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C:\Users\stellas\Documents\MACRO\"/>
    </mc:Choice>
  </mc:AlternateContent>
  <xr:revisionPtr revIDLastSave="0" documentId="13_ncr:1_{B6AC62F0-644D-4D99-A628-1A576696BADE}" xr6:coauthVersionLast="45" xr6:coauthVersionMax="45" xr10:uidLastSave="{00000000-0000-0000-0000-000000000000}"/>
  <bookViews>
    <workbookView xWindow="-120" yWindow="-120" windowWidth="29040" windowHeight="15990" tabRatio="901" firstSheet="1" activeTab="1" xr2:uid="{00000000-000D-0000-FFFF-FFFF00000000}"/>
  </bookViews>
  <sheets>
    <sheet name="Paramètres V" sheetId="20" state="hidden" r:id="rId1"/>
    <sheet name="DOSSIER RECAP" sheetId="1" r:id="rId2"/>
    <sheet name="CLASSIC 4" sheetId="2" state="hidden" r:id="rId3"/>
    <sheet name="FAMILY" sheetId="21" state="hidden" r:id="rId4"/>
    <sheet name="CLASSIC 5" sheetId="3" state="hidden" r:id="rId5"/>
    <sheet name="COSY " sheetId="7" state="hidden" r:id="rId6"/>
    <sheet name="SWEET " sheetId="4" state="hidden" r:id="rId7"/>
    <sheet name="ZENITH" sheetId="5" state="hidden" r:id="rId8"/>
    <sheet name="TOILE &amp; BOIS CAMPING " sheetId="6" state="hidden" r:id="rId9"/>
    <sheet name="TRAPPEUR (WT5) CAMPING" sheetId="15" state="hidden" r:id="rId10"/>
    <sheet name="CANADIENNE (WT4) CAMPING" sheetId="16" state="hidden" r:id="rId11"/>
    <sheet name="BONAVENTURE CAMPING " sheetId="17" state="hidden" r:id="rId12"/>
    <sheet name="CAHUTTE CAMPING " sheetId="18" state="hidden" r:id="rId13"/>
    <sheet name="ROULOTTE 4pers  IRM" sheetId="9" state="hidden" r:id="rId14"/>
    <sheet name="ROULOTTE 4pers GITOTEL" sheetId="28" state="hidden" r:id="rId15"/>
    <sheet name="CH.MONTANA (BATIBOIS) - CH PMR" sheetId="8" state="hidden" r:id="rId16"/>
    <sheet name="VANCOUVER-IRM 6p.(MHIndigo) " sheetId="10" state="hidden" r:id="rId17"/>
    <sheet name="MH VANCOUVER 5pers- GITOTEL" sheetId="22" state="hidden" r:id="rId18"/>
    <sheet name="CH. TORONTO 6pers" sheetId="11" state="hidden" r:id="rId19"/>
    <sheet name="CH. EVASION(NOUMEA,MOREA) 5pers" sheetId="12" state="hidden" r:id="rId20"/>
    <sheet name="CH EVASION VISTA 5pers " sheetId="24" state="hidden" r:id="rId21"/>
    <sheet name="CH. OTTAWA 6pers " sheetId="19" state="hidden" r:id="rId22"/>
    <sheet name="CH KINGSTON 4pers" sheetId="26" state="hidden" r:id="rId23"/>
    <sheet name="CH. MONTREAL(NEMO)3pers" sheetId="27" state="hidden" r:id="rId24"/>
    <sheet name="MH COTTAGE-LODGE-COTTAGE+" sheetId="14" state="hidden" r:id="rId25"/>
    <sheet name="MH 1CH-2CH-3CH-Gïte" sheetId="13" state="hidden" r:id="rId26"/>
    <sheet name="CH. ONTARIO (Eden) 6pers" sheetId="25" state="hidden" r:id="rId27"/>
    <sheet name="Feuil1" sheetId="29" r:id="rId28"/>
  </sheets>
  <definedNames>
    <definedName name="_xlnm._FilterDatabase" localSheetId="11" hidden="1">'BONAVENTURE CAMPING '!$A$5:$AA$5</definedName>
    <definedName name="_xlnm._FilterDatabase" localSheetId="12" hidden="1">'CAHUTTE CAMPING '!$A$5:$AA$5</definedName>
    <definedName name="_xlnm._FilterDatabase" localSheetId="10" hidden="1">'CANADIENNE (WT4) CAMPING'!$A$5:$X$5</definedName>
    <definedName name="_xlnm._FilterDatabase" localSheetId="19" hidden="1">'CH. EVASION(NOUMEA,MOREA) 5pers'!$A$5:$AA$5</definedName>
    <definedName name="_xlnm._FilterDatabase" localSheetId="21" hidden="1">'CH. OTTAWA 6pers '!$A$5:$AA$5</definedName>
    <definedName name="_xlnm._FilterDatabase" localSheetId="18" hidden="1">'CH. TORONTO 6pers'!$A$5:$AA$5</definedName>
    <definedName name="_xlnm._FilterDatabase" localSheetId="15" hidden="1">'CH.MONTANA (BATIBOIS) - CH PMR'!$A$5:$AA$5</definedName>
    <definedName name="_xlnm._FilterDatabase" localSheetId="2" hidden="1">'CLASSIC 4'!$A$5:$AA$5</definedName>
    <definedName name="_xlnm._FilterDatabase" localSheetId="4" hidden="1">'CLASSIC 5'!$A$5:$X$5</definedName>
    <definedName name="_xlnm._FilterDatabase" localSheetId="5" hidden="1">'COSY '!$A$5:$X$5</definedName>
    <definedName name="_xlnm._FilterDatabase" localSheetId="1" hidden="1">'DOSSIER RECAP'!$A$4:$N$568</definedName>
    <definedName name="_xlnm._FilterDatabase" localSheetId="3" hidden="1">FAMILY!$A$5:$AA$5</definedName>
    <definedName name="_xlnm._FilterDatabase" localSheetId="25" hidden="1">'MH 1CH-2CH-3CH-Gïte'!$A$5:$AA$5</definedName>
    <definedName name="_xlnm._FilterDatabase" localSheetId="24" hidden="1">'MH COTTAGE-LODGE-COTTAGE+'!$A$5:$AA$5</definedName>
    <definedName name="_xlnm._FilterDatabase" localSheetId="17" hidden="1">'MH VANCOUVER 5pers- GITOTEL'!$A$5:$AA$5</definedName>
    <definedName name="_xlnm._FilterDatabase" localSheetId="13" hidden="1">'ROULOTTE 4pers  IRM'!$A$5:$AA$5</definedName>
    <definedName name="_xlnm._FilterDatabase" localSheetId="6" hidden="1">'SWEET '!$A$5:$AA$5</definedName>
    <definedName name="_xlnm._FilterDatabase" localSheetId="8" hidden="1">'TOILE &amp; BOIS CAMPING '!$A$5:$AA$5</definedName>
    <definedName name="_xlnm._FilterDatabase" localSheetId="9" hidden="1">'TRAPPEUR (WT5) CAMPING'!$A$5:$AA$5</definedName>
    <definedName name="_xlnm._FilterDatabase" localSheetId="16" hidden="1">'VANCOUVER-IRM 6p.(MHIndigo) '!$A$5:$AA$5</definedName>
    <definedName name="_xlnm._FilterDatabase" localSheetId="7" hidden="1">ZENITH!$A$5:$AA$5</definedName>
    <definedName name="_xlnm.Print_Area" localSheetId="15">'CH.MONTANA (BATIBOIS) - CH PMR'!$A$1:$D$186</definedName>
    <definedName name="_xlnm.Print_Area" localSheetId="1">'DOSSIER RECAP'!$A$4:$L$542</definedName>
    <definedName name="_xlnm.Print_Area" localSheetId="24">'MH COTTAGE-LODGE-COTTAGE+'!$A$1:$K$142</definedName>
    <definedName name="_xlnm.Print_Area" localSheetId="17">'MH VANCOUVER 5pers- GITOTEL'!$A$1:$L$171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7" i="2" l="1"/>
  <c r="M8" i="2"/>
  <c r="N7" i="2"/>
  <c r="N7" i="15"/>
  <c r="N8" i="2"/>
  <c r="K64" i="1"/>
  <c r="N99" i="14"/>
  <c r="M99" i="14"/>
  <c r="N115" i="25"/>
  <c r="M115" i="25"/>
  <c r="N114" i="25"/>
  <c r="M114" i="25"/>
  <c r="N117" i="27"/>
  <c r="M117" i="27"/>
  <c r="N116" i="27"/>
  <c r="M116" i="27"/>
  <c r="N115" i="27"/>
  <c r="M115" i="27"/>
  <c r="N114" i="26"/>
  <c r="M114" i="26"/>
  <c r="N116" i="26"/>
  <c r="M116" i="26"/>
  <c r="N124" i="19"/>
  <c r="M124" i="19"/>
  <c r="N123" i="19"/>
  <c r="M123" i="19"/>
  <c r="N125" i="24"/>
  <c r="M125" i="24"/>
  <c r="N124" i="24"/>
  <c r="M124" i="24"/>
  <c r="N123" i="24"/>
  <c r="M123" i="24"/>
  <c r="N125" i="12"/>
  <c r="M125" i="12"/>
  <c r="N123" i="12"/>
  <c r="M123" i="12"/>
  <c r="N114" i="11"/>
  <c r="M114" i="11"/>
  <c r="N113" i="11"/>
  <c r="M113" i="11"/>
  <c r="N57" i="27"/>
  <c r="M57" i="27"/>
  <c r="N55" i="25"/>
  <c r="M55" i="25"/>
  <c r="N54" i="25"/>
  <c r="M54" i="25"/>
  <c r="M56" i="27"/>
  <c r="N56" i="27"/>
  <c r="N55" i="26"/>
  <c r="M55" i="26"/>
  <c r="N54" i="26"/>
  <c r="M54" i="26"/>
  <c r="N64" i="19"/>
  <c r="M64" i="19"/>
  <c r="N63" i="19"/>
  <c r="M63" i="19"/>
  <c r="N65" i="24"/>
  <c r="M65" i="24"/>
  <c r="N64" i="24"/>
  <c r="M64" i="24"/>
  <c r="N65" i="12"/>
  <c r="M65" i="12"/>
  <c r="N64" i="12"/>
  <c r="M64" i="12"/>
  <c r="N56" i="11"/>
  <c r="M56" i="11"/>
  <c r="N55" i="11"/>
  <c r="M55" i="11"/>
  <c r="N52" i="25"/>
  <c r="M52" i="25"/>
  <c r="N51" i="25"/>
  <c r="M51" i="25"/>
  <c r="N54" i="27"/>
  <c r="M54" i="27"/>
  <c r="N53" i="27"/>
  <c r="M53" i="27"/>
  <c r="N52" i="26"/>
  <c r="M52" i="26"/>
  <c r="N51" i="26"/>
  <c r="M51" i="26"/>
  <c r="N61" i="19"/>
  <c r="M61" i="19"/>
  <c r="N60" i="19"/>
  <c r="M60" i="19"/>
  <c r="N62" i="24"/>
  <c r="M62" i="24"/>
  <c r="N61" i="24"/>
  <c r="M61" i="24"/>
  <c r="N62" i="12"/>
  <c r="M62" i="12"/>
  <c r="N61" i="12"/>
  <c r="M61" i="12"/>
  <c r="N53" i="11"/>
  <c r="M53" i="11"/>
  <c r="N52" i="11"/>
  <c r="M52" i="11"/>
  <c r="N109" i="28"/>
  <c r="M109" i="28"/>
  <c r="N121" i="28"/>
  <c r="M121" i="28"/>
  <c r="M111" i="28"/>
  <c r="N111" i="28"/>
  <c r="M92" i="28"/>
  <c r="N92" i="28"/>
  <c r="M34" i="28"/>
  <c r="N34" i="28"/>
  <c r="M35" i="28"/>
  <c r="N35" i="28"/>
  <c r="M36" i="28"/>
  <c r="N36" i="28"/>
  <c r="M37" i="28"/>
  <c r="N37" i="28"/>
  <c r="M38" i="28"/>
  <c r="N38" i="28"/>
  <c r="M91" i="28"/>
  <c r="N91" i="28"/>
  <c r="M32" i="28"/>
  <c r="N32" i="28"/>
  <c r="M103" i="28"/>
  <c r="N103" i="28"/>
  <c r="M115" i="28"/>
  <c r="N115" i="28"/>
  <c r="M27" i="21"/>
  <c r="N27" i="21"/>
  <c r="M28" i="21"/>
  <c r="N28" i="21"/>
  <c r="N33" i="25"/>
  <c r="M33" i="25"/>
  <c r="N33" i="13"/>
  <c r="M33" i="13"/>
  <c r="N37" i="14"/>
  <c r="M37" i="14"/>
  <c r="N35" i="27"/>
  <c r="M35" i="27"/>
  <c r="N33" i="26"/>
  <c r="M33" i="26"/>
  <c r="N12" i="19"/>
  <c r="N14" i="19"/>
  <c r="N15" i="19"/>
  <c r="N16" i="19"/>
  <c r="N17" i="19"/>
  <c r="N39" i="19"/>
  <c r="M39" i="19"/>
  <c r="N40" i="24"/>
  <c r="M40" i="24"/>
  <c r="N40" i="12"/>
  <c r="M40" i="12"/>
  <c r="N38" i="11"/>
  <c r="M38" i="11"/>
  <c r="N50" i="22"/>
  <c r="M50" i="22"/>
  <c r="N30" i="10"/>
  <c r="M30" i="10"/>
  <c r="N27" i="8"/>
  <c r="M27" i="8"/>
  <c r="N26" i="28"/>
  <c r="M26" i="28"/>
  <c r="N14" i="14"/>
  <c r="M14" i="14"/>
  <c r="N14" i="13"/>
  <c r="M14" i="13"/>
  <c r="N17" i="22"/>
  <c r="M17" i="22"/>
  <c r="N16" i="22"/>
  <c r="M16" i="22"/>
  <c r="N15" i="22"/>
  <c r="M15" i="22"/>
  <c r="N14" i="22"/>
  <c r="M14" i="22"/>
  <c r="M100" i="28"/>
  <c r="N100" i="28"/>
  <c r="N157" i="26"/>
  <c r="M157" i="26"/>
  <c r="N154" i="26"/>
  <c r="M154" i="26"/>
  <c r="N153" i="26"/>
  <c r="M153" i="26"/>
  <c r="N152" i="26"/>
  <c r="M152" i="26"/>
  <c r="N151" i="26"/>
  <c r="M151" i="26"/>
  <c r="N150" i="26"/>
  <c r="M150" i="26"/>
  <c r="N149" i="26"/>
  <c r="M149" i="26"/>
  <c r="N148" i="26"/>
  <c r="M148" i="26"/>
  <c r="N146" i="26"/>
  <c r="M146" i="26"/>
  <c r="N145" i="26"/>
  <c r="M145" i="26"/>
  <c r="N144" i="26"/>
  <c r="M144" i="26"/>
  <c r="N143" i="26"/>
  <c r="M143" i="26"/>
  <c r="N142" i="26"/>
  <c r="M142" i="26"/>
  <c r="N141" i="26"/>
  <c r="M141" i="26"/>
  <c r="M28" i="27"/>
  <c r="N28" i="27"/>
  <c r="N160" i="19"/>
  <c r="M160" i="19"/>
  <c r="M29" i="25"/>
  <c r="N29" i="25"/>
  <c r="M32" i="19"/>
  <c r="N32" i="19"/>
  <c r="M33" i="19"/>
  <c r="N33" i="19"/>
  <c r="M119" i="14"/>
  <c r="M120" i="14"/>
  <c r="M121" i="14"/>
  <c r="M129" i="14"/>
  <c r="M130" i="14"/>
  <c r="M131" i="14"/>
  <c r="M132" i="14"/>
  <c r="M133" i="14"/>
  <c r="M29" i="22"/>
  <c r="N46" i="11"/>
  <c r="M46" i="11"/>
  <c r="M118" i="28"/>
  <c r="N118" i="28"/>
  <c r="M119" i="28"/>
  <c r="N119" i="28"/>
  <c r="N110" i="28"/>
  <c r="M110" i="28"/>
  <c r="M31" i="28"/>
  <c r="N31" i="28"/>
  <c r="M24" i="28"/>
  <c r="N120" i="28"/>
  <c r="M120" i="28"/>
  <c r="N117" i="28"/>
  <c r="M117" i="28"/>
  <c r="N116" i="28"/>
  <c r="M116" i="28"/>
  <c r="N114" i="28"/>
  <c r="M114" i="28"/>
  <c r="N113" i="28"/>
  <c r="M113" i="28"/>
  <c r="N108" i="28"/>
  <c r="M108" i="28"/>
  <c r="N107" i="28"/>
  <c r="M107" i="28"/>
  <c r="N106" i="28"/>
  <c r="M106" i="28"/>
  <c r="N105" i="28"/>
  <c r="M105" i="28"/>
  <c r="N104" i="28"/>
  <c r="M104" i="28"/>
  <c r="N99" i="28"/>
  <c r="M99" i="28"/>
  <c r="N98" i="28"/>
  <c r="M98" i="28"/>
  <c r="N96" i="28"/>
  <c r="M96" i="28"/>
  <c r="N95" i="28"/>
  <c r="M95" i="28"/>
  <c r="N94" i="28"/>
  <c r="M94" i="28"/>
  <c r="N93" i="28"/>
  <c r="M93" i="28"/>
  <c r="N89" i="28"/>
  <c r="M89" i="28"/>
  <c r="N87" i="28"/>
  <c r="M87" i="28"/>
  <c r="N86" i="28"/>
  <c r="M86" i="28"/>
  <c r="N85" i="28"/>
  <c r="M85" i="28"/>
  <c r="N84" i="28"/>
  <c r="M84" i="28"/>
  <c r="N83" i="28"/>
  <c r="M83" i="28"/>
  <c r="N82" i="28"/>
  <c r="M82" i="28"/>
  <c r="N81" i="28"/>
  <c r="M81" i="28"/>
  <c r="N80" i="28"/>
  <c r="M80" i="28"/>
  <c r="N79" i="28"/>
  <c r="M79" i="28"/>
  <c r="N78" i="28"/>
  <c r="M78" i="28"/>
  <c r="N77" i="28"/>
  <c r="M77" i="28"/>
  <c r="N76" i="28"/>
  <c r="M76" i="28"/>
  <c r="N75" i="28"/>
  <c r="M75" i="28"/>
  <c r="N74" i="28"/>
  <c r="M74" i="28"/>
  <c r="N73" i="28"/>
  <c r="M73" i="28"/>
  <c r="N72" i="28"/>
  <c r="M72" i="28"/>
  <c r="N71" i="28"/>
  <c r="M71" i="28"/>
  <c r="N70" i="28"/>
  <c r="M70" i="28"/>
  <c r="N69" i="28"/>
  <c r="M69" i="28"/>
  <c r="N68" i="28"/>
  <c r="M68" i="28"/>
  <c r="N67" i="28"/>
  <c r="M67" i="28"/>
  <c r="N66" i="28"/>
  <c r="M66" i="28"/>
  <c r="N65" i="28"/>
  <c r="M65" i="28"/>
  <c r="N64" i="28"/>
  <c r="M64" i="28"/>
  <c r="N63" i="28"/>
  <c r="M63" i="28"/>
  <c r="N62" i="28"/>
  <c r="M62" i="28"/>
  <c r="N61" i="28"/>
  <c r="M61" i="28"/>
  <c r="N60" i="28"/>
  <c r="M60" i="28"/>
  <c r="N59" i="28"/>
  <c r="M59" i="28"/>
  <c r="N58" i="28"/>
  <c r="M58" i="28"/>
  <c r="N57" i="28"/>
  <c r="M57" i="28"/>
  <c r="N56" i="28"/>
  <c r="M56" i="28"/>
  <c r="N55" i="28"/>
  <c r="M55" i="28"/>
  <c r="N54" i="28"/>
  <c r="M54" i="28"/>
  <c r="N53" i="28"/>
  <c r="M53" i="28"/>
  <c r="N52" i="28"/>
  <c r="M52" i="28"/>
  <c r="N51" i="28"/>
  <c r="M51" i="28"/>
  <c r="N50" i="28"/>
  <c r="M50" i="28"/>
  <c r="N49" i="28"/>
  <c r="M49" i="28"/>
  <c r="N48" i="28"/>
  <c r="M48" i="28"/>
  <c r="N47" i="28"/>
  <c r="M47" i="28"/>
  <c r="N46" i="28"/>
  <c r="M46" i="28"/>
  <c r="N45" i="28"/>
  <c r="M45" i="28"/>
  <c r="N44" i="28"/>
  <c r="M44" i="28"/>
  <c r="N43" i="28"/>
  <c r="M43" i="28"/>
  <c r="N42" i="28"/>
  <c r="M42" i="28"/>
  <c r="N41" i="28"/>
  <c r="M41" i="28"/>
  <c r="N40" i="28"/>
  <c r="M40" i="28"/>
  <c r="N39" i="28"/>
  <c r="M39" i="28"/>
  <c r="N33" i="28"/>
  <c r="M33" i="28"/>
  <c r="N30" i="28"/>
  <c r="M30" i="28"/>
  <c r="N29" i="28"/>
  <c r="M29" i="28"/>
  <c r="N28" i="28"/>
  <c r="M28" i="28"/>
  <c r="N101" i="28"/>
  <c r="M101" i="28"/>
  <c r="N24" i="28"/>
  <c r="N23" i="28"/>
  <c r="M23" i="28"/>
  <c r="N22" i="28"/>
  <c r="M22" i="28"/>
  <c r="N21" i="28"/>
  <c r="M21" i="28"/>
  <c r="N20" i="28"/>
  <c r="M20" i="28"/>
  <c r="N19" i="28"/>
  <c r="M19" i="28"/>
  <c r="N18" i="28"/>
  <c r="M18" i="28"/>
  <c r="N17" i="28"/>
  <c r="M17" i="28"/>
  <c r="N16" i="28"/>
  <c r="M16" i="28"/>
  <c r="N14" i="28"/>
  <c r="M14" i="28"/>
  <c r="N13" i="28"/>
  <c r="M13" i="28"/>
  <c r="N12" i="28"/>
  <c r="M12" i="28"/>
  <c r="N11" i="28"/>
  <c r="M11" i="28"/>
  <c r="N10" i="28"/>
  <c r="M10" i="28"/>
  <c r="N9" i="28"/>
  <c r="M9" i="28"/>
  <c r="N8" i="28"/>
  <c r="M8" i="28"/>
  <c r="N7" i="28"/>
  <c r="M7" i="28"/>
  <c r="E2" i="28"/>
  <c r="A2" i="28"/>
  <c r="N139" i="27"/>
  <c r="M139" i="27"/>
  <c r="N138" i="27"/>
  <c r="M138" i="27"/>
  <c r="N137" i="27"/>
  <c r="M137" i="27"/>
  <c r="N136" i="27"/>
  <c r="M136" i="27"/>
  <c r="N135" i="27"/>
  <c r="M135" i="27"/>
  <c r="N134" i="27"/>
  <c r="M134" i="27"/>
  <c r="N133" i="27"/>
  <c r="M133" i="27"/>
  <c r="N132" i="27"/>
  <c r="M132" i="27"/>
  <c r="N131" i="27"/>
  <c r="M131" i="27"/>
  <c r="N130" i="27"/>
  <c r="M130" i="27"/>
  <c r="N128" i="27"/>
  <c r="M128" i="27"/>
  <c r="N127" i="27"/>
  <c r="M127" i="27"/>
  <c r="N126" i="27"/>
  <c r="M126" i="27"/>
  <c r="N125" i="27"/>
  <c r="M125" i="27"/>
  <c r="N124" i="27"/>
  <c r="M124" i="27"/>
  <c r="N122" i="27"/>
  <c r="M122" i="27"/>
  <c r="N121" i="27"/>
  <c r="M121" i="27"/>
  <c r="N119" i="27"/>
  <c r="M119" i="27"/>
  <c r="N118" i="27"/>
  <c r="M118" i="27"/>
  <c r="N114" i="27"/>
  <c r="M114" i="27"/>
  <c r="N112" i="27"/>
  <c r="M112" i="27"/>
  <c r="N110" i="27"/>
  <c r="M110" i="27"/>
  <c r="N109" i="27"/>
  <c r="M109" i="27"/>
  <c r="N108" i="27"/>
  <c r="M108" i="27"/>
  <c r="N107" i="27"/>
  <c r="M107" i="27"/>
  <c r="N106" i="27"/>
  <c r="M106" i="27"/>
  <c r="N105" i="27"/>
  <c r="M105" i="27"/>
  <c r="N104" i="27"/>
  <c r="M104" i="27"/>
  <c r="N103" i="27"/>
  <c r="M103" i="27"/>
  <c r="N102" i="27"/>
  <c r="M102" i="27"/>
  <c r="N101" i="27"/>
  <c r="M101" i="27"/>
  <c r="N100" i="27"/>
  <c r="M100" i="27"/>
  <c r="N99" i="27"/>
  <c r="M99" i="27"/>
  <c r="N98" i="27"/>
  <c r="M98" i="27"/>
  <c r="N97" i="27"/>
  <c r="M97" i="27"/>
  <c r="N96" i="27"/>
  <c r="M96" i="27"/>
  <c r="N95" i="27"/>
  <c r="M95" i="27"/>
  <c r="N94" i="27"/>
  <c r="M94" i="27"/>
  <c r="N93" i="27"/>
  <c r="M93" i="27"/>
  <c r="N92" i="27"/>
  <c r="M92" i="27"/>
  <c r="N91" i="27"/>
  <c r="M91" i="27"/>
  <c r="N90" i="27"/>
  <c r="M90" i="27"/>
  <c r="N89" i="27"/>
  <c r="M89" i="27"/>
  <c r="N88" i="27"/>
  <c r="M88" i="27"/>
  <c r="N87" i="27"/>
  <c r="M87" i="27"/>
  <c r="N86" i="27"/>
  <c r="M86" i="27"/>
  <c r="N85" i="27"/>
  <c r="M85" i="27"/>
  <c r="N84" i="27"/>
  <c r="M84" i="27"/>
  <c r="N83" i="27"/>
  <c r="M83" i="27"/>
  <c r="N82" i="27"/>
  <c r="M82" i="27"/>
  <c r="N81" i="27"/>
  <c r="M81" i="27"/>
  <c r="N80" i="27"/>
  <c r="M80" i="27"/>
  <c r="N79" i="27"/>
  <c r="M79" i="27"/>
  <c r="N78" i="27"/>
  <c r="M78" i="27"/>
  <c r="N77" i="27"/>
  <c r="M77" i="27"/>
  <c r="N76" i="27"/>
  <c r="M76" i="27"/>
  <c r="N75" i="27"/>
  <c r="M75" i="27"/>
  <c r="N74" i="27"/>
  <c r="M74" i="27"/>
  <c r="N73" i="27"/>
  <c r="M73" i="27"/>
  <c r="N72" i="27"/>
  <c r="M72" i="27"/>
  <c r="N71" i="27"/>
  <c r="M71" i="27"/>
  <c r="N70" i="27"/>
  <c r="M70" i="27"/>
  <c r="N69" i="27"/>
  <c r="M69" i="27"/>
  <c r="N68" i="27"/>
  <c r="M68" i="27"/>
  <c r="N67" i="27"/>
  <c r="M67" i="27"/>
  <c r="N66" i="27"/>
  <c r="M66" i="27"/>
  <c r="N65" i="27"/>
  <c r="M65" i="27"/>
  <c r="N64" i="27"/>
  <c r="M64" i="27"/>
  <c r="N63" i="27"/>
  <c r="M63" i="27"/>
  <c r="N62" i="27"/>
  <c r="M62" i="27"/>
  <c r="N61" i="27"/>
  <c r="M61" i="27"/>
  <c r="N60" i="27"/>
  <c r="M60" i="27"/>
  <c r="N59" i="27"/>
  <c r="M59" i="27"/>
  <c r="N58" i="27"/>
  <c r="M58" i="27"/>
  <c r="N55" i="27"/>
  <c r="M55" i="27"/>
  <c r="N52" i="27"/>
  <c r="M52" i="27"/>
  <c r="N51" i="27"/>
  <c r="M51" i="27"/>
  <c r="N49" i="27"/>
  <c r="M49" i="27"/>
  <c r="N48" i="27"/>
  <c r="M48" i="27"/>
  <c r="N47" i="27"/>
  <c r="M47" i="27"/>
  <c r="N46" i="27"/>
  <c r="M46" i="27"/>
  <c r="N45" i="27"/>
  <c r="M45" i="27"/>
  <c r="N43" i="27"/>
  <c r="M43" i="27"/>
  <c r="N42" i="27"/>
  <c r="M42" i="27"/>
  <c r="N40" i="27"/>
  <c r="M40" i="27"/>
  <c r="N39" i="27"/>
  <c r="M39" i="27"/>
  <c r="N38" i="27"/>
  <c r="M38" i="27"/>
  <c r="N37" i="27"/>
  <c r="M37" i="27"/>
  <c r="N33" i="27"/>
  <c r="M33" i="27"/>
  <c r="N32" i="27"/>
  <c r="M32" i="27"/>
  <c r="N31" i="27"/>
  <c r="M31" i="27"/>
  <c r="N30" i="27"/>
  <c r="M30" i="27"/>
  <c r="N29" i="27"/>
  <c r="M29" i="27"/>
  <c r="N27" i="27"/>
  <c r="M27" i="27"/>
  <c r="N26" i="27"/>
  <c r="M26" i="27"/>
  <c r="N24" i="27"/>
  <c r="M24" i="27"/>
  <c r="N23" i="27"/>
  <c r="M23" i="27"/>
  <c r="N21" i="27"/>
  <c r="M21" i="27"/>
  <c r="N20" i="27"/>
  <c r="M20" i="27"/>
  <c r="N18" i="27"/>
  <c r="M18" i="27"/>
  <c r="N17" i="27"/>
  <c r="M17" i="27"/>
  <c r="N15" i="27"/>
  <c r="M15" i="27"/>
  <c r="N14" i="27"/>
  <c r="M14" i="27"/>
  <c r="N12" i="27"/>
  <c r="M12" i="27"/>
  <c r="N11" i="27"/>
  <c r="M11" i="27"/>
  <c r="N10" i="27"/>
  <c r="M10" i="27"/>
  <c r="N8" i="27"/>
  <c r="M8" i="27"/>
  <c r="N7" i="27"/>
  <c r="M7" i="27"/>
  <c r="E2" i="27"/>
  <c r="A2" i="27"/>
  <c r="M143" i="11"/>
  <c r="N143" i="11"/>
  <c r="N164" i="26"/>
  <c r="M164" i="26"/>
  <c r="N163" i="26"/>
  <c r="M163" i="26"/>
  <c r="N162" i="26"/>
  <c r="M162" i="26"/>
  <c r="N161" i="26"/>
  <c r="M161" i="26"/>
  <c r="N160" i="26"/>
  <c r="M160" i="26"/>
  <c r="N159" i="26"/>
  <c r="M159" i="26"/>
  <c r="N158" i="26"/>
  <c r="M158" i="26"/>
  <c r="N156" i="26"/>
  <c r="M156" i="26"/>
  <c r="N138" i="26"/>
  <c r="M138" i="26"/>
  <c r="N137" i="26"/>
  <c r="M137" i="26"/>
  <c r="N136" i="26"/>
  <c r="M136" i="26"/>
  <c r="N135" i="26"/>
  <c r="M135" i="26"/>
  <c r="N134" i="26"/>
  <c r="M134" i="26"/>
  <c r="N133" i="26"/>
  <c r="M133" i="26"/>
  <c r="N132" i="26"/>
  <c r="M132" i="26"/>
  <c r="N131" i="26"/>
  <c r="M131" i="26"/>
  <c r="N130" i="26"/>
  <c r="M130" i="26"/>
  <c r="N129" i="26"/>
  <c r="M129" i="26"/>
  <c r="N127" i="26"/>
  <c r="M127" i="26"/>
  <c r="N126" i="26"/>
  <c r="M126" i="26"/>
  <c r="N125" i="26"/>
  <c r="M125" i="26"/>
  <c r="N124" i="26"/>
  <c r="M124" i="26"/>
  <c r="N123" i="26"/>
  <c r="M123" i="26"/>
  <c r="N121" i="26"/>
  <c r="M121" i="26"/>
  <c r="N120" i="26"/>
  <c r="M120" i="26"/>
  <c r="N118" i="26"/>
  <c r="M118" i="26"/>
  <c r="N117" i="26"/>
  <c r="M117" i="26"/>
  <c r="N115" i="26"/>
  <c r="M115" i="26"/>
  <c r="N113" i="26"/>
  <c r="M113" i="26"/>
  <c r="N110" i="26"/>
  <c r="M110" i="26"/>
  <c r="N108" i="26"/>
  <c r="M108" i="26"/>
  <c r="N107" i="26"/>
  <c r="M107" i="26"/>
  <c r="N106" i="26"/>
  <c r="M106" i="26"/>
  <c r="N105" i="26"/>
  <c r="M105" i="26"/>
  <c r="N104" i="26"/>
  <c r="M104" i="26"/>
  <c r="N103" i="26"/>
  <c r="M103" i="26"/>
  <c r="N102" i="26"/>
  <c r="M102" i="26"/>
  <c r="N101" i="26"/>
  <c r="M101" i="26"/>
  <c r="N100" i="26"/>
  <c r="M100" i="26"/>
  <c r="N99" i="26"/>
  <c r="M99" i="26"/>
  <c r="N98" i="26"/>
  <c r="M98" i="26"/>
  <c r="N97" i="26"/>
  <c r="M97" i="26"/>
  <c r="N96" i="26"/>
  <c r="M96" i="26"/>
  <c r="N95" i="26"/>
  <c r="M95" i="26"/>
  <c r="N94" i="26"/>
  <c r="M94" i="26"/>
  <c r="N93" i="26"/>
  <c r="M93" i="26"/>
  <c r="N92" i="26"/>
  <c r="M92" i="26"/>
  <c r="N91" i="26"/>
  <c r="M91" i="26"/>
  <c r="N90" i="26"/>
  <c r="M90" i="26"/>
  <c r="N89" i="26"/>
  <c r="M89" i="26"/>
  <c r="N88" i="26"/>
  <c r="M88" i="26"/>
  <c r="N87" i="26"/>
  <c r="M87" i="26"/>
  <c r="N86" i="26"/>
  <c r="M86" i="26"/>
  <c r="N85" i="26"/>
  <c r="M85" i="26"/>
  <c r="N84" i="26"/>
  <c r="M84" i="26"/>
  <c r="N83" i="26"/>
  <c r="M83" i="26"/>
  <c r="N82" i="26"/>
  <c r="M82" i="26"/>
  <c r="N81" i="26"/>
  <c r="M81" i="26"/>
  <c r="N80" i="26"/>
  <c r="M80" i="26"/>
  <c r="N79" i="26"/>
  <c r="M79" i="26"/>
  <c r="N78" i="26"/>
  <c r="M78" i="26"/>
  <c r="N77" i="26"/>
  <c r="M77" i="26"/>
  <c r="N76" i="26"/>
  <c r="M76" i="26"/>
  <c r="N75" i="26"/>
  <c r="M75" i="26"/>
  <c r="N74" i="26"/>
  <c r="M74" i="26"/>
  <c r="N73" i="26"/>
  <c r="M73" i="26"/>
  <c r="N72" i="26"/>
  <c r="M72" i="26"/>
  <c r="N71" i="26"/>
  <c r="M71" i="26"/>
  <c r="N70" i="26"/>
  <c r="M70" i="26"/>
  <c r="N69" i="26"/>
  <c r="M69" i="26"/>
  <c r="N68" i="26"/>
  <c r="M68" i="26"/>
  <c r="N67" i="26"/>
  <c r="M67" i="26"/>
  <c r="N66" i="26"/>
  <c r="M66" i="26"/>
  <c r="N65" i="26"/>
  <c r="M65" i="26"/>
  <c r="N64" i="26"/>
  <c r="M64" i="26"/>
  <c r="N63" i="26"/>
  <c r="M63" i="26"/>
  <c r="N62" i="26"/>
  <c r="M62" i="26"/>
  <c r="N61" i="26"/>
  <c r="M61" i="26"/>
  <c r="N60" i="26"/>
  <c r="M60" i="26"/>
  <c r="N59" i="26"/>
  <c r="M59" i="26"/>
  <c r="N58" i="26"/>
  <c r="M58" i="26"/>
  <c r="N57" i="26"/>
  <c r="M57" i="26"/>
  <c r="N56" i="26"/>
  <c r="M56" i="26"/>
  <c r="N53" i="26"/>
  <c r="M53" i="26"/>
  <c r="N50" i="26"/>
  <c r="M50" i="26"/>
  <c r="N49" i="26"/>
  <c r="M49" i="26"/>
  <c r="N47" i="26"/>
  <c r="M47" i="26"/>
  <c r="N46" i="26"/>
  <c r="M46" i="26"/>
  <c r="N45" i="26"/>
  <c r="M45" i="26"/>
  <c r="N44" i="26"/>
  <c r="M44" i="26"/>
  <c r="N43" i="26"/>
  <c r="M43" i="26"/>
  <c r="N41" i="26"/>
  <c r="M41" i="26"/>
  <c r="N40" i="26"/>
  <c r="M40" i="26"/>
  <c r="N38" i="26"/>
  <c r="M38" i="26"/>
  <c r="N37" i="26"/>
  <c r="M37" i="26"/>
  <c r="N36" i="26"/>
  <c r="M36" i="26"/>
  <c r="N35" i="26"/>
  <c r="M35" i="26"/>
  <c r="N31" i="26"/>
  <c r="M31" i="26"/>
  <c r="N30" i="26"/>
  <c r="M30" i="26"/>
  <c r="N29" i="26"/>
  <c r="M29" i="26"/>
  <c r="N28" i="26"/>
  <c r="M28" i="26"/>
  <c r="N27" i="26"/>
  <c r="M27" i="26"/>
  <c r="N26" i="26"/>
  <c r="M26" i="26"/>
  <c r="N24" i="26"/>
  <c r="M24" i="26"/>
  <c r="N23" i="26"/>
  <c r="M23" i="26"/>
  <c r="N21" i="26"/>
  <c r="M21" i="26"/>
  <c r="N20" i="26"/>
  <c r="M20" i="26"/>
  <c r="N18" i="26"/>
  <c r="M18" i="26"/>
  <c r="N17" i="26"/>
  <c r="M17" i="26"/>
  <c r="N15" i="26"/>
  <c r="M15" i="26"/>
  <c r="N14" i="26"/>
  <c r="M14" i="26"/>
  <c r="N12" i="26"/>
  <c r="M12" i="26"/>
  <c r="N11" i="26"/>
  <c r="M11" i="26"/>
  <c r="N10" i="26"/>
  <c r="M10" i="26"/>
  <c r="N8" i="26"/>
  <c r="M8" i="26"/>
  <c r="N7" i="26"/>
  <c r="M7" i="26"/>
  <c r="E2" i="26"/>
  <c r="A2" i="26"/>
  <c r="N47" i="25"/>
  <c r="M47" i="25"/>
  <c r="N46" i="25"/>
  <c r="M46" i="25"/>
  <c r="N45" i="25"/>
  <c r="M45" i="25"/>
  <c r="N44" i="25"/>
  <c r="M44" i="25"/>
  <c r="N43" i="25"/>
  <c r="M43" i="25"/>
  <c r="N41" i="25"/>
  <c r="M41" i="25"/>
  <c r="N40" i="25"/>
  <c r="M40" i="25"/>
  <c r="N38" i="25"/>
  <c r="M38" i="25"/>
  <c r="N37" i="25"/>
  <c r="M37" i="25"/>
  <c r="N36" i="25"/>
  <c r="M36" i="25"/>
  <c r="N35" i="25"/>
  <c r="M35" i="25"/>
  <c r="N157" i="24"/>
  <c r="M157" i="24"/>
  <c r="N156" i="24"/>
  <c r="M156" i="24"/>
  <c r="N155" i="24"/>
  <c r="M155" i="24"/>
  <c r="N154" i="24"/>
  <c r="M154" i="24"/>
  <c r="N153" i="24"/>
  <c r="M153" i="24"/>
  <c r="N152" i="24"/>
  <c r="M152" i="24"/>
  <c r="N151" i="24"/>
  <c r="M151" i="24"/>
  <c r="N150" i="24"/>
  <c r="M150" i="24"/>
  <c r="N149" i="24"/>
  <c r="M149" i="24"/>
  <c r="N147" i="24"/>
  <c r="M147" i="24"/>
  <c r="N146" i="24"/>
  <c r="M146" i="24"/>
  <c r="N145" i="24"/>
  <c r="M145" i="24"/>
  <c r="N144" i="24"/>
  <c r="M144" i="24"/>
  <c r="N143" i="24"/>
  <c r="M143" i="24"/>
  <c r="N142" i="24"/>
  <c r="M142" i="24"/>
  <c r="N141" i="24"/>
  <c r="M141" i="24"/>
  <c r="N140" i="24"/>
  <c r="M140" i="24"/>
  <c r="N139" i="24"/>
  <c r="M139" i="24"/>
  <c r="N138" i="24"/>
  <c r="M138" i="24"/>
  <c r="N136" i="24"/>
  <c r="M136" i="24"/>
  <c r="N135" i="24"/>
  <c r="M135" i="24"/>
  <c r="N134" i="24"/>
  <c r="M134" i="24"/>
  <c r="N133" i="24"/>
  <c r="M133" i="24"/>
  <c r="N132" i="24"/>
  <c r="M132" i="24"/>
  <c r="N130" i="24"/>
  <c r="M130" i="24"/>
  <c r="N129" i="24"/>
  <c r="M129" i="24"/>
  <c r="N127" i="24"/>
  <c r="M127" i="24"/>
  <c r="N126" i="24"/>
  <c r="M126" i="24"/>
  <c r="N122" i="24"/>
  <c r="M122" i="24"/>
  <c r="N120" i="24"/>
  <c r="M120" i="24"/>
  <c r="N118" i="24"/>
  <c r="M118" i="24"/>
  <c r="N117" i="24"/>
  <c r="M117" i="24"/>
  <c r="N116" i="24"/>
  <c r="M116" i="24"/>
  <c r="N115" i="24"/>
  <c r="M115" i="24"/>
  <c r="N114" i="24"/>
  <c r="M114" i="24"/>
  <c r="N113" i="24"/>
  <c r="M113" i="24"/>
  <c r="N112" i="24"/>
  <c r="M112" i="24"/>
  <c r="N111" i="24"/>
  <c r="M111" i="24"/>
  <c r="N110" i="24"/>
  <c r="M110" i="24"/>
  <c r="N109" i="24"/>
  <c r="M109" i="24"/>
  <c r="N108" i="24"/>
  <c r="M108" i="24"/>
  <c r="N107" i="24"/>
  <c r="M107" i="24"/>
  <c r="N106" i="24"/>
  <c r="M106" i="24"/>
  <c r="N105" i="24"/>
  <c r="M105" i="24"/>
  <c r="N104" i="24"/>
  <c r="M104" i="24"/>
  <c r="N103" i="24"/>
  <c r="M103" i="24"/>
  <c r="N102" i="24"/>
  <c r="M102" i="24"/>
  <c r="N101" i="24"/>
  <c r="M101" i="24"/>
  <c r="N100" i="24"/>
  <c r="M100" i="24"/>
  <c r="N99" i="24"/>
  <c r="M99" i="24"/>
  <c r="N98" i="24"/>
  <c r="M98" i="24"/>
  <c r="N97" i="24"/>
  <c r="M97" i="24"/>
  <c r="N96" i="24"/>
  <c r="M96" i="24"/>
  <c r="N95" i="24"/>
  <c r="M95" i="24"/>
  <c r="N94" i="24"/>
  <c r="M94" i="24"/>
  <c r="N93" i="24"/>
  <c r="M93" i="24"/>
  <c r="N92" i="24"/>
  <c r="M92" i="24"/>
  <c r="N91" i="24"/>
  <c r="M91" i="24"/>
  <c r="N90" i="24"/>
  <c r="M90" i="24"/>
  <c r="N89" i="24"/>
  <c r="M89" i="24"/>
  <c r="N88" i="24"/>
  <c r="M88" i="24"/>
  <c r="N87" i="24"/>
  <c r="M87" i="24"/>
  <c r="N86" i="24"/>
  <c r="M86" i="24"/>
  <c r="N85" i="24"/>
  <c r="M85" i="24"/>
  <c r="N84" i="24"/>
  <c r="M84" i="24"/>
  <c r="N83" i="24"/>
  <c r="M83" i="24"/>
  <c r="N82" i="24"/>
  <c r="M82" i="24"/>
  <c r="N81" i="24"/>
  <c r="M81" i="24"/>
  <c r="N80" i="24"/>
  <c r="M80" i="24"/>
  <c r="N79" i="24"/>
  <c r="M79" i="24"/>
  <c r="N78" i="24"/>
  <c r="M78" i="24"/>
  <c r="N77" i="24"/>
  <c r="M77" i="24"/>
  <c r="N76" i="24"/>
  <c r="M76" i="24"/>
  <c r="N75" i="24"/>
  <c r="M75" i="24"/>
  <c r="N74" i="24"/>
  <c r="M74" i="24"/>
  <c r="N73" i="24"/>
  <c r="M73" i="24"/>
  <c r="N72" i="24"/>
  <c r="M72" i="24"/>
  <c r="N71" i="24"/>
  <c r="M71" i="24"/>
  <c r="N70" i="24"/>
  <c r="M70" i="24"/>
  <c r="N69" i="24"/>
  <c r="M69" i="24"/>
  <c r="N68" i="24"/>
  <c r="M68" i="24"/>
  <c r="N67" i="24"/>
  <c r="M67" i="24"/>
  <c r="N66" i="24"/>
  <c r="M66" i="24"/>
  <c r="N63" i="24"/>
  <c r="M63" i="24"/>
  <c r="N60" i="24"/>
  <c r="M60" i="24"/>
  <c r="N59" i="24"/>
  <c r="M59" i="24"/>
  <c r="N57" i="24"/>
  <c r="M57" i="24"/>
  <c r="N56" i="24"/>
  <c r="M56" i="24"/>
  <c r="N54" i="24"/>
  <c r="M54" i="24"/>
  <c r="N53" i="24"/>
  <c r="M53" i="24"/>
  <c r="N52" i="24"/>
  <c r="M52" i="24"/>
  <c r="N51" i="24"/>
  <c r="M51" i="24"/>
  <c r="N50" i="24"/>
  <c r="M50" i="24"/>
  <c r="N48" i="24"/>
  <c r="M48" i="24"/>
  <c r="N47" i="24"/>
  <c r="M47" i="24"/>
  <c r="N45" i="24"/>
  <c r="M45" i="24"/>
  <c r="N44" i="24"/>
  <c r="M44" i="24"/>
  <c r="N43" i="24"/>
  <c r="M43" i="24"/>
  <c r="N42" i="24"/>
  <c r="M42" i="24"/>
  <c r="N38" i="24"/>
  <c r="M38" i="24"/>
  <c r="N37" i="24"/>
  <c r="M37" i="24"/>
  <c r="N36" i="24"/>
  <c r="M36" i="24"/>
  <c r="N35" i="24"/>
  <c r="M35" i="24"/>
  <c r="N34" i="24"/>
  <c r="M34" i="24"/>
  <c r="N33" i="24"/>
  <c r="M33" i="24"/>
  <c r="N32" i="24"/>
  <c r="M32" i="24"/>
  <c r="N31" i="24"/>
  <c r="M31" i="24"/>
  <c r="N29" i="24"/>
  <c r="M29" i="24"/>
  <c r="N28" i="24"/>
  <c r="M28" i="24"/>
  <c r="N26" i="24"/>
  <c r="M26" i="24"/>
  <c r="N25" i="24"/>
  <c r="M25" i="24"/>
  <c r="N23" i="24"/>
  <c r="M23" i="24"/>
  <c r="N22" i="24"/>
  <c r="M22" i="24"/>
  <c r="N20" i="24"/>
  <c r="M20" i="24"/>
  <c r="N19" i="24"/>
  <c r="M19" i="24"/>
  <c r="N17" i="24"/>
  <c r="M17" i="24"/>
  <c r="N16" i="24"/>
  <c r="M16" i="24"/>
  <c r="N15" i="24"/>
  <c r="M15" i="24"/>
  <c r="N14" i="24"/>
  <c r="M14" i="24"/>
  <c r="N12" i="24"/>
  <c r="M12" i="24"/>
  <c r="N11" i="24"/>
  <c r="M11" i="24"/>
  <c r="N10" i="24"/>
  <c r="M10" i="24"/>
  <c r="N8" i="24"/>
  <c r="M8" i="24"/>
  <c r="N7" i="24"/>
  <c r="M7" i="24"/>
  <c r="N53" i="19"/>
  <c r="M53" i="19"/>
  <c r="N52" i="19"/>
  <c r="M52" i="19"/>
  <c r="N51" i="19"/>
  <c r="M51" i="19"/>
  <c r="N50" i="19"/>
  <c r="M50" i="19"/>
  <c r="N49" i="19"/>
  <c r="M49" i="19"/>
  <c r="N47" i="19"/>
  <c r="M47" i="19"/>
  <c r="N46" i="19"/>
  <c r="M46" i="19"/>
  <c r="N44" i="19"/>
  <c r="M44" i="19"/>
  <c r="N43" i="19"/>
  <c r="M43" i="19"/>
  <c r="N42" i="19"/>
  <c r="M42" i="19"/>
  <c r="N41" i="19"/>
  <c r="M41" i="19"/>
  <c r="M58" i="22"/>
  <c r="N58" i="22"/>
  <c r="N44" i="11"/>
  <c r="M44" i="11"/>
  <c r="N43" i="11"/>
  <c r="M43" i="11"/>
  <c r="N42" i="11"/>
  <c r="M42" i="11"/>
  <c r="N41" i="11"/>
  <c r="M41" i="11"/>
  <c r="N40" i="11"/>
  <c r="M40" i="11"/>
  <c r="N64" i="22"/>
  <c r="M64" i="22"/>
  <c r="N63" i="22"/>
  <c r="M63" i="22"/>
  <c r="N62" i="22"/>
  <c r="M62" i="22"/>
  <c r="N61" i="22"/>
  <c r="M61" i="22"/>
  <c r="N60" i="22"/>
  <c r="M60" i="22"/>
  <c r="M66" i="22"/>
  <c r="N66" i="22"/>
  <c r="M67" i="22"/>
  <c r="N67" i="22"/>
  <c r="N55" i="22"/>
  <c r="M55" i="22"/>
  <c r="N29" i="22"/>
  <c r="N28" i="22"/>
  <c r="M28" i="22"/>
  <c r="N26" i="22"/>
  <c r="M26" i="22"/>
  <c r="N25" i="22"/>
  <c r="M25" i="22"/>
  <c r="N23" i="22"/>
  <c r="M23" i="22"/>
  <c r="N22" i="22"/>
  <c r="M22" i="22"/>
  <c r="N20" i="22"/>
  <c r="M20" i="22"/>
  <c r="N19" i="22"/>
  <c r="M19" i="22"/>
  <c r="N12" i="22"/>
  <c r="M12" i="22"/>
  <c r="N48" i="12"/>
  <c r="N50" i="12"/>
  <c r="N51" i="12"/>
  <c r="N52" i="12"/>
  <c r="N53" i="12"/>
  <c r="N54" i="12"/>
  <c r="M47" i="12"/>
  <c r="M48" i="12"/>
  <c r="M50" i="12"/>
  <c r="M51" i="12"/>
  <c r="M52" i="12"/>
  <c r="M53" i="12"/>
  <c r="M54" i="12"/>
  <c r="N45" i="12"/>
  <c r="M45" i="12"/>
  <c r="N154" i="25"/>
  <c r="M154" i="25"/>
  <c r="N153" i="25"/>
  <c r="M153" i="25"/>
  <c r="N152" i="25"/>
  <c r="M152" i="25"/>
  <c r="N151" i="25"/>
  <c r="M151" i="25"/>
  <c r="N150" i="25"/>
  <c r="M150" i="25"/>
  <c r="N149" i="25"/>
  <c r="M149" i="25"/>
  <c r="N148" i="25"/>
  <c r="M148" i="25"/>
  <c r="N147" i="25"/>
  <c r="M147" i="25"/>
  <c r="N145" i="25"/>
  <c r="M145" i="25"/>
  <c r="N144" i="25"/>
  <c r="M144" i="25"/>
  <c r="N143" i="25"/>
  <c r="M143" i="25"/>
  <c r="N142" i="25"/>
  <c r="M142" i="25"/>
  <c r="N141" i="25"/>
  <c r="M141" i="25"/>
  <c r="N140" i="25"/>
  <c r="M140" i="25"/>
  <c r="N139" i="25"/>
  <c r="M139" i="25"/>
  <c r="N138" i="25"/>
  <c r="M138" i="25"/>
  <c r="N137" i="25"/>
  <c r="M137" i="25"/>
  <c r="N135" i="25"/>
  <c r="M135" i="25"/>
  <c r="N134" i="25"/>
  <c r="M134" i="25"/>
  <c r="N133" i="25"/>
  <c r="M133" i="25"/>
  <c r="N132" i="25"/>
  <c r="M132" i="25"/>
  <c r="N131" i="25"/>
  <c r="M131" i="25"/>
  <c r="N130" i="25"/>
  <c r="M130" i="25"/>
  <c r="N129" i="25"/>
  <c r="M129" i="25"/>
  <c r="N128" i="25"/>
  <c r="M128" i="25"/>
  <c r="N127" i="25"/>
  <c r="M127" i="25"/>
  <c r="N126" i="25"/>
  <c r="M126" i="25"/>
  <c r="N124" i="25"/>
  <c r="M124" i="25"/>
  <c r="N123" i="25"/>
  <c r="M123" i="25"/>
  <c r="N122" i="25"/>
  <c r="M122" i="25"/>
  <c r="N121" i="25"/>
  <c r="M121" i="25"/>
  <c r="N120" i="25"/>
  <c r="M120" i="25"/>
  <c r="N118" i="25"/>
  <c r="M118" i="25"/>
  <c r="N117" i="25"/>
  <c r="M117" i="25"/>
  <c r="N116" i="25"/>
  <c r="M116" i="25"/>
  <c r="N113" i="25"/>
  <c r="M113" i="25"/>
  <c r="N112" i="25"/>
  <c r="M112" i="25"/>
  <c r="N110" i="25"/>
  <c r="M110" i="25"/>
  <c r="N108" i="25"/>
  <c r="M108" i="25"/>
  <c r="N107" i="25"/>
  <c r="M107" i="25"/>
  <c r="N106" i="25"/>
  <c r="M106" i="25"/>
  <c r="N105" i="25"/>
  <c r="M105" i="25"/>
  <c r="N104" i="25"/>
  <c r="M104" i="25"/>
  <c r="N103" i="25"/>
  <c r="M103" i="25"/>
  <c r="N102" i="25"/>
  <c r="M102" i="25"/>
  <c r="N101" i="25"/>
  <c r="M101" i="25"/>
  <c r="N100" i="25"/>
  <c r="M100" i="25"/>
  <c r="N99" i="25"/>
  <c r="M99" i="25"/>
  <c r="N98" i="25"/>
  <c r="M98" i="25"/>
  <c r="N97" i="25"/>
  <c r="M97" i="25"/>
  <c r="N96" i="25"/>
  <c r="M96" i="25"/>
  <c r="N95" i="25"/>
  <c r="M95" i="25"/>
  <c r="N94" i="25"/>
  <c r="M94" i="25"/>
  <c r="N93" i="25"/>
  <c r="M93" i="25"/>
  <c r="N92" i="25"/>
  <c r="M92" i="25"/>
  <c r="N91" i="25"/>
  <c r="M91" i="25"/>
  <c r="N90" i="25"/>
  <c r="M90" i="25"/>
  <c r="N89" i="25"/>
  <c r="M89" i="25"/>
  <c r="N88" i="25"/>
  <c r="M88" i="25"/>
  <c r="N87" i="25"/>
  <c r="M87" i="25"/>
  <c r="N86" i="25"/>
  <c r="M86" i="25"/>
  <c r="N85" i="25"/>
  <c r="M85" i="25"/>
  <c r="N84" i="25"/>
  <c r="M84" i="25"/>
  <c r="N83" i="25"/>
  <c r="M83" i="25"/>
  <c r="N82" i="25"/>
  <c r="M82" i="25"/>
  <c r="N81" i="25"/>
  <c r="M81" i="25"/>
  <c r="N80" i="25"/>
  <c r="M80" i="25"/>
  <c r="N79" i="25"/>
  <c r="M79" i="25"/>
  <c r="N78" i="25"/>
  <c r="M78" i="25"/>
  <c r="N77" i="25"/>
  <c r="M77" i="25"/>
  <c r="N76" i="25"/>
  <c r="M76" i="25"/>
  <c r="N75" i="25"/>
  <c r="M75" i="25"/>
  <c r="N74" i="25"/>
  <c r="M74" i="25"/>
  <c r="N73" i="25"/>
  <c r="M73" i="25"/>
  <c r="N72" i="25"/>
  <c r="M72" i="25"/>
  <c r="N71" i="25"/>
  <c r="M71" i="25"/>
  <c r="N70" i="25"/>
  <c r="M70" i="25"/>
  <c r="N69" i="25"/>
  <c r="M69" i="25"/>
  <c r="N68" i="25"/>
  <c r="M68" i="25"/>
  <c r="N67" i="25"/>
  <c r="M67" i="25"/>
  <c r="N66" i="25"/>
  <c r="M66" i="25"/>
  <c r="N65" i="25"/>
  <c r="M65" i="25"/>
  <c r="N64" i="25"/>
  <c r="M64" i="25"/>
  <c r="N63" i="25"/>
  <c r="M63" i="25"/>
  <c r="N62" i="25"/>
  <c r="M62" i="25"/>
  <c r="N61" i="25"/>
  <c r="M61" i="25"/>
  <c r="N60" i="25"/>
  <c r="M60" i="25"/>
  <c r="N59" i="25"/>
  <c r="M59" i="25"/>
  <c r="N58" i="25"/>
  <c r="M58" i="25"/>
  <c r="N57" i="25"/>
  <c r="M57" i="25"/>
  <c r="N56" i="25"/>
  <c r="M56" i="25"/>
  <c r="N53" i="25"/>
  <c r="M53" i="25"/>
  <c r="N50" i="25"/>
  <c r="M50" i="25"/>
  <c r="N49" i="25"/>
  <c r="M49" i="25"/>
  <c r="N31" i="25"/>
  <c r="M31" i="25"/>
  <c r="N30" i="25"/>
  <c r="M30" i="25"/>
  <c r="N28" i="25"/>
  <c r="M28" i="25"/>
  <c r="N27" i="25"/>
  <c r="M27" i="25"/>
  <c r="N26" i="25"/>
  <c r="M26" i="25"/>
  <c r="N24" i="25"/>
  <c r="M24" i="25"/>
  <c r="N23" i="25"/>
  <c r="M23" i="25"/>
  <c r="N21" i="25"/>
  <c r="M21" i="25"/>
  <c r="N20" i="25"/>
  <c r="M20" i="25"/>
  <c r="N18" i="25"/>
  <c r="M18" i="25"/>
  <c r="N17" i="25"/>
  <c r="M17" i="25"/>
  <c r="N15" i="25"/>
  <c r="M15" i="25"/>
  <c r="N14" i="25"/>
  <c r="M14" i="25"/>
  <c r="N12" i="25"/>
  <c r="M12" i="25"/>
  <c r="N11" i="25"/>
  <c r="M11" i="25"/>
  <c r="N10" i="25"/>
  <c r="M10" i="25"/>
  <c r="N8" i="25"/>
  <c r="M8" i="25"/>
  <c r="N7" i="25"/>
  <c r="M7" i="25"/>
  <c r="E2" i="25"/>
  <c r="A2" i="25"/>
  <c r="E2" i="24"/>
  <c r="A2" i="24"/>
  <c r="N29" i="12"/>
  <c r="M29" i="12"/>
  <c r="N28" i="12"/>
  <c r="M28" i="12"/>
  <c r="N26" i="12"/>
  <c r="M26" i="12"/>
  <c r="N25" i="12"/>
  <c r="M25" i="12"/>
  <c r="N23" i="12"/>
  <c r="M23" i="12"/>
  <c r="N22" i="12"/>
  <c r="M22" i="12"/>
  <c r="N20" i="12"/>
  <c r="M20" i="12"/>
  <c r="N19" i="12"/>
  <c r="M19" i="12"/>
  <c r="N10" i="12"/>
  <c r="M10" i="12"/>
  <c r="N11" i="12"/>
  <c r="M11" i="12"/>
  <c r="N29" i="19"/>
  <c r="M29" i="19"/>
  <c r="N28" i="19"/>
  <c r="M28" i="19"/>
  <c r="N26" i="19"/>
  <c r="M26" i="19"/>
  <c r="N25" i="19"/>
  <c r="M25" i="19"/>
  <c r="N23" i="19"/>
  <c r="M23" i="19"/>
  <c r="N22" i="19"/>
  <c r="M22" i="19"/>
  <c r="N20" i="19"/>
  <c r="M20" i="19"/>
  <c r="N19" i="19"/>
  <c r="M19" i="19"/>
  <c r="N11" i="11"/>
  <c r="M11" i="11"/>
  <c r="N10" i="11"/>
  <c r="M10" i="11"/>
  <c r="N29" i="11"/>
  <c r="M29" i="11"/>
  <c r="N28" i="11"/>
  <c r="M28" i="11"/>
  <c r="M134" i="8"/>
  <c r="N134" i="8"/>
  <c r="M118" i="18"/>
  <c r="M119" i="18"/>
  <c r="M107" i="18"/>
  <c r="M108" i="18"/>
  <c r="M109" i="18"/>
  <c r="M110" i="18"/>
  <c r="M111" i="18"/>
  <c r="M112" i="18"/>
  <c r="M113" i="18"/>
  <c r="M114" i="18"/>
  <c r="M115" i="18"/>
  <c r="M117" i="18"/>
  <c r="M106" i="18"/>
  <c r="M97" i="18"/>
  <c r="M98" i="18"/>
  <c r="M99" i="18"/>
  <c r="M100" i="18"/>
  <c r="M101" i="18"/>
  <c r="M102" i="18"/>
  <c r="M103" i="18"/>
  <c r="M104" i="18"/>
  <c r="M92" i="18"/>
  <c r="M93" i="18"/>
  <c r="M95" i="18"/>
  <c r="M96" i="18"/>
  <c r="M83" i="18"/>
  <c r="M84" i="18"/>
  <c r="M85" i="18"/>
  <c r="M86" i="18"/>
  <c r="M87" i="18"/>
  <c r="M88" i="18"/>
  <c r="M89" i="18"/>
  <c r="M90" i="18"/>
  <c r="M91" i="18"/>
  <c r="M74" i="18"/>
  <c r="M75" i="18"/>
  <c r="M76" i="18"/>
  <c r="M77" i="18"/>
  <c r="M78" i="18"/>
  <c r="M79" i="18"/>
  <c r="M80" i="18"/>
  <c r="M81" i="18"/>
  <c r="M82" i="18"/>
  <c r="M71" i="18"/>
  <c r="M72" i="18"/>
  <c r="M73" i="18"/>
  <c r="M65" i="18"/>
  <c r="M66" i="18"/>
  <c r="M67" i="18"/>
  <c r="M68" i="18"/>
  <c r="M69" i="18"/>
  <c r="M70" i="18"/>
  <c r="M59" i="18"/>
  <c r="M60" i="18"/>
  <c r="M61" i="18"/>
  <c r="M62" i="18"/>
  <c r="M63" i="18"/>
  <c r="M64" i="18"/>
  <c r="M42" i="18"/>
  <c r="M43" i="18"/>
  <c r="M44" i="18"/>
  <c r="M45" i="18"/>
  <c r="M46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35" i="18"/>
  <c r="M36" i="18"/>
  <c r="M37" i="18"/>
  <c r="M38" i="18"/>
  <c r="M39" i="18"/>
  <c r="M40" i="18"/>
  <c r="M41" i="18"/>
  <c r="M26" i="18"/>
  <c r="M27" i="18"/>
  <c r="M28" i="18"/>
  <c r="M29" i="18"/>
  <c r="M30" i="18"/>
  <c r="M31" i="18"/>
  <c r="M32" i="18"/>
  <c r="M34" i="18"/>
  <c r="M19" i="18"/>
  <c r="M20" i="18"/>
  <c r="M21" i="18"/>
  <c r="M22" i="18"/>
  <c r="M23" i="18"/>
  <c r="M25" i="18"/>
  <c r="M16" i="18"/>
  <c r="M17" i="18"/>
  <c r="M18" i="18"/>
  <c r="M8" i="18"/>
  <c r="M9" i="18"/>
  <c r="M10" i="18"/>
  <c r="M11" i="18"/>
  <c r="M12" i="18"/>
  <c r="M13" i="18"/>
  <c r="M15" i="18"/>
  <c r="M74" i="17"/>
  <c r="M65" i="17"/>
  <c r="M66" i="17"/>
  <c r="M67" i="17"/>
  <c r="M68" i="17"/>
  <c r="M69" i="17"/>
  <c r="M70" i="17"/>
  <c r="M71" i="17"/>
  <c r="M72" i="17"/>
  <c r="M73" i="17"/>
  <c r="M56" i="17"/>
  <c r="M57" i="17"/>
  <c r="M58" i="17"/>
  <c r="M59" i="17"/>
  <c r="M60" i="17"/>
  <c r="M61" i="17"/>
  <c r="M62" i="17"/>
  <c r="M63" i="17"/>
  <c r="M64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36" i="17"/>
  <c r="M37" i="17"/>
  <c r="M38" i="17"/>
  <c r="M39" i="17"/>
  <c r="M40" i="17"/>
  <c r="M41" i="17"/>
  <c r="M42" i="17"/>
  <c r="M43" i="17"/>
  <c r="M34" i="17"/>
  <c r="M35" i="17"/>
  <c r="M24" i="17"/>
  <c r="M25" i="17"/>
  <c r="M26" i="17"/>
  <c r="M27" i="17"/>
  <c r="M28" i="17"/>
  <c r="M29" i="17"/>
  <c r="M30" i="17"/>
  <c r="M31" i="17"/>
  <c r="M32" i="17"/>
  <c r="M33" i="17"/>
  <c r="M16" i="17"/>
  <c r="M17" i="17"/>
  <c r="M18" i="17"/>
  <c r="M19" i="17"/>
  <c r="M20" i="17"/>
  <c r="M21" i="17"/>
  <c r="M22" i="17"/>
  <c r="M23" i="17"/>
  <c r="M8" i="17"/>
  <c r="M9" i="17"/>
  <c r="M10" i="17"/>
  <c r="M11" i="17"/>
  <c r="M12" i="17"/>
  <c r="M13" i="17"/>
  <c r="M15" i="17"/>
  <c r="M100" i="16"/>
  <c r="M101" i="16"/>
  <c r="M102" i="16"/>
  <c r="M103" i="16"/>
  <c r="M96" i="16"/>
  <c r="M97" i="16"/>
  <c r="M98" i="16"/>
  <c r="M99" i="16"/>
  <c r="M87" i="16"/>
  <c r="M88" i="16"/>
  <c r="M89" i="16"/>
  <c r="M90" i="16"/>
  <c r="M91" i="16"/>
  <c r="M92" i="16"/>
  <c r="M94" i="16"/>
  <c r="M95" i="16"/>
  <c r="M79" i="16"/>
  <c r="M80" i="16"/>
  <c r="M81" i="16"/>
  <c r="M83" i="16"/>
  <c r="M85" i="16"/>
  <c r="M86" i="16"/>
  <c r="M71" i="16"/>
  <c r="M72" i="16"/>
  <c r="M73" i="16"/>
  <c r="M74" i="16"/>
  <c r="M75" i="16"/>
  <c r="M76" i="16"/>
  <c r="M77" i="16"/>
  <c r="M78" i="16"/>
  <c r="M59" i="16"/>
  <c r="M60" i="16"/>
  <c r="M61" i="16"/>
  <c r="M62" i="16"/>
  <c r="M63" i="16"/>
  <c r="M64" i="16"/>
  <c r="M65" i="16"/>
  <c r="M66" i="16"/>
  <c r="M67" i="16"/>
  <c r="M68" i="16"/>
  <c r="M69" i="16"/>
  <c r="M70" i="16"/>
  <c r="M49" i="16"/>
  <c r="M50" i="16"/>
  <c r="M51" i="16"/>
  <c r="M52" i="16"/>
  <c r="M53" i="16"/>
  <c r="M54" i="16"/>
  <c r="M55" i="16"/>
  <c r="M56" i="16"/>
  <c r="M57" i="16"/>
  <c r="M58" i="16"/>
  <c r="M29" i="16"/>
  <c r="M30" i="16"/>
  <c r="M31" i="16"/>
  <c r="M32" i="16"/>
  <c r="M33" i="16"/>
  <c r="M34" i="16"/>
  <c r="M35" i="16"/>
  <c r="M36" i="16"/>
  <c r="M37" i="16"/>
  <c r="M38" i="16"/>
  <c r="M39" i="16"/>
  <c r="M40" i="16"/>
  <c r="M41" i="16"/>
  <c r="M42" i="16"/>
  <c r="M43" i="16"/>
  <c r="M44" i="16"/>
  <c r="M45" i="16"/>
  <c r="M46" i="16"/>
  <c r="M47" i="16"/>
  <c r="M48" i="16"/>
  <c r="M15" i="16"/>
  <c r="M16" i="16"/>
  <c r="M17" i="16"/>
  <c r="M18" i="16"/>
  <c r="M19" i="16"/>
  <c r="M20" i="16"/>
  <c r="M21" i="16"/>
  <c r="M22" i="16"/>
  <c r="M23" i="16"/>
  <c r="M25" i="16"/>
  <c r="M27" i="16"/>
  <c r="M28" i="16"/>
  <c r="M8" i="16"/>
  <c r="M9" i="16"/>
  <c r="M10" i="16"/>
  <c r="M11" i="16"/>
  <c r="M12" i="16"/>
  <c r="M14" i="1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6" i="6"/>
  <c r="M88" i="6"/>
  <c r="M89" i="6"/>
  <c r="M90" i="6"/>
  <c r="M91" i="6"/>
  <c r="M92" i="6"/>
  <c r="M94" i="6"/>
  <c r="M95" i="6"/>
  <c r="M96" i="6"/>
  <c r="M97" i="6"/>
  <c r="M98" i="6"/>
  <c r="M27" i="6"/>
  <c r="M29" i="6"/>
  <c r="M30" i="6"/>
  <c r="M32" i="6"/>
  <c r="M16" i="6"/>
  <c r="M17" i="6"/>
  <c r="M18" i="6"/>
  <c r="M19" i="6"/>
  <c r="M20" i="6"/>
  <c r="M21" i="6"/>
  <c r="M22" i="6"/>
  <c r="M23" i="6"/>
  <c r="M24" i="6"/>
  <c r="M25" i="6"/>
  <c r="L102" i="5"/>
  <c r="L103" i="5"/>
  <c r="L104" i="5"/>
  <c r="L105" i="5"/>
  <c r="L106" i="5"/>
  <c r="L107" i="5"/>
  <c r="L95" i="5"/>
  <c r="L96" i="5"/>
  <c r="L97" i="5"/>
  <c r="L98" i="5"/>
  <c r="L99" i="5"/>
  <c r="L101" i="5"/>
  <c r="L89" i="5"/>
  <c r="L90" i="5"/>
  <c r="L91" i="5"/>
  <c r="L93" i="5"/>
  <c r="L94" i="5"/>
  <c r="L86" i="5"/>
  <c r="L87" i="5"/>
  <c r="L88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2" i="5"/>
  <c r="L83" i="5"/>
  <c r="L8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15" i="5"/>
  <c r="L16" i="5"/>
  <c r="L17" i="5"/>
  <c r="L18" i="5"/>
  <c r="L19" i="5"/>
  <c r="L20" i="5"/>
  <c r="L21" i="5"/>
  <c r="L23" i="5"/>
  <c r="L25" i="5"/>
  <c r="L8" i="5"/>
  <c r="L9" i="5"/>
  <c r="L10" i="5"/>
  <c r="L11" i="5"/>
  <c r="L12" i="5"/>
  <c r="L14" i="5"/>
  <c r="L111" i="4"/>
  <c r="L112" i="4"/>
  <c r="L113" i="4"/>
  <c r="L114" i="4"/>
  <c r="L115" i="4"/>
  <c r="L116" i="4"/>
  <c r="L117" i="4"/>
  <c r="L118" i="4"/>
  <c r="L120" i="4"/>
  <c r="L99" i="4"/>
  <c r="L100" i="4"/>
  <c r="L101" i="4"/>
  <c r="L102" i="4"/>
  <c r="L103" i="4"/>
  <c r="L104" i="4"/>
  <c r="L106" i="4"/>
  <c r="L108" i="4"/>
  <c r="L110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2" i="4"/>
  <c r="L94" i="4"/>
  <c r="L95" i="4"/>
  <c r="L96" i="4"/>
  <c r="L98" i="4"/>
  <c r="L38" i="4"/>
  <c r="L34" i="4"/>
  <c r="L35" i="4"/>
  <c r="L36" i="4"/>
  <c r="L25" i="4"/>
  <c r="L27" i="4"/>
  <c r="L29" i="4"/>
  <c r="L30" i="4"/>
  <c r="L31" i="4"/>
  <c r="L33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4" i="4"/>
  <c r="M24" i="4"/>
  <c r="L12" i="4"/>
  <c r="M12" i="4"/>
  <c r="L14" i="4"/>
  <c r="M14" i="4"/>
  <c r="L15" i="4"/>
  <c r="M15" i="4"/>
  <c r="M9" i="4"/>
  <c r="M10" i="4"/>
  <c r="M11" i="4"/>
  <c r="L8" i="4"/>
  <c r="L9" i="4"/>
  <c r="L10" i="4"/>
  <c r="L11" i="4"/>
  <c r="M106" i="7"/>
  <c r="M107" i="7"/>
  <c r="M108" i="7"/>
  <c r="M109" i="7"/>
  <c r="M110" i="7"/>
  <c r="M95" i="7"/>
  <c r="M96" i="7"/>
  <c r="M97" i="7"/>
  <c r="M98" i="7"/>
  <c r="M99" i="7"/>
  <c r="M100" i="7"/>
  <c r="M101" i="7"/>
  <c r="M102" i="7"/>
  <c r="M103" i="7"/>
  <c r="M105" i="7"/>
  <c r="M90" i="7"/>
  <c r="M91" i="7"/>
  <c r="M92" i="7"/>
  <c r="M94" i="7"/>
  <c r="M85" i="7"/>
  <c r="M86" i="7"/>
  <c r="M87" i="7"/>
  <c r="M88" i="7"/>
  <c r="M89" i="7"/>
  <c r="M82" i="7"/>
  <c r="M84" i="7"/>
  <c r="M77" i="7"/>
  <c r="M78" i="7"/>
  <c r="M79" i="7"/>
  <c r="M80" i="7"/>
  <c r="M81" i="7"/>
  <c r="M71" i="7"/>
  <c r="M72" i="7"/>
  <c r="M73" i="7"/>
  <c r="M74" i="7"/>
  <c r="M75" i="7"/>
  <c r="M76" i="7"/>
  <c r="M65" i="7"/>
  <c r="M66" i="7"/>
  <c r="M67" i="7"/>
  <c r="M68" i="7"/>
  <c r="M69" i="7"/>
  <c r="M70" i="7"/>
  <c r="M59" i="7"/>
  <c r="M60" i="7"/>
  <c r="M61" i="7"/>
  <c r="M62" i="7"/>
  <c r="M63" i="7"/>
  <c r="M64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39" i="7"/>
  <c r="M40" i="7"/>
  <c r="M32" i="7"/>
  <c r="M33" i="7"/>
  <c r="M34" i="7"/>
  <c r="M35" i="7"/>
  <c r="M36" i="7"/>
  <c r="M37" i="7"/>
  <c r="M38" i="7"/>
  <c r="M28" i="7"/>
  <c r="M30" i="7"/>
  <c r="M31" i="7"/>
  <c r="M17" i="7"/>
  <c r="M18" i="7"/>
  <c r="M19" i="7"/>
  <c r="M20" i="7"/>
  <c r="M21" i="7"/>
  <c r="M22" i="7"/>
  <c r="M23" i="7"/>
  <c r="M25" i="7"/>
  <c r="M27" i="7"/>
  <c r="M10" i="7"/>
  <c r="N10" i="7"/>
  <c r="M11" i="7"/>
  <c r="N11" i="7"/>
  <c r="M12" i="7"/>
  <c r="N12" i="7"/>
  <c r="M14" i="7"/>
  <c r="N14" i="7"/>
  <c r="M15" i="7"/>
  <c r="N15" i="7"/>
  <c r="M16" i="7"/>
  <c r="N16" i="7"/>
  <c r="N17" i="7"/>
  <c r="M117" i="15"/>
  <c r="M109" i="15"/>
  <c r="M110" i="15"/>
  <c r="M111" i="15"/>
  <c r="M112" i="15"/>
  <c r="M113" i="15"/>
  <c r="M114" i="15"/>
  <c r="M115" i="15"/>
  <c r="M116" i="15"/>
  <c r="M100" i="15"/>
  <c r="M101" i="15"/>
  <c r="M102" i="15"/>
  <c r="M103" i="15"/>
  <c r="M104" i="15"/>
  <c r="M105" i="15"/>
  <c r="M106" i="15"/>
  <c r="M108" i="15"/>
  <c r="M97" i="15"/>
  <c r="M99" i="15"/>
  <c r="M90" i="15"/>
  <c r="M91" i="15"/>
  <c r="M93" i="15"/>
  <c r="M95" i="15"/>
  <c r="M96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38" i="15"/>
  <c r="M39" i="15"/>
  <c r="M40" i="15"/>
  <c r="M37" i="15"/>
  <c r="M29" i="15"/>
  <c r="M30" i="15"/>
  <c r="M31" i="15"/>
  <c r="M32" i="15"/>
  <c r="M33" i="15"/>
  <c r="M34" i="15"/>
  <c r="M36" i="15"/>
  <c r="M26" i="15"/>
  <c r="M28" i="15"/>
  <c r="M15" i="15"/>
  <c r="M16" i="15"/>
  <c r="M17" i="15"/>
  <c r="M18" i="15"/>
  <c r="M19" i="15"/>
  <c r="M20" i="15"/>
  <c r="M21" i="15"/>
  <c r="M22" i="15"/>
  <c r="M23" i="15"/>
  <c r="M24" i="15"/>
  <c r="M8" i="15"/>
  <c r="M9" i="15"/>
  <c r="M10" i="15"/>
  <c r="M11" i="15"/>
  <c r="M12" i="15"/>
  <c r="M14" i="15"/>
  <c r="M96" i="21"/>
  <c r="M97" i="21"/>
  <c r="M98" i="21"/>
  <c r="M99" i="21"/>
  <c r="M100" i="21"/>
  <c r="M101" i="21"/>
  <c r="M94" i="21"/>
  <c r="M95" i="21"/>
  <c r="M86" i="21"/>
  <c r="M87" i="21"/>
  <c r="M88" i="21"/>
  <c r="M89" i="21"/>
  <c r="M90" i="21"/>
  <c r="M91" i="21"/>
  <c r="M92" i="21"/>
  <c r="M78" i="21"/>
  <c r="M79" i="21"/>
  <c r="M80" i="21"/>
  <c r="M81" i="21"/>
  <c r="M83" i="21"/>
  <c r="M85" i="21"/>
  <c r="M69" i="21"/>
  <c r="M70" i="21"/>
  <c r="M71" i="21"/>
  <c r="M72" i="21"/>
  <c r="M73" i="21"/>
  <c r="M74" i="21"/>
  <c r="M75" i="21"/>
  <c r="M76" i="21"/>
  <c r="M77" i="21"/>
  <c r="M62" i="21"/>
  <c r="M63" i="21"/>
  <c r="M64" i="21"/>
  <c r="M65" i="21"/>
  <c r="M66" i="21"/>
  <c r="M67" i="21"/>
  <c r="M68" i="21"/>
  <c r="M52" i="21"/>
  <c r="M53" i="21"/>
  <c r="M54" i="21"/>
  <c r="M55" i="21"/>
  <c r="M56" i="21"/>
  <c r="M57" i="21"/>
  <c r="M58" i="21"/>
  <c r="M59" i="21"/>
  <c r="M60" i="21"/>
  <c r="M61" i="21"/>
  <c r="M41" i="21"/>
  <c r="M42" i="21"/>
  <c r="M43" i="21"/>
  <c r="M44" i="21"/>
  <c r="M45" i="21"/>
  <c r="M46" i="21"/>
  <c r="M47" i="21"/>
  <c r="M48" i="21"/>
  <c r="M49" i="21"/>
  <c r="M50" i="21"/>
  <c r="M51" i="21"/>
  <c r="M26" i="21"/>
  <c r="M29" i="21"/>
  <c r="M30" i="21"/>
  <c r="M31" i="21"/>
  <c r="M32" i="21"/>
  <c r="M33" i="21"/>
  <c r="M34" i="21"/>
  <c r="M35" i="21"/>
  <c r="M36" i="21"/>
  <c r="M37" i="21"/>
  <c r="M38" i="21"/>
  <c r="M39" i="21"/>
  <c r="M40" i="21"/>
  <c r="M16" i="21"/>
  <c r="M17" i="21"/>
  <c r="M18" i="21"/>
  <c r="M19" i="21"/>
  <c r="M20" i="21"/>
  <c r="M21" i="21"/>
  <c r="M22" i="21"/>
  <c r="M23" i="21"/>
  <c r="M25" i="21"/>
  <c r="M11" i="21"/>
  <c r="M12" i="21"/>
  <c r="M14" i="21"/>
  <c r="M15" i="21"/>
  <c r="M105" i="3"/>
  <c r="M97" i="3"/>
  <c r="M98" i="3"/>
  <c r="M99" i="3"/>
  <c r="M100" i="3"/>
  <c r="M101" i="3"/>
  <c r="M102" i="3"/>
  <c r="M103" i="3"/>
  <c r="M104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4" i="3"/>
  <c r="M86" i="3"/>
  <c r="M87" i="3"/>
  <c r="M88" i="3"/>
  <c r="M89" i="3"/>
  <c r="M90" i="3"/>
  <c r="M91" i="3"/>
  <c r="M92" i="3"/>
  <c r="M93" i="3"/>
  <c r="M94" i="3"/>
  <c r="M15" i="3"/>
  <c r="M16" i="3"/>
  <c r="M17" i="3"/>
  <c r="M18" i="3"/>
  <c r="M19" i="3"/>
  <c r="M20" i="3"/>
  <c r="M21" i="3"/>
  <c r="M22" i="3"/>
  <c r="M23" i="3"/>
  <c r="M25" i="3"/>
  <c r="M27" i="3"/>
  <c r="M28" i="3"/>
  <c r="M30" i="3"/>
  <c r="M31" i="3"/>
  <c r="M32" i="3"/>
  <c r="M8" i="21"/>
  <c r="M9" i="21"/>
  <c r="M10" i="21"/>
  <c r="M96" i="3"/>
  <c r="M8" i="3"/>
  <c r="M9" i="3"/>
  <c r="M10" i="3"/>
  <c r="M11" i="3"/>
  <c r="M12" i="3"/>
  <c r="M14" i="3"/>
  <c r="M97" i="2"/>
  <c r="M98" i="2"/>
  <c r="M99" i="2"/>
  <c r="M100" i="2"/>
  <c r="M101" i="2"/>
  <c r="M102" i="2"/>
  <c r="M94" i="2"/>
  <c r="M96" i="2"/>
  <c r="M87" i="2"/>
  <c r="M88" i="2"/>
  <c r="M89" i="2"/>
  <c r="M90" i="2"/>
  <c r="M91" i="2"/>
  <c r="M92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4" i="2"/>
  <c r="M86" i="2"/>
  <c r="M17" i="2"/>
  <c r="M18" i="2"/>
  <c r="M19" i="2"/>
  <c r="M20" i="2"/>
  <c r="M21" i="2"/>
  <c r="M22" i="2"/>
  <c r="M23" i="2"/>
  <c r="M25" i="2"/>
  <c r="M27" i="2"/>
  <c r="M28" i="2"/>
  <c r="M30" i="2"/>
  <c r="M16" i="2"/>
  <c r="M15" i="2"/>
  <c r="N43" i="18"/>
  <c r="N44" i="18"/>
  <c r="N45" i="18"/>
  <c r="N24" i="17"/>
  <c r="N25" i="17"/>
  <c r="N22" i="16"/>
  <c r="N12" i="16"/>
  <c r="N21" i="6"/>
  <c r="M12" i="5"/>
  <c r="N102" i="2"/>
  <c r="M25" i="4"/>
  <c r="N22" i="7"/>
  <c r="N21" i="15"/>
  <c r="N22" i="15"/>
  <c r="N12" i="15"/>
  <c r="N22" i="21"/>
  <c r="N22" i="2"/>
  <c r="N22" i="3"/>
  <c r="M7" i="15"/>
  <c r="N34" i="2"/>
  <c r="N33" i="2"/>
  <c r="M83" i="4"/>
  <c r="M35" i="4"/>
  <c r="M34" i="4"/>
  <c r="M33" i="4"/>
  <c r="N26" i="21"/>
  <c r="N100" i="21"/>
  <c r="N101" i="21"/>
  <c r="N91" i="21"/>
  <c r="N92" i="21"/>
  <c r="M35" i="9"/>
  <c r="N35" i="9"/>
  <c r="M36" i="9"/>
  <c r="N36" i="9"/>
  <c r="M37" i="9"/>
  <c r="N37" i="9"/>
  <c r="M38" i="9"/>
  <c r="N38" i="9"/>
  <c r="M39" i="9"/>
  <c r="N39" i="9"/>
  <c r="N40" i="2"/>
  <c r="M59" i="19"/>
  <c r="N59" i="19"/>
  <c r="M60" i="12"/>
  <c r="N60" i="12"/>
  <c r="M51" i="11"/>
  <c r="N51" i="11"/>
  <c r="M70" i="22"/>
  <c r="N70" i="22"/>
  <c r="N163" i="19"/>
  <c r="M163" i="19"/>
  <c r="N162" i="19"/>
  <c r="M162" i="19"/>
  <c r="M152" i="19"/>
  <c r="N152" i="19"/>
  <c r="M153" i="19"/>
  <c r="N153" i="19"/>
  <c r="M35" i="11"/>
  <c r="N35" i="11"/>
  <c r="M36" i="11"/>
  <c r="N36" i="11"/>
  <c r="M115" i="11"/>
  <c r="N115" i="11"/>
  <c r="M133" i="22"/>
  <c r="N133" i="22"/>
  <c r="M134" i="22"/>
  <c r="N134" i="22"/>
  <c r="N9" i="18"/>
  <c r="N10" i="18"/>
  <c r="N11" i="18"/>
  <c r="N12" i="18"/>
  <c r="N13" i="18"/>
  <c r="N83" i="21"/>
  <c r="N84" i="2"/>
  <c r="N31" i="13"/>
  <c r="N21" i="13"/>
  <c r="N22" i="13"/>
  <c r="N23" i="13"/>
  <c r="N24" i="13"/>
  <c r="N25" i="13"/>
  <c r="N26" i="13"/>
  <c r="N27" i="13"/>
  <c r="N28" i="13"/>
  <c r="N29" i="13"/>
  <c r="N30" i="13"/>
  <c r="N86" i="6"/>
  <c r="N34" i="22"/>
  <c r="N35" i="22"/>
  <c r="N36" i="22"/>
  <c r="N37" i="22"/>
  <c r="N14" i="11"/>
  <c r="N12" i="11"/>
  <c r="N15" i="11"/>
  <c r="N16" i="11"/>
  <c r="N17" i="11"/>
  <c r="N14" i="12"/>
  <c r="N12" i="12"/>
  <c r="N15" i="12"/>
  <c r="N16" i="12"/>
  <c r="N17" i="12"/>
  <c r="M120" i="12"/>
  <c r="N120" i="12"/>
  <c r="M122" i="12"/>
  <c r="N122" i="12"/>
  <c r="M124" i="12"/>
  <c r="N124" i="12"/>
  <c r="M126" i="12"/>
  <c r="N126" i="12"/>
  <c r="M127" i="12"/>
  <c r="N127" i="12"/>
  <c r="M129" i="12"/>
  <c r="N129" i="12"/>
  <c r="M130" i="12"/>
  <c r="N130" i="12"/>
  <c r="N159" i="19"/>
  <c r="M159" i="19"/>
  <c r="N158" i="19"/>
  <c r="M158" i="19"/>
  <c r="N157" i="19"/>
  <c r="M157" i="19"/>
  <c r="N156" i="19"/>
  <c r="M156" i="19"/>
  <c r="N155" i="19"/>
  <c r="M155" i="19"/>
  <c r="M146" i="19"/>
  <c r="N146" i="19"/>
  <c r="M147" i="19"/>
  <c r="N147" i="19"/>
  <c r="M148" i="19"/>
  <c r="N148" i="19"/>
  <c r="N149" i="19"/>
  <c r="M149" i="19"/>
  <c r="N143" i="19"/>
  <c r="M143" i="19"/>
  <c r="N142" i="19"/>
  <c r="M142" i="19"/>
  <c r="N141" i="19"/>
  <c r="M141" i="19"/>
  <c r="N140" i="19"/>
  <c r="M140" i="19"/>
  <c r="N139" i="19"/>
  <c r="M139" i="19"/>
  <c r="N138" i="19"/>
  <c r="M138" i="19"/>
  <c r="N137" i="19"/>
  <c r="M137" i="19"/>
  <c r="N136" i="19"/>
  <c r="M136" i="19"/>
  <c r="N135" i="19"/>
  <c r="M135" i="19"/>
  <c r="N133" i="19"/>
  <c r="M133" i="19"/>
  <c r="N132" i="19"/>
  <c r="M132" i="19"/>
  <c r="N131" i="19"/>
  <c r="M131" i="19"/>
  <c r="N130" i="19"/>
  <c r="M130" i="19"/>
  <c r="N129" i="19"/>
  <c r="M129" i="19"/>
  <c r="M125" i="19"/>
  <c r="N125" i="19"/>
  <c r="M126" i="19"/>
  <c r="N126" i="19"/>
  <c r="M127" i="19"/>
  <c r="N127" i="19"/>
  <c r="N122" i="19"/>
  <c r="M122" i="19"/>
  <c r="N121" i="19"/>
  <c r="M121" i="19"/>
  <c r="M65" i="19"/>
  <c r="N65" i="19"/>
  <c r="N67" i="19"/>
  <c r="M67" i="19"/>
  <c r="N66" i="19"/>
  <c r="M66" i="19"/>
  <c r="N62" i="19"/>
  <c r="M62" i="19"/>
  <c r="N37" i="19"/>
  <c r="M37" i="19"/>
  <c r="N36" i="19"/>
  <c r="M36" i="19"/>
  <c r="N35" i="19"/>
  <c r="M35" i="19"/>
  <c r="N34" i="19"/>
  <c r="M34" i="19"/>
  <c r="N56" i="19"/>
  <c r="M56" i="19"/>
  <c r="N55" i="19"/>
  <c r="M55" i="19"/>
  <c r="M135" i="12"/>
  <c r="N135" i="12"/>
  <c r="M136" i="12"/>
  <c r="N136" i="12"/>
  <c r="M122" i="11"/>
  <c r="N122" i="11"/>
  <c r="M123" i="11"/>
  <c r="N123" i="11"/>
  <c r="M142" i="22"/>
  <c r="N142" i="22"/>
  <c r="M78" i="22"/>
  <c r="N78" i="22"/>
  <c r="M79" i="22"/>
  <c r="N79" i="22"/>
  <c r="M112" i="11"/>
  <c r="N112" i="11"/>
  <c r="M155" i="12"/>
  <c r="N155" i="12"/>
  <c r="M156" i="12"/>
  <c r="N156" i="12"/>
  <c r="M157" i="12"/>
  <c r="N157" i="12"/>
  <c r="M139" i="12"/>
  <c r="N139" i="12"/>
  <c r="M140" i="12"/>
  <c r="N140" i="12"/>
  <c r="M141" i="12"/>
  <c r="N141" i="12"/>
  <c r="M142" i="12"/>
  <c r="N142" i="12"/>
  <c r="M143" i="12"/>
  <c r="N143" i="12"/>
  <c r="M144" i="12"/>
  <c r="N144" i="12"/>
  <c r="M145" i="12"/>
  <c r="N145" i="12"/>
  <c r="M146" i="12"/>
  <c r="N146" i="12"/>
  <c r="M147" i="12"/>
  <c r="N147" i="12"/>
  <c r="M132" i="22"/>
  <c r="N132" i="22"/>
  <c r="M63" i="12"/>
  <c r="N63" i="12"/>
  <c r="M66" i="12"/>
  <c r="N66" i="12"/>
  <c r="M67" i="12"/>
  <c r="N67" i="12"/>
  <c r="M68" i="12"/>
  <c r="N68" i="12"/>
  <c r="M34" i="12"/>
  <c r="N34" i="12"/>
  <c r="M35" i="12"/>
  <c r="N35" i="12"/>
  <c r="M36" i="12"/>
  <c r="N36" i="12"/>
  <c r="M37" i="12"/>
  <c r="N37" i="12"/>
  <c r="M38" i="12"/>
  <c r="N38" i="12"/>
  <c r="N57" i="12"/>
  <c r="M57" i="12"/>
  <c r="N56" i="12"/>
  <c r="M56" i="12"/>
  <c r="N47" i="12"/>
  <c r="N44" i="12"/>
  <c r="M44" i="12"/>
  <c r="N43" i="12"/>
  <c r="M43" i="12"/>
  <c r="N42" i="12"/>
  <c r="M42" i="12"/>
  <c r="M144" i="11"/>
  <c r="N144" i="11"/>
  <c r="M145" i="11"/>
  <c r="N145" i="11"/>
  <c r="M146" i="11"/>
  <c r="N146" i="11"/>
  <c r="M147" i="11"/>
  <c r="N147" i="11"/>
  <c r="M148" i="11"/>
  <c r="N148" i="11"/>
  <c r="M131" i="11"/>
  <c r="N131" i="11"/>
  <c r="M132" i="11"/>
  <c r="N132" i="11"/>
  <c r="M133" i="11"/>
  <c r="N133" i="11"/>
  <c r="M134" i="11"/>
  <c r="N134" i="11"/>
  <c r="M116" i="11"/>
  <c r="N116" i="11"/>
  <c r="M117" i="11"/>
  <c r="N117" i="11"/>
  <c r="M54" i="11"/>
  <c r="N54" i="11"/>
  <c r="M57" i="11"/>
  <c r="N57" i="11"/>
  <c r="M58" i="11"/>
  <c r="N58" i="11"/>
  <c r="M59" i="11"/>
  <c r="N59" i="11"/>
  <c r="M60" i="11"/>
  <c r="N60" i="11"/>
  <c r="M76" i="22"/>
  <c r="N76" i="22"/>
  <c r="M77" i="22"/>
  <c r="N77" i="22"/>
  <c r="M164" i="22"/>
  <c r="N164" i="22"/>
  <c r="M165" i="22"/>
  <c r="N165" i="22"/>
  <c r="M152" i="22"/>
  <c r="N152" i="22"/>
  <c r="M158" i="22"/>
  <c r="N158" i="22"/>
  <c r="M159" i="22"/>
  <c r="N159" i="22"/>
  <c r="N163" i="22"/>
  <c r="M163" i="22"/>
  <c r="N166" i="22"/>
  <c r="M166" i="22"/>
  <c r="M57" i="22"/>
  <c r="N57" i="22"/>
  <c r="M54" i="22"/>
  <c r="N54" i="22"/>
  <c r="M53" i="22"/>
  <c r="N53" i="22"/>
  <c r="M52" i="22"/>
  <c r="N52" i="22"/>
  <c r="M39" i="22"/>
  <c r="N39" i="22"/>
  <c r="N100" i="18"/>
  <c r="N101" i="18"/>
  <c r="M37" i="10"/>
  <c r="M38" i="10"/>
  <c r="M20" i="10"/>
  <c r="N20" i="10"/>
  <c r="N162" i="22"/>
  <c r="M162" i="22"/>
  <c r="N161" i="22"/>
  <c r="M161" i="22"/>
  <c r="N160" i="22"/>
  <c r="M160" i="22"/>
  <c r="N157" i="22"/>
  <c r="M157" i="22"/>
  <c r="N154" i="22"/>
  <c r="M154" i="22"/>
  <c r="N153" i="22"/>
  <c r="M153" i="22"/>
  <c r="N155" i="22"/>
  <c r="M155" i="22"/>
  <c r="N151" i="22"/>
  <c r="M151" i="22"/>
  <c r="N150" i="22"/>
  <c r="M150" i="22"/>
  <c r="N149" i="22"/>
  <c r="M149" i="22"/>
  <c r="N148" i="22"/>
  <c r="M148" i="22"/>
  <c r="N147" i="22"/>
  <c r="M147" i="22"/>
  <c r="N146" i="22"/>
  <c r="M146" i="22"/>
  <c r="N145" i="22"/>
  <c r="M145" i="22"/>
  <c r="N143" i="22"/>
  <c r="M143" i="22"/>
  <c r="N141" i="22"/>
  <c r="M141" i="22"/>
  <c r="N140" i="22"/>
  <c r="M140" i="22"/>
  <c r="N139" i="22"/>
  <c r="M139" i="22"/>
  <c r="N137" i="22"/>
  <c r="M137" i="22"/>
  <c r="N136" i="22"/>
  <c r="M136" i="22"/>
  <c r="N135" i="22"/>
  <c r="M135" i="22"/>
  <c r="N131" i="22"/>
  <c r="M131" i="22"/>
  <c r="N129" i="22"/>
  <c r="M129" i="22"/>
  <c r="N128" i="22"/>
  <c r="M128" i="22"/>
  <c r="N127" i="22"/>
  <c r="M127" i="22"/>
  <c r="N126" i="22"/>
  <c r="M126" i="22"/>
  <c r="N125" i="22"/>
  <c r="M125" i="22"/>
  <c r="N124" i="22"/>
  <c r="M124" i="22"/>
  <c r="N123" i="22"/>
  <c r="M123" i="22"/>
  <c r="N122" i="22"/>
  <c r="M122" i="22"/>
  <c r="N121" i="22"/>
  <c r="M121" i="22"/>
  <c r="N120" i="22"/>
  <c r="M120" i="22"/>
  <c r="N119" i="22"/>
  <c r="M119" i="22"/>
  <c r="N118" i="22"/>
  <c r="M118" i="22"/>
  <c r="N117" i="22"/>
  <c r="M117" i="22"/>
  <c r="N116" i="22"/>
  <c r="M116" i="22"/>
  <c r="N115" i="22"/>
  <c r="M115" i="22"/>
  <c r="N114" i="22"/>
  <c r="M114" i="22"/>
  <c r="N113" i="22"/>
  <c r="M113" i="22"/>
  <c r="N112" i="22"/>
  <c r="M112" i="22"/>
  <c r="N111" i="22"/>
  <c r="M111" i="22"/>
  <c r="N110" i="22"/>
  <c r="M110" i="22"/>
  <c r="N109" i="22"/>
  <c r="M109" i="22"/>
  <c r="N108" i="22"/>
  <c r="M108" i="22"/>
  <c r="N107" i="22"/>
  <c r="M107" i="22"/>
  <c r="N106" i="22"/>
  <c r="M106" i="22"/>
  <c r="N105" i="22"/>
  <c r="M105" i="22"/>
  <c r="N104" i="22"/>
  <c r="M104" i="22"/>
  <c r="N103" i="22"/>
  <c r="M103" i="22"/>
  <c r="N102" i="22"/>
  <c r="M102" i="22"/>
  <c r="N101" i="22"/>
  <c r="M101" i="22"/>
  <c r="N100" i="22"/>
  <c r="M100" i="22"/>
  <c r="N99" i="22"/>
  <c r="M99" i="22"/>
  <c r="N98" i="22"/>
  <c r="M98" i="22"/>
  <c r="N97" i="22"/>
  <c r="M97" i="22"/>
  <c r="N96" i="22"/>
  <c r="M96" i="22"/>
  <c r="N95" i="22"/>
  <c r="M95" i="22"/>
  <c r="N94" i="22"/>
  <c r="M94" i="22"/>
  <c r="N93" i="22"/>
  <c r="M93" i="22"/>
  <c r="N92" i="22"/>
  <c r="M92" i="22"/>
  <c r="N91" i="22"/>
  <c r="M91" i="22"/>
  <c r="N90" i="22"/>
  <c r="M90" i="22"/>
  <c r="N89" i="22"/>
  <c r="M89" i="22"/>
  <c r="N88" i="22"/>
  <c r="M88" i="22"/>
  <c r="N87" i="22"/>
  <c r="M87" i="22"/>
  <c r="N86" i="22"/>
  <c r="M86" i="22"/>
  <c r="N85" i="22"/>
  <c r="M85" i="22"/>
  <c r="N84" i="22"/>
  <c r="M84" i="22"/>
  <c r="N83" i="22"/>
  <c r="M83" i="22"/>
  <c r="N82" i="22"/>
  <c r="M82" i="22"/>
  <c r="N81" i="22"/>
  <c r="M81" i="22"/>
  <c r="N80" i="22"/>
  <c r="M80" i="22"/>
  <c r="N75" i="22"/>
  <c r="M75" i="22"/>
  <c r="N74" i="22"/>
  <c r="M74" i="22"/>
  <c r="N73" i="22"/>
  <c r="M73" i="22"/>
  <c r="N72" i="22"/>
  <c r="M72" i="22"/>
  <c r="N71" i="22"/>
  <c r="M71" i="22"/>
  <c r="N69" i="22"/>
  <c r="M69" i="22"/>
  <c r="N48" i="22"/>
  <c r="M48" i="22"/>
  <c r="N42" i="22"/>
  <c r="M42" i="22"/>
  <c r="N47" i="22"/>
  <c r="M47" i="22"/>
  <c r="N46" i="22"/>
  <c r="M46" i="22"/>
  <c r="N45" i="22"/>
  <c r="M45" i="22"/>
  <c r="N44" i="22"/>
  <c r="M44" i="22"/>
  <c r="N43" i="22"/>
  <c r="M43" i="22"/>
  <c r="N41" i="22"/>
  <c r="M41" i="22"/>
  <c r="N40" i="22"/>
  <c r="M40" i="22"/>
  <c r="N33" i="22"/>
  <c r="M33" i="22"/>
  <c r="N32" i="22"/>
  <c r="M32" i="22"/>
  <c r="N31" i="22"/>
  <c r="M31" i="22"/>
  <c r="M37" i="22"/>
  <c r="M36" i="22"/>
  <c r="M35" i="22"/>
  <c r="M34" i="22"/>
  <c r="N8" i="22"/>
  <c r="M8" i="22"/>
  <c r="N7" i="22"/>
  <c r="M7" i="22"/>
  <c r="N11" i="22"/>
  <c r="M11" i="22"/>
  <c r="N10" i="22"/>
  <c r="M10" i="22"/>
  <c r="E2" i="22"/>
  <c r="A2" i="22"/>
  <c r="M42" i="8"/>
  <c r="N42" i="8"/>
  <c r="M43" i="8"/>
  <c r="N43" i="8"/>
  <c r="M41" i="13"/>
  <c r="M42" i="13"/>
  <c r="N34" i="18"/>
  <c r="N35" i="18"/>
  <c r="N15" i="15"/>
  <c r="N26" i="15"/>
  <c r="N25" i="16"/>
  <c r="N15" i="6"/>
  <c r="N16" i="6"/>
  <c r="M15" i="6"/>
  <c r="N27" i="6"/>
  <c r="M23" i="5"/>
  <c r="M92" i="4"/>
  <c r="N25" i="7"/>
  <c r="N25" i="3"/>
  <c r="N25" i="2"/>
  <c r="N15" i="21"/>
  <c r="N99" i="21"/>
  <c r="N98" i="21"/>
  <c r="N97" i="21"/>
  <c r="N96" i="21"/>
  <c r="N95" i="21"/>
  <c r="N94" i="21"/>
  <c r="N90" i="21"/>
  <c r="N89" i="21"/>
  <c r="N88" i="21"/>
  <c r="N87" i="21"/>
  <c r="N86" i="21"/>
  <c r="N85" i="21"/>
  <c r="N81" i="21"/>
  <c r="N80" i="21"/>
  <c r="N79" i="21"/>
  <c r="N78" i="21"/>
  <c r="N77" i="21"/>
  <c r="N76" i="21"/>
  <c r="N75" i="21"/>
  <c r="N74" i="21"/>
  <c r="N73" i="21"/>
  <c r="N72" i="21"/>
  <c r="N71" i="21"/>
  <c r="N70" i="21"/>
  <c r="N69" i="21"/>
  <c r="N68" i="21"/>
  <c r="N67" i="21"/>
  <c r="N66" i="21"/>
  <c r="N65" i="21"/>
  <c r="N64" i="21"/>
  <c r="N63" i="21"/>
  <c r="N62" i="21"/>
  <c r="N61" i="21"/>
  <c r="N60" i="21"/>
  <c r="N59" i="21"/>
  <c r="N58" i="21"/>
  <c r="N57" i="21"/>
  <c r="N56" i="21"/>
  <c r="N55" i="21"/>
  <c r="N54" i="21"/>
  <c r="N53" i="21"/>
  <c r="N52" i="21"/>
  <c r="N51" i="21"/>
  <c r="N50" i="21"/>
  <c r="N49" i="21"/>
  <c r="N48" i="21"/>
  <c r="N47" i="21"/>
  <c r="N46" i="21"/>
  <c r="N45" i="21"/>
  <c r="N44" i="21"/>
  <c r="N43" i="21"/>
  <c r="N42" i="21"/>
  <c r="N41" i="21"/>
  <c r="N40" i="21"/>
  <c r="N39" i="21"/>
  <c r="N38" i="21"/>
  <c r="N37" i="21"/>
  <c r="N36" i="21"/>
  <c r="N35" i="21"/>
  <c r="N34" i="21"/>
  <c r="N33" i="21"/>
  <c r="N32" i="21"/>
  <c r="N31" i="21"/>
  <c r="N30" i="21"/>
  <c r="N29" i="21"/>
  <c r="N25" i="21"/>
  <c r="N23" i="21"/>
  <c r="N21" i="21"/>
  <c r="N20" i="21"/>
  <c r="N19" i="21"/>
  <c r="N18" i="21"/>
  <c r="N17" i="21"/>
  <c r="N16" i="21"/>
  <c r="N14" i="21"/>
  <c r="N12" i="21"/>
  <c r="N11" i="21"/>
  <c r="N10" i="21"/>
  <c r="N9" i="21"/>
  <c r="N8" i="21"/>
  <c r="N7" i="21"/>
  <c r="M7" i="21"/>
  <c r="E2" i="21"/>
  <c r="A2" i="21"/>
  <c r="M47" i="11"/>
  <c r="N47" i="11"/>
  <c r="M48" i="11"/>
  <c r="N48" i="11"/>
  <c r="N23" i="8"/>
  <c r="N24" i="8"/>
  <c r="N97" i="9"/>
  <c r="N118" i="18"/>
  <c r="N119" i="18"/>
  <c r="N37" i="18"/>
  <c r="N38" i="18"/>
  <c r="N83" i="16"/>
  <c r="M24" i="9"/>
  <c r="N20" i="14"/>
  <c r="M20" i="14"/>
  <c r="N19" i="14"/>
  <c r="M19" i="14"/>
  <c r="N18" i="14"/>
  <c r="M18" i="14"/>
  <c r="N17" i="14"/>
  <c r="M17" i="14"/>
  <c r="N16" i="14"/>
  <c r="M16" i="14"/>
  <c r="M17" i="19"/>
  <c r="M16" i="19"/>
  <c r="M15" i="19"/>
  <c r="M12" i="19"/>
  <c r="M14" i="19"/>
  <c r="M17" i="12"/>
  <c r="M16" i="12"/>
  <c r="M15" i="12"/>
  <c r="M12" i="12"/>
  <c r="M14" i="12"/>
  <c r="M17" i="11"/>
  <c r="M16" i="11"/>
  <c r="M15" i="11"/>
  <c r="M12" i="11"/>
  <c r="M14" i="11"/>
  <c r="N16" i="10"/>
  <c r="M16" i="10"/>
  <c r="N11" i="10"/>
  <c r="N12" i="10"/>
  <c r="M14" i="8"/>
  <c r="N14" i="8"/>
  <c r="E2" i="14"/>
  <c r="A2" i="14"/>
  <c r="E2" i="13"/>
  <c r="A2" i="13"/>
  <c r="E2" i="19"/>
  <c r="A2" i="19"/>
  <c r="E2" i="12"/>
  <c r="A2" i="12"/>
  <c r="E2" i="11"/>
  <c r="A2" i="11"/>
  <c r="E2" i="10"/>
  <c r="A2" i="10"/>
  <c r="E2" i="9"/>
  <c r="A2" i="9"/>
  <c r="E2" i="8"/>
  <c r="A2" i="8"/>
  <c r="E2" i="18"/>
  <c r="A2" i="18"/>
  <c r="E2" i="17"/>
  <c r="A2" i="17"/>
  <c r="E2" i="15"/>
  <c r="A2" i="15"/>
  <c r="E2" i="16"/>
  <c r="A2" i="16"/>
  <c r="E2" i="6"/>
  <c r="A2" i="6"/>
  <c r="E2" i="5"/>
  <c r="A2" i="5"/>
  <c r="E2" i="4"/>
  <c r="A2" i="4"/>
  <c r="E2" i="7"/>
  <c r="A2" i="7"/>
  <c r="E2" i="3"/>
  <c r="A2" i="3"/>
  <c r="A2" i="2"/>
  <c r="E2" i="2"/>
  <c r="B2" i="1"/>
  <c r="H2" i="1"/>
  <c r="N93" i="9"/>
  <c r="N94" i="9"/>
  <c r="N95" i="9"/>
  <c r="M94" i="9"/>
  <c r="M95" i="9"/>
  <c r="M31" i="4"/>
  <c r="M120" i="4"/>
  <c r="M106" i="4"/>
  <c r="M27" i="4"/>
  <c r="N10" i="8"/>
  <c r="N11" i="8"/>
  <c r="N12" i="8"/>
  <c r="M11" i="8"/>
  <c r="M10" i="8"/>
  <c r="N13" i="10"/>
  <c r="M150" i="8"/>
  <c r="N150" i="8"/>
  <c r="M151" i="8"/>
  <c r="N151" i="8"/>
  <c r="M152" i="8"/>
  <c r="N152" i="8"/>
  <c r="M135" i="8"/>
  <c r="N135" i="8"/>
  <c r="M136" i="8"/>
  <c r="N136" i="8"/>
  <c r="M137" i="8"/>
  <c r="N137" i="8"/>
  <c r="M138" i="8"/>
  <c r="N138" i="8"/>
  <c r="N139" i="8"/>
  <c r="M156" i="8"/>
  <c r="N156" i="8"/>
  <c r="M157" i="8"/>
  <c r="N157" i="8"/>
  <c r="M158" i="8"/>
  <c r="N158" i="8"/>
  <c r="M159" i="8"/>
  <c r="N159" i="8"/>
  <c r="M160" i="8"/>
  <c r="N160" i="8"/>
  <c r="M161" i="8"/>
  <c r="N161" i="8"/>
  <c r="N162" i="8"/>
  <c r="N163" i="8"/>
  <c r="M166" i="8"/>
  <c r="N166" i="8"/>
  <c r="M167" i="8"/>
  <c r="N167" i="8"/>
  <c r="M168" i="8"/>
  <c r="N168" i="8"/>
  <c r="M169" i="8"/>
  <c r="N169" i="8"/>
  <c r="N170" i="8"/>
  <c r="N171" i="8"/>
  <c r="N172" i="8"/>
  <c r="N133" i="8"/>
  <c r="M10" i="19"/>
  <c r="N10" i="19"/>
  <c r="M11" i="19"/>
  <c r="N11" i="19"/>
  <c r="N161" i="19"/>
  <c r="N151" i="19"/>
  <c r="N145" i="19"/>
  <c r="N150" i="19"/>
  <c r="M150" i="19"/>
  <c r="N119" i="19"/>
  <c r="M119" i="19"/>
  <c r="N117" i="19"/>
  <c r="M117" i="19"/>
  <c r="N116" i="19"/>
  <c r="M116" i="19"/>
  <c r="N115" i="19"/>
  <c r="M115" i="19"/>
  <c r="N114" i="19"/>
  <c r="M114" i="19"/>
  <c r="N113" i="19"/>
  <c r="M113" i="19"/>
  <c r="N112" i="19"/>
  <c r="M112" i="19"/>
  <c r="N111" i="19"/>
  <c r="M111" i="19"/>
  <c r="N110" i="19"/>
  <c r="M110" i="19"/>
  <c r="N109" i="19"/>
  <c r="M109" i="19"/>
  <c r="N108" i="19"/>
  <c r="M108" i="19"/>
  <c r="N107" i="19"/>
  <c r="M107" i="19"/>
  <c r="N106" i="19"/>
  <c r="M106" i="19"/>
  <c r="N105" i="19"/>
  <c r="M105" i="19"/>
  <c r="N104" i="19"/>
  <c r="M104" i="19"/>
  <c r="N103" i="19"/>
  <c r="M103" i="19"/>
  <c r="N102" i="19"/>
  <c r="M102" i="19"/>
  <c r="N101" i="19"/>
  <c r="M101" i="19"/>
  <c r="N100" i="19"/>
  <c r="M100" i="19"/>
  <c r="N99" i="19"/>
  <c r="M99" i="19"/>
  <c r="N98" i="19"/>
  <c r="M98" i="19"/>
  <c r="N97" i="19"/>
  <c r="M97" i="19"/>
  <c r="N96" i="19"/>
  <c r="M96" i="19"/>
  <c r="N95" i="19"/>
  <c r="M95" i="19"/>
  <c r="N94" i="19"/>
  <c r="M94" i="19"/>
  <c r="N93" i="19"/>
  <c r="M93" i="19"/>
  <c r="N92" i="19"/>
  <c r="M92" i="19"/>
  <c r="N91" i="19"/>
  <c r="M91" i="19"/>
  <c r="N90" i="19"/>
  <c r="M90" i="19"/>
  <c r="N89" i="19"/>
  <c r="M89" i="19"/>
  <c r="N88" i="19"/>
  <c r="M88" i="19"/>
  <c r="N87" i="19"/>
  <c r="M87" i="19"/>
  <c r="N86" i="19"/>
  <c r="M86" i="19"/>
  <c r="N85" i="19"/>
  <c r="M85" i="19"/>
  <c r="N84" i="19"/>
  <c r="M84" i="19"/>
  <c r="N83" i="19"/>
  <c r="M83" i="19"/>
  <c r="N82" i="19"/>
  <c r="M82" i="19"/>
  <c r="N81" i="19"/>
  <c r="M81" i="19"/>
  <c r="N80" i="19"/>
  <c r="M80" i="19"/>
  <c r="N79" i="19"/>
  <c r="M79" i="19"/>
  <c r="N78" i="19"/>
  <c r="M78" i="19"/>
  <c r="N77" i="19"/>
  <c r="M77" i="19"/>
  <c r="N76" i="19"/>
  <c r="M76" i="19"/>
  <c r="N75" i="19"/>
  <c r="M75" i="19"/>
  <c r="N74" i="19"/>
  <c r="M74" i="19"/>
  <c r="N73" i="19"/>
  <c r="M73" i="19"/>
  <c r="N72" i="19"/>
  <c r="M72" i="19"/>
  <c r="N71" i="19"/>
  <c r="M71" i="19"/>
  <c r="N70" i="19"/>
  <c r="M70" i="19"/>
  <c r="N69" i="19"/>
  <c r="M69" i="19"/>
  <c r="N68" i="19"/>
  <c r="M68" i="19"/>
  <c r="N58" i="19"/>
  <c r="N31" i="19"/>
  <c r="N8" i="19"/>
  <c r="M8" i="19"/>
  <c r="N7" i="19"/>
  <c r="M7" i="19"/>
  <c r="M149" i="8"/>
  <c r="N149" i="8"/>
  <c r="M102" i="8"/>
  <c r="N102" i="8"/>
  <c r="N183" i="8"/>
  <c r="N182" i="8"/>
  <c r="N184" i="8"/>
  <c r="N186" i="8"/>
  <c r="N29" i="8"/>
  <c r="M94" i="13"/>
  <c r="N94" i="13"/>
  <c r="M95" i="13"/>
  <c r="N95" i="13"/>
  <c r="M96" i="13"/>
  <c r="N96" i="13"/>
  <c r="M97" i="13"/>
  <c r="N97" i="13"/>
  <c r="M98" i="14"/>
  <c r="N98" i="14"/>
  <c r="M118" i="12"/>
  <c r="N118" i="12"/>
  <c r="M109" i="11"/>
  <c r="N109" i="11"/>
  <c r="N93" i="10"/>
  <c r="M93" i="10"/>
  <c r="N91" i="10"/>
  <c r="M91" i="10"/>
  <c r="M103" i="8"/>
  <c r="N103" i="8"/>
  <c r="N93" i="18"/>
  <c r="M80" i="5"/>
  <c r="N91" i="15"/>
  <c r="N81" i="16"/>
  <c r="N74" i="17"/>
  <c r="M90" i="4"/>
  <c r="N84" i="6"/>
  <c r="N81" i="7"/>
  <c r="N82" i="7"/>
  <c r="N82" i="3"/>
  <c r="N82" i="2"/>
  <c r="M97" i="9"/>
  <c r="N93" i="15"/>
  <c r="N84" i="3"/>
  <c r="N34" i="15"/>
  <c r="N16" i="15"/>
  <c r="N26" i="17"/>
  <c r="N27" i="17"/>
  <c r="M7" i="18"/>
  <c r="N46" i="18"/>
  <c r="N47" i="18"/>
  <c r="N48" i="18"/>
  <c r="N49" i="18"/>
  <c r="N50" i="18"/>
  <c r="N51" i="18"/>
  <c r="N52" i="18"/>
  <c r="N117" i="18"/>
  <c r="N115" i="18"/>
  <c r="N114" i="18"/>
  <c r="N113" i="18"/>
  <c r="N112" i="18"/>
  <c r="N111" i="18"/>
  <c r="N110" i="18"/>
  <c r="N109" i="18"/>
  <c r="N108" i="18"/>
  <c r="N107" i="18"/>
  <c r="N106" i="18"/>
  <c r="N104" i="18"/>
  <c r="N103" i="18"/>
  <c r="N102" i="18"/>
  <c r="N99" i="18"/>
  <c r="N98" i="18"/>
  <c r="N97" i="18"/>
  <c r="N96" i="18"/>
  <c r="N95" i="18"/>
  <c r="N92" i="18"/>
  <c r="N91" i="18"/>
  <c r="N90" i="18"/>
  <c r="N89" i="18"/>
  <c r="N88" i="18"/>
  <c r="N87" i="18"/>
  <c r="N86" i="18"/>
  <c r="N85" i="18"/>
  <c r="N84" i="18"/>
  <c r="N83" i="18"/>
  <c r="N82" i="18"/>
  <c r="N81" i="18"/>
  <c r="N80" i="18"/>
  <c r="N79" i="18"/>
  <c r="N78" i="18"/>
  <c r="N77" i="18"/>
  <c r="N76" i="18"/>
  <c r="N75" i="18"/>
  <c r="N74" i="18"/>
  <c r="N73" i="18"/>
  <c r="N72" i="18"/>
  <c r="N71" i="18"/>
  <c r="N70" i="18"/>
  <c r="N69" i="18"/>
  <c r="N68" i="18"/>
  <c r="N67" i="18"/>
  <c r="N66" i="18"/>
  <c r="N65" i="18"/>
  <c r="N64" i="18"/>
  <c r="N63" i="18"/>
  <c r="N62" i="18"/>
  <c r="N61" i="18"/>
  <c r="N60" i="18"/>
  <c r="N59" i="18"/>
  <c r="N58" i="18"/>
  <c r="N57" i="18"/>
  <c r="N56" i="18"/>
  <c r="N55" i="18"/>
  <c r="N54" i="18"/>
  <c r="N53" i="18"/>
  <c r="N42" i="18"/>
  <c r="N41" i="18"/>
  <c r="N40" i="18"/>
  <c r="N39" i="18"/>
  <c r="N36" i="18"/>
  <c r="N31" i="18"/>
  <c r="N30" i="18"/>
  <c r="N29" i="18"/>
  <c r="N28" i="18"/>
  <c r="N27" i="18"/>
  <c r="N26" i="18"/>
  <c r="N25" i="18"/>
  <c r="N23" i="18"/>
  <c r="N22" i="18"/>
  <c r="N21" i="18"/>
  <c r="N20" i="18"/>
  <c r="N19" i="18"/>
  <c r="N18" i="18"/>
  <c r="N32" i="18"/>
  <c r="N17" i="18"/>
  <c r="N16" i="18"/>
  <c r="N15" i="18"/>
  <c r="N8" i="18"/>
  <c r="N7" i="18"/>
  <c r="N92" i="16"/>
  <c r="N102" i="16"/>
  <c r="N91" i="16"/>
  <c r="N94" i="6"/>
  <c r="N95" i="6"/>
  <c r="N85" i="16"/>
  <c r="N40" i="14"/>
  <c r="N41" i="14"/>
  <c r="N42" i="14"/>
  <c r="N43" i="14"/>
  <c r="N44" i="14"/>
  <c r="N45" i="14"/>
  <c r="N46" i="14"/>
  <c r="N47" i="14"/>
  <c r="M48" i="14"/>
  <c r="N48" i="14"/>
  <c r="M138" i="10"/>
  <c r="N138" i="10"/>
  <c r="M142" i="9"/>
  <c r="N142" i="9"/>
  <c r="N19" i="15"/>
  <c r="N20" i="15"/>
  <c r="N19" i="16"/>
  <c r="N20" i="16"/>
  <c r="N20" i="6"/>
  <c r="N20" i="7"/>
  <c r="M29" i="4"/>
  <c r="N7" i="17"/>
  <c r="M129" i="9"/>
  <c r="M128" i="9"/>
  <c r="M130" i="9"/>
  <c r="M131" i="9"/>
  <c r="M134" i="9"/>
  <c r="N36" i="13"/>
  <c r="N37" i="13"/>
  <c r="N28" i="3"/>
  <c r="N23" i="2"/>
  <c r="N88" i="6"/>
  <c r="M69" i="12"/>
  <c r="N69" i="12"/>
  <c r="M61" i="11"/>
  <c r="N61" i="11"/>
  <c r="M33" i="8"/>
  <c r="N33" i="8"/>
  <c r="M36" i="8"/>
  <c r="N36" i="8"/>
  <c r="N30" i="9"/>
  <c r="N8" i="17"/>
  <c r="N9" i="17"/>
  <c r="N10" i="17"/>
  <c r="N11" i="17"/>
  <c r="N12" i="17"/>
  <c r="N13" i="17"/>
  <c r="N15" i="17"/>
  <c r="N16" i="17"/>
  <c r="N17" i="17"/>
  <c r="N18" i="17"/>
  <c r="N19" i="17"/>
  <c r="N20" i="17"/>
  <c r="N21" i="17"/>
  <c r="N22" i="17"/>
  <c r="N23" i="17"/>
  <c r="N28" i="17"/>
  <c r="N29" i="17"/>
  <c r="N30" i="17"/>
  <c r="N31" i="17"/>
  <c r="N32" i="17"/>
  <c r="N33" i="17"/>
  <c r="N34" i="17"/>
  <c r="N35" i="17"/>
  <c r="N36" i="17"/>
  <c r="N37" i="17"/>
  <c r="N38" i="17"/>
  <c r="N39" i="17"/>
  <c r="N40" i="17"/>
  <c r="N41" i="17"/>
  <c r="N42" i="17"/>
  <c r="N43" i="17"/>
  <c r="N44" i="17"/>
  <c r="N45" i="17"/>
  <c r="N46" i="17"/>
  <c r="N47" i="17"/>
  <c r="N48" i="17"/>
  <c r="N49" i="17"/>
  <c r="N50" i="17"/>
  <c r="N51" i="17"/>
  <c r="N52" i="17"/>
  <c r="N53" i="17"/>
  <c r="N54" i="17"/>
  <c r="N55" i="17"/>
  <c r="N56" i="17"/>
  <c r="N57" i="17"/>
  <c r="N58" i="17"/>
  <c r="N59" i="17"/>
  <c r="N60" i="17"/>
  <c r="N61" i="17"/>
  <c r="N62" i="17"/>
  <c r="N63" i="17"/>
  <c r="N64" i="17"/>
  <c r="N65" i="17"/>
  <c r="N66" i="17"/>
  <c r="N67" i="17"/>
  <c r="N68" i="17"/>
  <c r="N69" i="17"/>
  <c r="N70" i="17"/>
  <c r="N71" i="17"/>
  <c r="N72" i="17"/>
  <c r="N73" i="17"/>
  <c r="N8" i="15"/>
  <c r="N9" i="15"/>
  <c r="N10" i="15"/>
  <c r="N11" i="15"/>
  <c r="N14" i="15"/>
  <c r="N17" i="15"/>
  <c r="N18" i="15"/>
  <c r="N23" i="15"/>
  <c r="N24" i="15"/>
  <c r="N28" i="15"/>
  <c r="N29" i="15"/>
  <c r="N30" i="15"/>
  <c r="N31" i="15"/>
  <c r="N32" i="15"/>
  <c r="N33" i="15"/>
  <c r="N36" i="15"/>
  <c r="N37" i="15"/>
  <c r="N38" i="15"/>
  <c r="N39" i="15"/>
  <c r="N40" i="15"/>
  <c r="N41" i="15"/>
  <c r="N42" i="15"/>
  <c r="N43" i="15"/>
  <c r="N44" i="15"/>
  <c r="N45" i="15"/>
  <c r="N46" i="15"/>
  <c r="N47" i="15"/>
  <c r="N48" i="15"/>
  <c r="N49" i="15"/>
  <c r="N50" i="15"/>
  <c r="N51" i="15"/>
  <c r="N52" i="15"/>
  <c r="N53" i="15"/>
  <c r="N54" i="15"/>
  <c r="N55" i="15"/>
  <c r="N56" i="15"/>
  <c r="N57" i="15"/>
  <c r="N58" i="15"/>
  <c r="N59" i="15"/>
  <c r="N60" i="15"/>
  <c r="N61" i="15"/>
  <c r="N62" i="15"/>
  <c r="N63" i="15"/>
  <c r="N64" i="15"/>
  <c r="N65" i="15"/>
  <c r="N66" i="15"/>
  <c r="N67" i="15"/>
  <c r="N68" i="15"/>
  <c r="N69" i="15"/>
  <c r="N70" i="15"/>
  <c r="N71" i="15"/>
  <c r="N72" i="15"/>
  <c r="N73" i="15"/>
  <c r="N74" i="15"/>
  <c r="N75" i="15"/>
  <c r="N76" i="15"/>
  <c r="N77" i="15"/>
  <c r="N78" i="15"/>
  <c r="N79" i="15"/>
  <c r="N80" i="15"/>
  <c r="N81" i="15"/>
  <c r="N82" i="15"/>
  <c r="N83" i="15"/>
  <c r="N84" i="15"/>
  <c r="N85" i="15"/>
  <c r="N86" i="15"/>
  <c r="N87" i="15"/>
  <c r="N88" i="15"/>
  <c r="N89" i="15"/>
  <c r="N90" i="15"/>
  <c r="N95" i="15"/>
  <c r="N96" i="15"/>
  <c r="N97" i="15"/>
  <c r="N99" i="15"/>
  <c r="N100" i="15"/>
  <c r="N101" i="15"/>
  <c r="N102" i="15"/>
  <c r="N103" i="15"/>
  <c r="N104" i="15"/>
  <c r="N105" i="15"/>
  <c r="N106" i="15"/>
  <c r="N108" i="15"/>
  <c r="N109" i="15"/>
  <c r="N110" i="15"/>
  <c r="N111" i="15"/>
  <c r="N112" i="15"/>
  <c r="N113" i="15"/>
  <c r="N114" i="15"/>
  <c r="N115" i="15"/>
  <c r="N116" i="15"/>
  <c r="N117" i="15"/>
  <c r="N8" i="14"/>
  <c r="N8" i="13"/>
  <c r="M7" i="16"/>
  <c r="N138" i="14"/>
  <c r="N137" i="14"/>
  <c r="N136" i="14"/>
  <c r="N135" i="14"/>
  <c r="N134" i="14"/>
  <c r="M134" i="14"/>
  <c r="N133" i="14"/>
  <c r="N132" i="14"/>
  <c r="N131" i="14"/>
  <c r="N130" i="14"/>
  <c r="N129" i="14"/>
  <c r="N128" i="14"/>
  <c r="N126" i="14"/>
  <c r="N125" i="14"/>
  <c r="N124" i="14"/>
  <c r="N123" i="14"/>
  <c r="M123" i="14"/>
  <c r="N122" i="14"/>
  <c r="N121" i="14"/>
  <c r="N120" i="14"/>
  <c r="N119" i="14"/>
  <c r="N118" i="14"/>
  <c r="N117" i="14"/>
  <c r="N116" i="14"/>
  <c r="N115" i="14"/>
  <c r="N114" i="14"/>
  <c r="N112" i="14"/>
  <c r="M112" i="14"/>
  <c r="N111" i="14"/>
  <c r="N110" i="14"/>
  <c r="M110" i="14"/>
  <c r="N109" i="14"/>
  <c r="N107" i="14"/>
  <c r="N106" i="14"/>
  <c r="N105" i="14"/>
  <c r="N104" i="14"/>
  <c r="N103" i="14"/>
  <c r="N102" i="14"/>
  <c r="N101" i="14"/>
  <c r="N97" i="14"/>
  <c r="M97" i="14"/>
  <c r="N96" i="14"/>
  <c r="M96" i="14"/>
  <c r="N95" i="14"/>
  <c r="M95" i="14"/>
  <c r="N94" i="14"/>
  <c r="M94" i="14"/>
  <c r="N93" i="14"/>
  <c r="M93" i="14"/>
  <c r="N92" i="14"/>
  <c r="M92" i="14"/>
  <c r="N91" i="14"/>
  <c r="M91" i="14"/>
  <c r="N90" i="14"/>
  <c r="M90" i="14"/>
  <c r="N89" i="14"/>
  <c r="M89" i="14"/>
  <c r="N88" i="14"/>
  <c r="M88" i="14"/>
  <c r="N87" i="14"/>
  <c r="M87" i="14"/>
  <c r="N86" i="14"/>
  <c r="M86" i="14"/>
  <c r="N85" i="14"/>
  <c r="M85" i="14"/>
  <c r="N84" i="14"/>
  <c r="M84" i="14"/>
  <c r="N83" i="14"/>
  <c r="M83" i="14"/>
  <c r="N82" i="14"/>
  <c r="M82" i="14"/>
  <c r="N81" i="14"/>
  <c r="M81" i="14"/>
  <c r="N80" i="14"/>
  <c r="M80" i="14"/>
  <c r="N79" i="14"/>
  <c r="M79" i="14"/>
  <c r="N78" i="14"/>
  <c r="M78" i="14"/>
  <c r="N77" i="14"/>
  <c r="M77" i="14"/>
  <c r="N76" i="14"/>
  <c r="M76" i="14"/>
  <c r="N75" i="14"/>
  <c r="M75" i="14"/>
  <c r="N74" i="14"/>
  <c r="M74" i="14"/>
  <c r="N73" i="14"/>
  <c r="M73" i="14"/>
  <c r="N72" i="14"/>
  <c r="M72" i="14"/>
  <c r="N71" i="14"/>
  <c r="M71" i="14"/>
  <c r="N70" i="14"/>
  <c r="M70" i="14"/>
  <c r="N69" i="14"/>
  <c r="M69" i="14"/>
  <c r="N68" i="14"/>
  <c r="M68" i="14"/>
  <c r="N67" i="14"/>
  <c r="M67" i="14"/>
  <c r="N66" i="14"/>
  <c r="M66" i="14"/>
  <c r="N65" i="14"/>
  <c r="M65" i="14"/>
  <c r="N64" i="14"/>
  <c r="M64" i="14"/>
  <c r="N63" i="14"/>
  <c r="M63" i="14"/>
  <c r="N62" i="14"/>
  <c r="M62" i="14"/>
  <c r="N61" i="14"/>
  <c r="M61" i="14"/>
  <c r="N60" i="14"/>
  <c r="M60" i="14"/>
  <c r="N59" i="14"/>
  <c r="M59" i="14"/>
  <c r="N58" i="14"/>
  <c r="M58" i="14"/>
  <c r="N57" i="14"/>
  <c r="M57" i="14"/>
  <c r="N56" i="14"/>
  <c r="M56" i="14"/>
  <c r="N55" i="14"/>
  <c r="M55" i="14"/>
  <c r="N54" i="14"/>
  <c r="M54" i="14"/>
  <c r="N53" i="14"/>
  <c r="M53" i="14"/>
  <c r="N52" i="14"/>
  <c r="M52" i="14"/>
  <c r="N51" i="14"/>
  <c r="M51" i="14"/>
  <c r="N50" i="14"/>
  <c r="M50" i="14"/>
  <c r="N49" i="14"/>
  <c r="M49" i="14"/>
  <c r="N39" i="14"/>
  <c r="N35" i="14"/>
  <c r="N34" i="14"/>
  <c r="N33" i="14"/>
  <c r="M33" i="14"/>
  <c r="N32" i="14"/>
  <c r="N31" i="14"/>
  <c r="N30" i="14"/>
  <c r="N29" i="14"/>
  <c r="N28" i="14"/>
  <c r="N27" i="14"/>
  <c r="N26" i="14"/>
  <c r="N25" i="14"/>
  <c r="N23" i="14"/>
  <c r="M23" i="14"/>
  <c r="N22" i="14"/>
  <c r="M22" i="14"/>
  <c r="N12" i="14"/>
  <c r="N11" i="14"/>
  <c r="N10" i="14"/>
  <c r="M10" i="14"/>
  <c r="N9" i="14"/>
  <c r="N7" i="14"/>
  <c r="N145" i="13"/>
  <c r="N144" i="13"/>
  <c r="N143" i="13"/>
  <c r="N142" i="13"/>
  <c r="N141" i="13"/>
  <c r="M141" i="13"/>
  <c r="N140" i="13"/>
  <c r="N139" i="13"/>
  <c r="N138" i="13"/>
  <c r="M138" i="13"/>
  <c r="N137" i="13"/>
  <c r="M137" i="13"/>
  <c r="N136" i="13"/>
  <c r="N135" i="13"/>
  <c r="N133" i="13"/>
  <c r="N132" i="13"/>
  <c r="N131" i="13"/>
  <c r="N130" i="13"/>
  <c r="N129" i="13"/>
  <c r="M129" i="13"/>
  <c r="N128" i="13"/>
  <c r="N127" i="13"/>
  <c r="N126" i="13"/>
  <c r="M126" i="13"/>
  <c r="N125" i="13"/>
  <c r="M125" i="13"/>
  <c r="N124" i="13"/>
  <c r="N123" i="13"/>
  <c r="N121" i="13"/>
  <c r="N120" i="13"/>
  <c r="N119" i="13"/>
  <c r="N118" i="13"/>
  <c r="M118" i="13"/>
  <c r="N117" i="13"/>
  <c r="N116" i="13"/>
  <c r="M116" i="13"/>
  <c r="N115" i="13"/>
  <c r="M115" i="13"/>
  <c r="N114" i="13"/>
  <c r="N113" i="13"/>
  <c r="N112" i="13"/>
  <c r="N111" i="13"/>
  <c r="N109" i="13"/>
  <c r="M109" i="13"/>
  <c r="N108" i="13"/>
  <c r="N107" i="13"/>
  <c r="M107" i="13"/>
  <c r="N106" i="13"/>
  <c r="N104" i="13"/>
  <c r="N103" i="13"/>
  <c r="N102" i="13"/>
  <c r="N101" i="13"/>
  <c r="N100" i="13"/>
  <c r="N99" i="13"/>
  <c r="N92" i="13"/>
  <c r="M92" i="13"/>
  <c r="N91" i="13"/>
  <c r="M91" i="13"/>
  <c r="N90" i="13"/>
  <c r="M90" i="13"/>
  <c r="N89" i="13"/>
  <c r="M89" i="13"/>
  <c r="N88" i="13"/>
  <c r="M88" i="13"/>
  <c r="N87" i="13"/>
  <c r="M87" i="13"/>
  <c r="N86" i="13"/>
  <c r="M86" i="13"/>
  <c r="N85" i="13"/>
  <c r="M85" i="13"/>
  <c r="N84" i="13"/>
  <c r="M84" i="13"/>
  <c r="N83" i="13"/>
  <c r="M83" i="13"/>
  <c r="N82" i="13"/>
  <c r="M82" i="13"/>
  <c r="N81" i="13"/>
  <c r="M81" i="13"/>
  <c r="N80" i="13"/>
  <c r="M80" i="13"/>
  <c r="N79" i="13"/>
  <c r="M79" i="13"/>
  <c r="N78" i="13"/>
  <c r="M78" i="13"/>
  <c r="N77" i="13"/>
  <c r="M77" i="13"/>
  <c r="N76" i="13"/>
  <c r="M76" i="13"/>
  <c r="N75" i="13"/>
  <c r="M75" i="13"/>
  <c r="N74" i="13"/>
  <c r="M74" i="13"/>
  <c r="N73" i="13"/>
  <c r="M73" i="13"/>
  <c r="N72" i="13"/>
  <c r="M72" i="13"/>
  <c r="N71" i="13"/>
  <c r="M71" i="13"/>
  <c r="N70" i="13"/>
  <c r="M70" i="13"/>
  <c r="N69" i="13"/>
  <c r="M69" i="13"/>
  <c r="N68" i="13"/>
  <c r="M68" i="13"/>
  <c r="N67" i="13"/>
  <c r="M67" i="13"/>
  <c r="N66" i="13"/>
  <c r="M66" i="13"/>
  <c r="N65" i="13"/>
  <c r="M65" i="13"/>
  <c r="N64" i="13"/>
  <c r="M64" i="13"/>
  <c r="N63" i="13"/>
  <c r="M63" i="13"/>
  <c r="N62" i="13"/>
  <c r="M62" i="13"/>
  <c r="N61" i="13"/>
  <c r="M61" i="13"/>
  <c r="N60" i="13"/>
  <c r="M60" i="13"/>
  <c r="N59" i="13"/>
  <c r="M59" i="13"/>
  <c r="N58" i="13"/>
  <c r="M58" i="13"/>
  <c r="N57" i="13"/>
  <c r="M57" i="13"/>
  <c r="N56" i="13"/>
  <c r="M56" i="13"/>
  <c r="N55" i="13"/>
  <c r="M55" i="13"/>
  <c r="N54" i="13"/>
  <c r="M54" i="13"/>
  <c r="N53" i="13"/>
  <c r="M53" i="13"/>
  <c r="N52" i="13"/>
  <c r="M52" i="13"/>
  <c r="N51" i="13"/>
  <c r="M51" i="13"/>
  <c r="N50" i="13"/>
  <c r="M50" i="13"/>
  <c r="N49" i="13"/>
  <c r="M49" i="13"/>
  <c r="N48" i="13"/>
  <c r="M48" i="13"/>
  <c r="N47" i="13"/>
  <c r="M47" i="13"/>
  <c r="N46" i="13"/>
  <c r="M46" i="13"/>
  <c r="N45" i="13"/>
  <c r="M45" i="13"/>
  <c r="N44" i="13"/>
  <c r="M44" i="13"/>
  <c r="N43" i="13"/>
  <c r="M43" i="13"/>
  <c r="N42" i="13"/>
  <c r="N41" i="13"/>
  <c r="N40" i="13"/>
  <c r="N39" i="13"/>
  <c r="N38" i="13"/>
  <c r="N35" i="13"/>
  <c r="M27" i="13"/>
  <c r="N20" i="13"/>
  <c r="N19" i="13"/>
  <c r="N18" i="13"/>
  <c r="N12" i="13"/>
  <c r="N11" i="13"/>
  <c r="N10" i="13"/>
  <c r="M10" i="13"/>
  <c r="N16" i="13"/>
  <c r="M16" i="13"/>
  <c r="N15" i="13"/>
  <c r="M15" i="13"/>
  <c r="N9" i="13"/>
  <c r="N7" i="13"/>
  <c r="N154" i="12"/>
  <c r="N153" i="12"/>
  <c r="M153" i="12"/>
  <c r="N152" i="12"/>
  <c r="M152" i="12"/>
  <c r="N151" i="12"/>
  <c r="N150" i="12"/>
  <c r="N149" i="12"/>
  <c r="M149" i="12"/>
  <c r="N138" i="12"/>
  <c r="N134" i="12"/>
  <c r="N133" i="12"/>
  <c r="M133" i="12"/>
  <c r="N132" i="12"/>
  <c r="N117" i="12"/>
  <c r="M117" i="12"/>
  <c r="N116" i="12"/>
  <c r="M116" i="12"/>
  <c r="N115" i="12"/>
  <c r="M115" i="12"/>
  <c r="N114" i="12"/>
  <c r="M114" i="12"/>
  <c r="N113" i="12"/>
  <c r="M113" i="12"/>
  <c r="N112" i="12"/>
  <c r="M112" i="12"/>
  <c r="N111" i="12"/>
  <c r="M111" i="12"/>
  <c r="N110" i="12"/>
  <c r="M110" i="12"/>
  <c r="N109" i="12"/>
  <c r="M109" i="12"/>
  <c r="N108" i="12"/>
  <c r="M108" i="12"/>
  <c r="N107" i="12"/>
  <c r="M107" i="12"/>
  <c r="N106" i="12"/>
  <c r="M106" i="12"/>
  <c r="N105" i="12"/>
  <c r="M105" i="12"/>
  <c r="N104" i="12"/>
  <c r="M104" i="12"/>
  <c r="N103" i="12"/>
  <c r="M103" i="12"/>
  <c r="N102" i="12"/>
  <c r="M102" i="12"/>
  <c r="N101" i="12"/>
  <c r="M101" i="12"/>
  <c r="N100" i="12"/>
  <c r="M100" i="12"/>
  <c r="N99" i="12"/>
  <c r="M99" i="12"/>
  <c r="N98" i="12"/>
  <c r="M98" i="12"/>
  <c r="N97" i="12"/>
  <c r="M97" i="12"/>
  <c r="N96" i="12"/>
  <c r="M96" i="12"/>
  <c r="N95" i="12"/>
  <c r="M95" i="12"/>
  <c r="N94" i="12"/>
  <c r="M94" i="12"/>
  <c r="N93" i="12"/>
  <c r="M93" i="12"/>
  <c r="N92" i="12"/>
  <c r="M92" i="12"/>
  <c r="N91" i="12"/>
  <c r="M91" i="12"/>
  <c r="N90" i="12"/>
  <c r="M90" i="12"/>
  <c r="N89" i="12"/>
  <c r="M89" i="12"/>
  <c r="N88" i="12"/>
  <c r="M88" i="12"/>
  <c r="N87" i="12"/>
  <c r="M87" i="12"/>
  <c r="N86" i="12"/>
  <c r="M86" i="12"/>
  <c r="N85" i="12"/>
  <c r="M85" i="12"/>
  <c r="N84" i="12"/>
  <c r="M84" i="12"/>
  <c r="N83" i="12"/>
  <c r="M83" i="12"/>
  <c r="N82" i="12"/>
  <c r="M82" i="12"/>
  <c r="N81" i="12"/>
  <c r="M81" i="12"/>
  <c r="N80" i="12"/>
  <c r="M80" i="12"/>
  <c r="N79" i="12"/>
  <c r="M79" i="12"/>
  <c r="N78" i="12"/>
  <c r="M78" i="12"/>
  <c r="N77" i="12"/>
  <c r="M77" i="12"/>
  <c r="N76" i="12"/>
  <c r="M76" i="12"/>
  <c r="N75" i="12"/>
  <c r="M75" i="12"/>
  <c r="N74" i="12"/>
  <c r="M74" i="12"/>
  <c r="N73" i="12"/>
  <c r="M73" i="12"/>
  <c r="N72" i="12"/>
  <c r="M72" i="12"/>
  <c r="N71" i="12"/>
  <c r="M71" i="12"/>
  <c r="N70" i="12"/>
  <c r="M70" i="12"/>
  <c r="N59" i="12"/>
  <c r="N33" i="12"/>
  <c r="N32" i="12"/>
  <c r="N31" i="12"/>
  <c r="N8" i="12"/>
  <c r="M8" i="12"/>
  <c r="N7" i="12"/>
  <c r="M7" i="12"/>
  <c r="N142" i="11"/>
  <c r="M142" i="11"/>
  <c r="N141" i="11"/>
  <c r="M141" i="11"/>
  <c r="N140" i="11"/>
  <c r="N139" i="11"/>
  <c r="M139" i="11"/>
  <c r="N137" i="11"/>
  <c r="M137" i="11"/>
  <c r="N136" i="11"/>
  <c r="M136" i="11"/>
  <c r="N130" i="11"/>
  <c r="M130" i="11"/>
  <c r="N129" i="11"/>
  <c r="N128" i="11"/>
  <c r="M128" i="11"/>
  <c r="N127" i="11"/>
  <c r="M127" i="11"/>
  <c r="N126" i="11"/>
  <c r="N125" i="11"/>
  <c r="N121" i="11"/>
  <c r="N120" i="11"/>
  <c r="M120" i="11"/>
  <c r="N119" i="11"/>
  <c r="N111" i="11"/>
  <c r="N108" i="11"/>
  <c r="M108" i="11"/>
  <c r="N107" i="11"/>
  <c r="M107" i="11"/>
  <c r="N106" i="11"/>
  <c r="M106" i="11"/>
  <c r="N105" i="11"/>
  <c r="M105" i="11"/>
  <c r="N104" i="11"/>
  <c r="M104" i="11"/>
  <c r="N103" i="11"/>
  <c r="M103" i="11"/>
  <c r="N102" i="11"/>
  <c r="M102" i="11"/>
  <c r="N101" i="11"/>
  <c r="M101" i="11"/>
  <c r="N100" i="11"/>
  <c r="M100" i="11"/>
  <c r="N99" i="11"/>
  <c r="M99" i="11"/>
  <c r="N98" i="11"/>
  <c r="M98" i="11"/>
  <c r="N97" i="11"/>
  <c r="M97" i="11"/>
  <c r="N96" i="11"/>
  <c r="M96" i="11"/>
  <c r="N95" i="11"/>
  <c r="M95" i="11"/>
  <c r="N94" i="11"/>
  <c r="M94" i="11"/>
  <c r="N93" i="11"/>
  <c r="M93" i="11"/>
  <c r="N92" i="11"/>
  <c r="M92" i="11"/>
  <c r="N91" i="11"/>
  <c r="M91" i="11"/>
  <c r="N90" i="11"/>
  <c r="M90" i="11"/>
  <c r="N89" i="11"/>
  <c r="M89" i="11"/>
  <c r="N88" i="11"/>
  <c r="M88" i="11"/>
  <c r="N87" i="11"/>
  <c r="M87" i="11"/>
  <c r="N86" i="11"/>
  <c r="M86" i="11"/>
  <c r="N85" i="11"/>
  <c r="M85" i="11"/>
  <c r="N84" i="11"/>
  <c r="M84" i="11"/>
  <c r="N83" i="11"/>
  <c r="M83" i="11"/>
  <c r="N82" i="11"/>
  <c r="M82" i="11"/>
  <c r="N81" i="11"/>
  <c r="M81" i="11"/>
  <c r="N80" i="11"/>
  <c r="M80" i="11"/>
  <c r="N79" i="11"/>
  <c r="M79" i="11"/>
  <c r="N78" i="11"/>
  <c r="M78" i="11"/>
  <c r="N77" i="11"/>
  <c r="M77" i="11"/>
  <c r="N76" i="11"/>
  <c r="M76" i="11"/>
  <c r="N75" i="11"/>
  <c r="M75" i="11"/>
  <c r="N74" i="11"/>
  <c r="M74" i="11"/>
  <c r="N73" i="11"/>
  <c r="M73" i="11"/>
  <c r="N72" i="11"/>
  <c r="M72" i="11"/>
  <c r="N71" i="11"/>
  <c r="M71" i="11"/>
  <c r="N70" i="11"/>
  <c r="M70" i="11"/>
  <c r="N69" i="11"/>
  <c r="M69" i="11"/>
  <c r="N68" i="11"/>
  <c r="M68" i="11"/>
  <c r="N67" i="11"/>
  <c r="M67" i="11"/>
  <c r="N66" i="11"/>
  <c r="M66" i="11"/>
  <c r="N65" i="11"/>
  <c r="M65" i="11"/>
  <c r="N64" i="11"/>
  <c r="M64" i="11"/>
  <c r="N63" i="11"/>
  <c r="M63" i="11"/>
  <c r="N62" i="11"/>
  <c r="M62" i="11"/>
  <c r="N50" i="11"/>
  <c r="N34" i="11"/>
  <c r="N33" i="11"/>
  <c r="N32" i="11"/>
  <c r="N31" i="11"/>
  <c r="N26" i="11"/>
  <c r="M26" i="11"/>
  <c r="N25" i="11"/>
  <c r="M25" i="11"/>
  <c r="N23" i="11"/>
  <c r="N22" i="11"/>
  <c r="N20" i="11"/>
  <c r="M20" i="11"/>
  <c r="N19" i="11"/>
  <c r="M19" i="11"/>
  <c r="N8" i="11"/>
  <c r="N7" i="11"/>
  <c r="M7" i="11"/>
  <c r="N137" i="10"/>
  <c r="N130" i="10"/>
  <c r="N129" i="10"/>
  <c r="N128" i="10"/>
  <c r="N127" i="10"/>
  <c r="N126" i="10"/>
  <c r="N125" i="10"/>
  <c r="N124" i="10"/>
  <c r="N123" i="10"/>
  <c r="M123" i="10"/>
  <c r="N122" i="10"/>
  <c r="M122" i="10"/>
  <c r="N121" i="10"/>
  <c r="M121" i="10"/>
  <c r="N119" i="10"/>
  <c r="M119" i="10"/>
  <c r="N118" i="10"/>
  <c r="M118" i="10"/>
  <c r="N117" i="10"/>
  <c r="N116" i="10"/>
  <c r="N115" i="10"/>
  <c r="N114" i="10"/>
  <c r="M114" i="10"/>
  <c r="N113" i="10"/>
  <c r="N112" i="10"/>
  <c r="M112" i="10"/>
  <c r="N111" i="10"/>
  <c r="M111" i="10"/>
  <c r="N110" i="10"/>
  <c r="N109" i="10"/>
  <c r="N108" i="10"/>
  <c r="N107" i="10"/>
  <c r="N105" i="10"/>
  <c r="M105" i="10"/>
  <c r="N104" i="10"/>
  <c r="N103" i="10"/>
  <c r="M103" i="10"/>
  <c r="N102" i="10"/>
  <c r="N100" i="10"/>
  <c r="N99" i="10"/>
  <c r="N98" i="10"/>
  <c r="N97" i="10"/>
  <c r="N96" i="10"/>
  <c r="N95" i="10"/>
  <c r="N89" i="10"/>
  <c r="M89" i="10"/>
  <c r="N88" i="10"/>
  <c r="M88" i="10"/>
  <c r="N87" i="10"/>
  <c r="M87" i="10"/>
  <c r="N86" i="10"/>
  <c r="M86" i="10"/>
  <c r="N85" i="10"/>
  <c r="M85" i="10"/>
  <c r="N84" i="10"/>
  <c r="M84" i="10"/>
  <c r="N83" i="10"/>
  <c r="M83" i="10"/>
  <c r="N82" i="10"/>
  <c r="M82" i="10"/>
  <c r="N81" i="10"/>
  <c r="M81" i="10"/>
  <c r="N80" i="10"/>
  <c r="M80" i="10"/>
  <c r="N79" i="10"/>
  <c r="M79" i="10"/>
  <c r="N78" i="10"/>
  <c r="M78" i="10"/>
  <c r="N77" i="10"/>
  <c r="M77" i="10"/>
  <c r="N76" i="10"/>
  <c r="M76" i="10"/>
  <c r="N75" i="10"/>
  <c r="M75" i="10"/>
  <c r="N74" i="10"/>
  <c r="M74" i="10"/>
  <c r="N73" i="10"/>
  <c r="M73" i="10"/>
  <c r="N72" i="10"/>
  <c r="M72" i="10"/>
  <c r="N71" i="10"/>
  <c r="M71" i="10"/>
  <c r="N70" i="10"/>
  <c r="M70" i="10"/>
  <c r="N69" i="10"/>
  <c r="M69" i="10"/>
  <c r="N68" i="10"/>
  <c r="M68" i="10"/>
  <c r="N67" i="10"/>
  <c r="M67" i="10"/>
  <c r="N66" i="10"/>
  <c r="M66" i="10"/>
  <c r="N65" i="10"/>
  <c r="M65" i="10"/>
  <c r="N64" i="10"/>
  <c r="M64" i="10"/>
  <c r="N63" i="10"/>
  <c r="M63" i="10"/>
  <c r="N62" i="10"/>
  <c r="M62" i="10"/>
  <c r="N61" i="10"/>
  <c r="M61" i="10"/>
  <c r="N60" i="10"/>
  <c r="M60" i="10"/>
  <c r="N59" i="10"/>
  <c r="M59" i="10"/>
  <c r="N58" i="10"/>
  <c r="M58" i="10"/>
  <c r="N57" i="10"/>
  <c r="M57" i="10"/>
  <c r="N56" i="10"/>
  <c r="M56" i="10"/>
  <c r="N55" i="10"/>
  <c r="M55" i="10"/>
  <c r="N54" i="10"/>
  <c r="M54" i="10"/>
  <c r="N53" i="10"/>
  <c r="M53" i="10"/>
  <c r="N52" i="10"/>
  <c r="M52" i="10"/>
  <c r="N51" i="10"/>
  <c r="M51" i="10"/>
  <c r="N50" i="10"/>
  <c r="M50" i="10"/>
  <c r="N49" i="10"/>
  <c r="M49" i="10"/>
  <c r="N48" i="10"/>
  <c r="M48" i="10"/>
  <c r="N47" i="10"/>
  <c r="M47" i="10"/>
  <c r="N46" i="10"/>
  <c r="M46" i="10"/>
  <c r="N45" i="10"/>
  <c r="M45" i="10"/>
  <c r="N44" i="10"/>
  <c r="M44" i="10"/>
  <c r="N43" i="10"/>
  <c r="M43" i="10"/>
  <c r="N42" i="10"/>
  <c r="M42" i="10"/>
  <c r="N41" i="10"/>
  <c r="M41" i="10"/>
  <c r="N40" i="10"/>
  <c r="M40" i="10"/>
  <c r="N39" i="10"/>
  <c r="N38" i="10"/>
  <c r="N37" i="10"/>
  <c r="N36" i="10"/>
  <c r="N35" i="10"/>
  <c r="N34" i="10"/>
  <c r="N33" i="10"/>
  <c r="N32" i="10"/>
  <c r="N28" i="10"/>
  <c r="N27" i="10"/>
  <c r="N26" i="10"/>
  <c r="N25" i="10"/>
  <c r="M25" i="10"/>
  <c r="N24" i="10"/>
  <c r="N23" i="10"/>
  <c r="N22" i="10"/>
  <c r="N21" i="10"/>
  <c r="N19" i="10"/>
  <c r="N18" i="10"/>
  <c r="N14" i="10"/>
  <c r="N10" i="10"/>
  <c r="N9" i="10"/>
  <c r="M9" i="10"/>
  <c r="N8" i="10"/>
  <c r="M8" i="10"/>
  <c r="N7" i="10"/>
  <c r="M7" i="10"/>
  <c r="N141" i="9"/>
  <c r="N134" i="9"/>
  <c r="N133" i="9"/>
  <c r="N132" i="9"/>
  <c r="N131" i="9"/>
  <c r="N130" i="9"/>
  <c r="N129" i="9"/>
  <c r="N128" i="9"/>
  <c r="N127" i="9"/>
  <c r="N126" i="9"/>
  <c r="N125" i="9"/>
  <c r="N124" i="9"/>
  <c r="N122" i="9"/>
  <c r="N121" i="9"/>
  <c r="N120" i="9"/>
  <c r="N119" i="9"/>
  <c r="M119" i="9"/>
  <c r="N118" i="9"/>
  <c r="M118" i="9"/>
  <c r="N117" i="9"/>
  <c r="M117" i="9"/>
  <c r="N116" i="9"/>
  <c r="N115" i="9"/>
  <c r="N114" i="9"/>
  <c r="N113" i="9"/>
  <c r="M113" i="9"/>
  <c r="N112" i="9"/>
  <c r="N111" i="9"/>
  <c r="N109" i="9"/>
  <c r="N108" i="9"/>
  <c r="M108" i="9"/>
  <c r="N107" i="9"/>
  <c r="N105" i="9"/>
  <c r="N104" i="9"/>
  <c r="N103" i="9"/>
  <c r="N102" i="9"/>
  <c r="N101" i="9"/>
  <c r="N100" i="9"/>
  <c r="N99" i="9"/>
  <c r="M93" i="9"/>
  <c r="N92" i="9"/>
  <c r="M92" i="9"/>
  <c r="N91" i="9"/>
  <c r="M91" i="9"/>
  <c r="N90" i="9"/>
  <c r="M90" i="9"/>
  <c r="N89" i="9"/>
  <c r="M89" i="9"/>
  <c r="N88" i="9"/>
  <c r="M88" i="9"/>
  <c r="N87" i="9"/>
  <c r="M87" i="9"/>
  <c r="N86" i="9"/>
  <c r="M86" i="9"/>
  <c r="N85" i="9"/>
  <c r="M85" i="9"/>
  <c r="N84" i="9"/>
  <c r="M84" i="9"/>
  <c r="N83" i="9"/>
  <c r="M83" i="9"/>
  <c r="N82" i="9"/>
  <c r="M82" i="9"/>
  <c r="N81" i="9"/>
  <c r="M81" i="9"/>
  <c r="N80" i="9"/>
  <c r="M80" i="9"/>
  <c r="N79" i="9"/>
  <c r="M79" i="9"/>
  <c r="N78" i="9"/>
  <c r="M78" i="9"/>
  <c r="N77" i="9"/>
  <c r="M77" i="9"/>
  <c r="N76" i="9"/>
  <c r="M76" i="9"/>
  <c r="N75" i="9"/>
  <c r="M75" i="9"/>
  <c r="N74" i="9"/>
  <c r="M74" i="9"/>
  <c r="N73" i="9"/>
  <c r="M73" i="9"/>
  <c r="N72" i="9"/>
  <c r="M72" i="9"/>
  <c r="N71" i="9"/>
  <c r="M71" i="9"/>
  <c r="N70" i="9"/>
  <c r="M70" i="9"/>
  <c r="N69" i="9"/>
  <c r="M69" i="9"/>
  <c r="N68" i="9"/>
  <c r="M68" i="9"/>
  <c r="N67" i="9"/>
  <c r="M67" i="9"/>
  <c r="N66" i="9"/>
  <c r="M66" i="9"/>
  <c r="N65" i="9"/>
  <c r="M65" i="9"/>
  <c r="N64" i="9"/>
  <c r="M64" i="9"/>
  <c r="N63" i="9"/>
  <c r="M63" i="9"/>
  <c r="N62" i="9"/>
  <c r="M62" i="9"/>
  <c r="N61" i="9"/>
  <c r="M61" i="9"/>
  <c r="N60" i="9"/>
  <c r="M60" i="9"/>
  <c r="N59" i="9"/>
  <c r="M59" i="9"/>
  <c r="N58" i="9"/>
  <c r="M58" i="9"/>
  <c r="N57" i="9"/>
  <c r="M57" i="9"/>
  <c r="N56" i="9"/>
  <c r="M56" i="9"/>
  <c r="N55" i="9"/>
  <c r="M55" i="9"/>
  <c r="N54" i="9"/>
  <c r="M54" i="9"/>
  <c r="N53" i="9"/>
  <c r="M53" i="9"/>
  <c r="N52" i="9"/>
  <c r="M52" i="9"/>
  <c r="N51" i="9"/>
  <c r="M51" i="9"/>
  <c r="N50" i="9"/>
  <c r="M50" i="9"/>
  <c r="N49" i="9"/>
  <c r="M49" i="9"/>
  <c r="N48" i="9"/>
  <c r="M48" i="9"/>
  <c r="N47" i="9"/>
  <c r="M47" i="9"/>
  <c r="N46" i="9"/>
  <c r="M46" i="9"/>
  <c r="N45" i="9"/>
  <c r="M45" i="9"/>
  <c r="N44" i="9"/>
  <c r="N43" i="9"/>
  <c r="N42" i="9"/>
  <c r="N41" i="9"/>
  <c r="N40" i="9"/>
  <c r="N34" i="9"/>
  <c r="N33" i="9"/>
  <c r="N32" i="9"/>
  <c r="N28" i="9"/>
  <c r="M28" i="9"/>
  <c r="N27" i="9"/>
  <c r="N26" i="9"/>
  <c r="N25" i="9"/>
  <c r="N24" i="9"/>
  <c r="N23" i="9"/>
  <c r="N22" i="9"/>
  <c r="N21" i="9"/>
  <c r="N20" i="9"/>
  <c r="N19" i="9"/>
  <c r="N18" i="9"/>
  <c r="N17" i="9"/>
  <c r="N16" i="9"/>
  <c r="N14" i="9"/>
  <c r="N13" i="9"/>
  <c r="M13" i="9"/>
  <c r="N12" i="9"/>
  <c r="N11" i="9"/>
  <c r="M11" i="9"/>
  <c r="N10" i="9"/>
  <c r="M10" i="9"/>
  <c r="N9" i="9"/>
  <c r="M9" i="9"/>
  <c r="N8" i="9"/>
  <c r="N7" i="9"/>
  <c r="N181" i="8"/>
  <c r="N165" i="8"/>
  <c r="N148" i="8"/>
  <c r="M148" i="8"/>
  <c r="N147" i="8"/>
  <c r="N145" i="8"/>
  <c r="N144" i="8"/>
  <c r="N143" i="8"/>
  <c r="N142" i="8"/>
  <c r="M142" i="8"/>
  <c r="N141" i="8"/>
  <c r="M141" i="8"/>
  <c r="N140" i="8"/>
  <c r="N155" i="8"/>
  <c r="N131" i="8"/>
  <c r="N130" i="8"/>
  <c r="N129" i="8"/>
  <c r="M129" i="8"/>
  <c r="N128" i="8"/>
  <c r="M128" i="8"/>
  <c r="N127" i="8"/>
  <c r="M127" i="8"/>
  <c r="N126" i="8"/>
  <c r="M126" i="8"/>
  <c r="N125" i="8"/>
  <c r="M125" i="8"/>
  <c r="N124" i="8"/>
  <c r="N123" i="8"/>
  <c r="N122" i="8"/>
  <c r="N120" i="8"/>
  <c r="N119" i="8"/>
  <c r="N118" i="8"/>
  <c r="N117" i="8"/>
  <c r="N115" i="8"/>
  <c r="M115" i="8"/>
  <c r="N114" i="8"/>
  <c r="N113" i="8"/>
  <c r="M113" i="8"/>
  <c r="N112" i="8"/>
  <c r="N111" i="8"/>
  <c r="N110" i="8"/>
  <c r="N109" i="8"/>
  <c r="M109" i="8"/>
  <c r="N108" i="8"/>
  <c r="N107" i="8"/>
  <c r="N106" i="8"/>
  <c r="N105" i="8"/>
  <c r="N100" i="8"/>
  <c r="M100" i="8"/>
  <c r="N99" i="8"/>
  <c r="M99" i="8"/>
  <c r="N98" i="8"/>
  <c r="M98" i="8"/>
  <c r="N97" i="8"/>
  <c r="M97" i="8"/>
  <c r="N96" i="8"/>
  <c r="M96" i="8"/>
  <c r="N95" i="8"/>
  <c r="M95" i="8"/>
  <c r="N94" i="8"/>
  <c r="M94" i="8"/>
  <c r="N93" i="8"/>
  <c r="M93" i="8"/>
  <c r="N92" i="8"/>
  <c r="M92" i="8"/>
  <c r="N91" i="8"/>
  <c r="M91" i="8"/>
  <c r="N90" i="8"/>
  <c r="M90" i="8"/>
  <c r="N89" i="8"/>
  <c r="M89" i="8"/>
  <c r="N88" i="8"/>
  <c r="M88" i="8"/>
  <c r="N87" i="8"/>
  <c r="M87" i="8"/>
  <c r="N86" i="8"/>
  <c r="M86" i="8"/>
  <c r="N85" i="8"/>
  <c r="M85" i="8"/>
  <c r="N84" i="8"/>
  <c r="M84" i="8"/>
  <c r="N83" i="8"/>
  <c r="M83" i="8"/>
  <c r="N82" i="8"/>
  <c r="M82" i="8"/>
  <c r="N81" i="8"/>
  <c r="M81" i="8"/>
  <c r="N80" i="8"/>
  <c r="M80" i="8"/>
  <c r="N79" i="8"/>
  <c r="M79" i="8"/>
  <c r="N78" i="8"/>
  <c r="M78" i="8"/>
  <c r="N77" i="8"/>
  <c r="M77" i="8"/>
  <c r="N76" i="8"/>
  <c r="M76" i="8"/>
  <c r="N75" i="8"/>
  <c r="M75" i="8"/>
  <c r="N74" i="8"/>
  <c r="M74" i="8"/>
  <c r="N73" i="8"/>
  <c r="M73" i="8"/>
  <c r="N72" i="8"/>
  <c r="M72" i="8"/>
  <c r="N71" i="8"/>
  <c r="M71" i="8"/>
  <c r="N70" i="8"/>
  <c r="M70" i="8"/>
  <c r="N69" i="8"/>
  <c r="M69" i="8"/>
  <c r="N68" i="8"/>
  <c r="M68" i="8"/>
  <c r="N67" i="8"/>
  <c r="M67" i="8"/>
  <c r="N66" i="8"/>
  <c r="M66" i="8"/>
  <c r="N65" i="8"/>
  <c r="M65" i="8"/>
  <c r="N64" i="8"/>
  <c r="M64" i="8"/>
  <c r="N63" i="8"/>
  <c r="M63" i="8"/>
  <c r="N62" i="8"/>
  <c r="M62" i="8"/>
  <c r="N61" i="8"/>
  <c r="M61" i="8"/>
  <c r="N60" i="8"/>
  <c r="M60" i="8"/>
  <c r="N59" i="8"/>
  <c r="M59" i="8"/>
  <c r="N58" i="8"/>
  <c r="M58" i="8"/>
  <c r="N57" i="8"/>
  <c r="M57" i="8"/>
  <c r="N56" i="8"/>
  <c r="M56" i="8"/>
  <c r="N55" i="8"/>
  <c r="M55" i="8"/>
  <c r="N54" i="8"/>
  <c r="M54" i="8"/>
  <c r="N53" i="8"/>
  <c r="M53" i="8"/>
  <c r="N52" i="8"/>
  <c r="M52" i="8"/>
  <c r="N51" i="8"/>
  <c r="M51" i="8"/>
  <c r="N50" i="8"/>
  <c r="M50" i="8"/>
  <c r="N49" i="8"/>
  <c r="M49" i="8"/>
  <c r="N48" i="8"/>
  <c r="N47" i="8"/>
  <c r="M47" i="8"/>
  <c r="N46" i="8"/>
  <c r="N45" i="8"/>
  <c r="N44" i="8"/>
  <c r="N41" i="8"/>
  <c r="N40" i="8"/>
  <c r="N39" i="8"/>
  <c r="N38" i="8"/>
  <c r="N35" i="8"/>
  <c r="M35" i="8"/>
  <c r="N34" i="8"/>
  <c r="M34" i="8"/>
  <c r="N32" i="8"/>
  <c r="M32" i="8"/>
  <c r="N31" i="8"/>
  <c r="N25" i="8"/>
  <c r="M23" i="8"/>
  <c r="N22" i="8"/>
  <c r="M22" i="8"/>
  <c r="N21" i="8"/>
  <c r="N20" i="8"/>
  <c r="N19" i="8"/>
  <c r="N18" i="8"/>
  <c r="N17" i="8"/>
  <c r="N16" i="8"/>
  <c r="N9" i="8"/>
  <c r="N8" i="8"/>
  <c r="M8" i="8"/>
  <c r="N7" i="8"/>
  <c r="N103" i="16"/>
  <c r="N101" i="16"/>
  <c r="N100" i="16"/>
  <c r="N99" i="16"/>
  <c r="N98" i="16"/>
  <c r="N97" i="16"/>
  <c r="N96" i="16"/>
  <c r="N95" i="16"/>
  <c r="N94" i="16"/>
  <c r="N90" i="16"/>
  <c r="N89" i="16"/>
  <c r="N88" i="16"/>
  <c r="N87" i="16"/>
  <c r="N86" i="16"/>
  <c r="N80" i="16"/>
  <c r="N79" i="16"/>
  <c r="N78" i="16"/>
  <c r="N77" i="16"/>
  <c r="N76" i="16"/>
  <c r="N75" i="16"/>
  <c r="N74" i="16"/>
  <c r="N73" i="16"/>
  <c r="N72" i="16"/>
  <c r="N71" i="16"/>
  <c r="N70" i="16"/>
  <c r="N69" i="16"/>
  <c r="N68" i="16"/>
  <c r="N67" i="16"/>
  <c r="N66" i="16"/>
  <c r="N65" i="16"/>
  <c r="N64" i="16"/>
  <c r="N63" i="16"/>
  <c r="N62" i="16"/>
  <c r="N61" i="16"/>
  <c r="N60" i="16"/>
  <c r="N59" i="16"/>
  <c r="N58" i="16"/>
  <c r="N57" i="16"/>
  <c r="N56" i="16"/>
  <c r="N55" i="16"/>
  <c r="N54" i="16"/>
  <c r="N53" i="16"/>
  <c r="N52" i="16"/>
  <c r="N51" i="16"/>
  <c r="N50" i="16"/>
  <c r="N49" i="16"/>
  <c r="N48" i="16"/>
  <c r="N47" i="16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27" i="16"/>
  <c r="N23" i="16"/>
  <c r="N21" i="16"/>
  <c r="N18" i="16"/>
  <c r="N17" i="16"/>
  <c r="N16" i="16"/>
  <c r="N15" i="16"/>
  <c r="N14" i="16"/>
  <c r="N11" i="16"/>
  <c r="N10" i="16"/>
  <c r="N9" i="16"/>
  <c r="N8" i="16"/>
  <c r="N7" i="16"/>
  <c r="N110" i="7"/>
  <c r="N109" i="7"/>
  <c r="N108" i="7"/>
  <c r="N107" i="7"/>
  <c r="N106" i="7"/>
  <c r="N105" i="7"/>
  <c r="N103" i="7"/>
  <c r="N102" i="7"/>
  <c r="N101" i="7"/>
  <c r="N100" i="7"/>
  <c r="N99" i="7"/>
  <c r="N98" i="7"/>
  <c r="N97" i="7"/>
  <c r="N96" i="7"/>
  <c r="N95" i="7"/>
  <c r="N94" i="7"/>
  <c r="N92" i="7"/>
  <c r="N91" i="7"/>
  <c r="N90" i="7"/>
  <c r="N89" i="7"/>
  <c r="N88" i="7"/>
  <c r="N87" i="7"/>
  <c r="N86" i="7"/>
  <c r="N85" i="7"/>
  <c r="N84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8" i="7"/>
  <c r="N27" i="7"/>
  <c r="N23" i="7"/>
  <c r="N21" i="7"/>
  <c r="N19" i="7"/>
  <c r="N18" i="7"/>
  <c r="N9" i="7"/>
  <c r="M9" i="7"/>
  <c r="N8" i="7"/>
  <c r="M8" i="7"/>
  <c r="N7" i="7"/>
  <c r="M7" i="7"/>
  <c r="N98" i="6"/>
  <c r="N97" i="6"/>
  <c r="N96" i="6"/>
  <c r="N92" i="6"/>
  <c r="N91" i="6"/>
  <c r="N90" i="6"/>
  <c r="N89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0" i="6"/>
  <c r="N29" i="6"/>
  <c r="N25" i="6"/>
  <c r="N24" i="6"/>
  <c r="N23" i="6"/>
  <c r="N22" i="6"/>
  <c r="N19" i="6"/>
  <c r="N18" i="6"/>
  <c r="N17" i="6"/>
  <c r="N14" i="6"/>
  <c r="M14" i="6"/>
  <c r="N12" i="6"/>
  <c r="M12" i="6"/>
  <c r="N11" i="6"/>
  <c r="M11" i="6"/>
  <c r="N10" i="6"/>
  <c r="N9" i="6"/>
  <c r="M9" i="6"/>
  <c r="N8" i="6"/>
  <c r="M8" i="6"/>
  <c r="N7" i="6"/>
  <c r="M7" i="6"/>
  <c r="M107" i="5"/>
  <c r="M106" i="5"/>
  <c r="M105" i="5"/>
  <c r="M104" i="5"/>
  <c r="M103" i="5"/>
  <c r="M102" i="5"/>
  <c r="M101" i="5"/>
  <c r="M99" i="5"/>
  <c r="M98" i="5"/>
  <c r="M97" i="5"/>
  <c r="M96" i="5"/>
  <c r="M95" i="5"/>
  <c r="M94" i="5"/>
  <c r="M93" i="5"/>
  <c r="M91" i="5"/>
  <c r="M90" i="5"/>
  <c r="M89" i="5"/>
  <c r="M88" i="5"/>
  <c r="M87" i="5"/>
  <c r="M86" i="5"/>
  <c r="M85" i="5"/>
  <c r="M83" i="5"/>
  <c r="M82" i="5"/>
  <c r="M79" i="5"/>
  <c r="M78" i="5"/>
  <c r="M77" i="5"/>
  <c r="M76" i="5"/>
  <c r="M75" i="5"/>
  <c r="M74" i="5"/>
  <c r="M73" i="5"/>
  <c r="M72" i="5"/>
  <c r="M71" i="5"/>
  <c r="M70" i="5"/>
  <c r="M69" i="5"/>
  <c r="M68" i="5"/>
  <c r="M67" i="5"/>
  <c r="M66" i="5"/>
  <c r="M65" i="5"/>
  <c r="M64" i="5"/>
  <c r="M63" i="5"/>
  <c r="M62" i="5"/>
  <c r="M61" i="5"/>
  <c r="M60" i="5"/>
  <c r="M59" i="5"/>
  <c r="M58" i="5"/>
  <c r="M57" i="5"/>
  <c r="M56" i="5"/>
  <c r="M55" i="5"/>
  <c r="M54" i="5"/>
  <c r="M53" i="5"/>
  <c r="M52" i="5"/>
  <c r="M51" i="5"/>
  <c r="M50" i="5"/>
  <c r="M49" i="5"/>
  <c r="M48" i="5"/>
  <c r="M47" i="5"/>
  <c r="M46" i="5"/>
  <c r="M45" i="5"/>
  <c r="M44" i="5"/>
  <c r="M43" i="5"/>
  <c r="M42" i="5"/>
  <c r="M41" i="5"/>
  <c r="M40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1" i="5"/>
  <c r="M20" i="5"/>
  <c r="M19" i="5"/>
  <c r="M18" i="5"/>
  <c r="M17" i="5"/>
  <c r="M16" i="5"/>
  <c r="M15" i="5"/>
  <c r="M14" i="5"/>
  <c r="M11" i="5"/>
  <c r="M10" i="5"/>
  <c r="M9" i="5"/>
  <c r="M8" i="5"/>
  <c r="M7" i="5"/>
  <c r="L7" i="5"/>
  <c r="M118" i="4"/>
  <c r="M117" i="4"/>
  <c r="M116" i="4"/>
  <c r="M115" i="4"/>
  <c r="M114" i="4"/>
  <c r="M113" i="4"/>
  <c r="M112" i="4"/>
  <c r="M111" i="4"/>
  <c r="M110" i="4"/>
  <c r="M108" i="4"/>
  <c r="M104" i="4"/>
  <c r="M103" i="4"/>
  <c r="M102" i="4"/>
  <c r="M101" i="4"/>
  <c r="M100" i="4"/>
  <c r="M99" i="4"/>
  <c r="M98" i="4"/>
  <c r="M96" i="4"/>
  <c r="M95" i="4"/>
  <c r="M30" i="4"/>
  <c r="M94" i="4"/>
  <c r="M89" i="4"/>
  <c r="M88" i="4"/>
  <c r="M87" i="4"/>
  <c r="M86" i="4"/>
  <c r="M85" i="4"/>
  <c r="M84" i="4"/>
  <c r="M82" i="4"/>
  <c r="M81" i="4"/>
  <c r="M80" i="4"/>
  <c r="M79" i="4"/>
  <c r="M78" i="4"/>
  <c r="M77" i="4"/>
  <c r="M76" i="4"/>
  <c r="M75" i="4"/>
  <c r="M74" i="4"/>
  <c r="M73" i="4"/>
  <c r="M72" i="4"/>
  <c r="M71" i="4"/>
  <c r="M70" i="4"/>
  <c r="M69" i="4"/>
  <c r="M68" i="4"/>
  <c r="M67" i="4"/>
  <c r="M66" i="4"/>
  <c r="M65" i="4"/>
  <c r="M64" i="4"/>
  <c r="M63" i="4"/>
  <c r="M62" i="4"/>
  <c r="M61" i="4"/>
  <c r="M60" i="4"/>
  <c r="M59" i="4"/>
  <c r="M58" i="4"/>
  <c r="M57" i="4"/>
  <c r="M56" i="4"/>
  <c r="M55" i="4"/>
  <c r="M54" i="4"/>
  <c r="M53" i="4"/>
  <c r="M52" i="4"/>
  <c r="M51" i="4"/>
  <c r="M50" i="4"/>
  <c r="M49" i="4"/>
  <c r="M48" i="4"/>
  <c r="M47" i="4"/>
  <c r="M46" i="4"/>
  <c r="M45" i="4"/>
  <c r="M44" i="4"/>
  <c r="M43" i="4"/>
  <c r="M42" i="4"/>
  <c r="M41" i="4"/>
  <c r="M40" i="4"/>
  <c r="M39" i="4"/>
  <c r="M38" i="4"/>
  <c r="M36" i="4"/>
  <c r="M8" i="4"/>
  <c r="M7" i="4"/>
  <c r="L7" i="4"/>
  <c r="N105" i="3"/>
  <c r="N104" i="3"/>
  <c r="N103" i="3"/>
  <c r="N102" i="3"/>
  <c r="N101" i="3"/>
  <c r="N100" i="3"/>
  <c r="N99" i="3"/>
  <c r="N98" i="3"/>
  <c r="N97" i="3"/>
  <c r="N96" i="3"/>
  <c r="N94" i="3"/>
  <c r="N93" i="3"/>
  <c r="N92" i="3"/>
  <c r="N91" i="3"/>
  <c r="N90" i="3"/>
  <c r="N89" i="3"/>
  <c r="N88" i="3"/>
  <c r="N87" i="3"/>
  <c r="N86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7" i="3"/>
  <c r="N23" i="3"/>
  <c r="N21" i="3"/>
  <c r="N20" i="3"/>
  <c r="N19" i="3"/>
  <c r="N18" i="3"/>
  <c r="N17" i="3"/>
  <c r="N16" i="3"/>
  <c r="N15" i="3"/>
  <c r="N14" i="3"/>
  <c r="N12" i="3"/>
  <c r="N11" i="3"/>
  <c r="N10" i="3"/>
  <c r="N9" i="3"/>
  <c r="N8" i="3"/>
  <c r="N7" i="3"/>
  <c r="M7" i="3"/>
  <c r="N101" i="2"/>
  <c r="N100" i="2"/>
  <c r="N99" i="2"/>
  <c r="N98" i="2"/>
  <c r="N97" i="2"/>
  <c r="N96" i="2"/>
  <c r="N94" i="2"/>
  <c r="N92" i="2"/>
  <c r="N91" i="2"/>
  <c r="N90" i="2"/>
  <c r="N89" i="2"/>
  <c r="N88" i="2"/>
  <c r="N87" i="2"/>
  <c r="N86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39" i="2"/>
  <c r="N38" i="2"/>
  <c r="N37" i="2"/>
  <c r="N36" i="2"/>
  <c r="N35" i="2"/>
  <c r="N32" i="2"/>
  <c r="N31" i="2"/>
  <c r="N30" i="2"/>
  <c r="N28" i="2"/>
  <c r="N27" i="2"/>
  <c r="N21" i="2"/>
  <c r="N20" i="2"/>
  <c r="N19" i="2"/>
  <c r="N18" i="2"/>
  <c r="N17" i="2"/>
  <c r="N16" i="2"/>
  <c r="N15" i="2"/>
  <c r="N14" i="2"/>
  <c r="M14" i="2"/>
  <c r="N12" i="2"/>
  <c r="M12" i="2"/>
  <c r="N11" i="2"/>
  <c r="M11" i="2"/>
  <c r="N10" i="2"/>
  <c r="M10" i="2"/>
  <c r="N9" i="2"/>
  <c r="M9" i="2"/>
  <c r="M183" i="8"/>
  <c r="M29" i="8"/>
  <c r="M44" i="14"/>
  <c r="M12" i="10"/>
  <c r="M11" i="10"/>
  <c r="M13" i="10"/>
  <c r="M139" i="8"/>
  <c r="M162" i="8"/>
  <c r="M170" i="8"/>
  <c r="M172" i="8"/>
  <c r="M163" i="8"/>
  <c r="M171" i="8"/>
  <c r="M133" i="8"/>
  <c r="M161" i="19"/>
  <c r="M151" i="19"/>
  <c r="M145" i="19"/>
  <c r="M58" i="19"/>
  <c r="M31" i="19"/>
  <c r="M40" i="14"/>
  <c r="M36" i="13"/>
  <c r="M184" i="8"/>
  <c r="M9" i="8"/>
  <c r="M182" i="8"/>
  <c r="M186" i="8"/>
  <c r="M10" i="6"/>
  <c r="M12" i="9"/>
  <c r="M10" i="10"/>
  <c r="M8" i="11"/>
  <c r="M11" i="13"/>
  <c r="M11" i="14"/>
  <c r="M7" i="8"/>
  <c r="M7" i="17"/>
  <c r="M42" i="14"/>
  <c r="M46" i="14"/>
  <c r="M41" i="14"/>
  <c r="M45" i="14"/>
  <c r="M47" i="14"/>
  <c r="M43" i="14"/>
  <c r="M126" i="9"/>
  <c r="M133" i="9"/>
  <c r="M127" i="9"/>
  <c r="M132" i="9"/>
  <c r="M37" i="13"/>
  <c r="M38" i="13"/>
  <c r="M110" i="8"/>
  <c r="M30" i="9"/>
  <c r="M181" i="8"/>
  <c r="M140" i="8"/>
  <c r="M8" i="13"/>
  <c r="M8" i="14"/>
  <c r="M20" i="8"/>
  <c r="M18" i="8"/>
  <c r="M16" i="8"/>
  <c r="M138" i="14"/>
  <c r="M136" i="14"/>
  <c r="M128" i="14"/>
  <c r="M125" i="14"/>
  <c r="M117" i="14"/>
  <c r="M115" i="14"/>
  <c r="M107" i="14"/>
  <c r="M105" i="14"/>
  <c r="M103" i="14"/>
  <c r="M101" i="14"/>
  <c r="M35" i="14"/>
  <c r="M34" i="14"/>
  <c r="M32" i="14"/>
  <c r="M30" i="14"/>
  <c r="M28" i="14"/>
  <c r="M26" i="14"/>
  <c r="M12" i="14"/>
  <c r="M7" i="14"/>
  <c r="M144" i="13"/>
  <c r="M142" i="13"/>
  <c r="M140" i="13"/>
  <c r="M136" i="13"/>
  <c r="M133" i="13"/>
  <c r="M131" i="13"/>
  <c r="M21" i="8"/>
  <c r="M19" i="8"/>
  <c r="M17" i="8"/>
  <c r="M12" i="8"/>
  <c r="M137" i="14"/>
  <c r="M135" i="14"/>
  <c r="M126" i="14"/>
  <c r="M124" i="14"/>
  <c r="M122" i="14"/>
  <c r="M118" i="14"/>
  <c r="M116" i="14"/>
  <c r="M114" i="14"/>
  <c r="M111" i="14"/>
  <c r="M109" i="14"/>
  <c r="M106" i="14"/>
  <c r="M104" i="14"/>
  <c r="M102" i="14"/>
  <c r="M39" i="14"/>
  <c r="M31" i="14"/>
  <c r="M29" i="14"/>
  <c r="M27" i="14"/>
  <c r="M25" i="14"/>
  <c r="M9" i="14"/>
  <c r="M145" i="13"/>
  <c r="M143" i="13"/>
  <c r="M139" i="13"/>
  <c r="M135" i="13"/>
  <c r="M132" i="13"/>
  <c r="M130" i="13"/>
  <c r="M128" i="13"/>
  <c r="M124" i="13"/>
  <c r="M121" i="13"/>
  <c r="M119" i="13"/>
  <c r="M117" i="13"/>
  <c r="M113" i="13"/>
  <c r="M111" i="13"/>
  <c r="M108" i="13"/>
  <c r="M106" i="13"/>
  <c r="M103" i="13"/>
  <c r="M101" i="13"/>
  <c r="M99" i="13"/>
  <c r="M39" i="13"/>
  <c r="M35" i="13"/>
  <c r="M29" i="13"/>
  <c r="M25" i="13"/>
  <c r="M23" i="13"/>
  <c r="M21" i="13"/>
  <c r="M19" i="13"/>
  <c r="M12" i="13"/>
  <c r="M7" i="13"/>
  <c r="M151" i="12"/>
  <c r="M123" i="13"/>
  <c r="M112" i="13"/>
  <c r="M102" i="13"/>
  <c r="M24" i="13"/>
  <c r="M9" i="13"/>
  <c r="M59" i="12"/>
  <c r="M32" i="12"/>
  <c r="M31" i="12"/>
  <c r="M126" i="11"/>
  <c r="M111" i="11"/>
  <c r="M34" i="11"/>
  <c r="M32" i="11"/>
  <c r="M23" i="11"/>
  <c r="M129" i="10"/>
  <c r="M127" i="10"/>
  <c r="M125" i="10"/>
  <c r="M116" i="10"/>
  <c r="M110" i="10"/>
  <c r="M108" i="10"/>
  <c r="M100" i="10"/>
  <c r="M98" i="10"/>
  <c r="M96" i="10"/>
  <c r="M39" i="10"/>
  <c r="M35" i="10"/>
  <c r="M33" i="10"/>
  <c r="M28" i="10"/>
  <c r="M26" i="10"/>
  <c r="M24" i="10"/>
  <c r="M22" i="10"/>
  <c r="M19" i="10"/>
  <c r="M14" i="10"/>
  <c r="M141" i="9"/>
  <c r="M125" i="9"/>
  <c r="M122" i="9"/>
  <c r="M120" i="9"/>
  <c r="M116" i="9"/>
  <c r="M114" i="9"/>
  <c r="M112" i="9"/>
  <c r="M109" i="9"/>
  <c r="M107" i="9"/>
  <c r="M104" i="9"/>
  <c r="M102" i="9"/>
  <c r="M100" i="9"/>
  <c r="M44" i="9"/>
  <c r="M42" i="9"/>
  <c r="M40" i="9"/>
  <c r="M33" i="9"/>
  <c r="M26" i="9"/>
  <c r="M22" i="9"/>
  <c r="M20" i="9"/>
  <c r="M18" i="9"/>
  <c r="M16" i="9"/>
  <c r="M7" i="9"/>
  <c r="M165" i="8"/>
  <c r="M147" i="8"/>
  <c r="M145" i="8"/>
  <c r="M143" i="8"/>
  <c r="M155" i="8"/>
  <c r="M130" i="8"/>
  <c r="M124" i="8"/>
  <c r="M122" i="8"/>
  <c r="M127" i="13"/>
  <c r="M114" i="13"/>
  <c r="M104" i="13"/>
  <c r="M28" i="13"/>
  <c r="M26" i="13"/>
  <c r="M18" i="13"/>
  <c r="M138" i="12"/>
  <c r="M134" i="12"/>
  <c r="M132" i="12"/>
  <c r="M121" i="11"/>
  <c r="M50" i="11"/>
  <c r="M31" i="11"/>
  <c r="M130" i="10"/>
  <c r="M126" i="10"/>
  <c r="M115" i="10"/>
  <c r="M109" i="10"/>
  <c r="M104" i="10"/>
  <c r="M97" i="10"/>
  <c r="M95" i="10"/>
  <c r="M34" i="10"/>
  <c r="M27" i="10"/>
  <c r="M21" i="10"/>
  <c r="M124" i="9"/>
  <c r="M121" i="9"/>
  <c r="M115" i="9"/>
  <c r="M103" i="9"/>
  <c r="M101" i="9"/>
  <c r="M43" i="9"/>
  <c r="M27" i="9"/>
  <c r="M23" i="9"/>
  <c r="M21" i="9"/>
  <c r="M17" i="9"/>
  <c r="M40" i="13"/>
  <c r="M30" i="13"/>
  <c r="M20" i="13"/>
  <c r="M150" i="12"/>
  <c r="M33" i="12"/>
  <c r="M140" i="11"/>
  <c r="M129" i="11"/>
  <c r="M125" i="11"/>
  <c r="M119" i="11"/>
  <c r="M33" i="11"/>
  <c r="M22" i="11"/>
  <c r="M137" i="10"/>
  <c r="M128" i="10"/>
  <c r="M124" i="10"/>
  <c r="M117" i="10"/>
  <c r="M113" i="10"/>
  <c r="M107" i="10"/>
  <c r="M102" i="10"/>
  <c r="M99" i="10"/>
  <c r="M36" i="10"/>
  <c r="M32" i="10"/>
  <c r="M23" i="10"/>
  <c r="M18" i="10"/>
  <c r="M111" i="9"/>
  <c r="M105" i="9"/>
  <c r="M99" i="9"/>
  <c r="M41" i="9"/>
  <c r="M34" i="9"/>
  <c r="M32" i="9"/>
  <c r="M25" i="9"/>
  <c r="M19" i="9"/>
  <c r="M14" i="9"/>
  <c r="M24" i="8"/>
  <c r="M25" i="8"/>
  <c r="M39" i="8"/>
  <c r="M41" i="8"/>
  <c r="M44" i="8"/>
  <c r="M46" i="8"/>
  <c r="M48" i="8"/>
  <c r="M106" i="8"/>
  <c r="M108" i="8"/>
  <c r="M112" i="8"/>
  <c r="M114" i="8"/>
  <c r="M117" i="8"/>
  <c r="M119" i="8"/>
  <c r="M154" i="12"/>
  <c r="M123" i="8"/>
  <c r="M8" i="9"/>
  <c r="M22" i="13"/>
  <c r="M31" i="13"/>
  <c r="M100" i="13"/>
  <c r="M120" i="13"/>
  <c r="M31" i="8"/>
  <c r="M38" i="8"/>
  <c r="M40" i="8"/>
  <c r="M45" i="8"/>
  <c r="M105" i="8"/>
  <c r="M107" i="8"/>
  <c r="M111" i="8"/>
  <c r="M118" i="8"/>
  <c r="M120" i="8"/>
  <c r="M131" i="8"/>
  <c r="M144" i="8"/>
  <c r="M116" i="1"/>
  <c r="N116" i="1" s="1"/>
  <c r="M137" i="1"/>
  <c r="N137" i="1" s="1"/>
  <c r="M17" i="1"/>
  <c r="N17" i="1" s="1"/>
  <c r="G497" i="1" l="1"/>
  <c r="J497" i="1" s="1"/>
  <c r="M497" i="1" s="1"/>
  <c r="N497" i="1" s="1"/>
  <c r="G397" i="1"/>
  <c r="J397" i="1" s="1"/>
  <c r="M397" i="1" s="1"/>
  <c r="N397" i="1" s="1"/>
  <c r="G89" i="1"/>
  <c r="J89" i="1" s="1"/>
  <c r="M89" i="1" s="1"/>
  <c r="N89" i="1" s="1"/>
  <c r="G531" i="1"/>
  <c r="J531" i="1" s="1"/>
  <c r="M531" i="1" s="1"/>
  <c r="N531" i="1" s="1"/>
  <c r="G116" i="1"/>
  <c r="G113" i="1"/>
  <c r="J113" i="1" s="1"/>
  <c r="M113" i="1" s="1"/>
  <c r="N113" i="1" s="1"/>
  <c r="G517" i="1"/>
  <c r="J517" i="1" s="1"/>
  <c r="M517" i="1" s="1"/>
  <c r="N517" i="1" s="1"/>
  <c r="G314" i="1"/>
  <c r="J314" i="1" s="1"/>
  <c r="M314" i="1" s="1"/>
  <c r="G199" i="1"/>
  <c r="J199" i="1" s="1"/>
  <c r="M199" i="1" s="1"/>
  <c r="N199" i="1" s="1"/>
  <c r="G193" i="1"/>
  <c r="J193" i="1" s="1"/>
  <c r="M193" i="1" s="1"/>
  <c r="G493" i="1"/>
  <c r="J493" i="1" s="1"/>
  <c r="M493" i="1" s="1"/>
  <c r="N493" i="1" s="1"/>
  <c r="G306" i="1"/>
  <c r="J306" i="1" s="1"/>
  <c r="M306" i="1" s="1"/>
  <c r="N306" i="1" s="1"/>
  <c r="G280" i="1"/>
  <c r="J280" i="1" s="1"/>
  <c r="M280" i="1" s="1"/>
  <c r="N280" i="1" s="1"/>
  <c r="G319" i="1"/>
  <c r="J319" i="1" s="1"/>
  <c r="M319" i="1" s="1"/>
  <c r="N319" i="1" s="1"/>
  <c r="G92" i="1"/>
  <c r="J92" i="1" s="1"/>
  <c r="M92" i="1" s="1"/>
  <c r="N92" i="1" s="1"/>
  <c r="G457" i="1"/>
  <c r="J457" i="1" s="1"/>
  <c r="M457" i="1" s="1"/>
  <c r="N457" i="1" s="1"/>
  <c r="G26" i="1"/>
  <c r="J26" i="1" s="1"/>
  <c r="M26" i="1" s="1"/>
  <c r="N26" i="1" s="1"/>
  <c r="G42" i="1"/>
  <c r="J42" i="1" s="1"/>
  <c r="M42" i="1" s="1"/>
  <c r="N42" i="1" s="1"/>
  <c r="G58" i="1"/>
  <c r="J58" i="1" s="1"/>
  <c r="M58" i="1" s="1"/>
  <c r="N58" i="1" s="1"/>
  <c r="G74" i="1"/>
  <c r="J74" i="1" s="1"/>
  <c r="M74" i="1" s="1"/>
  <c r="N74" i="1" s="1"/>
  <c r="G93" i="1"/>
  <c r="J93" i="1" s="1"/>
  <c r="M93" i="1" s="1"/>
  <c r="N93" i="1" s="1"/>
  <c r="G110" i="1"/>
  <c r="J110" i="1" s="1"/>
  <c r="M110" i="1" s="1"/>
  <c r="N110" i="1" s="1"/>
  <c r="G139" i="1"/>
  <c r="J139" i="1" s="1"/>
  <c r="M139" i="1" s="1"/>
  <c r="N139" i="1" s="1"/>
  <c r="G163" i="1"/>
  <c r="J163" i="1" s="1"/>
  <c r="M163" i="1" s="1"/>
  <c r="N163" i="1" s="1"/>
  <c r="G180" i="1"/>
  <c r="J180" i="1" s="1"/>
  <c r="M180" i="1" s="1"/>
  <c r="N180" i="1" s="1"/>
  <c r="G204" i="1"/>
  <c r="J204" i="1" s="1"/>
  <c r="M204" i="1" s="1"/>
  <c r="N204" i="1" s="1"/>
  <c r="G223" i="1"/>
  <c r="J223" i="1" s="1"/>
  <c r="M223" i="1" s="1"/>
  <c r="N223" i="1" s="1"/>
  <c r="G242" i="1"/>
  <c r="J242" i="1" s="1"/>
  <c r="M242" i="1" s="1"/>
  <c r="N242" i="1" s="1"/>
  <c r="G261" i="1"/>
  <c r="J261" i="1" s="1"/>
  <c r="M261" i="1" s="1"/>
  <c r="N261" i="1" s="1"/>
  <c r="G284" i="1"/>
  <c r="J284" i="1" s="1"/>
  <c r="M284" i="1" s="1"/>
  <c r="N284" i="1" s="1"/>
  <c r="G300" i="1"/>
  <c r="J300" i="1" s="1"/>
  <c r="M300" i="1" s="1"/>
  <c r="N300" i="1" s="1"/>
  <c r="G322" i="1"/>
  <c r="J322" i="1" s="1"/>
  <c r="M322" i="1" s="1"/>
  <c r="N322" i="1" s="1"/>
  <c r="G338" i="1"/>
  <c r="J338" i="1" s="1"/>
  <c r="M338" i="1" s="1"/>
  <c r="N338" i="1" s="1"/>
  <c r="G491" i="1"/>
  <c r="J491" i="1" s="1"/>
  <c r="M491" i="1" s="1"/>
  <c r="N491" i="1" s="1"/>
  <c r="G20" i="1"/>
  <c r="J20" i="1" s="1"/>
  <c r="M20" i="1" s="1"/>
  <c r="N20" i="1" s="1"/>
  <c r="G40" i="1"/>
  <c r="J40" i="1" s="1"/>
  <c r="M40" i="1" s="1"/>
  <c r="N40" i="1" s="1"/>
  <c r="G56" i="1"/>
  <c r="J56" i="1" s="1"/>
  <c r="M56" i="1" s="1"/>
  <c r="N56" i="1" s="1"/>
  <c r="G72" i="1"/>
  <c r="J72" i="1" s="1"/>
  <c r="M72" i="1" s="1"/>
  <c r="N72" i="1" s="1"/>
  <c r="G88" i="1"/>
  <c r="J88" i="1" s="1"/>
  <c r="M88" i="1" s="1"/>
  <c r="N88" i="1" s="1"/>
  <c r="G108" i="1"/>
  <c r="J108" i="1" s="1"/>
  <c r="M108" i="1" s="1"/>
  <c r="N108" i="1" s="1"/>
  <c r="G129" i="1"/>
  <c r="J129" i="1" s="1"/>
  <c r="M129" i="1" s="1"/>
  <c r="N129" i="1" s="1"/>
  <c r="G157" i="1"/>
  <c r="J157" i="1" s="1"/>
  <c r="M157" i="1" s="1"/>
  <c r="N157" i="1" s="1"/>
  <c r="G174" i="1"/>
  <c r="J174" i="1" s="1"/>
  <c r="M174" i="1" s="1"/>
  <c r="N174" i="1" s="1"/>
  <c r="G190" i="1"/>
  <c r="J190" i="1" s="1"/>
  <c r="M190" i="1" s="1"/>
  <c r="N190" i="1" s="1"/>
  <c r="G217" i="1"/>
  <c r="J217" i="1" s="1"/>
  <c r="M217" i="1" s="1"/>
  <c r="N217" i="1" s="1"/>
  <c r="G240" i="1"/>
  <c r="J240" i="1" s="1"/>
  <c r="M240" i="1" s="1"/>
  <c r="N240" i="1" s="1"/>
  <c r="G259" i="1"/>
  <c r="J259" i="1" s="1"/>
  <c r="M259" i="1" s="1"/>
  <c r="N259" i="1" s="1"/>
  <c r="G275" i="1"/>
  <c r="J275" i="1" s="1"/>
  <c r="M275" i="1" s="1"/>
  <c r="N275" i="1" s="1"/>
  <c r="G294" i="1"/>
  <c r="J294" i="1" s="1"/>
  <c r="M294" i="1" s="1"/>
  <c r="N294" i="1" s="1"/>
  <c r="G320" i="1"/>
  <c r="J320" i="1" s="1"/>
  <c r="M320" i="1" s="1"/>
  <c r="N320" i="1" s="1"/>
  <c r="G336" i="1"/>
  <c r="J336" i="1" s="1"/>
  <c r="M336" i="1" s="1"/>
  <c r="N336" i="1" s="1"/>
  <c r="G542" i="1"/>
  <c r="J542" i="1" s="1"/>
  <c r="M542" i="1" s="1"/>
  <c r="N542" i="1" s="1"/>
  <c r="G37" i="1"/>
  <c r="J37" i="1" s="1"/>
  <c r="M37" i="1" s="1"/>
  <c r="N37" i="1" s="1"/>
  <c r="G69" i="1"/>
  <c r="J69" i="1" s="1"/>
  <c r="M69" i="1" s="1"/>
  <c r="N69" i="1" s="1"/>
  <c r="G104" i="1"/>
  <c r="J104" i="1" s="1"/>
  <c r="M104" i="1" s="1"/>
  <c r="N104" i="1" s="1"/>
  <c r="G154" i="1"/>
  <c r="J154" i="1" s="1"/>
  <c r="M154" i="1" s="1"/>
  <c r="N154" i="1" s="1"/>
  <c r="G187" i="1"/>
  <c r="J187" i="1" s="1"/>
  <c r="M187" i="1" s="1"/>
  <c r="N187" i="1" s="1"/>
  <c r="G245" i="1"/>
  <c r="J245" i="1" s="1"/>
  <c r="M245" i="1" s="1"/>
  <c r="N245" i="1" s="1"/>
  <c r="G283" i="1"/>
  <c r="J283" i="1" s="1"/>
  <c r="M283" i="1" s="1"/>
  <c r="N283" i="1" s="1"/>
  <c r="G321" i="1"/>
  <c r="J321" i="1" s="1"/>
  <c r="M321" i="1" s="1"/>
  <c r="N321" i="1" s="1"/>
  <c r="G349" i="1"/>
  <c r="J349" i="1" s="1"/>
  <c r="M349" i="1" s="1"/>
  <c r="N349" i="1" s="1"/>
  <c r="G368" i="1"/>
  <c r="J368" i="1" s="1"/>
  <c r="M368" i="1" s="1"/>
  <c r="N368" i="1" s="1"/>
  <c r="G388" i="1"/>
  <c r="J388" i="1" s="1"/>
  <c r="M388" i="1" s="1"/>
  <c r="N388" i="1" s="1"/>
  <c r="G407" i="1"/>
  <c r="J407" i="1" s="1"/>
  <c r="M407" i="1" s="1"/>
  <c r="N407" i="1" s="1"/>
  <c r="G430" i="1"/>
  <c r="J430" i="1" s="1"/>
  <c r="M430" i="1" s="1"/>
  <c r="N430" i="1" s="1"/>
  <c r="G446" i="1"/>
  <c r="J446" i="1" s="1"/>
  <c r="M446" i="1" s="1"/>
  <c r="N446" i="1" s="1"/>
  <c r="G465" i="1"/>
  <c r="J465" i="1" s="1"/>
  <c r="M465" i="1" s="1"/>
  <c r="N465" i="1" s="1"/>
  <c r="G481" i="1"/>
  <c r="J481" i="1" s="1"/>
  <c r="M481" i="1" s="1"/>
  <c r="N481" i="1" s="1"/>
  <c r="G500" i="1"/>
  <c r="J500" i="1" s="1"/>
  <c r="M500" i="1" s="1"/>
  <c r="N500" i="1" s="1"/>
  <c r="G516" i="1"/>
  <c r="J516" i="1" s="1"/>
  <c r="M516" i="1" s="1"/>
  <c r="N516" i="1" s="1"/>
  <c r="G212" i="1"/>
  <c r="J212" i="1" s="1"/>
  <c r="M212" i="1" s="1"/>
  <c r="N212" i="1" s="1"/>
  <c r="G15" i="1"/>
  <c r="J15" i="1" s="1"/>
  <c r="M15" i="1" s="1"/>
  <c r="N15" i="1" s="1"/>
  <c r="G47" i="1"/>
  <c r="J47" i="1" s="1"/>
  <c r="M47" i="1" s="1"/>
  <c r="N47" i="1" s="1"/>
  <c r="G79" i="1"/>
  <c r="J79" i="1" s="1"/>
  <c r="M79" i="1" s="1"/>
  <c r="N79" i="1" s="1"/>
  <c r="G124" i="1"/>
  <c r="J124" i="1" s="1"/>
  <c r="M124" i="1" s="1"/>
  <c r="N124" i="1" s="1"/>
  <c r="G164" i="1"/>
  <c r="J164" i="1" s="1"/>
  <c r="M164" i="1" s="1"/>
  <c r="N164" i="1" s="1"/>
  <c r="G209" i="1"/>
  <c r="J209" i="1" s="1"/>
  <c r="M209" i="1" s="1"/>
  <c r="N209" i="1" s="1"/>
  <c r="G239" i="1"/>
  <c r="J239" i="1" s="1"/>
  <c r="M239" i="1" s="1"/>
  <c r="N239" i="1" s="1"/>
  <c r="G266" i="1"/>
  <c r="J266" i="1" s="1"/>
  <c r="M266" i="1" s="1"/>
  <c r="N266" i="1" s="1"/>
  <c r="G301" i="1"/>
  <c r="J301" i="1" s="1"/>
  <c r="M301" i="1" s="1"/>
  <c r="N301" i="1" s="1"/>
  <c r="G339" i="1"/>
  <c r="J339" i="1" s="1"/>
  <c r="M339" i="1" s="1"/>
  <c r="N339" i="1" s="1"/>
  <c r="G361" i="1"/>
  <c r="J361" i="1" s="1"/>
  <c r="M361" i="1" s="1"/>
  <c r="N361" i="1" s="1"/>
  <c r="G377" i="1"/>
  <c r="J377" i="1" s="1"/>
  <c r="M377" i="1" s="1"/>
  <c r="N377" i="1" s="1"/>
  <c r="G396" i="1"/>
  <c r="J396" i="1" s="1"/>
  <c r="M396" i="1" s="1"/>
  <c r="N396" i="1" s="1"/>
  <c r="G412" i="1"/>
  <c r="J412" i="1" s="1"/>
  <c r="M412" i="1" s="1"/>
  <c r="N412" i="1" s="1"/>
  <c r="G431" i="1"/>
  <c r="J431" i="1" s="1"/>
  <c r="M431" i="1" s="1"/>
  <c r="N431" i="1" s="1"/>
  <c r="G141" i="1"/>
  <c r="J141" i="1" s="1"/>
  <c r="M141" i="1" s="1"/>
  <c r="N141" i="1" s="1"/>
  <c r="G144" i="1"/>
  <c r="J144" i="1" s="1"/>
  <c r="M144" i="1" s="1"/>
  <c r="N144" i="1" s="1"/>
  <c r="G118" i="1"/>
  <c r="J118" i="1" s="1"/>
  <c r="M118" i="1" s="1"/>
  <c r="N118" i="1" s="1"/>
  <c r="G107" i="1"/>
  <c r="J107" i="1" s="1"/>
  <c r="M107" i="1" s="1"/>
  <c r="N107" i="1" s="1"/>
  <c r="G355" i="1"/>
  <c r="J355" i="1" s="1"/>
  <c r="M355" i="1" s="1"/>
  <c r="N355" i="1" s="1"/>
  <c r="G455" i="1"/>
  <c r="J455" i="1" s="1"/>
  <c r="M455" i="1" s="1"/>
  <c r="N455" i="1" s="1"/>
  <c r="G384" i="1"/>
  <c r="J384" i="1" s="1"/>
  <c r="M384" i="1" s="1"/>
  <c r="N384" i="1" s="1"/>
  <c r="G353" i="1"/>
  <c r="J353" i="1" s="1"/>
  <c r="M353" i="1" s="1"/>
  <c r="N353" i="1" s="1"/>
  <c r="G207" i="1"/>
  <c r="J207" i="1" s="1"/>
  <c r="M207" i="1" s="1"/>
  <c r="N207" i="1" s="1"/>
  <c r="G201" i="1"/>
  <c r="J201" i="1" s="1"/>
  <c r="M201" i="1" s="1"/>
  <c r="N201" i="1" s="1"/>
  <c r="G389" i="1"/>
  <c r="J389" i="1" s="1"/>
  <c r="M389" i="1" s="1"/>
  <c r="N389" i="1" s="1"/>
  <c r="G30" i="1"/>
  <c r="J30" i="1" s="1"/>
  <c r="M30" i="1" s="1"/>
  <c r="N30" i="1" s="1"/>
  <c r="G50" i="1"/>
  <c r="J50" i="1" s="1"/>
  <c r="M50" i="1" s="1"/>
  <c r="N50" i="1" s="1"/>
  <c r="G70" i="1"/>
  <c r="J70" i="1" s="1"/>
  <c r="M70" i="1" s="1"/>
  <c r="N70" i="1" s="1"/>
  <c r="G97" i="1"/>
  <c r="J97" i="1" s="1"/>
  <c r="M97" i="1" s="1"/>
  <c r="N97" i="1" s="1"/>
  <c r="G127" i="1"/>
  <c r="J127" i="1" s="1"/>
  <c r="M127" i="1" s="1"/>
  <c r="N127" i="1" s="1"/>
  <c r="G159" i="1"/>
  <c r="J159" i="1" s="1"/>
  <c r="M159" i="1" s="1"/>
  <c r="N159" i="1" s="1"/>
  <c r="G184" i="1"/>
  <c r="J184" i="1" s="1"/>
  <c r="M184" i="1" s="1"/>
  <c r="N184" i="1" s="1"/>
  <c r="G215" i="1"/>
  <c r="J215" i="1" s="1"/>
  <c r="M215" i="1" s="1"/>
  <c r="N215" i="1" s="1"/>
  <c r="G238" i="1"/>
  <c r="J238" i="1" s="1"/>
  <c r="M238" i="1" s="1"/>
  <c r="N238" i="1" s="1"/>
  <c r="G265" i="1"/>
  <c r="J265" i="1" s="1"/>
  <c r="M265" i="1" s="1"/>
  <c r="N265" i="1" s="1"/>
  <c r="G292" i="1"/>
  <c r="J292" i="1" s="1"/>
  <c r="M292" i="1" s="1"/>
  <c r="N292" i="1" s="1"/>
  <c r="G315" i="1"/>
  <c r="J315" i="1" s="1"/>
  <c r="M315" i="1" s="1"/>
  <c r="G342" i="1"/>
  <c r="J342" i="1" s="1"/>
  <c r="M342" i="1" s="1"/>
  <c r="N342" i="1" s="1"/>
  <c r="G12" i="1"/>
  <c r="J12" i="1" s="1"/>
  <c r="M12" i="1" s="1"/>
  <c r="N12" i="1" s="1"/>
  <c r="G36" i="1"/>
  <c r="J36" i="1" s="1"/>
  <c r="M36" i="1" s="1"/>
  <c r="N36" i="1" s="1"/>
  <c r="G60" i="1"/>
  <c r="J60" i="1" s="1"/>
  <c r="M60" i="1" s="1"/>
  <c r="N60" i="1" s="1"/>
  <c r="G80" i="1"/>
  <c r="J80" i="1" s="1"/>
  <c r="M80" i="1" s="1"/>
  <c r="N80" i="1" s="1"/>
  <c r="G103" i="1"/>
  <c r="J103" i="1" s="1"/>
  <c r="M103" i="1" s="1"/>
  <c r="N103" i="1" s="1"/>
  <c r="G133" i="1"/>
  <c r="J133" i="1" s="1"/>
  <c r="M133" i="1" s="1"/>
  <c r="N133" i="1" s="1"/>
  <c r="G165" i="1"/>
  <c r="J165" i="1" s="1"/>
  <c r="M165" i="1" s="1"/>
  <c r="N165" i="1" s="1"/>
  <c r="G186" i="1"/>
  <c r="J186" i="1" s="1"/>
  <c r="M186" i="1" s="1"/>
  <c r="N186" i="1" s="1"/>
  <c r="G225" i="1"/>
  <c r="J225" i="1" s="1"/>
  <c r="M225" i="1" s="1"/>
  <c r="N225" i="1" s="1"/>
  <c r="G248" i="1"/>
  <c r="J248" i="1" s="1"/>
  <c r="M248" i="1" s="1"/>
  <c r="N248" i="1" s="1"/>
  <c r="G271" i="1"/>
  <c r="J271" i="1" s="1"/>
  <c r="M271" i="1" s="1"/>
  <c r="N271" i="1" s="1"/>
  <c r="G298" i="1"/>
  <c r="J298" i="1" s="1"/>
  <c r="M298" i="1" s="1"/>
  <c r="N298" i="1" s="1"/>
  <c r="G328" i="1"/>
  <c r="J328" i="1" s="1"/>
  <c r="M328" i="1" s="1"/>
  <c r="N328" i="1" s="1"/>
  <c r="G282" i="1"/>
  <c r="J282" i="1" s="1"/>
  <c r="M282" i="1" s="1"/>
  <c r="N282" i="1" s="1"/>
  <c r="G45" i="1"/>
  <c r="J45" i="1" s="1"/>
  <c r="M45" i="1" s="1"/>
  <c r="N45" i="1" s="1"/>
  <c r="G85" i="1"/>
  <c r="J85" i="1" s="1"/>
  <c r="M85" i="1" s="1"/>
  <c r="N85" i="1" s="1"/>
  <c r="G138" i="1"/>
  <c r="J138" i="1" s="1"/>
  <c r="M138" i="1" s="1"/>
  <c r="N138" i="1" s="1"/>
  <c r="G218" i="1"/>
  <c r="J218" i="1" s="1"/>
  <c r="M218" i="1" s="1"/>
  <c r="N218" i="1" s="1"/>
  <c r="G264" i="1"/>
  <c r="J264" i="1" s="1"/>
  <c r="M264" i="1" s="1"/>
  <c r="N264" i="1" s="1"/>
  <c r="G307" i="1"/>
  <c r="J307" i="1" s="1"/>
  <c r="M307" i="1" s="1"/>
  <c r="N307" i="1" s="1"/>
  <c r="G356" i="1"/>
  <c r="J356" i="1" s="1"/>
  <c r="M356" i="1" s="1"/>
  <c r="N356" i="1" s="1"/>
  <c r="G376" i="1"/>
  <c r="J376" i="1" s="1"/>
  <c r="M376" i="1" s="1"/>
  <c r="N376" i="1" s="1"/>
  <c r="G403" i="1"/>
  <c r="J403" i="1" s="1"/>
  <c r="M403" i="1" s="1"/>
  <c r="N403" i="1" s="1"/>
  <c r="G434" i="1"/>
  <c r="J434" i="1" s="1"/>
  <c r="M434" i="1" s="1"/>
  <c r="N434" i="1" s="1"/>
  <c r="G454" i="1"/>
  <c r="J454" i="1" s="1"/>
  <c r="M454" i="1" s="1"/>
  <c r="N454" i="1" s="1"/>
  <c r="G477" i="1"/>
  <c r="J477" i="1" s="1"/>
  <c r="M477" i="1" s="1"/>
  <c r="N477" i="1" s="1"/>
  <c r="G504" i="1"/>
  <c r="J504" i="1" s="1"/>
  <c r="M504" i="1" s="1"/>
  <c r="N504" i="1" s="1"/>
  <c r="G524" i="1"/>
  <c r="J524" i="1" s="1"/>
  <c r="M524" i="1" s="1"/>
  <c r="N524" i="1" s="1"/>
  <c r="G55" i="1"/>
  <c r="J55" i="1" s="1"/>
  <c r="M55" i="1" s="1"/>
  <c r="N55" i="1" s="1"/>
  <c r="G98" i="1"/>
  <c r="J98" i="1" s="1"/>
  <c r="M98" i="1" s="1"/>
  <c r="N98" i="1" s="1"/>
  <c r="G156" i="1"/>
  <c r="J156" i="1" s="1"/>
  <c r="M156" i="1" s="1"/>
  <c r="N156" i="1" s="1"/>
  <c r="G220" i="1"/>
  <c r="J220" i="1" s="1"/>
  <c r="M220" i="1" s="1"/>
  <c r="N220" i="1" s="1"/>
  <c r="G258" i="1"/>
  <c r="J258" i="1" s="1"/>
  <c r="M258" i="1" s="1"/>
  <c r="N258" i="1" s="1"/>
  <c r="G293" i="1"/>
  <c r="J293" i="1" s="1"/>
  <c r="M293" i="1" s="1"/>
  <c r="N293" i="1" s="1"/>
  <c r="G346" i="1"/>
  <c r="J346" i="1" s="1"/>
  <c r="M346" i="1" s="1"/>
  <c r="N346" i="1" s="1"/>
  <c r="G369" i="1"/>
  <c r="J369" i="1" s="1"/>
  <c r="M369" i="1" s="1"/>
  <c r="N369" i="1" s="1"/>
  <c r="G392" i="1"/>
  <c r="J392" i="1" s="1"/>
  <c r="M392" i="1" s="1"/>
  <c r="N392" i="1" s="1"/>
  <c r="G416" i="1"/>
  <c r="J416" i="1" s="1"/>
  <c r="M416" i="1" s="1"/>
  <c r="N416" i="1" s="1"/>
  <c r="G439" i="1"/>
  <c r="J439" i="1" s="1"/>
  <c r="M439" i="1" s="1"/>
  <c r="N439" i="1" s="1"/>
  <c r="G462" i="1"/>
  <c r="J462" i="1" s="1"/>
  <c r="M462" i="1" s="1"/>
  <c r="N462" i="1" s="1"/>
  <c r="G482" i="1"/>
  <c r="J482" i="1" s="1"/>
  <c r="M482" i="1" s="1"/>
  <c r="N482" i="1" s="1"/>
  <c r="G505" i="1"/>
  <c r="J505" i="1" s="1"/>
  <c r="M505" i="1" s="1"/>
  <c r="N505" i="1" s="1"/>
  <c r="G525" i="1"/>
  <c r="J525" i="1" s="1"/>
  <c r="M525" i="1" s="1"/>
  <c r="N525" i="1" s="1"/>
  <c r="G17" i="1"/>
  <c r="G81" i="1"/>
  <c r="J81" i="1" s="1"/>
  <c r="M81" i="1" s="1"/>
  <c r="N81" i="1" s="1"/>
  <c r="G183" i="1"/>
  <c r="J183" i="1" s="1"/>
  <c r="M183" i="1" s="1"/>
  <c r="N183" i="1" s="1"/>
  <c r="G260" i="1"/>
  <c r="J260" i="1" s="1"/>
  <c r="M260" i="1" s="1"/>
  <c r="N260" i="1" s="1"/>
  <c r="G347" i="1"/>
  <c r="J347" i="1" s="1"/>
  <c r="M347" i="1" s="1"/>
  <c r="N347" i="1" s="1"/>
  <c r="G382" i="1"/>
  <c r="J382" i="1" s="1"/>
  <c r="M382" i="1" s="1"/>
  <c r="N382" i="1" s="1"/>
  <c r="G417" i="1"/>
  <c r="J417" i="1" s="1"/>
  <c r="M417" i="1" s="1"/>
  <c r="N417" i="1" s="1"/>
  <c r="G452" i="1"/>
  <c r="J452" i="1" s="1"/>
  <c r="M452" i="1" s="1"/>
  <c r="N452" i="1" s="1"/>
  <c r="G498" i="1"/>
  <c r="J498" i="1" s="1"/>
  <c r="M498" i="1" s="1"/>
  <c r="N498" i="1" s="1"/>
  <c r="G530" i="1"/>
  <c r="J530" i="1" s="1"/>
  <c r="M530" i="1" s="1"/>
  <c r="N530" i="1" s="1"/>
  <c r="G551" i="1"/>
  <c r="J551" i="1" s="1"/>
  <c r="M551" i="1" s="1"/>
  <c r="N551" i="1" s="1"/>
  <c r="G57" i="1"/>
  <c r="J57" i="1" s="1"/>
  <c r="M57" i="1" s="1"/>
  <c r="N57" i="1" s="1"/>
  <c r="G191" i="1"/>
  <c r="J191" i="1" s="1"/>
  <c r="M191" i="1" s="1"/>
  <c r="N191" i="1" s="1"/>
  <c r="G325" i="1"/>
  <c r="J325" i="1" s="1"/>
  <c r="M325" i="1" s="1"/>
  <c r="N325" i="1" s="1"/>
  <c r="G405" i="1"/>
  <c r="J405" i="1" s="1"/>
  <c r="M405" i="1" s="1"/>
  <c r="N405" i="1" s="1"/>
  <c r="G483" i="1"/>
  <c r="J483" i="1" s="1"/>
  <c r="M483" i="1" s="1"/>
  <c r="N483" i="1" s="1"/>
  <c r="G538" i="1"/>
  <c r="J538" i="1" s="1"/>
  <c r="M538" i="1" s="1"/>
  <c r="N538" i="1" s="1"/>
  <c r="G59" i="1"/>
  <c r="J59" i="1" s="1"/>
  <c r="M59" i="1" s="1"/>
  <c r="N59" i="1" s="1"/>
  <c r="G235" i="1"/>
  <c r="J235" i="1" s="1"/>
  <c r="M235" i="1" s="1"/>
  <c r="N235" i="1" s="1"/>
  <c r="G120" i="1"/>
  <c r="J120" i="1" s="1"/>
  <c r="M120" i="1" s="1"/>
  <c r="N120" i="1" s="1"/>
  <c r="G544" i="1"/>
  <c r="J544" i="1" s="1"/>
  <c r="M544" i="1" s="1"/>
  <c r="N544" i="1" s="1"/>
  <c r="G221" i="1"/>
  <c r="J221" i="1" s="1"/>
  <c r="M221" i="1" s="1"/>
  <c r="N221" i="1" s="1"/>
  <c r="G487" i="1"/>
  <c r="J487" i="1" s="1"/>
  <c r="M487" i="1" s="1"/>
  <c r="N487" i="1" s="1"/>
  <c r="G249" i="1"/>
  <c r="J249" i="1" s="1"/>
  <c r="M249" i="1" s="1"/>
  <c r="N249" i="1" s="1"/>
  <c r="G429" i="1"/>
  <c r="J429" i="1" s="1"/>
  <c r="M429" i="1" s="1"/>
  <c r="N429" i="1" s="1"/>
  <c r="G317" i="1"/>
  <c r="J317" i="1" s="1"/>
  <c r="M317" i="1" s="1"/>
  <c r="G34" i="1"/>
  <c r="J34" i="1" s="1"/>
  <c r="M34" i="1" s="1"/>
  <c r="N34" i="1" s="1"/>
  <c r="G62" i="1"/>
  <c r="J62" i="1" s="1"/>
  <c r="M62" i="1" s="1"/>
  <c r="N62" i="1" s="1"/>
  <c r="G86" i="1"/>
  <c r="J86" i="1" s="1"/>
  <c r="M86" i="1" s="1"/>
  <c r="N86" i="1" s="1"/>
  <c r="G135" i="1"/>
  <c r="J135" i="1" s="1"/>
  <c r="M135" i="1" s="1"/>
  <c r="N135" i="1" s="1"/>
  <c r="G171" i="1"/>
  <c r="J171" i="1" s="1"/>
  <c r="M171" i="1" s="1"/>
  <c r="N171" i="1" s="1"/>
  <c r="G208" i="1"/>
  <c r="J208" i="1" s="1"/>
  <c r="M208" i="1" s="1"/>
  <c r="N208" i="1" s="1"/>
  <c r="G246" i="1"/>
  <c r="J246" i="1" s="1"/>
  <c r="M246" i="1" s="1"/>
  <c r="N246" i="1" s="1"/>
  <c r="G277" i="1"/>
  <c r="J277" i="1" s="1"/>
  <c r="M277" i="1" s="1"/>
  <c r="N277" i="1" s="1"/>
  <c r="G308" i="1"/>
  <c r="J308" i="1" s="1"/>
  <c r="M308" i="1" s="1"/>
  <c r="N308" i="1" s="1"/>
  <c r="G255" i="1"/>
  <c r="J255" i="1" s="1"/>
  <c r="M255" i="1" s="1"/>
  <c r="N255" i="1" s="1"/>
  <c r="G24" i="1"/>
  <c r="J24" i="1" s="1"/>
  <c r="M24" i="1" s="1"/>
  <c r="N24" i="1" s="1"/>
  <c r="G52" i="1"/>
  <c r="J52" i="1" s="1"/>
  <c r="M52" i="1" s="1"/>
  <c r="N52" i="1" s="1"/>
  <c r="G84" i="1"/>
  <c r="J84" i="1" s="1"/>
  <c r="M84" i="1" s="1"/>
  <c r="N84" i="1" s="1"/>
  <c r="G121" i="1"/>
  <c r="J121" i="1" s="1"/>
  <c r="M121" i="1" s="1"/>
  <c r="N121" i="1" s="1"/>
  <c r="G161" i="1"/>
  <c r="J161" i="1" s="1"/>
  <c r="M161" i="1" s="1"/>
  <c r="N161" i="1" s="1"/>
  <c r="G202" i="1"/>
  <c r="J202" i="1" s="1"/>
  <c r="M202" i="1" s="1"/>
  <c r="N202" i="1" s="1"/>
  <c r="G236" i="1"/>
  <c r="J236" i="1" s="1"/>
  <c r="M236" i="1" s="1"/>
  <c r="N236" i="1" s="1"/>
  <c r="G267" i="1"/>
  <c r="J267" i="1" s="1"/>
  <c r="M267" i="1" s="1"/>
  <c r="N267" i="1" s="1"/>
  <c r="G302" i="1"/>
  <c r="J302" i="1" s="1"/>
  <c r="M302" i="1" s="1"/>
  <c r="N302" i="1" s="1"/>
  <c r="G340" i="1"/>
  <c r="J340" i="1" s="1"/>
  <c r="M340" i="1" s="1"/>
  <c r="N340" i="1" s="1"/>
  <c r="G29" i="1"/>
  <c r="J29" i="1" s="1"/>
  <c r="M29" i="1" s="1"/>
  <c r="N29" i="1" s="1"/>
  <c r="G96" i="1"/>
  <c r="J96" i="1" s="1"/>
  <c r="M96" i="1" s="1"/>
  <c r="N96" i="1" s="1"/>
  <c r="G170" i="1"/>
  <c r="J170" i="1" s="1"/>
  <c r="M170" i="1" s="1"/>
  <c r="N170" i="1" s="1"/>
  <c r="G253" i="1"/>
  <c r="J253" i="1" s="1"/>
  <c r="M253" i="1" s="1"/>
  <c r="N253" i="1" s="1"/>
  <c r="G329" i="1"/>
  <c r="J329" i="1" s="1"/>
  <c r="M329" i="1" s="1"/>
  <c r="N329" i="1" s="1"/>
  <c r="G364" i="1"/>
  <c r="J364" i="1" s="1"/>
  <c r="M364" i="1" s="1"/>
  <c r="N364" i="1" s="1"/>
  <c r="G399" i="1"/>
  <c r="J399" i="1" s="1"/>
  <c r="M399" i="1" s="1"/>
  <c r="N399" i="1" s="1"/>
  <c r="G438" i="1"/>
  <c r="J438" i="1" s="1"/>
  <c r="M438" i="1" s="1"/>
  <c r="N438" i="1" s="1"/>
  <c r="G469" i="1"/>
  <c r="J469" i="1" s="1"/>
  <c r="M469" i="1" s="1"/>
  <c r="N469" i="1" s="1"/>
  <c r="G496" i="1"/>
  <c r="J496" i="1" s="1"/>
  <c r="M496" i="1" s="1"/>
  <c r="N496" i="1" s="1"/>
  <c r="G528" i="1"/>
  <c r="J528" i="1" s="1"/>
  <c r="M528" i="1" s="1"/>
  <c r="N528" i="1" s="1"/>
  <c r="G31" i="1"/>
  <c r="J31" i="1" s="1"/>
  <c r="M31" i="1" s="1"/>
  <c r="N31" i="1" s="1"/>
  <c r="G87" i="1"/>
  <c r="J87" i="1" s="1"/>
  <c r="M87" i="1" s="1"/>
  <c r="N87" i="1" s="1"/>
  <c r="G173" i="1"/>
  <c r="J173" i="1" s="1"/>
  <c r="M173" i="1" s="1"/>
  <c r="N173" i="1" s="1"/>
  <c r="G285" i="1"/>
  <c r="J285" i="1" s="1"/>
  <c r="M285" i="1" s="1"/>
  <c r="N285" i="1" s="1"/>
  <c r="G350" i="1"/>
  <c r="J350" i="1" s="1"/>
  <c r="M350" i="1" s="1"/>
  <c r="N350" i="1" s="1"/>
  <c r="G381" i="1"/>
  <c r="J381" i="1" s="1"/>
  <c r="M381" i="1" s="1"/>
  <c r="N381" i="1" s="1"/>
  <c r="G408" i="1"/>
  <c r="J408" i="1" s="1"/>
  <c r="M408" i="1" s="1"/>
  <c r="N408" i="1" s="1"/>
  <c r="G443" i="1"/>
  <c r="J443" i="1" s="1"/>
  <c r="M443" i="1" s="1"/>
  <c r="N443" i="1" s="1"/>
  <c r="G474" i="1"/>
  <c r="J474" i="1" s="1"/>
  <c r="M474" i="1" s="1"/>
  <c r="N474" i="1" s="1"/>
  <c r="G501" i="1"/>
  <c r="J501" i="1" s="1"/>
  <c r="M501" i="1" s="1"/>
  <c r="N501" i="1" s="1"/>
  <c r="G529" i="1"/>
  <c r="J529" i="1" s="1"/>
  <c r="M529" i="1" s="1"/>
  <c r="N529" i="1" s="1"/>
  <c r="G49" i="1"/>
  <c r="J49" i="1" s="1"/>
  <c r="M49" i="1" s="1"/>
  <c r="N49" i="1" s="1"/>
  <c r="G166" i="1"/>
  <c r="J166" i="1" s="1"/>
  <c r="M166" i="1" s="1"/>
  <c r="N166" i="1" s="1"/>
  <c r="G276" i="1"/>
  <c r="J276" i="1" s="1"/>
  <c r="M276" i="1" s="1"/>
  <c r="N276" i="1" s="1"/>
  <c r="G117" i="1"/>
  <c r="J117" i="1" s="1"/>
  <c r="M117" i="1" s="1"/>
  <c r="N117" i="1" s="1"/>
  <c r="G470" i="1"/>
  <c r="J470" i="1" s="1"/>
  <c r="M470" i="1" s="1"/>
  <c r="N470" i="1" s="1"/>
  <c r="G90" i="1"/>
  <c r="J90" i="1" s="1"/>
  <c r="M90" i="1" s="1"/>
  <c r="N90" i="1" s="1"/>
  <c r="G230" i="1"/>
  <c r="J230" i="1" s="1"/>
  <c r="M230" i="1" s="1"/>
  <c r="N230" i="1" s="1"/>
  <c r="G214" i="1"/>
  <c r="J214" i="1" s="1"/>
  <c r="M214" i="1" s="1"/>
  <c r="N214" i="1" s="1"/>
  <c r="G273" i="1"/>
  <c r="J273" i="1" s="1"/>
  <c r="M273" i="1" s="1"/>
  <c r="N273" i="1" s="1"/>
  <c r="G10" i="1"/>
  <c r="J10" i="1" s="1"/>
  <c r="M10" i="1" s="1"/>
  <c r="N10" i="1" s="1"/>
  <c r="G38" i="1"/>
  <c r="J38" i="1" s="1"/>
  <c r="M38" i="1" s="1"/>
  <c r="N38" i="1" s="1"/>
  <c r="G66" i="1"/>
  <c r="J66" i="1" s="1"/>
  <c r="M66" i="1" s="1"/>
  <c r="N66" i="1" s="1"/>
  <c r="G101" i="1"/>
  <c r="J101" i="1" s="1"/>
  <c r="M101" i="1" s="1"/>
  <c r="N101" i="1" s="1"/>
  <c r="G151" i="1"/>
  <c r="J151" i="1" s="1"/>
  <c r="M151" i="1" s="1"/>
  <c r="N151" i="1" s="1"/>
  <c r="G176" i="1"/>
  <c r="J176" i="1" s="1"/>
  <c r="M176" i="1" s="1"/>
  <c r="N176" i="1" s="1"/>
  <c r="G219" i="1"/>
  <c r="J219" i="1" s="1"/>
  <c r="M219" i="1" s="1"/>
  <c r="N219" i="1" s="1"/>
  <c r="G250" i="1"/>
  <c r="J250" i="1" s="1"/>
  <c r="M250" i="1" s="1"/>
  <c r="N250" i="1" s="1"/>
  <c r="G288" i="1"/>
  <c r="J288" i="1" s="1"/>
  <c r="M288" i="1" s="1"/>
  <c r="N288" i="1" s="1"/>
  <c r="G326" i="1"/>
  <c r="J326" i="1" s="1"/>
  <c r="M326" i="1" s="1"/>
  <c r="N326" i="1" s="1"/>
  <c r="G426" i="1"/>
  <c r="J426" i="1" s="1"/>
  <c r="M426" i="1" s="1"/>
  <c r="N426" i="1" s="1"/>
  <c r="G32" i="1"/>
  <c r="J32" i="1" s="1"/>
  <c r="M32" i="1" s="1"/>
  <c r="N32" i="1" s="1"/>
  <c r="G64" i="1"/>
  <c r="J64" i="1" s="1"/>
  <c r="M64" i="1" s="1"/>
  <c r="N64" i="1" s="1"/>
  <c r="G95" i="1"/>
  <c r="J95" i="1" s="1"/>
  <c r="M95" i="1" s="1"/>
  <c r="N95" i="1" s="1"/>
  <c r="G125" i="1"/>
  <c r="J125" i="1" s="1"/>
  <c r="M125" i="1" s="1"/>
  <c r="N125" i="1" s="1"/>
  <c r="G169" i="1"/>
  <c r="J169" i="1" s="1"/>
  <c r="M169" i="1" s="1"/>
  <c r="N169" i="1" s="1"/>
  <c r="G206" i="1"/>
  <c r="J206" i="1" s="1"/>
  <c r="M206" i="1" s="1"/>
  <c r="N206" i="1" s="1"/>
  <c r="G244" i="1"/>
  <c r="J244" i="1" s="1"/>
  <c r="M244" i="1" s="1"/>
  <c r="N244" i="1" s="1"/>
  <c r="G279" i="1"/>
  <c r="J279" i="1" s="1"/>
  <c r="M279" i="1" s="1"/>
  <c r="N279" i="1" s="1"/>
  <c r="G310" i="1"/>
  <c r="J310" i="1" s="1"/>
  <c r="M310" i="1" s="1"/>
  <c r="N310" i="1" s="1"/>
  <c r="G344" i="1"/>
  <c r="J344" i="1" s="1"/>
  <c r="M344" i="1" s="1"/>
  <c r="N344" i="1" s="1"/>
  <c r="G53" i="1"/>
  <c r="J53" i="1" s="1"/>
  <c r="M53" i="1" s="1"/>
  <c r="N53" i="1" s="1"/>
  <c r="G122" i="1"/>
  <c r="J122" i="1" s="1"/>
  <c r="M122" i="1" s="1"/>
  <c r="N122" i="1" s="1"/>
  <c r="G179" i="1"/>
  <c r="J179" i="1" s="1"/>
  <c r="M179" i="1" s="1"/>
  <c r="N179" i="1" s="1"/>
  <c r="G272" i="1"/>
  <c r="J272" i="1" s="1"/>
  <c r="M272" i="1" s="1"/>
  <c r="N272" i="1" s="1"/>
  <c r="G337" i="1"/>
  <c r="J337" i="1" s="1"/>
  <c r="M337" i="1" s="1"/>
  <c r="N337" i="1" s="1"/>
  <c r="G372" i="1"/>
  <c r="J372" i="1" s="1"/>
  <c r="M372" i="1" s="1"/>
  <c r="N372" i="1" s="1"/>
  <c r="G411" i="1"/>
  <c r="J411" i="1" s="1"/>
  <c r="M411" i="1" s="1"/>
  <c r="N411" i="1" s="1"/>
  <c r="G442" i="1"/>
  <c r="J442" i="1" s="1"/>
  <c r="M442" i="1" s="1"/>
  <c r="N442" i="1" s="1"/>
  <c r="G473" i="1"/>
  <c r="J473" i="1" s="1"/>
  <c r="M473" i="1" s="1"/>
  <c r="N473" i="1" s="1"/>
  <c r="G508" i="1"/>
  <c r="J508" i="1" s="1"/>
  <c r="M508" i="1" s="1"/>
  <c r="N508" i="1" s="1"/>
  <c r="G312" i="1"/>
  <c r="J312" i="1" s="1"/>
  <c r="M312" i="1" s="1"/>
  <c r="N312" i="1" s="1"/>
  <c r="G39" i="1"/>
  <c r="J39" i="1" s="1"/>
  <c r="M39" i="1" s="1"/>
  <c r="N39" i="1" s="1"/>
  <c r="G106" i="1"/>
  <c r="J106" i="1" s="1"/>
  <c r="M106" i="1" s="1"/>
  <c r="N106" i="1" s="1"/>
  <c r="G181" i="1"/>
  <c r="J181" i="1" s="1"/>
  <c r="M181" i="1" s="1"/>
  <c r="N181" i="1" s="1"/>
  <c r="G247" i="1"/>
  <c r="J247" i="1" s="1"/>
  <c r="M247" i="1" s="1"/>
  <c r="N247" i="1" s="1"/>
  <c r="G309" i="1"/>
  <c r="J309" i="1" s="1"/>
  <c r="M309" i="1" s="1"/>
  <c r="N309" i="1" s="1"/>
  <c r="G357" i="1"/>
  <c r="J357" i="1" s="1"/>
  <c r="M357" i="1" s="1"/>
  <c r="N357" i="1" s="1"/>
  <c r="G385" i="1"/>
  <c r="J385" i="1" s="1"/>
  <c r="M385" i="1" s="1"/>
  <c r="N385" i="1" s="1"/>
  <c r="G420" i="1"/>
  <c r="J420" i="1" s="1"/>
  <c r="M420" i="1" s="1"/>
  <c r="N420" i="1" s="1"/>
  <c r="G447" i="1"/>
  <c r="J447" i="1" s="1"/>
  <c r="M447" i="1" s="1"/>
  <c r="N447" i="1" s="1"/>
  <c r="G478" i="1"/>
  <c r="J478" i="1" s="1"/>
  <c r="M478" i="1" s="1"/>
  <c r="N478" i="1" s="1"/>
  <c r="G509" i="1"/>
  <c r="J509" i="1" s="1"/>
  <c r="M509" i="1" s="1"/>
  <c r="N509" i="1" s="1"/>
  <c r="G533" i="1"/>
  <c r="J533" i="1" s="1"/>
  <c r="M533" i="1" s="1"/>
  <c r="N533" i="1" s="1"/>
  <c r="G65" i="1"/>
  <c r="J65" i="1" s="1"/>
  <c r="M65" i="1" s="1"/>
  <c r="N65" i="1" s="1"/>
  <c r="G203" i="1"/>
  <c r="J203" i="1" s="1"/>
  <c r="M203" i="1" s="1"/>
  <c r="N203" i="1" s="1"/>
  <c r="G295" i="1"/>
  <c r="J295" i="1" s="1"/>
  <c r="M295" i="1" s="1"/>
  <c r="N295" i="1" s="1"/>
  <c r="G374" i="1"/>
  <c r="J374" i="1" s="1"/>
  <c r="M374" i="1" s="1"/>
  <c r="N374" i="1" s="1"/>
  <c r="G425" i="1"/>
  <c r="J425" i="1" s="1"/>
  <c r="M425" i="1" s="1"/>
  <c r="N425" i="1" s="1"/>
  <c r="G471" i="1"/>
  <c r="J471" i="1" s="1"/>
  <c r="M471" i="1" s="1"/>
  <c r="N471" i="1" s="1"/>
  <c r="G522" i="1"/>
  <c r="J522" i="1" s="1"/>
  <c r="M522" i="1" s="1"/>
  <c r="N522" i="1" s="1"/>
  <c r="G555" i="1"/>
  <c r="J555" i="1" s="1"/>
  <c r="M555" i="1" s="1"/>
  <c r="N555" i="1" s="1"/>
  <c r="G126" i="1"/>
  <c r="J126" i="1" s="1"/>
  <c r="M126" i="1" s="1"/>
  <c r="N126" i="1" s="1"/>
  <c r="G303" i="1"/>
  <c r="J303" i="1" s="1"/>
  <c r="M303" i="1" s="1"/>
  <c r="N303" i="1" s="1"/>
  <c r="G432" i="1"/>
  <c r="J432" i="1" s="1"/>
  <c r="M432" i="1" s="1"/>
  <c r="N432" i="1" s="1"/>
  <c r="G510" i="1"/>
  <c r="J510" i="1" s="1"/>
  <c r="M510" i="1" s="1"/>
  <c r="N510" i="1" s="1"/>
  <c r="G27" i="1"/>
  <c r="J27" i="1" s="1"/>
  <c r="M27" i="1" s="1"/>
  <c r="N27" i="1" s="1"/>
  <c r="G270" i="1"/>
  <c r="J270" i="1" s="1"/>
  <c r="M270" i="1" s="1"/>
  <c r="N270" i="1" s="1"/>
  <c r="G379" i="1"/>
  <c r="J379" i="1" s="1"/>
  <c r="M379" i="1" s="1"/>
  <c r="N379" i="1" s="1"/>
  <c r="G449" i="1"/>
  <c r="J449" i="1" s="1"/>
  <c r="M449" i="1" s="1"/>
  <c r="N449" i="1" s="1"/>
  <c r="G519" i="1"/>
  <c r="J519" i="1" s="1"/>
  <c r="M519" i="1" s="1"/>
  <c r="N519" i="1" s="1"/>
  <c r="G562" i="1"/>
  <c r="J562" i="1" s="1"/>
  <c r="M562" i="1" s="1"/>
  <c r="N562" i="1" s="1"/>
  <c r="G51" i="1"/>
  <c r="J51" i="1" s="1"/>
  <c r="M51" i="1" s="1"/>
  <c r="N51" i="1" s="1"/>
  <c r="G185" i="1"/>
  <c r="J185" i="1" s="1"/>
  <c r="M185" i="1" s="1"/>
  <c r="N185" i="1" s="1"/>
  <c r="G262" i="1"/>
  <c r="J262" i="1" s="1"/>
  <c r="M262" i="1" s="1"/>
  <c r="N262" i="1" s="1"/>
  <c r="G335" i="1"/>
  <c r="J335" i="1" s="1"/>
  <c r="M335" i="1" s="1"/>
  <c r="N335" i="1" s="1"/>
  <c r="G375" i="1"/>
  <c r="J375" i="1" s="1"/>
  <c r="M375" i="1" s="1"/>
  <c r="N375" i="1" s="1"/>
  <c r="G410" i="1"/>
  <c r="J410" i="1" s="1"/>
  <c r="M410" i="1" s="1"/>
  <c r="N410" i="1" s="1"/>
  <c r="G445" i="1"/>
  <c r="J445" i="1" s="1"/>
  <c r="M445" i="1" s="1"/>
  <c r="N445" i="1" s="1"/>
  <c r="G480" i="1"/>
  <c r="J480" i="1" s="1"/>
  <c r="M480" i="1" s="1"/>
  <c r="N480" i="1" s="1"/>
  <c r="G515" i="1"/>
  <c r="J515" i="1" s="1"/>
  <c r="M515" i="1" s="1"/>
  <c r="N515" i="1" s="1"/>
  <c r="G541" i="1"/>
  <c r="J541" i="1" s="1"/>
  <c r="M541" i="1" s="1"/>
  <c r="N541" i="1" s="1"/>
  <c r="G560" i="1"/>
  <c r="J560" i="1" s="1"/>
  <c r="M560" i="1" s="1"/>
  <c r="N560" i="1" s="1"/>
  <c r="G25" i="1"/>
  <c r="J25" i="1" s="1"/>
  <c r="M25" i="1" s="1"/>
  <c r="N25" i="1" s="1"/>
  <c r="G341" i="1"/>
  <c r="J341" i="1" s="1"/>
  <c r="M341" i="1" s="1"/>
  <c r="N341" i="1" s="1"/>
  <c r="G413" i="1"/>
  <c r="J413" i="1" s="1"/>
  <c r="M413" i="1" s="1"/>
  <c r="N413" i="1" s="1"/>
  <c r="G475" i="1"/>
  <c r="J475" i="1" s="1"/>
  <c r="M475" i="1" s="1"/>
  <c r="N475" i="1" s="1"/>
  <c r="G545" i="1"/>
  <c r="J545" i="1" s="1"/>
  <c r="M545" i="1" s="1"/>
  <c r="N545" i="1" s="1"/>
  <c r="G11" i="1"/>
  <c r="J11" i="1" s="1"/>
  <c r="M11" i="1" s="1"/>
  <c r="N11" i="1" s="1"/>
  <c r="G289" i="1"/>
  <c r="J289" i="1" s="1"/>
  <c r="M289" i="1" s="1"/>
  <c r="N289" i="1" s="1"/>
  <c r="G387" i="1"/>
  <c r="J387" i="1" s="1"/>
  <c r="M387" i="1" s="1"/>
  <c r="N387" i="1" s="1"/>
  <c r="G460" i="1"/>
  <c r="J460" i="1" s="1"/>
  <c r="M460" i="1" s="1"/>
  <c r="N460" i="1" s="1"/>
  <c r="G527" i="1"/>
  <c r="J527" i="1" s="1"/>
  <c r="M527" i="1" s="1"/>
  <c r="N527" i="1" s="1"/>
  <c r="G566" i="1"/>
  <c r="J566" i="1" s="1"/>
  <c r="M566" i="1" s="1"/>
  <c r="N566" i="1" s="1"/>
  <c r="G115" i="1"/>
  <c r="J115" i="1" s="1"/>
  <c r="M115" i="1" s="1"/>
  <c r="N115" i="1" s="1"/>
  <c r="G428" i="1"/>
  <c r="J428" i="1" s="1"/>
  <c r="M428" i="1" s="1"/>
  <c r="N428" i="1" s="1"/>
  <c r="G333" i="1"/>
  <c r="J333" i="1" s="1"/>
  <c r="M333" i="1" s="1"/>
  <c r="N333" i="1" s="1"/>
  <c r="G459" i="1"/>
  <c r="J459" i="1" s="1"/>
  <c r="M459" i="1" s="1"/>
  <c r="N459" i="1" s="1"/>
  <c r="G391" i="1"/>
  <c r="J391" i="1" s="1"/>
  <c r="M391" i="1" s="1"/>
  <c r="N391" i="1" s="1"/>
  <c r="G490" i="1"/>
  <c r="J490" i="1" s="1"/>
  <c r="M490" i="1" s="1"/>
  <c r="N490" i="1" s="1"/>
  <c r="G18" i="1"/>
  <c r="J18" i="1" s="1"/>
  <c r="M18" i="1" s="1"/>
  <c r="N18" i="1" s="1"/>
  <c r="G46" i="1"/>
  <c r="J46" i="1" s="1"/>
  <c r="M46" i="1" s="1"/>
  <c r="N46" i="1" s="1"/>
  <c r="G78" i="1"/>
  <c r="J78" i="1" s="1"/>
  <c r="M78" i="1" s="1"/>
  <c r="N78" i="1" s="1"/>
  <c r="G105" i="1"/>
  <c r="J105" i="1" s="1"/>
  <c r="M105" i="1" s="1"/>
  <c r="N105" i="1" s="1"/>
  <c r="G155" i="1"/>
  <c r="J155" i="1" s="1"/>
  <c r="M155" i="1" s="1"/>
  <c r="N155" i="1" s="1"/>
  <c r="G188" i="1"/>
  <c r="J188" i="1" s="1"/>
  <c r="M188" i="1" s="1"/>
  <c r="N188" i="1" s="1"/>
  <c r="G227" i="1"/>
  <c r="J227" i="1" s="1"/>
  <c r="M227" i="1" s="1"/>
  <c r="N227" i="1" s="1"/>
  <c r="G254" i="1"/>
  <c r="J254" i="1" s="1"/>
  <c r="M254" i="1" s="1"/>
  <c r="N254" i="1" s="1"/>
  <c r="G296" i="1"/>
  <c r="J296" i="1" s="1"/>
  <c r="M296" i="1" s="1"/>
  <c r="N296" i="1" s="1"/>
  <c r="G330" i="1"/>
  <c r="J330" i="1" s="1"/>
  <c r="M330" i="1" s="1"/>
  <c r="N330" i="1" s="1"/>
  <c r="G8" i="1"/>
  <c r="J8" i="1" s="1"/>
  <c r="M8" i="1" s="1"/>
  <c r="N8" i="1" s="1"/>
  <c r="G44" i="1"/>
  <c r="J44" i="1" s="1"/>
  <c r="M44" i="1" s="1"/>
  <c r="N44" i="1" s="1"/>
  <c r="G68" i="1"/>
  <c r="J68" i="1" s="1"/>
  <c r="M68" i="1" s="1"/>
  <c r="N68" i="1" s="1"/>
  <c r="G99" i="1"/>
  <c r="J99" i="1" s="1"/>
  <c r="M99" i="1" s="1"/>
  <c r="N99" i="1" s="1"/>
  <c r="G137" i="1"/>
  <c r="G178" i="1"/>
  <c r="J178" i="1" s="1"/>
  <c r="M178" i="1" s="1"/>
  <c r="N178" i="1" s="1"/>
  <c r="G210" i="1"/>
  <c r="J210" i="1" s="1"/>
  <c r="M210" i="1" s="1"/>
  <c r="N210" i="1" s="1"/>
  <c r="G252" i="1"/>
  <c r="J252" i="1" s="1"/>
  <c r="M252" i="1" s="1"/>
  <c r="N252" i="1" s="1"/>
  <c r="G286" i="1"/>
  <c r="J286" i="1" s="1"/>
  <c r="M286" i="1" s="1"/>
  <c r="N286" i="1" s="1"/>
  <c r="G324" i="1"/>
  <c r="J324" i="1" s="1"/>
  <c r="M324" i="1" s="1"/>
  <c r="N324" i="1" s="1"/>
  <c r="G13" i="1"/>
  <c r="J13" i="1" s="1"/>
  <c r="M13" i="1" s="1"/>
  <c r="N13" i="1" s="1"/>
  <c r="G61" i="1"/>
  <c r="J61" i="1" s="1"/>
  <c r="M61" i="1" s="1"/>
  <c r="N61" i="1" s="1"/>
  <c r="G130" i="1"/>
  <c r="J130" i="1" s="1"/>
  <c r="M130" i="1" s="1"/>
  <c r="N130" i="1" s="1"/>
  <c r="G226" i="1"/>
  <c r="J226" i="1" s="1"/>
  <c r="M226" i="1" s="1"/>
  <c r="N226" i="1" s="1"/>
  <c r="G291" i="1"/>
  <c r="J291" i="1" s="1"/>
  <c r="M291" i="1" s="1"/>
  <c r="N291" i="1" s="1"/>
  <c r="G345" i="1"/>
  <c r="J345" i="1" s="1"/>
  <c r="M345" i="1" s="1"/>
  <c r="N345" i="1" s="1"/>
  <c r="G380" i="1"/>
  <c r="J380" i="1" s="1"/>
  <c r="M380" i="1" s="1"/>
  <c r="N380" i="1" s="1"/>
  <c r="G419" i="1"/>
  <c r="J419" i="1" s="1"/>
  <c r="M419" i="1" s="1"/>
  <c r="N419" i="1" s="1"/>
  <c r="G450" i="1"/>
  <c r="J450" i="1" s="1"/>
  <c r="M450" i="1" s="1"/>
  <c r="N450" i="1" s="1"/>
  <c r="G485" i="1"/>
  <c r="J485" i="1" s="1"/>
  <c r="M485" i="1" s="1"/>
  <c r="N485" i="1" s="1"/>
  <c r="G512" i="1"/>
  <c r="J512" i="1" s="1"/>
  <c r="M512" i="1" s="1"/>
  <c r="N512" i="1" s="1"/>
  <c r="G567" i="1"/>
  <c r="J567" i="1" s="1"/>
  <c r="M567" i="1" s="1"/>
  <c r="N567" i="1" s="1"/>
  <c r="G63" i="1"/>
  <c r="J63" i="1" s="1"/>
  <c r="M63" i="1" s="1"/>
  <c r="N63" i="1" s="1"/>
  <c r="G132" i="1"/>
  <c r="J132" i="1" s="1"/>
  <c r="M132" i="1" s="1"/>
  <c r="N132" i="1" s="1"/>
  <c r="G189" i="1"/>
  <c r="J189" i="1" s="1"/>
  <c r="M189" i="1" s="1"/>
  <c r="N189" i="1" s="1"/>
  <c r="G323" i="1"/>
  <c r="J323" i="1" s="1"/>
  <c r="M323" i="1" s="1"/>
  <c r="N323" i="1" s="1"/>
  <c r="G365" i="1"/>
  <c r="J365" i="1" s="1"/>
  <c r="M365" i="1" s="1"/>
  <c r="N365" i="1" s="1"/>
  <c r="G400" i="1"/>
  <c r="J400" i="1" s="1"/>
  <c r="M400" i="1" s="1"/>
  <c r="N400" i="1" s="1"/>
  <c r="G424" i="1"/>
  <c r="J424" i="1" s="1"/>
  <c r="M424" i="1" s="1"/>
  <c r="N424" i="1" s="1"/>
  <c r="G451" i="1"/>
  <c r="J451" i="1" s="1"/>
  <c r="M451" i="1" s="1"/>
  <c r="N451" i="1" s="1"/>
  <c r="G486" i="1"/>
  <c r="J486" i="1" s="1"/>
  <c r="M486" i="1" s="1"/>
  <c r="N486" i="1" s="1"/>
  <c r="G513" i="1"/>
  <c r="J513" i="1" s="1"/>
  <c r="M513" i="1" s="1"/>
  <c r="N513" i="1" s="1"/>
  <c r="G537" i="1"/>
  <c r="J537" i="1" s="1"/>
  <c r="M537" i="1" s="1"/>
  <c r="N537" i="1" s="1"/>
  <c r="G100" i="1"/>
  <c r="J100" i="1" s="1"/>
  <c r="M100" i="1" s="1"/>
  <c r="N100" i="1" s="1"/>
  <c r="G222" i="1"/>
  <c r="J222" i="1" s="1"/>
  <c r="M222" i="1" s="1"/>
  <c r="N222" i="1" s="1"/>
  <c r="G311" i="1"/>
  <c r="J311" i="1" s="1"/>
  <c r="M311" i="1" s="1"/>
  <c r="N311" i="1" s="1"/>
  <c r="G393" i="1"/>
  <c r="J393" i="1" s="1"/>
  <c r="M393" i="1" s="1"/>
  <c r="N393" i="1" s="1"/>
  <c r="G436" i="1"/>
  <c r="J436" i="1" s="1"/>
  <c r="M436" i="1" s="1"/>
  <c r="N436" i="1" s="1"/>
  <c r="G479" i="1"/>
  <c r="J479" i="1" s="1"/>
  <c r="M479" i="1" s="1"/>
  <c r="N479" i="1" s="1"/>
  <c r="G535" i="1"/>
  <c r="J535" i="1" s="1"/>
  <c r="M535" i="1" s="1"/>
  <c r="N535" i="1" s="1"/>
  <c r="G559" i="1"/>
  <c r="J559" i="1" s="1"/>
  <c r="M559" i="1" s="1"/>
  <c r="N559" i="1" s="1"/>
  <c r="G158" i="1"/>
  <c r="J158" i="1" s="1"/>
  <c r="M158" i="1" s="1"/>
  <c r="N158" i="1" s="1"/>
  <c r="G351" i="1"/>
  <c r="J351" i="1" s="1"/>
  <c r="M351" i="1" s="1"/>
  <c r="N351" i="1" s="1"/>
  <c r="G448" i="1"/>
  <c r="J448" i="1" s="1"/>
  <c r="M448" i="1" s="1"/>
  <c r="N448" i="1" s="1"/>
  <c r="G526" i="1"/>
  <c r="J526" i="1" s="1"/>
  <c r="M526" i="1" s="1"/>
  <c r="N526" i="1" s="1"/>
  <c r="G94" i="1"/>
  <c r="J94" i="1" s="1"/>
  <c r="M94" i="1" s="1"/>
  <c r="N94" i="1" s="1"/>
  <c r="G305" i="1"/>
  <c r="J305" i="1" s="1"/>
  <c r="M305" i="1" s="1"/>
  <c r="N305" i="1" s="1"/>
  <c r="G398" i="1"/>
  <c r="J398" i="1" s="1"/>
  <c r="M398" i="1" s="1"/>
  <c r="N398" i="1" s="1"/>
  <c r="G468" i="1"/>
  <c r="J468" i="1" s="1"/>
  <c r="M468" i="1" s="1"/>
  <c r="N468" i="1" s="1"/>
  <c r="G539" i="1"/>
  <c r="J539" i="1" s="1"/>
  <c r="M539" i="1" s="1"/>
  <c r="N539" i="1" s="1"/>
  <c r="G67" i="1"/>
  <c r="J67" i="1" s="1"/>
  <c r="M67" i="1" s="1"/>
  <c r="N67" i="1" s="1"/>
  <c r="G172" i="1"/>
  <c r="J172" i="1" s="1"/>
  <c r="M172" i="1" s="1"/>
  <c r="N172" i="1" s="1"/>
  <c r="G6" i="1"/>
  <c r="J6" i="1" s="1"/>
  <c r="M6" i="1" s="1"/>
  <c r="N6" i="1" s="1"/>
  <c r="G82" i="1"/>
  <c r="J82" i="1" s="1"/>
  <c r="M82" i="1" s="1"/>
  <c r="N82" i="1" s="1"/>
  <c r="G234" i="1"/>
  <c r="J234" i="1" s="1"/>
  <c r="M234" i="1" s="1"/>
  <c r="N234" i="1" s="1"/>
  <c r="G16" i="1"/>
  <c r="J16" i="1" s="1"/>
  <c r="M16" i="1" s="1"/>
  <c r="N16" i="1" s="1"/>
  <c r="G153" i="1"/>
  <c r="J153" i="1" s="1"/>
  <c r="M153" i="1" s="1"/>
  <c r="N153" i="1" s="1"/>
  <c r="G290" i="1"/>
  <c r="J290" i="1" s="1"/>
  <c r="M290" i="1" s="1"/>
  <c r="N290" i="1" s="1"/>
  <c r="G162" i="1"/>
  <c r="J162" i="1" s="1"/>
  <c r="M162" i="1" s="1"/>
  <c r="N162" i="1" s="1"/>
  <c r="G395" i="1"/>
  <c r="J395" i="1" s="1"/>
  <c r="M395" i="1" s="1"/>
  <c r="N395" i="1" s="1"/>
  <c r="G520" i="1"/>
  <c r="J520" i="1" s="1"/>
  <c r="M520" i="1" s="1"/>
  <c r="N520" i="1" s="1"/>
  <c r="G228" i="1"/>
  <c r="J228" i="1" s="1"/>
  <c r="M228" i="1" s="1"/>
  <c r="N228" i="1" s="1"/>
  <c r="G404" i="1"/>
  <c r="J404" i="1" s="1"/>
  <c r="M404" i="1" s="1"/>
  <c r="N404" i="1" s="1"/>
  <c r="G521" i="1"/>
  <c r="J521" i="1" s="1"/>
  <c r="M521" i="1" s="1"/>
  <c r="N521" i="1" s="1"/>
  <c r="G358" i="1"/>
  <c r="J358" i="1" s="1"/>
  <c r="M358" i="1" s="1"/>
  <c r="N358" i="1" s="1"/>
  <c r="G444" i="1"/>
  <c r="J444" i="1" s="1"/>
  <c r="M444" i="1" s="1"/>
  <c r="N444" i="1" s="1"/>
  <c r="G540" i="1"/>
  <c r="J540" i="1" s="1"/>
  <c r="M540" i="1" s="1"/>
  <c r="N540" i="1" s="1"/>
  <c r="G233" i="1"/>
  <c r="J233" i="1" s="1"/>
  <c r="M233" i="1" s="1"/>
  <c r="N233" i="1" s="1"/>
  <c r="G467" i="1"/>
  <c r="J467" i="1" s="1"/>
  <c r="M467" i="1" s="1"/>
  <c r="N467" i="1" s="1"/>
  <c r="G128" i="1"/>
  <c r="J128" i="1" s="1"/>
  <c r="M128" i="1" s="1"/>
  <c r="N128" i="1" s="1"/>
  <c r="G414" i="1"/>
  <c r="J414" i="1" s="1"/>
  <c r="M414" i="1" s="1"/>
  <c r="N414" i="1" s="1"/>
  <c r="G550" i="1"/>
  <c r="J550" i="1" s="1"/>
  <c r="M550" i="1" s="1"/>
  <c r="N550" i="1" s="1"/>
  <c r="G83" i="1"/>
  <c r="J83" i="1" s="1"/>
  <c r="M83" i="1" s="1"/>
  <c r="N83" i="1" s="1"/>
  <c r="G168" i="1"/>
  <c r="J168" i="1" s="1"/>
  <c r="M168" i="1" s="1"/>
  <c r="N168" i="1" s="1"/>
  <c r="G278" i="1"/>
  <c r="J278" i="1" s="1"/>
  <c r="M278" i="1" s="1"/>
  <c r="N278" i="1" s="1"/>
  <c r="G359" i="1"/>
  <c r="J359" i="1" s="1"/>
  <c r="M359" i="1" s="1"/>
  <c r="N359" i="1" s="1"/>
  <c r="G402" i="1"/>
  <c r="J402" i="1" s="1"/>
  <c r="M402" i="1" s="1"/>
  <c r="N402" i="1" s="1"/>
  <c r="G453" i="1"/>
  <c r="J453" i="1" s="1"/>
  <c r="M453" i="1" s="1"/>
  <c r="N453" i="1" s="1"/>
  <c r="G499" i="1"/>
  <c r="J499" i="1" s="1"/>
  <c r="M499" i="1" s="1"/>
  <c r="N499" i="1" s="1"/>
  <c r="G536" i="1"/>
  <c r="J536" i="1" s="1"/>
  <c r="M536" i="1" s="1"/>
  <c r="N536" i="1" s="1"/>
  <c r="G564" i="1"/>
  <c r="J564" i="1" s="1"/>
  <c r="M564" i="1" s="1"/>
  <c r="N564" i="1" s="1"/>
  <c r="G73" i="1"/>
  <c r="J73" i="1" s="1"/>
  <c r="M73" i="1" s="1"/>
  <c r="N73" i="1" s="1"/>
  <c r="G287" i="1"/>
  <c r="J287" i="1" s="1"/>
  <c r="M287" i="1" s="1"/>
  <c r="N287" i="1" s="1"/>
  <c r="G421" i="1"/>
  <c r="J421" i="1" s="1"/>
  <c r="M421" i="1" s="1"/>
  <c r="N421" i="1" s="1"/>
  <c r="G518" i="1"/>
  <c r="J518" i="1" s="1"/>
  <c r="M518" i="1" s="1"/>
  <c r="N518" i="1" s="1"/>
  <c r="G565" i="1"/>
  <c r="J565" i="1" s="1"/>
  <c r="M565" i="1" s="1"/>
  <c r="N565" i="1" s="1"/>
  <c r="G177" i="1"/>
  <c r="J177" i="1" s="1"/>
  <c r="M177" i="1" s="1"/>
  <c r="N177" i="1" s="1"/>
  <c r="G352" i="1"/>
  <c r="J352" i="1" s="1"/>
  <c r="M352" i="1" s="1"/>
  <c r="N352" i="1" s="1"/>
  <c r="G441" i="1"/>
  <c r="J441" i="1" s="1"/>
  <c r="M441" i="1" s="1"/>
  <c r="N441" i="1" s="1"/>
  <c r="G534" i="1"/>
  <c r="J534" i="1" s="1"/>
  <c r="M534" i="1" s="1"/>
  <c r="N534" i="1" s="1"/>
  <c r="G257" i="1"/>
  <c r="J257" i="1" s="1"/>
  <c r="M257" i="1" s="1"/>
  <c r="N257" i="1" s="1"/>
  <c r="G7" i="1"/>
  <c r="J7" i="1" s="1"/>
  <c r="M7" i="1" s="1"/>
  <c r="N7" i="1" s="1"/>
  <c r="G123" i="1"/>
  <c r="J123" i="1" s="1"/>
  <c r="M123" i="1" s="1"/>
  <c r="N123" i="1" s="1"/>
  <c r="G269" i="1"/>
  <c r="J269" i="1" s="1"/>
  <c r="M269" i="1" s="1"/>
  <c r="N269" i="1" s="1"/>
  <c r="G48" i="1"/>
  <c r="J48" i="1" s="1"/>
  <c r="M48" i="1" s="1"/>
  <c r="N48" i="1" s="1"/>
  <c r="G182" i="1"/>
  <c r="J182" i="1" s="1"/>
  <c r="M182" i="1" s="1"/>
  <c r="N182" i="1" s="1"/>
  <c r="G332" i="1"/>
  <c r="J332" i="1" s="1"/>
  <c r="M332" i="1" s="1"/>
  <c r="N332" i="1" s="1"/>
  <c r="G237" i="1"/>
  <c r="J237" i="1" s="1"/>
  <c r="M237" i="1" s="1"/>
  <c r="N237" i="1" s="1"/>
  <c r="G423" i="1"/>
  <c r="J423" i="1" s="1"/>
  <c r="M423" i="1" s="1"/>
  <c r="N423" i="1" s="1"/>
  <c r="G23" i="1"/>
  <c r="J23" i="1" s="1"/>
  <c r="M23" i="1" s="1"/>
  <c r="N23" i="1" s="1"/>
  <c r="G274" i="1"/>
  <c r="J274" i="1" s="1"/>
  <c r="M274" i="1" s="1"/>
  <c r="N274" i="1" s="1"/>
  <c r="G435" i="1"/>
  <c r="J435" i="1" s="1"/>
  <c r="M435" i="1" s="1"/>
  <c r="N435" i="1" s="1"/>
  <c r="G33" i="1"/>
  <c r="J33" i="1" s="1"/>
  <c r="M33" i="1" s="1"/>
  <c r="N33" i="1" s="1"/>
  <c r="G366" i="1"/>
  <c r="J366" i="1" s="1"/>
  <c r="M366" i="1" s="1"/>
  <c r="N366" i="1" s="1"/>
  <c r="G463" i="1"/>
  <c r="J463" i="1" s="1"/>
  <c r="M463" i="1" s="1"/>
  <c r="N463" i="1" s="1"/>
  <c r="G547" i="1"/>
  <c r="J547" i="1" s="1"/>
  <c r="M547" i="1" s="1"/>
  <c r="N547" i="1" s="1"/>
  <c r="G268" i="1"/>
  <c r="J268" i="1" s="1"/>
  <c r="M268" i="1" s="1"/>
  <c r="N268" i="1" s="1"/>
  <c r="G502" i="1"/>
  <c r="J502" i="1" s="1"/>
  <c r="M502" i="1" s="1"/>
  <c r="N502" i="1" s="1"/>
  <c r="G160" i="1"/>
  <c r="J160" i="1" s="1"/>
  <c r="M160" i="1" s="1"/>
  <c r="N160" i="1" s="1"/>
  <c r="G433" i="1"/>
  <c r="J433" i="1" s="1"/>
  <c r="M433" i="1" s="1"/>
  <c r="N433" i="1" s="1"/>
  <c r="G554" i="1"/>
  <c r="J554" i="1" s="1"/>
  <c r="M554" i="1" s="1"/>
  <c r="N554" i="1" s="1"/>
  <c r="G102" i="1"/>
  <c r="J102" i="1" s="1"/>
  <c r="M102" i="1" s="1"/>
  <c r="N102" i="1" s="1"/>
  <c r="G205" i="1"/>
  <c r="J205" i="1" s="1"/>
  <c r="M205" i="1" s="1"/>
  <c r="N205" i="1" s="1"/>
  <c r="G297" i="1"/>
  <c r="J297" i="1" s="1"/>
  <c r="M297" i="1" s="1"/>
  <c r="N297" i="1" s="1"/>
  <c r="G367" i="1"/>
  <c r="J367" i="1" s="1"/>
  <c r="M367" i="1" s="1"/>
  <c r="N367" i="1" s="1"/>
  <c r="G418" i="1"/>
  <c r="J418" i="1" s="1"/>
  <c r="M418" i="1" s="1"/>
  <c r="N418" i="1" s="1"/>
  <c r="G464" i="1"/>
  <c r="J464" i="1" s="1"/>
  <c r="M464" i="1" s="1"/>
  <c r="N464" i="1" s="1"/>
  <c r="G507" i="1"/>
  <c r="J507" i="1" s="1"/>
  <c r="M507" i="1" s="1"/>
  <c r="N507" i="1" s="1"/>
  <c r="G548" i="1"/>
  <c r="J548" i="1" s="1"/>
  <c r="M548" i="1" s="1"/>
  <c r="N548" i="1" s="1"/>
  <c r="G109" i="1"/>
  <c r="J109" i="1" s="1"/>
  <c r="M109" i="1" s="1"/>
  <c r="N109" i="1" s="1"/>
  <c r="G362" i="1"/>
  <c r="J362" i="1" s="1"/>
  <c r="M362" i="1" s="1"/>
  <c r="N362" i="1" s="1"/>
  <c r="G440" i="1"/>
  <c r="J440" i="1" s="1"/>
  <c r="M440" i="1" s="1"/>
  <c r="N440" i="1" s="1"/>
  <c r="G532" i="1"/>
  <c r="J532" i="1" s="1"/>
  <c r="M532" i="1" s="1"/>
  <c r="N532" i="1" s="1"/>
  <c r="G43" i="1"/>
  <c r="J43" i="1" s="1"/>
  <c r="M43" i="1" s="1"/>
  <c r="N43" i="1" s="1"/>
  <c r="G216" i="1"/>
  <c r="J216" i="1" s="1"/>
  <c r="M216" i="1" s="1"/>
  <c r="N216" i="1" s="1"/>
  <c r="G371" i="1"/>
  <c r="J371" i="1" s="1"/>
  <c r="M371" i="1" s="1"/>
  <c r="N371" i="1" s="1"/>
  <c r="G232" i="1"/>
  <c r="J232" i="1" s="1"/>
  <c r="M232" i="1" s="1"/>
  <c r="N232" i="1" s="1"/>
  <c r="G22" i="1"/>
  <c r="J22" i="1" s="1"/>
  <c r="M22" i="1" s="1"/>
  <c r="N22" i="1" s="1"/>
  <c r="G167" i="1"/>
  <c r="J167" i="1" s="1"/>
  <c r="M167" i="1" s="1"/>
  <c r="N167" i="1" s="1"/>
  <c r="G304" i="1"/>
  <c r="J304" i="1" s="1"/>
  <c r="M304" i="1" s="1"/>
  <c r="N304" i="1" s="1"/>
  <c r="G76" i="1"/>
  <c r="J76" i="1" s="1"/>
  <c r="M76" i="1" s="1"/>
  <c r="N76" i="1" s="1"/>
  <c r="G229" i="1"/>
  <c r="J229" i="1" s="1"/>
  <c r="M229" i="1" s="1"/>
  <c r="N229" i="1" s="1"/>
  <c r="G21" i="1"/>
  <c r="J21" i="1" s="1"/>
  <c r="M21" i="1" s="1"/>
  <c r="N21" i="1" s="1"/>
  <c r="G299" i="1"/>
  <c r="J299" i="1" s="1"/>
  <c r="M299" i="1" s="1"/>
  <c r="N299" i="1" s="1"/>
  <c r="G461" i="1"/>
  <c r="J461" i="1" s="1"/>
  <c r="M461" i="1" s="1"/>
  <c r="N461" i="1" s="1"/>
  <c r="G71" i="1"/>
  <c r="J71" i="1" s="1"/>
  <c r="M71" i="1" s="1"/>
  <c r="N71" i="1" s="1"/>
  <c r="G331" i="1"/>
  <c r="J331" i="1" s="1"/>
  <c r="M331" i="1" s="1"/>
  <c r="N331" i="1" s="1"/>
  <c r="G466" i="1"/>
  <c r="J466" i="1" s="1"/>
  <c r="M466" i="1" s="1"/>
  <c r="N466" i="1" s="1"/>
  <c r="G134" i="1"/>
  <c r="J134" i="1" s="1"/>
  <c r="M134" i="1" s="1"/>
  <c r="N134" i="1" s="1"/>
  <c r="G401" i="1"/>
  <c r="J401" i="1" s="1"/>
  <c r="M401" i="1" s="1"/>
  <c r="N401" i="1" s="1"/>
  <c r="G506" i="1"/>
  <c r="J506" i="1" s="1"/>
  <c r="M506" i="1" s="1"/>
  <c r="N506" i="1" s="1"/>
  <c r="G563" i="1"/>
  <c r="J563" i="1" s="1"/>
  <c r="M563" i="1" s="1"/>
  <c r="N563" i="1" s="1"/>
  <c r="G370" i="1"/>
  <c r="J370" i="1" s="1"/>
  <c r="M370" i="1" s="1"/>
  <c r="N370" i="1" s="1"/>
  <c r="G549" i="1"/>
  <c r="J549" i="1" s="1"/>
  <c r="M549" i="1" s="1"/>
  <c r="N549" i="1" s="1"/>
  <c r="G343" i="1"/>
  <c r="J343" i="1" s="1"/>
  <c r="M343" i="1" s="1"/>
  <c r="N343" i="1" s="1"/>
  <c r="G484" i="1"/>
  <c r="J484" i="1" s="1"/>
  <c r="M484" i="1" s="1"/>
  <c r="N484" i="1" s="1"/>
  <c r="G19" i="1"/>
  <c r="J19" i="1" s="1"/>
  <c r="M19" i="1" s="1"/>
  <c r="N19" i="1" s="1"/>
  <c r="G136" i="1"/>
  <c r="J136" i="1" s="1"/>
  <c r="M136" i="1" s="1"/>
  <c r="N136" i="1" s="1"/>
  <c r="G224" i="1"/>
  <c r="J224" i="1" s="1"/>
  <c r="M224" i="1" s="1"/>
  <c r="N224" i="1" s="1"/>
  <c r="G316" i="1"/>
  <c r="J316" i="1" s="1"/>
  <c r="M316" i="1" s="1"/>
  <c r="G383" i="1"/>
  <c r="J383" i="1" s="1"/>
  <c r="M383" i="1" s="1"/>
  <c r="N383" i="1" s="1"/>
  <c r="G472" i="1"/>
  <c r="J472" i="1" s="1"/>
  <c r="M472" i="1" s="1"/>
  <c r="N472" i="1" s="1"/>
  <c r="G523" i="1"/>
  <c r="J523" i="1" s="1"/>
  <c r="M523" i="1" s="1"/>
  <c r="N523" i="1" s="1"/>
  <c r="G552" i="1"/>
  <c r="J552" i="1" s="1"/>
  <c r="M552" i="1" s="1"/>
  <c r="N552" i="1" s="1"/>
  <c r="G9" i="1"/>
  <c r="J9" i="1" s="1"/>
  <c r="M9" i="1" s="1"/>
  <c r="N9" i="1" s="1"/>
  <c r="G175" i="1"/>
  <c r="J175" i="1" s="1"/>
  <c r="M175" i="1" s="1"/>
  <c r="N175" i="1" s="1"/>
  <c r="G378" i="1"/>
  <c r="J378" i="1" s="1"/>
  <c r="M378" i="1" s="1"/>
  <c r="N378" i="1" s="1"/>
  <c r="G456" i="1"/>
  <c r="J456" i="1" s="1"/>
  <c r="M456" i="1" s="1"/>
  <c r="N456" i="1" s="1"/>
  <c r="G553" i="1"/>
  <c r="J553" i="1" s="1"/>
  <c r="M553" i="1" s="1"/>
  <c r="N553" i="1" s="1"/>
  <c r="G75" i="1"/>
  <c r="J75" i="1" s="1"/>
  <c r="M75" i="1" s="1"/>
  <c r="N75" i="1" s="1"/>
  <c r="G251" i="1"/>
  <c r="J251" i="1" s="1"/>
  <c r="M251" i="1" s="1"/>
  <c r="N251" i="1" s="1"/>
  <c r="G406" i="1"/>
  <c r="J406" i="1" s="1"/>
  <c r="M406" i="1" s="1"/>
  <c r="N406" i="1" s="1"/>
  <c r="G503" i="1"/>
  <c r="J503" i="1" s="1"/>
  <c r="M503" i="1" s="1"/>
  <c r="N503" i="1" s="1"/>
  <c r="G558" i="1"/>
  <c r="J558" i="1" s="1"/>
  <c r="M558" i="1" s="1"/>
  <c r="N558" i="1" s="1"/>
  <c r="G415" i="1"/>
  <c r="J415" i="1" s="1"/>
  <c r="M415" i="1" s="1"/>
  <c r="N415" i="1" s="1"/>
  <c r="G112" i="1"/>
  <c r="J112" i="1" s="1"/>
  <c r="M112" i="1" s="1"/>
  <c r="N112" i="1" s="1"/>
  <c r="G489" i="1"/>
  <c r="J489" i="1" s="1"/>
  <c r="M489" i="1" s="1"/>
  <c r="N489" i="1" s="1"/>
  <c r="G241" i="1"/>
  <c r="J241" i="1" s="1"/>
  <c r="M241" i="1" s="1"/>
  <c r="N241" i="1" s="1"/>
  <c r="G386" i="1"/>
  <c r="J386" i="1" s="1"/>
  <c r="M386" i="1" s="1"/>
  <c r="N386" i="1" s="1"/>
  <c r="G35" i="1"/>
  <c r="J35" i="1" s="1"/>
  <c r="M35" i="1" s="1"/>
  <c r="N35" i="1" s="1"/>
  <c r="G394" i="1"/>
  <c r="J394" i="1" s="1"/>
  <c r="M394" i="1" s="1"/>
  <c r="N394" i="1" s="1"/>
  <c r="G556" i="1"/>
  <c r="J556" i="1" s="1"/>
  <c r="M556" i="1" s="1"/>
  <c r="N556" i="1" s="1"/>
  <c r="G494" i="1"/>
  <c r="J494" i="1" s="1"/>
  <c r="M494" i="1" s="1"/>
  <c r="N494" i="1" s="1"/>
  <c r="G422" i="1"/>
  <c r="J422" i="1" s="1"/>
  <c r="M422" i="1" s="1"/>
  <c r="N422" i="1" s="1"/>
  <c r="G476" i="1"/>
  <c r="J476" i="1" s="1"/>
  <c r="M476" i="1" s="1"/>
  <c r="N476" i="1" s="1"/>
  <c r="G54" i="1"/>
  <c r="J54" i="1" s="1"/>
  <c r="M54" i="1" s="1"/>
  <c r="N54" i="1" s="1"/>
  <c r="G263" i="1"/>
  <c r="J263" i="1" s="1"/>
  <c r="M263" i="1" s="1"/>
  <c r="N263" i="1" s="1"/>
  <c r="G140" i="1"/>
  <c r="J140" i="1" s="1"/>
  <c r="M140" i="1" s="1"/>
  <c r="N140" i="1" s="1"/>
  <c r="G409" i="1"/>
  <c r="J409" i="1" s="1"/>
  <c r="M409" i="1" s="1"/>
  <c r="N409" i="1" s="1"/>
  <c r="G557" i="1"/>
  <c r="J557" i="1" s="1"/>
  <c r="M557" i="1" s="1"/>
  <c r="N557" i="1" s="1"/>
  <c r="G152" i="1"/>
  <c r="J152" i="1" s="1"/>
  <c r="M152" i="1" s="1"/>
  <c r="N152" i="1" s="1"/>
  <c r="G437" i="1"/>
  <c r="J437" i="1" s="1"/>
  <c r="M437" i="1" s="1"/>
  <c r="N437" i="1" s="1"/>
  <c r="G41" i="1"/>
  <c r="J41" i="1" s="1"/>
  <c r="M41" i="1" s="1"/>
  <c r="N41" i="1" s="1"/>
  <c r="G561" i="1"/>
  <c r="J561" i="1" s="1"/>
  <c r="M561" i="1" s="1"/>
  <c r="N561" i="1" s="1"/>
  <c r="G511" i="1"/>
  <c r="J511" i="1" s="1"/>
  <c r="M511" i="1" s="1"/>
  <c r="N511" i="1" s="1"/>
  <c r="G192" i="1"/>
  <c r="J192" i="1" s="1"/>
  <c r="M192" i="1" s="1"/>
  <c r="N192" i="1" s="1"/>
  <c r="G77" i="1"/>
  <c r="J77" i="1" s="1"/>
  <c r="M77" i="1" s="1"/>
  <c r="N77" i="1" s="1"/>
  <c r="G373" i="1"/>
  <c r="J373" i="1" s="1"/>
  <c r="M373" i="1" s="1"/>
  <c r="N373" i="1" s="1"/>
  <c r="G514" i="1"/>
  <c r="J514" i="1" s="1"/>
  <c r="M514" i="1" s="1"/>
  <c r="N514" i="1" s="1"/>
  <c r="G363" i="1"/>
  <c r="J363" i="1" s="1"/>
  <c r="M363" i="1" s="1"/>
  <c r="N363" i="1" s="1"/>
  <c r="G243" i="1"/>
  <c r="J243" i="1" s="1"/>
  <c r="M243" i="1" s="1"/>
  <c r="N243" i="1" s="1"/>
  <c r="G488" i="1"/>
  <c r="J488" i="1" s="1"/>
  <c r="M488" i="1" s="1"/>
  <c r="N488" i="1" s="1"/>
  <c r="G211" i="1"/>
  <c r="J211" i="1" s="1"/>
  <c r="M211" i="1" s="1"/>
  <c r="N211" i="1" s="1"/>
  <c r="G111" i="1"/>
  <c r="J111" i="1" s="1"/>
  <c r="M111" i="1" s="1"/>
  <c r="N111" i="1" s="1"/>
  <c r="G148" i="1"/>
  <c r="J148" i="1" s="1"/>
  <c r="M148" i="1" s="1"/>
  <c r="N148" i="1" s="1"/>
  <c r="G546" i="1"/>
  <c r="J546" i="1" s="1"/>
  <c r="M546" i="1" s="1"/>
  <c r="N546" i="1" s="1"/>
  <c r="G348" i="1"/>
  <c r="J348" i="1" s="1"/>
  <c r="M348" i="1" s="1"/>
  <c r="N348" i="1" s="1"/>
  <c r="G360" i="1"/>
  <c r="J360" i="1" s="1"/>
  <c r="M360" i="1" s="1"/>
  <c r="N360" i="1" s="1"/>
  <c r="G150" i="1"/>
  <c r="J150" i="1" s="1"/>
  <c r="M150" i="1" s="1"/>
  <c r="N150" i="1" s="1"/>
  <c r="G327" i="1"/>
  <c r="J327" i="1" s="1"/>
  <c r="M327" i="1" s="1"/>
  <c r="N327" i="1" s="1"/>
  <c r="G495" i="1"/>
  <c r="J495" i="1" s="1"/>
  <c r="M495" i="1" s="1"/>
  <c r="N495" i="1" s="1"/>
  <c r="G334" i="1"/>
  <c r="J334" i="1" s="1"/>
  <c r="M334" i="1" s="1"/>
  <c r="N334" i="1" s="1"/>
  <c r="G131" i="1"/>
  <c r="J131" i="1" s="1"/>
  <c r="M131" i="1" s="1"/>
  <c r="N131" i="1" s="1"/>
  <c r="G14" i="1"/>
  <c r="J14" i="1" s="1"/>
  <c r="M14" i="1" s="1"/>
  <c r="N14" i="1" s="1"/>
  <c r="G114" i="1"/>
  <c r="J114" i="1" s="1"/>
  <c r="M114" i="1" s="1"/>
  <c r="N114" i="1" s="1"/>
  <c r="G119" i="1"/>
  <c r="J119" i="1" s="1"/>
  <c r="M119" i="1" s="1"/>
  <c r="N119" i="1" s="1"/>
  <c r="G28" i="1"/>
  <c r="J28" i="1" s="1"/>
  <c r="M28" i="1" s="1"/>
  <c r="N28" i="1" s="1"/>
  <c r="G200" i="1"/>
  <c r="J200" i="1" s="1"/>
  <c r="M200" i="1" s="1"/>
  <c r="N200" i="1" s="1"/>
  <c r="G146" i="1"/>
  <c r="J146" i="1" s="1"/>
  <c r="M146" i="1" s="1"/>
  <c r="N146" i="1" s="1"/>
  <c r="G149" i="1"/>
  <c r="J149" i="1" s="1"/>
  <c r="M149" i="1" s="1"/>
  <c r="N149" i="1" s="1"/>
  <c r="G147" i="1"/>
  <c r="J147" i="1" s="1"/>
  <c r="M147" i="1" s="1"/>
  <c r="N147" i="1" s="1"/>
  <c r="G142" i="1"/>
  <c r="J142" i="1" s="1"/>
  <c r="M142" i="1" s="1"/>
  <c r="N142" i="1" s="1"/>
  <c r="G145" i="1"/>
  <c r="J145" i="1" s="1"/>
  <c r="M145" i="1" s="1"/>
  <c r="N145" i="1" s="1"/>
  <c r="G143" i="1"/>
  <c r="J143" i="1" s="1"/>
  <c r="M143" i="1" s="1"/>
  <c r="N143" i="1" s="1"/>
  <c r="N568" i="1" l="1"/>
  <c r="G568" i="1"/>
</calcChain>
</file>

<file path=xl/sharedStrings.xml><?xml version="1.0" encoding="utf-8"?>
<sst xmlns="http://schemas.openxmlformats.org/spreadsheetml/2006/main" count="12365" uniqueCount="1481">
  <si>
    <t xml:space="preserve">Sites </t>
  </si>
  <si>
    <t>Code client PMI</t>
  </si>
  <si>
    <t xml:space="preserve">HUTTOPIA BAIE DU MONT SAINT MICHEL </t>
  </si>
  <si>
    <t>Camping</t>
  </si>
  <si>
    <t>HUTTOPIA BEAULIEU</t>
  </si>
  <si>
    <t>HUTTOPIA BOURG ST MAURICE</t>
  </si>
  <si>
    <t xml:space="preserve">HUTTOPIA BOZEL EN VANOISE </t>
  </si>
  <si>
    <t>HUTTOPIA DIVONNES</t>
  </si>
  <si>
    <t>HUTTOPIA DOUARNENEZ</t>
  </si>
  <si>
    <t>HUTTOPIA ETANG DE FOUCHE</t>
  </si>
  <si>
    <t>HUTTOPIA FONTVIEILLE</t>
  </si>
  <si>
    <t>HUTTOPIA GORGES DU TARN</t>
  </si>
  <si>
    <t>HUTTOPIA GORGES DU VERDON</t>
  </si>
  <si>
    <t xml:space="preserve">HUTTOPIA ILE DE RE  COTE SAUVAGE - ILE DE RE </t>
  </si>
  <si>
    <t>HUTTOPIA LA CLAREE</t>
  </si>
  <si>
    <t>HUTTOPIA LA PLAGE BLANCHE</t>
  </si>
  <si>
    <t xml:space="preserve">HUTTOPIA LAC D'AIGUEBELETTE </t>
  </si>
  <si>
    <t xml:space="preserve">HUTTOPIA LAC DE CARCANS </t>
  </si>
  <si>
    <t xml:space="preserve">HUTTOPIA LAC DE SILLE </t>
  </si>
  <si>
    <t>HUTTOPIA LANDES SUD</t>
  </si>
  <si>
    <t xml:space="preserve">HUTTOPIA LE MOULIN </t>
  </si>
  <si>
    <t xml:space="preserve">HUTTOPIA LES CHARDONS BLEUS - ILE DE RE </t>
  </si>
  <si>
    <t>HUTTOPIA LES CHATEAUX</t>
  </si>
  <si>
    <t>HUTTOPIA MILLAU</t>
  </si>
  <si>
    <t>HUTTOPIA NOIRMOUTIER</t>
  </si>
  <si>
    <t>HUTTOPIA OLERON LES CHENES VERTS</t>
  </si>
  <si>
    <t>HUTTOPIA OLERON LES PINS</t>
  </si>
  <si>
    <t>HUTTOPIA ROYAT</t>
  </si>
  <si>
    <t>HUTTOPIA SARLAT</t>
  </si>
  <si>
    <t>HUTTOPIA SAUMUR</t>
  </si>
  <si>
    <t>HUTTOPIA VALLOUISE</t>
  </si>
  <si>
    <t>HUTTOPIA WATTWILLER</t>
  </si>
  <si>
    <t>HUTTOPIA LE TEICH (non ouvert cette année)</t>
  </si>
  <si>
    <t>CAMPING DE LYON</t>
  </si>
  <si>
    <t>City Kamp</t>
  </si>
  <si>
    <t>CAMPING DE PARIS</t>
  </si>
  <si>
    <t>CAMPING DE STRASBOURG</t>
  </si>
  <si>
    <t>CAMPING DE L'ILL - COLMAR</t>
  </si>
  <si>
    <t>CAMPING D'ANGERS - LAC DE MAINE</t>
  </si>
  <si>
    <t>CAMPING  LA COMBE A L'EAU - ARS EN RE</t>
  </si>
  <si>
    <t xml:space="preserve">Futur Huttopia camping </t>
  </si>
  <si>
    <t xml:space="preserve">CAMPING LAC DE SIAUVE </t>
  </si>
  <si>
    <t xml:space="preserve">CAMPING LE COLOMBIER - NORMANDIE </t>
  </si>
  <si>
    <t>CAMPING LES FALAISES</t>
  </si>
  <si>
    <t>CAMPING MEURSAULT</t>
  </si>
  <si>
    <t>CAMPING LA PINEDE - EXCENEVEX</t>
  </si>
  <si>
    <t>CAMPING LA FORET DE JANAS - LA SEYNE SUR MER</t>
  </si>
  <si>
    <t>Site</t>
  </si>
  <si>
    <t>Code client</t>
  </si>
  <si>
    <t>Date de commande</t>
  </si>
  <si>
    <t xml:space="preserve">DATE DE LIVRAISON : </t>
  </si>
  <si>
    <t>N° de Commande</t>
  </si>
  <si>
    <t>Fait par</t>
  </si>
  <si>
    <t>Campings</t>
  </si>
  <si>
    <t xml:space="preserve">Matériel / Dénomination </t>
  </si>
  <si>
    <t xml:space="preserve">Cde à </t>
  </si>
  <si>
    <t xml:space="preserve">Fournisseurs </t>
  </si>
  <si>
    <t>Code PMI</t>
  </si>
  <si>
    <t>Code CC PMI</t>
  </si>
  <si>
    <t xml:space="preserve">Date Livraison
alternative 
</t>
  </si>
  <si>
    <t>Besoins réassort /locatifs à la fermeture</t>
  </si>
  <si>
    <t xml:space="preserve">Stock disponible en réserve à la fermeture </t>
  </si>
  <si>
    <t>stock nécessaire en réserve à l'ouverture</t>
  </si>
  <si>
    <t xml:space="preserve">total nécessaire </t>
  </si>
  <si>
    <t>Prix unitaire HT</t>
  </si>
  <si>
    <t>Conditionnement minimum</t>
  </si>
  <si>
    <t xml:space="preserve">Soit quantité à commander </t>
  </si>
  <si>
    <t xml:space="preserve">Total HT </t>
  </si>
  <si>
    <t xml:space="preserve"> MATERIEL DE CUISINE, MENAGE - LANTIN </t>
  </si>
  <si>
    <t>Anneau de douche Minor blanc lot x12</t>
  </si>
  <si>
    <t>Hekipia</t>
  </si>
  <si>
    <t>Lantin</t>
  </si>
  <si>
    <t>001908</t>
  </si>
  <si>
    <t>pardefaut</t>
  </si>
  <si>
    <t xml:space="preserve">Assiettes à dessert 19,5 cm Delf Filet bleu </t>
  </si>
  <si>
    <t>001902</t>
  </si>
  <si>
    <t xml:space="preserve">Assiettes creuses 22,5 cm Delf Filet bleu </t>
  </si>
  <si>
    <t>001903</t>
  </si>
  <si>
    <t xml:space="preserve">Assiettes plates 23,5 cm Delf Filet bleu </t>
  </si>
  <si>
    <t>001905</t>
  </si>
  <si>
    <t>Balai coco</t>
  </si>
  <si>
    <t>001922</t>
  </si>
  <si>
    <t>Balai nylon</t>
  </si>
  <si>
    <t>001921</t>
  </si>
  <si>
    <t>Bols empilables 13,2 cm Uni blanc</t>
  </si>
  <si>
    <t>001901</t>
  </si>
  <si>
    <t>Cafetière électrique iso 1,4 L inox noir SEVERIN 4125</t>
  </si>
  <si>
    <t>001899</t>
  </si>
  <si>
    <t>Casserole inox FORMA 14 cm</t>
  </si>
  <si>
    <t>001958</t>
  </si>
  <si>
    <t>Casserole inox FORMA 18 cm</t>
  </si>
  <si>
    <t>001956</t>
  </si>
  <si>
    <t>Cintres bois 44cm</t>
  </si>
  <si>
    <t xml:space="preserve">Lantin </t>
  </si>
  <si>
    <t>001914</t>
  </si>
  <si>
    <t>Cloche à micro-ondes</t>
  </si>
  <si>
    <t>001932</t>
  </si>
  <si>
    <t>Cocotte ronde 2,5 L + couvercle verre</t>
  </si>
  <si>
    <t>001963</t>
  </si>
  <si>
    <t>Couteau à découper</t>
  </si>
  <si>
    <t>001944</t>
  </si>
  <si>
    <t>Couteau éplucheur</t>
  </si>
  <si>
    <t>001942</t>
  </si>
  <si>
    <t>Couteau office</t>
  </si>
  <si>
    <t>001943</t>
  </si>
  <si>
    <t>Couteaux de table inox STEACK MP</t>
  </si>
  <si>
    <t>001959</t>
  </si>
  <si>
    <t>Couvercle inox 21 cm</t>
  </si>
  <si>
    <t>001952</t>
  </si>
  <si>
    <t>Couvercle inox 29 cm</t>
  </si>
  <si>
    <t>001951</t>
  </si>
  <si>
    <t>Couverture polaire Poleco 350 gr 180 x 220</t>
  </si>
  <si>
    <t>001895</t>
  </si>
  <si>
    <t>Couverture polaire Poleco 350 gr 220 x 240</t>
  </si>
  <si>
    <t>001896</t>
  </si>
  <si>
    <t>Cuillère bois</t>
  </si>
  <si>
    <t>001936</t>
  </si>
  <si>
    <t>Cuillères à café inox HOTEL</t>
  </si>
  <si>
    <t>001960</t>
  </si>
  <si>
    <t>Cuillères à soupe inox HOTEL</t>
  </si>
  <si>
    <t>001961</t>
  </si>
  <si>
    <t xml:space="preserve">Cuvette carrée 40x40 cm </t>
  </si>
  <si>
    <t>001924</t>
  </si>
  <si>
    <t>Cuvette diam 30</t>
  </si>
  <si>
    <t>001925</t>
  </si>
  <si>
    <t>Dessous de plat INOX</t>
  </si>
  <si>
    <t>001931</t>
  </si>
  <si>
    <t>Ecumoire NYLON</t>
  </si>
  <si>
    <t>001939</t>
  </si>
  <si>
    <t>Egouttoir à vaisselle chromé sans plateau</t>
  </si>
  <si>
    <t>001929</t>
  </si>
  <si>
    <t>Ensemble WC (balayette + pot / blanc)</t>
  </si>
  <si>
    <t>001912</t>
  </si>
  <si>
    <t>Essoreuse à salade</t>
  </si>
  <si>
    <t>001934</t>
  </si>
  <si>
    <t>Faitout émail PASTEL 24 cm + couvercle</t>
  </si>
  <si>
    <t>001955</t>
  </si>
  <si>
    <t>Fourchettes de table inox HOTEL</t>
  </si>
  <si>
    <t>001962</t>
  </si>
  <si>
    <t>Lot de 3 boîtes hermétique rondes 2L, 1L, 0,5L</t>
  </si>
  <si>
    <t>001933</t>
  </si>
  <si>
    <t>Louche NYLON</t>
  </si>
  <si>
    <t>001940</t>
  </si>
  <si>
    <t>Manche bois</t>
  </si>
  <si>
    <t>001920</t>
  </si>
  <si>
    <t>Moule à tarte 27 cm</t>
  </si>
  <si>
    <t>001964</t>
  </si>
  <si>
    <t xml:space="preserve">Mugs empilables 25 cl Uni blanc </t>
  </si>
  <si>
    <t>001900</t>
  </si>
  <si>
    <t>Ouvre-Boite inox</t>
  </si>
  <si>
    <t>001948</t>
  </si>
  <si>
    <t xml:space="preserve">Passoire légumes INOX 24 cm </t>
  </si>
  <si>
    <t>001935</t>
  </si>
  <si>
    <t>Pelle + Balayette</t>
  </si>
  <si>
    <t>001923</t>
  </si>
  <si>
    <t>Pichet à eau 1 L</t>
  </si>
  <si>
    <t>001891</t>
  </si>
  <si>
    <t xml:space="preserve">Planche à découper </t>
  </si>
  <si>
    <t>001941</t>
  </si>
  <si>
    <t>Plat à four carré 21 cm</t>
  </si>
  <si>
    <t>001965</t>
  </si>
  <si>
    <t>Plat de service plat ovale</t>
  </si>
  <si>
    <t>001966</t>
  </si>
  <si>
    <t xml:space="preserve">Plateau de service à anse bois </t>
  </si>
  <si>
    <t>001930</t>
  </si>
  <si>
    <t xml:space="preserve">Poêle émail SELECCION téflon 24 cm </t>
  </si>
  <si>
    <t>001954</t>
  </si>
  <si>
    <t xml:space="preserve">Poêle émail SELECCION téflon 28 cm </t>
  </si>
  <si>
    <t>001953</t>
  </si>
  <si>
    <t xml:space="preserve">Porte serviette anneau 16 cm Atlantic chromé </t>
  </si>
  <si>
    <t>001916</t>
  </si>
  <si>
    <t>Porte-filtre N°4 polyro</t>
  </si>
  <si>
    <t>001897</t>
  </si>
  <si>
    <t xml:space="preserve">Poubelle  Lifftop 25l </t>
  </si>
  <si>
    <t>000047</t>
  </si>
  <si>
    <t xml:space="preserve">Range couverts plat chromé </t>
  </si>
  <si>
    <t>001927</t>
  </si>
  <si>
    <t>Range couverts rond chromé</t>
  </si>
  <si>
    <t>001928</t>
  </si>
  <si>
    <t>Râpe universelle</t>
  </si>
  <si>
    <t>001945</t>
  </si>
  <si>
    <t>Rideau de douche /baignoire Atlas 180x200 blanc</t>
  </si>
  <si>
    <t>001909</t>
  </si>
  <si>
    <t xml:space="preserve">Saladier COCOON transparent 28 cm </t>
  </si>
  <si>
    <t>001967</t>
  </si>
  <si>
    <t>Seau 10 L</t>
  </si>
  <si>
    <t>001919</t>
  </si>
  <si>
    <t>Seau espagnol complet</t>
  </si>
  <si>
    <t>001918</t>
  </si>
  <si>
    <t>Séchoir à linge double revêtement antirouille 18 m</t>
  </si>
  <si>
    <t>001913</t>
  </si>
  <si>
    <t>Spatule NYLON</t>
  </si>
  <si>
    <t>001938</t>
  </si>
  <si>
    <t>Tapis caoutchouc Palma</t>
  </si>
  <si>
    <t>001910</t>
  </si>
  <si>
    <t>Tapis polypro Atlas</t>
  </si>
  <si>
    <t>001911</t>
  </si>
  <si>
    <t>Tire-Bouchon limonadier</t>
  </si>
  <si>
    <t>001946</t>
  </si>
  <si>
    <t>Verres à pied Misket 20cl</t>
  </si>
  <si>
    <t>003922</t>
  </si>
  <si>
    <t>Verres GRANITY bas 20 cl</t>
  </si>
  <si>
    <t>001904</t>
  </si>
  <si>
    <t>Verres GRANITY haut 31 cl</t>
  </si>
  <si>
    <t>001893</t>
  </si>
  <si>
    <t xml:space="preserve">Verseuse verre micro-ondes 1 L </t>
  </si>
  <si>
    <t>001898</t>
  </si>
  <si>
    <t>Kit complet Lantin BONAVENTURE Camping</t>
  </si>
  <si>
    <t>000330</t>
  </si>
  <si>
    <t>Kit complet Lantin CAHUTTE Camping</t>
  </si>
  <si>
    <t>001118</t>
  </si>
  <si>
    <t>Kit complet Lantin CANADIENNE Camping</t>
  </si>
  <si>
    <t>000324</t>
  </si>
  <si>
    <t>Kit complet lantin CLASSIC 4 - FAMILY</t>
  </si>
  <si>
    <t>001266</t>
  </si>
  <si>
    <t>Kit complet Lantin CLASSIC 5 - COSY - TOILE &amp; BOIS</t>
  </si>
  <si>
    <t>001267</t>
  </si>
  <si>
    <t>Kit complet Lantin MH/CH : 1lit double + 3lits simples /5pers</t>
  </si>
  <si>
    <t>000420</t>
  </si>
  <si>
    <t>Kit complet Lantin MH/CH : 1lit double + 4lits simples /6pers - Ch. MONTANA</t>
  </si>
  <si>
    <t>000283</t>
  </si>
  <si>
    <t xml:space="preserve">Kit complet Lantin MH/CH : 1lit double + 4lits simples /6pers </t>
  </si>
  <si>
    <t>??A1.3</t>
  </si>
  <si>
    <t>Kit complet Lantin MH/CH : 2lits doubles + 1lit simple /5pers</t>
  </si>
  <si>
    <t>000419</t>
  </si>
  <si>
    <t xml:space="preserve">Kit complet Lantin MH/CH : 2lits doubles + 2lits simples /6pers Ch Montana </t>
  </si>
  <si>
    <t>000421</t>
  </si>
  <si>
    <t xml:space="preserve">Kit complet Lantin MH/CH : 2lits doubles + 2lits simples /6pers </t>
  </si>
  <si>
    <t>??A1.4</t>
  </si>
  <si>
    <t>Kit complet Lantin MH/CH : 2 lits doubles /3pers</t>
  </si>
  <si>
    <t>??A1.1</t>
  </si>
  <si>
    <t>Kit complet Lantin MH/CH : 1lit double + 2lits simples /4pers</t>
  </si>
  <si>
    <t>??A1.2</t>
  </si>
  <si>
    <t>Kit complet Lantin ROULOTTE 4</t>
  </si>
  <si>
    <t>006284</t>
  </si>
  <si>
    <t xml:space="preserve">Kit complet Lantin SWEET </t>
  </si>
  <si>
    <t>001116</t>
  </si>
  <si>
    <t>Kit complet Lantin SWEET +</t>
  </si>
  <si>
    <t>001268</t>
  </si>
  <si>
    <t>Kit complet Lantin TRAPPEUR Camping</t>
  </si>
  <si>
    <t>000329</t>
  </si>
  <si>
    <t>Kit complet Lantin ZENITH</t>
  </si>
  <si>
    <t>001117</t>
  </si>
  <si>
    <t xml:space="preserve">MOBILIER &amp; EQUIPEMENTS </t>
  </si>
  <si>
    <t>Baladeuse PVC 60W</t>
  </si>
  <si>
    <t>Legallais</t>
  </si>
  <si>
    <t>001036</t>
  </si>
  <si>
    <t>Barriere MUNCHKIN pivotante manuelle bois - 70060844 (Cahutte)</t>
  </si>
  <si>
    <t>Leroy Merlin</t>
  </si>
  <si>
    <t>000182</t>
  </si>
  <si>
    <t xml:space="preserve">Cache-pot, acier zingué  BINTJE - réf 803.341.27 </t>
  </si>
  <si>
    <t>IKEA</t>
  </si>
  <si>
    <t>000982</t>
  </si>
  <si>
    <t>Cadenas</t>
  </si>
  <si>
    <t>Cao</t>
  </si>
  <si>
    <t>001069</t>
  </si>
  <si>
    <t>Cadre à lattes noir 078*198</t>
  </si>
  <si>
    <t>Duvivier</t>
  </si>
  <si>
    <t>001070</t>
  </si>
  <si>
    <t>Cadre de lit à lattes noirs 138*198</t>
  </si>
  <si>
    <t>001071</t>
  </si>
  <si>
    <t>Chaise Balcolny - Graphite</t>
  </si>
  <si>
    <t xml:space="preserve">Lafuma </t>
  </si>
  <si>
    <t>000637</t>
  </si>
  <si>
    <t>GRAPHI</t>
  </si>
  <si>
    <t>Chaise Balcolny - Lac</t>
  </si>
  <si>
    <t>LAC</t>
  </si>
  <si>
    <t>Chaise Balcolny -Moss</t>
  </si>
  <si>
    <t>MOSS</t>
  </si>
  <si>
    <t>Chaise Bistro - bleu turquoise</t>
  </si>
  <si>
    <t>Fermob</t>
  </si>
  <si>
    <t>001827</t>
  </si>
  <si>
    <t>BLE.TU</t>
  </si>
  <si>
    <t xml:space="preserve">Chaises bistro - Cactus </t>
  </si>
  <si>
    <t xml:space="preserve">CACTUS </t>
  </si>
  <si>
    <t xml:space="preserve">Chaises bistro - Gris Orage </t>
  </si>
  <si>
    <t>GRI.OR</t>
  </si>
  <si>
    <t>Chaises bistro - Piment</t>
  </si>
  <si>
    <t>PIMENT</t>
  </si>
  <si>
    <t>Chaises bistro - Verveine</t>
  </si>
  <si>
    <t>VERVEI</t>
  </si>
  <si>
    <t>Chaises CAROLINO pin vernis naturel. Réf MA0016</t>
  </si>
  <si>
    <t>000233</t>
  </si>
  <si>
    <t>Chaise Nordmyra blanc - réf 60351311</t>
  </si>
  <si>
    <t>a1</t>
  </si>
  <si>
    <t>Couette 140*200</t>
  </si>
  <si>
    <t>Norlinge</t>
  </si>
  <si>
    <t>001058</t>
  </si>
  <si>
    <t>Couette 200*200</t>
  </si>
  <si>
    <t>001057</t>
  </si>
  <si>
    <t>Couteau à huître - VU0134</t>
  </si>
  <si>
    <t>000652</t>
  </si>
  <si>
    <t>couverture Chamonix 180*220</t>
  </si>
  <si>
    <t>Tissage Denantes</t>
  </si>
  <si>
    <t>001159</t>
  </si>
  <si>
    <t>Couverture Chamonix 220*240</t>
  </si>
  <si>
    <t>001160</t>
  </si>
  <si>
    <t xml:space="preserve">Crochet plancher </t>
  </si>
  <si>
    <t xml:space="preserve">Accessoire Remorque </t>
  </si>
  <si>
    <t>006280</t>
  </si>
  <si>
    <t>Egouttoir vaisselle noir acier zingue FINTORP</t>
  </si>
  <si>
    <t>Ikea</t>
  </si>
  <si>
    <t>001995</t>
  </si>
  <si>
    <t>Fauteuil Barcelona chocolat</t>
  </si>
  <si>
    <t xml:space="preserve">Lepage Mobilier </t>
  </si>
  <si>
    <t>001987</t>
  </si>
  <si>
    <t>jerrican 10 l</t>
  </si>
  <si>
    <t>001260</t>
  </si>
  <si>
    <t xml:space="preserve">Lit superposés 80*190 modèle Montréal  - Zenith </t>
  </si>
  <si>
    <t>001894</t>
  </si>
  <si>
    <t>Lit superposés JAZZ (1 lit 90x190 et 1 lit 140x190)</t>
  </si>
  <si>
    <t>002258</t>
  </si>
  <si>
    <t>Lit superposés Lara (1 lit 90x190 et 1 lit 140x190)</t>
  </si>
  <si>
    <t xml:space="preserve">Distrimania </t>
  </si>
  <si>
    <t>006397</t>
  </si>
  <si>
    <t>Lits superposés SAFRAN 90*200</t>
  </si>
  <si>
    <t>Matelpro</t>
  </si>
  <si>
    <t>001288</t>
  </si>
  <si>
    <t>lot de 4 pieds polypropylène noir</t>
  </si>
  <si>
    <t>001293</t>
  </si>
  <si>
    <t>lot de 5 pieds polypropylène noir</t>
  </si>
  <si>
    <t>001294</t>
  </si>
  <si>
    <t>Malle de voyage en acier 90</t>
  </si>
  <si>
    <t>Hermen</t>
  </si>
  <si>
    <t>001300</t>
  </si>
  <si>
    <t>Malle osier Gabbig - Réf 403.220.70</t>
  </si>
  <si>
    <t>000451</t>
  </si>
  <si>
    <t>Matelas Diamond 28 140*190*15</t>
  </si>
  <si>
    <t>Carpenter</t>
  </si>
  <si>
    <t>000366</t>
  </si>
  <si>
    <t>Matelas diamond 28 140*200*15</t>
  </si>
  <si>
    <t>001313</t>
  </si>
  <si>
    <t>Matelas Diamond 28 60*200*13</t>
  </si>
  <si>
    <t>000163</t>
  </si>
  <si>
    <t>Matelas diamond 28 70*200*15</t>
  </si>
  <si>
    <t>000307</t>
  </si>
  <si>
    <t>Matelas diamond 28 80*200*15</t>
  </si>
  <si>
    <t>001315</t>
  </si>
  <si>
    <t>Matelas diamond 28 80*190*16</t>
  </si>
  <si>
    <t>??A5</t>
  </si>
  <si>
    <t>Matelas Diamond 28 90*190*15</t>
  </si>
  <si>
    <t>000365</t>
  </si>
  <si>
    <t>Matelas diamond 28 90*200*15</t>
  </si>
  <si>
    <t>001317</t>
  </si>
  <si>
    <t xml:space="preserve">Maxi pop up  - Lac </t>
  </si>
  <si>
    <t>Lafuma</t>
  </si>
  <si>
    <t>001318</t>
  </si>
  <si>
    <t>Maxi pop up - Airlon gres</t>
  </si>
  <si>
    <t>AIR.GR</t>
  </si>
  <si>
    <t xml:space="preserve">Maxi pop up - ocean </t>
  </si>
  <si>
    <t>OCEAN</t>
  </si>
  <si>
    <t>Maxi pop up - Seigle</t>
  </si>
  <si>
    <t>SEIGLE</t>
  </si>
  <si>
    <t>Maxi pop up Airlon LFM1024 - Grès 6535</t>
  </si>
  <si>
    <t>GRES</t>
  </si>
  <si>
    <t xml:space="preserve">Maxi Transat Babyline  :  Cèdre </t>
  </si>
  <si>
    <t>000653</t>
  </si>
  <si>
    <t>CEDRE</t>
  </si>
  <si>
    <t>Maxi Transat Babyline  :  Graphite</t>
  </si>
  <si>
    <t>Maxi Transat Babyline  :  Lac</t>
  </si>
  <si>
    <t>Maxi Transat Babyline  :  Moss</t>
  </si>
  <si>
    <t>Maxi Transat Babyline  :  Rubis</t>
  </si>
  <si>
    <t>RUBIS</t>
  </si>
  <si>
    <t>Miroir barbier - (Cahutte)</t>
  </si>
  <si>
    <t>La Redoute</t>
  </si>
  <si>
    <t>001983</t>
  </si>
  <si>
    <t>Miroir sdb 400*400 ep 3 mm bord polis (Cahutte)</t>
  </si>
  <si>
    <t>Jean gobba ( LUKORA)</t>
  </si>
  <si>
    <t>003364</t>
  </si>
  <si>
    <t xml:space="preserve">Oreillers Wash &amp;  More 60*60 </t>
  </si>
  <si>
    <t>Subrenat</t>
  </si>
  <si>
    <t>001351</t>
  </si>
  <si>
    <t>Panier gris BYLHOMA - Réf 00159014</t>
  </si>
  <si>
    <t>001991</t>
  </si>
  <si>
    <t>Parasol Ø200 Vert</t>
  </si>
  <si>
    <t>CT Conseils</t>
  </si>
  <si>
    <t>001357</t>
  </si>
  <si>
    <t>VERT</t>
  </si>
  <si>
    <t>Patères</t>
  </si>
  <si>
    <t>Sider</t>
  </si>
  <si>
    <t>001049</t>
  </si>
  <si>
    <t>Patère Penfert noir réf : 382096</t>
  </si>
  <si>
    <t>Gitotel</t>
  </si>
  <si>
    <t>003143</t>
  </si>
  <si>
    <t>Pied de parasol beton rond blanc 14kg - JP0101-A</t>
  </si>
  <si>
    <t>001038</t>
  </si>
  <si>
    <t>Pied tour grande alu</t>
  </si>
  <si>
    <t>001988</t>
  </si>
  <si>
    <t>Portant MULIG</t>
  </si>
  <si>
    <t>001094</t>
  </si>
  <si>
    <t xml:space="preserve">Poubelle  Ø35 30L Pré galva </t>
  </si>
  <si>
    <t>Guillouard</t>
  </si>
  <si>
    <t>001423</t>
  </si>
  <si>
    <t>Rideau baie vitrée  l352*ht200 - (Cahutte)</t>
  </si>
  <si>
    <t>Sical</t>
  </si>
  <si>
    <t>001979</t>
  </si>
  <si>
    <t>Rideau cuisine l105*ht85 - (Cahutte)</t>
  </si>
  <si>
    <t>001978</t>
  </si>
  <si>
    <t>Support bloque manche balai MOTTEZ - 672 464 66</t>
  </si>
  <si>
    <t>000242</t>
  </si>
  <si>
    <t>Table : Plateau Topalit Wenge 110*70</t>
  </si>
  <si>
    <t>001989</t>
  </si>
  <si>
    <t xml:space="preserve">Table 4personnes avec 4 sièges </t>
  </si>
  <si>
    <t>Decapro</t>
  </si>
  <si>
    <t>001096</t>
  </si>
  <si>
    <t xml:space="preserve">Table Bardani Armadia Grande- coloris gris </t>
  </si>
  <si>
    <t xml:space="preserve">Maryvo </t>
  </si>
  <si>
    <t>001101</t>
  </si>
  <si>
    <t xml:space="preserve">Table Bardani Armadia Grande- coloris Stone </t>
  </si>
  <si>
    <t>003250</t>
  </si>
  <si>
    <t>Tringle + 2 supports LG462 (penderie Family)</t>
  </si>
  <si>
    <t>004837</t>
  </si>
  <si>
    <t xml:space="preserve">Table Bistro  Ø 117 - Cactus </t>
  </si>
  <si>
    <t>A?54</t>
  </si>
  <si>
    <t xml:space="preserve">Table Bistro  Ø 117 - Gris Orage </t>
  </si>
  <si>
    <t>A?52</t>
  </si>
  <si>
    <t>Table Bistro  Ø 117 - Piment</t>
  </si>
  <si>
    <t>A?53</t>
  </si>
  <si>
    <t>Table Bistro  Ø 117 - Verveine</t>
  </si>
  <si>
    <t>A?51</t>
  </si>
  <si>
    <t xml:space="preserve">Table Bistro  Ø 96 - Cactus </t>
  </si>
  <si>
    <t>000440</t>
  </si>
  <si>
    <t xml:space="preserve">Table Bistro  Ø 96 - Gris Orage </t>
  </si>
  <si>
    <t>Table Bistro  Ø 96 - Piment</t>
  </si>
  <si>
    <t>Table Bistro  Ø 96 - Verveine</t>
  </si>
  <si>
    <t>Table bois vernis CARREL</t>
  </si>
  <si>
    <t>000989</t>
  </si>
  <si>
    <t>Table CARREL pin massif, finition vernis naturel. Réf MT0020</t>
  </si>
  <si>
    <t>Table plaqué frêne Lisabo - réf 70294339</t>
  </si>
  <si>
    <t>a5</t>
  </si>
  <si>
    <t xml:space="preserve">Table de chevet - bloc 3 tiroirs en pin </t>
  </si>
  <si>
    <t>Castorama</t>
  </si>
  <si>
    <t>001099</t>
  </si>
  <si>
    <t>Tabouret contre plaqué bouleau FROSTA - 242.862.05</t>
  </si>
  <si>
    <t>001984</t>
  </si>
  <si>
    <t>Tapis Bolon   2,5m*2,5m (Séjour)</t>
  </si>
  <si>
    <t>Cabanon</t>
  </si>
  <si>
    <t>??A2</t>
  </si>
  <si>
    <t>Tapis Bolon 1,6m*0,6m (Chambres)</t>
  </si>
  <si>
    <t>??A3</t>
  </si>
  <si>
    <t>Tapis Bolon Bonaventure  3m*4m   réf 700961400</t>
  </si>
  <si>
    <t>Camping Distribution</t>
  </si>
  <si>
    <t>001105</t>
  </si>
  <si>
    <t xml:space="preserve">Tapis Bolon Bonaventure 3m*4m </t>
  </si>
  <si>
    <t>Tapis Bolon CAHUTTE  SETEXCAHUTTE BO 2m*4m (Mezzanine)</t>
  </si>
  <si>
    <t>001190</t>
  </si>
  <si>
    <t>Tapis bolon Canadienne (WT4) 2,5m*2m  x 2 (chambres) - réf 700960200</t>
  </si>
  <si>
    <t>001035</t>
  </si>
  <si>
    <t>Tapis bolon Canadienne (WT4) 3m*4m (séjour) - réf 700961400</t>
  </si>
  <si>
    <t>Tapis Bolon COSY - SECLASSIC500B BO 5m*2,5m x 2 (1séjour + 1chambres)</t>
  </si>
  <si>
    <t>001535</t>
  </si>
  <si>
    <t>Tapis Bolon SECLASSIC400B BO 4m*4,25m (séjour) + 4m*2,45m (chambres)</t>
  </si>
  <si>
    <t>000574</t>
  </si>
  <si>
    <t>Tapis Bolon SWEET PFSWEETBOSEJ 18GRI 5m*2,55m (séjour)</t>
  </si>
  <si>
    <t>004420</t>
  </si>
  <si>
    <t>Tapis Bolon SWEET PFSWEETBOTI 18GRI 2m*2,10m (chambre)</t>
  </si>
  <si>
    <t>004421</t>
  </si>
  <si>
    <t>Tapis Bolon SWEET SESAFARI BO 5m*1,95m (séjour) + 5m*2,10m (chambres)</t>
  </si>
  <si>
    <t>000626</t>
  </si>
  <si>
    <t>Tapis Bolon T&amp;B SETEXVEN BO 4m*3,71m (Espace de vie)</t>
  </si>
  <si>
    <t>000979</t>
  </si>
  <si>
    <t>Tapis Bolon Trappeur (WT5) 2,5m*2m x2 (ch. parents + ch. Enfants )  réf 700960200</t>
  </si>
  <si>
    <t>Tapis Bolon Trappeur (WT5) 3m*5m (séjour) réf 700961500</t>
  </si>
  <si>
    <t>001034</t>
  </si>
  <si>
    <t>Tapis BolonSECLASSIC500B BO 5m*2,5m x 2 (1séjour + 1chambres)</t>
  </si>
  <si>
    <t xml:space="preserve">000572 </t>
  </si>
  <si>
    <t>Clip métal Ø30</t>
  </si>
  <si>
    <t xml:space="preserve">Recherche de fournisseur </t>
  </si>
  <si>
    <t>A4</t>
  </si>
  <si>
    <t>Marche pied - Réf 601.788.87</t>
  </si>
  <si>
    <t>EXO</t>
  </si>
  <si>
    <t>B1</t>
  </si>
  <si>
    <t xml:space="preserve">Cadenas 632002  </t>
  </si>
  <si>
    <t>B2</t>
  </si>
  <si>
    <t xml:space="preserve">SECURITE </t>
  </si>
  <si>
    <t>Détecteur de fumée (Pile à changer chaque année)</t>
  </si>
  <si>
    <t xml:space="preserve">Eurofeu / Réassort, achat sur site </t>
  </si>
  <si>
    <t>002398</t>
  </si>
  <si>
    <t xml:space="preserve">17,89€ Pas de commande en réassort </t>
  </si>
  <si>
    <t>Extincteur 1 kg (sans poêle)</t>
  </si>
  <si>
    <t>001218</t>
  </si>
  <si>
    <t xml:space="preserve">17,63€ Pas de commande en réassort </t>
  </si>
  <si>
    <t>Extincteur 2 kg (avec poêle)</t>
  </si>
  <si>
    <t>001051</t>
  </si>
  <si>
    <t xml:space="preserve">35,37€ Pas de commande en réassort </t>
  </si>
  <si>
    <t>EQUIPEMENT POELE</t>
  </si>
  <si>
    <t>Kit poêle : 1 Ensemble (seau + pelle à cendres)</t>
  </si>
  <si>
    <t>Leroy merlin</t>
  </si>
  <si>
    <t>001064</t>
  </si>
  <si>
    <t>Kit poêle : 1 Gant anti-chaleur</t>
  </si>
  <si>
    <t>001063</t>
  </si>
  <si>
    <t xml:space="preserve">Kit poêle : 1 Pince à bois </t>
  </si>
  <si>
    <t>001062</t>
  </si>
  <si>
    <t xml:space="preserve">Kit poêle : 1 sac à buches </t>
  </si>
  <si>
    <t>001065</t>
  </si>
  <si>
    <t>Plaque ep 3 avec 4 trous 520x750 mm (Cahutte)</t>
  </si>
  <si>
    <t>Bruyas</t>
  </si>
  <si>
    <t>003283</t>
  </si>
  <si>
    <t>Plaque ep 3 sans trou 900x520 mm (Cahutte)</t>
  </si>
  <si>
    <t>003282</t>
  </si>
  <si>
    <t xml:space="preserve">Plaque protection poêle acier noir  850x640x495 mm 4 </t>
  </si>
  <si>
    <t>001039</t>
  </si>
  <si>
    <t xml:space="preserve">Poêle F602  Noir Mat JOTUL - réf 30035801 </t>
  </si>
  <si>
    <t>Jotul</t>
  </si>
  <si>
    <t>001037</t>
  </si>
  <si>
    <t>3 Plaques ep 2mm époxy noire :  710 x 800 , 760 x 900, 670 x 900   (ch. MONTANA)</t>
  </si>
  <si>
    <t xml:space="preserve">Colas et Gire </t>
  </si>
  <si>
    <t>B4</t>
  </si>
  <si>
    <t>Poêle Chatel (ch. MONTANA)</t>
  </si>
  <si>
    <t>Invicta</t>
  </si>
  <si>
    <t>B7</t>
  </si>
  <si>
    <t>Plaque poêle galva  4 perçages ep 3 mm  500x2000 (Zénith)</t>
  </si>
  <si>
    <t>B8</t>
  </si>
  <si>
    <t>Plaque poêle galva ep 3 mm 800x500 (Zénith)</t>
  </si>
  <si>
    <t>B9</t>
  </si>
  <si>
    <t>Plaque poêle pliée ép 4 mm 1100x700x700 (Cosy)</t>
  </si>
  <si>
    <t>B10</t>
  </si>
  <si>
    <t>Poêle Chatel (Cosy)</t>
  </si>
  <si>
    <t>B11</t>
  </si>
  <si>
    <t xml:space="preserve">ELECTROMENAGER / MATERIEL GAZ </t>
  </si>
  <si>
    <t>Aspirateur traineau PROLINE VCB3330</t>
  </si>
  <si>
    <t>DARTY</t>
  </si>
  <si>
    <t>000413</t>
  </si>
  <si>
    <t>Barbecue  Pimagrill</t>
  </si>
  <si>
    <t xml:space="preserve">PRIMAGAZ </t>
  </si>
  <si>
    <t>001061</t>
  </si>
  <si>
    <t>Four micro onde 20L noir MICRO17</t>
  </si>
  <si>
    <t>Cobal</t>
  </si>
  <si>
    <t>001237</t>
  </si>
  <si>
    <t>Glacière électrique SMART COOLER</t>
  </si>
  <si>
    <t>Nollinger</t>
  </si>
  <si>
    <t>001098</t>
  </si>
  <si>
    <t>Grille pain INOX</t>
  </si>
  <si>
    <t>COBAL</t>
  </si>
  <si>
    <t>000137</t>
  </si>
  <si>
    <t xml:space="preserve">Réchaud 2 feux gaz 3500W 48x12x29 blanc / Cahutte </t>
  </si>
  <si>
    <t>000643</t>
  </si>
  <si>
    <t xml:space="preserve">Réchaud gaz 2feux sans pieds </t>
  </si>
  <si>
    <t>CADAC</t>
  </si>
  <si>
    <t>001455</t>
  </si>
  <si>
    <t>Réfrigérateur 84x48x50 Top Blanc TT4801</t>
  </si>
  <si>
    <t>001465</t>
  </si>
  <si>
    <t xml:space="preserve">Réfrigérateur blanc 2 portes </t>
  </si>
  <si>
    <t>003362</t>
  </si>
  <si>
    <t xml:space="preserve">Télévision </t>
  </si>
  <si>
    <t>000502</t>
  </si>
  <si>
    <t xml:space="preserve">Réfrigérateur congélateur Silver </t>
  </si>
  <si>
    <t>002060</t>
  </si>
  <si>
    <t>Hotte Inox Casquette largeur 60cm avec filtre marque GLEM</t>
  </si>
  <si>
    <t xml:space="preserve">Hekipia </t>
  </si>
  <si>
    <t>002068</t>
  </si>
  <si>
    <t xml:space="preserve">Micro ondes grill Glem 20l pose libre Silver puissance </t>
  </si>
  <si>
    <t>002069</t>
  </si>
  <si>
    <t>Four micro onde 20L noir MO20N - MICRO17</t>
  </si>
  <si>
    <t xml:space="preserve">Domino gaz 2 feux inox Beko </t>
  </si>
  <si>
    <t>002061</t>
  </si>
  <si>
    <t xml:space="preserve">Télévision  24' - TV2_011 </t>
  </si>
  <si>
    <t>A??89</t>
  </si>
  <si>
    <t>Plaque de cuisson deux feux gaz (Zénith)</t>
  </si>
  <si>
    <t>B12</t>
  </si>
  <si>
    <t xml:space="preserve">MOBILIER - MATERIEL / BOIS </t>
  </si>
  <si>
    <t>Caillebotis SP 4mx2,94mx9,5cm (Terrasse roulotte)</t>
  </si>
  <si>
    <t>Clairval</t>
  </si>
  <si>
    <t>000595</t>
  </si>
  <si>
    <t xml:space="preserve">Chariot réchaud </t>
  </si>
  <si>
    <t>FOB</t>
  </si>
  <si>
    <t>001411</t>
  </si>
  <si>
    <t xml:space="preserve">Echelle + tablette sous escalier / Cahutte </t>
  </si>
  <si>
    <t>000424</t>
  </si>
  <si>
    <t>Etagères  - 3 plis douglas 19 mm (Cahutte)</t>
  </si>
  <si>
    <t>000259</t>
  </si>
  <si>
    <t>Habillage sommier 140x200</t>
  </si>
  <si>
    <t>001030</t>
  </si>
  <si>
    <t xml:space="preserve">Meuble cuisine - 3 étagères </t>
  </si>
  <si>
    <t>001245</t>
  </si>
  <si>
    <t>Meuble cuisine (Cahutte)</t>
  </si>
  <si>
    <t>000601</t>
  </si>
  <si>
    <t xml:space="preserve">Meuble cuisine sans évier </t>
  </si>
  <si>
    <t>001327</t>
  </si>
  <si>
    <t>Meuble cuisine Sweet+ avec Evier 2000X860X560</t>
  </si>
  <si>
    <t>001325</t>
  </si>
  <si>
    <t xml:space="preserve">Meuble cuisine Trappeur/WT5 avec évier </t>
  </si>
  <si>
    <t>001028</t>
  </si>
  <si>
    <t>Penderie Family 500x530 HT1800</t>
  </si>
  <si>
    <t>001246</t>
  </si>
  <si>
    <t>Roulette 3370 PVO 080/35P62 avec frein</t>
  </si>
  <si>
    <t>Tente</t>
  </si>
  <si>
    <t>001220</t>
  </si>
  <si>
    <t>Roulette 3370 PVO 080/35P62 sans frein</t>
  </si>
  <si>
    <t>001233</t>
  </si>
  <si>
    <t>Structure bois - sommier enfant - 2 modules - 600x2000 / 1200x2000 /Cahutte</t>
  </si>
  <si>
    <t>000400</t>
  </si>
  <si>
    <t xml:space="preserve">Structure bois/ lattes -  138x200 (lit double)/ Zénith - Cahutte - Bonaventure - Family </t>
  </si>
  <si>
    <t>000326</t>
  </si>
  <si>
    <t>Structure bois/ lattes  70x200 (1 lit simple)/Family</t>
  </si>
  <si>
    <t>001248</t>
  </si>
  <si>
    <t>Table pique nique - 37</t>
  </si>
  <si>
    <t>000037</t>
  </si>
  <si>
    <t xml:space="preserve">Table terrasse + 2 bancs / Cahutte </t>
  </si>
  <si>
    <t>MBR</t>
  </si>
  <si>
    <t>003367</t>
  </si>
  <si>
    <t xml:space="preserve">Tablette sdb / Cahutte </t>
  </si>
  <si>
    <t>000274</t>
  </si>
  <si>
    <t>Vis AGGLO TF PZ 5X - (pour Chariot Réchaud)</t>
  </si>
  <si>
    <t>000682</t>
  </si>
  <si>
    <t>Vis penture Ø6 L30 - (pour Chariot Réchaud)</t>
  </si>
  <si>
    <t>000436</t>
  </si>
  <si>
    <t>Structure bois / lit triple enfants  (Tente T&amp;B)</t>
  </si>
  <si>
    <t>B13</t>
  </si>
  <si>
    <t>Meuble cuisine ZENITH avec évier</t>
  </si>
  <si>
    <t>B14</t>
  </si>
  <si>
    <t>Echelle (Zenith)</t>
  </si>
  <si>
    <t>B15</t>
  </si>
  <si>
    <t xml:space="preserve">ESPACE SDB - WC - CUISINE </t>
  </si>
  <si>
    <t>Cabine douche 750 x 750 (mitigeur mono-trou) 9020170 (Cahutte)</t>
  </si>
  <si>
    <t>Atlanplast</t>
  </si>
  <si>
    <t>003320</t>
  </si>
  <si>
    <t>crédence 700*400 ep 3</t>
  </si>
  <si>
    <t>Colas et gire</t>
  </si>
  <si>
    <t>000571</t>
  </si>
  <si>
    <t xml:space="preserve">Crédence 600x430x0,8 - inox brossé 304 L GR220/perçage </t>
  </si>
  <si>
    <t>002257</t>
  </si>
  <si>
    <t>Evier fond de cuve (Trappeur-WT5)</t>
  </si>
  <si>
    <t>Vri</t>
  </si>
  <si>
    <t>001130</t>
  </si>
  <si>
    <t>Evier Fond de cuve Ø  ext 450 avec perçage trou central /Cahutte</t>
  </si>
  <si>
    <t>Evier Inox 86x43,5</t>
  </si>
  <si>
    <t>TEREVA</t>
  </si>
  <si>
    <t>001212</t>
  </si>
  <si>
    <t>Kit sdb (Douche, mitigeur, vasque, wc, spot, patères) Trappeur WT5, Sweet</t>
  </si>
  <si>
    <t>HEKIPIA</t>
  </si>
  <si>
    <t>Hekip01</t>
  </si>
  <si>
    <t xml:space="preserve">Kit technique Sweet </t>
  </si>
  <si>
    <t>Hekip02</t>
  </si>
  <si>
    <t>Kit technique Trappeur WT5</t>
  </si>
  <si>
    <t>004008</t>
  </si>
  <si>
    <t>Mitigeur Evier City2</t>
  </si>
  <si>
    <t>001338</t>
  </si>
  <si>
    <t>Mitigeurc GRAZIA GRC5003CR</t>
  </si>
  <si>
    <t>000410</t>
  </si>
  <si>
    <t xml:space="preserve">Mitigeur évier monotrou bec tube THU10 chrome </t>
  </si>
  <si>
    <t>000107</t>
  </si>
  <si>
    <t xml:space="preserve">Mitigeur vasque + vidage VOD15 chrome </t>
  </si>
  <si>
    <t>002522</t>
  </si>
  <si>
    <t>Vasque bol diam.405mm avec plage</t>
  </si>
  <si>
    <t>002077</t>
  </si>
  <si>
    <t>Evier inox 18/10 égout. Gauche cuve 370x340x150mm</t>
  </si>
  <si>
    <t>002027</t>
  </si>
  <si>
    <t>Pack WC (prof : 680*larg 375ht 785mm) (Cahutte)</t>
  </si>
  <si>
    <t>003309</t>
  </si>
  <si>
    <t>Porte savon d'angle</t>
  </si>
  <si>
    <t>000985</t>
  </si>
  <si>
    <t>Porte-rouleau WC, BROGRUND  - réf 003.285.40</t>
  </si>
  <si>
    <t xml:space="preserve">Porte-rouleau WC, BROGRUND  </t>
  </si>
  <si>
    <t>006272</t>
  </si>
  <si>
    <t>Porte-rouleau WC, chromé KALKGRUND - réf 002.914.76</t>
  </si>
  <si>
    <t>plus utilisé</t>
  </si>
  <si>
    <t>Cabine sdb (douche, vasque, meuble, wc)Zenith</t>
  </si>
  <si>
    <t>ACS</t>
  </si>
  <si>
    <t>B16</t>
  </si>
  <si>
    <t>Evier encastrer inox MODERNA (Zenith)</t>
  </si>
  <si>
    <t xml:space="preserve">Cabine sdb (cabine douche, vasque, miroir, éclairage &amp; WC avec abattant blanc + 2 patères ) Trappeur </t>
  </si>
  <si>
    <t>TRAPPEUR /ANCIEN MODELE</t>
  </si>
  <si>
    <t>B18</t>
  </si>
  <si>
    <t>Sdb (douche, vasque, meuble, wc, patères) Sweet</t>
  </si>
  <si>
    <t>SWEET/ANCIEN MODELE</t>
  </si>
  <si>
    <t>B17</t>
  </si>
  <si>
    <t xml:space="preserve">MATERIEL ELECTRIQUE / LUMINAIRES </t>
  </si>
  <si>
    <t>Abat jour conique - Argil</t>
  </si>
  <si>
    <t>Abat-jours</t>
  </si>
  <si>
    <t>002003</t>
  </si>
  <si>
    <t xml:space="preserve">Abat jour conique - bleu </t>
  </si>
  <si>
    <t>002004</t>
  </si>
  <si>
    <t>Abat jour conique - Rouge</t>
  </si>
  <si>
    <t>002002</t>
  </si>
  <si>
    <t>Abat jour Fraise droit  - rouge 1690</t>
  </si>
  <si>
    <t>A?20</t>
  </si>
  <si>
    <t>Abat jour Gris perle droit  - gris moyen 6134</t>
  </si>
  <si>
    <t>A?22</t>
  </si>
  <si>
    <t>Abat jour Orange droit  - orange 364</t>
  </si>
  <si>
    <t>A?23</t>
  </si>
  <si>
    <t>Abat jour Tilleul doit - vert 434</t>
  </si>
  <si>
    <t>A?19</t>
  </si>
  <si>
    <t>Abat jour Vert Anis droit  -vert 446</t>
  </si>
  <si>
    <t>A?21</t>
  </si>
  <si>
    <t xml:space="preserve">Ampoule E27 / Baladeuse </t>
  </si>
  <si>
    <t>Lezampoul</t>
  </si>
  <si>
    <t>002290</t>
  </si>
  <si>
    <t xml:space="preserve">Ampoule Leb E 14 5,5W pour spot Rondo </t>
  </si>
  <si>
    <t>003350</t>
  </si>
  <si>
    <t>Applique Col de Cygne KARLSTAD  - 230 GA</t>
  </si>
  <si>
    <t>Rexel</t>
  </si>
  <si>
    <t>001126</t>
  </si>
  <si>
    <t>Applique Nordlux ouvale noire  (Cahutte)</t>
  </si>
  <si>
    <t>002339</t>
  </si>
  <si>
    <t>Chauffage Royat 1200W 2 minuteries /Cahutte</t>
  </si>
  <si>
    <t>LYON ELEC</t>
  </si>
  <si>
    <t>003361</t>
  </si>
  <si>
    <t xml:space="preserve">Fiche multiprises  Tridis </t>
  </si>
  <si>
    <t>001227</t>
  </si>
  <si>
    <t>Hublot 60 w E27 avec grille sdb - (Cahutte)</t>
  </si>
  <si>
    <t>Agera</t>
  </si>
  <si>
    <t>001889</t>
  </si>
  <si>
    <t>Lampe de chevet  (Zenith)</t>
  </si>
  <si>
    <t>B19</t>
  </si>
  <si>
    <t>Lampe de Chevet Cubo</t>
  </si>
  <si>
    <t>Alinéa</t>
  </si>
  <si>
    <t>001100</t>
  </si>
  <si>
    <t>Rail plafond 3 spots HUSINGE</t>
  </si>
  <si>
    <t>000208</t>
  </si>
  <si>
    <t>Rallonge avec bloc 4 prises</t>
  </si>
  <si>
    <t>001128</t>
  </si>
  <si>
    <t>Rallonge standard 5m</t>
  </si>
  <si>
    <t>001451</t>
  </si>
  <si>
    <t>Réglette 2 spots LISSABON applique E14 2*9w 3000 K amp incluses(sam) (Zenith)</t>
  </si>
  <si>
    <t>B21</t>
  </si>
  <si>
    <t xml:space="preserve">Spot à pince  ARA </t>
  </si>
  <si>
    <t>001985</t>
  </si>
  <si>
    <t>Spot à pince GRYPS PAULMAN1*40w E14 ss amp (ch. enfant)</t>
  </si>
  <si>
    <t>000232</t>
  </si>
  <si>
    <t>Spot Applique à interr RONDO  E14 40W  (Cuisine /Cahutte)</t>
  </si>
  <si>
    <t>000230</t>
  </si>
  <si>
    <t>Spot projecteur alu GU10 50 w - (Cahutte)</t>
  </si>
  <si>
    <t>003327</t>
  </si>
  <si>
    <t>spot PURI 1 (simple )</t>
  </si>
  <si>
    <t>AGE DUSSAUZE</t>
  </si>
  <si>
    <t>002013</t>
  </si>
  <si>
    <t>spot PURI 2 (double )</t>
  </si>
  <si>
    <t>002014</t>
  </si>
  <si>
    <t xml:space="preserve">Spot PURI 2 Noir MAT GU10 </t>
  </si>
  <si>
    <t xml:space="preserve">Lampe lecteur Loke noir </t>
  </si>
  <si>
    <t>Hekipia SP</t>
  </si>
  <si>
    <t>GITOTEL</t>
  </si>
  <si>
    <t>001131</t>
  </si>
  <si>
    <t xml:space="preserve">NOIR </t>
  </si>
  <si>
    <t xml:space="preserve">Supension Abat jour Fraise  - rouge 1690 - Ø ? / chevet  (roulotte Gitotel) </t>
  </si>
  <si>
    <t>A?24</t>
  </si>
  <si>
    <t xml:space="preserve">Plafonnier FOTO 25cm - Réf : 00125811 (Montana)  </t>
  </si>
  <si>
    <t xml:space="preserve">Ikea </t>
  </si>
  <si>
    <t>B20</t>
  </si>
  <si>
    <t xml:space="preserve">EQUIPEMENT HIVER </t>
  </si>
  <si>
    <t xml:space="preserve">Bac métal pour chaussures de ski  </t>
  </si>
  <si>
    <t>B22</t>
  </si>
  <si>
    <t>boite avec couvercle KRISTAL 30 l - Réf 100602</t>
  </si>
  <si>
    <t>CASTORAMA</t>
  </si>
  <si>
    <t>B25</t>
  </si>
  <si>
    <t>Pelle à neige  - Réf 63766136</t>
  </si>
  <si>
    <t>B23</t>
  </si>
  <si>
    <t>Rack à skis</t>
  </si>
  <si>
    <t xml:space="preserve">CHAMBOST/BRUYAS </t>
  </si>
  <si>
    <t>B24</t>
  </si>
  <si>
    <t>ROULOTTE IRM</t>
  </si>
  <si>
    <t>Banquette murale</t>
  </si>
  <si>
    <t>IRM</t>
  </si>
  <si>
    <t>ROUL1</t>
  </si>
  <si>
    <t xml:space="preserve">Cabine de douche blanche + mitigeur </t>
  </si>
  <si>
    <t>ROUL2</t>
  </si>
  <si>
    <t xml:space="preserve">Chaises en bois </t>
  </si>
  <si>
    <t>ROUL3</t>
  </si>
  <si>
    <t xml:space="preserve">Crédence /devant plaque de cuisson </t>
  </si>
  <si>
    <t>ROUL4</t>
  </si>
  <si>
    <t xml:space="preserve">Ensemble : Evier + mitigeur </t>
  </si>
  <si>
    <t>ROUL5</t>
  </si>
  <si>
    <t>Etagères sdb</t>
  </si>
  <si>
    <t>ROUL6</t>
  </si>
  <si>
    <t>Etagères séjour</t>
  </si>
  <si>
    <t>ROUL7</t>
  </si>
  <si>
    <t>Lavabo blanc &amp; mitigeur sur meuble</t>
  </si>
  <si>
    <t>ROUL8</t>
  </si>
  <si>
    <t>Lit superposé : 2 sommiers simples</t>
  </si>
  <si>
    <t>ROUL9</t>
  </si>
  <si>
    <t xml:space="preserve">Luminaire au-dessus-porte extérieur </t>
  </si>
  <si>
    <t>ROUL10</t>
  </si>
  <si>
    <t xml:space="preserve">Luminaires / lits - ch. enfants </t>
  </si>
  <si>
    <t>ROUL11</t>
  </si>
  <si>
    <t xml:space="preserve">Luminaires : appliques (au-dessus du canapé) </t>
  </si>
  <si>
    <t>ROUL12</t>
  </si>
  <si>
    <t xml:space="preserve">Luminaires : spots </t>
  </si>
  <si>
    <t>ROUL13</t>
  </si>
  <si>
    <t>Luminaires chevets ch. parents (Roulotte)</t>
  </si>
  <si>
    <t>ROUL14</t>
  </si>
  <si>
    <t>Matelas 140</t>
  </si>
  <si>
    <t>ROUL15</t>
  </si>
  <si>
    <t>Matelas 90</t>
  </si>
  <si>
    <t>ROUL16</t>
  </si>
  <si>
    <t xml:space="preserve">Meuble 3 tiroirs /cuisine </t>
  </si>
  <si>
    <t>ROUL17</t>
  </si>
  <si>
    <t>Miroir au-dessus du lavabo</t>
  </si>
  <si>
    <t>ROUL18</t>
  </si>
  <si>
    <t>Patères (sur côté placard)</t>
  </si>
  <si>
    <t>ROUL19</t>
  </si>
  <si>
    <t xml:space="preserve">Penderie </t>
  </si>
  <si>
    <t>ROUL20</t>
  </si>
  <si>
    <t>Placard balai</t>
  </si>
  <si>
    <t>ROUL21</t>
  </si>
  <si>
    <t xml:space="preserve">Placard mural </t>
  </si>
  <si>
    <t>ROUL22</t>
  </si>
  <si>
    <t xml:space="preserve">Placards rideaux /cuisine </t>
  </si>
  <si>
    <t>ROUL23</t>
  </si>
  <si>
    <t>Plaque inox sur le mur devant la table de cuisson</t>
  </si>
  <si>
    <t>ROUL24</t>
  </si>
  <si>
    <t>Radiateur blanc (Roulotte)</t>
  </si>
  <si>
    <t>ROUL25</t>
  </si>
  <si>
    <t xml:space="preserve">Réfrigérateur blanc </t>
  </si>
  <si>
    <t>ROUL26</t>
  </si>
  <si>
    <t>Rideaux fenêtres (Roulotte)</t>
  </si>
  <si>
    <t>ROUL27</t>
  </si>
  <si>
    <t xml:space="preserve">Rideaux porte vitrée </t>
  </si>
  <si>
    <t>ROUL28</t>
  </si>
  <si>
    <t xml:space="preserve">Sommier lit double </t>
  </si>
  <si>
    <t>ROUL29</t>
  </si>
  <si>
    <t>Store (Roulotte)</t>
  </si>
  <si>
    <t>ROUL30</t>
  </si>
  <si>
    <t>Table de cuisson : plaque électrique</t>
  </si>
  <si>
    <t>ROUL31</t>
  </si>
  <si>
    <t xml:space="preserve">Table de cuisson : plaque gaz </t>
  </si>
  <si>
    <t>ROUL32</t>
  </si>
  <si>
    <t xml:space="preserve">Table en bois </t>
  </si>
  <si>
    <t>ROUL33</t>
  </si>
  <si>
    <t>Tablettes bois / chevets</t>
  </si>
  <si>
    <t>ROUL34</t>
  </si>
  <si>
    <t>WC avec abattant blanc</t>
  </si>
  <si>
    <t>ROUL35</t>
  </si>
  <si>
    <t>MH VANCOUVER (IRM)  6 pers</t>
  </si>
  <si>
    <t xml:space="preserve">banquette 1 lit </t>
  </si>
  <si>
    <t>MHV1</t>
  </si>
  <si>
    <t>banquette transformable : 2 lits gigognes 80x190</t>
  </si>
  <si>
    <t>MHV2</t>
  </si>
  <si>
    <t>Cabine de douche blanche + mitigeur (MHI)</t>
  </si>
  <si>
    <t>MHV3</t>
  </si>
  <si>
    <t>Caisson étagères /table de chevet (MHI)</t>
  </si>
  <si>
    <t>MHV4</t>
  </si>
  <si>
    <t xml:space="preserve">Chaises </t>
  </si>
  <si>
    <t>MHV5</t>
  </si>
  <si>
    <t>Evier inox</t>
  </si>
  <si>
    <t>MHV6</t>
  </si>
  <si>
    <t>Hotte</t>
  </si>
  <si>
    <t>MHV7</t>
  </si>
  <si>
    <t xml:space="preserve">LIT superposé /1 simple et 1 double </t>
  </si>
  <si>
    <t>MHV8</t>
  </si>
  <si>
    <t>Lit superposé /2 lits simples (MHI)</t>
  </si>
  <si>
    <t>MHV9</t>
  </si>
  <si>
    <t>Luminaires : Appliques /spots</t>
  </si>
  <si>
    <t>MHV10</t>
  </si>
  <si>
    <t>Luminaires : Appliques tête de lit</t>
  </si>
  <si>
    <t>MHV11</t>
  </si>
  <si>
    <t>Luminaires : Plafonnier/ spot</t>
  </si>
  <si>
    <t>MHV12</t>
  </si>
  <si>
    <t>Luminaires : Rampe 3 spots</t>
  </si>
  <si>
    <t>MHV13</t>
  </si>
  <si>
    <t>Luminaires : Spots (MHI)</t>
  </si>
  <si>
    <t>MHV14</t>
  </si>
  <si>
    <t>Meuble étagères</t>
  </si>
  <si>
    <t>MHV15</t>
  </si>
  <si>
    <t xml:space="preserve">Meuble mural /séjour </t>
  </si>
  <si>
    <t>MHV16</t>
  </si>
  <si>
    <t xml:space="preserve">Miroir /séjour  (au-dessus du radiateur) </t>
  </si>
  <si>
    <t>MHV17</t>
  </si>
  <si>
    <t xml:space="preserve">Miroir au-dessus du meuble/vasque </t>
  </si>
  <si>
    <t>MHV18</t>
  </si>
  <si>
    <t xml:space="preserve">Mitigeur </t>
  </si>
  <si>
    <t>MHV19</t>
  </si>
  <si>
    <t>Penderie /ch. parents (MHI)</t>
  </si>
  <si>
    <t>MHV20</t>
  </si>
  <si>
    <t>Penderie/ch. enfants (MHI)</t>
  </si>
  <si>
    <t>MHV21</t>
  </si>
  <si>
    <t>Placard chambre enfants</t>
  </si>
  <si>
    <t>MHV22</t>
  </si>
  <si>
    <t xml:space="preserve">Placard séjour </t>
  </si>
  <si>
    <t>MHV23</t>
  </si>
  <si>
    <t>Radiateur blanc</t>
  </si>
  <si>
    <t>MHV24</t>
  </si>
  <si>
    <t>Radiateur blanc /sèche serviette</t>
  </si>
  <si>
    <t>MHV25</t>
  </si>
  <si>
    <t>MHV26</t>
  </si>
  <si>
    <t>Rideaux baie</t>
  </si>
  <si>
    <t>MHV27</t>
  </si>
  <si>
    <t xml:space="preserve">Rideaux fenêtres chambres </t>
  </si>
  <si>
    <t>MHV28</t>
  </si>
  <si>
    <t xml:space="preserve">Rideaux fenêtres séjour </t>
  </si>
  <si>
    <t>MHV29</t>
  </si>
  <si>
    <t xml:space="preserve">Sommier + matelas lit double </t>
  </si>
  <si>
    <t>MHV30</t>
  </si>
  <si>
    <t>Table</t>
  </si>
  <si>
    <t>MHV31</t>
  </si>
  <si>
    <t xml:space="preserve">Table de cuisson : 4 feux gaz </t>
  </si>
  <si>
    <t>MHV32</t>
  </si>
  <si>
    <t xml:space="preserve">Tablettes /ch. parents </t>
  </si>
  <si>
    <t>MHV33</t>
  </si>
  <si>
    <t xml:space="preserve">Vasque blanche &amp; mitigeur sur meuble </t>
  </si>
  <si>
    <t>MHV34</t>
  </si>
  <si>
    <t>WC Cuvette + abattant blanc</t>
  </si>
  <si>
    <t>MHV35</t>
  </si>
  <si>
    <t xml:space="preserve">COTTAGE - LODGE </t>
  </si>
  <si>
    <t>Banquette en L + tiroir : couchage 130x140</t>
  </si>
  <si>
    <t>IRM/LODGE</t>
  </si>
  <si>
    <t>CO/LO1</t>
  </si>
  <si>
    <t>Cabine de douche blanche + mitigeur (suivant locatif)</t>
  </si>
  <si>
    <t>IRM/COTTAGE-LODGE</t>
  </si>
  <si>
    <t>CO/LO2</t>
  </si>
  <si>
    <t>Caisson étagère /table de chevet</t>
  </si>
  <si>
    <t>CO/LO3</t>
  </si>
  <si>
    <t>Canapé-lit : 2 lits gigognes 80x190 (Cottage)</t>
  </si>
  <si>
    <t>IRM/COTTAGE</t>
  </si>
  <si>
    <t>CO/LO4</t>
  </si>
  <si>
    <t>Chaise ch. parents (Cottage )</t>
  </si>
  <si>
    <t>CO/LO5</t>
  </si>
  <si>
    <t>Chaises /séjour (Cottage)</t>
  </si>
  <si>
    <t>CO/LO6</t>
  </si>
  <si>
    <t>Chevets ch. parents (suivant locatif)</t>
  </si>
  <si>
    <t>CO/LO7</t>
  </si>
  <si>
    <t>Cuvette + abattant blanc</t>
  </si>
  <si>
    <t>CO/LO8</t>
  </si>
  <si>
    <t xml:space="preserve">Evier inox + mitigeur </t>
  </si>
  <si>
    <t>CO/LO9</t>
  </si>
  <si>
    <t>Hotte (suivant locatif)</t>
  </si>
  <si>
    <t>CO/LO10</t>
  </si>
  <si>
    <t xml:space="preserve">Ilot central  : Plan de travail + espace repas </t>
  </si>
  <si>
    <t>CO/LO11</t>
  </si>
  <si>
    <t>Luminaire : Applique tête de lit</t>
  </si>
  <si>
    <t>CO/LO12</t>
  </si>
  <si>
    <t xml:space="preserve">Luminaire : Eclairage extérieur </t>
  </si>
  <si>
    <t>CO/LO13</t>
  </si>
  <si>
    <t>Luminaire : Plafonnier/ spot</t>
  </si>
  <si>
    <t>CO/LO14</t>
  </si>
  <si>
    <t>Luminaires : Rampe 3 spots (suivant locatif)</t>
  </si>
  <si>
    <t>CO/LO15</t>
  </si>
  <si>
    <t>Luminaires : spots (suivant locatif)</t>
  </si>
  <si>
    <t>CO/LO16</t>
  </si>
  <si>
    <t>Meuble étagères ch. (suivant locatif)</t>
  </si>
  <si>
    <t>CO/LO17</t>
  </si>
  <si>
    <t>Meuble étagères sdb (suivant locatif)</t>
  </si>
  <si>
    <t>CO/LO18</t>
  </si>
  <si>
    <t>Meuble mural (Cottage)</t>
  </si>
  <si>
    <t>CO/LO19</t>
  </si>
  <si>
    <t>Miroir au-dessus du meuble/vasque (suivant locatif)</t>
  </si>
  <si>
    <t>CO/LO20</t>
  </si>
  <si>
    <t>Penderie ch. parents (suivant locatif)</t>
  </si>
  <si>
    <t>CO/LO21</t>
  </si>
  <si>
    <t>Penderie ch.enfants (suivant locatif)</t>
  </si>
  <si>
    <t>CO/LO22</t>
  </si>
  <si>
    <t>petite table salon (Lodge)</t>
  </si>
  <si>
    <t>CO/LO23</t>
  </si>
  <si>
    <t>Radiateur (suivant locatif)</t>
  </si>
  <si>
    <t>CO/LO24</t>
  </si>
  <si>
    <t>Radiateur blanc /sèche serviette (suivant locatif)</t>
  </si>
  <si>
    <t>CO/LO25</t>
  </si>
  <si>
    <t>Réfrigérateur blanc (suivant locatif)</t>
  </si>
  <si>
    <t>CO/LO26</t>
  </si>
  <si>
    <t>Rideaux /fenêtre chambre</t>
  </si>
  <si>
    <t>CO/LO27</t>
  </si>
  <si>
    <t>Rideaux baie/fenêtre</t>
  </si>
  <si>
    <t>CO/LO28</t>
  </si>
  <si>
    <t xml:space="preserve">Rideaux porte/baie </t>
  </si>
  <si>
    <t>CO/LO29</t>
  </si>
  <si>
    <t>Sèche cheveux</t>
  </si>
  <si>
    <t>CO/LO30</t>
  </si>
  <si>
    <t>Sommier + matelas lit double (suivant locatif)</t>
  </si>
  <si>
    <t>CO/LO31</t>
  </si>
  <si>
    <t>Sommiers + matelas lits simples (suivant locatif)</t>
  </si>
  <si>
    <t>CO/LO32</t>
  </si>
  <si>
    <t>Table (Cottage)</t>
  </si>
  <si>
    <t>CO/LO33</t>
  </si>
  <si>
    <t>Table de cuisson : 4 feux  /2 feux</t>
  </si>
  <si>
    <t>CO/LO34</t>
  </si>
  <si>
    <t>Tabourets hauts (Lodge/Cottage+)</t>
  </si>
  <si>
    <t>CO/LO35</t>
  </si>
  <si>
    <t>Vasque blanche &amp; mitigeur sur meuble (suivant locatif)</t>
  </si>
  <si>
    <t>CO/LO36</t>
  </si>
  <si>
    <t xml:space="preserve"> MH 1CH - 2CH - 3CH - GITE </t>
  </si>
  <si>
    <t xml:space="preserve">Cabine de douche + mitigeur </t>
  </si>
  <si>
    <t>FAB/LOCATIF</t>
  </si>
  <si>
    <t>MH/G1</t>
  </si>
  <si>
    <t>Caisson étagère /table de chevet (suivant modèle/locatif)</t>
  </si>
  <si>
    <t>MH/G2</t>
  </si>
  <si>
    <t xml:space="preserve">Canapé lit ou banquette  :  couchage lit double </t>
  </si>
  <si>
    <t>MH/G3</t>
  </si>
  <si>
    <t>Chaises (suivant modèle/locatif )</t>
  </si>
  <si>
    <t>MH/G4</t>
  </si>
  <si>
    <t>Etagères (suivant modèle/locatif )</t>
  </si>
  <si>
    <t>MH/G5</t>
  </si>
  <si>
    <t>Evier + Mitigeur</t>
  </si>
  <si>
    <t>MH/G6</t>
  </si>
  <si>
    <t>Hotte (suivant modèle/locatif )</t>
  </si>
  <si>
    <t>MH/G7</t>
  </si>
  <si>
    <t>Luminaire : Eclairage extérieur (suivant modèle/locatif)</t>
  </si>
  <si>
    <t>MH/G8</t>
  </si>
  <si>
    <t>Luminaires : Appliques/spots : tête de lit (suivant modèle/locatif)</t>
  </si>
  <si>
    <t>MH/G9</t>
  </si>
  <si>
    <t>Luminaires : rampe de spots (suivant modèle/locatif)</t>
  </si>
  <si>
    <t>MH/G10</t>
  </si>
  <si>
    <t>Luminaires : spots (suivant modèle/locatif)</t>
  </si>
  <si>
    <t>MH/G11</t>
  </si>
  <si>
    <t>Meuble mural ( suivant modèle/locatif)</t>
  </si>
  <si>
    <t>MH/G12</t>
  </si>
  <si>
    <t>Miroir au-dessus du meuble/vasque (suivant modèle/locatif)</t>
  </si>
  <si>
    <t>MH/G13</t>
  </si>
  <si>
    <t>Patères (suivant modèle/locatif)</t>
  </si>
  <si>
    <t>MH/G14</t>
  </si>
  <si>
    <t xml:space="preserve">Penderie, étagères (suivant modèle/locatif) </t>
  </si>
  <si>
    <t>MH/G15</t>
  </si>
  <si>
    <t>Placard séjour (suivant modèle/locatif)</t>
  </si>
  <si>
    <t>MH/G16</t>
  </si>
  <si>
    <t>Placard/étagères sdb (suivant modèle/locatif)</t>
  </si>
  <si>
    <t>MH/G17</t>
  </si>
  <si>
    <t>Radiateur (suivant modèle/locatif)</t>
  </si>
  <si>
    <t>MH/G18</t>
  </si>
  <si>
    <t>Réfrigérateur  blanc (suivant modèle/locatif)</t>
  </si>
  <si>
    <t>MH/G19</t>
  </si>
  <si>
    <t>Rideaux baie /porte (suivant modèle/locatif)</t>
  </si>
  <si>
    <t>MH/G20</t>
  </si>
  <si>
    <t>Rideaux fenêtres (suivant modèle/locatif)</t>
  </si>
  <si>
    <t>MH/G21</t>
  </si>
  <si>
    <r>
      <t>Sommier + matelas lit double  (suivant modèle/locatif)</t>
    </r>
    <r>
      <rPr>
        <b/>
        <sz val="11"/>
        <rFont val="Calibri"/>
        <family val="2"/>
        <scheme val="minor"/>
      </rPr>
      <t xml:space="preserve"> OU</t>
    </r>
  </si>
  <si>
    <t>MH/G22</t>
  </si>
  <si>
    <t>Sommier + matelas lits simples /Lit superposé (suivant modèle/locatif)</t>
  </si>
  <si>
    <t>MH/G23</t>
  </si>
  <si>
    <t>Sommiers + matelas lits simples (suivant modèle/locatif)</t>
  </si>
  <si>
    <t>MH/G24</t>
  </si>
  <si>
    <t>MH/G25</t>
  </si>
  <si>
    <t xml:space="preserve">Table de cuisson :  gaz /électrique </t>
  </si>
  <si>
    <t>MH/G26</t>
  </si>
  <si>
    <t>tablette / chevet (suivant modèle/locatif)</t>
  </si>
  <si>
    <t>MH/G27</t>
  </si>
  <si>
    <t xml:space="preserve">Tabouret (suivant modèle/locatif) </t>
  </si>
  <si>
    <t>MH/G28</t>
  </si>
  <si>
    <t>Vasque blanche &amp; mitigeur sur meuble (suivant modèle/locatif)</t>
  </si>
  <si>
    <t>MH/G29</t>
  </si>
  <si>
    <t>WC : Cuvette + abattant blanc</t>
  </si>
  <si>
    <t>MH/G30</t>
  </si>
  <si>
    <t xml:space="preserve">CHALET MONTANA  </t>
  </si>
  <si>
    <t>Banquette tissu cadre bois/ 1 lit simple (Montana)</t>
  </si>
  <si>
    <t>BATIBOIS</t>
  </si>
  <si>
    <t>BATI1</t>
  </si>
  <si>
    <t>Cabine de douche blanche + mitigeur (Chalet)</t>
  </si>
  <si>
    <t>BATI2</t>
  </si>
  <si>
    <t>Caisson étagères ch enfants (Chalet)</t>
  </si>
  <si>
    <t>BATI3</t>
  </si>
  <si>
    <t>Etagère au-dessus du lit ch.parents (Chalet)</t>
  </si>
  <si>
    <t>BATI4</t>
  </si>
  <si>
    <t xml:space="preserve">Etagères - cuisine </t>
  </si>
  <si>
    <t>BATI5</t>
  </si>
  <si>
    <t xml:space="preserve">Evier + mitigeur </t>
  </si>
  <si>
    <t>BATI6</t>
  </si>
  <si>
    <t>Lit superposé avec 1 lit gigogne/ 3 lits de 90x 190</t>
  </si>
  <si>
    <t>BATI7</t>
  </si>
  <si>
    <t>Lit superposé avec matelas  2 lits de 80x 190</t>
  </si>
  <si>
    <t>BATI8</t>
  </si>
  <si>
    <t xml:space="preserve">Lit superposé avec matelas : 1 lit 80x200 + 1 lit gigogne70x190 - chalet PMR </t>
  </si>
  <si>
    <t>BATI9</t>
  </si>
  <si>
    <t>Luminaire : Plafonnier (réglette 2 spots)</t>
  </si>
  <si>
    <t>BATI10</t>
  </si>
  <si>
    <t xml:space="preserve">Luminaire : Plafonnier (réglette 3 spots) </t>
  </si>
  <si>
    <t>BATI11</t>
  </si>
  <si>
    <t>Luminaires : Applique tête de lit/spots</t>
  </si>
  <si>
    <t>BATI12</t>
  </si>
  <si>
    <t>Luminaires : Rampe 2 spots sdb</t>
  </si>
  <si>
    <t>BATI13</t>
  </si>
  <si>
    <t xml:space="preserve">Miroir au-dessus du meuble - sdb </t>
  </si>
  <si>
    <t>BATI14</t>
  </si>
  <si>
    <t>penderie &amp; étagère sdb</t>
  </si>
  <si>
    <t>BATI15</t>
  </si>
  <si>
    <t>Penderie ch. Batibois</t>
  </si>
  <si>
    <t>BATI16</t>
  </si>
  <si>
    <t>Petites étagères 1/4 de rond /chevet ch.parents (Chalet)</t>
  </si>
  <si>
    <t>BATI17</t>
  </si>
  <si>
    <t>plan de travail &amp; placards</t>
  </si>
  <si>
    <t>BATI18</t>
  </si>
  <si>
    <t>Radiateur blanc.</t>
  </si>
  <si>
    <t>BATI19</t>
  </si>
  <si>
    <t>Réfrigérateur  blanc</t>
  </si>
  <si>
    <t>BATI20</t>
  </si>
  <si>
    <r>
      <t>Rideau fenêtre (</t>
    </r>
    <r>
      <rPr>
        <u/>
        <sz val="11"/>
        <rFont val="Calibri"/>
        <family val="2"/>
        <scheme val="minor"/>
      </rPr>
      <t>couleur identique</t>
    </r>
    <r>
      <rPr>
        <sz val="11"/>
        <rFont val="Calibri"/>
        <family val="2"/>
        <scheme val="minor"/>
      </rPr>
      <t xml:space="preserve"> /chalet)</t>
    </r>
  </si>
  <si>
    <t>BATI21</t>
  </si>
  <si>
    <r>
      <t>Rideau fenêtre au-dessus de la banquette (</t>
    </r>
    <r>
      <rPr>
        <u/>
        <sz val="11"/>
        <rFont val="Calibri"/>
        <family val="2"/>
        <scheme val="minor"/>
      </rPr>
      <t>couleur identique /chalet</t>
    </r>
    <r>
      <rPr>
        <sz val="11"/>
        <rFont val="Calibri"/>
        <family val="2"/>
        <scheme val="minor"/>
      </rPr>
      <t>)</t>
    </r>
  </si>
  <si>
    <t>BATI22</t>
  </si>
  <si>
    <r>
      <t xml:space="preserve">Rideaux baie vitrée </t>
    </r>
    <r>
      <rPr>
        <u/>
        <sz val="11"/>
        <rFont val="Calibri"/>
        <family val="2"/>
        <scheme val="minor"/>
      </rPr>
      <t>(couleur identique /chalet)</t>
    </r>
  </si>
  <si>
    <t>BATI23</t>
  </si>
  <si>
    <t xml:space="preserve">Sèche serviette électrique </t>
  </si>
  <si>
    <t>BATI24</t>
  </si>
  <si>
    <t>Sommier + matelas en 140 x200</t>
  </si>
  <si>
    <t>BATI25</t>
  </si>
  <si>
    <t>Table de cuisson : 2 feux gaz</t>
  </si>
  <si>
    <t>BATI26</t>
  </si>
  <si>
    <t>Vasque blanche &amp; mitigeur sur meuble en bois</t>
  </si>
  <si>
    <t>BATI27</t>
  </si>
  <si>
    <t>WC : cuvette avec abattant blanc</t>
  </si>
  <si>
    <t>BATI28</t>
  </si>
  <si>
    <t>Bac à douche + mitigeur PMR</t>
  </si>
  <si>
    <t>EXO1</t>
  </si>
  <si>
    <t>Barre de relèvement PMR</t>
  </si>
  <si>
    <t>EXO3</t>
  </si>
  <si>
    <t>Rideau/douche PMR</t>
  </si>
  <si>
    <t>EXO4</t>
  </si>
  <si>
    <t>Siège douche PMR</t>
  </si>
  <si>
    <t>EXO5</t>
  </si>
  <si>
    <t>Store Cuisine- face to face ivory - réf 42102</t>
  </si>
  <si>
    <t>Variance Store</t>
  </si>
  <si>
    <t>EXO6</t>
  </si>
  <si>
    <t xml:space="preserve">CH MH GITOTEL </t>
  </si>
  <si>
    <t>1 meuble (ch. Gitotel)</t>
  </si>
  <si>
    <t>GITO1</t>
  </si>
  <si>
    <t>1 meuble (OTTAWA - 2 vasques )</t>
  </si>
  <si>
    <t>GITO2</t>
  </si>
  <si>
    <t>banquette séjour angle  (OTTAWA,KINGSTON, ONTARIO/EDEN, VANCOUVER)</t>
  </si>
  <si>
    <t>GITO3</t>
  </si>
  <si>
    <t>banquette séjour simple (EVASION &amp; EVASION  VISTA /MOREA &amp;NOUMEA)</t>
  </si>
  <si>
    <t>GITO5</t>
  </si>
  <si>
    <t xml:space="preserve">Cabine de douche blanche (OTTAWA) </t>
  </si>
  <si>
    <t>GITO6</t>
  </si>
  <si>
    <t xml:space="preserve">Cabine de douche blanche (TORONTO) </t>
  </si>
  <si>
    <t>GITO7</t>
  </si>
  <si>
    <t xml:space="preserve">Cabine de douche blanche (VANCOUVER) </t>
  </si>
  <si>
    <t>GITO8</t>
  </si>
  <si>
    <t xml:space="preserve">Cabine de douche blanche OLONNE 1000 (MOREA, NOUMEA inversé) </t>
  </si>
  <si>
    <t>ATLANPLAST</t>
  </si>
  <si>
    <t>000309</t>
  </si>
  <si>
    <t xml:space="preserve">Cabine de douche blanche OLONNE 1000 (MOREA, NOUMEA) </t>
  </si>
  <si>
    <t>000235</t>
  </si>
  <si>
    <t>Canapé lit YOKO gris (couchage lit double) (Toronto, Montréal)</t>
  </si>
  <si>
    <t>MADE</t>
  </si>
  <si>
    <t>000972</t>
  </si>
  <si>
    <t>chaise ONYX - VOLGA Anthracite</t>
  </si>
  <si>
    <t>SFPL</t>
  </si>
  <si>
    <t>002871</t>
  </si>
  <si>
    <t>chaise ONYX - VOLGA Noir</t>
  </si>
  <si>
    <t>GITO10</t>
  </si>
  <si>
    <t>chaise ONYX - VOLGA Taupe</t>
  </si>
  <si>
    <t>GITO9</t>
  </si>
  <si>
    <t>Chevets ch. lit  (ch. Gitotel)</t>
  </si>
  <si>
    <t>GITO11</t>
  </si>
  <si>
    <t>Etagère (VANCOUVER)</t>
  </si>
  <si>
    <t>GITO12</t>
  </si>
  <si>
    <t>Meuble mural (ONTARIO/EDEN)</t>
  </si>
  <si>
    <t>GITO13</t>
  </si>
  <si>
    <t>Etagères penderie - ch. Lit double (ch. Gitotel)</t>
  </si>
  <si>
    <t>GITO14</t>
  </si>
  <si>
    <t>Etagères séjour   (TORONTO)</t>
  </si>
  <si>
    <t>GITO15</t>
  </si>
  <si>
    <t>Evier inox égouttoir droite (Ch. Gitotel)</t>
  </si>
  <si>
    <t>BLANCO</t>
  </si>
  <si>
    <t>002026</t>
  </si>
  <si>
    <t xml:space="preserve">Frigo coloris inox 1 porte </t>
  </si>
  <si>
    <t>GITO16</t>
  </si>
  <si>
    <t>Lit double (Ch. Gitotel)</t>
  </si>
  <si>
    <t>GITO18</t>
  </si>
  <si>
    <t>Lit simple (ch. EVASION, MOREA, OTTAWA)</t>
  </si>
  <si>
    <t>GITO19</t>
  </si>
  <si>
    <t>LIT superposé (2 couchages de 90) ( ch. EVASION, MOREA)</t>
  </si>
  <si>
    <t>GITO20</t>
  </si>
  <si>
    <t>Meuble cuisine  (MOREA, NOUMEA)</t>
  </si>
  <si>
    <t>GITO21</t>
  </si>
  <si>
    <t>Meuble cuisine  (OTTAWA)</t>
  </si>
  <si>
    <t>GITO22</t>
  </si>
  <si>
    <t>Meuble cuisine  (TORONTO)</t>
  </si>
  <si>
    <t>GITO23</t>
  </si>
  <si>
    <t>Meuble cuisine  (VANCOUVER)</t>
  </si>
  <si>
    <t>GITO24</t>
  </si>
  <si>
    <t>Meuble penderie  ch. Enfants (Ch. Gitotel)</t>
  </si>
  <si>
    <t>GITO25</t>
  </si>
  <si>
    <t>Meuble séjour (MOREA, NOUMEA,NEMO)</t>
  </si>
  <si>
    <t>GITO26</t>
  </si>
  <si>
    <t xml:space="preserve">Miroir /séjour  </t>
  </si>
  <si>
    <t>MOREAU</t>
  </si>
  <si>
    <t>002492</t>
  </si>
  <si>
    <t xml:space="preserve">Miroir + étagère -  sdb (ch. Gitotel) </t>
  </si>
  <si>
    <t>GITO28</t>
  </si>
  <si>
    <t>Placard séjour (VANCOUVER)</t>
  </si>
  <si>
    <t>GITO31</t>
  </si>
  <si>
    <t>Radiateur ch. Gitotel ( chambres) 500 W</t>
  </si>
  <si>
    <t>000851</t>
  </si>
  <si>
    <t>Radiateur ch. Gitotel (sdb) - seche serviette</t>
  </si>
  <si>
    <t>AGE</t>
  </si>
  <si>
    <t>002342</t>
  </si>
  <si>
    <t>Radiateur ch. Gitotel (séjour) 1000 W</t>
  </si>
  <si>
    <t>000850</t>
  </si>
  <si>
    <t>rideaux ch enfants (suivant ambiance)</t>
  </si>
  <si>
    <t>GITO35</t>
  </si>
  <si>
    <t>rideaux ch lit double (suivant ambiance)</t>
  </si>
  <si>
    <t>GITO36</t>
  </si>
  <si>
    <t>rideaux séjour baie (suivant ambiance)</t>
  </si>
  <si>
    <t>GITO37</t>
  </si>
  <si>
    <t xml:space="preserve">rideaux séjour fenêtre (suivant ambiance) </t>
  </si>
  <si>
    <t>GITO38</t>
  </si>
  <si>
    <t>Store (cuisine, ch. VANCOUVER)</t>
  </si>
  <si>
    <t>GITO39</t>
  </si>
  <si>
    <t>Table (MOREA, NOUMEA)</t>
  </si>
  <si>
    <t>GITO41</t>
  </si>
  <si>
    <t>Table (OTTAWA)</t>
  </si>
  <si>
    <t>GITO42</t>
  </si>
  <si>
    <t>Table (TORONTO)</t>
  </si>
  <si>
    <t>GITO43</t>
  </si>
  <si>
    <t>Table (VANCOUVER)</t>
  </si>
  <si>
    <t>GITO44</t>
  </si>
  <si>
    <t>Table (ONTARIO/EDEN)</t>
  </si>
  <si>
    <t>GITO45</t>
  </si>
  <si>
    <t>Table (KINGSTON)</t>
  </si>
  <si>
    <t>GITO46</t>
  </si>
  <si>
    <t>Table (MONTREAL/NEMO)</t>
  </si>
  <si>
    <t>GITO47</t>
  </si>
  <si>
    <t xml:space="preserve">Table de cuisson : 4 feux gaz  (ch Gitotel) </t>
  </si>
  <si>
    <t>002062</t>
  </si>
  <si>
    <t>Tabourets (TORONTO)</t>
  </si>
  <si>
    <t>000165</t>
  </si>
  <si>
    <t>WC Cuvette + abattant blanc (ch. Gitotel)</t>
  </si>
  <si>
    <t xml:space="preserve">ROULOTTE  GITOTEL </t>
  </si>
  <si>
    <t xml:space="preserve">Banquette murale Roulotte </t>
  </si>
  <si>
    <t>GITO50</t>
  </si>
  <si>
    <t>Cabine de douche blanche + mitigeur (Gitotel)</t>
  </si>
  <si>
    <t>GITO66</t>
  </si>
  <si>
    <t>Crédence /devant plaque de cuisson (Gitotel)</t>
  </si>
  <si>
    <t>GITO60</t>
  </si>
  <si>
    <t>Ensemble : Evier + mitigeur (roulotte Gitotel)</t>
  </si>
  <si>
    <t>GITO59</t>
  </si>
  <si>
    <t>Etagères au-dessus de la banquette (roulotte)</t>
  </si>
  <si>
    <t>GITO52</t>
  </si>
  <si>
    <t>Etagères séjour (1 coloris bois, 1 rouge)</t>
  </si>
  <si>
    <t>GITO53</t>
  </si>
  <si>
    <t>Lavabo blanc &amp; mitigeur sur meuble(Gitotel)</t>
  </si>
  <si>
    <t>GITO63</t>
  </si>
  <si>
    <t>Lit superposé  2 sommiers simples (roulotte Gitotel)</t>
  </si>
  <si>
    <t>GITO74</t>
  </si>
  <si>
    <t>Matelas gamme sup 140x200x14</t>
  </si>
  <si>
    <t>002146</t>
  </si>
  <si>
    <t>Matelas gamme sup 80x200x10</t>
  </si>
  <si>
    <t>002145</t>
  </si>
  <si>
    <t>Miroir au-dessus du lavabo (Gitotel)</t>
  </si>
  <si>
    <t>GITO64</t>
  </si>
  <si>
    <t>Penderie (roulotte Gitotel)</t>
  </si>
  <si>
    <t>GITO70</t>
  </si>
  <si>
    <t>GITO72</t>
  </si>
  <si>
    <t>Penderie ch enfants (roulotte Gitotel)</t>
  </si>
  <si>
    <t>GITO76</t>
  </si>
  <si>
    <t>Placard mural (Gitotel)</t>
  </si>
  <si>
    <t>GITO61</t>
  </si>
  <si>
    <t>Placards  /cuisine (Gitotel )</t>
  </si>
  <si>
    <t>GITO62</t>
  </si>
  <si>
    <t>Radiateur séche serviettes  (Roulotte Gitotel)</t>
  </si>
  <si>
    <t>GITO67</t>
  </si>
  <si>
    <t>rideau non occultan 140x120 HF Donastia 170368375FR</t>
  </si>
  <si>
    <t>001473</t>
  </si>
  <si>
    <t>rideau non occultan 140x215 HF Donastia 170368375FR</t>
  </si>
  <si>
    <t>001474</t>
  </si>
  <si>
    <t>rideau occultan 140x120 HF Donastia 55169</t>
  </si>
  <si>
    <t>001470</t>
  </si>
  <si>
    <t>rideau occultan 140x60 HF Donastia 55170</t>
  </si>
  <si>
    <t>006285</t>
  </si>
  <si>
    <t>Table de cuisson : plaque gaz (roulotte Gitotel)</t>
  </si>
  <si>
    <t>GITO57</t>
  </si>
  <si>
    <t xml:space="preserve">Table Roulotte </t>
  </si>
  <si>
    <t>GITO51</t>
  </si>
  <si>
    <t>GITO68</t>
  </si>
  <si>
    <t xml:space="preserve">Montant HT de la commande </t>
  </si>
  <si>
    <t>CLASSIC 4  -   CONFORMITE PRODUIT /  BESOINS EN REASSORT</t>
  </si>
  <si>
    <t xml:space="preserve">Inventaire </t>
  </si>
  <si>
    <t xml:space="preserve">Qté </t>
  </si>
  <si>
    <t>Classic 4</t>
  </si>
  <si>
    <t>Réf.</t>
  </si>
  <si>
    <t>Besoins</t>
  </si>
  <si>
    <t xml:space="preserve">N° </t>
  </si>
  <si>
    <t>Terrasse</t>
  </si>
  <si>
    <t xml:space="preserve">Cendrier </t>
  </si>
  <si>
    <t xml:space="preserve">Fermeture de la tente </t>
  </si>
  <si>
    <t>Espace à vivre</t>
  </si>
  <si>
    <t xml:space="preserve">Ancien ménagement </t>
  </si>
  <si>
    <t xml:space="preserve">Coin Cuisine </t>
  </si>
  <si>
    <t>Fob</t>
  </si>
  <si>
    <r>
      <t xml:space="preserve">Réchaud gaz 2feux avec pieds - </t>
    </r>
    <r>
      <rPr>
        <b/>
        <sz val="11"/>
        <rFont val="Calibri"/>
        <family val="2"/>
      </rPr>
      <t>ou</t>
    </r>
  </si>
  <si>
    <t>Cadac</t>
  </si>
  <si>
    <t>Jerrican 10 l</t>
  </si>
  <si>
    <t>Site bord de mer</t>
  </si>
  <si>
    <t xml:space="preserve">Chambre parents </t>
  </si>
  <si>
    <t>??</t>
  </si>
  <si>
    <t>Chambre enfants</t>
  </si>
  <si>
    <t>Couverture Chamonix 180*220</t>
  </si>
  <si>
    <t>Affichage &amp; sécurité</t>
  </si>
  <si>
    <t>Inventaire client (sur meuble cuisine)</t>
  </si>
  <si>
    <t>doc sur le cloud</t>
  </si>
  <si>
    <t>Notice utilisation réchaud gaz</t>
  </si>
  <si>
    <t xml:space="preserve">Autocollant interdiction de fumer </t>
  </si>
  <si>
    <t xml:space="preserve">A commander par mail /Elodie </t>
  </si>
  <si>
    <t>FAMILY -   CONFORMITE PRODUIT /  BESOINS EN REASSORT</t>
  </si>
  <si>
    <t>Family</t>
  </si>
  <si>
    <t>Fermeture de la tente (suivant modèle)</t>
  </si>
  <si>
    <t>????</t>
  </si>
  <si>
    <t xml:space="preserve">Hekipa </t>
  </si>
  <si>
    <t>Matelas diamond 28 700*200*15</t>
  </si>
  <si>
    <t xml:space="preserve">CLASSIC 5  -   CONFORMITE PRODUIT /  BESOINS EN REASSORT
</t>
  </si>
  <si>
    <t>Classic 5</t>
  </si>
  <si>
    <t xml:space="preserve">cendrier </t>
  </si>
  <si>
    <t xml:space="preserve">Assiettes plates 23,5 cm Delf filet bleu </t>
  </si>
  <si>
    <t xml:space="preserve">Assiettes creuses 22,5 cm Delf filet bleu </t>
  </si>
  <si>
    <t xml:space="preserve">Assiettes à dessert 19,5 cm Delf filet bleu </t>
  </si>
  <si>
    <t>Autocollant/lit superposé : "conforme aux exigences de sécurité" &amp; " le couchage en hauteur ne convient pas à des enfants de moins de six ans"</t>
  </si>
  <si>
    <t>COSY / 5 pers :   CONFORMITE PRODUIT /  BESOINS EN REASSORT</t>
  </si>
  <si>
    <t>Cosy</t>
  </si>
  <si>
    <t>Poêle</t>
  </si>
  <si>
    <t>Consigne de sécurité et utilisation du poêle (s/tôle derrière le poêle)</t>
  </si>
  <si>
    <t>Extincteur 2 kg (avec pôele)</t>
  </si>
  <si>
    <t xml:space="preserve"> SWEET + / 5 pers :   CONFORMITE PRODUIT /  BESOINS EN REASSORT</t>
  </si>
  <si>
    <t>Sweet</t>
  </si>
  <si>
    <t>SWEET &amp; SWEET+ (Sdb derrière les chambres)</t>
  </si>
  <si>
    <t>SWEET &amp; SWEET+ (Sdb au milieu / porte bois)</t>
  </si>
  <si>
    <t xml:space="preserve">sider </t>
  </si>
  <si>
    <t>Tereva</t>
  </si>
  <si>
    <t>Salle de bain &amp; WC</t>
  </si>
  <si>
    <t>GI.HEKIPIA</t>
  </si>
  <si>
    <t xml:space="preserve">Duvivier </t>
  </si>
  <si>
    <t>Inventaire client (s/cloison bois, cuisine)</t>
  </si>
  <si>
    <t>Zenith / 6 pers :   CONFORMITE PRODUIT /  BESOINS EN REASSORT</t>
  </si>
  <si>
    <t>Zenith</t>
  </si>
  <si>
    <t xml:space="preserve">TEREVA </t>
  </si>
  <si>
    <t xml:space="preserve">Chambre parents - Etage </t>
  </si>
  <si>
    <t>(Zénith, TrappeurWT5, Cahutte)</t>
  </si>
  <si>
    <t>Inventaire client (s/côté à l'intérieur du meuble /étagères cuisine)</t>
  </si>
  <si>
    <t>TOILE &amp; BOIS CAMPING/ 5 pers :   CONFORMITE PRODUIT /  BESOINS EN REASSORT</t>
  </si>
  <si>
    <t>Toile &amp; bois</t>
  </si>
  <si>
    <t>CARPENTER</t>
  </si>
  <si>
    <t xml:space="preserve"> TRAPPEUR (WT5) CAMPING   -   CONFORMITE PRODUIT /  BESOINS EN REASSORT</t>
  </si>
  <si>
    <t xml:space="preserve">Trappeur </t>
  </si>
  <si>
    <t>CT conseils</t>
  </si>
  <si>
    <t>Maryvo</t>
  </si>
  <si>
    <t>Poêle TrappeurWT5</t>
  </si>
  <si>
    <t>JOTUL</t>
  </si>
  <si>
    <t>(Trappeur WT)</t>
  </si>
  <si>
    <t>Salle de bain &amp; WC /Trappeur WT5</t>
  </si>
  <si>
    <t>GI HEKIPIA</t>
  </si>
  <si>
    <t>Denantes</t>
  </si>
  <si>
    <t>subrenat</t>
  </si>
  <si>
    <t>Chambre enfants / TRAPPEUR  (WT 5)</t>
  </si>
  <si>
    <t xml:space="preserve">Notice utilisation réchaud </t>
  </si>
  <si>
    <t>Autocollant/lit superposé : "conforme aux exigences de sécurité" &amp; " le couchage en hauteur ne convient pas à des enfants de moins de six ans" (Trappeur 2016)</t>
  </si>
  <si>
    <t xml:space="preserve">Trappeur sans poêle </t>
  </si>
  <si>
    <t xml:space="preserve">Eurofeu / Achat sur site </t>
  </si>
  <si>
    <t xml:space="preserve">Trappeur avec poêle </t>
  </si>
  <si>
    <t xml:space="preserve"> CANADIENNE (WT4)  CAMPING -   CONFORMITE PRODUIT /  BESOINS EN REASSORT</t>
  </si>
  <si>
    <t>Canadienne</t>
  </si>
  <si>
    <t>MARYVO</t>
  </si>
  <si>
    <t xml:space="preserve">DUVIVIER </t>
  </si>
  <si>
    <t xml:space="preserve">Chambre enfants </t>
  </si>
  <si>
    <t>Autocollant/lit superposé : "conforme aux exigences de sécurité" &amp; " le couchage en hauteur ne convient pas à des enfants de moins de six ans" (Canadienne 2016)</t>
  </si>
  <si>
    <t>BONAVENTURE CAMPING  -   CONFORMITE PRODUIT /  BESOINS EN REASSORT</t>
  </si>
  <si>
    <t>Bonaventure</t>
  </si>
  <si>
    <t>Primagaz</t>
  </si>
  <si>
    <t>Tissage denantes</t>
  </si>
  <si>
    <t>Inventaire client (Collé sur la malle)</t>
  </si>
  <si>
    <t>Notice utiilisation primagrill</t>
  </si>
  <si>
    <t>CAHUTTE CAMPING  -   CONFORMITE PRODUIT /  BESOINS EN REASSORT</t>
  </si>
  <si>
    <t>Cahutte</t>
  </si>
  <si>
    <t xml:space="preserve">Séjour </t>
  </si>
  <si>
    <t xml:space="preserve">Poêle </t>
  </si>
  <si>
    <t xml:space="preserve">Cuisine </t>
  </si>
  <si>
    <t>Téréva</t>
  </si>
  <si>
    <t>La redoute</t>
  </si>
  <si>
    <t>Salle de bain</t>
  </si>
  <si>
    <t>Jean gobba (nouveau nom LUKORA)</t>
  </si>
  <si>
    <t>Chambres étage</t>
  </si>
  <si>
    <t xml:space="preserve">Petit palier </t>
  </si>
  <si>
    <t>Inventaire client (sur planche en bois / chauffe-eau)</t>
  </si>
  <si>
    <t>Affichage : Consigne de sécurité /échelle meunier</t>
  </si>
  <si>
    <t>ROULETTE 4 (IRM ) / 4 pers :   CONFORMITE PRODUIT /  BESOINS EN REASSORT</t>
  </si>
  <si>
    <t xml:space="preserve">Roulotte </t>
  </si>
  <si>
    <t>Cendrier</t>
  </si>
  <si>
    <t>Uniquement sur les City Kamp</t>
  </si>
  <si>
    <t>Site : City Kamps</t>
  </si>
  <si>
    <t xml:space="preserve">suivant modèle </t>
  </si>
  <si>
    <t>(Royat, Sarlat, Lyon)</t>
  </si>
  <si>
    <t xml:space="preserve">WC </t>
  </si>
  <si>
    <t>Couette 200*200 (PARIS)</t>
  </si>
  <si>
    <t>NORLINGE</t>
  </si>
  <si>
    <t>Couette 140*200  (PARIS)</t>
  </si>
  <si>
    <t xml:space="preserve">Luminaires / lit - ch enfants </t>
  </si>
  <si>
    <t>Inventaire client (sur la porte intérieur meuble balai)</t>
  </si>
  <si>
    <t xml:space="preserve">FAB/ ROULOTTE ou
A commander par mail /Elodie </t>
  </si>
  <si>
    <t xml:space="preserve">Equipement hiver </t>
  </si>
  <si>
    <t>cao</t>
  </si>
  <si>
    <t>ROULETTE 4pers  (GITOTEL ) :   CONFORMITE PRODUIT /  BESOINS EN REASSORT</t>
  </si>
  <si>
    <t xml:space="preserve">fermob </t>
  </si>
  <si>
    <t xml:space="preserve">Abat-jour </t>
  </si>
  <si>
    <t>Locatif Gitotel</t>
  </si>
  <si>
    <t>ikea</t>
  </si>
  <si>
    <t>NOIR</t>
  </si>
  <si>
    <t>CHALET MONTANA (BATIBOIS) ÉTÉ/HIVER  / 6 pers - CH. PMR /5pers :   CONFORMITE PRODUIT /  BESOINS EN REASSORT</t>
  </si>
  <si>
    <t>Chalet</t>
  </si>
  <si>
    <t>Uniquement sur les campings ( sites City Kamp non concernés)</t>
  </si>
  <si>
    <t>Coloris saison 2019</t>
  </si>
  <si>
    <r>
      <t xml:space="preserve">Rideaux baie vitrée </t>
    </r>
    <r>
      <rPr>
        <u/>
        <sz val="11"/>
        <rFont val="Calibri"/>
        <family val="2"/>
      </rPr>
      <t>(couleur identique /chalet)</t>
    </r>
  </si>
  <si>
    <r>
      <t>Rideau fenêtre au-dessus de la banquette (</t>
    </r>
    <r>
      <rPr>
        <u/>
        <sz val="11"/>
        <rFont val="Calibri"/>
        <family val="2"/>
      </rPr>
      <t>couleur identique /chalet</t>
    </r>
    <r>
      <rPr>
        <sz val="11"/>
        <rFont val="Calibri"/>
        <family val="2"/>
      </rPr>
      <t>)</t>
    </r>
  </si>
  <si>
    <t xml:space="preserve">Chalet BSM </t>
  </si>
  <si>
    <r>
      <t xml:space="preserve">Poêle - </t>
    </r>
    <r>
      <rPr>
        <b/>
        <u/>
        <sz val="11"/>
        <rFont val="Calibri"/>
        <family val="2"/>
      </rPr>
      <t>Pas de poêle dans le chalet PMR</t>
    </r>
  </si>
  <si>
    <t>(Vallouise, BSM)</t>
  </si>
  <si>
    <t xml:space="preserve">Suivant modèle </t>
  </si>
  <si>
    <t>Equipement PMR</t>
  </si>
  <si>
    <t>Ch enfants /chalet 2016 - BSM</t>
  </si>
  <si>
    <t>Chambres Chalet PMR : 5pers</t>
  </si>
  <si>
    <t xml:space="preserve">Chambre (parents) PMR </t>
  </si>
  <si>
    <t>Chambre enfants - chalet PMR</t>
  </si>
  <si>
    <r>
      <t>Rideau fenêtre (</t>
    </r>
    <r>
      <rPr>
        <u/>
        <sz val="11"/>
        <rFont val="Calibri"/>
        <family val="2"/>
      </rPr>
      <t>couleur identique</t>
    </r>
    <r>
      <rPr>
        <sz val="11"/>
        <rFont val="Calibri"/>
        <family val="2"/>
      </rPr>
      <t xml:space="preserve"> /chalet)</t>
    </r>
  </si>
  <si>
    <t>Inventaire client (sur une porte intérieur d'un placard de la cuisine)</t>
  </si>
  <si>
    <t>Consigne de sécurité et utilisation du poêle (s/mur derrière le poêle)</t>
  </si>
  <si>
    <t xml:space="preserve">Equipement hiver / Option </t>
  </si>
  <si>
    <t xml:space="preserve">Acht CET : Cadenas - ch Montana / rack skis </t>
  </si>
  <si>
    <t xml:space="preserve">LEGALLAIS </t>
  </si>
  <si>
    <t xml:space="preserve">Equipement hiver / Font Romeu </t>
  </si>
  <si>
    <t>VANCOUVER/IRM   6pers - ÉTÉ/HIVER  :   CONFORMITE PRODUIT /  BESOINS EN REASSORT</t>
  </si>
  <si>
    <t>MH</t>
  </si>
  <si>
    <t>VANCOUVER/MH Indigo</t>
  </si>
  <si>
    <t>VANCOUVER/MH Indigo - BSM</t>
  </si>
  <si>
    <t>SUBRENAT</t>
  </si>
  <si>
    <t xml:space="preserve">FAB/MH INDIGO ou
A commander par mail /Elodie </t>
  </si>
  <si>
    <t>leroy merlin</t>
  </si>
  <si>
    <t>CAO</t>
  </si>
  <si>
    <t>MH VANCOUVER  - GITOTEL  5pers   :   CONFORMITE PRODUIT /  BESOINS EN REASSORT</t>
  </si>
  <si>
    <t>Anciens coloris /Transat</t>
  </si>
  <si>
    <t>Ambiance JUNGLE LOFT</t>
  </si>
  <si>
    <t>fermob</t>
  </si>
  <si>
    <t xml:space="preserve">Ambiance SCANDINAVIAN TOUCH </t>
  </si>
  <si>
    <t>Ambiance ESPELETTE TASTE</t>
  </si>
  <si>
    <t>Ambiance NATURAL SWEET HOME</t>
  </si>
  <si>
    <t>CACTUS</t>
  </si>
  <si>
    <t>Anciens équipements</t>
  </si>
  <si>
    <t>(sous le miroir )</t>
  </si>
  <si>
    <t xml:space="preserve">suivant Ambiance camping </t>
  </si>
  <si>
    <t xml:space="preserve">suivant Ambiance City </t>
  </si>
  <si>
    <t xml:space="preserve">suivant Ambiance Camping / City </t>
  </si>
  <si>
    <t xml:space="preserve">Anciens coloris </t>
  </si>
  <si>
    <t xml:space="preserve">Suivant le locatif </t>
  </si>
  <si>
    <t>COAXEL</t>
  </si>
  <si>
    <t>COGESANIT</t>
  </si>
  <si>
    <t xml:space="preserve">GITOTEL ou
A commander par mail /Elodie </t>
  </si>
  <si>
    <t>CHALET TORONTO / GITOTEL- 6pers :   CONFORMITE PRODUIT /  BESOINS EN REASSORT</t>
  </si>
  <si>
    <t>LEGALLAIS</t>
  </si>
  <si>
    <t xml:space="preserve">BANQUETTE SEJOUR </t>
  </si>
  <si>
    <t>CHALET EVASION ( NOUMEA &amp; MOREA ) / GITOTEL - 5pers :   CONFORMITE PRODUIT /  BESOINS EN REASSORT</t>
  </si>
  <si>
    <t xml:space="preserve">radiateur blanc </t>
  </si>
  <si>
    <t>Suivant Ambiance camping</t>
  </si>
  <si>
    <t xml:space="preserve">Verres à pied BALLON 19 cl </t>
  </si>
  <si>
    <t>CHALET EVASION VISTA ( NOUMEA SMART VIEW )/ GITOTEL - 5pers :   CONFORMITE PRODUIT /  BESOINS EN REASSORT</t>
  </si>
  <si>
    <t>CHALET OTTAWA / GITOTEL - 6pers :   CONFORMITE PRODUIT /  BESOINS EN REASSORT</t>
  </si>
  <si>
    <t>Chambre 2</t>
  </si>
  <si>
    <t>Chambre 3</t>
  </si>
  <si>
    <t>CHALET KINGSTON / GITOTEL  - 4pers :   CONFORMITE PRODUIT /  BESOINS EN REASSORT</t>
  </si>
  <si>
    <t>Espace 1</t>
  </si>
  <si>
    <t>Chambre parents (lit double)</t>
  </si>
  <si>
    <t>Espace 2</t>
  </si>
  <si>
    <t>vasque</t>
  </si>
  <si>
    <t xml:space="preserve">Mitigeur -  sdb (ch. Gitotel) </t>
  </si>
  <si>
    <t xml:space="preserve">Support papier WC </t>
  </si>
  <si>
    <t>Chambre enfants  (2 lits simples)</t>
  </si>
  <si>
    <t>CHALET MONTREAL (NEMO) / GITOTEL  - 3pers :   CONFORMITE PRODUIT /  BESOINS EN REASSORT</t>
  </si>
  <si>
    <t>1 couverture pour le sofa</t>
  </si>
  <si>
    <t>1 oreiller pour le sofa</t>
  </si>
  <si>
    <t>MH COTTAGE - MH LODGE/ COTTAGE+(Paris) - 6pers:   CONFORMITE PRODUIT /  BESOINS EN REASSORT</t>
  </si>
  <si>
    <t>Cottage - Lodge</t>
  </si>
  <si>
    <t xml:space="preserve">Dans le Cottage </t>
  </si>
  <si>
    <t>FAB/LODGE</t>
  </si>
  <si>
    <t>Lodge  (grandeurs couvertures différentes)</t>
  </si>
  <si>
    <t>Cottage  (grandeurs couvertures différentes</t>
  </si>
  <si>
    <t xml:space="preserve">sur le site de Paris </t>
  </si>
  <si>
    <t>MH 1CH - 2CH - 3CH - GITE:   CONFORMITE PRODUIT /  BESOINS EN REASSORT</t>
  </si>
  <si>
    <t>MH 1,2,3/ch-GITE-GITOTEL</t>
  </si>
  <si>
    <t>Parasol Ø200 Vert (suivant terrasse couverte ou non couverte)</t>
  </si>
  <si>
    <t>(Sarlat)</t>
  </si>
  <si>
    <t xml:space="preserve">KIT LANTIN COMPLET / suivant locatifs </t>
  </si>
  <si>
    <t>Kit complet Lantin MH/CH : 1lit double + 4lits simples /6pers</t>
  </si>
  <si>
    <t>Kit complet Lantin MH/CH : 2lits doubles + 2lits simples /6pers</t>
  </si>
  <si>
    <t>Chambre parents  / chambre 1</t>
  </si>
  <si>
    <r>
      <t>Sommier + matelas lit double  (suivant modèle/locatif)</t>
    </r>
    <r>
      <rPr>
        <b/>
        <sz val="11"/>
        <rFont val="Calibri"/>
        <family val="2"/>
      </rPr>
      <t xml:space="preserve"> OU</t>
    </r>
  </si>
  <si>
    <t>Tablette / chevet (suivant modèle/locatif)</t>
  </si>
  <si>
    <t>?</t>
  </si>
  <si>
    <t xml:space="preserve">Chambre enfants / chambre 2 </t>
  </si>
  <si>
    <t xml:space="preserve">FABRICANT ou
A commander par mail /Elodie </t>
  </si>
  <si>
    <t>CHALET ONTARIO ( EDEN ITALIE) / GITOTEL  - 6pers :   CONFORMITE PRODUIT /  BESOINS EN REASSORT</t>
  </si>
  <si>
    <t>N° 68</t>
  </si>
  <si>
    <t>N° 70</t>
  </si>
  <si>
    <t>N° 111</t>
  </si>
  <si>
    <t>N° 112</t>
  </si>
  <si>
    <t>N° 113</t>
  </si>
  <si>
    <t>N° 3</t>
  </si>
  <si>
    <t>N° 10</t>
  </si>
  <si>
    <t>Cassandre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</si>
</sst>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€&quot;"/>
    <numFmt numFmtId="165" formatCode="#,##0.0000\ &quot;€&quot;"/>
  </numFmts>
  <fonts count="55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color rgb="FFFFFFFF"/>
      <name val="Calibri"/>
      <family val="2"/>
    </font>
    <font>
      <b/>
      <sz val="9"/>
      <color rgb="FFFFFFFF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sz val="9"/>
      <name val="Verdana"/>
      <family val="2"/>
    </font>
    <font>
      <u/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11"/>
      <color rgb="FF00B050"/>
      <name val="Calibri"/>
      <family val="2"/>
    </font>
    <font>
      <sz val="11"/>
      <color rgb="FF000000"/>
      <name val="Calibri"/>
      <family val="2"/>
    </font>
    <font>
      <b/>
      <sz val="11"/>
      <color rgb="FF44546A"/>
      <name val="Calibri"/>
      <family val="2"/>
    </font>
    <font>
      <sz val="11"/>
      <name val="Verdan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u/>
      <sz val="11"/>
      <name val="Calibri"/>
      <family val="2"/>
    </font>
    <font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B050"/>
      <name val="Calibri"/>
      <family val="2"/>
      <scheme val="minor"/>
    </font>
    <font>
      <u/>
      <sz val="1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9"/>
      <color rgb="FFFFFFFF"/>
      <name val="Calibri"/>
      <family val="2"/>
      <scheme val="minor"/>
    </font>
    <font>
      <sz val="9"/>
      <color rgb="FF000000"/>
      <name val="Calibri"/>
      <family val="2"/>
    </font>
    <font>
      <sz val="9"/>
      <name val="Calibri"/>
      <family val="2"/>
    </font>
    <font>
      <sz val="9"/>
      <name val="Calibri"/>
      <family val="2"/>
      <scheme val="minor"/>
    </font>
    <font>
      <b/>
      <sz val="8"/>
      <color rgb="FFFFFFFF"/>
      <name val="Calibri"/>
      <family val="2"/>
    </font>
    <font>
      <sz val="8"/>
      <name val="Verdana"/>
      <family val="2"/>
    </font>
    <font>
      <sz val="8"/>
      <color rgb="FF000000"/>
      <name val="Calibri"/>
      <family val="2"/>
    </font>
    <font>
      <sz val="8"/>
      <name val="Calibri"/>
      <family val="2"/>
    </font>
    <font>
      <sz val="11"/>
      <name val="Arial"/>
      <family val="2"/>
    </font>
    <font>
      <b/>
      <sz val="8"/>
      <name val="Calibri"/>
      <family val="2"/>
    </font>
    <font>
      <sz val="11"/>
      <color theme="1"/>
      <name val="Verdana"/>
      <family val="2"/>
    </font>
    <font>
      <b/>
      <sz val="11"/>
      <name val="Verdana"/>
      <family val="2"/>
    </font>
    <font>
      <sz val="11"/>
      <color theme="0"/>
      <name val="Calibri"/>
      <family val="2"/>
      <scheme val="minor"/>
    </font>
    <font>
      <sz val="11"/>
      <color theme="9" tint="0.59999389629810485"/>
      <name val="Verdana"/>
      <family val="2"/>
    </font>
    <font>
      <sz val="11"/>
      <color theme="9" tint="0.59999389629810485"/>
      <name val="Calibri"/>
      <family val="2"/>
      <scheme val="minor"/>
    </font>
    <font>
      <sz val="11"/>
      <color theme="9" tint="0.59999389629810485"/>
      <name val="Calibri"/>
      <family val="2"/>
    </font>
    <font>
      <sz val="11"/>
      <color theme="9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theme="9"/>
      <name val="Calibri"/>
      <family val="2"/>
    </font>
    <font>
      <b/>
      <sz val="8"/>
      <color theme="0"/>
      <name val="Calibri"/>
      <family val="2"/>
    </font>
    <font>
      <sz val="8"/>
      <color theme="0"/>
      <name val="Calibri"/>
      <family val="2"/>
    </font>
    <font>
      <b/>
      <sz val="11"/>
      <color theme="0"/>
      <name val="Calibri"/>
      <family val="2"/>
    </font>
    <font>
      <sz val="11"/>
      <color theme="0"/>
      <name val="Calibri"/>
      <family val="2"/>
    </font>
    <font>
      <sz val="8"/>
      <color theme="0"/>
      <name val="Verdana"/>
      <family val="2"/>
    </font>
    <font>
      <i/>
      <sz val="11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rgb="FF92D050"/>
        <bgColor rgb="FF92D050"/>
      </patternFill>
    </fill>
    <fill>
      <patternFill patternType="solid">
        <fgColor rgb="FFFFFFFF"/>
        <bgColor rgb="FFFFFFFF"/>
      </patternFill>
    </fill>
    <fill>
      <patternFill patternType="solid">
        <fgColor rgb="FF2E75B5"/>
        <bgColor rgb="FF2E75B5"/>
      </patternFill>
    </fill>
    <fill>
      <patternFill patternType="solid">
        <fgColor rgb="FFDEEAF6"/>
        <bgColor rgb="FFDEEAF6"/>
      </patternFill>
    </fill>
    <fill>
      <patternFill patternType="solid">
        <fgColor rgb="FFAEABAB"/>
        <bgColor rgb="FFAEABAB"/>
      </patternFill>
    </fill>
    <fill>
      <patternFill patternType="solid">
        <fgColor rgb="FF7F7F7F"/>
        <bgColor rgb="FF7F7F7F"/>
      </patternFill>
    </fill>
    <fill>
      <patternFill patternType="solid">
        <fgColor rgb="FFD6DCE4"/>
        <bgColor rgb="FFD6DCE4"/>
      </patternFill>
    </fill>
    <fill>
      <patternFill patternType="solid">
        <fgColor theme="1" tint="0.499984740745262"/>
        <bgColor rgb="FFFFFFFF"/>
      </patternFill>
    </fill>
    <fill>
      <patternFill patternType="solid">
        <fgColor theme="0" tint="-0.499984740745262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7CAAC"/>
      </patternFill>
    </fill>
    <fill>
      <patternFill patternType="solid">
        <fgColor theme="0"/>
        <bgColor rgb="FFD8D8D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rgb="FFD6DCE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F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/>
        <bgColor rgb="FFF2F2F2"/>
      </patternFill>
    </fill>
    <fill>
      <patternFill patternType="solid">
        <fgColor theme="0" tint="-0.14999847407452621"/>
        <bgColor rgb="FFD6DCE4"/>
      </patternFill>
    </fill>
    <fill>
      <patternFill patternType="solid">
        <fgColor theme="4" tint="0.59999389629810485"/>
        <bgColor rgb="FFD6DCE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43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757070"/>
      </left>
      <right style="thin">
        <color rgb="FF757070"/>
      </right>
      <top style="thin">
        <color rgb="FF757070"/>
      </top>
      <bottom/>
      <diagonal/>
    </border>
    <border>
      <left style="thin">
        <color rgb="FF757070"/>
      </left>
      <right/>
      <top style="thin">
        <color rgb="FF757070"/>
      </top>
      <bottom/>
      <diagonal/>
    </border>
    <border>
      <left style="thin">
        <color rgb="FF757070"/>
      </left>
      <right style="thin">
        <color rgb="FF757070"/>
      </right>
      <top/>
      <bottom/>
      <diagonal/>
    </border>
    <border>
      <left style="thin">
        <color rgb="FF75707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57070"/>
      </left>
      <right style="thin">
        <color rgb="FF757070"/>
      </right>
      <top style="thin">
        <color rgb="FF757070"/>
      </top>
      <bottom style="thin">
        <color rgb="FF75707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757070"/>
      </left>
      <right style="thin">
        <color rgb="FF75707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19" fillId="0" borderId="0"/>
    <xf numFmtId="0" fontId="21" fillId="0" borderId="0"/>
  </cellStyleXfs>
  <cellXfs count="680">
    <xf numFmtId="0" fontId="0" fillId="0" borderId="0" xfId="0"/>
    <xf numFmtId="0" fontId="6" fillId="5" borderId="5" xfId="0" applyFont="1" applyFill="1" applyBorder="1" applyAlignment="1">
      <alignment horizontal="left" vertical="center"/>
    </xf>
    <xf numFmtId="0" fontId="6" fillId="5" borderId="5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left" vertical="center"/>
    </xf>
    <xf numFmtId="0" fontId="6" fillId="3" borderId="5" xfId="0" applyFont="1" applyFill="1" applyBorder="1" applyAlignment="1">
      <alignment horizontal="left"/>
    </xf>
    <xf numFmtId="0" fontId="6" fillId="0" borderId="0" xfId="0" applyFont="1"/>
    <xf numFmtId="0" fontId="6" fillId="8" borderId="5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horizontal="left" vertical="center"/>
    </xf>
    <xf numFmtId="0" fontId="5" fillId="4" borderId="5" xfId="0" applyFont="1" applyFill="1" applyBorder="1" applyAlignment="1">
      <alignment horizontal="left" vertical="center" wrapText="1"/>
    </xf>
    <xf numFmtId="0" fontId="6" fillId="3" borderId="5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horizontal="center"/>
    </xf>
    <xf numFmtId="0" fontId="8" fillId="0" borderId="0" xfId="0" applyFont="1"/>
    <xf numFmtId="0" fontId="5" fillId="4" borderId="14" xfId="0" applyFont="1" applyFill="1" applyBorder="1" applyAlignment="1">
      <alignment horizontal="left" vertical="center" wrapText="1"/>
    </xf>
    <xf numFmtId="0" fontId="10" fillId="3" borderId="5" xfId="0" applyFont="1" applyFill="1" applyBorder="1" applyAlignment="1">
      <alignment horizontal="left"/>
    </xf>
    <xf numFmtId="0" fontId="3" fillId="3" borderId="5" xfId="0" applyFont="1" applyFill="1" applyBorder="1" applyAlignment="1">
      <alignment horizontal="center" wrapText="1"/>
    </xf>
    <xf numFmtId="0" fontId="3" fillId="0" borderId="5" xfId="0" applyFont="1" applyBorder="1" applyAlignment="1">
      <alignment horizontal="center"/>
    </xf>
    <xf numFmtId="0" fontId="3" fillId="3" borderId="5" xfId="0" applyFont="1" applyFill="1" applyBorder="1" applyAlignment="1">
      <alignment horizontal="left"/>
    </xf>
    <xf numFmtId="0" fontId="3" fillId="0" borderId="5" xfId="0" applyFont="1" applyBorder="1" applyAlignment="1">
      <alignment horizontal="center" wrapText="1"/>
    </xf>
    <xf numFmtId="0" fontId="12" fillId="3" borderId="5" xfId="0" applyFont="1" applyFill="1" applyBorder="1" applyAlignment="1">
      <alignment horizontal="left"/>
    </xf>
    <xf numFmtId="0" fontId="12" fillId="0" borderId="0" xfId="0" applyFont="1"/>
    <xf numFmtId="0" fontId="12" fillId="3" borderId="15" xfId="0" applyFont="1" applyFill="1" applyBorder="1" applyAlignment="1">
      <alignment horizontal="left"/>
    </xf>
    <xf numFmtId="0" fontId="3" fillId="3" borderId="5" xfId="0" applyFont="1" applyFill="1" applyBorder="1" applyAlignment="1">
      <alignment horizontal="left" wrapText="1"/>
    </xf>
    <xf numFmtId="0" fontId="3" fillId="3" borderId="5" xfId="0" applyFont="1" applyFill="1" applyBorder="1" applyAlignment="1">
      <alignment horizontal="center" vertical="center" wrapText="1"/>
    </xf>
    <xf numFmtId="0" fontId="3" fillId="11" borderId="5" xfId="0" applyFont="1" applyFill="1" applyBorder="1" applyAlignment="1">
      <alignment horizontal="left" wrapText="1"/>
    </xf>
    <xf numFmtId="0" fontId="3" fillId="11" borderId="5" xfId="0" applyFont="1" applyFill="1" applyBorder="1" applyAlignment="1">
      <alignment horizontal="center" vertical="center" wrapText="1"/>
    </xf>
    <xf numFmtId="0" fontId="3" fillId="12" borderId="5" xfId="0" applyFont="1" applyFill="1" applyBorder="1" applyAlignment="1">
      <alignment horizontal="center" wrapText="1"/>
    </xf>
    <xf numFmtId="0" fontId="3" fillId="3" borderId="5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/>
    </xf>
    <xf numFmtId="0" fontId="3" fillId="0" borderId="5" xfId="0" applyFont="1" applyBorder="1"/>
    <xf numFmtId="0" fontId="3" fillId="0" borderId="5" xfId="0" applyFont="1" applyBorder="1" applyAlignment="1">
      <alignment horizontal="center" vertical="center"/>
    </xf>
    <xf numFmtId="0" fontId="3" fillId="0" borderId="17" xfId="0" applyFont="1" applyBorder="1"/>
    <xf numFmtId="0" fontId="3" fillId="0" borderId="17" xfId="0" applyFont="1" applyBorder="1" applyAlignment="1">
      <alignment horizontal="center"/>
    </xf>
    <xf numFmtId="0" fontId="15" fillId="0" borderId="0" xfId="0" applyFont="1"/>
    <xf numFmtId="0" fontId="15" fillId="0" borderId="0" xfId="0" applyFont="1" applyAlignment="1">
      <alignment horizontal="center"/>
    </xf>
    <xf numFmtId="0" fontId="4" fillId="4" borderId="5" xfId="0" applyFont="1" applyFill="1" applyBorder="1" applyAlignment="1">
      <alignment horizontal="left" vertical="center" wrapText="1"/>
    </xf>
    <xf numFmtId="0" fontId="3" fillId="0" borderId="0" xfId="0" applyFont="1"/>
    <xf numFmtId="0" fontId="3" fillId="0" borderId="13" xfId="0" applyFont="1" applyBorder="1"/>
    <xf numFmtId="0" fontId="3" fillId="0" borderId="5" xfId="0" applyFont="1" applyBorder="1" applyAlignment="1">
      <alignment wrapText="1"/>
    </xf>
    <xf numFmtId="0" fontId="3" fillId="3" borderId="14" xfId="0" applyFont="1" applyFill="1" applyBorder="1" applyAlignment="1">
      <alignment horizontal="left" wrapText="1"/>
    </xf>
    <xf numFmtId="0" fontId="3" fillId="6" borderId="14" xfId="0" applyFont="1" applyFill="1" applyBorder="1" applyAlignment="1">
      <alignment horizontal="center" vertical="center" wrapText="1"/>
    </xf>
    <xf numFmtId="0" fontId="3" fillId="0" borderId="12" xfId="0" applyFont="1" applyBorder="1"/>
    <xf numFmtId="0" fontId="3" fillId="0" borderId="18" xfId="0" applyFont="1" applyBorder="1"/>
    <xf numFmtId="0" fontId="3" fillId="0" borderId="14" xfId="0" applyFont="1" applyBorder="1"/>
    <xf numFmtId="0" fontId="3" fillId="0" borderId="5" xfId="0" applyFont="1" applyBorder="1" applyAlignment="1">
      <alignment horizontal="left"/>
    </xf>
    <xf numFmtId="0" fontId="3" fillId="3" borderId="5" xfId="0" applyFont="1" applyFill="1" applyBorder="1"/>
    <xf numFmtId="0" fontId="3" fillId="3" borderId="19" xfId="0" applyFont="1" applyFill="1" applyBorder="1" applyAlignment="1">
      <alignment horizontal="center"/>
    </xf>
    <xf numFmtId="0" fontId="3" fillId="3" borderId="5" xfId="0" applyFont="1" applyFill="1" applyBorder="1" applyAlignment="1">
      <alignment vertical="center"/>
    </xf>
    <xf numFmtId="0" fontId="3" fillId="3" borderId="5" xfId="0" applyFont="1" applyFill="1" applyBorder="1" applyAlignment="1">
      <alignment horizontal="left" vertical="center"/>
    </xf>
    <xf numFmtId="0" fontId="3" fillId="3" borderId="0" xfId="0" applyFont="1" applyFill="1"/>
    <xf numFmtId="0" fontId="3" fillId="6" borderId="5" xfId="0" applyFont="1" applyFill="1" applyBorder="1" applyAlignment="1">
      <alignment horizontal="left"/>
    </xf>
    <xf numFmtId="0" fontId="3" fillId="6" borderId="5" xfId="0" applyFont="1" applyFill="1" applyBorder="1"/>
    <xf numFmtId="0" fontId="3" fillId="3" borderId="5" xfId="0" applyFont="1" applyFill="1" applyBorder="1" applyAlignment="1">
      <alignment horizontal="left" vertical="center" wrapText="1"/>
    </xf>
    <xf numFmtId="0" fontId="3" fillId="0" borderId="14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2" xfId="0" applyFont="1" applyFill="1" applyBorder="1"/>
    <xf numFmtId="0" fontId="3" fillId="3" borderId="19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vertical="center"/>
    </xf>
    <xf numFmtId="0" fontId="6" fillId="8" borderId="19" xfId="0" applyFont="1" applyFill="1" applyBorder="1" applyAlignment="1">
      <alignment horizontal="center" vertical="center"/>
    </xf>
    <xf numFmtId="0" fontId="6" fillId="8" borderId="17" xfId="0" applyFont="1" applyFill="1" applyBorder="1" applyAlignment="1">
      <alignment horizontal="center" vertical="center"/>
    </xf>
    <xf numFmtId="0" fontId="6" fillId="8" borderId="12" xfId="0" applyFont="1" applyFill="1" applyBorder="1" applyAlignment="1">
      <alignment horizontal="center" vertical="center"/>
    </xf>
    <xf numFmtId="0" fontId="3" fillId="6" borderId="12" xfId="0" applyFont="1" applyFill="1" applyBorder="1" applyAlignment="1">
      <alignment horizontal="left"/>
    </xf>
    <xf numFmtId="0" fontId="3" fillId="3" borderId="19" xfId="0" applyFont="1" applyFill="1" applyBorder="1" applyAlignment="1">
      <alignment horizontal="center" wrapText="1"/>
    </xf>
    <xf numFmtId="0" fontId="3" fillId="12" borderId="5" xfId="0" applyFont="1" applyFill="1" applyBorder="1" applyAlignment="1">
      <alignment wrapText="1"/>
    </xf>
    <xf numFmtId="0" fontId="13" fillId="0" borderId="0" xfId="0" applyFont="1"/>
    <xf numFmtId="0" fontId="3" fillId="12" borderId="5" xfId="0" applyFont="1" applyFill="1" applyBorder="1"/>
    <xf numFmtId="0" fontId="3" fillId="12" borderId="5" xfId="0" applyFont="1" applyFill="1" applyBorder="1" applyAlignment="1">
      <alignment horizontal="center"/>
    </xf>
    <xf numFmtId="0" fontId="3" fillId="12" borderId="17" xfId="0" applyFont="1" applyFill="1" applyBorder="1" applyAlignment="1">
      <alignment horizontal="center"/>
    </xf>
    <xf numFmtId="0" fontId="3" fillId="11" borderId="5" xfId="0" applyFont="1" applyFill="1" applyBorder="1" applyAlignment="1">
      <alignment horizontal="center" wrapText="1"/>
    </xf>
    <xf numFmtId="0" fontId="3" fillId="11" borderId="5" xfId="0" applyFont="1" applyFill="1" applyBorder="1" applyAlignment="1">
      <alignment horizontal="left"/>
    </xf>
    <xf numFmtId="0" fontId="16" fillId="0" borderId="0" xfId="0" applyFont="1"/>
    <xf numFmtId="0" fontId="17" fillId="8" borderId="5" xfId="0" applyFont="1" applyFill="1" applyBorder="1" applyAlignment="1">
      <alignment horizontal="center" vertical="center"/>
    </xf>
    <xf numFmtId="0" fontId="16" fillId="3" borderId="5" xfId="0" applyFont="1" applyFill="1" applyBorder="1" applyAlignment="1">
      <alignment horizontal="left"/>
    </xf>
    <xf numFmtId="0" fontId="16" fillId="7" borderId="5" xfId="0" applyFont="1" applyFill="1" applyBorder="1" applyAlignment="1">
      <alignment horizontal="left"/>
    </xf>
    <xf numFmtId="0" fontId="18" fillId="0" borderId="0" xfId="0" applyFont="1"/>
    <xf numFmtId="0" fontId="6" fillId="0" borderId="5" xfId="0" applyFont="1" applyBorder="1" applyAlignment="1">
      <alignment horizontal="center"/>
    </xf>
    <xf numFmtId="0" fontId="6" fillId="16" borderId="5" xfId="0" applyFont="1" applyFill="1" applyBorder="1" applyAlignment="1">
      <alignment horizontal="center" vertical="center"/>
    </xf>
    <xf numFmtId="0" fontId="3" fillId="16" borderId="5" xfId="0" applyFont="1" applyFill="1" applyBorder="1" applyAlignment="1">
      <alignment horizontal="center" vertical="center"/>
    </xf>
    <xf numFmtId="0" fontId="3" fillId="11" borderId="12" xfId="0" applyFont="1" applyFill="1" applyBorder="1"/>
    <xf numFmtId="0" fontId="3" fillId="11" borderId="5" xfId="0" applyFont="1" applyFill="1" applyBorder="1"/>
    <xf numFmtId="0" fontId="6" fillId="8" borderId="14" xfId="0" applyFont="1" applyFill="1" applyBorder="1" applyAlignment="1">
      <alignment horizontal="center" vertical="center"/>
    </xf>
    <xf numFmtId="0" fontId="3" fillId="19" borderId="5" xfId="0" applyFont="1" applyFill="1" applyBorder="1"/>
    <xf numFmtId="0" fontId="3" fillId="3" borderId="17" xfId="0" applyFont="1" applyFill="1" applyBorder="1" applyAlignment="1">
      <alignment horizontal="left"/>
    </xf>
    <xf numFmtId="0" fontId="11" fillId="12" borderId="5" xfId="0" applyFont="1" applyFill="1" applyBorder="1"/>
    <xf numFmtId="0" fontId="11" fillId="12" borderId="0" xfId="0" applyFont="1" applyFill="1"/>
    <xf numFmtId="0" fontId="11" fillId="11" borderId="5" xfId="0" applyFont="1" applyFill="1" applyBorder="1" applyAlignment="1">
      <alignment horizontal="left"/>
    </xf>
    <xf numFmtId="0" fontId="11" fillId="0" borderId="0" xfId="0" applyFont="1"/>
    <xf numFmtId="0" fontId="11" fillId="12" borderId="5" xfId="0" applyFont="1" applyFill="1" applyBorder="1" applyAlignment="1">
      <alignment horizontal="center"/>
    </xf>
    <xf numFmtId="0" fontId="3" fillId="12" borderId="0" xfId="0" applyFont="1" applyFill="1"/>
    <xf numFmtId="0" fontId="3" fillId="12" borderId="13" xfId="0" applyFont="1" applyFill="1" applyBorder="1"/>
    <xf numFmtId="0" fontId="3" fillId="3" borderId="14" xfId="0" applyFont="1" applyFill="1" applyBorder="1" applyAlignment="1">
      <alignment horizontal="left"/>
    </xf>
    <xf numFmtId="0" fontId="3" fillId="12" borderId="5" xfId="0" applyFont="1" applyFill="1" applyBorder="1" applyAlignment="1">
      <alignment horizontal="left"/>
    </xf>
    <xf numFmtId="0" fontId="3" fillId="3" borderId="17" xfId="0" applyFont="1" applyFill="1" applyBorder="1" applyAlignment="1">
      <alignment vertical="center"/>
    </xf>
    <xf numFmtId="0" fontId="3" fillId="3" borderId="17" xfId="0" applyFont="1" applyFill="1" applyBorder="1" applyAlignment="1">
      <alignment vertical="center" wrapText="1"/>
    </xf>
    <xf numFmtId="0" fontId="3" fillId="11" borderId="5" xfId="0" applyFont="1" applyFill="1" applyBorder="1" applyAlignment="1">
      <alignment horizontal="center"/>
    </xf>
    <xf numFmtId="0" fontId="3" fillId="12" borderId="19" xfId="0" applyFont="1" applyFill="1" applyBorder="1"/>
    <xf numFmtId="0" fontId="6" fillId="8" borderId="15" xfId="0" applyFont="1" applyFill="1" applyBorder="1" applyAlignment="1">
      <alignment horizontal="center" vertical="center"/>
    </xf>
    <xf numFmtId="0" fontId="6" fillId="22" borderId="5" xfId="0" applyFont="1" applyFill="1" applyBorder="1" applyAlignment="1">
      <alignment horizontal="center" vertical="center"/>
    </xf>
    <xf numFmtId="0" fontId="6" fillId="22" borderId="14" xfId="0" applyFont="1" applyFill="1" applyBorder="1" applyAlignment="1">
      <alignment horizontal="center" vertical="center"/>
    </xf>
    <xf numFmtId="0" fontId="3" fillId="12" borderId="19" xfId="0" applyFont="1" applyFill="1" applyBorder="1" applyAlignment="1">
      <alignment wrapText="1"/>
    </xf>
    <xf numFmtId="0" fontId="3" fillId="11" borderId="19" xfId="0" applyFont="1" applyFill="1" applyBorder="1"/>
    <xf numFmtId="0" fontId="6" fillId="23" borderId="5" xfId="0" applyFont="1" applyFill="1" applyBorder="1" applyAlignment="1">
      <alignment horizontal="center" vertical="center"/>
    </xf>
    <xf numFmtId="0" fontId="3" fillId="3" borderId="19" xfId="0" applyFont="1" applyFill="1" applyBorder="1"/>
    <xf numFmtId="0" fontId="3" fillId="3" borderId="12" xfId="0" applyFont="1" applyFill="1" applyBorder="1" applyAlignment="1">
      <alignment horizontal="center"/>
    </xf>
    <xf numFmtId="0" fontId="3" fillId="12" borderId="14" xfId="0" applyFont="1" applyFill="1" applyBorder="1" applyAlignment="1">
      <alignment horizontal="center"/>
    </xf>
    <xf numFmtId="0" fontId="13" fillId="12" borderId="33" xfId="2" applyFont="1" applyFill="1" applyBorder="1"/>
    <xf numFmtId="0" fontId="0" fillId="12" borderId="0" xfId="0" applyFill="1"/>
    <xf numFmtId="0" fontId="0" fillId="0" borderId="0" xfId="0" applyAlignment="1">
      <alignment horizontal="center"/>
    </xf>
    <xf numFmtId="0" fontId="7" fillId="25" borderId="31" xfId="2" applyFont="1" applyFill="1" applyBorder="1" applyAlignment="1">
      <alignment horizontal="center" vertical="center"/>
    </xf>
    <xf numFmtId="0" fontId="7" fillId="25" borderId="17" xfId="2" applyFont="1" applyFill="1" applyBorder="1" applyAlignment="1">
      <alignment horizontal="center" vertical="center" wrapText="1"/>
    </xf>
    <xf numFmtId="0" fontId="22" fillId="25" borderId="17" xfId="0" applyFont="1" applyFill="1" applyBorder="1" applyAlignment="1">
      <alignment horizontal="center" vertical="center"/>
    </xf>
    <xf numFmtId="0" fontId="13" fillId="12" borderId="34" xfId="2" applyFont="1" applyFill="1" applyBorder="1" applyAlignment="1">
      <alignment horizontal="center"/>
    </xf>
    <xf numFmtId="0" fontId="3" fillId="12" borderId="36" xfId="0" applyFont="1" applyFill="1" applyBorder="1"/>
    <xf numFmtId="0" fontId="13" fillId="0" borderId="17" xfId="0" applyFont="1" applyBorder="1"/>
    <xf numFmtId="0" fontId="13" fillId="12" borderId="17" xfId="0" applyFont="1" applyFill="1" applyBorder="1" applyAlignment="1">
      <alignment horizontal="center"/>
    </xf>
    <xf numFmtId="0" fontId="3" fillId="12" borderId="17" xfId="0" applyFont="1" applyFill="1" applyBorder="1"/>
    <xf numFmtId="0" fontId="3" fillId="3" borderId="0" xfId="0" applyFont="1" applyFill="1" applyAlignment="1">
      <alignment vertical="center"/>
    </xf>
    <xf numFmtId="0" fontId="3" fillId="0" borderId="19" xfId="0" applyFont="1" applyBorder="1"/>
    <xf numFmtId="0" fontId="3" fillId="0" borderId="19" xfId="0" applyFont="1" applyBorder="1" applyAlignment="1">
      <alignment horizontal="left"/>
    </xf>
    <xf numFmtId="0" fontId="3" fillId="3" borderId="19" xfId="0" applyFont="1" applyFill="1" applyBorder="1" applyAlignment="1">
      <alignment horizontal="left"/>
    </xf>
    <xf numFmtId="0" fontId="3" fillId="0" borderId="12" xfId="0" applyFont="1" applyBorder="1" applyAlignment="1">
      <alignment horizontal="center"/>
    </xf>
    <xf numFmtId="0" fontId="3" fillId="3" borderId="0" xfId="0" applyFont="1" applyFill="1" applyAlignment="1">
      <alignment horizontal="center" vertical="center"/>
    </xf>
    <xf numFmtId="0" fontId="3" fillId="11" borderId="0" xfId="0" applyFont="1" applyFill="1" applyAlignment="1">
      <alignment horizontal="left" wrapText="1"/>
    </xf>
    <xf numFmtId="0" fontId="3" fillId="0" borderId="12" xfId="0" applyFont="1" applyBorder="1" applyAlignment="1">
      <alignment horizontal="left"/>
    </xf>
    <xf numFmtId="0" fontId="3" fillId="3" borderId="19" xfId="0" applyFont="1" applyFill="1" applyBorder="1" applyAlignment="1">
      <alignment vertical="center"/>
    </xf>
    <xf numFmtId="0" fontId="3" fillId="3" borderId="19" xfId="0" applyFont="1" applyFill="1" applyBorder="1" applyAlignment="1">
      <alignment horizontal="left" vertical="center"/>
    </xf>
    <xf numFmtId="0" fontId="3" fillId="0" borderId="19" xfId="0" applyFont="1" applyBorder="1" applyAlignment="1">
      <alignment wrapText="1"/>
    </xf>
    <xf numFmtId="0" fontId="3" fillId="3" borderId="15" xfId="0" applyFont="1" applyFill="1" applyBorder="1" applyAlignment="1">
      <alignment horizontal="center"/>
    </xf>
    <xf numFmtId="0" fontId="3" fillId="12" borderId="14" xfId="0" applyFont="1" applyFill="1" applyBorder="1"/>
    <xf numFmtId="0" fontId="3" fillId="11" borderId="19" xfId="0" applyFont="1" applyFill="1" applyBorder="1" applyAlignment="1">
      <alignment horizontal="left"/>
    </xf>
    <xf numFmtId="0" fontId="3" fillId="0" borderId="31" xfId="0" applyFont="1" applyBorder="1"/>
    <xf numFmtId="0" fontId="3" fillId="0" borderId="36" xfId="0" applyFont="1" applyBorder="1"/>
    <xf numFmtId="0" fontId="3" fillId="12" borderId="32" xfId="0" applyFont="1" applyFill="1" applyBorder="1" applyAlignment="1">
      <alignment horizontal="center"/>
    </xf>
    <xf numFmtId="0" fontId="3" fillId="12" borderId="32" xfId="0" applyFont="1" applyFill="1" applyBorder="1" applyAlignment="1">
      <alignment horizontal="center" vertical="center"/>
    </xf>
    <xf numFmtId="0" fontId="6" fillId="8" borderId="38" xfId="0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12" borderId="12" xfId="0" applyFont="1" applyFill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3" fillId="12" borderId="17" xfId="0" applyFont="1" applyFill="1" applyBorder="1" applyAlignment="1">
      <alignment wrapText="1"/>
    </xf>
    <xf numFmtId="0" fontId="3" fillId="11" borderId="17" xfId="0" applyFont="1" applyFill="1" applyBorder="1"/>
    <xf numFmtId="0" fontId="3" fillId="0" borderId="17" xfId="0" applyFont="1" applyBorder="1" applyAlignment="1">
      <alignment wrapText="1"/>
    </xf>
    <xf numFmtId="0" fontId="3" fillId="11" borderId="17" xfId="0" applyFont="1" applyFill="1" applyBorder="1" applyAlignment="1">
      <alignment horizontal="left"/>
    </xf>
    <xf numFmtId="0" fontId="3" fillId="3" borderId="17" xfId="0" applyFont="1" applyFill="1" applyBorder="1" applyAlignment="1">
      <alignment horizontal="left" vertical="center"/>
    </xf>
    <xf numFmtId="0" fontId="3" fillId="3" borderId="17" xfId="0" applyFont="1" applyFill="1" applyBorder="1"/>
    <xf numFmtId="0" fontId="3" fillId="0" borderId="39" xfId="0" applyFont="1" applyBorder="1"/>
    <xf numFmtId="0" fontId="3" fillId="13" borderId="19" xfId="0" applyFont="1" applyFill="1" applyBorder="1"/>
    <xf numFmtId="0" fontId="3" fillId="21" borderId="19" xfId="0" applyFont="1" applyFill="1" applyBorder="1"/>
    <xf numFmtId="0" fontId="6" fillId="23" borderId="19" xfId="0" applyFont="1" applyFill="1" applyBorder="1" applyAlignment="1">
      <alignment horizontal="center" vertical="center"/>
    </xf>
    <xf numFmtId="0" fontId="3" fillId="3" borderId="19" xfId="0" applyFont="1" applyFill="1" applyBorder="1" applyAlignment="1">
      <alignment horizontal="left" vertical="center" wrapText="1"/>
    </xf>
    <xf numFmtId="0" fontId="3" fillId="13" borderId="12" xfId="0" applyFont="1" applyFill="1" applyBorder="1" applyAlignment="1">
      <alignment horizontal="center" vertical="center"/>
    </xf>
    <xf numFmtId="0" fontId="6" fillId="23" borderId="12" xfId="0" applyFont="1" applyFill="1" applyBorder="1" applyAlignment="1">
      <alignment horizontal="center" vertical="center"/>
    </xf>
    <xf numFmtId="0" fontId="3" fillId="13" borderId="17" xfId="0" applyFont="1" applyFill="1" applyBorder="1"/>
    <xf numFmtId="0" fontId="3" fillId="21" borderId="17" xfId="0" applyFont="1" applyFill="1" applyBorder="1"/>
    <xf numFmtId="0" fontId="6" fillId="23" borderId="17" xfId="0" applyFont="1" applyFill="1" applyBorder="1" applyAlignment="1">
      <alignment horizontal="center" vertical="center"/>
    </xf>
    <xf numFmtId="0" fontId="3" fillId="3" borderId="0" xfId="0" applyFont="1" applyFill="1" applyAlignment="1">
      <alignment vertical="center" wrapText="1"/>
    </xf>
    <xf numFmtId="0" fontId="3" fillId="12" borderId="5" xfId="0" applyFont="1" applyFill="1" applyBorder="1" applyAlignment="1">
      <alignment horizontal="center" vertical="center"/>
    </xf>
    <xf numFmtId="0" fontId="6" fillId="5" borderId="14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wrapText="1"/>
    </xf>
    <xf numFmtId="0" fontId="13" fillId="0" borderId="5" xfId="0" applyFont="1" applyBorder="1"/>
    <xf numFmtId="0" fontId="3" fillId="0" borderId="15" xfId="0" applyFont="1" applyBorder="1" applyAlignment="1">
      <alignment horizontal="left"/>
    </xf>
    <xf numFmtId="0" fontId="3" fillId="3" borderId="12" xfId="0" applyFont="1" applyFill="1" applyBorder="1" applyAlignment="1">
      <alignment horizontal="center" vertical="center"/>
    </xf>
    <xf numFmtId="0" fontId="3" fillId="0" borderId="17" xfId="0" applyFont="1" applyBorder="1" applyAlignment="1">
      <alignment horizontal="left"/>
    </xf>
    <xf numFmtId="0" fontId="3" fillId="0" borderId="15" xfId="0" applyFont="1" applyBorder="1"/>
    <xf numFmtId="0" fontId="11" fillId="0" borderId="5" xfId="0" applyFont="1" applyBorder="1"/>
    <xf numFmtId="0" fontId="11" fillId="0" borderId="5" xfId="0" applyFont="1" applyBorder="1" applyAlignment="1">
      <alignment wrapText="1"/>
    </xf>
    <xf numFmtId="0" fontId="11" fillId="0" borderId="17" xfId="0" applyFont="1" applyBorder="1"/>
    <xf numFmtId="0" fontId="18" fillId="0" borderId="0" xfId="0" applyFont="1" applyAlignment="1">
      <alignment horizontal="center"/>
    </xf>
    <xf numFmtId="49" fontId="18" fillId="0" borderId="0" xfId="0" applyNumberFormat="1" applyFont="1"/>
    <xf numFmtId="0" fontId="18" fillId="0" borderId="5" xfId="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49" fontId="18" fillId="0" borderId="17" xfId="0" applyNumberFormat="1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18" fillId="15" borderId="17" xfId="0" applyFont="1" applyFill="1" applyBorder="1" applyAlignment="1">
      <alignment horizontal="center" vertical="center" wrapText="1"/>
    </xf>
    <xf numFmtId="0" fontId="24" fillId="2" borderId="0" xfId="0" applyFont="1" applyFill="1"/>
    <xf numFmtId="0" fontId="18" fillId="2" borderId="0" xfId="0" applyFont="1" applyFill="1" applyAlignment="1">
      <alignment horizontal="center"/>
    </xf>
    <xf numFmtId="0" fontId="18" fillId="17" borderId="0" xfId="0" applyFont="1" applyFill="1" applyAlignment="1">
      <alignment horizontal="center"/>
    </xf>
    <xf numFmtId="49" fontId="18" fillId="17" borderId="0" xfId="0" applyNumberFormat="1" applyFont="1" applyFill="1"/>
    <xf numFmtId="0" fontId="18" fillId="17" borderId="0" xfId="0" applyFont="1" applyFill="1"/>
    <xf numFmtId="0" fontId="16" fillId="3" borderId="15" xfId="0" applyFont="1" applyFill="1" applyBorder="1" applyAlignment="1">
      <alignment horizontal="center" vertical="center"/>
    </xf>
    <xf numFmtId="0" fontId="16" fillId="3" borderId="5" xfId="0" applyFont="1" applyFill="1" applyBorder="1" applyAlignment="1">
      <alignment horizontal="center" vertical="center"/>
    </xf>
    <xf numFmtId="49" fontId="18" fillId="0" borderId="5" xfId="0" applyNumberFormat="1" applyFont="1" applyBorder="1"/>
    <xf numFmtId="164" fontId="18" fillId="15" borderId="0" xfId="0" applyNumberFormat="1" applyFont="1" applyFill="1"/>
    <xf numFmtId="0" fontId="18" fillId="15" borderId="0" xfId="0" applyFont="1" applyFill="1"/>
    <xf numFmtId="0" fontId="16" fillId="3" borderId="5" xfId="0" applyFont="1" applyFill="1" applyBorder="1" applyAlignment="1">
      <alignment vertical="center"/>
    </xf>
    <xf numFmtId="0" fontId="16" fillId="3" borderId="5" xfId="0" applyFont="1" applyFill="1" applyBorder="1" applyAlignment="1">
      <alignment horizontal="left" vertical="center"/>
    </xf>
    <xf numFmtId="0" fontId="16" fillId="0" borderId="5" xfId="0" applyFont="1" applyBorder="1"/>
    <xf numFmtId="0" fontId="16" fillId="0" borderId="5" xfId="0" applyFont="1" applyBorder="1" applyAlignment="1">
      <alignment horizontal="center" wrapText="1"/>
    </xf>
    <xf numFmtId="0" fontId="16" fillId="3" borderId="5" xfId="0" applyFont="1" applyFill="1" applyBorder="1" applyAlignment="1">
      <alignment horizontal="center"/>
    </xf>
    <xf numFmtId="0" fontId="16" fillId="3" borderId="5" xfId="0" applyFont="1" applyFill="1" applyBorder="1" applyAlignment="1">
      <alignment horizontal="left" vertical="center" wrapText="1"/>
    </xf>
    <xf numFmtId="0" fontId="16" fillId="3" borderId="5" xfId="0" applyFont="1" applyFill="1" applyBorder="1"/>
    <xf numFmtId="0" fontId="16" fillId="0" borderId="5" xfId="0" applyFont="1" applyBorder="1" applyAlignment="1">
      <alignment horizontal="center"/>
    </xf>
    <xf numFmtId="0" fontId="16" fillId="0" borderId="5" xfId="0" applyFont="1" applyBorder="1" applyAlignment="1">
      <alignment wrapText="1"/>
    </xf>
    <xf numFmtId="0" fontId="16" fillId="3" borderId="14" xfId="0" applyFont="1" applyFill="1" applyBorder="1" applyAlignment="1">
      <alignment horizontal="center" vertical="center"/>
    </xf>
    <xf numFmtId="0" fontId="16" fillId="3" borderId="17" xfId="0" applyFont="1" applyFill="1" applyBorder="1" applyAlignment="1">
      <alignment vertical="center"/>
    </xf>
    <xf numFmtId="0" fontId="16" fillId="3" borderId="17" xfId="0" applyFont="1" applyFill="1" applyBorder="1" applyAlignment="1">
      <alignment horizontal="center" vertical="center"/>
    </xf>
    <xf numFmtId="49" fontId="18" fillId="0" borderId="17" xfId="0" applyNumberFormat="1" applyFont="1" applyBorder="1"/>
    <xf numFmtId="0" fontId="16" fillId="3" borderId="25" xfId="0" applyFont="1" applyFill="1" applyBorder="1" applyAlignment="1">
      <alignment vertical="center"/>
    </xf>
    <xf numFmtId="0" fontId="16" fillId="3" borderId="26" xfId="0" applyFont="1" applyFill="1" applyBorder="1" applyAlignment="1">
      <alignment horizontal="center" vertical="center"/>
    </xf>
    <xf numFmtId="0" fontId="16" fillId="3" borderId="23" xfId="0" applyFont="1" applyFill="1" applyBorder="1" applyAlignment="1">
      <alignment vertical="center"/>
    </xf>
    <xf numFmtId="0" fontId="17" fillId="2" borderId="0" xfId="0" applyFont="1" applyFill="1"/>
    <xf numFmtId="0" fontId="16" fillId="17" borderId="0" xfId="0" applyFont="1" applyFill="1" applyAlignment="1">
      <alignment horizontal="center"/>
    </xf>
    <xf numFmtId="49" fontId="16" fillId="17" borderId="0" xfId="0" applyNumberFormat="1" applyFont="1" applyFill="1"/>
    <xf numFmtId="0" fontId="16" fillId="3" borderId="5" xfId="0" applyFont="1" applyFill="1" applyBorder="1" applyAlignment="1">
      <alignment horizontal="center" vertical="center" wrapText="1"/>
    </xf>
    <xf numFmtId="165" fontId="18" fillId="15" borderId="0" xfId="0" applyNumberFormat="1" applyFont="1" applyFill="1"/>
    <xf numFmtId="0" fontId="18" fillId="3" borderId="5" xfId="0" applyFont="1" applyFill="1" applyBorder="1" applyAlignment="1">
      <alignment horizontal="left"/>
    </xf>
    <xf numFmtId="0" fontId="16" fillId="12" borderId="5" xfId="0" applyFont="1" applyFill="1" applyBorder="1" applyAlignment="1">
      <alignment wrapText="1"/>
    </xf>
    <xf numFmtId="0" fontId="16" fillId="12" borderId="5" xfId="0" applyFont="1" applyFill="1" applyBorder="1" applyAlignment="1">
      <alignment horizontal="center"/>
    </xf>
    <xf numFmtId="0" fontId="18" fillId="15" borderId="0" xfId="0" applyFont="1" applyFill="1" applyAlignment="1">
      <alignment horizontal="right"/>
    </xf>
    <xf numFmtId="0" fontId="25" fillId="3" borderId="5" xfId="0" applyFont="1" applyFill="1" applyBorder="1" applyAlignment="1">
      <alignment horizontal="left"/>
    </xf>
    <xf numFmtId="0" fontId="25" fillId="3" borderId="5" xfId="0" applyFont="1" applyFill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/>
    </xf>
    <xf numFmtId="0" fontId="16" fillId="12" borderId="5" xfId="0" applyFont="1" applyFill="1" applyBorder="1" applyAlignment="1">
      <alignment horizontal="left"/>
    </xf>
    <xf numFmtId="164" fontId="16" fillId="15" borderId="0" xfId="0" applyNumberFormat="1" applyFont="1" applyFill="1"/>
    <xf numFmtId="0" fontId="16" fillId="0" borderId="5" xfId="0" applyFont="1" applyBorder="1" applyAlignment="1">
      <alignment horizontal="left"/>
    </xf>
    <xf numFmtId="49" fontId="16" fillId="0" borderId="5" xfId="0" applyNumberFormat="1" applyFont="1" applyBorder="1"/>
    <xf numFmtId="0" fontId="16" fillId="12" borderId="5" xfId="0" applyFont="1" applyFill="1" applyBorder="1"/>
    <xf numFmtId="0" fontId="23" fillId="12" borderId="5" xfId="0" applyFont="1" applyFill="1" applyBorder="1"/>
    <xf numFmtId="0" fontId="23" fillId="15" borderId="0" xfId="0" applyFont="1" applyFill="1"/>
    <xf numFmtId="0" fontId="23" fillId="0" borderId="0" xfId="0" applyFont="1"/>
    <xf numFmtId="0" fontId="16" fillId="15" borderId="0" xfId="0" applyFont="1" applyFill="1"/>
    <xf numFmtId="0" fontId="23" fillId="0" borderId="5" xfId="0" applyFont="1" applyBorder="1" applyAlignment="1">
      <alignment horizontal="center"/>
    </xf>
    <xf numFmtId="0" fontId="16" fillId="3" borderId="17" xfId="0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center"/>
    </xf>
    <xf numFmtId="0" fontId="16" fillId="0" borderId="17" xfId="0" applyFont="1" applyBorder="1" applyAlignment="1">
      <alignment horizontal="center" wrapText="1"/>
    </xf>
    <xf numFmtId="0" fontId="16" fillId="11" borderId="5" xfId="0" applyFont="1" applyFill="1" applyBorder="1" applyAlignment="1">
      <alignment horizontal="left"/>
    </xf>
    <xf numFmtId="0" fontId="16" fillId="0" borderId="19" xfId="0" applyFont="1" applyBorder="1" applyAlignment="1">
      <alignment horizontal="center" vertical="center"/>
    </xf>
    <xf numFmtId="0" fontId="16" fillId="17" borderId="0" xfId="0" applyFont="1" applyFill="1" applyAlignment="1">
      <alignment horizontal="center" vertical="center"/>
    </xf>
    <xf numFmtId="0" fontId="16" fillId="0" borderId="19" xfId="0" applyFont="1" applyBorder="1" applyAlignment="1">
      <alignment wrapText="1"/>
    </xf>
    <xf numFmtId="0" fontId="16" fillId="3" borderId="12" xfId="0" applyFont="1" applyFill="1" applyBorder="1" applyAlignment="1">
      <alignment horizontal="center"/>
    </xf>
    <xf numFmtId="0" fontId="16" fillId="18" borderId="0" xfId="0" applyFont="1" applyFill="1" applyAlignment="1">
      <alignment horizontal="center"/>
    </xf>
    <xf numFmtId="164" fontId="18" fillId="17" borderId="0" xfId="0" applyNumberFormat="1" applyFont="1" applyFill="1"/>
    <xf numFmtId="0" fontId="16" fillId="0" borderId="12" xfId="0" applyFont="1" applyBorder="1" applyAlignment="1">
      <alignment horizontal="center"/>
    </xf>
    <xf numFmtId="0" fontId="18" fillId="0" borderId="5" xfId="0" applyFont="1" applyBorder="1"/>
    <xf numFmtId="0" fontId="17" fillId="2" borderId="16" xfId="0" applyFont="1" applyFill="1" applyBorder="1" applyAlignment="1">
      <alignment wrapText="1"/>
    </xf>
    <xf numFmtId="0" fontId="16" fillId="17" borderId="0" xfId="0" applyFont="1" applyFill="1" applyAlignment="1">
      <alignment horizontal="center" wrapText="1"/>
    </xf>
    <xf numFmtId="0" fontId="16" fillId="0" borderId="19" xfId="0" applyFont="1" applyBorder="1"/>
    <xf numFmtId="0" fontId="16" fillId="3" borderId="12" xfId="0" applyFont="1" applyFill="1" applyBorder="1" applyAlignment="1">
      <alignment horizontal="center" vertical="center" wrapText="1"/>
    </xf>
    <xf numFmtId="0" fontId="16" fillId="0" borderId="19" xfId="0" applyFont="1" applyBorder="1" applyAlignment="1">
      <alignment horizontal="left"/>
    </xf>
    <xf numFmtId="0" fontId="16" fillId="0" borderId="12" xfId="0" applyFont="1" applyBorder="1" applyAlignment="1">
      <alignment horizontal="center" vertical="center"/>
    </xf>
    <xf numFmtId="0" fontId="16" fillId="3" borderId="19" xfId="0" applyFont="1" applyFill="1" applyBorder="1" applyAlignment="1">
      <alignment horizontal="left" wrapText="1"/>
    </xf>
    <xf numFmtId="0" fontId="16" fillId="3" borderId="19" xfId="0" applyFont="1" applyFill="1" applyBorder="1" applyAlignment="1">
      <alignment horizontal="left"/>
    </xf>
    <xf numFmtId="0" fontId="17" fillId="2" borderId="0" xfId="0" applyFont="1" applyFill="1" applyAlignment="1">
      <alignment horizontal="left"/>
    </xf>
    <xf numFmtId="0" fontId="18" fillId="0" borderId="5" xfId="0" applyFont="1" applyBorder="1" applyAlignment="1">
      <alignment horizontal="center"/>
    </xf>
    <xf numFmtId="0" fontId="16" fillId="3" borderId="5" xfId="0" applyFont="1" applyFill="1" applyBorder="1" applyAlignment="1">
      <alignment horizontal="left" wrapText="1"/>
    </xf>
    <xf numFmtId="0" fontId="23" fillId="0" borderId="5" xfId="0" applyFont="1" applyBorder="1" applyAlignment="1">
      <alignment wrapText="1"/>
    </xf>
    <xf numFmtId="0" fontId="23" fillId="0" borderId="5" xfId="0" applyFont="1" applyBorder="1" applyAlignment="1">
      <alignment horizontal="center" vertical="center"/>
    </xf>
    <xf numFmtId="0" fontId="25" fillId="0" borderId="0" xfId="0" applyFont="1"/>
    <xf numFmtId="0" fontId="16" fillId="11" borderId="5" xfId="0" applyFont="1" applyFill="1" applyBorder="1" applyAlignment="1">
      <alignment horizontal="center" vertical="center" wrapText="1"/>
    </xf>
    <xf numFmtId="0" fontId="23" fillId="0" borderId="5" xfId="0" applyFont="1" applyBorder="1"/>
    <xf numFmtId="0" fontId="16" fillId="0" borderId="15" xfId="0" applyFont="1" applyBorder="1"/>
    <xf numFmtId="0" fontId="25" fillId="15" borderId="0" xfId="0" applyFont="1" applyFill="1"/>
    <xf numFmtId="0" fontId="18" fillId="12" borderId="0" xfId="0" applyFont="1" applyFill="1"/>
    <xf numFmtId="0" fontId="16" fillId="11" borderId="17" xfId="0" applyFont="1" applyFill="1" applyBorder="1" applyAlignment="1">
      <alignment horizontal="center" vertical="center"/>
    </xf>
    <xf numFmtId="49" fontId="18" fillId="12" borderId="17" xfId="0" applyNumberFormat="1" applyFont="1" applyFill="1" applyBorder="1"/>
    <xf numFmtId="0" fontId="18" fillId="0" borderId="17" xfId="0" applyFont="1" applyBorder="1"/>
    <xf numFmtId="0" fontId="17" fillId="2" borderId="0" xfId="0" applyFont="1" applyFill="1" applyAlignment="1">
      <alignment horizontal="left" vertical="center"/>
    </xf>
    <xf numFmtId="0" fontId="16" fillId="18" borderId="0" xfId="0" applyFont="1" applyFill="1" applyAlignment="1">
      <alignment horizontal="center" vertical="center"/>
    </xf>
    <xf numFmtId="0" fontId="24" fillId="2" borderId="0" xfId="0" applyFont="1" applyFill="1" applyAlignment="1">
      <alignment horizontal="center"/>
    </xf>
    <xf numFmtId="164" fontId="18" fillId="0" borderId="0" xfId="0" applyNumberFormat="1" applyFont="1"/>
    <xf numFmtId="0" fontId="16" fillId="13" borderId="5" xfId="0" applyFont="1" applyFill="1" applyBorder="1"/>
    <xf numFmtId="0" fontId="23" fillId="12" borderId="5" xfId="0" applyFont="1" applyFill="1" applyBorder="1" applyAlignment="1">
      <alignment wrapText="1"/>
    </xf>
    <xf numFmtId="0" fontId="18" fillId="0" borderId="5" xfId="0" applyFont="1" applyBorder="1" applyAlignment="1">
      <alignment horizontal="left"/>
    </xf>
    <xf numFmtId="0" fontId="18" fillId="14" borderId="5" xfId="0" applyFont="1" applyFill="1" applyBorder="1" applyAlignment="1">
      <alignment horizontal="left"/>
    </xf>
    <xf numFmtId="0" fontId="16" fillId="12" borderId="17" xfId="1" applyFont="1" applyFill="1" applyBorder="1" applyAlignment="1">
      <alignment horizontal="center" vertical="center" wrapText="1"/>
    </xf>
    <xf numFmtId="0" fontId="27" fillId="0" borderId="5" xfId="0" applyFont="1" applyBorder="1"/>
    <xf numFmtId="0" fontId="27" fillId="0" borderId="5" xfId="0" applyFont="1" applyBorder="1" applyAlignment="1">
      <alignment horizontal="center"/>
    </xf>
    <xf numFmtId="0" fontId="27" fillId="3" borderId="5" xfId="0" applyFont="1" applyFill="1" applyBorder="1" applyAlignment="1">
      <alignment horizontal="center" vertical="center" wrapText="1"/>
    </xf>
    <xf numFmtId="0" fontId="27" fillId="12" borderId="19" xfId="0" applyFont="1" applyFill="1" applyBorder="1"/>
    <xf numFmtId="0" fontId="28" fillId="0" borderId="5" xfId="0" applyFont="1" applyBorder="1" applyAlignment="1">
      <alignment horizontal="center" wrapText="1"/>
    </xf>
    <xf numFmtId="0" fontId="27" fillId="12" borderId="5" xfId="0" applyFont="1" applyFill="1" applyBorder="1" applyAlignment="1">
      <alignment horizontal="center"/>
    </xf>
    <xf numFmtId="0" fontId="27" fillId="12" borderId="5" xfId="0" applyFont="1" applyFill="1" applyBorder="1"/>
    <xf numFmtId="0" fontId="28" fillId="0" borderId="5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7" fillId="20" borderId="5" xfId="0" applyFont="1" applyFill="1" applyBorder="1" applyAlignment="1">
      <alignment horizontal="left"/>
    </xf>
    <xf numFmtId="0" fontId="16" fillId="11" borderId="17" xfId="0" applyFont="1" applyFill="1" applyBorder="1" applyAlignment="1">
      <alignment horizontal="left"/>
    </xf>
    <xf numFmtId="0" fontId="27" fillId="3" borderId="15" xfId="0" applyFont="1" applyFill="1" applyBorder="1" applyAlignment="1">
      <alignment horizontal="center"/>
    </xf>
    <xf numFmtId="0" fontId="16" fillId="0" borderId="19" xfId="0" applyFont="1" applyBorder="1" applyAlignment="1">
      <alignment horizontal="center" wrapText="1"/>
    </xf>
    <xf numFmtId="0" fontId="18" fillId="3" borderId="24" xfId="0" applyFont="1" applyFill="1" applyBorder="1" applyAlignment="1">
      <alignment horizontal="left"/>
    </xf>
    <xf numFmtId="0" fontId="16" fillId="12" borderId="12" xfId="0" applyFont="1" applyFill="1" applyBorder="1" applyAlignment="1">
      <alignment horizontal="center"/>
    </xf>
    <xf numFmtId="0" fontId="16" fillId="0" borderId="38" xfId="0" applyFont="1" applyBorder="1" applyAlignment="1">
      <alignment horizontal="center" vertical="center"/>
    </xf>
    <xf numFmtId="0" fontId="16" fillId="11" borderId="12" xfId="0" applyFont="1" applyFill="1" applyBorder="1" applyAlignment="1">
      <alignment horizontal="center" vertical="center" wrapText="1"/>
    </xf>
    <xf numFmtId="0" fontId="18" fillId="0" borderId="19" xfId="0" applyFont="1" applyBorder="1"/>
    <xf numFmtId="0" fontId="27" fillId="12" borderId="17" xfId="0" applyFont="1" applyFill="1" applyBorder="1" applyAlignment="1">
      <alignment wrapText="1"/>
    </xf>
    <xf numFmtId="0" fontId="16" fillId="12" borderId="17" xfId="0" applyFont="1" applyFill="1" applyBorder="1"/>
    <xf numFmtId="0" fontId="16" fillId="11" borderId="15" xfId="0" applyFont="1" applyFill="1" applyBorder="1" applyAlignment="1">
      <alignment horizontal="center" vertical="center"/>
    </xf>
    <xf numFmtId="0" fontId="18" fillId="12" borderId="12" xfId="0" applyFont="1" applyFill="1" applyBorder="1" applyAlignment="1">
      <alignment horizontal="center"/>
    </xf>
    <xf numFmtId="0" fontId="27" fillId="0" borderId="17" xfId="0" applyFont="1" applyBorder="1" applyAlignment="1">
      <alignment horizontal="center" vertical="center"/>
    </xf>
    <xf numFmtId="0" fontId="18" fillId="12" borderId="5" xfId="0" applyFont="1" applyFill="1" applyBorder="1" applyAlignment="1">
      <alignment horizontal="center"/>
    </xf>
    <xf numFmtId="0" fontId="23" fillId="0" borderId="36" xfId="0" applyFont="1" applyBorder="1"/>
    <xf numFmtId="0" fontId="23" fillId="0" borderId="17" xfId="0" applyFont="1" applyBorder="1"/>
    <xf numFmtId="0" fontId="15" fillId="12" borderId="0" xfId="0" applyFont="1" applyFill="1"/>
    <xf numFmtId="0" fontId="13" fillId="12" borderId="0" xfId="0" applyFont="1" applyFill="1"/>
    <xf numFmtId="0" fontId="15" fillId="3" borderId="0" xfId="0" applyFont="1" applyFill="1"/>
    <xf numFmtId="0" fontId="3" fillId="7" borderId="5" xfId="0" applyFont="1" applyFill="1" applyBorder="1" applyAlignment="1">
      <alignment horizontal="left"/>
    </xf>
    <xf numFmtId="0" fontId="30" fillId="0" borderId="0" xfId="0" applyFont="1"/>
    <xf numFmtId="0" fontId="33" fillId="4" borderId="5" xfId="0" applyFont="1" applyFill="1" applyBorder="1" applyAlignment="1">
      <alignment horizontal="left" vertical="center" wrapText="1"/>
    </xf>
    <xf numFmtId="0" fontId="34" fillId="0" borderId="0" xfId="0" applyFont="1"/>
    <xf numFmtId="0" fontId="35" fillId="0" borderId="0" xfId="0" applyFont="1"/>
    <xf numFmtId="0" fontId="33" fillId="4" borderId="14" xfId="0" applyFont="1" applyFill="1" applyBorder="1" applyAlignment="1">
      <alignment horizontal="left" vertical="center" wrapText="1"/>
    </xf>
    <xf numFmtId="0" fontId="3" fillId="5" borderId="5" xfId="0" applyFont="1" applyFill="1" applyBorder="1" applyAlignment="1">
      <alignment horizontal="left"/>
    </xf>
    <xf numFmtId="0" fontId="15" fillId="11" borderId="0" xfId="0" applyFont="1" applyFill="1"/>
    <xf numFmtId="0" fontId="3" fillId="11" borderId="5" xfId="0" applyFont="1" applyFill="1" applyBorder="1" applyAlignment="1">
      <alignment horizontal="center" vertical="center"/>
    </xf>
    <xf numFmtId="0" fontId="3" fillId="12" borderId="12" xfId="0" applyFont="1" applyFill="1" applyBorder="1"/>
    <xf numFmtId="0" fontId="15" fillId="12" borderId="32" xfId="1" applyFont="1" applyFill="1" applyBorder="1" applyAlignment="1">
      <alignment horizontal="center" vertical="center" wrapText="1"/>
    </xf>
    <xf numFmtId="0" fontId="3" fillId="11" borderId="32" xfId="0" applyFont="1" applyFill="1" applyBorder="1" applyAlignment="1">
      <alignment horizontal="center"/>
    </xf>
    <xf numFmtId="0" fontId="37" fillId="12" borderId="17" xfId="0" applyFont="1" applyFill="1" applyBorder="1" applyAlignment="1">
      <alignment horizontal="left"/>
    </xf>
    <xf numFmtId="0" fontId="15" fillId="0" borderId="18" xfId="0" applyFont="1" applyBorder="1" applyAlignment="1">
      <alignment horizontal="center"/>
    </xf>
    <xf numFmtId="0" fontId="15" fillId="0" borderId="32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3" borderId="15" xfId="0" applyFont="1" applyFill="1" applyBorder="1" applyAlignment="1">
      <alignment horizontal="left"/>
    </xf>
    <xf numFmtId="0" fontId="3" fillId="12" borderId="12" xfId="0" applyFont="1" applyFill="1" applyBorder="1" applyAlignment="1">
      <alignment horizontal="center" vertical="center"/>
    </xf>
    <xf numFmtId="0" fontId="3" fillId="11" borderId="12" xfId="0" applyFont="1" applyFill="1" applyBorder="1" applyAlignment="1">
      <alignment horizontal="center" vertical="center"/>
    </xf>
    <xf numFmtId="0" fontId="3" fillId="21" borderId="12" xfId="0" applyFont="1" applyFill="1" applyBorder="1" applyAlignment="1">
      <alignment horizontal="center" vertical="center"/>
    </xf>
    <xf numFmtId="0" fontId="3" fillId="21" borderId="5" xfId="0" applyFont="1" applyFill="1" applyBorder="1" applyAlignment="1">
      <alignment horizontal="center" vertical="center"/>
    </xf>
    <xf numFmtId="0" fontId="3" fillId="21" borderId="5" xfId="0" applyFont="1" applyFill="1" applyBorder="1"/>
    <xf numFmtId="0" fontId="3" fillId="21" borderId="5" xfId="0" applyFont="1" applyFill="1" applyBorder="1" applyAlignment="1">
      <alignment horizontal="center"/>
    </xf>
    <xf numFmtId="0" fontId="15" fillId="12" borderId="17" xfId="1" applyFont="1" applyFill="1" applyBorder="1" applyAlignment="1">
      <alignment horizontal="center" vertical="center" wrapText="1"/>
    </xf>
    <xf numFmtId="0" fontId="3" fillId="13" borderId="5" xfId="0" applyFont="1" applyFill="1" applyBorder="1" applyAlignment="1">
      <alignment horizontal="center"/>
    </xf>
    <xf numFmtId="0" fontId="3" fillId="11" borderId="12" xfId="0" applyFont="1" applyFill="1" applyBorder="1" applyAlignment="1">
      <alignment horizontal="center"/>
    </xf>
    <xf numFmtId="0" fontId="3" fillId="7" borderId="12" xfId="0" applyFont="1" applyFill="1" applyBorder="1" applyAlignment="1">
      <alignment horizontal="left"/>
    </xf>
    <xf numFmtId="0" fontId="37" fillId="20" borderId="31" xfId="0" applyFont="1" applyFill="1" applyBorder="1" applyAlignment="1">
      <alignment horizontal="left"/>
    </xf>
    <xf numFmtId="0" fontId="37" fillId="20" borderId="17" xfId="0" applyFont="1" applyFill="1" applyBorder="1" applyAlignment="1">
      <alignment horizontal="left"/>
    </xf>
    <xf numFmtId="0" fontId="37" fillId="20" borderId="17" xfId="0" applyFont="1" applyFill="1" applyBorder="1" applyAlignment="1">
      <alignment horizontal="center" vertical="center" wrapText="1"/>
    </xf>
    <xf numFmtId="0" fontId="3" fillId="0" borderId="23" xfId="0" applyFont="1" applyBorder="1"/>
    <xf numFmtId="0" fontId="15" fillId="0" borderId="24" xfId="1" applyFont="1" applyBorder="1"/>
    <xf numFmtId="0" fontId="15" fillId="0" borderId="17" xfId="1" applyFont="1" applyBorder="1"/>
    <xf numFmtId="0" fontId="3" fillId="0" borderId="18" xfId="0" applyFont="1" applyBorder="1" applyAlignment="1">
      <alignment horizontal="center"/>
    </xf>
    <xf numFmtId="0" fontId="3" fillId="0" borderId="0" xfId="0" applyFont="1" applyAlignment="1">
      <alignment horizontal="center"/>
    </xf>
    <xf numFmtId="49" fontId="3" fillId="3" borderId="5" xfId="0" applyNumberFormat="1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39" fillId="12" borderId="0" xfId="0" applyFont="1" applyFill="1"/>
    <xf numFmtId="0" fontId="38" fillId="4" borderId="5" xfId="0" applyFont="1" applyFill="1" applyBorder="1" applyAlignment="1">
      <alignment horizontal="left" vertical="center" wrapText="1"/>
    </xf>
    <xf numFmtId="0" fontId="36" fillId="0" borderId="0" xfId="0" applyFont="1"/>
    <xf numFmtId="0" fontId="38" fillId="4" borderId="14" xfId="0" applyFont="1" applyFill="1" applyBorder="1" applyAlignment="1">
      <alignment horizontal="left" vertical="center" wrapText="1"/>
    </xf>
    <xf numFmtId="0" fontId="3" fillId="8" borderId="5" xfId="0" applyFont="1" applyFill="1" applyBorder="1" applyAlignment="1">
      <alignment horizontal="center" vertical="center"/>
    </xf>
    <xf numFmtId="0" fontId="3" fillId="8" borderId="5" xfId="0" applyFont="1" applyFill="1" applyBorder="1" applyAlignment="1">
      <alignment horizontal="left" vertical="center"/>
    </xf>
    <xf numFmtId="0" fontId="3" fillId="8" borderId="5" xfId="0" applyFont="1" applyFill="1" applyBorder="1" applyAlignment="1">
      <alignment horizontal="right" vertical="center"/>
    </xf>
    <xf numFmtId="0" fontId="3" fillId="3" borderId="12" xfId="0" applyFont="1" applyFill="1" applyBorder="1" applyAlignment="1">
      <alignment horizontal="left"/>
    </xf>
    <xf numFmtId="0" fontId="39" fillId="0" borderId="0" xfId="0" applyFont="1"/>
    <xf numFmtId="0" fontId="3" fillId="6" borderId="14" xfId="0" applyFont="1" applyFill="1" applyBorder="1" applyAlignment="1">
      <alignment horizontal="center" wrapText="1"/>
    </xf>
    <xf numFmtId="0" fontId="3" fillId="6" borderId="5" xfId="0" applyFont="1" applyFill="1" applyBorder="1" applyAlignment="1">
      <alignment horizontal="right"/>
    </xf>
    <xf numFmtId="0" fontId="3" fillId="16" borderId="5" xfId="0" applyFont="1" applyFill="1" applyBorder="1" applyAlignment="1">
      <alignment horizontal="left" vertical="center"/>
    </xf>
    <xf numFmtId="0" fontId="3" fillId="7" borderId="12" xfId="0" applyFont="1" applyFill="1" applyBorder="1" applyAlignment="1">
      <alignment horizontal="right"/>
    </xf>
    <xf numFmtId="0" fontId="3" fillId="7" borderId="5" xfId="0" applyFont="1" applyFill="1" applyBorder="1"/>
    <xf numFmtId="0" fontId="3" fillId="11" borderId="5" xfId="0" applyFont="1" applyFill="1" applyBorder="1" applyAlignment="1">
      <alignment horizontal="left" vertical="center"/>
    </xf>
    <xf numFmtId="0" fontId="3" fillId="3" borderId="14" xfId="0" applyFont="1" applyFill="1" applyBorder="1" applyAlignment="1">
      <alignment horizontal="left" vertical="center"/>
    </xf>
    <xf numFmtId="0" fontId="3" fillId="3" borderId="5" xfId="0" applyFont="1" applyFill="1" applyBorder="1" applyAlignment="1">
      <alignment wrapText="1"/>
    </xf>
    <xf numFmtId="0" fontId="3" fillId="8" borderId="5" xfId="0" applyFont="1" applyFill="1" applyBorder="1" applyAlignment="1">
      <alignment horizontal="center"/>
    </xf>
    <xf numFmtId="0" fontId="3" fillId="8" borderId="5" xfId="0" applyFont="1" applyFill="1" applyBorder="1" applyAlignment="1">
      <alignment horizontal="left"/>
    </xf>
    <xf numFmtId="0" fontId="3" fillId="8" borderId="5" xfId="0" applyFont="1" applyFill="1" applyBorder="1" applyAlignment="1">
      <alignment horizontal="right"/>
    </xf>
    <xf numFmtId="0" fontId="3" fillId="10" borderId="5" xfId="0" applyFont="1" applyFill="1" applyBorder="1" applyAlignment="1">
      <alignment horizontal="center"/>
    </xf>
    <xf numFmtId="0" fontId="3" fillId="7" borderId="5" xfId="0" applyFont="1" applyFill="1" applyBorder="1" applyAlignment="1">
      <alignment horizontal="right"/>
    </xf>
    <xf numFmtId="0" fontId="33" fillId="4" borderId="5" xfId="0" applyFont="1" applyFill="1" applyBorder="1" applyAlignment="1">
      <alignment horizontal="left" wrapText="1"/>
    </xf>
    <xf numFmtId="0" fontId="3" fillId="5" borderId="5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left" vertical="center"/>
    </xf>
    <xf numFmtId="0" fontId="3" fillId="5" borderId="12" xfId="0" applyFont="1" applyFill="1" applyBorder="1" applyAlignment="1">
      <alignment horizontal="left" vertical="center"/>
    </xf>
    <xf numFmtId="0" fontId="3" fillId="3" borderId="12" xfId="0" applyFont="1" applyFill="1" applyBorder="1" applyAlignment="1">
      <alignment horizontal="left" vertical="center"/>
    </xf>
    <xf numFmtId="0" fontId="3" fillId="6" borderId="5" xfId="0" applyFont="1" applyFill="1" applyBorder="1" applyAlignment="1">
      <alignment horizontal="center"/>
    </xf>
    <xf numFmtId="0" fontId="40" fillId="0" borderId="0" xfId="0" applyFont="1"/>
    <xf numFmtId="0" fontId="3" fillId="9" borderId="5" xfId="0" applyFont="1" applyFill="1" applyBorder="1" applyAlignment="1">
      <alignment horizontal="left"/>
    </xf>
    <xf numFmtId="0" fontId="3" fillId="9" borderId="5" xfId="0" applyFont="1" applyFill="1" applyBorder="1" applyAlignment="1">
      <alignment horizontal="left" vertical="center"/>
    </xf>
    <xf numFmtId="0" fontId="16" fillId="3" borderId="19" xfId="0" applyFont="1" applyFill="1" applyBorder="1"/>
    <xf numFmtId="0" fontId="17" fillId="2" borderId="16" xfId="0" applyFont="1" applyFill="1" applyBorder="1" applyAlignment="1">
      <alignment horizontal="left"/>
    </xf>
    <xf numFmtId="0" fontId="16" fillId="3" borderId="14" xfId="0" applyFont="1" applyFill="1" applyBorder="1" applyAlignment="1">
      <alignment vertical="center"/>
    </xf>
    <xf numFmtId="0" fontId="16" fillId="3" borderId="17" xfId="0" applyFont="1" applyFill="1" applyBorder="1" applyAlignment="1">
      <alignment horizontal="left" vertical="center"/>
    </xf>
    <xf numFmtId="164" fontId="0" fillId="15" borderId="0" xfId="0" applyNumberFormat="1" applyFill="1"/>
    <xf numFmtId="0" fontId="16" fillId="11" borderId="5" xfId="0" applyFont="1" applyFill="1" applyBorder="1" applyAlignment="1">
      <alignment horizontal="center" vertical="center"/>
    </xf>
    <xf numFmtId="0" fontId="2" fillId="12" borderId="0" xfId="0" applyFont="1" applyFill="1"/>
    <xf numFmtId="0" fontId="16" fillId="12" borderId="19" xfId="0" applyFont="1" applyFill="1" applyBorder="1" applyAlignment="1">
      <alignment horizontal="left"/>
    </xf>
    <xf numFmtId="49" fontId="18" fillId="0" borderId="19" xfId="0" applyNumberFormat="1" applyFont="1" applyBorder="1"/>
    <xf numFmtId="49" fontId="18" fillId="0" borderId="36" xfId="0" applyNumberFormat="1" applyFont="1" applyBorder="1"/>
    <xf numFmtId="49" fontId="18" fillId="0" borderId="31" xfId="0" applyNumberFormat="1" applyFont="1" applyBorder="1"/>
    <xf numFmtId="49" fontId="18" fillId="0" borderId="35" xfId="0" applyNumberFormat="1" applyFont="1" applyBorder="1"/>
    <xf numFmtId="49" fontId="16" fillId="0" borderId="19" xfId="0" applyNumberFormat="1" applyFont="1" applyBorder="1"/>
    <xf numFmtId="49" fontId="16" fillId="12" borderId="19" xfId="0" applyNumberFormat="1" applyFont="1" applyFill="1" applyBorder="1"/>
    <xf numFmtId="49" fontId="18" fillId="12" borderId="19" xfId="0" applyNumberFormat="1" applyFont="1" applyFill="1" applyBorder="1"/>
    <xf numFmtId="0" fontId="16" fillId="12" borderId="5" xfId="0" applyFont="1" applyFill="1" applyBorder="1" applyAlignment="1">
      <alignment horizontal="center" wrapText="1"/>
    </xf>
    <xf numFmtId="49" fontId="25" fillId="0" borderId="19" xfId="0" applyNumberFormat="1" applyFont="1" applyBorder="1"/>
    <xf numFmtId="49" fontId="27" fillId="0" borderId="19" xfId="0" applyNumberFormat="1" applyFont="1" applyBorder="1"/>
    <xf numFmtId="49" fontId="23" fillId="0" borderId="19" xfId="0" applyNumberFormat="1" applyFont="1" applyBorder="1"/>
    <xf numFmtId="0" fontId="16" fillId="12" borderId="5" xfId="1" applyFont="1" applyFill="1" applyBorder="1" applyAlignment="1">
      <alignment horizontal="left"/>
    </xf>
    <xf numFmtId="0" fontId="16" fillId="3" borderId="5" xfId="0" applyFont="1" applyFill="1" applyBorder="1" applyAlignment="1">
      <alignment wrapText="1"/>
    </xf>
    <xf numFmtId="0" fontId="16" fillId="3" borderId="0" xfId="0" applyFont="1" applyFill="1" applyAlignment="1">
      <alignment wrapText="1"/>
    </xf>
    <xf numFmtId="49" fontId="13" fillId="0" borderId="19" xfId="0" applyNumberFormat="1" applyFont="1" applyBorder="1"/>
    <xf numFmtId="49" fontId="18" fillId="12" borderId="31" xfId="0" applyNumberFormat="1" applyFont="1" applyFill="1" applyBorder="1"/>
    <xf numFmtId="49" fontId="27" fillId="0" borderId="31" xfId="0" applyNumberFormat="1" applyFont="1" applyBorder="1"/>
    <xf numFmtId="0" fontId="41" fillId="0" borderId="0" xfId="0" applyFont="1"/>
    <xf numFmtId="49" fontId="16" fillId="12" borderId="17" xfId="0" applyNumberFormat="1" applyFont="1" applyFill="1" applyBorder="1"/>
    <xf numFmtId="164" fontId="3" fillId="15" borderId="0" xfId="0" applyNumberFormat="1" applyFont="1" applyFill="1"/>
    <xf numFmtId="0" fontId="3" fillId="15" borderId="0" xfId="0" applyFont="1" applyFill="1" applyAlignment="1">
      <alignment horizontal="center"/>
    </xf>
    <xf numFmtId="49" fontId="3" fillId="0" borderId="17" xfId="0" applyNumberFormat="1" applyFont="1" applyBorder="1"/>
    <xf numFmtId="0" fontId="11" fillId="12" borderId="36" xfId="0" applyFont="1" applyFill="1" applyBorder="1"/>
    <xf numFmtId="0" fontId="24" fillId="26" borderId="27" xfId="0" applyFont="1" applyFill="1" applyBorder="1" applyAlignment="1" applyProtection="1">
      <alignment horizontal="center" vertical="center"/>
      <protection locked="0"/>
    </xf>
    <xf numFmtId="0" fontId="18" fillId="0" borderId="27" xfId="0" applyFont="1" applyBorder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vertical="center"/>
      <protection locked="0"/>
    </xf>
    <xf numFmtId="49" fontId="18" fillId="0" borderId="0" xfId="0" applyNumberFormat="1" applyFont="1" applyProtection="1">
      <protection locked="0"/>
    </xf>
    <xf numFmtId="49" fontId="16" fillId="17" borderId="0" xfId="0" applyNumberFormat="1" applyFont="1" applyFill="1" applyProtection="1">
      <protection locked="0"/>
    </xf>
    <xf numFmtId="49" fontId="23" fillId="0" borderId="0" xfId="0" applyNumberFormat="1" applyFont="1" applyProtection="1">
      <protection locked="0"/>
    </xf>
    <xf numFmtId="49" fontId="16" fillId="0" borderId="0" xfId="0" applyNumberFormat="1" applyFont="1" applyProtection="1">
      <protection locked="0"/>
    </xf>
    <xf numFmtId="49" fontId="18" fillId="17" borderId="0" xfId="0" applyNumberFormat="1" applyFont="1" applyFill="1" applyProtection="1">
      <protection locked="0"/>
    </xf>
    <xf numFmtId="0" fontId="18" fillId="15" borderId="0" xfId="0" applyFont="1" applyFill="1" applyProtection="1">
      <protection locked="0"/>
    </xf>
    <xf numFmtId="49" fontId="24" fillId="0" borderId="0" xfId="0" applyNumberFormat="1" applyFont="1" applyProtection="1">
      <protection locked="0"/>
    </xf>
    <xf numFmtId="49" fontId="25" fillId="0" borderId="0" xfId="0" applyNumberFormat="1" applyFont="1" applyProtection="1">
      <protection locked="0"/>
    </xf>
    <xf numFmtId="14" fontId="3" fillId="0" borderId="0" xfId="0" applyNumberFormat="1" applyFont="1" applyProtection="1">
      <protection locked="0"/>
    </xf>
    <xf numFmtId="0" fontId="18" fillId="0" borderId="0" xfId="0" applyFont="1" applyProtection="1">
      <protection locked="0"/>
    </xf>
    <xf numFmtId="0" fontId="23" fillId="11" borderId="5" xfId="0" applyFont="1" applyFill="1" applyBorder="1" applyAlignment="1">
      <alignment horizontal="left" wrapText="1"/>
    </xf>
    <xf numFmtId="0" fontId="6" fillId="5" borderId="14" xfId="0" applyFont="1" applyFill="1" applyBorder="1" applyAlignment="1">
      <alignment horizontal="left" vertical="center"/>
    </xf>
    <xf numFmtId="0" fontId="16" fillId="3" borderId="32" xfId="0" applyFont="1" applyFill="1" applyBorder="1" applyAlignment="1">
      <alignment horizontal="center" vertical="center"/>
    </xf>
    <xf numFmtId="0" fontId="16" fillId="3" borderId="38" xfId="0" applyFont="1" applyFill="1" applyBorder="1" applyAlignment="1">
      <alignment horizontal="center" vertical="center"/>
    </xf>
    <xf numFmtId="0" fontId="3" fillId="0" borderId="17" xfId="0" applyFont="1" applyBorder="1" applyAlignment="1">
      <alignment horizontal="left" vertical="center"/>
    </xf>
    <xf numFmtId="49" fontId="0" fillId="0" borderId="5" xfId="0" applyNumberFormat="1" applyBorder="1"/>
    <xf numFmtId="49" fontId="13" fillId="0" borderId="5" xfId="0" applyNumberFormat="1" applyFont="1" applyBorder="1"/>
    <xf numFmtId="0" fontId="3" fillId="12" borderId="15" xfId="0" applyFont="1" applyFill="1" applyBorder="1" applyAlignment="1">
      <alignment wrapText="1"/>
    </xf>
    <xf numFmtId="0" fontId="0" fillId="0" borderId="17" xfId="0" applyBorder="1"/>
    <xf numFmtId="0" fontId="3" fillId="0" borderId="12" xfId="0" applyFont="1" applyBorder="1" applyAlignment="1">
      <alignment wrapText="1"/>
    </xf>
    <xf numFmtId="164" fontId="18" fillId="0" borderId="17" xfId="0" applyNumberFormat="1" applyFont="1" applyBorder="1"/>
    <xf numFmtId="0" fontId="18" fillId="27" borderId="0" xfId="0" applyFont="1" applyFill="1"/>
    <xf numFmtId="0" fontId="42" fillId="0" borderId="0" xfId="0" applyFont="1"/>
    <xf numFmtId="49" fontId="43" fillId="0" borderId="17" xfId="0" applyNumberFormat="1" applyFont="1" applyBorder="1"/>
    <xf numFmtId="49" fontId="44" fillId="0" borderId="5" xfId="0" applyNumberFormat="1" applyFont="1" applyBorder="1"/>
    <xf numFmtId="49" fontId="44" fillId="0" borderId="17" xfId="0" applyNumberFormat="1" applyFont="1" applyBorder="1"/>
    <xf numFmtId="49" fontId="43" fillId="12" borderId="17" xfId="0" applyNumberFormat="1" applyFont="1" applyFill="1" applyBorder="1"/>
    <xf numFmtId="49" fontId="43" fillId="11" borderId="17" xfId="0" applyNumberFormat="1" applyFont="1" applyFill="1" applyBorder="1" applyAlignment="1">
      <alignment horizontal="left"/>
    </xf>
    <xf numFmtId="0" fontId="43" fillId="12" borderId="17" xfId="0" applyFont="1" applyFill="1" applyBorder="1" applyAlignment="1">
      <alignment horizontal="left"/>
    </xf>
    <xf numFmtId="0" fontId="42" fillId="0" borderId="17" xfId="0" applyFont="1" applyBorder="1"/>
    <xf numFmtId="0" fontId="23" fillId="3" borderId="5" xfId="0" applyFont="1" applyFill="1" applyBorder="1" applyAlignment="1">
      <alignment horizontal="left"/>
    </xf>
    <xf numFmtId="0" fontId="15" fillId="0" borderId="0" xfId="0" applyFont="1" applyAlignment="1">
      <alignment horizontal="center" vertical="center"/>
    </xf>
    <xf numFmtId="0" fontId="3" fillId="7" borderId="5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3" fillId="5" borderId="5" xfId="0" applyFont="1" applyFill="1" applyBorder="1" applyAlignment="1">
      <alignment horizontal="center"/>
    </xf>
    <xf numFmtId="0" fontId="3" fillId="7" borderId="5" xfId="0" applyFont="1" applyFill="1" applyBorder="1" applyAlignment="1">
      <alignment horizontal="center"/>
    </xf>
    <xf numFmtId="0" fontId="3" fillId="5" borderId="12" xfId="0" applyFont="1" applyFill="1" applyBorder="1" applyAlignment="1">
      <alignment horizontal="center" vertical="center"/>
    </xf>
    <xf numFmtId="0" fontId="3" fillId="11" borderId="19" xfId="0" applyFont="1" applyFill="1" applyBorder="1" applyAlignment="1">
      <alignment horizontal="center"/>
    </xf>
    <xf numFmtId="0" fontId="10" fillId="0" borderId="0" xfId="0" applyFont="1"/>
    <xf numFmtId="49" fontId="23" fillId="0" borderId="17" xfId="0" applyNumberFormat="1" applyFont="1" applyBorder="1"/>
    <xf numFmtId="0" fontId="10" fillId="3" borderId="12" xfId="0" applyFont="1" applyFill="1" applyBorder="1" applyAlignment="1">
      <alignment horizontal="left"/>
    </xf>
    <xf numFmtId="0" fontId="3" fillId="11" borderId="42" xfId="0" applyFont="1" applyFill="1" applyBorder="1" applyAlignment="1">
      <alignment horizontal="center"/>
    </xf>
    <xf numFmtId="0" fontId="3" fillId="7" borderId="12" xfId="0" applyFont="1" applyFill="1" applyBorder="1" applyAlignment="1">
      <alignment horizontal="center"/>
    </xf>
    <xf numFmtId="0" fontId="10" fillId="0" borderId="5" xfId="0" applyFont="1" applyBorder="1"/>
    <xf numFmtId="0" fontId="23" fillId="3" borderId="17" xfId="0" applyFont="1" applyFill="1" applyBorder="1" applyAlignment="1">
      <alignment horizontal="center" vertical="center"/>
    </xf>
    <xf numFmtId="0" fontId="45" fillId="12" borderId="5" xfId="0" applyFont="1" applyFill="1" applyBorder="1"/>
    <xf numFmtId="0" fontId="46" fillId="0" borderId="5" xfId="0" applyFont="1" applyBorder="1" applyAlignment="1">
      <alignment horizontal="center"/>
    </xf>
    <xf numFmtId="0" fontId="45" fillId="0" borderId="5" xfId="0" applyFont="1" applyBorder="1" applyAlignment="1">
      <alignment horizontal="center"/>
    </xf>
    <xf numFmtId="49" fontId="45" fillId="0" borderId="19" xfId="0" applyNumberFormat="1" applyFont="1" applyBorder="1"/>
    <xf numFmtId="0" fontId="45" fillId="12" borderId="19" xfId="0" applyFont="1" applyFill="1" applyBorder="1"/>
    <xf numFmtId="0" fontId="46" fillId="0" borderId="5" xfId="0" applyFont="1" applyBorder="1" applyAlignment="1">
      <alignment horizontal="center" wrapText="1"/>
    </xf>
    <xf numFmtId="0" fontId="45" fillId="0" borderId="19" xfId="0" applyFont="1" applyBorder="1"/>
    <xf numFmtId="0" fontId="45" fillId="0" borderId="17" xfId="0" applyFont="1" applyBorder="1" applyAlignment="1">
      <alignment horizontal="center"/>
    </xf>
    <xf numFmtId="0" fontId="45" fillId="0" borderId="12" xfId="0" applyFont="1" applyBorder="1" applyAlignment="1">
      <alignment horizontal="center" vertical="center"/>
    </xf>
    <xf numFmtId="0" fontId="45" fillId="0" borderId="5" xfId="0" applyFont="1" applyBorder="1"/>
    <xf numFmtId="0" fontId="45" fillId="0" borderId="15" xfId="0" applyFont="1" applyBorder="1" applyAlignment="1">
      <alignment horizontal="center"/>
    </xf>
    <xf numFmtId="0" fontId="45" fillId="0" borderId="5" xfId="0" applyFont="1" applyBorder="1" applyAlignment="1">
      <alignment horizontal="center" vertical="center"/>
    </xf>
    <xf numFmtId="0" fontId="45" fillId="3" borderId="5" xfId="0" applyFont="1" applyFill="1" applyBorder="1" applyAlignment="1">
      <alignment horizontal="left" wrapText="1"/>
    </xf>
    <xf numFmtId="0" fontId="45" fillId="0" borderId="5" xfId="0" applyFont="1" applyBorder="1" applyAlignment="1">
      <alignment wrapText="1"/>
    </xf>
    <xf numFmtId="0" fontId="45" fillId="3" borderId="15" xfId="0" applyFont="1" applyFill="1" applyBorder="1" applyAlignment="1">
      <alignment horizontal="center" vertical="center"/>
    </xf>
    <xf numFmtId="0" fontId="45" fillId="3" borderId="5" xfId="0" applyFont="1" applyFill="1" applyBorder="1" applyAlignment="1">
      <alignment wrapText="1"/>
    </xf>
    <xf numFmtId="0" fontId="45" fillId="3" borderId="15" xfId="0" applyFont="1" applyFill="1" applyBorder="1" applyAlignment="1">
      <alignment horizontal="center"/>
    </xf>
    <xf numFmtId="0" fontId="45" fillId="3" borderId="5" xfId="0" applyFont="1" applyFill="1" applyBorder="1" applyAlignment="1">
      <alignment horizontal="center"/>
    </xf>
    <xf numFmtId="0" fontId="45" fillId="3" borderId="17" xfId="0" applyFont="1" applyFill="1" applyBorder="1" applyAlignment="1">
      <alignment horizontal="center"/>
    </xf>
    <xf numFmtId="0" fontId="45" fillId="3" borderId="17" xfId="0" applyFont="1" applyFill="1" applyBorder="1" applyAlignment="1">
      <alignment horizontal="center" vertical="center" wrapText="1"/>
    </xf>
    <xf numFmtId="49" fontId="45" fillId="0" borderId="31" xfId="0" applyNumberFormat="1" applyFont="1" applyBorder="1"/>
    <xf numFmtId="49" fontId="13" fillId="0" borderId="14" xfId="0" applyNumberFormat="1" applyFont="1" applyBorder="1"/>
    <xf numFmtId="49" fontId="13" fillId="0" borderId="17" xfId="0" applyNumberFormat="1" applyFont="1" applyBorder="1"/>
    <xf numFmtId="0" fontId="3" fillId="3" borderId="36" xfId="0" applyFont="1" applyFill="1" applyBorder="1" applyAlignment="1">
      <alignment horizontal="center" vertical="center"/>
    </xf>
    <xf numFmtId="0" fontId="3" fillId="3" borderId="31" xfId="0" applyFont="1" applyFill="1" applyBorder="1" applyAlignment="1">
      <alignment horizontal="center" vertical="center"/>
    </xf>
    <xf numFmtId="0" fontId="3" fillId="3" borderId="39" xfId="0" applyFont="1" applyFill="1" applyBorder="1" applyAlignment="1">
      <alignment horizontal="center" vertical="center"/>
    </xf>
    <xf numFmtId="0" fontId="23" fillId="11" borderId="15" xfId="0" applyFont="1" applyFill="1" applyBorder="1" applyAlignment="1">
      <alignment horizontal="center" vertical="center"/>
    </xf>
    <xf numFmtId="0" fontId="23" fillId="12" borderId="5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 vertical="center"/>
    </xf>
    <xf numFmtId="0" fontId="23" fillId="3" borderId="15" xfId="0" applyFont="1" applyFill="1" applyBorder="1" applyAlignment="1">
      <alignment horizontal="center" vertical="center"/>
    </xf>
    <xf numFmtId="0" fontId="16" fillId="0" borderId="17" xfId="0" applyFont="1" applyBorder="1" applyAlignment="1">
      <alignment wrapText="1"/>
    </xf>
    <xf numFmtId="0" fontId="16" fillId="3" borderId="0" xfId="0" applyFont="1" applyFill="1" applyAlignment="1">
      <alignment horizontal="left"/>
    </xf>
    <xf numFmtId="0" fontId="16" fillId="3" borderId="17" xfId="0" applyFont="1" applyFill="1" applyBorder="1" applyAlignment="1">
      <alignment horizontal="left"/>
    </xf>
    <xf numFmtId="0" fontId="16" fillId="12" borderId="17" xfId="0" applyFont="1" applyFill="1" applyBorder="1" applyAlignment="1">
      <alignment wrapText="1"/>
    </xf>
    <xf numFmtId="0" fontId="16" fillId="0" borderId="19" xfId="0" applyFont="1" applyBorder="1" applyAlignment="1">
      <alignment horizontal="center"/>
    </xf>
    <xf numFmtId="49" fontId="16" fillId="11" borderId="19" xfId="0" applyNumberFormat="1" applyFont="1" applyFill="1" applyBorder="1" applyAlignment="1">
      <alignment horizontal="left"/>
    </xf>
    <xf numFmtId="49" fontId="18" fillId="12" borderId="5" xfId="0" applyNumberFormat="1" applyFont="1" applyFill="1" applyBorder="1"/>
    <xf numFmtId="49" fontId="16" fillId="12" borderId="26" xfId="0" applyNumberFormat="1" applyFont="1" applyFill="1" applyBorder="1"/>
    <xf numFmtId="0" fontId="3" fillId="0" borderId="15" xfId="0" applyFont="1" applyBorder="1" applyAlignment="1">
      <alignment wrapText="1"/>
    </xf>
    <xf numFmtId="0" fontId="16" fillId="11" borderId="39" xfId="0" applyFont="1" applyFill="1" applyBorder="1" applyAlignment="1">
      <alignment horizontal="left" wrapText="1"/>
    </xf>
    <xf numFmtId="0" fontId="0" fillId="0" borderId="5" xfId="0" applyBorder="1" applyAlignment="1">
      <alignment horizontal="left" vertical="center"/>
    </xf>
    <xf numFmtId="0" fontId="16" fillId="11" borderId="17" xfId="0" applyFont="1" applyFill="1" applyBorder="1" applyAlignment="1">
      <alignment horizontal="left" wrapText="1"/>
    </xf>
    <xf numFmtId="49" fontId="16" fillId="0" borderId="19" xfId="0" applyNumberFormat="1" applyFont="1" applyBorder="1" applyAlignment="1">
      <alignment horizontal="left" vertical="center"/>
    </xf>
    <xf numFmtId="0" fontId="16" fillId="12" borderId="36" xfId="0" applyFont="1" applyFill="1" applyBorder="1"/>
    <xf numFmtId="0" fontId="16" fillId="12" borderId="19" xfId="0" applyFont="1" applyFill="1" applyBorder="1"/>
    <xf numFmtId="0" fontId="16" fillId="0" borderId="14" xfId="0" applyFont="1" applyBorder="1" applyAlignment="1">
      <alignment horizontal="center" wrapText="1"/>
    </xf>
    <xf numFmtId="0" fontId="23" fillId="0" borderId="15" xfId="0" applyFont="1" applyBorder="1"/>
    <xf numFmtId="49" fontId="23" fillId="0" borderId="5" xfId="0" applyNumberFormat="1" applyFont="1" applyBorder="1"/>
    <xf numFmtId="49" fontId="43" fillId="0" borderId="5" xfId="0" applyNumberFormat="1" applyFont="1" applyBorder="1"/>
    <xf numFmtId="0" fontId="3" fillId="0" borderId="36" xfId="0" applyFont="1" applyBorder="1" applyAlignment="1">
      <alignment wrapText="1"/>
    </xf>
    <xf numFmtId="0" fontId="16" fillId="0" borderId="36" xfId="0" applyFont="1" applyBorder="1"/>
    <xf numFmtId="0" fontId="3" fillId="12" borderId="14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horizontal="right"/>
    </xf>
    <xf numFmtId="0" fontId="11" fillId="11" borderId="12" xfId="0" applyFont="1" applyFill="1" applyBorder="1" applyAlignment="1">
      <alignment horizontal="center" vertical="center"/>
    </xf>
    <xf numFmtId="0" fontId="3" fillId="3" borderId="42" xfId="0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3" fillId="7" borderId="12" xfId="0" applyFont="1" applyFill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23" fillId="3" borderId="12" xfId="0" applyFont="1" applyFill="1" applyBorder="1" applyAlignment="1">
      <alignment horizontal="center" vertical="center" wrapText="1"/>
    </xf>
    <xf numFmtId="49" fontId="16" fillId="0" borderId="31" xfId="0" applyNumberFormat="1" applyFont="1" applyBorder="1"/>
    <xf numFmtId="49" fontId="3" fillId="0" borderId="5" xfId="0" applyNumberFormat="1" applyFont="1" applyBorder="1"/>
    <xf numFmtId="0" fontId="3" fillId="3" borderId="36" xfId="0" applyFont="1" applyFill="1" applyBorder="1" applyAlignment="1">
      <alignment horizontal="left"/>
    </xf>
    <xf numFmtId="0" fontId="45" fillId="3" borderId="17" xfId="0" applyFont="1" applyFill="1" applyBorder="1" applyAlignment="1">
      <alignment horizontal="left"/>
    </xf>
    <xf numFmtId="0" fontId="16" fillId="0" borderId="17" xfId="0" applyFont="1" applyBorder="1" applyAlignment="1">
      <alignment horizontal="left"/>
    </xf>
    <xf numFmtId="0" fontId="23" fillId="11" borderId="17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/>
    </xf>
    <xf numFmtId="0" fontId="23" fillId="12" borderId="17" xfId="0" applyFont="1" applyFill="1" applyBorder="1" applyAlignment="1">
      <alignment horizontal="center"/>
    </xf>
    <xf numFmtId="0" fontId="18" fillId="12" borderId="17" xfId="0" applyFont="1" applyFill="1" applyBorder="1" applyAlignment="1">
      <alignment horizontal="center"/>
    </xf>
    <xf numFmtId="49" fontId="18" fillId="12" borderId="39" xfId="0" applyNumberFormat="1" applyFont="1" applyFill="1" applyBorder="1"/>
    <xf numFmtId="0" fontId="3" fillId="3" borderId="14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wrapText="1"/>
    </xf>
    <xf numFmtId="0" fontId="16" fillId="11" borderId="5" xfId="0" applyFont="1" applyFill="1" applyBorder="1" applyAlignment="1">
      <alignment horizontal="left" wrapText="1"/>
    </xf>
    <xf numFmtId="0" fontId="3" fillId="0" borderId="0" xfId="0" applyFont="1" applyAlignment="1">
      <alignment horizontal="left" vertical="center"/>
    </xf>
    <xf numFmtId="0" fontId="3" fillId="0" borderId="16" xfId="0" applyFont="1" applyBorder="1"/>
    <xf numFmtId="0" fontId="37" fillId="12" borderId="5" xfId="0" applyFont="1" applyFill="1" applyBorder="1" applyAlignment="1">
      <alignment horizontal="left"/>
    </xf>
    <xf numFmtId="0" fontId="3" fillId="0" borderId="5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wrapText="1"/>
    </xf>
    <xf numFmtId="0" fontId="3" fillId="3" borderId="31" xfId="0" applyFont="1" applyFill="1" applyBorder="1" applyAlignment="1">
      <alignment horizontal="left"/>
    </xf>
    <xf numFmtId="0" fontId="3" fillId="3" borderId="14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37" fillId="0" borderId="17" xfId="0" applyFont="1" applyBorder="1" applyAlignment="1">
      <alignment horizontal="center"/>
    </xf>
    <xf numFmtId="0" fontId="15" fillId="0" borderId="5" xfId="0" applyFont="1" applyBorder="1"/>
    <xf numFmtId="0" fontId="3" fillId="0" borderId="19" xfId="0" applyFont="1" applyBorder="1" applyAlignment="1">
      <alignment horizontal="center" vertical="center" wrapText="1"/>
    </xf>
    <xf numFmtId="0" fontId="15" fillId="0" borderId="19" xfId="0" applyFont="1" applyBorder="1"/>
    <xf numFmtId="0" fontId="3" fillId="0" borderId="19" xfId="0" applyFont="1" applyBorder="1" applyAlignment="1">
      <alignment horizontal="center" wrapText="1"/>
    </xf>
    <xf numFmtId="0" fontId="3" fillId="12" borderId="19" xfId="0" applyFont="1" applyFill="1" applyBorder="1" applyAlignment="1">
      <alignment horizontal="center"/>
    </xf>
    <xf numFmtId="0" fontId="3" fillId="3" borderId="23" xfId="0" applyFont="1" applyFill="1" applyBorder="1" applyAlignment="1">
      <alignment vertical="center"/>
    </xf>
    <xf numFmtId="0" fontId="3" fillId="0" borderId="14" xfId="0" applyFont="1" applyBorder="1" applyAlignment="1">
      <alignment wrapText="1"/>
    </xf>
    <xf numFmtId="0" fontId="3" fillId="0" borderId="36" xfId="0" applyFont="1" applyBorder="1" applyAlignment="1">
      <alignment horizontal="left"/>
    </xf>
    <xf numFmtId="0" fontId="3" fillId="11" borderId="14" xfId="0" applyFont="1" applyFill="1" applyBorder="1" applyAlignment="1">
      <alignment horizontal="left"/>
    </xf>
    <xf numFmtId="0" fontId="3" fillId="12" borderId="19" xfId="0" applyFont="1" applyFill="1" applyBorder="1" applyAlignment="1">
      <alignment horizontal="left"/>
    </xf>
    <xf numFmtId="0" fontId="3" fillId="12" borderId="17" xfId="0" applyFont="1" applyFill="1" applyBorder="1" applyAlignment="1">
      <alignment horizontal="left"/>
    </xf>
    <xf numFmtId="0" fontId="3" fillId="12" borderId="12" xfId="0" applyFont="1" applyFill="1" applyBorder="1" applyAlignment="1">
      <alignment horizontal="center" wrapText="1"/>
    </xf>
    <xf numFmtId="0" fontId="6" fillId="0" borderId="1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37" fillId="20" borderId="32" xfId="0" applyFont="1" applyFill="1" applyBorder="1" applyAlignment="1">
      <alignment horizontal="center" vertical="center" wrapText="1"/>
    </xf>
    <xf numFmtId="0" fontId="37" fillId="20" borderId="40" xfId="0" applyFont="1" applyFill="1" applyBorder="1" applyAlignment="1">
      <alignment horizontal="center" vertical="center"/>
    </xf>
    <xf numFmtId="0" fontId="37" fillId="20" borderId="32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left"/>
    </xf>
    <xf numFmtId="0" fontId="47" fillId="11" borderId="5" xfId="0" applyFont="1" applyFill="1" applyBorder="1" applyAlignment="1">
      <alignment horizontal="left"/>
    </xf>
    <xf numFmtId="0" fontId="48" fillId="3" borderId="5" xfId="0" applyFont="1" applyFill="1" applyBorder="1" applyAlignment="1">
      <alignment horizontal="center"/>
    </xf>
    <xf numFmtId="0" fontId="48" fillId="3" borderId="5" xfId="0" applyFont="1" applyFill="1" applyBorder="1" applyAlignment="1">
      <alignment horizontal="center" vertical="center"/>
    </xf>
    <xf numFmtId="0" fontId="48" fillId="3" borderId="5" xfId="0" applyFont="1" applyFill="1" applyBorder="1" applyAlignment="1">
      <alignment horizontal="left"/>
    </xf>
    <xf numFmtId="0" fontId="48" fillId="3" borderId="5" xfId="0" applyFont="1" applyFill="1" applyBorder="1" applyAlignment="1">
      <alignment horizontal="center" vertical="center" wrapText="1"/>
    </xf>
    <xf numFmtId="0" fontId="48" fillId="3" borderId="5" xfId="0" applyFont="1" applyFill="1" applyBorder="1" applyAlignment="1">
      <alignment horizontal="center" wrapText="1"/>
    </xf>
    <xf numFmtId="0" fontId="48" fillId="3" borderId="17" xfId="0" applyFont="1" applyFill="1" applyBorder="1" applyAlignment="1">
      <alignment vertical="center"/>
    </xf>
    <xf numFmtId="0" fontId="48" fillId="3" borderId="0" xfId="0" applyFont="1" applyFill="1" applyAlignment="1">
      <alignment horizontal="center" vertical="center"/>
    </xf>
    <xf numFmtId="0" fontId="48" fillId="0" borderId="17" xfId="0" applyFont="1" applyBorder="1"/>
    <xf numFmtId="0" fontId="48" fillId="0" borderId="5" xfId="0" applyFont="1" applyBorder="1" applyAlignment="1">
      <alignment horizontal="center"/>
    </xf>
    <xf numFmtId="0" fontId="48" fillId="0" borderId="17" xfId="0" applyFont="1" applyBorder="1" applyAlignment="1">
      <alignment horizontal="center"/>
    </xf>
    <xf numFmtId="0" fontId="48" fillId="0" borderId="5" xfId="0" applyFont="1" applyBorder="1"/>
    <xf numFmtId="0" fontId="48" fillId="0" borderId="5" xfId="0" applyFont="1" applyBorder="1" applyAlignment="1">
      <alignment horizontal="center" vertical="center"/>
    </xf>
    <xf numFmtId="0" fontId="48" fillId="12" borderId="5" xfId="0" applyFont="1" applyFill="1" applyBorder="1" applyAlignment="1">
      <alignment horizontal="center"/>
    </xf>
    <xf numFmtId="0" fontId="47" fillId="12" borderId="5" xfId="0" applyFont="1" applyFill="1" applyBorder="1" applyAlignment="1">
      <alignment horizontal="left"/>
    </xf>
    <xf numFmtId="0" fontId="3" fillId="12" borderId="0" xfId="0" applyFont="1" applyFill="1" applyAlignment="1">
      <alignment horizontal="center"/>
    </xf>
    <xf numFmtId="0" fontId="11" fillId="12" borderId="15" xfId="0" applyFont="1" applyFill="1" applyBorder="1"/>
    <xf numFmtId="0" fontId="3" fillId="3" borderId="15" xfId="0" applyFont="1" applyFill="1" applyBorder="1" applyAlignment="1">
      <alignment horizontal="center" vertical="center"/>
    </xf>
    <xf numFmtId="0" fontId="16" fillId="3" borderId="17" xfId="0" applyFont="1" applyFill="1" applyBorder="1" applyAlignment="1">
      <alignment vertical="center" wrapText="1"/>
    </xf>
    <xf numFmtId="0" fontId="16" fillId="3" borderId="23" xfId="0" applyFont="1" applyFill="1" applyBorder="1" applyAlignment="1">
      <alignment vertical="center" wrapText="1"/>
    </xf>
    <xf numFmtId="0" fontId="3" fillId="3" borderId="14" xfId="0" applyFont="1" applyFill="1" applyBorder="1" applyAlignment="1">
      <alignment vertical="center"/>
    </xf>
    <xf numFmtId="0" fontId="13" fillId="27" borderId="33" xfId="2" applyFont="1" applyFill="1" applyBorder="1"/>
    <xf numFmtId="0" fontId="0" fillId="27" borderId="33" xfId="0" applyFill="1" applyBorder="1"/>
    <xf numFmtId="0" fontId="0" fillId="0" borderId="34" xfId="0" applyBorder="1"/>
    <xf numFmtId="0" fontId="3" fillId="27" borderId="33" xfId="2" applyFont="1" applyFill="1" applyBorder="1"/>
    <xf numFmtId="0" fontId="3" fillId="12" borderId="23" xfId="2" applyFont="1" applyFill="1" applyBorder="1" applyAlignment="1">
      <alignment horizontal="center"/>
    </xf>
    <xf numFmtId="0" fontId="3" fillId="12" borderId="34" xfId="2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1" fillId="0" borderId="5" xfId="0" applyFont="1" applyBorder="1"/>
    <xf numFmtId="0" fontId="37" fillId="12" borderId="41" xfId="0" applyFont="1" applyFill="1" applyBorder="1" applyAlignment="1">
      <alignment horizontal="left"/>
    </xf>
    <xf numFmtId="0" fontId="37" fillId="14" borderId="0" xfId="0" applyFont="1" applyFill="1" applyAlignment="1">
      <alignment horizontal="left"/>
    </xf>
    <xf numFmtId="0" fontId="37" fillId="14" borderId="17" xfId="0" applyFont="1" applyFill="1" applyBorder="1" applyAlignment="1">
      <alignment horizontal="left"/>
    </xf>
    <xf numFmtId="0" fontId="3" fillId="0" borderId="3" xfId="0" applyFont="1" applyBorder="1"/>
    <xf numFmtId="0" fontId="3" fillId="0" borderId="2" xfId="0" applyFont="1" applyBorder="1"/>
    <xf numFmtId="0" fontId="49" fillId="4" borderId="5" xfId="0" applyFont="1" applyFill="1" applyBorder="1" applyAlignment="1">
      <alignment horizontal="left" vertical="center" wrapText="1"/>
    </xf>
    <xf numFmtId="0" fontId="51" fillId="4" borderId="5" xfId="0" applyFont="1" applyFill="1" applyBorder="1" applyAlignment="1">
      <alignment horizontal="left" vertical="center" wrapText="1"/>
    </xf>
    <xf numFmtId="0" fontId="49" fillId="4" borderId="5" xfId="0" applyFont="1" applyFill="1" applyBorder="1" applyAlignment="1">
      <alignment horizontal="left" wrapText="1"/>
    </xf>
    <xf numFmtId="0" fontId="49" fillId="4" borderId="14" xfId="0" applyFont="1" applyFill="1" applyBorder="1" applyAlignment="1">
      <alignment horizontal="left" vertical="center" wrapText="1"/>
    </xf>
    <xf numFmtId="0" fontId="53" fillId="0" borderId="0" xfId="0" applyFont="1"/>
    <xf numFmtId="0" fontId="24" fillId="24" borderId="27" xfId="0" applyFont="1" applyFill="1" applyBorder="1" applyAlignment="1">
      <alignment horizontal="center"/>
    </xf>
    <xf numFmtId="0" fontId="38" fillId="4" borderId="8" xfId="0" applyFont="1" applyFill="1" applyBorder="1" applyAlignment="1">
      <alignment horizontal="center" vertical="center" wrapText="1"/>
    </xf>
    <xf numFmtId="0" fontId="1" fillId="11" borderId="5" xfId="0" applyFont="1" applyFill="1" applyBorder="1"/>
    <xf numFmtId="0" fontId="1" fillId="11" borderId="15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center"/>
    </xf>
    <xf numFmtId="49" fontId="1" fillId="12" borderId="19" xfId="0" applyNumberFormat="1" applyFont="1" applyFill="1" applyBorder="1"/>
    <xf numFmtId="0" fontId="1" fillId="12" borderId="5" xfId="0" applyFont="1" applyFill="1" applyBorder="1"/>
    <xf numFmtId="0" fontId="1" fillId="12" borderId="17" xfId="0" applyFont="1" applyFill="1" applyBorder="1" applyAlignment="1">
      <alignment horizontal="center" vertical="center"/>
    </xf>
    <xf numFmtId="164" fontId="1" fillId="15" borderId="0" xfId="0" applyNumberFormat="1" applyFont="1" applyFill="1"/>
    <xf numFmtId="0" fontId="1" fillId="15" borderId="0" xfId="0" applyFont="1" applyFill="1"/>
    <xf numFmtId="0" fontId="1" fillId="12" borderId="0" xfId="0" applyFont="1" applyFill="1"/>
    <xf numFmtId="0" fontId="1" fillId="0" borderId="19" xfId="0" applyFont="1" applyBorder="1" applyAlignment="1">
      <alignment wrapText="1"/>
    </xf>
    <xf numFmtId="0" fontId="1" fillId="0" borderId="5" xfId="0" applyFont="1" applyBorder="1" applyAlignment="1">
      <alignment horizontal="center"/>
    </xf>
    <xf numFmtId="49" fontId="1" fillId="0" borderId="19" xfId="0" applyNumberFormat="1" applyFont="1" applyBorder="1"/>
    <xf numFmtId="49" fontId="1" fillId="0" borderId="17" xfId="0" applyNumberFormat="1" applyFont="1" applyBorder="1"/>
    <xf numFmtId="0" fontId="1" fillId="12" borderId="19" xfId="0" applyFont="1" applyFill="1" applyBorder="1" applyAlignment="1">
      <alignment wrapText="1"/>
    </xf>
    <xf numFmtId="0" fontId="1" fillId="0" borderId="5" xfId="0" applyFont="1" applyBorder="1" applyAlignment="1">
      <alignment wrapText="1"/>
    </xf>
    <xf numFmtId="0" fontId="1" fillId="12" borderId="5" xfId="0" applyFont="1" applyFill="1" applyBorder="1" applyAlignment="1">
      <alignment wrapText="1"/>
    </xf>
    <xf numFmtId="0" fontId="54" fillId="3" borderId="5" xfId="0" applyFont="1" applyFill="1" applyBorder="1" applyAlignment="1">
      <alignment vertical="center"/>
    </xf>
    <xf numFmtId="0" fontId="0" fillId="0" borderId="0" xfId="0" applyProtection="1">
      <protection locked="0"/>
    </xf>
    <xf numFmtId="0" fontId="18" fillId="0" borderId="17" xfId="0" applyFont="1" applyBorder="1" applyAlignment="1">
      <alignment horizontal="center"/>
    </xf>
    <xf numFmtId="0" fontId="24" fillId="24" borderId="27" xfId="0" applyFont="1" applyFill="1" applyBorder="1" applyAlignment="1">
      <alignment horizontal="center"/>
    </xf>
    <xf numFmtId="14" fontId="18" fillId="26" borderId="27" xfId="0" applyNumberFormat="1" applyFont="1" applyFill="1" applyBorder="1" applyAlignment="1" applyProtection="1">
      <alignment horizontal="center" vertical="center"/>
      <protection locked="0"/>
    </xf>
    <xf numFmtId="49" fontId="24" fillId="0" borderId="20" xfId="0" applyNumberFormat="1" applyFont="1" applyBorder="1" applyAlignment="1" applyProtection="1">
      <alignment horizontal="center" vertical="center"/>
      <protection locked="0"/>
    </xf>
    <xf numFmtId="49" fontId="24" fillId="0" borderId="21" xfId="0" applyNumberFormat="1" applyFont="1" applyBorder="1" applyAlignment="1" applyProtection="1">
      <alignment horizontal="center" vertical="center"/>
      <protection locked="0"/>
    </xf>
    <xf numFmtId="0" fontId="24" fillId="24" borderId="20" xfId="0" applyFont="1" applyFill="1" applyBorder="1" applyAlignment="1">
      <alignment horizontal="center"/>
    </xf>
    <xf numFmtId="0" fontId="24" fillId="24" borderId="22" xfId="0" applyFont="1" applyFill="1" applyBorder="1" applyAlignment="1">
      <alignment horizontal="center"/>
    </xf>
    <xf numFmtId="0" fontId="24" fillId="24" borderId="21" xfId="0" applyFont="1" applyFill="1" applyBorder="1" applyAlignment="1">
      <alignment horizontal="center"/>
    </xf>
    <xf numFmtId="14" fontId="18" fillId="26" borderId="20" xfId="0" applyNumberFormat="1" applyFont="1" applyFill="1" applyBorder="1" applyAlignment="1" applyProtection="1">
      <alignment horizontal="center" vertical="center"/>
      <protection locked="0"/>
    </xf>
    <xf numFmtId="14" fontId="18" fillId="26" borderId="22" xfId="0" applyNumberFormat="1" applyFont="1" applyFill="1" applyBorder="1" applyAlignment="1" applyProtection="1">
      <alignment horizontal="center" vertical="center"/>
      <protection locked="0"/>
    </xf>
    <xf numFmtId="14" fontId="18" fillId="26" borderId="21" xfId="0" applyNumberFormat="1" applyFont="1" applyFill="1" applyBorder="1" applyAlignment="1" applyProtection="1">
      <alignment horizontal="center" vertical="center"/>
      <protection locked="0"/>
    </xf>
    <xf numFmtId="49" fontId="24" fillId="26" borderId="20" xfId="0" applyNumberFormat="1" applyFont="1" applyFill="1" applyBorder="1" applyAlignment="1" applyProtection="1">
      <alignment horizontal="center" vertical="center"/>
      <protection locked="0"/>
    </xf>
    <xf numFmtId="49" fontId="24" fillId="26" borderId="22" xfId="0" applyNumberFormat="1" applyFont="1" applyFill="1" applyBorder="1" applyAlignment="1" applyProtection="1">
      <alignment horizontal="center" vertical="center"/>
      <protection locked="0"/>
    </xf>
    <xf numFmtId="49" fontId="24" fillId="26" borderId="21" xfId="0" applyNumberFormat="1" applyFont="1" applyFill="1" applyBorder="1" applyAlignment="1" applyProtection="1">
      <alignment horizontal="center" vertical="center"/>
      <protection locked="0"/>
    </xf>
    <xf numFmtId="0" fontId="24" fillId="24" borderId="28" xfId="0" applyFont="1" applyFill="1" applyBorder="1" applyAlignment="1">
      <alignment horizontal="center"/>
    </xf>
    <xf numFmtId="0" fontId="24" fillId="24" borderId="29" xfId="0" applyFont="1" applyFill="1" applyBorder="1" applyAlignment="1">
      <alignment horizontal="center"/>
    </xf>
    <xf numFmtId="0" fontId="24" fillId="24" borderId="30" xfId="0" applyFont="1" applyFill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3" fillId="0" borderId="3" xfId="0" applyFont="1" applyBorder="1" applyAlignment="1"/>
    <xf numFmtId="0" fontId="3" fillId="0" borderId="2" xfId="0" applyFont="1" applyBorder="1" applyAlignment="1"/>
    <xf numFmtId="0" fontId="14" fillId="0" borderId="4" xfId="0" applyFont="1" applyBorder="1" applyAlignment="1">
      <alignment horizontal="left" vertical="center"/>
    </xf>
    <xf numFmtId="0" fontId="3" fillId="0" borderId="6" xfId="0" applyFont="1" applyBorder="1" applyAlignment="1"/>
    <xf numFmtId="0" fontId="3" fillId="0" borderId="7" xfId="0" applyFont="1" applyBorder="1" applyAlignment="1"/>
    <xf numFmtId="0" fontId="6" fillId="0" borderId="4" xfId="0" applyFont="1" applyBorder="1" applyAlignment="1">
      <alignment horizontal="left" vertical="center"/>
    </xf>
    <xf numFmtId="0" fontId="6" fillId="0" borderId="6" xfId="0" applyFont="1" applyBorder="1" applyAlignment="1">
      <alignment horizontal="left" vertical="center"/>
    </xf>
    <xf numFmtId="0" fontId="33" fillId="4" borderId="8" xfId="0" applyFont="1" applyFill="1" applyBorder="1" applyAlignment="1">
      <alignment horizontal="center" vertical="center" wrapText="1"/>
    </xf>
    <xf numFmtId="0" fontId="36" fillId="0" borderId="10" xfId="0" applyFont="1" applyBorder="1" applyAlignment="1"/>
    <xf numFmtId="0" fontId="36" fillId="0" borderId="10" xfId="0" applyFont="1" applyBorder="1" applyAlignment="1">
      <alignment horizontal="center"/>
    </xf>
    <xf numFmtId="0" fontId="49" fillId="4" borderId="8" xfId="0" applyFont="1" applyFill="1" applyBorder="1" applyAlignment="1">
      <alignment horizontal="center" vertical="center" wrapText="1"/>
    </xf>
    <xf numFmtId="0" fontId="50" fillId="0" borderId="10" xfId="0" applyFont="1" applyBorder="1" applyAlignment="1"/>
    <xf numFmtId="0" fontId="49" fillId="4" borderId="9" xfId="0" applyFont="1" applyFill="1" applyBorder="1" applyAlignment="1">
      <alignment horizontal="center" vertical="center" wrapText="1"/>
    </xf>
    <xf numFmtId="0" fontId="50" fillId="0" borderId="11" xfId="0" applyFont="1" applyBorder="1" applyAlignment="1"/>
    <xf numFmtId="0" fontId="49" fillId="4" borderId="37" xfId="0" applyFont="1" applyFill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 wrapText="1"/>
    </xf>
    <xf numFmtId="0" fontId="3" fillId="0" borderId="10" xfId="0" applyFont="1" applyBorder="1" applyAlignment="1"/>
    <xf numFmtId="0" fontId="3" fillId="0" borderId="10" xfId="0" applyFont="1" applyBorder="1" applyAlignment="1">
      <alignment horizontal="center"/>
    </xf>
    <xf numFmtId="0" fontId="14" fillId="0" borderId="1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51" fillId="4" borderId="8" xfId="0" applyFont="1" applyFill="1" applyBorder="1" applyAlignment="1">
      <alignment horizontal="center" vertical="center" wrapText="1"/>
    </xf>
    <xf numFmtId="0" fontId="52" fillId="0" borderId="10" xfId="0" applyFont="1" applyBorder="1" applyAlignment="1"/>
    <xf numFmtId="0" fontId="51" fillId="4" borderId="9" xfId="0" applyFont="1" applyFill="1" applyBorder="1" applyAlignment="1">
      <alignment horizontal="center" vertical="center" wrapText="1"/>
    </xf>
    <xf numFmtId="0" fontId="52" fillId="0" borderId="11" xfId="0" applyFont="1" applyBorder="1" applyAlignment="1"/>
    <xf numFmtId="0" fontId="51" fillId="4" borderId="37" xfId="0" applyFont="1" applyFill="1" applyBorder="1" applyAlignment="1">
      <alignment horizontal="center" vertical="center" wrapText="1"/>
    </xf>
    <xf numFmtId="0" fontId="33" fillId="4" borderId="8" xfId="0" applyFont="1" applyFill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49" fillId="4" borderId="8" xfId="0" applyFont="1" applyFill="1" applyBorder="1" applyAlignment="1">
      <alignment horizontal="center" wrapText="1"/>
    </xf>
    <xf numFmtId="0" fontId="49" fillId="4" borderId="9" xfId="0" applyFont="1" applyFill="1" applyBorder="1" applyAlignment="1">
      <alignment horizontal="center" wrapText="1"/>
    </xf>
    <xf numFmtId="0" fontId="49" fillId="4" borderId="37" xfId="0" applyFont="1" applyFill="1" applyBorder="1" applyAlignment="1">
      <alignment horizontal="center" wrapText="1"/>
    </xf>
    <xf numFmtId="0" fontId="50" fillId="0" borderId="10" xfId="0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8" fillId="4" borderId="14" xfId="0" applyFont="1" applyFill="1" applyBorder="1" applyAlignment="1">
      <alignment horizontal="center" vertical="center" wrapText="1"/>
    </xf>
    <xf numFmtId="0" fontId="36" fillId="0" borderId="15" xfId="0" applyFont="1" applyBorder="1" applyAlignment="1"/>
    <xf numFmtId="0" fontId="38" fillId="4" borderId="15" xfId="0" applyFont="1" applyFill="1" applyBorder="1" applyAlignment="1">
      <alignment horizontal="center" vertical="center" wrapText="1"/>
    </xf>
    <xf numFmtId="0" fontId="38" fillId="4" borderId="8" xfId="0" applyFont="1" applyFill="1" applyBorder="1" applyAlignment="1">
      <alignment horizontal="center" vertical="center" wrapText="1"/>
    </xf>
    <xf numFmtId="0" fontId="38" fillId="4" borderId="9" xfId="0" applyFont="1" applyFill="1" applyBorder="1" applyAlignment="1">
      <alignment horizontal="center" vertical="center" wrapText="1"/>
    </xf>
    <xf numFmtId="0" fontId="36" fillId="0" borderId="11" xfId="0" applyFont="1" applyBorder="1" applyAlignment="1"/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8" fillId="4" borderId="37" xfId="0" applyFont="1" applyFill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0" fontId="14" fillId="0" borderId="6" xfId="0" applyFont="1" applyBorder="1" applyAlignment="1">
      <alignment horizontal="left" vertical="center"/>
    </xf>
    <xf numFmtId="0" fontId="33" fillId="4" borderId="9" xfId="0" applyFont="1" applyFill="1" applyBorder="1" applyAlignment="1">
      <alignment horizontal="center" vertical="center" wrapText="1"/>
    </xf>
    <xf numFmtId="0" fontId="33" fillId="4" borderId="37" xfId="0" applyFont="1" applyFill="1" applyBorder="1" applyAlignment="1">
      <alignment horizontal="center" vertical="center" wrapText="1"/>
    </xf>
    <xf numFmtId="0" fontId="29" fillId="4" borderId="8" xfId="0" applyFont="1" applyFill="1" applyBorder="1" applyAlignment="1">
      <alignment horizontal="center" vertical="center" wrapText="1"/>
    </xf>
    <xf numFmtId="0" fontId="32" fillId="0" borderId="10" xfId="0" applyFont="1" applyBorder="1" applyAlignment="1"/>
    <xf numFmtId="0" fontId="5" fillId="4" borderId="8" xfId="0" applyFont="1" applyFill="1" applyBorder="1" applyAlignment="1">
      <alignment horizontal="center" vertical="center" wrapText="1"/>
    </xf>
    <xf numFmtId="0" fontId="31" fillId="0" borderId="10" xfId="0" applyFont="1" applyBorder="1" applyAlignment="1"/>
    <xf numFmtId="0" fontId="5" fillId="4" borderId="9" xfId="0" applyFont="1" applyFill="1" applyBorder="1" applyAlignment="1">
      <alignment horizontal="center" vertical="center" wrapText="1"/>
    </xf>
    <xf numFmtId="0" fontId="31" fillId="0" borderId="11" xfId="0" applyFont="1" applyBorder="1" applyAlignment="1"/>
    <xf numFmtId="0" fontId="5" fillId="4" borderId="37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2" xr:uid="{00000000-0005-0000-0000-000001000000}"/>
    <cellStyle name="Normal 4" xfId="1" xr:uid="{00000000-0005-0000-0000-000002000000}"/>
  </cellStyles>
  <dxfs count="229"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b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52</xdr:row>
      <xdr:rowOff>0</xdr:rowOff>
    </xdr:from>
    <xdr:to>
      <xdr:col>4</xdr:col>
      <xdr:colOff>0</xdr:colOff>
      <xdr:row>52</xdr:row>
      <xdr:rowOff>0</xdr:rowOff>
    </xdr:to>
    <xdr:pic>
      <xdr:nvPicPr>
        <xdr:cNvPr id="2" name="image1.jpg" descr="C25110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0</xdr:colOff>
      <xdr:row>52</xdr:row>
      <xdr:rowOff>0</xdr:rowOff>
    </xdr:from>
    <xdr:to>
      <xdr:col>4</xdr:col>
      <xdr:colOff>0</xdr:colOff>
      <xdr:row>52</xdr:row>
      <xdr:rowOff>0</xdr:rowOff>
    </xdr:to>
    <xdr:pic>
      <xdr:nvPicPr>
        <xdr:cNvPr id="3" name="image2.jpg" descr="C25107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0</xdr:colOff>
      <xdr:row>52</xdr:row>
      <xdr:rowOff>0</xdr:rowOff>
    </xdr:from>
    <xdr:to>
      <xdr:col>4</xdr:col>
      <xdr:colOff>0</xdr:colOff>
      <xdr:row>52</xdr:row>
      <xdr:rowOff>0</xdr:rowOff>
    </xdr:to>
    <xdr:pic>
      <xdr:nvPicPr>
        <xdr:cNvPr id="4" name="image3.jpg" descr="C25102.jp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28</xdr:row>
      <xdr:rowOff>0</xdr:rowOff>
    </xdr:from>
    <xdr:to>
      <xdr:col>5</xdr:col>
      <xdr:colOff>0</xdr:colOff>
      <xdr:row>28</xdr:row>
      <xdr:rowOff>0</xdr:rowOff>
    </xdr:to>
    <xdr:pic>
      <xdr:nvPicPr>
        <xdr:cNvPr id="2" name="image1.jpg" descr="C25110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62775" y="10239375"/>
          <a:ext cx="0" cy="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28</xdr:row>
      <xdr:rowOff>0</xdr:rowOff>
    </xdr:from>
    <xdr:to>
      <xdr:col>5</xdr:col>
      <xdr:colOff>0</xdr:colOff>
      <xdr:row>28</xdr:row>
      <xdr:rowOff>0</xdr:rowOff>
    </xdr:to>
    <xdr:pic>
      <xdr:nvPicPr>
        <xdr:cNvPr id="3" name="image2.jpg" descr="C25107.jp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62775" y="10239375"/>
          <a:ext cx="0" cy="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28</xdr:row>
      <xdr:rowOff>0</xdr:rowOff>
    </xdr:from>
    <xdr:to>
      <xdr:col>5</xdr:col>
      <xdr:colOff>0</xdr:colOff>
      <xdr:row>28</xdr:row>
      <xdr:rowOff>0</xdr:rowOff>
    </xdr:to>
    <xdr:pic>
      <xdr:nvPicPr>
        <xdr:cNvPr id="4" name="image3.jpg" descr="C25102.jpg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62775" y="10239375"/>
          <a:ext cx="0" cy="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35</xdr:row>
      <xdr:rowOff>0</xdr:rowOff>
    </xdr:from>
    <xdr:to>
      <xdr:col>5</xdr:col>
      <xdr:colOff>0</xdr:colOff>
      <xdr:row>39</xdr:row>
      <xdr:rowOff>0</xdr:rowOff>
    </xdr:to>
    <xdr:pic>
      <xdr:nvPicPr>
        <xdr:cNvPr id="5" name="image1.jpg" descr="C25110.jpg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62775" y="14049375"/>
          <a:ext cx="0" cy="1524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35</xdr:row>
      <xdr:rowOff>0</xdr:rowOff>
    </xdr:from>
    <xdr:to>
      <xdr:col>5</xdr:col>
      <xdr:colOff>0</xdr:colOff>
      <xdr:row>37</xdr:row>
      <xdr:rowOff>0</xdr:rowOff>
    </xdr:to>
    <xdr:pic>
      <xdr:nvPicPr>
        <xdr:cNvPr id="6" name="image2.jpg" descr="C25107.jpg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62775" y="14049375"/>
          <a:ext cx="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35</xdr:row>
      <xdr:rowOff>0</xdr:rowOff>
    </xdr:from>
    <xdr:to>
      <xdr:col>5</xdr:col>
      <xdr:colOff>0</xdr:colOff>
      <xdr:row>38</xdr:row>
      <xdr:rowOff>171450</xdr:rowOff>
    </xdr:to>
    <xdr:pic>
      <xdr:nvPicPr>
        <xdr:cNvPr id="7" name="image3.jpg" descr="C25102.jpg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62775" y="14049375"/>
          <a:ext cx="0" cy="1314450"/>
        </a:xfrm>
        <a:prstGeom prst="rect">
          <a:avLst/>
        </a:prstGeom>
        <a:noFill/>
      </xdr:spPr>
    </xdr:pic>
    <xdr:clientData fLock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45</xdr:row>
      <xdr:rowOff>0</xdr:rowOff>
    </xdr:from>
    <xdr:to>
      <xdr:col>5</xdr:col>
      <xdr:colOff>0</xdr:colOff>
      <xdr:row>46</xdr:row>
      <xdr:rowOff>152400</xdr:rowOff>
    </xdr:to>
    <xdr:pic>
      <xdr:nvPicPr>
        <xdr:cNvPr id="2" name="image2.jpg" descr="C25107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10400" y="15249525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45</xdr:row>
      <xdr:rowOff>0</xdr:rowOff>
    </xdr:from>
    <xdr:to>
      <xdr:col>5</xdr:col>
      <xdr:colOff>0</xdr:colOff>
      <xdr:row>49</xdr:row>
      <xdr:rowOff>152400</xdr:rowOff>
    </xdr:to>
    <xdr:pic>
      <xdr:nvPicPr>
        <xdr:cNvPr id="3" name="image3.jpg" descr="C25102.jp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0400" y="15249525"/>
          <a:ext cx="0" cy="1676400"/>
        </a:xfrm>
        <a:prstGeom prst="rect">
          <a:avLst/>
        </a:prstGeom>
        <a:noFill/>
      </xdr:spPr>
    </xdr:pic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44</xdr:row>
      <xdr:rowOff>0</xdr:rowOff>
    </xdr:from>
    <xdr:to>
      <xdr:col>5</xdr:col>
      <xdr:colOff>0</xdr:colOff>
      <xdr:row>47</xdr:row>
      <xdr:rowOff>114300</xdr:rowOff>
    </xdr:to>
    <xdr:pic>
      <xdr:nvPicPr>
        <xdr:cNvPr id="2" name="image1.jpg" descr="C25110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12573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44</xdr:row>
      <xdr:rowOff>0</xdr:rowOff>
    </xdr:from>
    <xdr:to>
      <xdr:col>5</xdr:col>
      <xdr:colOff>0</xdr:colOff>
      <xdr:row>45</xdr:row>
      <xdr:rowOff>152400</xdr:rowOff>
    </xdr:to>
    <xdr:pic>
      <xdr:nvPicPr>
        <xdr:cNvPr id="3" name="image2.jpg" descr="C25107.jp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44</xdr:row>
      <xdr:rowOff>0</xdr:rowOff>
    </xdr:from>
    <xdr:to>
      <xdr:col>5</xdr:col>
      <xdr:colOff>0</xdr:colOff>
      <xdr:row>48</xdr:row>
      <xdr:rowOff>152400</xdr:rowOff>
    </xdr:to>
    <xdr:pic>
      <xdr:nvPicPr>
        <xdr:cNvPr id="4" name="image3.jpg" descr="C25102.jpg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1676400"/>
        </a:xfrm>
        <a:prstGeom prst="rect">
          <a:avLst/>
        </a:prstGeom>
        <a:noFill/>
      </xdr:spPr>
    </xdr:pic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37</xdr:row>
      <xdr:rowOff>0</xdr:rowOff>
    </xdr:from>
    <xdr:to>
      <xdr:col>5</xdr:col>
      <xdr:colOff>0</xdr:colOff>
      <xdr:row>40</xdr:row>
      <xdr:rowOff>114300</xdr:rowOff>
    </xdr:to>
    <xdr:pic>
      <xdr:nvPicPr>
        <xdr:cNvPr id="2" name="image1.jpg" descr="C25110.jpg">
          <a:extLst>
            <a:ext uri="{FF2B5EF4-FFF2-40B4-BE49-F238E27FC236}">
              <a16:creationId xmlns:a16="http://schemas.microsoft.com/office/drawing/2014/main" id="{175A5672-9BA6-4202-9D6E-8BEE9C5ECA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96250" y="14878050"/>
          <a:ext cx="0" cy="12573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37</xdr:row>
      <xdr:rowOff>0</xdr:rowOff>
    </xdr:from>
    <xdr:to>
      <xdr:col>5</xdr:col>
      <xdr:colOff>0</xdr:colOff>
      <xdr:row>38</xdr:row>
      <xdr:rowOff>152400</xdr:rowOff>
    </xdr:to>
    <xdr:pic>
      <xdr:nvPicPr>
        <xdr:cNvPr id="3" name="image2.jpg" descr="C25107.jpg">
          <a:extLst>
            <a:ext uri="{FF2B5EF4-FFF2-40B4-BE49-F238E27FC236}">
              <a16:creationId xmlns:a16="http://schemas.microsoft.com/office/drawing/2014/main" id="{26F8E225-95DA-49A7-9E69-3ED48EC75CE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96250" y="14878050"/>
          <a:ext cx="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37</xdr:row>
      <xdr:rowOff>0</xdr:rowOff>
    </xdr:from>
    <xdr:to>
      <xdr:col>5</xdr:col>
      <xdr:colOff>0</xdr:colOff>
      <xdr:row>41</xdr:row>
      <xdr:rowOff>152400</xdr:rowOff>
    </xdr:to>
    <xdr:pic>
      <xdr:nvPicPr>
        <xdr:cNvPr id="4" name="image3.jpg" descr="C25102.jpg">
          <a:extLst>
            <a:ext uri="{FF2B5EF4-FFF2-40B4-BE49-F238E27FC236}">
              <a16:creationId xmlns:a16="http://schemas.microsoft.com/office/drawing/2014/main" id="{B2DDBD20-DA8B-4BFD-8460-EE0E4E8273E4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096250" y="14878050"/>
          <a:ext cx="0" cy="1676400"/>
        </a:xfrm>
        <a:prstGeom prst="rect">
          <a:avLst/>
        </a:prstGeom>
        <a:noFill/>
      </xdr:spPr>
    </xdr:pic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48</xdr:row>
      <xdr:rowOff>0</xdr:rowOff>
    </xdr:from>
    <xdr:to>
      <xdr:col>5</xdr:col>
      <xdr:colOff>0</xdr:colOff>
      <xdr:row>49</xdr:row>
      <xdr:rowOff>304800</xdr:rowOff>
    </xdr:to>
    <xdr:pic>
      <xdr:nvPicPr>
        <xdr:cNvPr id="2" name="image1.jpg" descr="C25110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6858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48</xdr:row>
      <xdr:rowOff>0</xdr:rowOff>
    </xdr:from>
    <xdr:to>
      <xdr:col>5</xdr:col>
      <xdr:colOff>0</xdr:colOff>
      <xdr:row>48</xdr:row>
      <xdr:rowOff>342900</xdr:rowOff>
    </xdr:to>
    <xdr:pic>
      <xdr:nvPicPr>
        <xdr:cNvPr id="3" name="image2.jpg" descr="C25107.jp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48</xdr:row>
      <xdr:rowOff>0</xdr:rowOff>
    </xdr:from>
    <xdr:to>
      <xdr:col>5</xdr:col>
      <xdr:colOff>0</xdr:colOff>
      <xdr:row>50</xdr:row>
      <xdr:rowOff>152400</xdr:rowOff>
    </xdr:to>
    <xdr:pic>
      <xdr:nvPicPr>
        <xdr:cNvPr id="4" name="image3.jpg" descr="C25102.jpg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914400"/>
        </a:xfrm>
        <a:prstGeom prst="rect">
          <a:avLst/>
        </a:prstGeom>
        <a:noFill/>
      </xdr:spPr>
    </xdr:pic>
    <xdr:clientData fLock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40</xdr:row>
      <xdr:rowOff>0</xdr:rowOff>
    </xdr:from>
    <xdr:to>
      <xdr:col>5</xdr:col>
      <xdr:colOff>0</xdr:colOff>
      <xdr:row>49</xdr:row>
      <xdr:rowOff>38100</xdr:rowOff>
    </xdr:to>
    <xdr:pic>
      <xdr:nvPicPr>
        <xdr:cNvPr id="2" name="image1.jpg" descr="C25110.jp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34671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40</xdr:row>
      <xdr:rowOff>0</xdr:rowOff>
    </xdr:from>
    <xdr:to>
      <xdr:col>5</xdr:col>
      <xdr:colOff>0</xdr:colOff>
      <xdr:row>43</xdr:row>
      <xdr:rowOff>123825</xdr:rowOff>
    </xdr:to>
    <xdr:pic>
      <xdr:nvPicPr>
        <xdr:cNvPr id="3" name="image2.jpg" descr="C25107.jpg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12668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40</xdr:row>
      <xdr:rowOff>0</xdr:rowOff>
    </xdr:from>
    <xdr:to>
      <xdr:col>5</xdr:col>
      <xdr:colOff>0</xdr:colOff>
      <xdr:row>52</xdr:row>
      <xdr:rowOff>47625</xdr:rowOff>
    </xdr:to>
    <xdr:pic>
      <xdr:nvPicPr>
        <xdr:cNvPr id="4" name="image3.jpg" descr="C25102.jpg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4619625"/>
        </a:xfrm>
        <a:prstGeom prst="rect">
          <a:avLst/>
        </a:prstGeom>
        <a:noFill/>
      </xdr:spPr>
    </xdr:pic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79</xdr:row>
      <xdr:rowOff>0</xdr:rowOff>
    </xdr:from>
    <xdr:to>
      <xdr:col>5</xdr:col>
      <xdr:colOff>0</xdr:colOff>
      <xdr:row>88</xdr:row>
      <xdr:rowOff>38100</xdr:rowOff>
    </xdr:to>
    <xdr:pic>
      <xdr:nvPicPr>
        <xdr:cNvPr id="2" name="image1.jpg" descr="C25110.jp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286875" y="17630775"/>
          <a:ext cx="0" cy="34671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79</xdr:row>
      <xdr:rowOff>0</xdr:rowOff>
    </xdr:from>
    <xdr:to>
      <xdr:col>5</xdr:col>
      <xdr:colOff>0</xdr:colOff>
      <xdr:row>82</xdr:row>
      <xdr:rowOff>123825</xdr:rowOff>
    </xdr:to>
    <xdr:pic>
      <xdr:nvPicPr>
        <xdr:cNvPr id="3" name="image2.jpg" descr="C25107.jpg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86875" y="17630775"/>
          <a:ext cx="0" cy="12668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79</xdr:row>
      <xdr:rowOff>0</xdr:rowOff>
    </xdr:from>
    <xdr:to>
      <xdr:col>5</xdr:col>
      <xdr:colOff>0</xdr:colOff>
      <xdr:row>91</xdr:row>
      <xdr:rowOff>47625</xdr:rowOff>
    </xdr:to>
    <xdr:pic>
      <xdr:nvPicPr>
        <xdr:cNvPr id="4" name="image3.jpg" descr="C25102.jpg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286875" y="17630775"/>
          <a:ext cx="0" cy="4619625"/>
        </a:xfrm>
        <a:prstGeom prst="rect">
          <a:avLst/>
        </a:prstGeom>
        <a:noFill/>
      </xdr:spPr>
    </xdr:pic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59</xdr:row>
      <xdr:rowOff>0</xdr:rowOff>
    </xdr:from>
    <xdr:to>
      <xdr:col>5</xdr:col>
      <xdr:colOff>0</xdr:colOff>
      <xdr:row>95</xdr:row>
      <xdr:rowOff>38100</xdr:rowOff>
    </xdr:to>
    <xdr:pic>
      <xdr:nvPicPr>
        <xdr:cNvPr id="2" name="image1.jpg" descr="C25110.jp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137541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59</xdr:row>
      <xdr:rowOff>0</xdr:rowOff>
    </xdr:from>
    <xdr:to>
      <xdr:col>5</xdr:col>
      <xdr:colOff>0</xdr:colOff>
      <xdr:row>71</xdr:row>
      <xdr:rowOff>123825</xdr:rowOff>
    </xdr:to>
    <xdr:pic>
      <xdr:nvPicPr>
        <xdr:cNvPr id="3" name="image2.jpg" descr="C25107.jpg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46958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59</xdr:row>
      <xdr:rowOff>0</xdr:rowOff>
    </xdr:from>
    <xdr:to>
      <xdr:col>5</xdr:col>
      <xdr:colOff>0</xdr:colOff>
      <xdr:row>107</xdr:row>
      <xdr:rowOff>47625</xdr:rowOff>
    </xdr:to>
    <xdr:pic>
      <xdr:nvPicPr>
        <xdr:cNvPr id="4" name="image3.jpg" descr="C25102.jpg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18335625"/>
        </a:xfrm>
        <a:prstGeom prst="rect">
          <a:avLst/>
        </a:prstGeom>
        <a:noFill/>
      </xdr:spPr>
    </xdr:pic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68</xdr:row>
      <xdr:rowOff>0</xdr:rowOff>
    </xdr:from>
    <xdr:to>
      <xdr:col>5</xdr:col>
      <xdr:colOff>0</xdr:colOff>
      <xdr:row>86</xdr:row>
      <xdr:rowOff>38100</xdr:rowOff>
    </xdr:to>
    <xdr:pic>
      <xdr:nvPicPr>
        <xdr:cNvPr id="2" name="image1.jpg" descr="C25110.jp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68961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68</xdr:row>
      <xdr:rowOff>0</xdr:rowOff>
    </xdr:from>
    <xdr:to>
      <xdr:col>5</xdr:col>
      <xdr:colOff>0</xdr:colOff>
      <xdr:row>74</xdr:row>
      <xdr:rowOff>123825</xdr:rowOff>
    </xdr:to>
    <xdr:pic>
      <xdr:nvPicPr>
        <xdr:cNvPr id="3" name="image2.jpg" descr="C25107.jpg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24098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68</xdr:row>
      <xdr:rowOff>0</xdr:rowOff>
    </xdr:from>
    <xdr:to>
      <xdr:col>5</xdr:col>
      <xdr:colOff>0</xdr:colOff>
      <xdr:row>92</xdr:row>
      <xdr:rowOff>47625</xdr:rowOff>
    </xdr:to>
    <xdr:pic>
      <xdr:nvPicPr>
        <xdr:cNvPr id="4" name="image3.jpg" descr="C25102.jpg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9191625"/>
        </a:xfrm>
        <a:prstGeom prst="rect">
          <a:avLst/>
        </a:prstGeom>
        <a:noFill/>
      </xdr:spPr>
    </xdr:pic>
    <xdr:clientData fLock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53</xdr:row>
      <xdr:rowOff>0</xdr:rowOff>
    </xdr:from>
    <xdr:to>
      <xdr:col>5</xdr:col>
      <xdr:colOff>0</xdr:colOff>
      <xdr:row>71</xdr:row>
      <xdr:rowOff>38100</xdr:rowOff>
    </xdr:to>
    <xdr:pic>
      <xdr:nvPicPr>
        <xdr:cNvPr id="2" name="image1.jpg" descr="C25110.jpg">
          <a:extLst>
            <a:ext uri="{FF2B5EF4-FFF2-40B4-BE49-F238E27FC236}">
              <a16:creationId xmlns:a16="http://schemas.microsoft.com/office/drawing/2014/main" id="{E81813D2-A502-424A-A18D-92F2D2F910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77150" y="19011900"/>
          <a:ext cx="0" cy="68961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53</xdr:row>
      <xdr:rowOff>0</xdr:rowOff>
    </xdr:from>
    <xdr:to>
      <xdr:col>5</xdr:col>
      <xdr:colOff>0</xdr:colOff>
      <xdr:row>59</xdr:row>
      <xdr:rowOff>123825</xdr:rowOff>
    </xdr:to>
    <xdr:pic>
      <xdr:nvPicPr>
        <xdr:cNvPr id="3" name="image2.jpg" descr="C25107.jpg">
          <a:extLst>
            <a:ext uri="{FF2B5EF4-FFF2-40B4-BE49-F238E27FC236}">
              <a16:creationId xmlns:a16="http://schemas.microsoft.com/office/drawing/2014/main" id="{431557AD-5AA2-4F87-AA05-73C64870CC9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77150" y="19011900"/>
          <a:ext cx="0" cy="24098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53</xdr:row>
      <xdr:rowOff>0</xdr:rowOff>
    </xdr:from>
    <xdr:to>
      <xdr:col>5</xdr:col>
      <xdr:colOff>0</xdr:colOff>
      <xdr:row>77</xdr:row>
      <xdr:rowOff>47625</xdr:rowOff>
    </xdr:to>
    <xdr:pic>
      <xdr:nvPicPr>
        <xdr:cNvPr id="4" name="image3.jpg" descr="C25102.jpg">
          <a:extLst>
            <a:ext uri="{FF2B5EF4-FFF2-40B4-BE49-F238E27FC236}">
              <a16:creationId xmlns:a16="http://schemas.microsoft.com/office/drawing/2014/main" id="{41B190EC-66E5-4C8E-826D-5D375BE06C9F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77150" y="19011900"/>
          <a:ext cx="0" cy="91916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68</xdr:row>
      <xdr:rowOff>0</xdr:rowOff>
    </xdr:from>
    <xdr:to>
      <xdr:col>5</xdr:col>
      <xdr:colOff>0</xdr:colOff>
      <xdr:row>86</xdr:row>
      <xdr:rowOff>38100</xdr:rowOff>
    </xdr:to>
    <xdr:pic>
      <xdr:nvPicPr>
        <xdr:cNvPr id="5" name="image1.jpg" descr="C25110.jpg">
          <a:extLst>
            <a:ext uri="{FF2B5EF4-FFF2-40B4-BE49-F238E27FC236}">
              <a16:creationId xmlns:a16="http://schemas.microsoft.com/office/drawing/2014/main" id="{6E61B3F5-8C97-481D-AA43-3EBA04C7C9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77150" y="22107525"/>
          <a:ext cx="0" cy="68961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68</xdr:row>
      <xdr:rowOff>0</xdr:rowOff>
    </xdr:from>
    <xdr:to>
      <xdr:col>5</xdr:col>
      <xdr:colOff>0</xdr:colOff>
      <xdr:row>74</xdr:row>
      <xdr:rowOff>123825</xdr:rowOff>
    </xdr:to>
    <xdr:pic>
      <xdr:nvPicPr>
        <xdr:cNvPr id="6" name="image2.jpg" descr="C25107.jpg">
          <a:extLst>
            <a:ext uri="{FF2B5EF4-FFF2-40B4-BE49-F238E27FC236}">
              <a16:creationId xmlns:a16="http://schemas.microsoft.com/office/drawing/2014/main" id="{D93C5114-BF19-4DA4-BB6A-6B8AE544803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77150" y="22107525"/>
          <a:ext cx="0" cy="24098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68</xdr:row>
      <xdr:rowOff>0</xdr:rowOff>
    </xdr:from>
    <xdr:to>
      <xdr:col>5</xdr:col>
      <xdr:colOff>0</xdr:colOff>
      <xdr:row>92</xdr:row>
      <xdr:rowOff>47625</xdr:rowOff>
    </xdr:to>
    <xdr:pic>
      <xdr:nvPicPr>
        <xdr:cNvPr id="7" name="image3.jpg" descr="C25102.jpg">
          <a:extLst>
            <a:ext uri="{FF2B5EF4-FFF2-40B4-BE49-F238E27FC236}">
              <a16:creationId xmlns:a16="http://schemas.microsoft.com/office/drawing/2014/main" id="{7F44CB8B-8F8C-459D-9DAD-9DBF72640B33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77150" y="22107525"/>
          <a:ext cx="0" cy="9191625"/>
        </a:xfrm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51</xdr:row>
      <xdr:rowOff>0</xdr:rowOff>
    </xdr:from>
    <xdr:to>
      <xdr:col>4</xdr:col>
      <xdr:colOff>0</xdr:colOff>
      <xdr:row>51</xdr:row>
      <xdr:rowOff>0</xdr:rowOff>
    </xdr:to>
    <xdr:pic>
      <xdr:nvPicPr>
        <xdr:cNvPr id="2" name="image1.jpg" descr="C25110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486650" y="17526000"/>
          <a:ext cx="0" cy="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0</xdr:colOff>
      <xdr:row>51</xdr:row>
      <xdr:rowOff>0</xdr:rowOff>
    </xdr:from>
    <xdr:to>
      <xdr:col>4</xdr:col>
      <xdr:colOff>0</xdr:colOff>
      <xdr:row>51</xdr:row>
      <xdr:rowOff>0</xdr:rowOff>
    </xdr:to>
    <xdr:pic>
      <xdr:nvPicPr>
        <xdr:cNvPr id="3" name="image2.jpg" descr="C25107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86650" y="17526000"/>
          <a:ext cx="0" cy="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0</xdr:colOff>
      <xdr:row>51</xdr:row>
      <xdr:rowOff>0</xdr:rowOff>
    </xdr:from>
    <xdr:to>
      <xdr:col>4</xdr:col>
      <xdr:colOff>0</xdr:colOff>
      <xdr:row>51</xdr:row>
      <xdr:rowOff>0</xdr:rowOff>
    </xdr:to>
    <xdr:pic>
      <xdr:nvPicPr>
        <xdr:cNvPr id="4" name="image3.jpg" descr="C25102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486650" y="17526000"/>
          <a:ext cx="0" cy="0"/>
        </a:xfrm>
        <a:prstGeom prst="rect">
          <a:avLst/>
        </a:prstGeom>
        <a:noFill/>
      </xdr:spPr>
    </xdr:pic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67</xdr:row>
      <xdr:rowOff>0</xdr:rowOff>
    </xdr:from>
    <xdr:to>
      <xdr:col>5</xdr:col>
      <xdr:colOff>0</xdr:colOff>
      <xdr:row>85</xdr:row>
      <xdr:rowOff>38100</xdr:rowOff>
    </xdr:to>
    <xdr:pic>
      <xdr:nvPicPr>
        <xdr:cNvPr id="2" name="image1.jpg" descr="C25110.jp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05475" y="11210925"/>
          <a:ext cx="0" cy="68961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67</xdr:row>
      <xdr:rowOff>0</xdr:rowOff>
    </xdr:from>
    <xdr:to>
      <xdr:col>5</xdr:col>
      <xdr:colOff>0</xdr:colOff>
      <xdr:row>73</xdr:row>
      <xdr:rowOff>123825</xdr:rowOff>
    </xdr:to>
    <xdr:pic>
      <xdr:nvPicPr>
        <xdr:cNvPr id="3" name="image2.jpg" descr="C25107.jpg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05475" y="11210925"/>
          <a:ext cx="0" cy="24098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67</xdr:row>
      <xdr:rowOff>0</xdr:rowOff>
    </xdr:from>
    <xdr:to>
      <xdr:col>5</xdr:col>
      <xdr:colOff>0</xdr:colOff>
      <xdr:row>91</xdr:row>
      <xdr:rowOff>47625</xdr:rowOff>
    </xdr:to>
    <xdr:pic>
      <xdr:nvPicPr>
        <xdr:cNvPr id="4" name="image3.jpg" descr="C25102.jpg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05475" y="11210925"/>
          <a:ext cx="0" cy="9191625"/>
        </a:xfrm>
        <a:prstGeom prst="rect">
          <a:avLst/>
        </a:prstGeom>
        <a:noFill/>
      </xdr:spPr>
    </xdr:pic>
    <xdr:clientData fLock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58</xdr:row>
      <xdr:rowOff>0</xdr:rowOff>
    </xdr:from>
    <xdr:to>
      <xdr:col>5</xdr:col>
      <xdr:colOff>0</xdr:colOff>
      <xdr:row>76</xdr:row>
      <xdr:rowOff>38100</xdr:rowOff>
    </xdr:to>
    <xdr:pic>
      <xdr:nvPicPr>
        <xdr:cNvPr id="2" name="image1.jpg" descr="C25110.jpg">
          <a:extLst>
            <a:ext uri="{FF2B5EF4-FFF2-40B4-BE49-F238E27FC236}">
              <a16:creationId xmlns:a16="http://schemas.microsoft.com/office/drawing/2014/main" id="{9A0FB819-732D-4EE1-86F5-89B9007E33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77150" y="22107525"/>
          <a:ext cx="0" cy="68961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58</xdr:row>
      <xdr:rowOff>0</xdr:rowOff>
    </xdr:from>
    <xdr:to>
      <xdr:col>5</xdr:col>
      <xdr:colOff>0</xdr:colOff>
      <xdr:row>64</xdr:row>
      <xdr:rowOff>123825</xdr:rowOff>
    </xdr:to>
    <xdr:pic>
      <xdr:nvPicPr>
        <xdr:cNvPr id="3" name="image2.jpg" descr="C25107.jpg">
          <a:extLst>
            <a:ext uri="{FF2B5EF4-FFF2-40B4-BE49-F238E27FC236}">
              <a16:creationId xmlns:a16="http://schemas.microsoft.com/office/drawing/2014/main" id="{7911B98F-9BDB-4B4B-B3AB-8AD7AC3EC76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77150" y="22107525"/>
          <a:ext cx="0" cy="24098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58</xdr:row>
      <xdr:rowOff>0</xdr:rowOff>
    </xdr:from>
    <xdr:to>
      <xdr:col>5</xdr:col>
      <xdr:colOff>0</xdr:colOff>
      <xdr:row>82</xdr:row>
      <xdr:rowOff>47625</xdr:rowOff>
    </xdr:to>
    <xdr:pic>
      <xdr:nvPicPr>
        <xdr:cNvPr id="4" name="image3.jpg" descr="C25102.jpg">
          <a:extLst>
            <a:ext uri="{FF2B5EF4-FFF2-40B4-BE49-F238E27FC236}">
              <a16:creationId xmlns:a16="http://schemas.microsoft.com/office/drawing/2014/main" id="{653FD88B-2415-49C3-B13A-22B0BEF7C442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77150" y="22107525"/>
          <a:ext cx="0" cy="9191625"/>
        </a:xfrm>
        <a:prstGeom prst="rect">
          <a:avLst/>
        </a:prstGeom>
        <a:noFill/>
      </xdr:spPr>
    </xdr:pic>
    <xdr:clientData fLock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60</xdr:row>
      <xdr:rowOff>0</xdr:rowOff>
    </xdr:from>
    <xdr:to>
      <xdr:col>5</xdr:col>
      <xdr:colOff>0</xdr:colOff>
      <xdr:row>78</xdr:row>
      <xdr:rowOff>38100</xdr:rowOff>
    </xdr:to>
    <xdr:pic>
      <xdr:nvPicPr>
        <xdr:cNvPr id="2" name="image1.jpg" descr="C25110.jpg">
          <a:extLst>
            <a:ext uri="{FF2B5EF4-FFF2-40B4-BE49-F238E27FC236}">
              <a16:creationId xmlns:a16="http://schemas.microsoft.com/office/drawing/2014/main" id="{0E42DEAD-2D01-4238-B40E-1ADBEFB5AA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77150" y="19421475"/>
          <a:ext cx="0" cy="68961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60</xdr:row>
      <xdr:rowOff>0</xdr:rowOff>
    </xdr:from>
    <xdr:to>
      <xdr:col>5</xdr:col>
      <xdr:colOff>0</xdr:colOff>
      <xdr:row>66</xdr:row>
      <xdr:rowOff>123825</xdr:rowOff>
    </xdr:to>
    <xdr:pic>
      <xdr:nvPicPr>
        <xdr:cNvPr id="3" name="image2.jpg" descr="C25107.jpg">
          <a:extLst>
            <a:ext uri="{FF2B5EF4-FFF2-40B4-BE49-F238E27FC236}">
              <a16:creationId xmlns:a16="http://schemas.microsoft.com/office/drawing/2014/main" id="{F7183EED-65C8-44FA-A2A3-F5F8225904C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77150" y="19421475"/>
          <a:ext cx="0" cy="24098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60</xdr:row>
      <xdr:rowOff>0</xdr:rowOff>
    </xdr:from>
    <xdr:to>
      <xdr:col>5</xdr:col>
      <xdr:colOff>0</xdr:colOff>
      <xdr:row>84</xdr:row>
      <xdr:rowOff>47625</xdr:rowOff>
    </xdr:to>
    <xdr:pic>
      <xdr:nvPicPr>
        <xdr:cNvPr id="4" name="image3.jpg" descr="C25102.jpg">
          <a:extLst>
            <a:ext uri="{FF2B5EF4-FFF2-40B4-BE49-F238E27FC236}">
              <a16:creationId xmlns:a16="http://schemas.microsoft.com/office/drawing/2014/main" id="{6F44B8A3-9902-463E-8F1F-F063BCB38FA8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77150" y="19421475"/>
          <a:ext cx="0" cy="9191625"/>
        </a:xfrm>
        <a:prstGeom prst="rect">
          <a:avLst/>
        </a:prstGeom>
        <a:noFill/>
      </xdr:spPr>
    </xdr:pic>
    <xdr:clientData fLock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48</xdr:row>
      <xdr:rowOff>0</xdr:rowOff>
    </xdr:from>
    <xdr:to>
      <xdr:col>5</xdr:col>
      <xdr:colOff>0</xdr:colOff>
      <xdr:row>52</xdr:row>
      <xdr:rowOff>228600</xdr:rowOff>
    </xdr:to>
    <xdr:pic>
      <xdr:nvPicPr>
        <xdr:cNvPr id="2" name="image1.jpg" descr="C25110.jp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17526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48</xdr:row>
      <xdr:rowOff>0</xdr:rowOff>
    </xdr:from>
    <xdr:to>
      <xdr:col>5</xdr:col>
      <xdr:colOff>0</xdr:colOff>
      <xdr:row>49</xdr:row>
      <xdr:rowOff>314325</xdr:rowOff>
    </xdr:to>
    <xdr:pic>
      <xdr:nvPicPr>
        <xdr:cNvPr id="3" name="image2.jpg" descr="C25107.jpg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6953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48</xdr:row>
      <xdr:rowOff>0</xdr:rowOff>
    </xdr:from>
    <xdr:to>
      <xdr:col>5</xdr:col>
      <xdr:colOff>0</xdr:colOff>
      <xdr:row>54</xdr:row>
      <xdr:rowOff>47625</xdr:rowOff>
    </xdr:to>
    <xdr:pic>
      <xdr:nvPicPr>
        <xdr:cNvPr id="4" name="image3.jpg" descr="C25102.jpg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2333625"/>
        </a:xfrm>
        <a:prstGeom prst="rect">
          <a:avLst/>
        </a:prstGeom>
        <a:noFill/>
      </xdr:spPr>
    </xdr:pic>
    <xdr:clientData fLock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43</xdr:row>
      <xdr:rowOff>0</xdr:rowOff>
    </xdr:from>
    <xdr:to>
      <xdr:col>5</xdr:col>
      <xdr:colOff>0</xdr:colOff>
      <xdr:row>52</xdr:row>
      <xdr:rowOff>38100</xdr:rowOff>
    </xdr:to>
    <xdr:pic>
      <xdr:nvPicPr>
        <xdr:cNvPr id="2" name="image1.jpg" descr="C25110.jp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34671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43</xdr:row>
      <xdr:rowOff>0</xdr:rowOff>
    </xdr:from>
    <xdr:to>
      <xdr:col>5</xdr:col>
      <xdr:colOff>0</xdr:colOff>
      <xdr:row>46</xdr:row>
      <xdr:rowOff>123825</xdr:rowOff>
    </xdr:to>
    <xdr:pic>
      <xdr:nvPicPr>
        <xdr:cNvPr id="3" name="image2.jpg" descr="C25107.jpg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12668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43</xdr:row>
      <xdr:rowOff>0</xdr:rowOff>
    </xdr:from>
    <xdr:to>
      <xdr:col>5</xdr:col>
      <xdr:colOff>0</xdr:colOff>
      <xdr:row>55</xdr:row>
      <xdr:rowOff>47625</xdr:rowOff>
    </xdr:to>
    <xdr:pic>
      <xdr:nvPicPr>
        <xdr:cNvPr id="4" name="image3.jpg" descr="C25102.jpg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4619625"/>
        </a:xfrm>
        <a:prstGeom prst="rect">
          <a:avLst/>
        </a:prstGeom>
        <a:noFill/>
      </xdr:spPr>
    </xdr:pic>
    <xdr:clientData fLock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58</xdr:row>
      <xdr:rowOff>0</xdr:rowOff>
    </xdr:from>
    <xdr:to>
      <xdr:col>5</xdr:col>
      <xdr:colOff>0</xdr:colOff>
      <xdr:row>76</xdr:row>
      <xdr:rowOff>38100</xdr:rowOff>
    </xdr:to>
    <xdr:pic>
      <xdr:nvPicPr>
        <xdr:cNvPr id="2" name="image1.jpg" descr="C25110.jpg">
          <a:extLst>
            <a:ext uri="{FF2B5EF4-FFF2-40B4-BE49-F238E27FC236}">
              <a16:creationId xmlns:a16="http://schemas.microsoft.com/office/drawing/2014/main" id="{B364D944-7F88-46C7-BD39-2EF0A0BF04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39075" y="18154650"/>
          <a:ext cx="0" cy="68961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58</xdr:row>
      <xdr:rowOff>0</xdr:rowOff>
    </xdr:from>
    <xdr:to>
      <xdr:col>5</xdr:col>
      <xdr:colOff>0</xdr:colOff>
      <xdr:row>64</xdr:row>
      <xdr:rowOff>123825</xdr:rowOff>
    </xdr:to>
    <xdr:pic>
      <xdr:nvPicPr>
        <xdr:cNvPr id="3" name="image2.jpg" descr="C25107.jpg">
          <a:extLst>
            <a:ext uri="{FF2B5EF4-FFF2-40B4-BE49-F238E27FC236}">
              <a16:creationId xmlns:a16="http://schemas.microsoft.com/office/drawing/2014/main" id="{4A8355A2-D4B5-47CC-AD47-88DEA78895D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839075" y="18154650"/>
          <a:ext cx="0" cy="240982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58</xdr:row>
      <xdr:rowOff>0</xdr:rowOff>
    </xdr:from>
    <xdr:to>
      <xdr:col>5</xdr:col>
      <xdr:colOff>0</xdr:colOff>
      <xdr:row>82</xdr:row>
      <xdr:rowOff>47625</xdr:rowOff>
    </xdr:to>
    <xdr:pic>
      <xdr:nvPicPr>
        <xdr:cNvPr id="4" name="image3.jpg" descr="C25102.jpg">
          <a:extLst>
            <a:ext uri="{FF2B5EF4-FFF2-40B4-BE49-F238E27FC236}">
              <a16:creationId xmlns:a16="http://schemas.microsoft.com/office/drawing/2014/main" id="{C007ED67-5AAA-459D-A9BF-73EA52C48009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839075" y="18154650"/>
          <a:ext cx="0" cy="9191625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50</xdr:row>
      <xdr:rowOff>0</xdr:rowOff>
    </xdr:from>
    <xdr:to>
      <xdr:col>5</xdr:col>
      <xdr:colOff>0</xdr:colOff>
      <xdr:row>50</xdr:row>
      <xdr:rowOff>0</xdr:rowOff>
    </xdr:to>
    <xdr:pic>
      <xdr:nvPicPr>
        <xdr:cNvPr id="2" name="image1.jpg" descr="C25110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50</xdr:row>
      <xdr:rowOff>0</xdr:rowOff>
    </xdr:from>
    <xdr:to>
      <xdr:col>5</xdr:col>
      <xdr:colOff>0</xdr:colOff>
      <xdr:row>50</xdr:row>
      <xdr:rowOff>0</xdr:rowOff>
    </xdr:to>
    <xdr:pic>
      <xdr:nvPicPr>
        <xdr:cNvPr id="3" name="image2.jpg" descr="C25107.jp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50</xdr:row>
      <xdr:rowOff>0</xdr:rowOff>
    </xdr:from>
    <xdr:to>
      <xdr:col>5</xdr:col>
      <xdr:colOff>0</xdr:colOff>
      <xdr:row>50</xdr:row>
      <xdr:rowOff>0</xdr:rowOff>
    </xdr:to>
    <xdr:pic>
      <xdr:nvPicPr>
        <xdr:cNvPr id="4" name="image3.jpg" descr="C25102.jp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49</xdr:row>
      <xdr:rowOff>0</xdr:rowOff>
    </xdr:from>
    <xdr:to>
      <xdr:col>5</xdr:col>
      <xdr:colOff>0</xdr:colOff>
      <xdr:row>49</xdr:row>
      <xdr:rowOff>0</xdr:rowOff>
    </xdr:to>
    <xdr:pic>
      <xdr:nvPicPr>
        <xdr:cNvPr id="2" name="image1.jpg" descr="C25110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49</xdr:row>
      <xdr:rowOff>0</xdr:rowOff>
    </xdr:from>
    <xdr:to>
      <xdr:col>5</xdr:col>
      <xdr:colOff>0</xdr:colOff>
      <xdr:row>49</xdr:row>
      <xdr:rowOff>0</xdr:rowOff>
    </xdr:to>
    <xdr:pic>
      <xdr:nvPicPr>
        <xdr:cNvPr id="3" name="image2.jpg" descr="C25107.jp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49</xdr:row>
      <xdr:rowOff>0</xdr:rowOff>
    </xdr:from>
    <xdr:to>
      <xdr:col>5</xdr:col>
      <xdr:colOff>0</xdr:colOff>
      <xdr:row>49</xdr:row>
      <xdr:rowOff>0</xdr:rowOff>
    </xdr:to>
    <xdr:pic>
      <xdr:nvPicPr>
        <xdr:cNvPr id="4" name="image3.jpg" descr="C25102.jp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50</xdr:row>
      <xdr:rowOff>0</xdr:rowOff>
    </xdr:from>
    <xdr:to>
      <xdr:col>5</xdr:col>
      <xdr:colOff>0</xdr:colOff>
      <xdr:row>50</xdr:row>
      <xdr:rowOff>0</xdr:rowOff>
    </xdr:to>
    <xdr:pic>
      <xdr:nvPicPr>
        <xdr:cNvPr id="5" name="image1.jpg" descr="C25110.jpg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50</xdr:row>
      <xdr:rowOff>0</xdr:rowOff>
    </xdr:from>
    <xdr:to>
      <xdr:col>5</xdr:col>
      <xdr:colOff>0</xdr:colOff>
      <xdr:row>50</xdr:row>
      <xdr:rowOff>0</xdr:rowOff>
    </xdr:to>
    <xdr:pic>
      <xdr:nvPicPr>
        <xdr:cNvPr id="6" name="image2.jpg" descr="C25107.jpg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50</xdr:row>
      <xdr:rowOff>0</xdr:rowOff>
    </xdr:from>
    <xdr:to>
      <xdr:col>5</xdr:col>
      <xdr:colOff>0</xdr:colOff>
      <xdr:row>50</xdr:row>
      <xdr:rowOff>0</xdr:rowOff>
    </xdr:to>
    <xdr:pic>
      <xdr:nvPicPr>
        <xdr:cNvPr id="7" name="image3.jpg" descr="C25102.jpg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41</xdr:row>
      <xdr:rowOff>0</xdr:rowOff>
    </xdr:from>
    <xdr:to>
      <xdr:col>5</xdr:col>
      <xdr:colOff>0</xdr:colOff>
      <xdr:row>47</xdr:row>
      <xdr:rowOff>114300</xdr:rowOff>
    </xdr:to>
    <xdr:pic>
      <xdr:nvPicPr>
        <xdr:cNvPr id="2" name="image1.jpg" descr="C25110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24003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41</xdr:row>
      <xdr:rowOff>0</xdr:rowOff>
    </xdr:from>
    <xdr:to>
      <xdr:col>5</xdr:col>
      <xdr:colOff>0</xdr:colOff>
      <xdr:row>43</xdr:row>
      <xdr:rowOff>152400</xdr:rowOff>
    </xdr:to>
    <xdr:pic>
      <xdr:nvPicPr>
        <xdr:cNvPr id="3" name="image2.jpg" descr="C25107.jp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9144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41</xdr:row>
      <xdr:rowOff>0</xdr:rowOff>
    </xdr:from>
    <xdr:to>
      <xdr:col>5</xdr:col>
      <xdr:colOff>0</xdr:colOff>
      <xdr:row>49</xdr:row>
      <xdr:rowOff>152400</xdr:rowOff>
    </xdr:to>
    <xdr:pic>
      <xdr:nvPicPr>
        <xdr:cNvPr id="4" name="image3.jpg" descr="C25102.jp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3200400"/>
        </a:xfrm>
        <a:prstGeom prst="rect">
          <a:avLst/>
        </a:prstGeom>
        <a:noFill/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32</xdr:row>
      <xdr:rowOff>0</xdr:rowOff>
    </xdr:from>
    <xdr:to>
      <xdr:col>5</xdr:col>
      <xdr:colOff>0</xdr:colOff>
      <xdr:row>34</xdr:row>
      <xdr:rowOff>152400</xdr:rowOff>
    </xdr:to>
    <xdr:pic>
      <xdr:nvPicPr>
        <xdr:cNvPr id="2" name="image2.jpg" descr="C25107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9144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32</xdr:row>
      <xdr:rowOff>0</xdr:rowOff>
    </xdr:from>
    <xdr:to>
      <xdr:col>5</xdr:col>
      <xdr:colOff>0</xdr:colOff>
      <xdr:row>40</xdr:row>
      <xdr:rowOff>152400</xdr:rowOff>
    </xdr:to>
    <xdr:pic>
      <xdr:nvPicPr>
        <xdr:cNvPr id="3" name="image3.jpg" descr="C25102.jp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3200400"/>
        </a:xfrm>
        <a:prstGeom prst="rect">
          <a:avLst/>
        </a:prstGeom>
        <a:noFill/>
      </xdr:spPr>
    </xdr:pic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54</xdr:row>
      <xdr:rowOff>0</xdr:rowOff>
    </xdr:from>
    <xdr:to>
      <xdr:col>5</xdr:col>
      <xdr:colOff>0</xdr:colOff>
      <xdr:row>54</xdr:row>
      <xdr:rowOff>0</xdr:rowOff>
    </xdr:to>
    <xdr:pic>
      <xdr:nvPicPr>
        <xdr:cNvPr id="2" name="image1.jpg" descr="C25110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54</xdr:row>
      <xdr:rowOff>0</xdr:rowOff>
    </xdr:from>
    <xdr:to>
      <xdr:col>5</xdr:col>
      <xdr:colOff>0</xdr:colOff>
      <xdr:row>54</xdr:row>
      <xdr:rowOff>0</xdr:rowOff>
    </xdr:to>
    <xdr:pic>
      <xdr:nvPicPr>
        <xdr:cNvPr id="3" name="image2.jpg" descr="C25107.jp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54</xdr:row>
      <xdr:rowOff>0</xdr:rowOff>
    </xdr:from>
    <xdr:to>
      <xdr:col>5</xdr:col>
      <xdr:colOff>0</xdr:colOff>
      <xdr:row>54</xdr:row>
      <xdr:rowOff>0</xdr:rowOff>
    </xdr:to>
    <xdr:pic>
      <xdr:nvPicPr>
        <xdr:cNvPr id="4" name="image3.jpg" descr="C25102.jpg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52</xdr:row>
      <xdr:rowOff>0</xdr:rowOff>
    </xdr:from>
    <xdr:to>
      <xdr:col>5</xdr:col>
      <xdr:colOff>0</xdr:colOff>
      <xdr:row>52</xdr:row>
      <xdr:rowOff>0</xdr:rowOff>
    </xdr:to>
    <xdr:pic>
      <xdr:nvPicPr>
        <xdr:cNvPr id="5" name="image1.jpg" descr="C25110.jpg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52</xdr:row>
      <xdr:rowOff>0</xdr:rowOff>
    </xdr:from>
    <xdr:to>
      <xdr:col>5</xdr:col>
      <xdr:colOff>0</xdr:colOff>
      <xdr:row>52</xdr:row>
      <xdr:rowOff>0</xdr:rowOff>
    </xdr:to>
    <xdr:pic>
      <xdr:nvPicPr>
        <xdr:cNvPr id="6" name="image2.jpg" descr="C25107.jpg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52</xdr:row>
      <xdr:rowOff>0</xdr:rowOff>
    </xdr:from>
    <xdr:to>
      <xdr:col>5</xdr:col>
      <xdr:colOff>0</xdr:colOff>
      <xdr:row>52</xdr:row>
      <xdr:rowOff>0</xdr:rowOff>
    </xdr:to>
    <xdr:pic>
      <xdr:nvPicPr>
        <xdr:cNvPr id="7" name="image3.jpg" descr="C25102.jpg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45</xdr:row>
      <xdr:rowOff>0</xdr:rowOff>
    </xdr:from>
    <xdr:to>
      <xdr:col>5</xdr:col>
      <xdr:colOff>0</xdr:colOff>
      <xdr:row>51</xdr:row>
      <xdr:rowOff>114300</xdr:rowOff>
    </xdr:to>
    <xdr:pic>
      <xdr:nvPicPr>
        <xdr:cNvPr id="2" name="image1.jpg" descr="C25110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77050" y="15982950"/>
          <a:ext cx="0" cy="24003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45</xdr:row>
      <xdr:rowOff>0</xdr:rowOff>
    </xdr:from>
    <xdr:to>
      <xdr:col>5</xdr:col>
      <xdr:colOff>0</xdr:colOff>
      <xdr:row>47</xdr:row>
      <xdr:rowOff>152400</xdr:rowOff>
    </xdr:to>
    <xdr:pic>
      <xdr:nvPicPr>
        <xdr:cNvPr id="3" name="image2.jpg" descr="C25107.jp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77050" y="15982950"/>
          <a:ext cx="0" cy="9144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45</xdr:row>
      <xdr:rowOff>0</xdr:rowOff>
    </xdr:from>
    <xdr:to>
      <xdr:col>5</xdr:col>
      <xdr:colOff>0</xdr:colOff>
      <xdr:row>53</xdr:row>
      <xdr:rowOff>152400</xdr:rowOff>
    </xdr:to>
    <xdr:pic>
      <xdr:nvPicPr>
        <xdr:cNvPr id="4" name="image3.jpg" descr="C25102.jpg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77050" y="15982950"/>
          <a:ext cx="0" cy="3200400"/>
        </a:xfrm>
        <a:prstGeom prst="rect">
          <a:avLst/>
        </a:prstGeom>
        <a:noFill/>
      </xdr:spPr>
    </xdr:pic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51</xdr:row>
      <xdr:rowOff>0</xdr:rowOff>
    </xdr:from>
    <xdr:to>
      <xdr:col>5</xdr:col>
      <xdr:colOff>0</xdr:colOff>
      <xdr:row>51</xdr:row>
      <xdr:rowOff>0</xdr:rowOff>
    </xdr:to>
    <xdr:pic>
      <xdr:nvPicPr>
        <xdr:cNvPr id="2" name="image1.jpg" descr="C25110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58025" y="19173825"/>
          <a:ext cx="0" cy="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51</xdr:row>
      <xdr:rowOff>0</xdr:rowOff>
    </xdr:from>
    <xdr:to>
      <xdr:col>5</xdr:col>
      <xdr:colOff>0</xdr:colOff>
      <xdr:row>51</xdr:row>
      <xdr:rowOff>0</xdr:rowOff>
    </xdr:to>
    <xdr:pic>
      <xdr:nvPicPr>
        <xdr:cNvPr id="3" name="image2.jpg" descr="C25107.jp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58025" y="19173825"/>
          <a:ext cx="0" cy="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0</xdr:colOff>
      <xdr:row>51</xdr:row>
      <xdr:rowOff>0</xdr:rowOff>
    </xdr:from>
    <xdr:to>
      <xdr:col>5</xdr:col>
      <xdr:colOff>0</xdr:colOff>
      <xdr:row>51</xdr:row>
      <xdr:rowOff>0</xdr:rowOff>
    </xdr:to>
    <xdr:pic>
      <xdr:nvPicPr>
        <xdr:cNvPr id="4" name="image3.jpg" descr="C25102.jpg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058025" y="19173825"/>
          <a:ext cx="0" cy="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47"/>
  <sheetViews>
    <sheetView topLeftCell="A19" workbookViewId="0">
      <selection activeCell="C29" sqref="C29"/>
    </sheetView>
  </sheetViews>
  <sheetFormatPr baseColWidth="10" defaultColWidth="11.42578125" defaultRowHeight="15" x14ac:dyDescent="0.25"/>
  <cols>
    <col min="1" max="1" width="50.140625" customWidth="1"/>
    <col min="2" max="2" width="14.5703125" style="107" customWidth="1"/>
    <col min="3" max="3" width="40.140625" customWidth="1"/>
  </cols>
  <sheetData>
    <row r="1" spans="1:3" ht="30" x14ac:dyDescent="0.25">
      <c r="A1" s="108" t="s">
        <v>0</v>
      </c>
      <c r="B1" s="109" t="s">
        <v>1</v>
      </c>
      <c r="C1" s="110"/>
    </row>
    <row r="2" spans="1:3" s="35" customFormat="1" x14ac:dyDescent="0.25">
      <c r="A2" s="569" t="s">
        <v>2</v>
      </c>
      <c r="B2" s="570">
        <v>100824</v>
      </c>
      <c r="C2" s="35" t="s">
        <v>3</v>
      </c>
    </row>
    <row r="3" spans="1:3" s="35" customFormat="1" x14ac:dyDescent="0.25">
      <c r="A3" s="569" t="s">
        <v>4</v>
      </c>
      <c r="B3" s="571">
        <v>100010</v>
      </c>
      <c r="C3" s="35" t="s">
        <v>3</v>
      </c>
    </row>
    <row r="4" spans="1:3" s="35" customFormat="1" x14ac:dyDescent="0.25">
      <c r="A4" s="569" t="s">
        <v>5</v>
      </c>
      <c r="B4" s="571">
        <v>100012</v>
      </c>
      <c r="C4" s="35" t="s">
        <v>3</v>
      </c>
    </row>
    <row r="5" spans="1:3" s="35" customFormat="1" x14ac:dyDescent="0.25">
      <c r="A5" s="569" t="s">
        <v>6</v>
      </c>
      <c r="B5" s="571">
        <v>100046</v>
      </c>
      <c r="C5" s="35" t="s">
        <v>3</v>
      </c>
    </row>
    <row r="6" spans="1:3" s="35" customFormat="1" x14ac:dyDescent="0.25">
      <c r="A6" s="569" t="s">
        <v>7</v>
      </c>
      <c r="B6" s="571">
        <v>100016</v>
      </c>
      <c r="C6" s="35" t="s">
        <v>3</v>
      </c>
    </row>
    <row r="7" spans="1:3" s="35" customFormat="1" x14ac:dyDescent="0.25">
      <c r="A7" s="569" t="s">
        <v>8</v>
      </c>
      <c r="B7" s="571">
        <v>100017</v>
      </c>
      <c r="C7" s="35" t="s">
        <v>3</v>
      </c>
    </row>
    <row r="8" spans="1:3" s="35" customFormat="1" x14ac:dyDescent="0.25">
      <c r="A8" s="569" t="s">
        <v>9</v>
      </c>
      <c r="B8" s="571">
        <v>100009</v>
      </c>
      <c r="C8" s="35" t="s">
        <v>3</v>
      </c>
    </row>
    <row r="9" spans="1:3" s="35" customFormat="1" x14ac:dyDescent="0.25">
      <c r="A9" s="569" t="s">
        <v>10</v>
      </c>
      <c r="B9" s="571">
        <v>100018</v>
      </c>
      <c r="C9" s="35" t="s">
        <v>3</v>
      </c>
    </row>
    <row r="10" spans="1:3" s="35" customFormat="1" x14ac:dyDescent="0.25">
      <c r="A10" s="569" t="s">
        <v>11</v>
      </c>
      <c r="B10" s="571">
        <v>100125</v>
      </c>
      <c r="C10" s="35" t="s">
        <v>3</v>
      </c>
    </row>
    <row r="11" spans="1:3" s="35" customFormat="1" x14ac:dyDescent="0.25">
      <c r="A11" s="569" t="s">
        <v>12</v>
      </c>
      <c r="B11" s="571">
        <v>100014</v>
      </c>
      <c r="C11" s="35" t="s">
        <v>3</v>
      </c>
    </row>
    <row r="12" spans="1:3" s="35" customFormat="1" x14ac:dyDescent="0.25">
      <c r="A12" s="569" t="s">
        <v>13</v>
      </c>
      <c r="B12" s="571">
        <v>100021</v>
      </c>
      <c r="C12" s="35" t="s">
        <v>3</v>
      </c>
    </row>
    <row r="13" spans="1:3" s="35" customFormat="1" x14ac:dyDescent="0.25">
      <c r="A13" s="569" t="s">
        <v>14</v>
      </c>
      <c r="B13" s="571">
        <v>100036</v>
      </c>
      <c r="C13" s="35" t="s">
        <v>3</v>
      </c>
    </row>
    <row r="14" spans="1:3" s="35" customFormat="1" x14ac:dyDescent="0.25">
      <c r="A14" s="569" t="s">
        <v>15</v>
      </c>
      <c r="B14" s="571">
        <v>100022</v>
      </c>
      <c r="C14" s="35" t="s">
        <v>3</v>
      </c>
    </row>
    <row r="15" spans="1:3" s="35" customFormat="1" x14ac:dyDescent="0.25">
      <c r="A15" s="569" t="s">
        <v>16</v>
      </c>
      <c r="B15" s="571">
        <v>100400</v>
      </c>
      <c r="C15" s="35" t="s">
        <v>3</v>
      </c>
    </row>
    <row r="16" spans="1:3" s="35" customFormat="1" x14ac:dyDescent="0.25">
      <c r="A16" s="569" t="s">
        <v>17</v>
      </c>
      <c r="B16" s="571">
        <v>100011</v>
      </c>
      <c r="C16" s="35" t="s">
        <v>3</v>
      </c>
    </row>
    <row r="17" spans="1:3" s="35" customFormat="1" x14ac:dyDescent="0.25">
      <c r="A17" s="569" t="s">
        <v>18</v>
      </c>
      <c r="B17" s="571">
        <v>100034</v>
      </c>
      <c r="C17" s="35" t="s">
        <v>3</v>
      </c>
    </row>
    <row r="18" spans="1:3" s="35" customFormat="1" x14ac:dyDescent="0.25">
      <c r="A18" s="569" t="s">
        <v>19</v>
      </c>
      <c r="B18" s="571">
        <v>100023</v>
      </c>
      <c r="C18" s="35" t="s">
        <v>3</v>
      </c>
    </row>
    <row r="19" spans="1:3" s="35" customFormat="1" x14ac:dyDescent="0.25">
      <c r="A19" s="569" t="s">
        <v>20</v>
      </c>
      <c r="B19" s="571">
        <v>100031</v>
      </c>
      <c r="C19" s="35" t="s">
        <v>3</v>
      </c>
    </row>
    <row r="20" spans="1:3" s="35" customFormat="1" x14ac:dyDescent="0.25">
      <c r="A20" s="569" t="s">
        <v>21</v>
      </c>
      <c r="B20" s="571">
        <v>100020</v>
      </c>
      <c r="C20" s="35" t="s">
        <v>3</v>
      </c>
    </row>
    <row r="21" spans="1:3" s="35" customFormat="1" x14ac:dyDescent="0.25">
      <c r="A21" s="569" t="s">
        <v>22</v>
      </c>
      <c r="B21" s="571">
        <v>100013</v>
      </c>
      <c r="C21" s="35" t="s">
        <v>3</v>
      </c>
    </row>
    <row r="22" spans="1:3" s="35" customFormat="1" x14ac:dyDescent="0.25">
      <c r="A22" s="569" t="s">
        <v>23</v>
      </c>
      <c r="B22" s="571">
        <v>100025</v>
      </c>
      <c r="C22" s="35" t="s">
        <v>3</v>
      </c>
    </row>
    <row r="23" spans="1:3" s="35" customFormat="1" x14ac:dyDescent="0.25">
      <c r="A23" s="569" t="s">
        <v>24</v>
      </c>
      <c r="B23" s="571">
        <v>100026</v>
      </c>
      <c r="C23" s="35" t="s">
        <v>3</v>
      </c>
    </row>
    <row r="24" spans="1:3" s="35" customFormat="1" x14ac:dyDescent="0.25">
      <c r="A24" s="569" t="s">
        <v>25</v>
      </c>
      <c r="B24" s="571">
        <v>100027</v>
      </c>
      <c r="C24" s="35" t="s">
        <v>3</v>
      </c>
    </row>
    <row r="25" spans="1:3" s="35" customFormat="1" x14ac:dyDescent="0.25">
      <c r="A25" s="569" t="s">
        <v>26</v>
      </c>
      <c r="B25" s="571">
        <v>100028</v>
      </c>
      <c r="C25" s="35" t="s">
        <v>3</v>
      </c>
    </row>
    <row r="26" spans="1:3" s="35" customFormat="1" x14ac:dyDescent="0.25">
      <c r="A26" s="569" t="s">
        <v>27</v>
      </c>
      <c r="B26" s="571">
        <v>100030</v>
      </c>
      <c r="C26" s="35" t="s">
        <v>3</v>
      </c>
    </row>
    <row r="27" spans="1:3" s="35" customFormat="1" x14ac:dyDescent="0.25">
      <c r="A27" s="569" t="s">
        <v>28</v>
      </c>
      <c r="B27" s="571">
        <v>100032</v>
      </c>
      <c r="C27" s="35" t="s">
        <v>3</v>
      </c>
    </row>
    <row r="28" spans="1:3" s="35" customFormat="1" x14ac:dyDescent="0.25">
      <c r="A28" s="569" t="s">
        <v>29</v>
      </c>
      <c r="B28" s="571">
        <v>100033</v>
      </c>
      <c r="C28" s="35" t="s">
        <v>3</v>
      </c>
    </row>
    <row r="29" spans="1:3" s="35" customFormat="1" x14ac:dyDescent="0.25">
      <c r="A29" s="569" t="s">
        <v>30</v>
      </c>
      <c r="B29" s="571">
        <v>100037</v>
      </c>
      <c r="C29" s="35" t="s">
        <v>3</v>
      </c>
    </row>
    <row r="30" spans="1:3" s="35" customFormat="1" x14ac:dyDescent="0.25">
      <c r="A30" s="569" t="s">
        <v>31</v>
      </c>
      <c r="B30" s="571">
        <v>100038</v>
      </c>
      <c r="C30" s="35" t="s">
        <v>3</v>
      </c>
    </row>
    <row r="31" spans="1:3" s="88" customFormat="1" x14ac:dyDescent="0.25">
      <c r="A31" s="569" t="s">
        <v>32</v>
      </c>
      <c r="B31" s="571">
        <v>100403</v>
      </c>
      <c r="C31" s="35" t="s">
        <v>3</v>
      </c>
    </row>
    <row r="32" spans="1:3" s="88" customFormat="1" x14ac:dyDescent="0.25">
      <c r="A32" s="569"/>
      <c r="B32" s="571"/>
      <c r="C32" s="35"/>
    </row>
    <row r="33" spans="1:3" s="88" customFormat="1" x14ac:dyDescent="0.25">
      <c r="A33" s="569" t="s">
        <v>33</v>
      </c>
      <c r="B33" s="571">
        <v>100024</v>
      </c>
      <c r="C33" s="35" t="s">
        <v>34</v>
      </c>
    </row>
    <row r="34" spans="1:3" s="106" customFormat="1" x14ac:dyDescent="0.25">
      <c r="A34" s="566" t="s">
        <v>35</v>
      </c>
      <c r="B34" s="111">
        <v>100029</v>
      </c>
      <c r="C34" t="s">
        <v>34</v>
      </c>
    </row>
    <row r="35" spans="1:3" s="106" customFormat="1" x14ac:dyDescent="0.25">
      <c r="A35" s="566" t="s">
        <v>36</v>
      </c>
      <c r="B35" s="111">
        <v>100035</v>
      </c>
      <c r="C35" t="s">
        <v>34</v>
      </c>
    </row>
    <row r="36" spans="1:3" s="106" customFormat="1" x14ac:dyDescent="0.25">
      <c r="A36" s="566" t="s">
        <v>37</v>
      </c>
      <c r="B36" s="111">
        <v>100015</v>
      </c>
      <c r="C36" t="s">
        <v>34</v>
      </c>
    </row>
    <row r="37" spans="1:3" s="106" customFormat="1" x14ac:dyDescent="0.25">
      <c r="A37" s="566" t="s">
        <v>38</v>
      </c>
      <c r="B37" s="111">
        <v>100798</v>
      </c>
      <c r="C37" t="s">
        <v>34</v>
      </c>
    </row>
    <row r="38" spans="1:3" s="106" customFormat="1" x14ac:dyDescent="0.25">
      <c r="A38" s="566"/>
      <c r="B38" s="111"/>
      <c r="C38"/>
    </row>
    <row r="39" spans="1:3" s="106" customFormat="1" x14ac:dyDescent="0.25">
      <c r="A39" s="567"/>
      <c r="B39" s="568"/>
      <c r="C39"/>
    </row>
    <row r="40" spans="1:3" s="106" customFormat="1" x14ac:dyDescent="0.25">
      <c r="A40" s="566" t="s">
        <v>39</v>
      </c>
      <c r="B40" s="111">
        <v>100048</v>
      </c>
      <c r="C40" t="s">
        <v>40</v>
      </c>
    </row>
    <row r="41" spans="1:3" x14ac:dyDescent="0.25">
      <c r="A41" s="566" t="s">
        <v>41</v>
      </c>
      <c r="B41" s="111">
        <v>100047</v>
      </c>
      <c r="C41" t="s">
        <v>40</v>
      </c>
    </row>
    <row r="42" spans="1:3" x14ac:dyDescent="0.25">
      <c r="A42" s="566" t="s">
        <v>42</v>
      </c>
      <c r="B42" s="111">
        <v>100402</v>
      </c>
      <c r="C42" t="s">
        <v>40</v>
      </c>
    </row>
    <row r="43" spans="1:3" x14ac:dyDescent="0.25">
      <c r="A43" s="566" t="s">
        <v>43</v>
      </c>
      <c r="B43" s="111">
        <v>100044</v>
      </c>
      <c r="C43" t="s">
        <v>40</v>
      </c>
    </row>
    <row r="44" spans="1:3" x14ac:dyDescent="0.25">
      <c r="A44" s="566" t="s">
        <v>44</v>
      </c>
      <c r="B44" s="111">
        <v>100045</v>
      </c>
      <c r="C44" t="s">
        <v>40</v>
      </c>
    </row>
    <row r="45" spans="1:3" x14ac:dyDescent="0.25">
      <c r="A45" s="566" t="s">
        <v>45</v>
      </c>
      <c r="B45" s="111"/>
      <c r="C45" t="s">
        <v>40</v>
      </c>
    </row>
    <row r="46" spans="1:3" x14ac:dyDescent="0.25">
      <c r="A46" s="566" t="s">
        <v>46</v>
      </c>
      <c r="B46" s="568"/>
      <c r="C46" t="s">
        <v>40</v>
      </c>
    </row>
    <row r="47" spans="1:3" x14ac:dyDescent="0.25">
      <c r="A47" s="105"/>
      <c r="B47" s="111"/>
    </row>
  </sheetData>
  <sortState xmlns:xlrd2="http://schemas.microsoft.com/office/spreadsheetml/2017/richdata2" ref="A2:C30">
    <sortCondition ref="A2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0.39997558519241921"/>
  </sheetPr>
  <dimension ref="A1:AA1002"/>
  <sheetViews>
    <sheetView topLeftCell="A117" zoomScale="80" zoomScaleNormal="80" workbookViewId="0">
      <selection sqref="A1:K142"/>
    </sheetView>
  </sheetViews>
  <sheetFormatPr baseColWidth="10" defaultColWidth="12.5703125" defaultRowHeight="15" x14ac:dyDescent="0.25"/>
  <cols>
    <col min="1" max="1" width="63" style="35" customWidth="1"/>
    <col min="2" max="2" width="31.42578125" style="35" customWidth="1"/>
    <col min="3" max="3" width="23.140625" style="35" customWidth="1"/>
    <col min="4" max="4" width="6.5703125" style="35" customWidth="1"/>
    <col min="5" max="5" width="10.42578125" style="35" customWidth="1"/>
    <col min="6" max="6" width="10.140625" style="35" customWidth="1"/>
    <col min="7" max="7" width="10" style="35" customWidth="1"/>
    <col min="8" max="8" width="10.140625" style="64" customWidth="1"/>
    <col min="9" max="9" width="10.28515625" style="64" customWidth="1"/>
    <col min="10" max="11" width="10.140625" style="64" customWidth="1"/>
    <col min="12" max="12" width="10" style="64" customWidth="1"/>
    <col min="13" max="13" width="8.42578125" style="64" customWidth="1"/>
    <col min="14" max="14" width="8.7109375" style="330" customWidth="1"/>
    <col min="15" max="15" width="12.85546875" style="64" customWidth="1"/>
    <col min="16" max="24" width="10" style="64" customWidth="1"/>
    <col min="25" max="27" width="9.42578125" style="64" customWidth="1"/>
    <col min="28" max="16384" width="12.5703125" style="64"/>
  </cols>
  <sheetData>
    <row r="1" spans="1:27" ht="15.75" thickBot="1" x14ac:dyDescent="0.3">
      <c r="A1" s="621" t="s">
        <v>1318</v>
      </c>
      <c r="B1" s="622"/>
      <c r="C1" s="623"/>
      <c r="D1" s="623"/>
      <c r="E1" s="623"/>
      <c r="F1" s="623"/>
      <c r="G1" s="623"/>
      <c r="H1" s="623"/>
      <c r="I1" s="624"/>
      <c r="J1" s="32"/>
      <c r="K1" s="32"/>
      <c r="L1" s="32"/>
      <c r="M1" s="32"/>
      <c r="N1" s="33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5.75" thickBot="1" x14ac:dyDescent="0.3">
      <c r="A2" s="628" t="str">
        <f>IF('DOSSIER RECAP'!C2="","","SITE: "&amp;'DOSSIER RECAP'!A2&amp;" DATE: "&amp;TEXT('DOSSIER RECAP'!C2,"jj-mm-aaaa"))</f>
        <v/>
      </c>
      <c r="B2" s="629"/>
      <c r="C2" s="626"/>
      <c r="D2" s="627"/>
      <c r="E2" s="625" t="str">
        <f>"Fait par  :  "&amp;'DOSSIER RECAP'!J2</f>
        <v>Fait par  :  Cassandre</v>
      </c>
      <c r="F2" s="626"/>
      <c r="G2" s="626"/>
      <c r="H2" s="626"/>
      <c r="I2" s="627"/>
      <c r="J2" s="32"/>
      <c r="K2" s="32"/>
      <c r="L2" s="32"/>
      <c r="M2" s="32"/>
      <c r="N2" s="33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4.5" customHeight="1" x14ac:dyDescent="0.25">
      <c r="A3" s="32"/>
      <c r="B3" s="32"/>
      <c r="C3" s="33"/>
      <c r="D3" s="33"/>
      <c r="E3" s="32"/>
      <c r="G3" s="32"/>
      <c r="H3" s="32"/>
      <c r="I3" s="32"/>
      <c r="J3" s="32"/>
      <c r="K3" s="32"/>
      <c r="L3" s="32"/>
      <c r="M3" s="32"/>
      <c r="N3" s="33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s="297" customFormat="1" ht="18" customHeight="1" x14ac:dyDescent="0.2">
      <c r="A4" s="633" t="s">
        <v>1254</v>
      </c>
      <c r="B4" s="633"/>
      <c r="C4" s="633" t="s">
        <v>56</v>
      </c>
      <c r="D4" s="635" t="s">
        <v>1255</v>
      </c>
      <c r="E4" s="579" t="s">
        <v>1319</v>
      </c>
      <c r="F4" s="579" t="s">
        <v>1319</v>
      </c>
      <c r="G4" s="579" t="s">
        <v>1319</v>
      </c>
      <c r="H4" s="295" t="s">
        <v>1319</v>
      </c>
      <c r="I4" s="295" t="s">
        <v>1319</v>
      </c>
      <c r="J4" s="295" t="s">
        <v>1319</v>
      </c>
      <c r="K4" s="295" t="s">
        <v>1319</v>
      </c>
      <c r="L4" s="333"/>
      <c r="M4" s="630" t="s">
        <v>1257</v>
      </c>
      <c r="N4" s="630" t="s">
        <v>1258</v>
      </c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  <c r="AA4" s="333"/>
    </row>
    <row r="5" spans="1:27" s="297" customFormat="1" ht="21.75" customHeight="1" x14ac:dyDescent="0.2">
      <c r="A5" s="634"/>
      <c r="B5" s="637"/>
      <c r="C5" s="634"/>
      <c r="D5" s="636"/>
      <c r="E5" s="582" t="s">
        <v>1473</v>
      </c>
      <c r="F5" s="582" t="s">
        <v>1474</v>
      </c>
      <c r="G5" s="582" t="s">
        <v>1259</v>
      </c>
      <c r="H5" s="298" t="s">
        <v>1259</v>
      </c>
      <c r="I5" s="298" t="s">
        <v>1259</v>
      </c>
      <c r="J5" s="298" t="s">
        <v>1259</v>
      </c>
      <c r="K5" s="298" t="s">
        <v>1259</v>
      </c>
      <c r="L5" s="333"/>
      <c r="M5" s="631"/>
      <c r="N5" s="632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  <c r="AA5" s="333"/>
    </row>
    <row r="6" spans="1:27" ht="13.5" customHeight="1" x14ac:dyDescent="0.25">
      <c r="A6" s="6" t="s">
        <v>1260</v>
      </c>
      <c r="B6" s="6"/>
      <c r="C6" s="6"/>
      <c r="D6" s="6"/>
      <c r="E6" s="6"/>
      <c r="F6" s="6"/>
      <c r="G6" s="6"/>
      <c r="H6" s="6"/>
      <c r="I6" s="6"/>
      <c r="J6" s="6"/>
      <c r="K6" s="6"/>
      <c r="L6" s="35"/>
      <c r="M6" s="6"/>
      <c r="N6" s="6"/>
      <c r="O6" s="6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</row>
    <row r="7" spans="1:27" ht="30" customHeight="1" x14ac:dyDescent="0.25">
      <c r="A7" s="16" t="s">
        <v>374</v>
      </c>
      <c r="B7" s="16"/>
      <c r="C7" s="22" t="s">
        <v>1320</v>
      </c>
      <c r="D7" s="14">
        <v>1</v>
      </c>
      <c r="E7" s="28"/>
      <c r="F7" s="28"/>
      <c r="G7" s="28"/>
      <c r="H7" s="28"/>
      <c r="I7" s="28"/>
      <c r="J7" s="28"/>
      <c r="K7" s="28"/>
      <c r="L7" s="35"/>
      <c r="M7" s="16" t="str">
        <f>VLOOKUP(A7,'DOSSIER RECAP'!A:D,4,FALSE)</f>
        <v>001357</v>
      </c>
      <c r="N7" s="15">
        <f>SUM(E7:L7)</f>
        <v>0</v>
      </c>
      <c r="O7" s="253" t="s">
        <v>377</v>
      </c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</row>
    <row r="8" spans="1:27" ht="30" customHeight="1" x14ac:dyDescent="0.25">
      <c r="A8" s="16" t="s">
        <v>384</v>
      </c>
      <c r="B8" s="16"/>
      <c r="C8" s="22" t="s">
        <v>71</v>
      </c>
      <c r="D8" s="14">
        <v>1</v>
      </c>
      <c r="E8" s="28"/>
      <c r="F8" s="28"/>
      <c r="G8" s="28"/>
      <c r="H8" s="28"/>
      <c r="I8" s="28"/>
      <c r="J8" s="28"/>
      <c r="K8" s="28"/>
      <c r="L8" s="35"/>
      <c r="M8" s="16" t="str">
        <f>VLOOKUP(A8,'DOSSIER RECAP'!A:D,4,FALSE)</f>
        <v>001038</v>
      </c>
      <c r="N8" s="15">
        <f t="shared" ref="N8:N72" si="0">SUM(E8:L8)</f>
        <v>0</v>
      </c>
      <c r="O8" s="418" t="s">
        <v>73</v>
      </c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</row>
    <row r="9" spans="1:27" ht="30" customHeight="1" x14ac:dyDescent="0.25">
      <c r="A9" s="16" t="s">
        <v>193</v>
      </c>
      <c r="B9" s="16"/>
      <c r="C9" s="27" t="s">
        <v>71</v>
      </c>
      <c r="D9" s="14">
        <v>1</v>
      </c>
      <c r="E9" s="28"/>
      <c r="F9" s="28"/>
      <c r="G9" s="28"/>
      <c r="H9" s="28"/>
      <c r="I9" s="28"/>
      <c r="J9" s="28"/>
      <c r="K9" s="28"/>
      <c r="L9" s="35"/>
      <c r="M9" s="16" t="str">
        <f>VLOOKUP(A9,'DOSSIER RECAP'!A:D,4,FALSE)</f>
        <v>001910</v>
      </c>
      <c r="N9" s="15">
        <f t="shared" si="0"/>
        <v>0</v>
      </c>
      <c r="O9" s="418" t="s">
        <v>73</v>
      </c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</row>
    <row r="10" spans="1:27" ht="30" customHeight="1" x14ac:dyDescent="0.25">
      <c r="A10" s="16" t="s">
        <v>250</v>
      </c>
      <c r="B10" s="27" t="s">
        <v>1261</v>
      </c>
      <c r="C10" s="27" t="s">
        <v>251</v>
      </c>
      <c r="D10" s="14">
        <v>1</v>
      </c>
      <c r="E10" s="28"/>
      <c r="F10" s="28"/>
      <c r="G10" s="28"/>
      <c r="H10" s="28"/>
      <c r="I10" s="28"/>
      <c r="J10" s="28"/>
      <c r="K10" s="28"/>
      <c r="L10" s="35"/>
      <c r="M10" s="16" t="str">
        <f>VLOOKUP(A10,'DOSSIER RECAP'!A:D,4,FALSE)</f>
        <v>000982</v>
      </c>
      <c r="N10" s="15">
        <f t="shared" si="0"/>
        <v>0</v>
      </c>
      <c r="O10" s="418" t="s">
        <v>73</v>
      </c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</row>
    <row r="11" spans="1:27" ht="30" customHeight="1" x14ac:dyDescent="0.25">
      <c r="A11" s="224" t="s">
        <v>353</v>
      </c>
      <c r="B11" s="16"/>
      <c r="C11" s="17" t="s">
        <v>345</v>
      </c>
      <c r="D11" s="15">
        <v>2</v>
      </c>
      <c r="E11" s="28"/>
      <c r="F11" s="28"/>
      <c r="G11" s="28"/>
      <c r="H11" s="28"/>
      <c r="I11" s="28"/>
      <c r="J11" s="28"/>
      <c r="K11" s="28"/>
      <c r="L11" s="35"/>
      <c r="M11" s="16" t="str">
        <f>VLOOKUP(A11,'DOSSIER RECAP'!A:D,4,FALSE)</f>
        <v>001318</v>
      </c>
      <c r="N11" s="15">
        <f t="shared" si="0"/>
        <v>0</v>
      </c>
      <c r="O11" s="253" t="s">
        <v>354</v>
      </c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</row>
    <row r="12" spans="1:27" ht="30" customHeight="1" x14ac:dyDescent="0.25">
      <c r="A12" s="16" t="s">
        <v>297</v>
      </c>
      <c r="B12" s="22" t="s">
        <v>1262</v>
      </c>
      <c r="C12" s="26" t="s">
        <v>298</v>
      </c>
      <c r="D12" s="27">
        <v>2</v>
      </c>
      <c r="E12" s="28"/>
      <c r="F12" s="28"/>
      <c r="G12" s="28"/>
      <c r="H12" s="28"/>
      <c r="I12" s="28"/>
      <c r="J12" s="28"/>
      <c r="K12" s="28"/>
      <c r="L12" s="35"/>
      <c r="M12" s="16" t="str">
        <f>VLOOKUP(A12,'DOSSIER RECAP'!A:D,4,FALSE)</f>
        <v>006280</v>
      </c>
      <c r="N12" s="15">
        <f t="shared" ref="N12" si="1">SUM(E12:L12)</f>
        <v>0</v>
      </c>
      <c r="O12" s="418" t="s">
        <v>73</v>
      </c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</row>
    <row r="13" spans="1:27" ht="16.5" customHeight="1" x14ac:dyDescent="0.25">
      <c r="A13" s="6" t="s">
        <v>1263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35"/>
      <c r="M13" s="6"/>
      <c r="N13" s="6"/>
      <c r="O13" s="6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</row>
    <row r="14" spans="1:27" ht="30" customHeight="1" x14ac:dyDescent="0.25">
      <c r="A14" s="72" t="s">
        <v>408</v>
      </c>
      <c r="B14" s="520"/>
      <c r="C14" s="521" t="s">
        <v>1321</v>
      </c>
      <c r="D14" s="15">
        <v>1</v>
      </c>
      <c r="E14" s="28"/>
      <c r="F14" s="28"/>
      <c r="G14" s="28"/>
      <c r="H14" s="28"/>
      <c r="I14" s="28"/>
      <c r="J14" s="28"/>
      <c r="K14" s="28"/>
      <c r="L14" s="35"/>
      <c r="M14" s="16" t="str">
        <f>VLOOKUP(A14,'DOSSIER RECAP'!A:D,4,FALSE)</f>
        <v>003250</v>
      </c>
      <c r="N14" s="15">
        <f t="shared" si="0"/>
        <v>0</v>
      </c>
      <c r="O14" s="418" t="s">
        <v>73</v>
      </c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</row>
    <row r="15" spans="1:27" ht="30" customHeight="1" x14ac:dyDescent="0.25">
      <c r="A15" s="72" t="s">
        <v>267</v>
      </c>
      <c r="B15" s="16"/>
      <c r="C15" s="22" t="s">
        <v>262</v>
      </c>
      <c r="D15" s="15">
        <v>5</v>
      </c>
      <c r="E15" s="28"/>
      <c r="F15" s="28"/>
      <c r="G15" s="28"/>
      <c r="H15" s="28"/>
      <c r="I15" s="28"/>
      <c r="J15" s="28"/>
      <c r="K15" s="28"/>
      <c r="L15" s="32"/>
      <c r="M15" s="16" t="str">
        <f>VLOOKUP(A15,'DOSSIER RECAP'!A:D,4,FALSE)</f>
        <v>000637</v>
      </c>
      <c r="N15" s="15">
        <f t="shared" si="0"/>
        <v>0</v>
      </c>
      <c r="O15" s="195" t="s">
        <v>268</v>
      </c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30" customHeight="1" x14ac:dyDescent="0.25">
      <c r="A16" s="28" t="s">
        <v>322</v>
      </c>
      <c r="B16" s="28"/>
      <c r="C16" s="521" t="s">
        <v>323</v>
      </c>
      <c r="D16" s="15">
        <v>1</v>
      </c>
      <c r="E16" s="28"/>
      <c r="F16" s="28"/>
      <c r="G16" s="28"/>
      <c r="H16" s="28"/>
      <c r="I16" s="28"/>
      <c r="J16" s="28"/>
      <c r="K16" s="28"/>
      <c r="L16" s="35"/>
      <c r="M16" s="16" t="str">
        <f>VLOOKUP(A16,'DOSSIER RECAP'!A:D,4,FALSE)</f>
        <v>001300</v>
      </c>
      <c r="N16" s="15">
        <f>SUM(E16:L16)</f>
        <v>0</v>
      </c>
      <c r="O16" s="418" t="s">
        <v>73</v>
      </c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</row>
    <row r="17" spans="1:27" ht="30" customHeight="1" x14ac:dyDescent="0.25">
      <c r="A17" s="28" t="s">
        <v>253</v>
      </c>
      <c r="B17" s="28"/>
      <c r="C17" s="17" t="s">
        <v>254</v>
      </c>
      <c r="D17" s="15">
        <v>2</v>
      </c>
      <c r="E17" s="28"/>
      <c r="F17" s="28"/>
      <c r="G17" s="28"/>
      <c r="H17" s="28"/>
      <c r="I17" s="28"/>
      <c r="J17" s="28"/>
      <c r="K17" s="28"/>
      <c r="L17" s="35"/>
      <c r="M17" s="16" t="str">
        <f>VLOOKUP(A17,'DOSSIER RECAP'!A:D,4,FALSE)</f>
        <v>001069</v>
      </c>
      <c r="N17" s="15">
        <f t="shared" si="0"/>
        <v>0</v>
      </c>
      <c r="O17" s="418" t="s">
        <v>73</v>
      </c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</row>
    <row r="18" spans="1:27" ht="30" customHeight="1" x14ac:dyDescent="0.25">
      <c r="A18" s="16" t="s">
        <v>698</v>
      </c>
      <c r="B18" s="16"/>
      <c r="C18" s="17" t="s">
        <v>245</v>
      </c>
      <c r="D18" s="15">
        <v>1</v>
      </c>
      <c r="E18" s="28"/>
      <c r="F18" s="28"/>
      <c r="G18" s="28"/>
      <c r="H18" s="28"/>
      <c r="I18" s="28"/>
      <c r="J18" s="28"/>
      <c r="K18" s="28"/>
      <c r="L18" s="35"/>
      <c r="M18" s="16" t="str">
        <f>VLOOKUP(A18,'DOSSIER RECAP'!A:D,4,FALSE)</f>
        <v>001227</v>
      </c>
      <c r="N18" s="15">
        <f t="shared" si="0"/>
        <v>0</v>
      </c>
      <c r="O18" s="418" t="s">
        <v>73</v>
      </c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</row>
    <row r="19" spans="1:27" ht="30" customHeight="1" x14ac:dyDescent="0.25">
      <c r="A19" s="16" t="s">
        <v>712</v>
      </c>
      <c r="B19" s="16"/>
      <c r="C19" s="17" t="s">
        <v>245</v>
      </c>
      <c r="D19" s="15">
        <v>1</v>
      </c>
      <c r="E19" s="28"/>
      <c r="F19" s="28"/>
      <c r="G19" s="28"/>
      <c r="H19" s="28"/>
      <c r="I19" s="28"/>
      <c r="J19" s="28"/>
      <c r="K19" s="28"/>
      <c r="L19" s="35"/>
      <c r="M19" s="16" t="str">
        <f>VLOOKUP(A19,'DOSSIER RECAP'!A:D,4,FALSE)</f>
        <v>001451</v>
      </c>
      <c r="N19" s="15">
        <f>SUM(E19:L19)</f>
        <v>0</v>
      </c>
      <c r="O19" s="418" t="s">
        <v>73</v>
      </c>
      <c r="P19" s="35"/>
      <c r="Q19" s="35"/>
      <c r="R19" s="35"/>
      <c r="S19" s="35"/>
      <c r="T19" s="35"/>
      <c r="U19" s="35"/>
      <c r="V19" s="35"/>
      <c r="W19" s="35"/>
      <c r="X19" s="35"/>
      <c r="Y19" s="36"/>
      <c r="Z19" s="36"/>
      <c r="AA19" s="36"/>
    </row>
    <row r="20" spans="1:27" ht="30" customHeight="1" x14ac:dyDescent="0.25">
      <c r="A20" s="28" t="s">
        <v>244</v>
      </c>
      <c r="B20" s="28"/>
      <c r="C20" s="17" t="s">
        <v>245</v>
      </c>
      <c r="D20" s="15">
        <v>3</v>
      </c>
      <c r="E20" s="28"/>
      <c r="F20" s="28"/>
      <c r="G20" s="28"/>
      <c r="H20" s="28"/>
      <c r="I20" s="28"/>
      <c r="J20" s="28"/>
      <c r="K20" s="28"/>
      <c r="L20" s="35"/>
      <c r="M20" s="16" t="str">
        <f>VLOOKUP(A20,'DOSSIER RECAP'!A:D,4,FALSE)</f>
        <v>001036</v>
      </c>
      <c r="N20" s="15">
        <f>SUM(E20:L20)</f>
        <v>0</v>
      </c>
      <c r="O20" s="418" t="s">
        <v>73</v>
      </c>
      <c r="P20" s="35"/>
      <c r="Q20" s="35"/>
      <c r="R20" s="35"/>
      <c r="S20" s="35"/>
      <c r="T20" s="35"/>
      <c r="U20" s="35"/>
      <c r="V20" s="35"/>
      <c r="W20" s="35"/>
      <c r="X20" s="35"/>
      <c r="Y20" s="36"/>
      <c r="Z20" s="36"/>
      <c r="AA20" s="36"/>
    </row>
    <row r="21" spans="1:27" ht="30" customHeight="1" x14ac:dyDescent="0.25">
      <c r="A21" s="16" t="s">
        <v>685</v>
      </c>
      <c r="B21" s="16"/>
      <c r="C21" s="22" t="s">
        <v>686</v>
      </c>
      <c r="D21" s="14">
        <v>3</v>
      </c>
      <c r="E21" s="16"/>
      <c r="F21" s="16"/>
      <c r="G21" s="16"/>
      <c r="H21" s="16"/>
      <c r="I21" s="16"/>
      <c r="J21" s="16"/>
      <c r="K21" s="16"/>
      <c r="L21" s="35"/>
      <c r="M21" s="16" t="str">
        <f>VLOOKUP(A21,'DOSSIER RECAP'!A:D,4,FALSE)</f>
        <v>002290</v>
      </c>
      <c r="N21" s="15">
        <f t="shared" ref="N21:N22" si="2">SUM(E21:L21)</f>
        <v>0</v>
      </c>
      <c r="O21" s="418" t="s">
        <v>73</v>
      </c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s="88" customFormat="1" ht="30" customHeight="1" x14ac:dyDescent="0.25">
      <c r="A22" s="28" t="s">
        <v>462</v>
      </c>
      <c r="B22" s="28"/>
      <c r="C22" s="66" t="s">
        <v>441</v>
      </c>
      <c r="D22" s="66">
        <v>1</v>
      </c>
      <c r="E22" s="65"/>
      <c r="F22" s="65"/>
      <c r="G22" s="65"/>
      <c r="H22" s="65"/>
      <c r="I22" s="65"/>
      <c r="J22" s="65"/>
      <c r="K22" s="65"/>
      <c r="M22" s="16" t="str">
        <f>VLOOKUP(A22,'DOSSIER RECAP'!A:D,4,FALSE)</f>
        <v>001034</v>
      </c>
      <c r="N22" s="15">
        <f t="shared" si="2"/>
        <v>0</v>
      </c>
      <c r="O22" s="418" t="s">
        <v>73</v>
      </c>
      <c r="Y22" s="89"/>
      <c r="Z22" s="89"/>
      <c r="AA22" s="89"/>
    </row>
    <row r="23" spans="1:27" ht="30" customHeight="1" x14ac:dyDescent="0.25">
      <c r="A23" s="37" t="s">
        <v>729</v>
      </c>
      <c r="B23" s="37"/>
      <c r="C23" s="15" t="s">
        <v>725</v>
      </c>
      <c r="D23" s="15">
        <v>1</v>
      </c>
      <c r="E23" s="28"/>
      <c r="F23" s="28"/>
      <c r="G23" s="28"/>
      <c r="H23" s="28"/>
      <c r="I23" s="28"/>
      <c r="J23" s="28"/>
      <c r="K23" s="28"/>
      <c r="L23" s="35"/>
      <c r="M23" s="16" t="str">
        <f>VLOOKUP(A23,'DOSSIER RECAP'!A:D,4,FALSE)</f>
        <v>002014</v>
      </c>
      <c r="N23" s="15">
        <f t="shared" si="0"/>
        <v>0</v>
      </c>
      <c r="O23" s="418" t="s">
        <v>73</v>
      </c>
      <c r="P23" s="35"/>
      <c r="Q23" s="35"/>
      <c r="R23" s="35"/>
      <c r="S23" s="35"/>
      <c r="T23" s="35"/>
      <c r="U23" s="35"/>
      <c r="V23" s="35"/>
      <c r="W23" s="35"/>
      <c r="X23" s="35"/>
      <c r="Y23" s="36"/>
      <c r="Z23" s="36"/>
      <c r="AA23" s="36"/>
    </row>
    <row r="24" spans="1:27" ht="30" customHeight="1" x14ac:dyDescent="0.25">
      <c r="A24" s="44" t="s">
        <v>378</v>
      </c>
      <c r="B24" s="44"/>
      <c r="C24" s="17" t="s">
        <v>379</v>
      </c>
      <c r="D24" s="15">
        <v>2</v>
      </c>
      <c r="E24" s="28"/>
      <c r="F24" s="28"/>
      <c r="G24" s="28"/>
      <c r="H24" s="28"/>
      <c r="I24" s="28"/>
      <c r="J24" s="28"/>
      <c r="K24" s="28"/>
      <c r="L24" s="35"/>
      <c r="M24" s="16" t="str">
        <f>VLOOKUP(A24,'DOSSIER RECAP'!A:D,4,FALSE)</f>
        <v>001049</v>
      </c>
      <c r="N24" s="15">
        <f t="shared" si="0"/>
        <v>0</v>
      </c>
      <c r="O24" s="418" t="s">
        <v>73</v>
      </c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</row>
    <row r="25" spans="1:27" ht="18" customHeight="1" x14ac:dyDescent="0.25">
      <c r="A25" s="1" t="s">
        <v>1264</v>
      </c>
      <c r="B25" s="1"/>
      <c r="C25" s="2"/>
      <c r="D25" s="2"/>
      <c r="E25" s="6"/>
      <c r="F25" s="1"/>
      <c r="G25" s="299"/>
      <c r="H25" s="299"/>
      <c r="I25" s="299"/>
      <c r="J25" s="299"/>
      <c r="K25" s="299"/>
      <c r="L25" s="35"/>
      <c r="M25" s="431"/>
      <c r="N25" s="431"/>
      <c r="O25" s="299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30" customHeight="1" x14ac:dyDescent="0.25">
      <c r="A26" s="35" t="s">
        <v>269</v>
      </c>
      <c r="B26" s="16"/>
      <c r="C26" s="15" t="s">
        <v>270</v>
      </c>
      <c r="D26" s="15">
        <v>5</v>
      </c>
      <c r="E26" s="28"/>
      <c r="F26" s="28"/>
      <c r="G26" s="28"/>
      <c r="H26" s="28"/>
      <c r="I26" s="28"/>
      <c r="J26" s="28"/>
      <c r="K26" s="28"/>
      <c r="L26" s="35"/>
      <c r="M26" s="16" t="str">
        <f>VLOOKUP(A26,'DOSSIER RECAP'!A:D,4,FALSE)</f>
        <v>001827</v>
      </c>
      <c r="N26" s="53">
        <f t="shared" ref="N26" si="3">SUM(E26:L26)</f>
        <v>0</v>
      </c>
      <c r="O26" s="414" t="s">
        <v>272</v>
      </c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</row>
    <row r="27" spans="1:27" ht="14.25" customHeight="1" x14ac:dyDescent="0.25">
      <c r="A27" s="6" t="s">
        <v>1322</v>
      </c>
      <c r="B27" s="6"/>
      <c r="C27" s="6"/>
      <c r="D27" s="6"/>
      <c r="E27" s="28"/>
      <c r="F27" s="6"/>
      <c r="G27" s="6"/>
      <c r="H27" s="6"/>
      <c r="I27" s="6"/>
      <c r="J27" s="6"/>
      <c r="K27" s="6"/>
      <c r="L27" s="35"/>
      <c r="M27" s="6"/>
      <c r="N27" s="6"/>
      <c r="O27" s="6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</row>
    <row r="28" spans="1:27" ht="30" customHeight="1" x14ac:dyDescent="0.25">
      <c r="A28" s="65" t="s">
        <v>502</v>
      </c>
      <c r="B28" s="65" t="s">
        <v>1313</v>
      </c>
      <c r="C28" s="15" t="s">
        <v>1323</v>
      </c>
      <c r="D28" s="15">
        <v>1</v>
      </c>
      <c r="E28" s="28"/>
      <c r="F28" s="28"/>
      <c r="G28" s="28"/>
      <c r="H28" s="28"/>
      <c r="I28" s="28"/>
      <c r="J28" s="28"/>
      <c r="K28" s="28"/>
      <c r="L28" s="35"/>
      <c r="M28" s="16" t="str">
        <f>VLOOKUP(A28,'DOSSIER RECAP'!A:D,4,FALSE)</f>
        <v>001037</v>
      </c>
      <c r="N28" s="15">
        <f t="shared" si="0"/>
        <v>0</v>
      </c>
      <c r="O28" s="418" t="s">
        <v>73</v>
      </c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</row>
    <row r="29" spans="1:27" ht="30" customHeight="1" x14ac:dyDescent="0.25">
      <c r="A29" s="28" t="s">
        <v>500</v>
      </c>
      <c r="B29" s="15" t="s">
        <v>1324</v>
      </c>
      <c r="C29" s="15" t="s">
        <v>496</v>
      </c>
      <c r="D29" s="15">
        <v>1</v>
      </c>
      <c r="E29" s="28"/>
      <c r="F29" s="28"/>
      <c r="G29" s="28"/>
      <c r="H29" s="28"/>
      <c r="I29" s="28"/>
      <c r="J29" s="28"/>
      <c r="K29" s="28"/>
      <c r="L29" s="35"/>
      <c r="M29" s="16" t="str">
        <f>VLOOKUP(A29,'DOSSIER RECAP'!A:D,4,FALSE)</f>
        <v>001039</v>
      </c>
      <c r="N29" s="15">
        <f t="shared" si="0"/>
        <v>0</v>
      </c>
      <c r="O29" s="418" t="s">
        <v>73</v>
      </c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</row>
    <row r="30" spans="1:27" ht="30" customHeight="1" x14ac:dyDescent="0.25">
      <c r="A30" s="37" t="s">
        <v>493</v>
      </c>
      <c r="B30" s="37"/>
      <c r="C30" s="15" t="s">
        <v>487</v>
      </c>
      <c r="D30" s="15">
        <v>1</v>
      </c>
      <c r="E30" s="28"/>
      <c r="F30" s="28"/>
      <c r="G30" s="28"/>
      <c r="H30" s="28"/>
      <c r="I30" s="28"/>
      <c r="J30" s="28"/>
      <c r="K30" s="28"/>
      <c r="L30" s="35"/>
      <c r="M30" s="16" t="str">
        <f>VLOOKUP(A30,'DOSSIER RECAP'!A:D,4,FALSE)</f>
        <v>001065</v>
      </c>
      <c r="N30" s="15">
        <f t="shared" si="0"/>
        <v>0</v>
      </c>
      <c r="O30" s="418" t="s">
        <v>73</v>
      </c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</row>
    <row r="31" spans="1:27" ht="30" customHeight="1" x14ac:dyDescent="0.25">
      <c r="A31" s="37" t="s">
        <v>491</v>
      </c>
      <c r="B31" s="37"/>
      <c r="C31" s="15" t="s">
        <v>487</v>
      </c>
      <c r="D31" s="15">
        <v>1</v>
      </c>
      <c r="E31" s="28"/>
      <c r="F31" s="28"/>
      <c r="G31" s="28"/>
      <c r="H31" s="28"/>
      <c r="I31" s="28"/>
      <c r="J31" s="28"/>
      <c r="K31" s="28"/>
      <c r="L31" s="35"/>
      <c r="M31" s="16" t="str">
        <f>VLOOKUP(A31,'DOSSIER RECAP'!A:D,4,FALSE)</f>
        <v>001062</v>
      </c>
      <c r="N31" s="15">
        <f t="shared" si="0"/>
        <v>0</v>
      </c>
      <c r="O31" s="418" t="s">
        <v>73</v>
      </c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</row>
    <row r="32" spans="1:27" ht="30" customHeight="1" x14ac:dyDescent="0.25">
      <c r="A32" s="37" t="s">
        <v>489</v>
      </c>
      <c r="B32" s="37"/>
      <c r="C32" s="15" t="s">
        <v>487</v>
      </c>
      <c r="D32" s="15">
        <v>1</v>
      </c>
      <c r="E32" s="28"/>
      <c r="F32" s="28"/>
      <c r="G32" s="28"/>
      <c r="H32" s="28"/>
      <c r="I32" s="28"/>
      <c r="J32" s="28"/>
      <c r="K32" s="28"/>
      <c r="L32" s="35"/>
      <c r="M32" s="16" t="str">
        <f>VLOOKUP(A32,'DOSSIER RECAP'!A:D,4,FALSE)</f>
        <v>001063</v>
      </c>
      <c r="N32" s="15">
        <f t="shared" si="0"/>
        <v>0</v>
      </c>
      <c r="O32" s="418" t="s">
        <v>73</v>
      </c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</row>
    <row r="33" spans="1:27" ht="30" customHeight="1" x14ac:dyDescent="0.25">
      <c r="A33" s="37" t="s">
        <v>486</v>
      </c>
      <c r="B33" s="37"/>
      <c r="C33" s="15" t="s">
        <v>487</v>
      </c>
      <c r="D33" s="15">
        <v>1</v>
      </c>
      <c r="E33" s="6"/>
      <c r="F33" s="28"/>
      <c r="G33" s="28"/>
      <c r="H33" s="28"/>
      <c r="I33" s="28"/>
      <c r="J33" s="28"/>
      <c r="K33" s="28"/>
      <c r="L33" s="35"/>
      <c r="M33" s="16" t="str">
        <f>VLOOKUP(A33,'DOSSIER RECAP'!A:D,4,FALSE)</f>
        <v>001064</v>
      </c>
      <c r="N33" s="15">
        <f t="shared" si="0"/>
        <v>0</v>
      </c>
      <c r="O33" s="418" t="s">
        <v>73</v>
      </c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</row>
    <row r="34" spans="1:27" ht="30" customHeight="1" x14ac:dyDescent="0.25">
      <c r="A34" s="43" t="s">
        <v>372</v>
      </c>
      <c r="B34" s="43"/>
      <c r="C34" s="17" t="s">
        <v>301</v>
      </c>
      <c r="D34" s="15">
        <v>1</v>
      </c>
      <c r="E34" s="28"/>
      <c r="F34" s="28"/>
      <c r="G34" s="28"/>
      <c r="H34" s="28"/>
      <c r="I34" s="28"/>
      <c r="J34" s="28"/>
      <c r="K34" s="28"/>
      <c r="L34" s="35"/>
      <c r="M34" s="16" t="str">
        <f>VLOOKUP(A34,'DOSSIER RECAP'!A:D,4,FALSE)</f>
        <v>001991</v>
      </c>
      <c r="N34" s="15">
        <f>SUM(E34:L34)</f>
        <v>0</v>
      </c>
      <c r="O34" s="418" t="s">
        <v>73</v>
      </c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</row>
    <row r="35" spans="1:27" ht="15.75" customHeight="1" x14ac:dyDescent="0.25">
      <c r="A35" s="6" t="s">
        <v>1265</v>
      </c>
      <c r="B35" s="80"/>
      <c r="C35" s="6"/>
      <c r="D35" s="6"/>
      <c r="E35" s="28"/>
      <c r="F35" s="6"/>
      <c r="G35" s="6"/>
      <c r="H35" s="6"/>
      <c r="I35" s="6"/>
      <c r="J35" s="6"/>
      <c r="K35" s="6"/>
      <c r="L35" s="35"/>
      <c r="M35" s="6"/>
      <c r="N35" s="6"/>
      <c r="O35" s="418" t="s">
        <v>73</v>
      </c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</row>
    <row r="36" spans="1:27" ht="30" customHeight="1" x14ac:dyDescent="0.25">
      <c r="A36" s="505" t="s">
        <v>581</v>
      </c>
      <c r="B36" s="82"/>
      <c r="C36" s="522" t="s">
        <v>1266</v>
      </c>
      <c r="D36" s="17">
        <v>1</v>
      </c>
      <c r="E36" s="28"/>
      <c r="F36" s="28"/>
      <c r="G36" s="28"/>
      <c r="H36" s="28"/>
      <c r="I36" s="28"/>
      <c r="J36" s="28"/>
      <c r="K36" s="28"/>
      <c r="L36" s="35"/>
      <c r="M36" s="16" t="str">
        <f>VLOOKUP(A36,'DOSSIER RECAP'!A:D,4,FALSE)</f>
        <v>001028</v>
      </c>
      <c r="N36" s="15">
        <f t="shared" si="0"/>
        <v>0</v>
      </c>
      <c r="O36" s="418" t="s">
        <v>73</v>
      </c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</row>
    <row r="37" spans="1:27" ht="30" customHeight="1" x14ac:dyDescent="0.25">
      <c r="A37" s="523" t="s">
        <v>622</v>
      </c>
      <c r="B37" s="82"/>
      <c r="C37" s="522" t="s">
        <v>623</v>
      </c>
      <c r="D37" s="17">
        <v>1</v>
      </c>
      <c r="E37" s="40"/>
      <c r="F37" s="28"/>
      <c r="G37" s="28"/>
      <c r="H37" s="28"/>
      <c r="I37" s="28"/>
      <c r="J37" s="28"/>
      <c r="K37" s="28"/>
      <c r="L37" s="35"/>
      <c r="M37" s="16" t="str">
        <f>VLOOKUP(A37,'DOSSIER RECAP'!A:D,4,FALSE)</f>
        <v>001130</v>
      </c>
      <c r="N37" s="15">
        <f t="shared" si="0"/>
        <v>0</v>
      </c>
      <c r="O37" s="418" t="s">
        <v>73</v>
      </c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</row>
    <row r="38" spans="1:27" ht="30" customHeight="1" x14ac:dyDescent="0.25">
      <c r="A38" s="28" t="s">
        <v>638</v>
      </c>
      <c r="B38" s="162"/>
      <c r="C38" s="15" t="s">
        <v>1304</v>
      </c>
      <c r="D38" s="17">
        <v>1</v>
      </c>
      <c r="E38" s="40"/>
      <c r="F38" s="28"/>
      <c r="G38" s="28"/>
      <c r="H38" s="28"/>
      <c r="I38" s="28"/>
      <c r="J38" s="28"/>
      <c r="K38" s="28"/>
      <c r="L38" s="35"/>
      <c r="M38" s="16" t="str">
        <f>VLOOKUP(A38,'DOSSIER RECAP'!A:D,4,FALSE)</f>
        <v>000410</v>
      </c>
      <c r="N38" s="15">
        <f t="shared" si="0"/>
        <v>0</v>
      </c>
      <c r="O38" s="418" t="s">
        <v>73</v>
      </c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</row>
    <row r="39" spans="1:27" ht="30" customHeight="1" x14ac:dyDescent="0.25">
      <c r="A39" s="21" t="s">
        <v>537</v>
      </c>
      <c r="B39" s="21"/>
      <c r="C39" s="27" t="s">
        <v>1268</v>
      </c>
      <c r="D39" s="17">
        <v>1</v>
      </c>
      <c r="E39" s="41"/>
      <c r="F39" s="28"/>
      <c r="G39" s="28"/>
      <c r="H39" s="28"/>
      <c r="I39" s="28"/>
      <c r="J39" s="28"/>
      <c r="K39" s="28"/>
      <c r="L39" s="35"/>
      <c r="M39" s="16" t="str">
        <f>VLOOKUP(A39,'DOSSIER RECAP'!A:D,4,FALSE)</f>
        <v>001455</v>
      </c>
      <c r="N39" s="15">
        <f t="shared" si="0"/>
        <v>0</v>
      </c>
      <c r="O39" s="418" t="s">
        <v>73</v>
      </c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</row>
    <row r="40" spans="1:27" ht="30" customHeight="1" x14ac:dyDescent="0.25">
      <c r="A40" s="21" t="s">
        <v>564</v>
      </c>
      <c r="B40" s="21"/>
      <c r="C40" s="22" t="s">
        <v>1266</v>
      </c>
      <c r="D40" s="17">
        <v>1</v>
      </c>
      <c r="E40" s="41"/>
      <c r="F40" s="28"/>
      <c r="G40" s="28"/>
      <c r="H40" s="28"/>
      <c r="I40" s="28"/>
      <c r="J40" s="28"/>
      <c r="K40" s="28"/>
      <c r="L40" s="35"/>
      <c r="M40" s="16" t="str">
        <f>VLOOKUP(A40,'DOSSIER RECAP'!A:D,4,FALSE)</f>
        <v>001411</v>
      </c>
      <c r="N40" s="15">
        <f t="shared" si="0"/>
        <v>0</v>
      </c>
      <c r="O40" s="418" t="s">
        <v>73</v>
      </c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</row>
    <row r="41" spans="1:27" ht="30" customHeight="1" x14ac:dyDescent="0.25">
      <c r="A41" s="23" t="s">
        <v>588</v>
      </c>
      <c r="B41" s="23"/>
      <c r="C41" s="24" t="s">
        <v>586</v>
      </c>
      <c r="D41" s="17">
        <v>2</v>
      </c>
      <c r="E41" s="28"/>
      <c r="F41" s="42"/>
      <c r="G41" s="28"/>
      <c r="H41" s="28"/>
      <c r="I41" s="28"/>
      <c r="J41" s="28"/>
      <c r="K41" s="28"/>
      <c r="L41" s="35"/>
      <c r="M41" s="16" t="str">
        <f>VLOOKUP(A41,'DOSSIER RECAP'!A:D,4,FALSE)</f>
        <v>001233</v>
      </c>
      <c r="N41" s="15">
        <f t="shared" si="0"/>
        <v>0</v>
      </c>
      <c r="O41" s="418" t="s">
        <v>73</v>
      </c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</row>
    <row r="42" spans="1:27" ht="30" customHeight="1" x14ac:dyDescent="0.25">
      <c r="A42" s="23" t="s">
        <v>585</v>
      </c>
      <c r="B42" s="23"/>
      <c r="C42" s="24" t="s">
        <v>586</v>
      </c>
      <c r="D42" s="17">
        <v>2</v>
      </c>
      <c r="E42" s="28"/>
      <c r="F42" s="42"/>
      <c r="G42" s="28"/>
      <c r="H42" s="28"/>
      <c r="I42" s="28"/>
      <c r="J42" s="28"/>
      <c r="K42" s="28"/>
      <c r="L42" s="35"/>
      <c r="M42" s="16" t="str">
        <f>VLOOKUP(A42,'DOSSIER RECAP'!A:D,4,FALSE)</f>
        <v>001220</v>
      </c>
      <c r="N42" s="15">
        <f t="shared" si="0"/>
        <v>0</v>
      </c>
      <c r="O42" s="418" t="s">
        <v>73</v>
      </c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</row>
    <row r="43" spans="1:27" ht="30" customHeight="1" x14ac:dyDescent="0.25">
      <c r="A43" s="16" t="s">
        <v>540</v>
      </c>
      <c r="B43" s="16"/>
      <c r="C43" s="17" t="s">
        <v>527</v>
      </c>
      <c r="D43" s="15">
        <v>1</v>
      </c>
      <c r="E43" s="44"/>
      <c r="F43" s="28"/>
      <c r="G43" s="28"/>
      <c r="H43" s="28"/>
      <c r="I43" s="28"/>
      <c r="J43" s="28"/>
      <c r="K43" s="28"/>
      <c r="L43" s="35"/>
      <c r="M43" s="16" t="str">
        <f>VLOOKUP(A43,'DOSSIER RECAP'!A:D,4,FALSE)</f>
        <v>001465</v>
      </c>
      <c r="N43" s="15">
        <f t="shared" si="0"/>
        <v>0</v>
      </c>
      <c r="O43" s="418" t="s">
        <v>73</v>
      </c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</row>
    <row r="44" spans="1:27" ht="30" customHeight="1" x14ac:dyDescent="0.25">
      <c r="A44" s="43" t="s">
        <v>300</v>
      </c>
      <c r="B44" s="43"/>
      <c r="C44" s="15" t="s">
        <v>251</v>
      </c>
      <c r="D44" s="15">
        <v>1</v>
      </c>
      <c r="E44" s="46"/>
      <c r="F44" s="28"/>
      <c r="G44" s="28"/>
      <c r="H44" s="28"/>
      <c r="I44" s="28"/>
      <c r="J44" s="28"/>
      <c r="K44" s="28"/>
      <c r="L44" s="35"/>
      <c r="M44" s="16" t="str">
        <f>VLOOKUP(A44,'DOSSIER RECAP'!A:D,4,FALSE)</f>
        <v>001995</v>
      </c>
      <c r="N44" s="15">
        <f t="shared" si="0"/>
        <v>0</v>
      </c>
      <c r="O44" s="418" t="s">
        <v>73</v>
      </c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</row>
    <row r="45" spans="1:27" ht="30" customHeight="1" x14ac:dyDescent="0.25">
      <c r="A45" s="28" t="s">
        <v>390</v>
      </c>
      <c r="B45" s="28"/>
      <c r="C45" s="17" t="s">
        <v>391</v>
      </c>
      <c r="D45" s="15">
        <v>1</v>
      </c>
      <c r="E45" s="46"/>
      <c r="F45" s="44"/>
      <c r="G45" s="44"/>
      <c r="H45" s="44"/>
      <c r="I45" s="44"/>
      <c r="J45" s="44"/>
      <c r="K45" s="44"/>
      <c r="L45" s="35"/>
      <c r="M45" s="16" t="str">
        <f>VLOOKUP(A45,'DOSSIER RECAP'!A:D,4,FALSE)</f>
        <v>001423</v>
      </c>
      <c r="N45" s="15">
        <f t="shared" si="0"/>
        <v>0</v>
      </c>
      <c r="O45" s="418" t="s">
        <v>73</v>
      </c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</row>
    <row r="46" spans="1:27" ht="30" customHeight="1" x14ac:dyDescent="0.25">
      <c r="A46" s="16" t="s">
        <v>78</v>
      </c>
      <c r="B46" s="16"/>
      <c r="C46" s="27" t="s">
        <v>71</v>
      </c>
      <c r="D46" s="45">
        <v>6</v>
      </c>
      <c r="E46" s="46"/>
      <c r="F46" s="46"/>
      <c r="G46" s="46"/>
      <c r="H46" s="46"/>
      <c r="I46" s="46"/>
      <c r="J46" s="46"/>
      <c r="K46" s="46"/>
      <c r="L46" s="35"/>
      <c r="M46" s="16" t="str">
        <f>VLOOKUP(A46,'DOSSIER RECAP'!A:D,4,FALSE)</f>
        <v>001905</v>
      </c>
      <c r="N46" s="15">
        <f t="shared" si="0"/>
        <v>0</v>
      </c>
      <c r="O46" s="418" t="s">
        <v>73</v>
      </c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</row>
    <row r="47" spans="1:27" ht="30" customHeight="1" x14ac:dyDescent="0.25">
      <c r="A47" s="16" t="s">
        <v>76</v>
      </c>
      <c r="B47" s="16"/>
      <c r="C47" s="27" t="s">
        <v>71</v>
      </c>
      <c r="D47" s="27">
        <v>6</v>
      </c>
      <c r="E47" s="46"/>
      <c r="F47" s="46"/>
      <c r="G47" s="46"/>
      <c r="H47" s="46"/>
      <c r="I47" s="46"/>
      <c r="J47" s="46"/>
      <c r="K47" s="46"/>
      <c r="L47" s="35"/>
      <c r="M47" s="16" t="str">
        <f>VLOOKUP(A47,'DOSSIER RECAP'!A:D,4,FALSE)</f>
        <v>001903</v>
      </c>
      <c r="N47" s="15">
        <f t="shared" si="0"/>
        <v>0</v>
      </c>
      <c r="O47" s="418" t="s">
        <v>73</v>
      </c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</row>
    <row r="48" spans="1:27" ht="30" customHeight="1" x14ac:dyDescent="0.25">
      <c r="A48" s="16" t="s">
        <v>74</v>
      </c>
      <c r="B48" s="16"/>
      <c r="C48" s="27" t="s">
        <v>71</v>
      </c>
      <c r="D48" s="27">
        <v>6</v>
      </c>
      <c r="E48" s="46"/>
      <c r="F48" s="46"/>
      <c r="G48" s="46"/>
      <c r="H48" s="46"/>
      <c r="I48" s="46"/>
      <c r="J48" s="46"/>
      <c r="K48" s="46"/>
      <c r="L48" s="35"/>
      <c r="M48" s="16" t="str">
        <f>VLOOKUP(A48,'DOSSIER RECAP'!A:D,4,FALSE)</f>
        <v>001902</v>
      </c>
      <c r="N48" s="15">
        <f t="shared" si="0"/>
        <v>0</v>
      </c>
      <c r="O48" s="418" t="s">
        <v>73</v>
      </c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</row>
    <row r="49" spans="1:27" ht="30" customHeight="1" x14ac:dyDescent="0.25">
      <c r="A49" s="16" t="s">
        <v>147</v>
      </c>
      <c r="B49" s="16"/>
      <c r="C49" s="27" t="s">
        <v>71</v>
      </c>
      <c r="D49" s="27">
        <v>6</v>
      </c>
      <c r="E49" s="46"/>
      <c r="F49" s="46"/>
      <c r="G49" s="46"/>
      <c r="H49" s="46"/>
      <c r="I49" s="46"/>
      <c r="J49" s="46"/>
      <c r="K49" s="46"/>
      <c r="L49" s="35"/>
      <c r="M49" s="16" t="str">
        <f>VLOOKUP(A49,'DOSSIER RECAP'!A:D,4,FALSE)</f>
        <v>001900</v>
      </c>
      <c r="N49" s="15">
        <f t="shared" si="0"/>
        <v>0</v>
      </c>
      <c r="O49" s="418" t="s">
        <v>73</v>
      </c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</row>
    <row r="50" spans="1:27" ht="30" customHeight="1" x14ac:dyDescent="0.25">
      <c r="A50" s="16" t="s">
        <v>84</v>
      </c>
      <c r="B50" s="16"/>
      <c r="C50" s="27" t="s">
        <v>71</v>
      </c>
      <c r="D50" s="27">
        <v>6</v>
      </c>
      <c r="E50" s="46"/>
      <c r="F50" s="46"/>
      <c r="G50" s="46"/>
      <c r="H50" s="46"/>
      <c r="I50" s="46"/>
      <c r="J50" s="46"/>
      <c r="K50" s="46"/>
      <c r="L50" s="35"/>
      <c r="M50" s="16" t="str">
        <f>VLOOKUP(A50,'DOSSIER RECAP'!A:D,4,FALSE)</f>
        <v>001901</v>
      </c>
      <c r="N50" s="15">
        <f t="shared" si="0"/>
        <v>0</v>
      </c>
      <c r="O50" s="418" t="s">
        <v>73</v>
      </c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</row>
    <row r="51" spans="1:27" ht="30" customHeight="1" x14ac:dyDescent="0.25">
      <c r="A51" s="183" t="s">
        <v>199</v>
      </c>
      <c r="B51" s="46"/>
      <c r="C51" s="27" t="s">
        <v>71</v>
      </c>
      <c r="D51" s="27">
        <v>6</v>
      </c>
      <c r="E51" s="46"/>
      <c r="F51" s="46"/>
      <c r="G51" s="46"/>
      <c r="H51" s="46"/>
      <c r="I51" s="46"/>
      <c r="J51" s="46"/>
      <c r="K51" s="46"/>
      <c r="L51" s="35"/>
      <c r="M51" s="16" t="str">
        <f>VLOOKUP(A51,'DOSSIER RECAP'!A:D,4,FALSE)</f>
        <v>003922</v>
      </c>
      <c r="N51" s="15">
        <f t="shared" si="0"/>
        <v>0</v>
      </c>
      <c r="O51" s="418" t="s">
        <v>73</v>
      </c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</row>
    <row r="52" spans="1:27" ht="30" customHeight="1" x14ac:dyDescent="0.25">
      <c r="A52" s="46" t="s">
        <v>201</v>
      </c>
      <c r="B52" s="46"/>
      <c r="C52" s="27" t="s">
        <v>71</v>
      </c>
      <c r="D52" s="27">
        <v>6</v>
      </c>
      <c r="E52" s="46"/>
      <c r="F52" s="46"/>
      <c r="G52" s="46"/>
      <c r="H52" s="46"/>
      <c r="I52" s="46"/>
      <c r="J52" s="46"/>
      <c r="K52" s="46"/>
      <c r="L52" s="35"/>
      <c r="M52" s="16" t="str">
        <f>VLOOKUP(A52,'DOSSIER RECAP'!A:D,4,FALSE)</f>
        <v>001904</v>
      </c>
      <c r="N52" s="15">
        <f t="shared" si="0"/>
        <v>0</v>
      </c>
      <c r="O52" s="418" t="s">
        <v>73</v>
      </c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</row>
    <row r="53" spans="1:27" ht="30" customHeight="1" x14ac:dyDescent="0.25">
      <c r="A53" s="46" t="s">
        <v>203</v>
      </c>
      <c r="B53" s="46"/>
      <c r="C53" s="27" t="s">
        <v>71</v>
      </c>
      <c r="D53" s="27">
        <v>6</v>
      </c>
      <c r="E53" s="46"/>
      <c r="F53" s="46"/>
      <c r="G53" s="46"/>
      <c r="H53" s="46"/>
      <c r="I53" s="46"/>
      <c r="J53" s="46"/>
      <c r="K53" s="46"/>
      <c r="L53" s="35"/>
      <c r="M53" s="16" t="str">
        <f>VLOOKUP(A53,'DOSSIER RECAP'!A:D,4,FALSE)</f>
        <v>001893</v>
      </c>
      <c r="N53" s="15">
        <f t="shared" si="0"/>
        <v>0</v>
      </c>
      <c r="O53" s="418" t="s">
        <v>73</v>
      </c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</row>
    <row r="54" spans="1:27" ht="30" customHeight="1" x14ac:dyDescent="0.25">
      <c r="A54" s="46" t="s">
        <v>155</v>
      </c>
      <c r="B54" s="46"/>
      <c r="C54" s="27" t="s">
        <v>71</v>
      </c>
      <c r="D54" s="27">
        <v>1</v>
      </c>
      <c r="E54" s="46"/>
      <c r="F54" s="46"/>
      <c r="G54" s="46"/>
      <c r="H54" s="46"/>
      <c r="I54" s="46"/>
      <c r="J54" s="46"/>
      <c r="K54" s="46"/>
      <c r="L54" s="35"/>
      <c r="M54" s="16" t="str">
        <f>VLOOKUP(A54,'DOSSIER RECAP'!A:D,4,FALSE)</f>
        <v>001891</v>
      </c>
      <c r="N54" s="15">
        <f t="shared" si="0"/>
        <v>0</v>
      </c>
      <c r="O54" s="418" t="s">
        <v>73</v>
      </c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</row>
    <row r="55" spans="1:27" ht="30" customHeight="1" x14ac:dyDescent="0.25">
      <c r="A55" s="46" t="s">
        <v>183</v>
      </c>
      <c r="B55" s="46"/>
      <c r="C55" s="27" t="s">
        <v>71</v>
      </c>
      <c r="D55" s="27">
        <v>1</v>
      </c>
      <c r="E55" s="46"/>
      <c r="F55" s="46"/>
      <c r="G55" s="46"/>
      <c r="H55" s="46"/>
      <c r="I55" s="46"/>
      <c r="J55" s="46"/>
      <c r="K55" s="46"/>
      <c r="L55" s="35"/>
      <c r="M55" s="16" t="str">
        <f>VLOOKUP(A55,'DOSSIER RECAP'!A:D,4,FALSE)</f>
        <v>001967</v>
      </c>
      <c r="N55" s="15">
        <f t="shared" si="0"/>
        <v>0</v>
      </c>
      <c r="O55" s="418" t="s">
        <v>73</v>
      </c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</row>
    <row r="56" spans="1:27" ht="30" customHeight="1" x14ac:dyDescent="0.25">
      <c r="A56" s="46" t="s">
        <v>137</v>
      </c>
      <c r="B56" s="46"/>
      <c r="C56" s="27" t="s">
        <v>71</v>
      </c>
      <c r="D56" s="27">
        <v>8</v>
      </c>
      <c r="E56" s="46"/>
      <c r="F56" s="46"/>
      <c r="G56" s="46"/>
      <c r="H56" s="46"/>
      <c r="I56" s="46"/>
      <c r="J56" s="46"/>
      <c r="K56" s="46"/>
      <c r="L56" s="35"/>
      <c r="M56" s="16" t="str">
        <f>VLOOKUP(A56,'DOSSIER RECAP'!A:D,4,FALSE)</f>
        <v>001962</v>
      </c>
      <c r="N56" s="15">
        <f t="shared" si="0"/>
        <v>0</v>
      </c>
      <c r="O56" s="418" t="s">
        <v>73</v>
      </c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</row>
    <row r="57" spans="1:27" ht="30" customHeight="1" x14ac:dyDescent="0.25">
      <c r="A57" s="46" t="s">
        <v>119</v>
      </c>
      <c r="B57" s="46"/>
      <c r="C57" s="27" t="s">
        <v>71</v>
      </c>
      <c r="D57" s="27">
        <v>8</v>
      </c>
      <c r="E57" s="46"/>
      <c r="F57" s="46"/>
      <c r="G57" s="46"/>
      <c r="H57" s="46"/>
      <c r="I57" s="46"/>
      <c r="J57" s="46"/>
      <c r="K57" s="46"/>
      <c r="L57" s="35"/>
      <c r="M57" s="16" t="str">
        <f>VLOOKUP(A57,'DOSSIER RECAP'!A:D,4,FALSE)</f>
        <v>001961</v>
      </c>
      <c r="N57" s="15">
        <f t="shared" si="0"/>
        <v>0</v>
      </c>
      <c r="O57" s="418" t="s">
        <v>73</v>
      </c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</row>
    <row r="58" spans="1:27" ht="30" customHeight="1" x14ac:dyDescent="0.25">
      <c r="A58" s="46" t="s">
        <v>117</v>
      </c>
      <c r="B58" s="46"/>
      <c r="C58" s="27" t="s">
        <v>71</v>
      </c>
      <c r="D58" s="27">
        <v>8</v>
      </c>
      <c r="E58" s="46"/>
      <c r="F58" s="46"/>
      <c r="G58" s="46"/>
      <c r="H58" s="46"/>
      <c r="I58" s="46"/>
      <c r="J58" s="46"/>
      <c r="K58" s="46"/>
      <c r="L58" s="35"/>
      <c r="M58" s="16" t="str">
        <f>VLOOKUP(A58,'DOSSIER RECAP'!A:D,4,FALSE)</f>
        <v>001960</v>
      </c>
      <c r="N58" s="15">
        <f t="shared" si="0"/>
        <v>0</v>
      </c>
      <c r="O58" s="418" t="s">
        <v>73</v>
      </c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</row>
    <row r="59" spans="1:27" ht="30" customHeight="1" x14ac:dyDescent="0.25">
      <c r="A59" s="16" t="s">
        <v>105</v>
      </c>
      <c r="B59" s="16"/>
      <c r="C59" s="27" t="s">
        <v>71</v>
      </c>
      <c r="D59" s="27">
        <v>8</v>
      </c>
      <c r="E59" s="46"/>
      <c r="F59" s="46"/>
      <c r="G59" s="46"/>
      <c r="H59" s="46"/>
      <c r="I59" s="46"/>
      <c r="J59" s="46"/>
      <c r="K59" s="46"/>
      <c r="L59" s="35"/>
      <c r="M59" s="16" t="str">
        <f>VLOOKUP(A59,'DOSSIER RECAP'!A:D,4,FALSE)</f>
        <v>001959</v>
      </c>
      <c r="N59" s="15">
        <f t="shared" si="0"/>
        <v>0</v>
      </c>
      <c r="O59" s="418" t="s">
        <v>73</v>
      </c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</row>
    <row r="60" spans="1:27" ht="30" customHeight="1" x14ac:dyDescent="0.25">
      <c r="A60" s="46" t="s">
        <v>88</v>
      </c>
      <c r="B60" s="46"/>
      <c r="C60" s="27" t="s">
        <v>71</v>
      </c>
      <c r="D60" s="27">
        <v>1</v>
      </c>
      <c r="E60" s="46"/>
      <c r="F60" s="46"/>
      <c r="G60" s="46"/>
      <c r="H60" s="46"/>
      <c r="I60" s="46"/>
      <c r="J60" s="46"/>
      <c r="K60" s="46"/>
      <c r="L60" s="35"/>
      <c r="M60" s="16" t="str">
        <f>VLOOKUP(A60,'DOSSIER RECAP'!A:D,4,FALSE)</f>
        <v>001958</v>
      </c>
      <c r="N60" s="15">
        <f t="shared" si="0"/>
        <v>0</v>
      </c>
      <c r="O60" s="418" t="s">
        <v>73</v>
      </c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</row>
    <row r="61" spans="1:27" ht="30" customHeight="1" x14ac:dyDescent="0.25">
      <c r="A61" s="46" t="s">
        <v>90</v>
      </c>
      <c r="B61" s="46"/>
      <c r="C61" s="27" t="s">
        <v>71</v>
      </c>
      <c r="D61" s="27">
        <v>1</v>
      </c>
      <c r="E61" s="46"/>
      <c r="F61" s="46"/>
      <c r="G61" s="46"/>
      <c r="H61" s="46"/>
      <c r="I61" s="46"/>
      <c r="J61" s="46"/>
      <c r="K61" s="46"/>
      <c r="L61" s="35"/>
      <c r="M61" s="16" t="str">
        <f>VLOOKUP(A61,'DOSSIER RECAP'!A:D,4,FALSE)</f>
        <v>001956</v>
      </c>
      <c r="N61" s="15">
        <f t="shared" si="0"/>
        <v>0</v>
      </c>
      <c r="O61" s="418" t="s">
        <v>73</v>
      </c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</row>
    <row r="62" spans="1:27" ht="30" customHeight="1" x14ac:dyDescent="0.25">
      <c r="A62" s="46" t="s">
        <v>135</v>
      </c>
      <c r="B62" s="46"/>
      <c r="C62" s="27" t="s">
        <v>71</v>
      </c>
      <c r="D62" s="27">
        <v>1</v>
      </c>
      <c r="E62" s="46"/>
      <c r="F62" s="46"/>
      <c r="G62" s="46"/>
      <c r="H62" s="46"/>
      <c r="I62" s="46"/>
      <c r="J62" s="46"/>
      <c r="K62" s="46"/>
      <c r="L62" s="35"/>
      <c r="M62" s="16" t="str">
        <f>VLOOKUP(A62,'DOSSIER RECAP'!A:D,4,FALSE)</f>
        <v>001955</v>
      </c>
      <c r="N62" s="15">
        <f t="shared" si="0"/>
        <v>0</v>
      </c>
      <c r="O62" s="418" t="s">
        <v>73</v>
      </c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</row>
    <row r="63" spans="1:27" ht="30" customHeight="1" x14ac:dyDescent="0.25">
      <c r="A63" s="46" t="s">
        <v>165</v>
      </c>
      <c r="B63" s="46"/>
      <c r="C63" s="27" t="s">
        <v>71</v>
      </c>
      <c r="D63" s="27">
        <v>1</v>
      </c>
      <c r="E63" s="46"/>
      <c r="F63" s="46"/>
      <c r="G63" s="46"/>
      <c r="H63" s="46"/>
      <c r="I63" s="46"/>
      <c r="J63" s="46"/>
      <c r="K63" s="46"/>
      <c r="L63" s="35"/>
      <c r="M63" s="16" t="str">
        <f>VLOOKUP(A63,'DOSSIER RECAP'!A:D,4,FALSE)</f>
        <v>001954</v>
      </c>
      <c r="N63" s="15">
        <f t="shared" si="0"/>
        <v>0</v>
      </c>
      <c r="O63" s="418" t="s">
        <v>73</v>
      </c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</row>
    <row r="64" spans="1:27" ht="30" customHeight="1" x14ac:dyDescent="0.25">
      <c r="A64" s="46" t="s">
        <v>167</v>
      </c>
      <c r="B64" s="46"/>
      <c r="C64" s="27" t="s">
        <v>71</v>
      </c>
      <c r="D64" s="27">
        <v>1</v>
      </c>
      <c r="E64" s="46"/>
      <c r="F64" s="46"/>
      <c r="G64" s="46"/>
      <c r="H64" s="46"/>
      <c r="I64" s="46"/>
      <c r="J64" s="46"/>
      <c r="K64" s="46"/>
      <c r="L64" s="35"/>
      <c r="M64" s="16" t="str">
        <f>VLOOKUP(A64,'DOSSIER RECAP'!A:D,4,FALSE)</f>
        <v>001953</v>
      </c>
      <c r="N64" s="15">
        <f t="shared" si="0"/>
        <v>0</v>
      </c>
      <c r="O64" s="418" t="s">
        <v>73</v>
      </c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</row>
    <row r="65" spans="1:27" ht="30" customHeight="1" x14ac:dyDescent="0.25">
      <c r="A65" s="46" t="s">
        <v>107</v>
      </c>
      <c r="B65" s="46"/>
      <c r="C65" s="27" t="s">
        <v>71</v>
      </c>
      <c r="D65" s="27">
        <v>1</v>
      </c>
      <c r="E65" s="46"/>
      <c r="F65" s="46"/>
      <c r="G65" s="46"/>
      <c r="H65" s="46"/>
      <c r="I65" s="46"/>
      <c r="J65" s="46"/>
      <c r="K65" s="46"/>
      <c r="L65" s="35"/>
      <c r="M65" s="16" t="str">
        <f>VLOOKUP(A65,'DOSSIER RECAP'!A:D,4,FALSE)</f>
        <v>001952</v>
      </c>
      <c r="N65" s="15">
        <f t="shared" si="0"/>
        <v>0</v>
      </c>
      <c r="O65" s="418" t="s">
        <v>73</v>
      </c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</row>
    <row r="66" spans="1:27" ht="30" customHeight="1" x14ac:dyDescent="0.25">
      <c r="A66" s="46" t="s">
        <v>109</v>
      </c>
      <c r="B66" s="46"/>
      <c r="C66" s="27" t="s">
        <v>71</v>
      </c>
      <c r="D66" s="27">
        <v>1</v>
      </c>
      <c r="E66" s="46"/>
      <c r="F66" s="46"/>
      <c r="G66" s="46"/>
      <c r="H66" s="46"/>
      <c r="I66" s="46"/>
      <c r="J66" s="46"/>
      <c r="K66" s="46"/>
      <c r="L66" s="35"/>
      <c r="M66" s="16" t="str">
        <f>VLOOKUP(A66,'DOSSIER RECAP'!A:D,4,FALSE)</f>
        <v>001951</v>
      </c>
      <c r="N66" s="15">
        <f t="shared" si="0"/>
        <v>0</v>
      </c>
      <c r="O66" s="418" t="s">
        <v>73</v>
      </c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</row>
    <row r="67" spans="1:27" ht="30" customHeight="1" x14ac:dyDescent="0.25">
      <c r="A67" s="47" t="s">
        <v>205</v>
      </c>
      <c r="B67" s="47"/>
      <c r="C67" s="26" t="s">
        <v>71</v>
      </c>
      <c r="D67" s="27">
        <v>1</v>
      </c>
      <c r="E67" s="46"/>
      <c r="F67" s="46"/>
      <c r="G67" s="46"/>
      <c r="H67" s="46"/>
      <c r="I67" s="46"/>
      <c r="J67" s="46"/>
      <c r="K67" s="46"/>
      <c r="L67" s="35"/>
      <c r="M67" s="16" t="str">
        <f>VLOOKUP(A67,'DOSSIER RECAP'!A:D,4,FALSE)</f>
        <v>001898</v>
      </c>
      <c r="N67" s="15">
        <f t="shared" si="0"/>
        <v>0</v>
      </c>
      <c r="O67" s="418" t="s">
        <v>73</v>
      </c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</row>
    <row r="68" spans="1:27" ht="30" customHeight="1" x14ac:dyDescent="0.25">
      <c r="A68" s="47" t="s">
        <v>171</v>
      </c>
      <c r="B68" s="47"/>
      <c r="C68" s="26" t="s">
        <v>71</v>
      </c>
      <c r="D68" s="27">
        <v>1</v>
      </c>
      <c r="E68" s="46"/>
      <c r="F68" s="46"/>
      <c r="G68" s="46"/>
      <c r="H68" s="46"/>
      <c r="I68" s="46"/>
      <c r="J68" s="46"/>
      <c r="K68" s="46"/>
      <c r="L68" s="35"/>
      <c r="M68" s="16" t="str">
        <f>VLOOKUP(A68,'DOSSIER RECAP'!A:D,4,FALSE)</f>
        <v>001897</v>
      </c>
      <c r="N68" s="15">
        <f t="shared" si="0"/>
        <v>0</v>
      </c>
      <c r="O68" s="418" t="s">
        <v>73</v>
      </c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</row>
    <row r="69" spans="1:27" ht="30" customHeight="1" x14ac:dyDescent="0.25">
      <c r="A69" s="46" t="s">
        <v>149</v>
      </c>
      <c r="B69" s="46"/>
      <c r="C69" s="27" t="s">
        <v>71</v>
      </c>
      <c r="D69" s="27">
        <v>1</v>
      </c>
      <c r="E69" s="46"/>
      <c r="F69" s="46"/>
      <c r="G69" s="46"/>
      <c r="H69" s="46"/>
      <c r="I69" s="46"/>
      <c r="J69" s="46"/>
      <c r="K69" s="46"/>
      <c r="L69" s="35"/>
      <c r="M69" s="16" t="str">
        <f>VLOOKUP(A69,'DOSSIER RECAP'!A:D,4,FALSE)</f>
        <v>001948</v>
      </c>
      <c r="N69" s="15">
        <f t="shared" si="0"/>
        <v>0</v>
      </c>
      <c r="O69" s="418" t="s">
        <v>73</v>
      </c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</row>
    <row r="70" spans="1:27" ht="30" customHeight="1" x14ac:dyDescent="0.25">
      <c r="A70" s="46" t="s">
        <v>197</v>
      </c>
      <c r="B70" s="46"/>
      <c r="C70" s="27" t="s">
        <v>71</v>
      </c>
      <c r="D70" s="27">
        <v>1</v>
      </c>
      <c r="E70" s="46"/>
      <c r="F70" s="46"/>
      <c r="G70" s="46"/>
      <c r="H70" s="46"/>
      <c r="I70" s="46"/>
      <c r="J70" s="46"/>
      <c r="K70" s="46"/>
      <c r="L70" s="35"/>
      <c r="M70" s="16" t="str">
        <f>VLOOKUP(A70,'DOSSIER RECAP'!A:D,4,FALSE)</f>
        <v>001946</v>
      </c>
      <c r="N70" s="15">
        <f t="shared" si="0"/>
        <v>0</v>
      </c>
      <c r="O70" s="418" t="s">
        <v>73</v>
      </c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</row>
    <row r="71" spans="1:27" ht="30" customHeight="1" x14ac:dyDescent="0.25">
      <c r="A71" s="46" t="s">
        <v>179</v>
      </c>
      <c r="B71" s="46"/>
      <c r="C71" s="27" t="s">
        <v>71</v>
      </c>
      <c r="D71" s="27">
        <v>1</v>
      </c>
      <c r="E71" s="46"/>
      <c r="F71" s="46"/>
      <c r="G71" s="46"/>
      <c r="H71" s="46"/>
      <c r="I71" s="46"/>
      <c r="J71" s="46"/>
      <c r="K71" s="46"/>
      <c r="L71" s="35"/>
      <c r="M71" s="16" t="str">
        <f>VLOOKUP(A71,'DOSSIER RECAP'!A:D,4,FALSE)</f>
        <v>001945</v>
      </c>
      <c r="N71" s="15">
        <f t="shared" si="0"/>
        <v>0</v>
      </c>
      <c r="O71" s="418" t="s">
        <v>73</v>
      </c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</row>
    <row r="72" spans="1:27" ht="30" customHeight="1" x14ac:dyDescent="0.25">
      <c r="A72" s="46" t="s">
        <v>99</v>
      </c>
      <c r="B72" s="46"/>
      <c r="C72" s="27" t="s">
        <v>71</v>
      </c>
      <c r="D72" s="27">
        <v>1</v>
      </c>
      <c r="E72" s="46"/>
      <c r="F72" s="46"/>
      <c r="G72" s="46"/>
      <c r="H72" s="46"/>
      <c r="I72" s="46"/>
      <c r="J72" s="46"/>
      <c r="K72" s="46"/>
      <c r="L72" s="35"/>
      <c r="M72" s="16" t="str">
        <f>VLOOKUP(A72,'DOSSIER RECAP'!A:D,4,FALSE)</f>
        <v>001944</v>
      </c>
      <c r="N72" s="15">
        <f t="shared" si="0"/>
        <v>0</v>
      </c>
      <c r="O72" s="418" t="s">
        <v>73</v>
      </c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</row>
    <row r="73" spans="1:27" ht="30" customHeight="1" x14ac:dyDescent="0.25">
      <c r="A73" s="46" t="s">
        <v>103</v>
      </c>
      <c r="B73" s="46"/>
      <c r="C73" s="27" t="s">
        <v>71</v>
      </c>
      <c r="D73" s="27">
        <v>1</v>
      </c>
      <c r="E73" s="46"/>
      <c r="F73" s="46"/>
      <c r="G73" s="46"/>
      <c r="H73" s="46"/>
      <c r="I73" s="46"/>
      <c r="J73" s="46"/>
      <c r="K73" s="46"/>
      <c r="L73" s="35"/>
      <c r="M73" s="16" t="str">
        <f>VLOOKUP(A73,'DOSSIER RECAP'!A:D,4,FALSE)</f>
        <v>001943</v>
      </c>
      <c r="N73" s="15">
        <f t="shared" ref="N73:N117" si="4">SUM(E73:L73)</f>
        <v>0</v>
      </c>
      <c r="O73" s="418" t="s">
        <v>73</v>
      </c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</row>
    <row r="74" spans="1:27" ht="30" customHeight="1" x14ac:dyDescent="0.25">
      <c r="A74" s="46" t="s">
        <v>101</v>
      </c>
      <c r="B74" s="46"/>
      <c r="C74" s="27" t="s">
        <v>71</v>
      </c>
      <c r="D74" s="27">
        <v>1</v>
      </c>
      <c r="E74" s="46"/>
      <c r="F74" s="46"/>
      <c r="G74" s="46"/>
      <c r="H74" s="46"/>
      <c r="I74" s="46"/>
      <c r="J74" s="46"/>
      <c r="K74" s="46"/>
      <c r="L74" s="35"/>
      <c r="M74" s="16" t="str">
        <f>VLOOKUP(A74,'DOSSIER RECAP'!A:D,4,FALSE)</f>
        <v>001942</v>
      </c>
      <c r="N74" s="15">
        <f t="shared" si="4"/>
        <v>0</v>
      </c>
      <c r="O74" s="418" t="s">
        <v>73</v>
      </c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</row>
    <row r="75" spans="1:27" ht="30" customHeight="1" x14ac:dyDescent="0.25">
      <c r="A75" s="46" t="s">
        <v>157</v>
      </c>
      <c r="B75" s="46"/>
      <c r="C75" s="27" t="s">
        <v>71</v>
      </c>
      <c r="D75" s="27">
        <v>1</v>
      </c>
      <c r="E75" s="46"/>
      <c r="F75" s="46"/>
      <c r="G75" s="46"/>
      <c r="H75" s="46"/>
      <c r="I75" s="46"/>
      <c r="J75" s="46"/>
      <c r="K75" s="46"/>
      <c r="L75" s="35"/>
      <c r="M75" s="16" t="str">
        <f>VLOOKUP(A75,'DOSSIER RECAP'!A:D,4,FALSE)</f>
        <v>001941</v>
      </c>
      <c r="N75" s="15">
        <f t="shared" si="4"/>
        <v>0</v>
      </c>
      <c r="O75" s="418" t="s">
        <v>73</v>
      </c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</row>
    <row r="76" spans="1:27" ht="30" customHeight="1" x14ac:dyDescent="0.25">
      <c r="A76" s="46" t="s">
        <v>141</v>
      </c>
      <c r="B76" s="46"/>
      <c r="C76" s="27" t="s">
        <v>71</v>
      </c>
      <c r="D76" s="27">
        <v>1</v>
      </c>
      <c r="E76" s="46"/>
      <c r="F76" s="46"/>
      <c r="G76" s="46"/>
      <c r="H76" s="46"/>
      <c r="I76" s="46"/>
      <c r="J76" s="46"/>
      <c r="K76" s="46"/>
      <c r="L76" s="35"/>
      <c r="M76" s="16" t="str">
        <f>VLOOKUP(A76,'DOSSIER RECAP'!A:D,4,FALSE)</f>
        <v>001940</v>
      </c>
      <c r="N76" s="15">
        <f t="shared" si="4"/>
        <v>0</v>
      </c>
      <c r="O76" s="418" t="s">
        <v>73</v>
      </c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</row>
    <row r="77" spans="1:27" ht="30" customHeight="1" x14ac:dyDescent="0.25">
      <c r="A77" s="46" t="s">
        <v>127</v>
      </c>
      <c r="B77" s="46"/>
      <c r="C77" s="27" t="s">
        <v>71</v>
      </c>
      <c r="D77" s="27">
        <v>1</v>
      </c>
      <c r="E77" s="46"/>
      <c r="F77" s="46"/>
      <c r="G77" s="46"/>
      <c r="H77" s="46"/>
      <c r="I77" s="46"/>
      <c r="J77" s="46"/>
      <c r="K77" s="46"/>
      <c r="L77" s="35"/>
      <c r="M77" s="16" t="str">
        <f>VLOOKUP(A77,'DOSSIER RECAP'!A:D,4,FALSE)</f>
        <v>001939</v>
      </c>
      <c r="N77" s="15">
        <f t="shared" si="4"/>
        <v>0</v>
      </c>
      <c r="O77" s="418" t="s">
        <v>73</v>
      </c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</row>
    <row r="78" spans="1:27" ht="30" customHeight="1" x14ac:dyDescent="0.25">
      <c r="A78" s="46" t="s">
        <v>191</v>
      </c>
      <c r="B78" s="46"/>
      <c r="C78" s="27" t="s">
        <v>71</v>
      </c>
      <c r="D78" s="27">
        <v>1</v>
      </c>
      <c r="E78" s="46"/>
      <c r="F78" s="46"/>
      <c r="G78" s="46"/>
      <c r="H78" s="46"/>
      <c r="I78" s="46"/>
      <c r="J78" s="46"/>
      <c r="K78" s="46"/>
      <c r="L78" s="35"/>
      <c r="M78" s="16" t="str">
        <f>VLOOKUP(A78,'DOSSIER RECAP'!A:D,4,FALSE)</f>
        <v>001938</v>
      </c>
      <c r="N78" s="15">
        <f t="shared" si="4"/>
        <v>0</v>
      </c>
      <c r="O78" s="418" t="s">
        <v>73</v>
      </c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</row>
    <row r="79" spans="1:27" ht="30" customHeight="1" x14ac:dyDescent="0.25">
      <c r="A79" s="46" t="s">
        <v>115</v>
      </c>
      <c r="B79" s="46"/>
      <c r="C79" s="27" t="s">
        <v>71</v>
      </c>
      <c r="D79" s="27">
        <v>1</v>
      </c>
      <c r="E79" s="46"/>
      <c r="F79" s="46"/>
      <c r="G79" s="46"/>
      <c r="H79" s="46"/>
      <c r="I79" s="46"/>
      <c r="J79" s="46"/>
      <c r="K79" s="46"/>
      <c r="L79" s="35"/>
      <c r="M79" s="16" t="str">
        <f>VLOOKUP(A79,'DOSSIER RECAP'!A:D,4,FALSE)</f>
        <v>001936</v>
      </c>
      <c r="N79" s="15">
        <f t="shared" si="4"/>
        <v>0</v>
      </c>
      <c r="O79" s="418" t="s">
        <v>73</v>
      </c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</row>
    <row r="80" spans="1:27" ht="30" customHeight="1" x14ac:dyDescent="0.25">
      <c r="A80" s="46" t="s">
        <v>151</v>
      </c>
      <c r="B80" s="46"/>
      <c r="C80" s="27" t="s">
        <v>71</v>
      </c>
      <c r="D80" s="27">
        <v>1</v>
      </c>
      <c r="E80" s="46"/>
      <c r="F80" s="46"/>
      <c r="G80" s="46"/>
      <c r="H80" s="46"/>
      <c r="I80" s="46"/>
      <c r="J80" s="46"/>
      <c r="K80" s="46"/>
      <c r="L80" s="35"/>
      <c r="M80" s="16" t="str">
        <f>VLOOKUP(A80,'DOSSIER RECAP'!A:D,4,FALSE)</f>
        <v>001935</v>
      </c>
      <c r="N80" s="15">
        <f t="shared" si="4"/>
        <v>0</v>
      </c>
      <c r="O80" s="418" t="s">
        <v>73</v>
      </c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</row>
    <row r="81" spans="1:27" ht="30" customHeight="1" x14ac:dyDescent="0.25">
      <c r="A81" s="46" t="s">
        <v>133</v>
      </c>
      <c r="B81" s="46"/>
      <c r="C81" s="27" t="s">
        <v>71</v>
      </c>
      <c r="D81" s="27">
        <v>1</v>
      </c>
      <c r="E81" s="46"/>
      <c r="F81" s="46"/>
      <c r="G81" s="46"/>
      <c r="H81" s="46"/>
      <c r="I81" s="46"/>
      <c r="J81" s="46"/>
      <c r="K81" s="46"/>
      <c r="L81" s="35"/>
      <c r="M81" s="16" t="str">
        <f>VLOOKUP(A81,'DOSSIER RECAP'!A:D,4,FALSE)</f>
        <v>001934</v>
      </c>
      <c r="N81" s="15">
        <f t="shared" si="4"/>
        <v>0</v>
      </c>
      <c r="O81" s="418" t="s">
        <v>73</v>
      </c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</row>
    <row r="82" spans="1:27" ht="30" customHeight="1" x14ac:dyDescent="0.25">
      <c r="A82" s="46" t="s">
        <v>139</v>
      </c>
      <c r="B82" s="46"/>
      <c r="C82" s="27" t="s">
        <v>71</v>
      </c>
      <c r="D82" s="27">
        <v>1</v>
      </c>
      <c r="E82" s="46"/>
      <c r="F82" s="46"/>
      <c r="G82" s="46"/>
      <c r="H82" s="46"/>
      <c r="I82" s="46"/>
      <c r="J82" s="46"/>
      <c r="K82" s="46"/>
      <c r="L82" s="35"/>
      <c r="M82" s="16" t="str">
        <f>VLOOKUP(A82,'DOSSIER RECAP'!A:D,4,FALSE)</f>
        <v>001933</v>
      </c>
      <c r="N82" s="15">
        <f t="shared" si="4"/>
        <v>0</v>
      </c>
      <c r="O82" s="418" t="s">
        <v>73</v>
      </c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</row>
    <row r="83" spans="1:27" ht="30" customHeight="1" x14ac:dyDescent="0.25">
      <c r="A83" s="46" t="s">
        <v>125</v>
      </c>
      <c r="B83" s="46"/>
      <c r="C83" s="27" t="s">
        <v>71</v>
      </c>
      <c r="D83" s="27">
        <v>1</v>
      </c>
      <c r="E83" s="46"/>
      <c r="F83" s="46"/>
      <c r="G83" s="46"/>
      <c r="H83" s="46"/>
      <c r="I83" s="46"/>
      <c r="J83" s="46"/>
      <c r="K83" s="46"/>
      <c r="L83" s="35"/>
      <c r="M83" s="16" t="str">
        <f>VLOOKUP(A83,'DOSSIER RECAP'!A:D,4,FALSE)</f>
        <v>001931</v>
      </c>
      <c r="N83" s="15">
        <f t="shared" si="4"/>
        <v>0</v>
      </c>
      <c r="O83" s="418" t="s">
        <v>73</v>
      </c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</row>
    <row r="84" spans="1:27" ht="30" customHeight="1" x14ac:dyDescent="0.25">
      <c r="A84" s="47" t="s">
        <v>177</v>
      </c>
      <c r="B84" s="47"/>
      <c r="C84" s="27" t="s">
        <v>71</v>
      </c>
      <c r="D84" s="27">
        <v>1</v>
      </c>
      <c r="E84" s="46"/>
      <c r="F84" s="46"/>
      <c r="G84" s="46"/>
      <c r="H84" s="46"/>
      <c r="I84" s="46"/>
      <c r="J84" s="46"/>
      <c r="K84" s="46"/>
      <c r="L84" s="35"/>
      <c r="M84" s="16" t="str">
        <f>VLOOKUP(A84,'DOSSIER RECAP'!A:D,4,FALSE)</f>
        <v>001928</v>
      </c>
      <c r="N84" s="15">
        <f t="shared" si="4"/>
        <v>0</v>
      </c>
      <c r="O84" s="418" t="s">
        <v>73</v>
      </c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</row>
    <row r="85" spans="1:27" ht="30" customHeight="1" x14ac:dyDescent="0.25">
      <c r="A85" s="46" t="s">
        <v>175</v>
      </c>
      <c r="B85" s="46"/>
      <c r="C85" s="27" t="s">
        <v>71</v>
      </c>
      <c r="D85" s="27">
        <v>1</v>
      </c>
      <c r="E85" s="46"/>
      <c r="F85" s="46"/>
      <c r="G85" s="46"/>
      <c r="H85" s="46"/>
      <c r="I85" s="46"/>
      <c r="J85" s="46"/>
      <c r="K85" s="46"/>
      <c r="L85" s="35"/>
      <c r="M85" s="16" t="str">
        <f>VLOOKUP(A85,'DOSSIER RECAP'!A:D,4,FALSE)</f>
        <v>001927</v>
      </c>
      <c r="N85" s="15">
        <f t="shared" si="4"/>
        <v>0</v>
      </c>
      <c r="O85" s="418" t="s">
        <v>73</v>
      </c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</row>
    <row r="86" spans="1:27" ht="30" customHeight="1" x14ac:dyDescent="0.25">
      <c r="A86" s="46" t="s">
        <v>121</v>
      </c>
      <c r="B86" s="46"/>
      <c r="C86" s="27" t="s">
        <v>71</v>
      </c>
      <c r="D86" s="27">
        <v>1</v>
      </c>
      <c r="E86" s="46"/>
      <c r="F86" s="46"/>
      <c r="G86" s="46"/>
      <c r="H86" s="46"/>
      <c r="I86" s="46"/>
      <c r="J86" s="46"/>
      <c r="K86" s="46"/>
      <c r="L86" s="35"/>
      <c r="M86" s="16" t="str">
        <f>VLOOKUP(A86,'DOSSIER RECAP'!A:D,4,FALSE)</f>
        <v>001924</v>
      </c>
      <c r="N86" s="15">
        <f t="shared" si="4"/>
        <v>0</v>
      </c>
      <c r="O86" s="418" t="s">
        <v>73</v>
      </c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</row>
    <row r="87" spans="1:27" ht="30" customHeight="1" x14ac:dyDescent="0.25">
      <c r="A87" s="46" t="s">
        <v>153</v>
      </c>
      <c r="B87" s="46"/>
      <c r="C87" s="27" t="s">
        <v>71</v>
      </c>
      <c r="D87" s="27">
        <v>1</v>
      </c>
      <c r="E87" s="46"/>
      <c r="F87" s="46"/>
      <c r="G87" s="46"/>
      <c r="H87" s="46"/>
      <c r="I87" s="46"/>
      <c r="J87" s="46"/>
      <c r="K87" s="46"/>
      <c r="L87" s="35"/>
      <c r="M87" s="16" t="str">
        <f>VLOOKUP(A87,'DOSSIER RECAP'!A:D,4,FALSE)</f>
        <v>001923</v>
      </c>
      <c r="N87" s="15">
        <f t="shared" si="4"/>
        <v>0</v>
      </c>
      <c r="O87" s="418" t="s">
        <v>73</v>
      </c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</row>
    <row r="88" spans="1:27" ht="30" customHeight="1" x14ac:dyDescent="0.25">
      <c r="A88" s="46" t="s">
        <v>143</v>
      </c>
      <c r="B88" s="46"/>
      <c r="C88" s="27" t="s">
        <v>71</v>
      </c>
      <c r="D88" s="27">
        <v>1</v>
      </c>
      <c r="E88" s="46"/>
      <c r="F88" s="46"/>
      <c r="G88" s="46"/>
      <c r="H88" s="46"/>
      <c r="I88" s="46"/>
      <c r="J88" s="46"/>
      <c r="K88" s="46"/>
      <c r="L88" s="35"/>
      <c r="M88" s="16" t="str">
        <f>VLOOKUP(A88,'DOSSIER RECAP'!A:D,4,FALSE)</f>
        <v>001920</v>
      </c>
      <c r="N88" s="15">
        <f t="shared" si="4"/>
        <v>0</v>
      </c>
      <c r="O88" s="418" t="s">
        <v>73</v>
      </c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</row>
    <row r="89" spans="1:27" ht="30" customHeight="1" x14ac:dyDescent="0.25">
      <c r="A89" s="46" t="s">
        <v>185</v>
      </c>
      <c r="B89" s="46"/>
      <c r="C89" s="27" t="s">
        <v>71</v>
      </c>
      <c r="D89" s="27">
        <v>1</v>
      </c>
      <c r="E89" s="602"/>
      <c r="F89" s="46"/>
      <c r="G89" s="46"/>
      <c r="H89" s="46"/>
      <c r="I89" s="46"/>
      <c r="J89" s="46"/>
      <c r="K89" s="46"/>
      <c r="L89" s="35"/>
      <c r="M89" s="16" t="str">
        <f>VLOOKUP(A89,'DOSSIER RECAP'!A:D,4,FALSE)</f>
        <v>001919</v>
      </c>
      <c r="N89" s="15">
        <f t="shared" si="4"/>
        <v>0</v>
      </c>
      <c r="O89" s="418" t="s">
        <v>73</v>
      </c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</row>
    <row r="90" spans="1:27" ht="30" customHeight="1" x14ac:dyDescent="0.25">
      <c r="A90" s="46" t="s">
        <v>189</v>
      </c>
      <c r="B90" s="46"/>
      <c r="C90" s="27" t="s">
        <v>71</v>
      </c>
      <c r="D90" s="27">
        <v>1</v>
      </c>
      <c r="E90" s="1"/>
      <c r="F90" s="46"/>
      <c r="G90" s="46"/>
      <c r="H90" s="46"/>
      <c r="I90" s="46"/>
      <c r="J90" s="46"/>
      <c r="K90" s="46"/>
      <c r="L90" s="35"/>
      <c r="M90" s="16" t="str">
        <f>VLOOKUP(A90,'DOSSIER RECAP'!A:D,4,FALSE)</f>
        <v>001913</v>
      </c>
      <c r="N90" s="15">
        <f t="shared" si="4"/>
        <v>0</v>
      </c>
      <c r="O90" s="418" t="s">
        <v>73</v>
      </c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</row>
    <row r="91" spans="1:27" ht="30" customHeight="1" x14ac:dyDescent="0.25">
      <c r="A91" s="92" t="s">
        <v>239</v>
      </c>
      <c r="B91" s="116"/>
      <c r="C91" s="27" t="s">
        <v>71</v>
      </c>
      <c r="D91" s="27">
        <v>1</v>
      </c>
      <c r="E91" s="69"/>
      <c r="F91" s="46"/>
      <c r="G91" s="46"/>
      <c r="H91" s="46"/>
      <c r="I91" s="46"/>
      <c r="J91" s="46"/>
      <c r="K91" s="46"/>
      <c r="L91" s="35"/>
      <c r="M91" s="16" t="str">
        <f>VLOOKUP(A91,'DOSSIER RECAP'!A:D,4,FALSE)</f>
        <v>000329</v>
      </c>
      <c r="N91" s="15">
        <f>SUM(E91:L91)</f>
        <v>0</v>
      </c>
      <c r="O91" s="418" t="s">
        <v>73</v>
      </c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</row>
    <row r="92" spans="1:27" x14ac:dyDescent="0.25">
      <c r="A92" s="2" t="s">
        <v>1270</v>
      </c>
      <c r="B92" s="2"/>
      <c r="C92" s="2"/>
      <c r="D92" s="2"/>
      <c r="E92" s="6"/>
      <c r="F92" s="1"/>
      <c r="G92" s="299"/>
      <c r="H92" s="299"/>
      <c r="I92" s="299"/>
      <c r="J92" s="299"/>
      <c r="K92" s="299"/>
      <c r="L92" s="35"/>
      <c r="M92" s="431"/>
      <c r="N92" s="431"/>
      <c r="O92" s="299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</row>
    <row r="93" spans="1:27" ht="24.75" customHeight="1" x14ac:dyDescent="0.25">
      <c r="A93" s="211" t="s">
        <v>290</v>
      </c>
      <c r="B93" s="91"/>
      <c r="C93" s="26" t="s">
        <v>71</v>
      </c>
      <c r="D93" s="68">
        <v>1</v>
      </c>
      <c r="E93" s="44"/>
      <c r="F93" s="69"/>
      <c r="G93" s="69"/>
      <c r="H93" s="69"/>
      <c r="I93" s="69"/>
      <c r="J93" s="69"/>
      <c r="K93" s="69"/>
      <c r="L93" s="88"/>
      <c r="M93" s="16" t="str">
        <f>VLOOKUP(A93,'DOSSIER RECAP'!A:D,4,FALSE)</f>
        <v>000652</v>
      </c>
      <c r="N93" s="94">
        <f>SUM(E93:L93)</f>
        <v>0</v>
      </c>
      <c r="O93" s="418" t="s">
        <v>73</v>
      </c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</row>
    <row r="94" spans="1:27" ht="15" customHeight="1" x14ac:dyDescent="0.25">
      <c r="A94" s="6" t="s">
        <v>1325</v>
      </c>
      <c r="B94" s="6"/>
      <c r="C94" s="6"/>
      <c r="D94" s="6"/>
      <c r="E94" s="44"/>
      <c r="F94" s="6"/>
      <c r="G94" s="6"/>
      <c r="H94" s="6"/>
      <c r="I94" s="6"/>
      <c r="J94" s="6"/>
      <c r="K94" s="6"/>
      <c r="L94" s="48"/>
      <c r="M94" s="6"/>
      <c r="N94" s="6"/>
      <c r="O94" s="6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</row>
    <row r="95" spans="1:27" ht="30" customHeight="1" x14ac:dyDescent="0.25">
      <c r="A95" s="37" t="s">
        <v>629</v>
      </c>
      <c r="B95" s="37"/>
      <c r="C95" s="27" t="s">
        <v>1326</v>
      </c>
      <c r="D95" s="27">
        <v>1</v>
      </c>
      <c r="E95" s="44"/>
      <c r="F95" s="44"/>
      <c r="G95" s="28"/>
      <c r="H95" s="28"/>
      <c r="I95" s="28"/>
      <c r="J95" s="28"/>
      <c r="K95" s="28"/>
      <c r="L95" s="35"/>
      <c r="M95" s="16" t="str">
        <f>VLOOKUP(A95,'DOSSIER RECAP'!A:D,4,FALSE)</f>
        <v>Hekip01</v>
      </c>
      <c r="N95" s="15">
        <f t="shared" si="4"/>
        <v>0</v>
      </c>
      <c r="O95" s="418" t="s">
        <v>73</v>
      </c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</row>
    <row r="96" spans="1:27" ht="30" customHeight="1" x14ac:dyDescent="0.25">
      <c r="A96" s="44" t="s">
        <v>131</v>
      </c>
      <c r="B96" s="44"/>
      <c r="C96" s="27" t="s">
        <v>71</v>
      </c>
      <c r="D96" s="27">
        <v>1</v>
      </c>
      <c r="E96" s="6"/>
      <c r="F96" s="44"/>
      <c r="G96" s="28"/>
      <c r="H96" s="28"/>
      <c r="I96" s="28"/>
      <c r="J96" s="28"/>
      <c r="K96" s="28"/>
      <c r="L96" s="35"/>
      <c r="M96" s="16" t="str">
        <f>VLOOKUP(A96,'DOSSIER RECAP'!A:D,4,FALSE)</f>
        <v>001912</v>
      </c>
      <c r="N96" s="15">
        <f t="shared" si="4"/>
        <v>0</v>
      </c>
      <c r="O96" s="418" t="s">
        <v>73</v>
      </c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</row>
    <row r="97" spans="1:27" ht="30" customHeight="1" x14ac:dyDescent="0.25">
      <c r="A97" s="44" t="s">
        <v>378</v>
      </c>
      <c r="B97" s="44"/>
      <c r="C97" s="17" t="s">
        <v>379</v>
      </c>
      <c r="D97" s="15">
        <v>2</v>
      </c>
      <c r="E97" s="28"/>
      <c r="F97" s="44"/>
      <c r="G97" s="28"/>
      <c r="H97" s="28"/>
      <c r="I97" s="28"/>
      <c r="J97" s="28"/>
      <c r="K97" s="28"/>
      <c r="L97" s="35"/>
      <c r="M97" s="16" t="str">
        <f>VLOOKUP(A97,'DOSSIER RECAP'!A:D,4,FALSE)</f>
        <v>001049</v>
      </c>
      <c r="N97" s="15">
        <f t="shared" si="4"/>
        <v>0</v>
      </c>
      <c r="O97" s="418" t="s">
        <v>73</v>
      </c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</row>
    <row r="98" spans="1:27" ht="14.25" customHeight="1" x14ac:dyDescent="0.25">
      <c r="A98" s="6" t="s">
        <v>1271</v>
      </c>
      <c r="B98" s="6"/>
      <c r="C98" s="6"/>
      <c r="D98" s="6"/>
      <c r="E98" s="28"/>
      <c r="F98" s="6"/>
      <c r="G98" s="6"/>
      <c r="H98" s="6"/>
      <c r="I98" s="6"/>
      <c r="J98" s="6"/>
      <c r="K98" s="6"/>
      <c r="L98" s="35"/>
      <c r="M98" s="6"/>
      <c r="N98" s="6"/>
      <c r="O98" s="6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</row>
    <row r="99" spans="1:27" ht="30" customHeight="1" x14ac:dyDescent="0.25">
      <c r="A99" s="28" t="s">
        <v>259</v>
      </c>
      <c r="B99" s="28"/>
      <c r="C99" s="15" t="s">
        <v>1307</v>
      </c>
      <c r="D99" s="15">
        <v>1</v>
      </c>
      <c r="E99" s="28"/>
      <c r="F99" s="28"/>
      <c r="G99" s="28"/>
      <c r="H99" s="28"/>
      <c r="I99" s="28"/>
      <c r="J99" s="28"/>
      <c r="K99" s="28"/>
      <c r="L99" s="35"/>
      <c r="M99" s="16" t="str">
        <f>VLOOKUP(A99,'DOSSIER RECAP'!A:D,4,FALSE)</f>
        <v>001071</v>
      </c>
      <c r="N99" s="15">
        <f t="shared" si="4"/>
        <v>0</v>
      </c>
      <c r="O99" s="418" t="s">
        <v>73</v>
      </c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</row>
    <row r="100" spans="1:27" ht="30" customHeight="1" x14ac:dyDescent="0.25">
      <c r="A100" s="28" t="s">
        <v>571</v>
      </c>
      <c r="B100" s="28"/>
      <c r="C100" s="17" t="s">
        <v>1266</v>
      </c>
      <c r="D100" s="15">
        <v>1</v>
      </c>
      <c r="E100" s="28"/>
      <c r="F100" s="28"/>
      <c r="G100" s="28"/>
      <c r="H100" s="28"/>
      <c r="I100" s="28"/>
      <c r="J100" s="28"/>
      <c r="K100" s="28"/>
      <c r="L100" s="35"/>
      <c r="M100" s="16" t="str">
        <f>VLOOKUP(A100,'DOSSIER RECAP'!A:D,4,FALSE)</f>
        <v>001030</v>
      </c>
      <c r="N100" s="15">
        <f t="shared" si="4"/>
        <v>0</v>
      </c>
      <c r="O100" s="418" t="s">
        <v>73</v>
      </c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</row>
    <row r="101" spans="1:27" ht="30" customHeight="1" x14ac:dyDescent="0.25">
      <c r="A101" s="16" t="s">
        <v>330</v>
      </c>
      <c r="B101" s="16"/>
      <c r="C101" s="15" t="s">
        <v>1317</v>
      </c>
      <c r="D101" s="15">
        <v>1</v>
      </c>
      <c r="E101" s="28"/>
      <c r="F101" s="28"/>
      <c r="G101" s="28"/>
      <c r="H101" s="28"/>
      <c r="I101" s="28"/>
      <c r="J101" s="28"/>
      <c r="K101" s="28"/>
      <c r="L101" s="35"/>
      <c r="M101" s="16" t="str">
        <f>VLOOKUP(A101,'DOSSIER RECAP'!A:D,4,FALSE)</f>
        <v>001313</v>
      </c>
      <c r="N101" s="15">
        <f t="shared" si="4"/>
        <v>0</v>
      </c>
      <c r="O101" s="418" t="s">
        <v>73</v>
      </c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</row>
    <row r="102" spans="1:27" ht="30" customHeight="1" x14ac:dyDescent="0.25">
      <c r="A102" s="16" t="s">
        <v>113</v>
      </c>
      <c r="B102" s="16"/>
      <c r="C102" s="26" t="s">
        <v>71</v>
      </c>
      <c r="D102" s="15">
        <v>1</v>
      </c>
      <c r="E102" s="28"/>
      <c r="F102" s="28"/>
      <c r="G102" s="28"/>
      <c r="H102" s="28"/>
      <c r="I102" s="28"/>
      <c r="J102" s="28"/>
      <c r="K102" s="28"/>
      <c r="L102" s="35"/>
      <c r="M102" s="16" t="str">
        <f>VLOOKUP(A102,'DOSSIER RECAP'!A:D,4,FALSE)</f>
        <v>001896</v>
      </c>
      <c r="N102" s="15">
        <f t="shared" si="4"/>
        <v>0</v>
      </c>
      <c r="O102" s="418" t="s">
        <v>73</v>
      </c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</row>
    <row r="103" spans="1:27" ht="30" customHeight="1" x14ac:dyDescent="0.25">
      <c r="A103" s="43" t="s">
        <v>295</v>
      </c>
      <c r="B103" s="43"/>
      <c r="C103" s="17" t="s">
        <v>1327</v>
      </c>
      <c r="D103" s="17">
        <v>1</v>
      </c>
      <c r="E103" s="28"/>
      <c r="F103" s="28"/>
      <c r="G103" s="28"/>
      <c r="H103" s="28"/>
      <c r="I103" s="28"/>
      <c r="J103" s="28"/>
      <c r="K103" s="28"/>
      <c r="L103" s="35"/>
      <c r="M103" s="16" t="str">
        <f>VLOOKUP(A103,'DOSSIER RECAP'!A:D,4,FALSE)</f>
        <v>001160</v>
      </c>
      <c r="N103" s="15">
        <f t="shared" si="4"/>
        <v>0</v>
      </c>
      <c r="O103" s="418" t="s">
        <v>73</v>
      </c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</row>
    <row r="104" spans="1:27" ht="30" customHeight="1" x14ac:dyDescent="0.25">
      <c r="A104" s="28" t="s">
        <v>369</v>
      </c>
      <c r="B104" s="28"/>
      <c r="C104" s="15" t="s">
        <v>1328</v>
      </c>
      <c r="D104" s="15">
        <v>2</v>
      </c>
      <c r="E104" s="65"/>
      <c r="F104" s="28"/>
      <c r="G104" s="28"/>
      <c r="H104" s="28"/>
      <c r="I104" s="28"/>
      <c r="J104" s="28"/>
      <c r="K104" s="28"/>
      <c r="L104" s="35"/>
      <c r="M104" s="16" t="str">
        <f>VLOOKUP(A104,'DOSSIER RECAP'!A:D,4,FALSE)</f>
        <v>001351</v>
      </c>
      <c r="N104" s="15">
        <f t="shared" si="4"/>
        <v>0</v>
      </c>
      <c r="O104" s="418" t="s">
        <v>73</v>
      </c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</row>
    <row r="105" spans="1:27" ht="30" customHeight="1" x14ac:dyDescent="0.25">
      <c r="A105" s="16" t="s">
        <v>92</v>
      </c>
      <c r="B105" s="16"/>
      <c r="C105" s="15" t="s">
        <v>71</v>
      </c>
      <c r="D105" s="15">
        <v>3</v>
      </c>
      <c r="E105" s="6"/>
      <c r="F105" s="28"/>
      <c r="G105" s="28"/>
      <c r="H105" s="28"/>
      <c r="I105" s="28"/>
      <c r="J105" s="28"/>
      <c r="K105" s="28"/>
      <c r="L105" s="35"/>
      <c r="M105" s="16" t="str">
        <f>VLOOKUP(A105,'DOSSIER RECAP'!A:D,4,FALSE)</f>
        <v>001914</v>
      </c>
      <c r="N105" s="15">
        <f t="shared" si="4"/>
        <v>0</v>
      </c>
      <c r="O105" s="418" t="s">
        <v>73</v>
      </c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</row>
    <row r="106" spans="1:27" s="88" customFormat="1" ht="30" customHeight="1" x14ac:dyDescent="0.25">
      <c r="A106" s="37" t="s">
        <v>461</v>
      </c>
      <c r="B106" s="37"/>
      <c r="C106" s="25" t="s">
        <v>441</v>
      </c>
      <c r="D106" s="66">
        <v>1</v>
      </c>
      <c r="E106" s="28"/>
      <c r="F106" s="65"/>
      <c r="G106" s="65"/>
      <c r="H106" s="65"/>
      <c r="I106" s="65"/>
      <c r="J106" s="65"/>
      <c r="K106" s="65"/>
      <c r="M106" s="16" t="str">
        <f>VLOOKUP(A106,'DOSSIER RECAP'!A:D,4,FALSE)</f>
        <v>001035</v>
      </c>
      <c r="N106" s="66">
        <f t="shared" si="4"/>
        <v>0</v>
      </c>
      <c r="O106" s="418" t="s">
        <v>73</v>
      </c>
    </row>
    <row r="107" spans="1:27" ht="15" customHeight="1" x14ac:dyDescent="0.25">
      <c r="A107" s="6" t="s">
        <v>1329</v>
      </c>
      <c r="B107" s="6"/>
      <c r="C107" s="6"/>
      <c r="D107" s="6"/>
      <c r="E107" s="28"/>
      <c r="F107" s="6"/>
      <c r="G107" s="6"/>
      <c r="H107" s="6"/>
      <c r="I107" s="6"/>
      <c r="J107" s="6"/>
      <c r="K107" s="6"/>
      <c r="L107" s="35"/>
      <c r="M107" s="6"/>
      <c r="N107" s="6"/>
      <c r="O107" s="6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</row>
    <row r="108" spans="1:27" ht="30" customHeight="1" x14ac:dyDescent="0.25">
      <c r="A108" s="65" t="s">
        <v>312</v>
      </c>
      <c r="B108" s="128"/>
      <c r="C108" s="66" t="s">
        <v>313</v>
      </c>
      <c r="D108" s="15">
        <v>1</v>
      </c>
      <c r="E108" s="28"/>
      <c r="F108" s="28"/>
      <c r="G108" s="28"/>
      <c r="H108" s="28"/>
      <c r="I108" s="28"/>
      <c r="J108" s="28"/>
      <c r="K108" s="28"/>
      <c r="L108" s="35"/>
      <c r="M108" s="16" t="str">
        <f>VLOOKUP(A108,'DOSSIER RECAP'!A:D,4,FALSE)</f>
        <v>006397</v>
      </c>
      <c r="N108" s="15">
        <f t="shared" si="4"/>
        <v>0</v>
      </c>
      <c r="O108" s="418" t="s">
        <v>73</v>
      </c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</row>
    <row r="109" spans="1:27" ht="30" customHeight="1" x14ac:dyDescent="0.25">
      <c r="A109" s="574" t="s">
        <v>327</v>
      </c>
      <c r="B109" s="305"/>
      <c r="C109" s="136" t="s">
        <v>1317</v>
      </c>
      <c r="D109" s="15">
        <v>1</v>
      </c>
      <c r="E109" s="28"/>
      <c r="F109" s="28"/>
      <c r="G109" s="28"/>
      <c r="H109" s="28"/>
      <c r="I109" s="28"/>
      <c r="J109" s="28"/>
      <c r="K109" s="28"/>
      <c r="L109" s="35"/>
      <c r="M109" s="16" t="str">
        <f>VLOOKUP(A109,'DOSSIER RECAP'!A:D,4,FALSE)</f>
        <v>000366</v>
      </c>
      <c r="N109" s="15">
        <f t="shared" si="4"/>
        <v>0</v>
      </c>
      <c r="O109" s="418" t="s">
        <v>73</v>
      </c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</row>
    <row r="110" spans="1:27" ht="30" customHeight="1" x14ac:dyDescent="0.25">
      <c r="A110" s="575" t="s">
        <v>340</v>
      </c>
      <c r="B110" s="576"/>
      <c r="C110" s="136" t="s">
        <v>1317</v>
      </c>
      <c r="D110" s="15">
        <v>1</v>
      </c>
      <c r="E110" s="28"/>
      <c r="F110" s="28"/>
      <c r="G110" s="28"/>
      <c r="H110" s="28"/>
      <c r="I110" s="28"/>
      <c r="J110" s="28"/>
      <c r="K110" s="28"/>
      <c r="L110" s="35"/>
      <c r="M110" s="16" t="str">
        <f>VLOOKUP(A110,'DOSSIER RECAP'!A:D,4,FALSE)</f>
        <v>000365</v>
      </c>
      <c r="N110" s="15">
        <f t="shared" si="4"/>
        <v>0</v>
      </c>
      <c r="O110" s="418" t="s">
        <v>73</v>
      </c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</row>
    <row r="111" spans="1:27" ht="30" customHeight="1" x14ac:dyDescent="0.25">
      <c r="A111" s="119" t="s">
        <v>111</v>
      </c>
      <c r="B111" s="82"/>
      <c r="C111" s="120" t="s">
        <v>71</v>
      </c>
      <c r="D111" s="15">
        <v>1</v>
      </c>
      <c r="E111" s="28"/>
      <c r="F111" s="28"/>
      <c r="G111" s="28"/>
      <c r="H111" s="28"/>
      <c r="I111" s="28"/>
      <c r="J111" s="28"/>
      <c r="K111" s="28"/>
      <c r="L111" s="35"/>
      <c r="M111" s="16" t="str">
        <f>VLOOKUP(A111,'DOSSIER RECAP'!A:D,4,FALSE)</f>
        <v>001895</v>
      </c>
      <c r="N111" s="15">
        <f t="shared" si="4"/>
        <v>0</v>
      </c>
      <c r="O111" s="418" t="s">
        <v>73</v>
      </c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</row>
    <row r="112" spans="1:27" ht="30" customHeight="1" x14ac:dyDescent="0.25">
      <c r="A112" s="119" t="s">
        <v>113</v>
      </c>
      <c r="B112" s="82"/>
      <c r="C112" s="120" t="s">
        <v>71</v>
      </c>
      <c r="D112" s="15">
        <v>2</v>
      </c>
      <c r="E112" s="28"/>
      <c r="F112" s="28"/>
      <c r="G112" s="28"/>
      <c r="H112" s="28"/>
      <c r="I112" s="28"/>
      <c r="J112" s="28"/>
      <c r="K112" s="28"/>
      <c r="L112" s="35"/>
      <c r="M112" s="16" t="str">
        <f>VLOOKUP(A112,'DOSSIER RECAP'!A:D,4,FALSE)</f>
        <v>001896</v>
      </c>
      <c r="N112" s="15">
        <f t="shared" si="4"/>
        <v>0</v>
      </c>
      <c r="O112" s="418" t="s">
        <v>73</v>
      </c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</row>
    <row r="113" spans="1:27" ht="30" customHeight="1" x14ac:dyDescent="0.25">
      <c r="A113" s="43" t="s">
        <v>295</v>
      </c>
      <c r="B113" s="159"/>
      <c r="C113" s="17" t="s">
        <v>1327</v>
      </c>
      <c r="D113" s="17">
        <v>1</v>
      </c>
      <c r="E113" s="28"/>
      <c r="F113" s="28"/>
      <c r="G113" s="28"/>
      <c r="H113" s="28"/>
      <c r="I113" s="28"/>
      <c r="J113" s="28"/>
      <c r="K113" s="28"/>
      <c r="L113" s="35"/>
      <c r="M113" s="16" t="str">
        <f>VLOOKUP(A113,'DOSSIER RECAP'!A:D,4,FALSE)</f>
        <v>001160</v>
      </c>
      <c r="N113" s="15">
        <f t="shared" si="4"/>
        <v>0</v>
      </c>
      <c r="O113" s="418" t="s">
        <v>73</v>
      </c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</row>
    <row r="114" spans="1:27" ht="30" customHeight="1" x14ac:dyDescent="0.25">
      <c r="A114" s="28" t="s">
        <v>1274</v>
      </c>
      <c r="B114" s="28"/>
      <c r="C114" s="17" t="s">
        <v>1327</v>
      </c>
      <c r="D114" s="15">
        <v>1</v>
      </c>
      <c r="E114" s="28"/>
      <c r="F114" s="28"/>
      <c r="G114" s="28"/>
      <c r="H114" s="28"/>
      <c r="I114" s="28"/>
      <c r="J114" s="28"/>
      <c r="K114" s="28"/>
      <c r="L114" s="35"/>
      <c r="M114" s="16" t="str">
        <f>VLOOKUP(A114,'DOSSIER RECAP'!A:D,4,FALSE)</f>
        <v>001159</v>
      </c>
      <c r="N114" s="15">
        <f t="shared" si="4"/>
        <v>0</v>
      </c>
      <c r="O114" s="418" t="s">
        <v>73</v>
      </c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</row>
    <row r="115" spans="1:27" ht="30" customHeight="1" x14ac:dyDescent="0.25">
      <c r="A115" s="28" t="s">
        <v>369</v>
      </c>
      <c r="B115" s="28"/>
      <c r="C115" s="15" t="s">
        <v>1328</v>
      </c>
      <c r="D115" s="15">
        <v>3</v>
      </c>
      <c r="E115" s="65"/>
      <c r="F115" s="28"/>
      <c r="G115" s="28"/>
      <c r="H115" s="28"/>
      <c r="I115" s="28"/>
      <c r="J115" s="28"/>
      <c r="K115" s="28"/>
      <c r="L115" s="35"/>
      <c r="M115" s="16" t="str">
        <f>VLOOKUP(A115,'DOSSIER RECAP'!A:D,4,FALSE)</f>
        <v>001351</v>
      </c>
      <c r="N115" s="15">
        <f t="shared" si="4"/>
        <v>0</v>
      </c>
      <c r="O115" s="418" t="s">
        <v>73</v>
      </c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</row>
    <row r="116" spans="1:27" ht="30" customHeight="1" x14ac:dyDescent="0.25">
      <c r="A116" s="16" t="s">
        <v>92</v>
      </c>
      <c r="B116" s="16"/>
      <c r="C116" s="15" t="s">
        <v>71</v>
      </c>
      <c r="D116" s="15">
        <v>3</v>
      </c>
      <c r="E116" s="6"/>
      <c r="F116" s="28"/>
      <c r="G116" s="28"/>
      <c r="H116" s="28"/>
      <c r="I116" s="28"/>
      <c r="J116" s="28"/>
      <c r="K116" s="28"/>
      <c r="L116" s="35"/>
      <c r="M116" s="16" t="str">
        <f>VLOOKUP(A116,'DOSSIER RECAP'!A:D,4,FALSE)</f>
        <v>001914</v>
      </c>
      <c r="N116" s="15">
        <f t="shared" si="4"/>
        <v>0</v>
      </c>
      <c r="O116" s="418" t="s">
        <v>73</v>
      </c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</row>
    <row r="117" spans="1:27" s="88" customFormat="1" ht="30" customHeight="1" x14ac:dyDescent="0.25">
      <c r="A117" s="37" t="s">
        <v>461</v>
      </c>
      <c r="B117" s="37"/>
      <c r="C117" s="25" t="s">
        <v>441</v>
      </c>
      <c r="D117" s="66">
        <v>1</v>
      </c>
      <c r="E117" s="49"/>
      <c r="F117" s="65"/>
      <c r="G117" s="65"/>
      <c r="H117" s="65"/>
      <c r="I117" s="65"/>
      <c r="J117" s="65"/>
      <c r="K117" s="65"/>
      <c r="M117" s="16" t="str">
        <f>VLOOKUP(A117,'DOSSIER RECAP'!A:D,4,FALSE)</f>
        <v>001035</v>
      </c>
      <c r="N117" s="66">
        <f t="shared" si="4"/>
        <v>0</v>
      </c>
      <c r="O117" s="418" t="s">
        <v>73</v>
      </c>
    </row>
    <row r="118" spans="1:27" ht="17.25" customHeight="1" x14ac:dyDescent="0.25">
      <c r="A118" s="6" t="s">
        <v>1275</v>
      </c>
      <c r="B118" s="6"/>
      <c r="C118" s="6"/>
      <c r="D118" s="6"/>
      <c r="E118" s="49"/>
      <c r="F118" s="6"/>
      <c r="G118" s="6"/>
      <c r="H118" s="6"/>
      <c r="I118" s="6"/>
      <c r="J118" s="6"/>
      <c r="K118" s="6"/>
      <c r="L118" s="35"/>
      <c r="M118" s="6"/>
      <c r="N118" s="6"/>
      <c r="O118" s="6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</row>
    <row r="119" spans="1:27" ht="30" customHeight="1" x14ac:dyDescent="0.25">
      <c r="A119" s="16" t="s">
        <v>1276</v>
      </c>
      <c r="B119" s="15" t="s">
        <v>1277</v>
      </c>
      <c r="C119" s="49"/>
      <c r="D119" s="15">
        <v>1</v>
      </c>
      <c r="E119" s="49"/>
      <c r="F119" s="50"/>
      <c r="G119" s="49"/>
      <c r="H119" s="50"/>
      <c r="I119" s="49"/>
      <c r="J119" s="50"/>
      <c r="K119" s="49"/>
      <c r="L119" s="35"/>
      <c r="M119" s="49"/>
      <c r="N119" s="358"/>
      <c r="O119" s="49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</row>
    <row r="120" spans="1:27" ht="30" customHeight="1" x14ac:dyDescent="0.25">
      <c r="A120" s="37" t="s">
        <v>1297</v>
      </c>
      <c r="B120" s="15" t="s">
        <v>1277</v>
      </c>
      <c r="C120" s="49"/>
      <c r="D120" s="15">
        <v>1</v>
      </c>
      <c r="E120" s="6"/>
      <c r="F120" s="50"/>
      <c r="G120" s="49"/>
      <c r="H120" s="50"/>
      <c r="I120" s="49"/>
      <c r="J120" s="50"/>
      <c r="K120" s="49"/>
      <c r="L120" s="35"/>
      <c r="M120" s="49"/>
      <c r="N120" s="358"/>
      <c r="O120" s="49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</row>
    <row r="121" spans="1:27" ht="30" customHeight="1" x14ac:dyDescent="0.25">
      <c r="A121" s="37" t="s">
        <v>1330</v>
      </c>
      <c r="B121" s="15" t="s">
        <v>1277</v>
      </c>
      <c r="C121" s="49"/>
      <c r="D121" s="15">
        <v>1</v>
      </c>
      <c r="E121" s="49"/>
      <c r="F121" s="50"/>
      <c r="G121" s="49"/>
      <c r="H121" s="50"/>
      <c r="I121" s="49"/>
      <c r="J121" s="50"/>
      <c r="K121" s="49"/>
      <c r="L121" s="35"/>
      <c r="M121" s="49"/>
      <c r="N121" s="358"/>
      <c r="O121" s="49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</row>
    <row r="122" spans="1:27" ht="30" customHeight="1" x14ac:dyDescent="0.25">
      <c r="A122" s="51" t="s">
        <v>1331</v>
      </c>
      <c r="B122" s="14" t="s">
        <v>1280</v>
      </c>
      <c r="C122" s="49"/>
      <c r="D122" s="15">
        <v>1</v>
      </c>
      <c r="E122" s="49"/>
      <c r="F122" s="50"/>
      <c r="G122" s="49"/>
      <c r="H122" s="50"/>
      <c r="I122" s="49"/>
      <c r="J122" s="50"/>
      <c r="K122" s="49"/>
      <c r="L122" s="35"/>
      <c r="M122" s="49"/>
      <c r="N122" s="358"/>
      <c r="O122" s="49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</row>
    <row r="123" spans="1:27" ht="30" customHeight="1" x14ac:dyDescent="0.25">
      <c r="A123" s="16" t="s">
        <v>1279</v>
      </c>
      <c r="B123" s="14" t="s">
        <v>1280</v>
      </c>
      <c r="C123" s="49"/>
      <c r="D123" s="27">
        <v>1</v>
      </c>
      <c r="E123" s="6"/>
      <c r="F123" s="50"/>
      <c r="G123" s="49"/>
      <c r="H123" s="50"/>
      <c r="I123" s="49"/>
      <c r="J123" s="50"/>
      <c r="K123" s="49"/>
      <c r="L123" s="35"/>
      <c r="M123" s="49"/>
      <c r="N123" s="358"/>
      <c r="O123" s="49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</row>
    <row r="124" spans="1:27" ht="17.25" customHeight="1" x14ac:dyDescent="0.25">
      <c r="A124" s="6" t="s">
        <v>1332</v>
      </c>
      <c r="B124" s="6"/>
      <c r="C124" s="6"/>
      <c r="D124" s="6"/>
      <c r="E124" s="49"/>
      <c r="F124" s="6"/>
      <c r="G124" s="6"/>
      <c r="H124" s="6"/>
      <c r="I124" s="6"/>
      <c r="J124" s="6"/>
      <c r="K124" s="6"/>
      <c r="L124" s="35"/>
      <c r="M124" s="6"/>
      <c r="N124" s="6"/>
      <c r="O124" s="6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</row>
    <row r="125" spans="1:27" ht="30" customHeight="1" x14ac:dyDescent="0.25">
      <c r="A125" s="16" t="s">
        <v>479</v>
      </c>
      <c r="B125" s="14" t="s">
        <v>1333</v>
      </c>
      <c r="C125" s="49"/>
      <c r="D125" s="15">
        <v>1</v>
      </c>
      <c r="E125" s="49"/>
      <c r="F125" s="50"/>
      <c r="G125" s="49"/>
      <c r="H125" s="50"/>
      <c r="I125" s="49"/>
      <c r="J125" s="50"/>
      <c r="K125" s="49"/>
      <c r="L125" s="35"/>
      <c r="M125" s="49"/>
      <c r="N125" s="358"/>
      <c r="O125" s="49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</row>
    <row r="126" spans="1:27" ht="17.25" customHeight="1" x14ac:dyDescent="0.25">
      <c r="A126" s="6" t="s">
        <v>1334</v>
      </c>
      <c r="B126" s="6"/>
      <c r="C126" s="6"/>
      <c r="D126" s="6"/>
      <c r="E126" s="49"/>
      <c r="F126" s="6"/>
      <c r="G126" s="6"/>
      <c r="H126" s="6"/>
      <c r="I126" s="6"/>
      <c r="J126" s="6"/>
      <c r="K126" s="6"/>
      <c r="L126" s="35"/>
      <c r="M126" s="6"/>
      <c r="N126" s="6"/>
      <c r="O126" s="6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</row>
    <row r="127" spans="1:27" ht="30" customHeight="1" x14ac:dyDescent="0.25">
      <c r="A127" s="37" t="s">
        <v>475</v>
      </c>
      <c r="B127" s="14" t="s">
        <v>476</v>
      </c>
      <c r="C127" s="49"/>
      <c r="D127" s="15">
        <v>1</v>
      </c>
      <c r="E127" s="49"/>
      <c r="F127" s="50"/>
      <c r="G127" s="49"/>
      <c r="H127" s="50"/>
      <c r="I127" s="49"/>
      <c r="J127" s="50"/>
      <c r="K127" s="49"/>
      <c r="L127" s="35"/>
      <c r="M127" s="49"/>
      <c r="N127" s="358"/>
      <c r="O127" s="49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</row>
    <row r="128" spans="1:27" ht="30" customHeight="1" x14ac:dyDescent="0.25">
      <c r="A128" s="44" t="s">
        <v>1298</v>
      </c>
      <c r="B128" s="14" t="s">
        <v>476</v>
      </c>
      <c r="C128" s="49"/>
      <c r="D128" s="15">
        <v>1</v>
      </c>
      <c r="E128" s="32"/>
      <c r="F128" s="50"/>
      <c r="G128" s="49"/>
      <c r="H128" s="50"/>
      <c r="I128" s="49"/>
      <c r="J128" s="50"/>
      <c r="K128" s="49"/>
      <c r="L128" s="35"/>
      <c r="M128" s="49"/>
      <c r="N128" s="358"/>
      <c r="O128" s="49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</row>
    <row r="129" spans="1:27" x14ac:dyDescent="0.25">
      <c r="A129" s="32"/>
      <c r="B129" s="32"/>
      <c r="C129" s="33"/>
      <c r="D129" s="33"/>
      <c r="E129" s="32"/>
      <c r="G129" s="32"/>
      <c r="H129" s="32"/>
      <c r="I129" s="32"/>
      <c r="J129" s="32"/>
      <c r="K129" s="32"/>
      <c r="L129" s="32"/>
      <c r="M129" s="32"/>
      <c r="N129" s="3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</row>
    <row r="130" spans="1:27" x14ac:dyDescent="0.25">
      <c r="A130" s="32"/>
      <c r="B130" s="32"/>
      <c r="C130" s="33"/>
      <c r="D130" s="33"/>
      <c r="E130" s="32"/>
      <c r="G130" s="32"/>
      <c r="H130" s="32"/>
      <c r="I130" s="32"/>
      <c r="J130" s="32"/>
      <c r="K130" s="32"/>
      <c r="L130" s="32"/>
      <c r="M130" s="32"/>
      <c r="N130" s="3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</row>
    <row r="131" spans="1:27" x14ac:dyDescent="0.25">
      <c r="A131" s="32"/>
      <c r="B131" s="32"/>
      <c r="C131" s="33"/>
      <c r="D131" s="33"/>
      <c r="E131" s="32"/>
      <c r="G131" s="32"/>
      <c r="H131" s="32"/>
      <c r="I131" s="32"/>
      <c r="J131" s="32"/>
      <c r="K131" s="32"/>
      <c r="L131" s="32"/>
      <c r="M131" s="32"/>
      <c r="N131" s="3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</row>
    <row r="132" spans="1:27" x14ac:dyDescent="0.25">
      <c r="A132" s="32"/>
      <c r="B132" s="32"/>
      <c r="C132" s="33"/>
      <c r="D132" s="33"/>
      <c r="E132" s="32"/>
      <c r="G132" s="32"/>
      <c r="H132" s="32"/>
      <c r="I132" s="32"/>
      <c r="J132" s="32"/>
      <c r="K132" s="32"/>
      <c r="L132" s="32"/>
      <c r="M132" s="32"/>
      <c r="N132" s="3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</row>
    <row r="133" spans="1:27" x14ac:dyDescent="0.25">
      <c r="A133" s="32"/>
      <c r="B133" s="32"/>
      <c r="C133" s="33"/>
      <c r="D133" s="33"/>
      <c r="E133" s="32"/>
      <c r="G133" s="32"/>
      <c r="H133" s="32"/>
      <c r="I133" s="32"/>
      <c r="J133" s="32"/>
      <c r="K133" s="32"/>
      <c r="L133" s="32"/>
      <c r="M133" s="32"/>
      <c r="N133" s="3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</row>
    <row r="134" spans="1:27" x14ac:dyDescent="0.25">
      <c r="A134" s="32"/>
      <c r="B134" s="32"/>
      <c r="C134" s="33"/>
      <c r="D134" s="33"/>
      <c r="E134" s="32"/>
      <c r="G134" s="32"/>
      <c r="H134" s="32"/>
      <c r="I134" s="32"/>
      <c r="J134" s="32"/>
      <c r="K134" s="32"/>
      <c r="L134" s="32"/>
      <c r="M134" s="32"/>
      <c r="N134" s="3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</row>
    <row r="135" spans="1:27" x14ac:dyDescent="0.25">
      <c r="A135" s="32"/>
      <c r="B135" s="32"/>
      <c r="C135" s="33"/>
      <c r="D135" s="33"/>
      <c r="E135" s="32"/>
      <c r="G135" s="32"/>
      <c r="H135" s="32"/>
      <c r="I135" s="32"/>
      <c r="J135" s="32"/>
      <c r="K135" s="32"/>
      <c r="L135" s="32"/>
      <c r="M135" s="32"/>
      <c r="N135" s="3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</row>
    <row r="136" spans="1:27" x14ac:dyDescent="0.25">
      <c r="A136" s="32"/>
      <c r="B136" s="32"/>
      <c r="C136" s="33"/>
      <c r="D136" s="33"/>
      <c r="E136" s="32"/>
      <c r="G136" s="32"/>
      <c r="H136" s="32"/>
      <c r="I136" s="32"/>
      <c r="J136" s="32"/>
      <c r="K136" s="32"/>
      <c r="L136" s="32"/>
      <c r="M136" s="32"/>
      <c r="N136" s="3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</row>
    <row r="137" spans="1:27" x14ac:dyDescent="0.25">
      <c r="A137" s="32"/>
      <c r="B137" s="32"/>
      <c r="C137" s="33"/>
      <c r="D137" s="33"/>
      <c r="E137" s="32"/>
      <c r="G137" s="32"/>
      <c r="H137" s="32"/>
      <c r="I137" s="32"/>
      <c r="J137" s="32"/>
      <c r="K137" s="32"/>
      <c r="L137" s="32"/>
      <c r="M137" s="32"/>
      <c r="N137" s="3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</row>
    <row r="138" spans="1:27" x14ac:dyDescent="0.25">
      <c r="A138" s="32"/>
      <c r="B138" s="32"/>
      <c r="C138" s="33"/>
      <c r="D138" s="33"/>
      <c r="E138" s="32"/>
      <c r="G138" s="32"/>
      <c r="H138" s="32"/>
      <c r="I138" s="32"/>
      <c r="J138" s="32"/>
      <c r="K138" s="32"/>
      <c r="L138" s="32"/>
      <c r="M138" s="32"/>
      <c r="N138" s="3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</row>
    <row r="139" spans="1:27" x14ac:dyDescent="0.25">
      <c r="A139" s="32"/>
      <c r="B139" s="32"/>
      <c r="C139" s="33"/>
      <c r="D139" s="33"/>
      <c r="E139" s="32"/>
      <c r="G139" s="32"/>
      <c r="H139" s="32"/>
      <c r="I139" s="32"/>
      <c r="J139" s="32"/>
      <c r="K139" s="32"/>
      <c r="L139" s="32"/>
      <c r="M139" s="32"/>
      <c r="N139" s="3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</row>
    <row r="140" spans="1:27" x14ac:dyDescent="0.25">
      <c r="A140" s="32"/>
      <c r="B140" s="32"/>
      <c r="C140" s="33"/>
      <c r="D140" s="33"/>
      <c r="E140" s="32"/>
      <c r="G140" s="32"/>
      <c r="H140" s="32"/>
      <c r="I140" s="32"/>
      <c r="J140" s="32"/>
      <c r="K140" s="32"/>
      <c r="L140" s="32"/>
      <c r="M140" s="32"/>
      <c r="N140" s="3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</row>
    <row r="141" spans="1:27" x14ac:dyDescent="0.25">
      <c r="A141" s="32"/>
      <c r="B141" s="32"/>
      <c r="C141" s="33"/>
      <c r="D141" s="33"/>
      <c r="E141" s="32"/>
      <c r="G141" s="32"/>
      <c r="H141" s="32"/>
      <c r="I141" s="32"/>
      <c r="J141" s="32"/>
      <c r="K141" s="32"/>
      <c r="L141" s="32"/>
      <c r="M141" s="32"/>
      <c r="N141" s="3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</row>
    <row r="142" spans="1:27" x14ac:dyDescent="0.25">
      <c r="A142" s="32"/>
      <c r="B142" s="32"/>
      <c r="C142" s="33"/>
      <c r="D142" s="33"/>
      <c r="E142" s="32"/>
      <c r="G142" s="32"/>
      <c r="H142" s="32"/>
      <c r="I142" s="32"/>
      <c r="J142" s="32"/>
      <c r="K142" s="32"/>
      <c r="L142" s="32"/>
      <c r="M142" s="32"/>
      <c r="N142" s="3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</row>
    <row r="143" spans="1:27" x14ac:dyDescent="0.25">
      <c r="A143" s="32"/>
      <c r="B143" s="32"/>
      <c r="C143" s="33"/>
      <c r="D143" s="33"/>
      <c r="E143" s="32"/>
      <c r="G143" s="32"/>
      <c r="H143" s="32"/>
      <c r="I143" s="32"/>
      <c r="J143" s="32"/>
      <c r="K143" s="32"/>
      <c r="L143" s="32"/>
      <c r="M143" s="32"/>
      <c r="N143" s="3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</row>
    <row r="144" spans="1:27" x14ac:dyDescent="0.25">
      <c r="A144" s="32"/>
      <c r="B144" s="32"/>
      <c r="C144" s="33"/>
      <c r="D144" s="33"/>
      <c r="E144" s="32"/>
      <c r="G144" s="32"/>
      <c r="H144" s="32"/>
      <c r="I144" s="32"/>
      <c r="J144" s="32"/>
      <c r="K144" s="32"/>
      <c r="L144" s="32"/>
      <c r="M144" s="32"/>
      <c r="N144" s="3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1:27" x14ac:dyDescent="0.25">
      <c r="A145" s="32"/>
      <c r="B145" s="32"/>
      <c r="C145" s="33"/>
      <c r="D145" s="33"/>
      <c r="E145" s="32"/>
      <c r="G145" s="32"/>
      <c r="H145" s="32"/>
      <c r="I145" s="32"/>
      <c r="J145" s="32"/>
      <c r="K145" s="32"/>
      <c r="L145" s="32"/>
      <c r="M145" s="32"/>
      <c r="N145" s="3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1:27" x14ac:dyDescent="0.25">
      <c r="A146" s="32"/>
      <c r="B146" s="32"/>
      <c r="C146" s="33"/>
      <c r="D146" s="33"/>
      <c r="E146" s="32"/>
      <c r="G146" s="32"/>
      <c r="H146" s="32"/>
      <c r="I146" s="32"/>
      <c r="J146" s="32"/>
      <c r="K146" s="32"/>
      <c r="L146" s="32"/>
      <c r="M146" s="32"/>
      <c r="N146" s="3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1:27" x14ac:dyDescent="0.25">
      <c r="A147" s="32"/>
      <c r="B147" s="32"/>
      <c r="C147" s="33"/>
      <c r="D147" s="33"/>
      <c r="E147" s="32"/>
      <c r="G147" s="32"/>
      <c r="H147" s="32"/>
      <c r="I147" s="32"/>
      <c r="J147" s="32"/>
      <c r="K147" s="32"/>
      <c r="L147" s="32"/>
      <c r="M147" s="32"/>
      <c r="N147" s="3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</row>
    <row r="148" spans="1:27" x14ac:dyDescent="0.25">
      <c r="A148" s="32"/>
      <c r="B148" s="32"/>
      <c r="C148" s="33"/>
      <c r="D148" s="33"/>
      <c r="E148" s="32"/>
      <c r="G148" s="32"/>
      <c r="H148" s="32"/>
      <c r="I148" s="32"/>
      <c r="J148" s="32"/>
      <c r="K148" s="32"/>
      <c r="L148" s="32"/>
      <c r="M148" s="32"/>
      <c r="N148" s="3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1:27" x14ac:dyDescent="0.25">
      <c r="A149" s="32"/>
      <c r="B149" s="32"/>
      <c r="C149" s="33"/>
      <c r="D149" s="33"/>
      <c r="E149" s="32"/>
      <c r="G149" s="32"/>
      <c r="H149" s="32"/>
      <c r="I149" s="32"/>
      <c r="J149" s="32"/>
      <c r="K149" s="32"/>
      <c r="L149" s="32"/>
      <c r="M149" s="32"/>
      <c r="N149" s="33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1:27" x14ac:dyDescent="0.25">
      <c r="A150" s="32"/>
      <c r="B150" s="32"/>
      <c r="C150" s="33"/>
      <c r="D150" s="33"/>
      <c r="E150" s="32"/>
      <c r="G150" s="32"/>
      <c r="H150" s="32"/>
      <c r="I150" s="32"/>
      <c r="J150" s="32"/>
      <c r="K150" s="32"/>
      <c r="L150" s="32"/>
      <c r="M150" s="32"/>
      <c r="N150" s="33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1:27" x14ac:dyDescent="0.25">
      <c r="A151" s="32"/>
      <c r="B151" s="32"/>
      <c r="C151" s="33"/>
      <c r="D151" s="33"/>
      <c r="E151" s="32"/>
      <c r="G151" s="32"/>
      <c r="H151" s="32"/>
      <c r="I151" s="32"/>
      <c r="J151" s="32"/>
      <c r="K151" s="32"/>
      <c r="L151" s="32"/>
      <c r="M151" s="32"/>
      <c r="N151" s="33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1:27" x14ac:dyDescent="0.25">
      <c r="A152" s="32"/>
      <c r="B152" s="32"/>
      <c r="C152" s="33"/>
      <c r="D152" s="33"/>
      <c r="E152" s="32"/>
      <c r="G152" s="32"/>
      <c r="H152" s="32"/>
      <c r="I152" s="32"/>
      <c r="J152" s="32"/>
      <c r="K152" s="32"/>
      <c r="L152" s="32"/>
      <c r="M152" s="32"/>
      <c r="N152" s="33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1:27" x14ac:dyDescent="0.25">
      <c r="A153" s="32"/>
      <c r="B153" s="32"/>
      <c r="C153" s="33"/>
      <c r="D153" s="33"/>
      <c r="E153" s="32"/>
      <c r="G153" s="32"/>
      <c r="H153" s="32"/>
      <c r="I153" s="32"/>
      <c r="J153" s="32"/>
      <c r="K153" s="32"/>
      <c r="L153" s="32"/>
      <c r="M153" s="32"/>
      <c r="N153" s="33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1:27" x14ac:dyDescent="0.25">
      <c r="A154" s="32"/>
      <c r="B154" s="32"/>
      <c r="C154" s="33"/>
      <c r="D154" s="33"/>
      <c r="E154" s="32"/>
      <c r="G154" s="32"/>
      <c r="H154" s="32"/>
      <c r="I154" s="32"/>
      <c r="J154" s="32"/>
      <c r="K154" s="32"/>
      <c r="L154" s="32"/>
      <c r="M154" s="32"/>
      <c r="N154" s="33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1:27" x14ac:dyDescent="0.25">
      <c r="A155" s="32"/>
      <c r="B155" s="32"/>
      <c r="C155" s="33"/>
      <c r="D155" s="33"/>
      <c r="E155" s="32"/>
      <c r="G155" s="32"/>
      <c r="H155" s="32"/>
      <c r="I155" s="32"/>
      <c r="J155" s="32"/>
      <c r="K155" s="32"/>
      <c r="L155" s="32"/>
      <c r="M155" s="32"/>
      <c r="N155" s="33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1:27" x14ac:dyDescent="0.25">
      <c r="A156" s="32"/>
      <c r="B156" s="32"/>
      <c r="C156" s="33"/>
      <c r="D156" s="33"/>
      <c r="E156" s="32"/>
      <c r="G156" s="32"/>
      <c r="H156" s="32"/>
      <c r="I156" s="32"/>
      <c r="J156" s="32"/>
      <c r="K156" s="32"/>
      <c r="L156" s="32"/>
      <c r="M156" s="32"/>
      <c r="N156" s="33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1:27" x14ac:dyDescent="0.25">
      <c r="A157" s="32"/>
      <c r="B157" s="32"/>
      <c r="C157" s="33"/>
      <c r="D157" s="33"/>
      <c r="E157" s="32"/>
      <c r="G157" s="32"/>
      <c r="H157" s="32"/>
      <c r="I157" s="32"/>
      <c r="J157" s="32"/>
      <c r="K157" s="32"/>
      <c r="L157" s="32"/>
      <c r="M157" s="32"/>
      <c r="N157" s="33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1:27" x14ac:dyDescent="0.25">
      <c r="A158" s="32"/>
      <c r="B158" s="32"/>
      <c r="C158" s="33"/>
      <c r="D158" s="33"/>
      <c r="E158" s="32"/>
      <c r="G158" s="32"/>
      <c r="H158" s="32"/>
      <c r="I158" s="32"/>
      <c r="J158" s="32"/>
      <c r="K158" s="32"/>
      <c r="L158" s="32"/>
      <c r="M158" s="32"/>
      <c r="N158" s="33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1:27" x14ac:dyDescent="0.25">
      <c r="A159" s="32"/>
      <c r="B159" s="32"/>
      <c r="C159" s="33"/>
      <c r="D159" s="33"/>
      <c r="E159" s="32"/>
      <c r="G159" s="32"/>
      <c r="H159" s="32"/>
      <c r="I159" s="32"/>
      <c r="J159" s="32"/>
      <c r="K159" s="32"/>
      <c r="L159" s="32"/>
      <c r="M159" s="32"/>
      <c r="N159" s="33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1:27" x14ac:dyDescent="0.25">
      <c r="A160" s="32"/>
      <c r="B160" s="32"/>
      <c r="C160" s="33"/>
      <c r="D160" s="33"/>
      <c r="E160" s="32"/>
      <c r="G160" s="32"/>
      <c r="H160" s="32"/>
      <c r="I160" s="32"/>
      <c r="J160" s="32"/>
      <c r="K160" s="32"/>
      <c r="L160" s="32"/>
      <c r="M160" s="32"/>
      <c r="N160" s="33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1:27" x14ac:dyDescent="0.25">
      <c r="A161" s="32"/>
      <c r="B161" s="32"/>
      <c r="C161" s="33"/>
      <c r="D161" s="33"/>
      <c r="E161" s="32"/>
      <c r="G161" s="32"/>
      <c r="H161" s="32"/>
      <c r="I161" s="32"/>
      <c r="J161" s="32"/>
      <c r="K161" s="32"/>
      <c r="L161" s="32"/>
      <c r="M161" s="32"/>
      <c r="N161" s="33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1:27" x14ac:dyDescent="0.25">
      <c r="A162" s="32"/>
      <c r="B162" s="32"/>
      <c r="C162" s="33"/>
      <c r="D162" s="33"/>
      <c r="E162" s="32"/>
      <c r="G162" s="32"/>
      <c r="H162" s="32"/>
      <c r="I162" s="32"/>
      <c r="J162" s="32"/>
      <c r="K162" s="32"/>
      <c r="L162" s="32"/>
      <c r="M162" s="32"/>
      <c r="N162" s="33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1:27" x14ac:dyDescent="0.25">
      <c r="A163" s="32"/>
      <c r="B163" s="32"/>
      <c r="C163" s="33"/>
      <c r="D163" s="33"/>
      <c r="E163" s="32"/>
      <c r="G163" s="32"/>
      <c r="H163" s="32"/>
      <c r="I163" s="32"/>
      <c r="J163" s="32"/>
      <c r="K163" s="32"/>
      <c r="L163" s="32"/>
      <c r="M163" s="32"/>
      <c r="N163" s="33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1:27" x14ac:dyDescent="0.25">
      <c r="A164" s="32"/>
      <c r="B164" s="32"/>
      <c r="C164" s="33"/>
      <c r="D164" s="33"/>
      <c r="E164" s="32"/>
      <c r="G164" s="32"/>
      <c r="H164" s="32"/>
      <c r="I164" s="32"/>
      <c r="J164" s="32"/>
      <c r="K164" s="32"/>
      <c r="L164" s="32"/>
      <c r="M164" s="32"/>
      <c r="N164" s="33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1:27" x14ac:dyDescent="0.25">
      <c r="A165" s="32"/>
      <c r="B165" s="32"/>
      <c r="C165" s="33"/>
      <c r="D165" s="33"/>
      <c r="E165" s="32"/>
      <c r="G165" s="32"/>
      <c r="H165" s="32"/>
      <c r="I165" s="32"/>
      <c r="J165" s="32"/>
      <c r="K165" s="32"/>
      <c r="L165" s="32"/>
      <c r="M165" s="32"/>
      <c r="N165" s="33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1:27" x14ac:dyDescent="0.25">
      <c r="A166" s="32"/>
      <c r="B166" s="32"/>
      <c r="C166" s="33"/>
      <c r="D166" s="33"/>
      <c r="E166" s="32"/>
      <c r="G166" s="32"/>
      <c r="H166" s="32"/>
      <c r="I166" s="32"/>
      <c r="J166" s="32"/>
      <c r="K166" s="32"/>
      <c r="L166" s="32"/>
      <c r="M166" s="32"/>
      <c r="N166" s="33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1:27" x14ac:dyDescent="0.25">
      <c r="A167" s="32"/>
      <c r="B167" s="32"/>
      <c r="C167" s="33"/>
      <c r="D167" s="33"/>
      <c r="E167" s="32"/>
      <c r="G167" s="32"/>
      <c r="H167" s="32"/>
      <c r="I167" s="32"/>
      <c r="J167" s="32"/>
      <c r="K167" s="32"/>
      <c r="L167" s="32"/>
      <c r="M167" s="32"/>
      <c r="N167" s="33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1:27" x14ac:dyDescent="0.25">
      <c r="A168" s="32"/>
      <c r="B168" s="32"/>
      <c r="C168" s="33"/>
      <c r="D168" s="33"/>
      <c r="E168" s="32"/>
      <c r="G168" s="32"/>
      <c r="H168" s="32"/>
      <c r="I168" s="32"/>
      <c r="J168" s="32"/>
      <c r="K168" s="32"/>
      <c r="L168" s="32"/>
      <c r="M168" s="32"/>
      <c r="N168" s="33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1:27" x14ac:dyDescent="0.25">
      <c r="A169" s="32"/>
      <c r="B169" s="32"/>
      <c r="C169" s="33"/>
      <c r="D169" s="33"/>
      <c r="E169" s="32"/>
      <c r="G169" s="32"/>
      <c r="H169" s="32"/>
      <c r="I169" s="32"/>
      <c r="J169" s="32"/>
      <c r="K169" s="32"/>
      <c r="L169" s="32"/>
      <c r="M169" s="32"/>
      <c r="N169" s="33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1:27" x14ac:dyDescent="0.25">
      <c r="A170" s="32"/>
      <c r="B170" s="32"/>
      <c r="C170" s="33"/>
      <c r="D170" s="33"/>
      <c r="E170" s="32"/>
      <c r="G170" s="32"/>
      <c r="H170" s="32"/>
      <c r="I170" s="32"/>
      <c r="J170" s="32"/>
      <c r="K170" s="32"/>
      <c r="L170" s="32"/>
      <c r="M170" s="32"/>
      <c r="N170" s="33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1:27" x14ac:dyDescent="0.25">
      <c r="A171" s="32"/>
      <c r="B171" s="32"/>
      <c r="C171" s="33"/>
      <c r="D171" s="33"/>
      <c r="E171" s="32"/>
      <c r="G171" s="32"/>
      <c r="H171" s="32"/>
      <c r="I171" s="32"/>
      <c r="J171" s="32"/>
      <c r="K171" s="32"/>
      <c r="L171" s="32"/>
      <c r="M171" s="32"/>
      <c r="N171" s="33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1:27" x14ac:dyDescent="0.25">
      <c r="A172" s="32"/>
      <c r="B172" s="32"/>
      <c r="C172" s="33"/>
      <c r="D172" s="33"/>
      <c r="E172" s="32"/>
      <c r="G172" s="32"/>
      <c r="H172" s="32"/>
      <c r="I172" s="32"/>
      <c r="J172" s="32"/>
      <c r="K172" s="32"/>
      <c r="L172" s="32"/>
      <c r="M172" s="32"/>
      <c r="N172" s="33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1:27" x14ac:dyDescent="0.25">
      <c r="A173" s="32"/>
      <c r="B173" s="32"/>
      <c r="C173" s="33"/>
      <c r="D173" s="33"/>
      <c r="E173" s="32"/>
      <c r="G173" s="32"/>
      <c r="H173" s="32"/>
      <c r="I173" s="32"/>
      <c r="J173" s="32"/>
      <c r="K173" s="32"/>
      <c r="L173" s="32"/>
      <c r="M173" s="32"/>
      <c r="N173" s="33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1:27" x14ac:dyDescent="0.25">
      <c r="A174" s="32"/>
      <c r="B174" s="32"/>
      <c r="C174" s="33"/>
      <c r="D174" s="33"/>
      <c r="E174" s="32"/>
      <c r="G174" s="32"/>
      <c r="H174" s="32"/>
      <c r="I174" s="32"/>
      <c r="J174" s="32"/>
      <c r="K174" s="32"/>
      <c r="L174" s="32"/>
      <c r="M174" s="32"/>
      <c r="N174" s="33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1:27" x14ac:dyDescent="0.25">
      <c r="A175" s="32"/>
      <c r="B175" s="32"/>
      <c r="C175" s="33"/>
      <c r="D175" s="33"/>
      <c r="E175" s="32"/>
      <c r="G175" s="32"/>
      <c r="H175" s="32"/>
      <c r="I175" s="32"/>
      <c r="J175" s="32"/>
      <c r="K175" s="32"/>
      <c r="L175" s="32"/>
      <c r="M175" s="32"/>
      <c r="N175" s="33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1:27" x14ac:dyDescent="0.25">
      <c r="A176" s="32"/>
      <c r="B176" s="32"/>
      <c r="C176" s="33"/>
      <c r="D176" s="33"/>
      <c r="E176" s="32"/>
      <c r="G176" s="32"/>
      <c r="H176" s="32"/>
      <c r="I176" s="32"/>
      <c r="J176" s="32"/>
      <c r="K176" s="32"/>
      <c r="L176" s="32"/>
      <c r="M176" s="32"/>
      <c r="N176" s="33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1:27" x14ac:dyDescent="0.25">
      <c r="A177" s="32"/>
      <c r="B177" s="32"/>
      <c r="C177" s="33"/>
      <c r="D177" s="33"/>
      <c r="E177" s="32"/>
      <c r="G177" s="32"/>
      <c r="H177" s="32"/>
      <c r="I177" s="32"/>
      <c r="J177" s="32"/>
      <c r="K177" s="32"/>
      <c r="L177" s="32"/>
      <c r="M177" s="32"/>
      <c r="N177" s="33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1:27" x14ac:dyDescent="0.25">
      <c r="A178" s="32"/>
      <c r="B178" s="32"/>
      <c r="C178" s="33"/>
      <c r="D178" s="33"/>
      <c r="E178" s="32"/>
      <c r="G178" s="32"/>
      <c r="H178" s="32"/>
      <c r="I178" s="32"/>
      <c r="J178" s="32"/>
      <c r="K178" s="32"/>
      <c r="L178" s="32"/>
      <c r="M178" s="32"/>
      <c r="N178" s="33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1:27" x14ac:dyDescent="0.25">
      <c r="A179" s="32"/>
      <c r="B179" s="32"/>
      <c r="C179" s="33"/>
      <c r="D179" s="33"/>
      <c r="E179" s="32"/>
      <c r="G179" s="32"/>
      <c r="H179" s="32"/>
      <c r="I179" s="32"/>
      <c r="J179" s="32"/>
      <c r="K179" s="32"/>
      <c r="L179" s="32"/>
      <c r="M179" s="32"/>
      <c r="N179" s="33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1:27" x14ac:dyDescent="0.25">
      <c r="A180" s="32"/>
      <c r="B180" s="32"/>
      <c r="C180" s="33"/>
      <c r="D180" s="33"/>
      <c r="E180" s="32"/>
      <c r="G180" s="32"/>
      <c r="H180" s="32"/>
      <c r="I180" s="32"/>
      <c r="J180" s="32"/>
      <c r="K180" s="32"/>
      <c r="L180" s="32"/>
      <c r="M180" s="32"/>
      <c r="N180" s="33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1:27" x14ac:dyDescent="0.25">
      <c r="A181" s="32"/>
      <c r="B181" s="32"/>
      <c r="C181" s="33"/>
      <c r="D181" s="33"/>
      <c r="E181" s="32"/>
      <c r="G181" s="32"/>
      <c r="H181" s="32"/>
      <c r="I181" s="32"/>
      <c r="J181" s="32"/>
      <c r="K181" s="32"/>
      <c r="L181" s="32"/>
      <c r="M181" s="32"/>
      <c r="N181" s="33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1:27" x14ac:dyDescent="0.25">
      <c r="A182" s="32"/>
      <c r="B182" s="32"/>
      <c r="C182" s="33"/>
      <c r="D182" s="33"/>
      <c r="E182" s="32"/>
      <c r="G182" s="32"/>
      <c r="H182" s="32"/>
      <c r="I182" s="32"/>
      <c r="J182" s="32"/>
      <c r="K182" s="32"/>
      <c r="L182" s="32"/>
      <c r="M182" s="32"/>
      <c r="N182" s="33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1:27" x14ac:dyDescent="0.25">
      <c r="A183" s="32"/>
      <c r="B183" s="32"/>
      <c r="C183" s="33"/>
      <c r="D183" s="33"/>
      <c r="E183" s="32"/>
      <c r="G183" s="32"/>
      <c r="H183" s="32"/>
      <c r="I183" s="32"/>
      <c r="J183" s="32"/>
      <c r="K183" s="32"/>
      <c r="L183" s="32"/>
      <c r="M183" s="32"/>
      <c r="N183" s="33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1:27" x14ac:dyDescent="0.25">
      <c r="A184" s="32"/>
      <c r="B184" s="32"/>
      <c r="C184" s="33"/>
      <c r="D184" s="33"/>
      <c r="E184" s="32"/>
      <c r="G184" s="32"/>
      <c r="H184" s="32"/>
      <c r="I184" s="32"/>
      <c r="J184" s="32"/>
      <c r="K184" s="32"/>
      <c r="L184" s="32"/>
      <c r="M184" s="32"/>
      <c r="N184" s="33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1:27" x14ac:dyDescent="0.25">
      <c r="A185" s="32"/>
      <c r="B185" s="32"/>
      <c r="C185" s="33"/>
      <c r="D185" s="33"/>
      <c r="E185" s="32"/>
      <c r="G185" s="32"/>
      <c r="H185" s="32"/>
      <c r="I185" s="32"/>
      <c r="J185" s="32"/>
      <c r="K185" s="32"/>
      <c r="L185" s="32"/>
      <c r="M185" s="32"/>
      <c r="N185" s="33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1:27" x14ac:dyDescent="0.25">
      <c r="A186" s="32"/>
      <c r="B186" s="32"/>
      <c r="C186" s="33"/>
      <c r="D186" s="33"/>
      <c r="E186" s="32"/>
      <c r="G186" s="32"/>
      <c r="H186" s="32"/>
      <c r="I186" s="32"/>
      <c r="J186" s="32"/>
      <c r="K186" s="32"/>
      <c r="L186" s="32"/>
      <c r="M186" s="32"/>
      <c r="N186" s="33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1:27" x14ac:dyDescent="0.25">
      <c r="A187" s="32"/>
      <c r="B187" s="32"/>
      <c r="C187" s="33"/>
      <c r="D187" s="33"/>
      <c r="E187" s="32"/>
      <c r="G187" s="32"/>
      <c r="H187" s="32"/>
      <c r="I187" s="32"/>
      <c r="J187" s="32"/>
      <c r="K187" s="32"/>
      <c r="L187" s="32"/>
      <c r="M187" s="32"/>
      <c r="N187" s="33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1:27" x14ac:dyDescent="0.25">
      <c r="A188" s="32"/>
      <c r="B188" s="32"/>
      <c r="C188" s="33"/>
      <c r="D188" s="33"/>
      <c r="E188" s="32"/>
      <c r="G188" s="32"/>
      <c r="H188" s="32"/>
      <c r="I188" s="32"/>
      <c r="J188" s="32"/>
      <c r="K188" s="32"/>
      <c r="L188" s="32"/>
      <c r="M188" s="32"/>
      <c r="N188" s="33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1:27" x14ac:dyDescent="0.25">
      <c r="A189" s="32"/>
      <c r="B189" s="32"/>
      <c r="C189" s="33"/>
      <c r="D189" s="33"/>
      <c r="E189" s="32"/>
      <c r="G189" s="32"/>
      <c r="H189" s="32"/>
      <c r="I189" s="32"/>
      <c r="J189" s="32"/>
      <c r="K189" s="32"/>
      <c r="L189" s="32"/>
      <c r="M189" s="32"/>
      <c r="N189" s="33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1:27" x14ac:dyDescent="0.25">
      <c r="A190" s="32"/>
      <c r="B190" s="32"/>
      <c r="C190" s="33"/>
      <c r="D190" s="33"/>
      <c r="E190" s="32"/>
      <c r="G190" s="32"/>
      <c r="H190" s="32"/>
      <c r="I190" s="32"/>
      <c r="J190" s="32"/>
      <c r="K190" s="32"/>
      <c r="L190" s="32"/>
      <c r="M190" s="32"/>
      <c r="N190" s="33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1:27" x14ac:dyDescent="0.25">
      <c r="A191" s="32"/>
      <c r="B191" s="32"/>
      <c r="C191" s="33"/>
      <c r="D191" s="33"/>
      <c r="E191" s="32"/>
      <c r="G191" s="32"/>
      <c r="H191" s="32"/>
      <c r="I191" s="32"/>
      <c r="J191" s="32"/>
      <c r="K191" s="32"/>
      <c r="L191" s="32"/>
      <c r="M191" s="32"/>
      <c r="N191" s="33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1:27" x14ac:dyDescent="0.25">
      <c r="A192" s="32"/>
      <c r="B192" s="32"/>
      <c r="C192" s="33"/>
      <c r="D192" s="33"/>
      <c r="E192" s="32"/>
      <c r="G192" s="32"/>
      <c r="H192" s="32"/>
      <c r="I192" s="32"/>
      <c r="J192" s="32"/>
      <c r="K192" s="32"/>
      <c r="L192" s="32"/>
      <c r="M192" s="32"/>
      <c r="N192" s="33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1:27" x14ac:dyDescent="0.25">
      <c r="A193" s="32"/>
      <c r="B193" s="32"/>
      <c r="C193" s="33"/>
      <c r="D193" s="33"/>
      <c r="E193" s="32"/>
      <c r="G193" s="32"/>
      <c r="H193" s="32"/>
      <c r="I193" s="32"/>
      <c r="J193" s="32"/>
      <c r="K193" s="32"/>
      <c r="L193" s="32"/>
      <c r="M193" s="32"/>
      <c r="N193" s="33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1:27" x14ac:dyDescent="0.25">
      <c r="A194" s="32"/>
      <c r="B194" s="32"/>
      <c r="C194" s="33"/>
      <c r="D194" s="33"/>
      <c r="E194" s="32"/>
      <c r="G194" s="32"/>
      <c r="H194" s="32"/>
      <c r="I194" s="32"/>
      <c r="J194" s="32"/>
      <c r="K194" s="32"/>
      <c r="L194" s="32"/>
      <c r="M194" s="32"/>
      <c r="N194" s="33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1:27" x14ac:dyDescent="0.25">
      <c r="A195" s="32"/>
      <c r="B195" s="32"/>
      <c r="C195" s="33"/>
      <c r="D195" s="33"/>
      <c r="E195" s="32"/>
      <c r="G195" s="32"/>
      <c r="H195" s="32"/>
      <c r="I195" s="32"/>
      <c r="J195" s="32"/>
      <c r="K195" s="32"/>
      <c r="L195" s="32"/>
      <c r="M195" s="32"/>
      <c r="N195" s="33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1:27" x14ac:dyDescent="0.25">
      <c r="A196" s="32"/>
      <c r="B196" s="32"/>
      <c r="C196" s="33"/>
      <c r="D196" s="33"/>
      <c r="E196" s="32"/>
      <c r="G196" s="32"/>
      <c r="H196" s="32"/>
      <c r="I196" s="32"/>
      <c r="J196" s="32"/>
      <c r="K196" s="32"/>
      <c r="L196" s="32"/>
      <c r="M196" s="32"/>
      <c r="N196" s="33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1:27" x14ac:dyDescent="0.25">
      <c r="A197" s="32"/>
      <c r="B197" s="32"/>
      <c r="C197" s="33"/>
      <c r="D197" s="33"/>
      <c r="E197" s="32"/>
      <c r="G197" s="32"/>
      <c r="H197" s="32"/>
      <c r="I197" s="32"/>
      <c r="J197" s="32"/>
      <c r="K197" s="32"/>
      <c r="L197" s="32"/>
      <c r="M197" s="32"/>
      <c r="N197" s="33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1:27" x14ac:dyDescent="0.25">
      <c r="A198" s="32"/>
      <c r="B198" s="32"/>
      <c r="C198" s="33"/>
      <c r="D198" s="33"/>
      <c r="E198" s="32"/>
      <c r="G198" s="32"/>
      <c r="H198" s="32"/>
      <c r="I198" s="32"/>
      <c r="J198" s="32"/>
      <c r="K198" s="32"/>
      <c r="L198" s="32"/>
      <c r="M198" s="32"/>
      <c r="N198" s="33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1:27" x14ac:dyDescent="0.25">
      <c r="A199" s="32"/>
      <c r="B199" s="32"/>
      <c r="C199" s="33"/>
      <c r="D199" s="33"/>
      <c r="E199" s="32"/>
      <c r="G199" s="32"/>
      <c r="H199" s="32"/>
      <c r="I199" s="32"/>
      <c r="J199" s="32"/>
      <c r="K199" s="32"/>
      <c r="L199" s="32"/>
      <c r="M199" s="32"/>
      <c r="N199" s="33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1:27" x14ac:dyDescent="0.25">
      <c r="A200" s="32"/>
      <c r="B200" s="32"/>
      <c r="C200" s="33"/>
      <c r="D200" s="33"/>
      <c r="E200" s="32"/>
      <c r="G200" s="32"/>
      <c r="H200" s="32"/>
      <c r="I200" s="32"/>
      <c r="J200" s="32"/>
      <c r="K200" s="32"/>
      <c r="L200" s="32"/>
      <c r="M200" s="32"/>
      <c r="N200" s="33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1:27" x14ac:dyDescent="0.25">
      <c r="A201" s="32"/>
      <c r="B201" s="32"/>
      <c r="C201" s="33"/>
      <c r="D201" s="33"/>
      <c r="E201" s="32"/>
      <c r="G201" s="32"/>
      <c r="H201" s="32"/>
      <c r="I201" s="32"/>
      <c r="J201" s="32"/>
      <c r="K201" s="32"/>
      <c r="L201" s="32"/>
      <c r="M201" s="32"/>
      <c r="N201" s="33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1:27" x14ac:dyDescent="0.25">
      <c r="A202" s="32"/>
      <c r="B202" s="32"/>
      <c r="C202" s="33"/>
      <c r="D202" s="33"/>
      <c r="E202" s="32"/>
      <c r="G202" s="32"/>
      <c r="H202" s="32"/>
      <c r="I202" s="32"/>
      <c r="J202" s="32"/>
      <c r="K202" s="32"/>
      <c r="L202" s="32"/>
      <c r="M202" s="32"/>
      <c r="N202" s="33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1:27" x14ac:dyDescent="0.25">
      <c r="A203" s="32"/>
      <c r="B203" s="32"/>
      <c r="C203" s="33"/>
      <c r="D203" s="33"/>
      <c r="E203" s="32"/>
      <c r="G203" s="32"/>
      <c r="H203" s="32"/>
      <c r="I203" s="32"/>
      <c r="J203" s="32"/>
      <c r="K203" s="32"/>
      <c r="L203" s="32"/>
      <c r="M203" s="32"/>
      <c r="N203" s="33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1:27" x14ac:dyDescent="0.25">
      <c r="A204" s="32"/>
      <c r="B204" s="32"/>
      <c r="C204" s="33"/>
      <c r="D204" s="33"/>
      <c r="E204" s="32"/>
      <c r="G204" s="32"/>
      <c r="H204" s="32"/>
      <c r="I204" s="32"/>
      <c r="J204" s="32"/>
      <c r="K204" s="32"/>
      <c r="L204" s="32"/>
      <c r="M204" s="32"/>
      <c r="N204" s="33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1:27" x14ac:dyDescent="0.25">
      <c r="A205" s="32"/>
      <c r="B205" s="32"/>
      <c r="C205" s="33"/>
      <c r="D205" s="33"/>
      <c r="E205" s="32"/>
      <c r="G205" s="32"/>
      <c r="H205" s="32"/>
      <c r="I205" s="32"/>
      <c r="J205" s="32"/>
      <c r="K205" s="32"/>
      <c r="L205" s="32"/>
      <c r="M205" s="32"/>
      <c r="N205" s="33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1:27" x14ac:dyDescent="0.25">
      <c r="A206" s="32"/>
      <c r="B206" s="32"/>
      <c r="C206" s="33"/>
      <c r="D206" s="33"/>
      <c r="E206" s="32"/>
      <c r="G206" s="32"/>
      <c r="H206" s="32"/>
      <c r="I206" s="32"/>
      <c r="J206" s="32"/>
      <c r="K206" s="32"/>
      <c r="L206" s="32"/>
      <c r="M206" s="32"/>
      <c r="N206" s="33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1:27" x14ac:dyDescent="0.25">
      <c r="A207" s="32"/>
      <c r="B207" s="32"/>
      <c r="C207" s="33"/>
      <c r="D207" s="33"/>
      <c r="E207" s="32"/>
      <c r="G207" s="32"/>
      <c r="H207" s="32"/>
      <c r="I207" s="32"/>
      <c r="J207" s="32"/>
      <c r="K207" s="32"/>
      <c r="L207" s="32"/>
      <c r="M207" s="32"/>
      <c r="N207" s="33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1:27" x14ac:dyDescent="0.25">
      <c r="A208" s="32"/>
      <c r="B208" s="32"/>
      <c r="C208" s="33"/>
      <c r="D208" s="33"/>
      <c r="E208" s="32"/>
      <c r="G208" s="32"/>
      <c r="H208" s="32"/>
      <c r="I208" s="32"/>
      <c r="J208" s="32"/>
      <c r="K208" s="32"/>
      <c r="L208" s="32"/>
      <c r="M208" s="32"/>
      <c r="N208" s="33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1:27" x14ac:dyDescent="0.25">
      <c r="A209" s="32"/>
      <c r="B209" s="32"/>
      <c r="C209" s="33"/>
      <c r="D209" s="33"/>
      <c r="E209" s="32"/>
      <c r="G209" s="32"/>
      <c r="H209" s="32"/>
      <c r="I209" s="32"/>
      <c r="J209" s="32"/>
      <c r="K209" s="32"/>
      <c r="L209" s="32"/>
      <c r="M209" s="32"/>
      <c r="N209" s="33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1:27" x14ac:dyDescent="0.25">
      <c r="A210" s="32"/>
      <c r="B210" s="32"/>
      <c r="C210" s="33"/>
      <c r="D210" s="33"/>
      <c r="E210" s="32"/>
      <c r="G210" s="32"/>
      <c r="H210" s="32"/>
      <c r="I210" s="32"/>
      <c r="J210" s="32"/>
      <c r="K210" s="32"/>
      <c r="L210" s="32"/>
      <c r="M210" s="32"/>
      <c r="N210" s="33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1:27" x14ac:dyDescent="0.25">
      <c r="A211" s="32"/>
      <c r="B211" s="32"/>
      <c r="C211" s="33"/>
      <c r="D211" s="33"/>
      <c r="E211" s="32"/>
      <c r="G211" s="32"/>
      <c r="H211" s="32"/>
      <c r="I211" s="32"/>
      <c r="J211" s="32"/>
      <c r="K211" s="32"/>
      <c r="L211" s="32"/>
      <c r="M211" s="32"/>
      <c r="N211" s="33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1:27" x14ac:dyDescent="0.25">
      <c r="A212" s="32"/>
      <c r="B212" s="32"/>
      <c r="C212" s="33"/>
      <c r="D212" s="33"/>
      <c r="E212" s="32"/>
      <c r="G212" s="32"/>
      <c r="H212" s="32"/>
      <c r="I212" s="32"/>
      <c r="J212" s="32"/>
      <c r="K212" s="32"/>
      <c r="L212" s="32"/>
      <c r="M212" s="32"/>
      <c r="N212" s="33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1:27" x14ac:dyDescent="0.25">
      <c r="A213" s="32"/>
      <c r="B213" s="32"/>
      <c r="C213" s="33"/>
      <c r="D213" s="33"/>
      <c r="E213" s="32"/>
      <c r="G213" s="32"/>
      <c r="H213" s="32"/>
      <c r="I213" s="32"/>
      <c r="J213" s="32"/>
      <c r="K213" s="32"/>
      <c r="L213" s="32"/>
      <c r="M213" s="32"/>
      <c r="N213" s="33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1:27" x14ac:dyDescent="0.25">
      <c r="A214" s="32"/>
      <c r="B214" s="32"/>
      <c r="C214" s="33"/>
      <c r="D214" s="33"/>
      <c r="E214" s="32"/>
      <c r="G214" s="32"/>
      <c r="H214" s="32"/>
      <c r="I214" s="32"/>
      <c r="J214" s="32"/>
      <c r="K214" s="32"/>
      <c r="L214" s="32"/>
      <c r="M214" s="32"/>
      <c r="N214" s="33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1:27" x14ac:dyDescent="0.25">
      <c r="A215" s="32"/>
      <c r="B215" s="32"/>
      <c r="C215" s="33"/>
      <c r="D215" s="33"/>
      <c r="E215" s="32"/>
      <c r="G215" s="32"/>
      <c r="H215" s="32"/>
      <c r="I215" s="32"/>
      <c r="J215" s="32"/>
      <c r="K215" s="32"/>
      <c r="L215" s="32"/>
      <c r="M215" s="32"/>
      <c r="N215" s="33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1:27" x14ac:dyDescent="0.25">
      <c r="A216" s="32"/>
      <c r="B216" s="32"/>
      <c r="C216" s="33"/>
      <c r="D216" s="33"/>
      <c r="E216" s="32"/>
      <c r="G216" s="32"/>
      <c r="H216" s="32"/>
      <c r="I216" s="32"/>
      <c r="J216" s="32"/>
      <c r="K216" s="32"/>
      <c r="L216" s="32"/>
      <c r="M216" s="32"/>
      <c r="N216" s="33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1:27" x14ac:dyDescent="0.25">
      <c r="A217" s="32"/>
      <c r="B217" s="32"/>
      <c r="C217" s="33"/>
      <c r="D217" s="33"/>
      <c r="E217" s="32"/>
      <c r="G217" s="32"/>
      <c r="H217" s="32"/>
      <c r="I217" s="32"/>
      <c r="J217" s="32"/>
      <c r="K217" s="32"/>
      <c r="L217" s="32"/>
      <c r="M217" s="32"/>
      <c r="N217" s="33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1:27" x14ac:dyDescent="0.25">
      <c r="A218" s="32"/>
      <c r="B218" s="32"/>
      <c r="C218" s="33"/>
      <c r="D218" s="33"/>
      <c r="E218" s="32"/>
      <c r="G218" s="32"/>
      <c r="H218" s="32"/>
      <c r="I218" s="32"/>
      <c r="J218" s="32"/>
      <c r="K218" s="32"/>
      <c r="L218" s="32"/>
      <c r="M218" s="32"/>
      <c r="N218" s="33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1:27" x14ac:dyDescent="0.25">
      <c r="A219" s="32"/>
      <c r="B219" s="32"/>
      <c r="C219" s="33"/>
      <c r="D219" s="33"/>
      <c r="E219" s="32"/>
      <c r="G219" s="32"/>
      <c r="H219" s="32"/>
      <c r="I219" s="32"/>
      <c r="J219" s="32"/>
      <c r="K219" s="32"/>
      <c r="L219" s="32"/>
      <c r="M219" s="32"/>
      <c r="N219" s="33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1:27" x14ac:dyDescent="0.25">
      <c r="A220" s="32"/>
      <c r="B220" s="32"/>
      <c r="C220" s="33"/>
      <c r="D220" s="33"/>
      <c r="E220" s="32"/>
      <c r="G220" s="32"/>
      <c r="H220" s="32"/>
      <c r="I220" s="32"/>
      <c r="J220" s="32"/>
      <c r="K220" s="32"/>
      <c r="L220" s="32"/>
      <c r="M220" s="32"/>
      <c r="N220" s="33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1:27" x14ac:dyDescent="0.25">
      <c r="A221" s="32"/>
      <c r="B221" s="32"/>
      <c r="C221" s="33"/>
      <c r="D221" s="33"/>
      <c r="E221" s="32"/>
      <c r="G221" s="32"/>
      <c r="H221" s="32"/>
      <c r="I221" s="32"/>
      <c r="J221" s="32"/>
      <c r="K221" s="32"/>
      <c r="L221" s="32"/>
      <c r="M221" s="32"/>
      <c r="N221" s="33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1:27" x14ac:dyDescent="0.25">
      <c r="A222" s="32"/>
      <c r="B222" s="32"/>
      <c r="C222" s="33"/>
      <c r="D222" s="33"/>
      <c r="E222" s="32"/>
      <c r="G222" s="32"/>
      <c r="H222" s="32"/>
      <c r="I222" s="32"/>
      <c r="J222" s="32"/>
      <c r="K222" s="32"/>
      <c r="L222" s="32"/>
      <c r="M222" s="32"/>
      <c r="N222" s="33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1:27" x14ac:dyDescent="0.25">
      <c r="A223" s="32"/>
      <c r="B223" s="32"/>
      <c r="C223" s="33"/>
      <c r="D223" s="33"/>
      <c r="E223" s="32"/>
      <c r="G223" s="32"/>
      <c r="H223" s="32"/>
      <c r="I223" s="32"/>
      <c r="J223" s="32"/>
      <c r="K223" s="32"/>
      <c r="L223" s="32"/>
      <c r="M223" s="32"/>
      <c r="N223" s="33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1:27" x14ac:dyDescent="0.25">
      <c r="A224" s="32"/>
      <c r="B224" s="32"/>
      <c r="C224" s="33"/>
      <c r="D224" s="33"/>
      <c r="E224" s="32"/>
      <c r="G224" s="32"/>
      <c r="H224" s="32"/>
      <c r="I224" s="32"/>
      <c r="J224" s="32"/>
      <c r="K224" s="32"/>
      <c r="L224" s="32"/>
      <c r="M224" s="32"/>
      <c r="N224" s="33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1:27" x14ac:dyDescent="0.25">
      <c r="A225" s="32"/>
      <c r="B225" s="32"/>
      <c r="C225" s="33"/>
      <c r="D225" s="33"/>
      <c r="E225" s="32"/>
      <c r="G225" s="32"/>
      <c r="H225" s="32"/>
      <c r="I225" s="32"/>
      <c r="J225" s="32"/>
      <c r="K225" s="32"/>
      <c r="L225" s="32"/>
      <c r="M225" s="32"/>
      <c r="N225" s="33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1:27" x14ac:dyDescent="0.25">
      <c r="A226" s="32"/>
      <c r="B226" s="32"/>
      <c r="C226" s="33"/>
      <c r="D226" s="33"/>
      <c r="E226" s="32"/>
      <c r="G226" s="32"/>
      <c r="H226" s="32"/>
      <c r="I226" s="32"/>
      <c r="J226" s="32"/>
      <c r="K226" s="32"/>
      <c r="L226" s="32"/>
      <c r="M226" s="32"/>
      <c r="N226" s="33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1:27" x14ac:dyDescent="0.25">
      <c r="A227" s="32"/>
      <c r="B227" s="32"/>
      <c r="C227" s="33"/>
      <c r="D227" s="33"/>
      <c r="E227" s="32"/>
      <c r="G227" s="32"/>
      <c r="H227" s="32"/>
      <c r="I227" s="32"/>
      <c r="J227" s="32"/>
      <c r="K227" s="32"/>
      <c r="L227" s="32"/>
      <c r="M227" s="32"/>
      <c r="N227" s="33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1:27" x14ac:dyDescent="0.25">
      <c r="A228" s="32"/>
      <c r="B228" s="32"/>
      <c r="C228" s="33"/>
      <c r="D228" s="33"/>
      <c r="E228" s="32"/>
      <c r="G228" s="32"/>
      <c r="H228" s="32"/>
      <c r="I228" s="32"/>
      <c r="J228" s="32"/>
      <c r="K228" s="32"/>
      <c r="L228" s="32"/>
      <c r="M228" s="32"/>
      <c r="N228" s="33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1:27" x14ac:dyDescent="0.25">
      <c r="A229" s="32"/>
      <c r="B229" s="32"/>
      <c r="C229" s="33"/>
      <c r="D229" s="33"/>
      <c r="E229" s="32"/>
      <c r="G229" s="32"/>
      <c r="H229" s="32"/>
      <c r="I229" s="32"/>
      <c r="J229" s="32"/>
      <c r="K229" s="32"/>
      <c r="L229" s="32"/>
      <c r="M229" s="32"/>
      <c r="N229" s="33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1:27" x14ac:dyDescent="0.25">
      <c r="A230" s="32"/>
      <c r="B230" s="32"/>
      <c r="C230" s="33"/>
      <c r="D230" s="33"/>
      <c r="E230" s="32"/>
      <c r="G230" s="32"/>
      <c r="H230" s="32"/>
      <c r="I230" s="32"/>
      <c r="J230" s="32"/>
      <c r="K230" s="32"/>
      <c r="L230" s="32"/>
      <c r="M230" s="32"/>
      <c r="N230" s="33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1:27" x14ac:dyDescent="0.25">
      <c r="A231" s="32"/>
      <c r="B231" s="32"/>
      <c r="C231" s="33"/>
      <c r="D231" s="33"/>
      <c r="E231" s="32"/>
      <c r="G231" s="32"/>
      <c r="H231" s="32"/>
      <c r="I231" s="32"/>
      <c r="J231" s="32"/>
      <c r="K231" s="32"/>
      <c r="L231" s="32"/>
      <c r="M231" s="32"/>
      <c r="N231" s="33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1:27" x14ac:dyDescent="0.25">
      <c r="A232" s="32"/>
      <c r="B232" s="32"/>
      <c r="C232" s="33"/>
      <c r="D232" s="33"/>
      <c r="E232" s="32"/>
      <c r="G232" s="32"/>
      <c r="H232" s="32"/>
      <c r="I232" s="32"/>
      <c r="J232" s="32"/>
      <c r="K232" s="32"/>
      <c r="L232" s="32"/>
      <c r="M232" s="32"/>
      <c r="N232" s="33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1:27" x14ac:dyDescent="0.25">
      <c r="A233" s="32"/>
      <c r="B233" s="32"/>
      <c r="C233" s="33"/>
      <c r="D233" s="33"/>
      <c r="E233" s="32"/>
      <c r="G233" s="32"/>
      <c r="H233" s="32"/>
      <c r="I233" s="32"/>
      <c r="J233" s="32"/>
      <c r="K233" s="32"/>
      <c r="L233" s="32"/>
      <c r="M233" s="32"/>
      <c r="N233" s="33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1:27" x14ac:dyDescent="0.25">
      <c r="A234" s="32"/>
      <c r="B234" s="32"/>
      <c r="C234" s="33"/>
      <c r="D234" s="33"/>
      <c r="E234" s="32"/>
      <c r="G234" s="32"/>
      <c r="H234" s="32"/>
      <c r="I234" s="32"/>
      <c r="J234" s="32"/>
      <c r="K234" s="32"/>
      <c r="L234" s="32"/>
      <c r="M234" s="32"/>
      <c r="N234" s="33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1:27" x14ac:dyDescent="0.25">
      <c r="A235" s="32"/>
      <c r="B235" s="32"/>
      <c r="C235" s="33"/>
      <c r="D235" s="33"/>
      <c r="E235" s="32"/>
      <c r="G235" s="32"/>
      <c r="H235" s="32"/>
      <c r="I235" s="32"/>
      <c r="J235" s="32"/>
      <c r="K235" s="32"/>
      <c r="L235" s="32"/>
      <c r="M235" s="32"/>
      <c r="N235" s="33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1:27" x14ac:dyDescent="0.25">
      <c r="A236" s="32"/>
      <c r="B236" s="32"/>
      <c r="C236" s="33"/>
      <c r="D236" s="33"/>
      <c r="E236" s="32"/>
      <c r="G236" s="32"/>
      <c r="H236" s="32"/>
      <c r="I236" s="32"/>
      <c r="J236" s="32"/>
      <c r="K236" s="32"/>
      <c r="L236" s="32"/>
      <c r="M236" s="32"/>
      <c r="N236" s="33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1:27" x14ac:dyDescent="0.25">
      <c r="A237" s="32"/>
      <c r="B237" s="32"/>
      <c r="C237" s="33"/>
      <c r="D237" s="33"/>
      <c r="E237" s="32"/>
      <c r="G237" s="32"/>
      <c r="H237" s="32"/>
      <c r="I237" s="32"/>
      <c r="J237" s="32"/>
      <c r="K237" s="32"/>
      <c r="L237" s="32"/>
      <c r="M237" s="32"/>
      <c r="N237" s="33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1:27" x14ac:dyDescent="0.25">
      <c r="A238" s="32"/>
      <c r="B238" s="32"/>
      <c r="C238" s="33"/>
      <c r="D238" s="33"/>
      <c r="E238" s="32"/>
      <c r="G238" s="32"/>
      <c r="H238" s="32"/>
      <c r="I238" s="32"/>
      <c r="J238" s="32"/>
      <c r="K238" s="32"/>
      <c r="L238" s="32"/>
      <c r="M238" s="32"/>
      <c r="N238" s="33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1:27" x14ac:dyDescent="0.25">
      <c r="A239" s="32"/>
      <c r="B239" s="32"/>
      <c r="C239" s="33"/>
      <c r="D239" s="33"/>
      <c r="E239" s="32"/>
      <c r="G239" s="32"/>
      <c r="H239" s="32"/>
      <c r="I239" s="32"/>
      <c r="J239" s="32"/>
      <c r="K239" s="32"/>
      <c r="L239" s="32"/>
      <c r="M239" s="32"/>
      <c r="N239" s="33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1:27" x14ac:dyDescent="0.25">
      <c r="A240" s="32"/>
      <c r="B240" s="32"/>
      <c r="C240" s="33"/>
      <c r="D240" s="33"/>
      <c r="E240" s="32"/>
      <c r="G240" s="32"/>
      <c r="H240" s="32"/>
      <c r="I240" s="32"/>
      <c r="J240" s="32"/>
      <c r="K240" s="32"/>
      <c r="L240" s="32"/>
      <c r="M240" s="32"/>
      <c r="N240" s="33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1:27" x14ac:dyDescent="0.25">
      <c r="A241" s="32"/>
      <c r="B241" s="32"/>
      <c r="C241" s="33"/>
      <c r="D241" s="33"/>
      <c r="E241" s="32"/>
      <c r="G241" s="32"/>
      <c r="H241" s="32"/>
      <c r="I241" s="32"/>
      <c r="J241" s="32"/>
      <c r="K241" s="32"/>
      <c r="L241" s="32"/>
      <c r="M241" s="32"/>
      <c r="N241" s="33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1:27" x14ac:dyDescent="0.25">
      <c r="A242" s="32"/>
      <c r="B242" s="32"/>
      <c r="C242" s="33"/>
      <c r="D242" s="33"/>
      <c r="E242" s="32"/>
      <c r="G242" s="32"/>
      <c r="H242" s="32"/>
      <c r="I242" s="32"/>
      <c r="J242" s="32"/>
      <c r="K242" s="32"/>
      <c r="L242" s="32"/>
      <c r="M242" s="32"/>
      <c r="N242" s="33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1:27" x14ac:dyDescent="0.25">
      <c r="A243" s="32"/>
      <c r="B243" s="32"/>
      <c r="C243" s="33"/>
      <c r="D243" s="33"/>
      <c r="E243" s="32"/>
      <c r="G243" s="32"/>
      <c r="H243" s="32"/>
      <c r="I243" s="32"/>
      <c r="J243" s="32"/>
      <c r="K243" s="32"/>
      <c r="L243" s="32"/>
      <c r="M243" s="32"/>
      <c r="N243" s="33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1:27" x14ac:dyDescent="0.25">
      <c r="A244" s="32"/>
      <c r="B244" s="32"/>
      <c r="C244" s="33"/>
      <c r="D244" s="33"/>
      <c r="E244" s="32"/>
      <c r="G244" s="32"/>
      <c r="H244" s="32"/>
      <c r="I244" s="32"/>
      <c r="J244" s="32"/>
      <c r="K244" s="32"/>
      <c r="L244" s="32"/>
      <c r="M244" s="32"/>
      <c r="N244" s="33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1:27" x14ac:dyDescent="0.25">
      <c r="A245" s="32"/>
      <c r="B245" s="32"/>
      <c r="C245" s="33"/>
      <c r="D245" s="33"/>
      <c r="E245" s="32"/>
      <c r="G245" s="32"/>
      <c r="H245" s="32"/>
      <c r="I245" s="32"/>
      <c r="J245" s="32"/>
      <c r="K245" s="32"/>
      <c r="L245" s="32"/>
      <c r="M245" s="32"/>
      <c r="N245" s="33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1:27" x14ac:dyDescent="0.25">
      <c r="A246" s="32"/>
      <c r="B246" s="32"/>
      <c r="C246" s="33"/>
      <c r="D246" s="33"/>
      <c r="E246" s="32"/>
      <c r="G246" s="32"/>
      <c r="H246" s="32"/>
      <c r="I246" s="32"/>
      <c r="J246" s="32"/>
      <c r="K246" s="32"/>
      <c r="L246" s="32"/>
      <c r="M246" s="32"/>
      <c r="N246" s="33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1:27" x14ac:dyDescent="0.25">
      <c r="A247" s="32"/>
      <c r="B247" s="32"/>
      <c r="C247" s="33"/>
      <c r="D247" s="33"/>
      <c r="E247" s="32"/>
      <c r="G247" s="32"/>
      <c r="H247" s="32"/>
      <c r="I247" s="32"/>
      <c r="J247" s="32"/>
      <c r="K247" s="32"/>
      <c r="L247" s="32"/>
      <c r="M247" s="32"/>
      <c r="N247" s="33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1:27" x14ac:dyDescent="0.25">
      <c r="A248" s="32"/>
      <c r="B248" s="32"/>
      <c r="C248" s="33"/>
      <c r="D248" s="33"/>
      <c r="E248" s="32"/>
      <c r="G248" s="32"/>
      <c r="H248" s="32"/>
      <c r="I248" s="32"/>
      <c r="J248" s="32"/>
      <c r="K248" s="32"/>
      <c r="L248" s="32"/>
      <c r="M248" s="32"/>
      <c r="N248" s="33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1:27" x14ac:dyDescent="0.25">
      <c r="A249" s="32"/>
      <c r="B249" s="32"/>
      <c r="C249" s="33"/>
      <c r="D249" s="33"/>
      <c r="E249" s="32"/>
      <c r="G249" s="32"/>
      <c r="H249" s="32"/>
      <c r="I249" s="32"/>
      <c r="J249" s="32"/>
      <c r="K249" s="32"/>
      <c r="L249" s="32"/>
      <c r="M249" s="32"/>
      <c r="N249" s="33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1:27" x14ac:dyDescent="0.25">
      <c r="A250" s="32"/>
      <c r="B250" s="32"/>
      <c r="C250" s="33"/>
      <c r="D250" s="33"/>
      <c r="E250" s="32"/>
      <c r="G250" s="32"/>
      <c r="H250" s="32"/>
      <c r="I250" s="32"/>
      <c r="J250" s="32"/>
      <c r="K250" s="32"/>
      <c r="L250" s="32"/>
      <c r="M250" s="32"/>
      <c r="N250" s="33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1:27" x14ac:dyDescent="0.25">
      <c r="A251" s="32"/>
      <c r="B251" s="32"/>
      <c r="C251" s="33"/>
      <c r="D251" s="33"/>
      <c r="E251" s="32"/>
      <c r="G251" s="32"/>
      <c r="H251" s="32"/>
      <c r="I251" s="32"/>
      <c r="J251" s="32"/>
      <c r="K251" s="32"/>
      <c r="L251" s="32"/>
      <c r="M251" s="32"/>
      <c r="N251" s="33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1:27" x14ac:dyDescent="0.25">
      <c r="A252" s="32"/>
      <c r="B252" s="32"/>
      <c r="C252" s="33"/>
      <c r="D252" s="33"/>
      <c r="E252" s="32"/>
      <c r="G252" s="32"/>
      <c r="H252" s="32"/>
      <c r="I252" s="32"/>
      <c r="J252" s="32"/>
      <c r="K252" s="32"/>
      <c r="L252" s="32"/>
      <c r="M252" s="32"/>
      <c r="N252" s="33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1:27" x14ac:dyDescent="0.25">
      <c r="A253" s="32"/>
      <c r="B253" s="32"/>
      <c r="C253" s="33"/>
      <c r="D253" s="33"/>
      <c r="E253" s="32"/>
      <c r="G253" s="32"/>
      <c r="H253" s="32"/>
      <c r="I253" s="32"/>
      <c r="J253" s="32"/>
      <c r="K253" s="32"/>
      <c r="L253" s="32"/>
      <c r="M253" s="32"/>
      <c r="N253" s="33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1:27" x14ac:dyDescent="0.25">
      <c r="A254" s="32"/>
      <c r="B254" s="32"/>
      <c r="C254" s="33"/>
      <c r="D254" s="33"/>
      <c r="E254" s="32"/>
      <c r="G254" s="32"/>
      <c r="H254" s="32"/>
      <c r="I254" s="32"/>
      <c r="J254" s="32"/>
      <c r="K254" s="32"/>
      <c r="L254" s="32"/>
      <c r="M254" s="32"/>
      <c r="N254" s="33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1:27" x14ac:dyDescent="0.25">
      <c r="A255" s="32"/>
      <c r="B255" s="32"/>
      <c r="C255" s="33"/>
      <c r="D255" s="33"/>
      <c r="E255" s="32"/>
      <c r="G255" s="32"/>
      <c r="H255" s="32"/>
      <c r="I255" s="32"/>
      <c r="J255" s="32"/>
      <c r="K255" s="32"/>
      <c r="L255" s="32"/>
      <c r="M255" s="32"/>
      <c r="N255" s="33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1:27" x14ac:dyDescent="0.25">
      <c r="A256" s="32"/>
      <c r="B256" s="32"/>
      <c r="C256" s="33"/>
      <c r="D256" s="33"/>
      <c r="E256" s="32"/>
      <c r="G256" s="32"/>
      <c r="H256" s="32"/>
      <c r="I256" s="32"/>
      <c r="J256" s="32"/>
      <c r="K256" s="32"/>
      <c r="L256" s="32"/>
      <c r="M256" s="32"/>
      <c r="N256" s="33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1:27" x14ac:dyDescent="0.25">
      <c r="A257" s="32"/>
      <c r="B257" s="32"/>
      <c r="C257" s="33"/>
      <c r="D257" s="33"/>
      <c r="E257" s="32"/>
      <c r="G257" s="32"/>
      <c r="H257" s="32"/>
      <c r="I257" s="32"/>
      <c r="J257" s="32"/>
      <c r="K257" s="32"/>
      <c r="L257" s="32"/>
      <c r="M257" s="32"/>
      <c r="N257" s="33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1:27" x14ac:dyDescent="0.25">
      <c r="A258" s="32"/>
      <c r="B258" s="32"/>
      <c r="C258" s="33"/>
      <c r="D258" s="33"/>
      <c r="E258" s="32"/>
      <c r="G258" s="32"/>
      <c r="H258" s="32"/>
      <c r="I258" s="32"/>
      <c r="J258" s="32"/>
      <c r="K258" s="32"/>
      <c r="L258" s="32"/>
      <c r="M258" s="32"/>
      <c r="N258" s="33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1:27" x14ac:dyDescent="0.25">
      <c r="A259" s="32"/>
      <c r="B259" s="32"/>
      <c r="C259" s="33"/>
      <c r="D259" s="33"/>
      <c r="E259" s="32"/>
      <c r="G259" s="32"/>
      <c r="H259" s="32"/>
      <c r="I259" s="32"/>
      <c r="J259" s="32"/>
      <c r="K259" s="32"/>
      <c r="L259" s="32"/>
      <c r="M259" s="32"/>
      <c r="N259" s="33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1:27" x14ac:dyDescent="0.25">
      <c r="A260" s="32"/>
      <c r="B260" s="32"/>
      <c r="C260" s="33"/>
      <c r="D260" s="33"/>
      <c r="E260" s="32"/>
      <c r="G260" s="32"/>
      <c r="H260" s="32"/>
      <c r="I260" s="32"/>
      <c r="J260" s="32"/>
      <c r="K260" s="32"/>
      <c r="L260" s="32"/>
      <c r="M260" s="32"/>
      <c r="N260" s="33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1:27" x14ac:dyDescent="0.25">
      <c r="A261" s="32"/>
      <c r="B261" s="32"/>
      <c r="C261" s="33"/>
      <c r="D261" s="33"/>
      <c r="E261" s="32"/>
      <c r="G261" s="32"/>
      <c r="H261" s="32"/>
      <c r="I261" s="32"/>
      <c r="J261" s="32"/>
      <c r="K261" s="32"/>
      <c r="L261" s="32"/>
      <c r="M261" s="32"/>
      <c r="N261" s="33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1:27" x14ac:dyDescent="0.25">
      <c r="A262" s="32"/>
      <c r="B262" s="32"/>
      <c r="C262" s="33"/>
      <c r="D262" s="33"/>
      <c r="E262" s="32"/>
      <c r="G262" s="32"/>
      <c r="H262" s="32"/>
      <c r="I262" s="32"/>
      <c r="J262" s="32"/>
      <c r="K262" s="32"/>
      <c r="L262" s="32"/>
      <c r="M262" s="32"/>
      <c r="N262" s="33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1:27" x14ac:dyDescent="0.25">
      <c r="A263" s="32"/>
      <c r="B263" s="32"/>
      <c r="C263" s="33"/>
      <c r="D263" s="33"/>
      <c r="E263" s="32"/>
      <c r="G263" s="32"/>
      <c r="H263" s="32"/>
      <c r="I263" s="32"/>
      <c r="J263" s="32"/>
      <c r="K263" s="32"/>
      <c r="L263" s="32"/>
      <c r="M263" s="32"/>
      <c r="N263" s="33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1:27" x14ac:dyDescent="0.25">
      <c r="A264" s="32"/>
      <c r="B264" s="32"/>
      <c r="C264" s="33"/>
      <c r="D264" s="33"/>
      <c r="E264" s="32"/>
      <c r="G264" s="32"/>
      <c r="H264" s="32"/>
      <c r="I264" s="32"/>
      <c r="J264" s="32"/>
      <c r="K264" s="32"/>
      <c r="L264" s="32"/>
      <c r="M264" s="32"/>
      <c r="N264" s="33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1:27" x14ac:dyDescent="0.25">
      <c r="A265" s="32"/>
      <c r="B265" s="32"/>
      <c r="C265" s="33"/>
      <c r="D265" s="33"/>
      <c r="E265" s="32"/>
      <c r="G265" s="32"/>
      <c r="H265" s="32"/>
      <c r="I265" s="32"/>
      <c r="J265" s="32"/>
      <c r="K265" s="32"/>
      <c r="L265" s="32"/>
      <c r="M265" s="32"/>
      <c r="N265" s="33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1:27" x14ac:dyDescent="0.25">
      <c r="A266" s="32"/>
      <c r="B266" s="32"/>
      <c r="C266" s="33"/>
      <c r="D266" s="33"/>
      <c r="E266" s="32"/>
      <c r="G266" s="32"/>
      <c r="H266" s="32"/>
      <c r="I266" s="32"/>
      <c r="J266" s="32"/>
      <c r="K266" s="32"/>
      <c r="L266" s="32"/>
      <c r="M266" s="32"/>
      <c r="N266" s="33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1:27" x14ac:dyDescent="0.25">
      <c r="A267" s="32"/>
      <c r="B267" s="32"/>
      <c r="C267" s="33"/>
      <c r="D267" s="33"/>
      <c r="E267" s="32"/>
      <c r="G267" s="32"/>
      <c r="H267" s="32"/>
      <c r="I267" s="32"/>
      <c r="J267" s="32"/>
      <c r="K267" s="32"/>
      <c r="L267" s="32"/>
      <c r="M267" s="32"/>
      <c r="N267" s="33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1:27" x14ac:dyDescent="0.25">
      <c r="A268" s="32"/>
      <c r="B268" s="32"/>
      <c r="C268" s="33"/>
      <c r="D268" s="33"/>
      <c r="E268" s="32"/>
      <c r="G268" s="32"/>
      <c r="H268" s="32"/>
      <c r="I268" s="32"/>
      <c r="J268" s="32"/>
      <c r="K268" s="32"/>
      <c r="L268" s="32"/>
      <c r="M268" s="32"/>
      <c r="N268" s="33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1:27" x14ac:dyDescent="0.25">
      <c r="A269" s="32"/>
      <c r="B269" s="32"/>
      <c r="C269" s="33"/>
      <c r="D269" s="33"/>
      <c r="E269" s="32"/>
      <c r="G269" s="32"/>
      <c r="H269" s="32"/>
      <c r="I269" s="32"/>
      <c r="J269" s="32"/>
      <c r="K269" s="32"/>
      <c r="L269" s="32"/>
      <c r="M269" s="32"/>
      <c r="N269" s="33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1:27" x14ac:dyDescent="0.25">
      <c r="A270" s="32"/>
      <c r="B270" s="32"/>
      <c r="C270" s="33"/>
      <c r="D270" s="33"/>
      <c r="E270" s="32"/>
      <c r="G270" s="32"/>
      <c r="H270" s="32"/>
      <c r="I270" s="32"/>
      <c r="J270" s="32"/>
      <c r="K270" s="32"/>
      <c r="L270" s="32"/>
      <c r="M270" s="32"/>
      <c r="N270" s="33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1:27" x14ac:dyDescent="0.25">
      <c r="A271" s="32"/>
      <c r="B271" s="32"/>
      <c r="C271" s="33"/>
      <c r="D271" s="33"/>
      <c r="E271" s="32"/>
      <c r="G271" s="32"/>
      <c r="H271" s="32"/>
      <c r="I271" s="32"/>
      <c r="J271" s="32"/>
      <c r="K271" s="32"/>
      <c r="L271" s="32"/>
      <c r="M271" s="32"/>
      <c r="N271" s="33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1:27" x14ac:dyDescent="0.25">
      <c r="A272" s="32"/>
      <c r="B272" s="32"/>
      <c r="C272" s="33"/>
      <c r="D272" s="33"/>
      <c r="E272" s="32"/>
      <c r="G272" s="32"/>
      <c r="H272" s="32"/>
      <c r="I272" s="32"/>
      <c r="J272" s="32"/>
      <c r="K272" s="32"/>
      <c r="L272" s="32"/>
      <c r="M272" s="32"/>
      <c r="N272" s="33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1:27" x14ac:dyDescent="0.25">
      <c r="A273" s="32"/>
      <c r="B273" s="32"/>
      <c r="C273" s="33"/>
      <c r="D273" s="33"/>
      <c r="E273" s="32"/>
      <c r="G273" s="32"/>
      <c r="H273" s="32"/>
      <c r="I273" s="32"/>
      <c r="J273" s="32"/>
      <c r="K273" s="32"/>
      <c r="L273" s="32"/>
      <c r="M273" s="32"/>
      <c r="N273" s="33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1:27" x14ac:dyDescent="0.25">
      <c r="A274" s="32"/>
      <c r="B274" s="32"/>
      <c r="C274" s="33"/>
      <c r="D274" s="33"/>
      <c r="E274" s="32"/>
      <c r="G274" s="32"/>
      <c r="H274" s="32"/>
      <c r="I274" s="32"/>
      <c r="J274" s="32"/>
      <c r="K274" s="32"/>
      <c r="L274" s="32"/>
      <c r="M274" s="32"/>
      <c r="N274" s="33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1:27" x14ac:dyDescent="0.25">
      <c r="A275" s="32"/>
      <c r="B275" s="32"/>
      <c r="C275" s="33"/>
      <c r="D275" s="33"/>
      <c r="E275" s="32"/>
      <c r="G275" s="32"/>
      <c r="H275" s="32"/>
      <c r="I275" s="32"/>
      <c r="J275" s="32"/>
      <c r="K275" s="32"/>
      <c r="L275" s="32"/>
      <c r="M275" s="32"/>
      <c r="N275" s="33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1:27" x14ac:dyDescent="0.25">
      <c r="A276" s="32"/>
      <c r="B276" s="32"/>
      <c r="C276" s="33"/>
      <c r="D276" s="33"/>
      <c r="E276" s="32"/>
      <c r="G276" s="32"/>
      <c r="H276" s="32"/>
      <c r="I276" s="32"/>
      <c r="J276" s="32"/>
      <c r="K276" s="32"/>
      <c r="L276" s="32"/>
      <c r="M276" s="32"/>
      <c r="N276" s="33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1:27" x14ac:dyDescent="0.25">
      <c r="A277" s="32"/>
      <c r="B277" s="32"/>
      <c r="C277" s="33"/>
      <c r="D277" s="33"/>
      <c r="E277" s="32"/>
      <c r="G277" s="32"/>
      <c r="H277" s="32"/>
      <c r="I277" s="32"/>
      <c r="J277" s="32"/>
      <c r="K277" s="32"/>
      <c r="L277" s="32"/>
      <c r="M277" s="32"/>
      <c r="N277" s="33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1:27" x14ac:dyDescent="0.25">
      <c r="A278" s="32"/>
      <c r="B278" s="32"/>
      <c r="C278" s="33"/>
      <c r="D278" s="33"/>
      <c r="E278" s="32"/>
      <c r="G278" s="32"/>
      <c r="H278" s="32"/>
      <c r="I278" s="32"/>
      <c r="J278" s="32"/>
      <c r="K278" s="32"/>
      <c r="L278" s="32"/>
      <c r="M278" s="32"/>
      <c r="N278" s="33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1:27" x14ac:dyDescent="0.25">
      <c r="A279" s="32"/>
      <c r="B279" s="32"/>
      <c r="C279" s="33"/>
      <c r="D279" s="33"/>
      <c r="E279" s="32"/>
      <c r="G279" s="32"/>
      <c r="H279" s="32"/>
      <c r="I279" s="32"/>
      <c r="J279" s="32"/>
      <c r="K279" s="32"/>
      <c r="L279" s="32"/>
      <c r="M279" s="32"/>
      <c r="N279" s="33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1:27" x14ac:dyDescent="0.25">
      <c r="A280" s="32"/>
      <c r="B280" s="32"/>
      <c r="C280" s="33"/>
      <c r="D280" s="33"/>
      <c r="E280" s="32"/>
      <c r="G280" s="32"/>
      <c r="H280" s="32"/>
      <c r="I280" s="32"/>
      <c r="J280" s="32"/>
      <c r="K280" s="32"/>
      <c r="L280" s="32"/>
      <c r="M280" s="32"/>
      <c r="N280" s="33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1:27" x14ac:dyDescent="0.25">
      <c r="A281" s="32"/>
      <c r="B281" s="32"/>
      <c r="C281" s="33"/>
      <c r="D281" s="33"/>
      <c r="E281" s="32"/>
      <c r="G281" s="32"/>
      <c r="H281" s="32"/>
      <c r="I281" s="32"/>
      <c r="J281" s="32"/>
      <c r="K281" s="32"/>
      <c r="L281" s="32"/>
      <c r="M281" s="32"/>
      <c r="N281" s="33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1:27" x14ac:dyDescent="0.25">
      <c r="A282" s="32"/>
      <c r="B282" s="32"/>
      <c r="C282" s="33"/>
      <c r="D282" s="33"/>
      <c r="E282" s="32"/>
      <c r="G282" s="32"/>
      <c r="H282" s="32"/>
      <c r="I282" s="32"/>
      <c r="J282" s="32"/>
      <c r="K282" s="32"/>
      <c r="L282" s="32"/>
      <c r="M282" s="32"/>
      <c r="N282" s="33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1:27" x14ac:dyDescent="0.25">
      <c r="A283" s="32"/>
      <c r="B283" s="32"/>
      <c r="C283" s="33"/>
      <c r="D283" s="33"/>
      <c r="E283" s="32"/>
      <c r="G283" s="32"/>
      <c r="H283" s="32"/>
      <c r="I283" s="32"/>
      <c r="J283" s="32"/>
      <c r="K283" s="32"/>
      <c r="L283" s="32"/>
      <c r="M283" s="32"/>
      <c r="N283" s="33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1:27" x14ac:dyDescent="0.25">
      <c r="A284" s="32"/>
      <c r="B284" s="32"/>
      <c r="C284" s="33"/>
      <c r="D284" s="33"/>
      <c r="E284" s="32"/>
      <c r="G284" s="32"/>
      <c r="H284" s="32"/>
      <c r="I284" s="32"/>
      <c r="J284" s="32"/>
      <c r="K284" s="32"/>
      <c r="L284" s="32"/>
      <c r="M284" s="32"/>
      <c r="N284" s="33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1:27" x14ac:dyDescent="0.25">
      <c r="A285" s="32"/>
      <c r="B285" s="32"/>
      <c r="C285" s="33"/>
      <c r="D285" s="33"/>
      <c r="E285" s="32"/>
      <c r="G285" s="32"/>
      <c r="H285" s="32"/>
      <c r="I285" s="32"/>
      <c r="J285" s="32"/>
      <c r="K285" s="32"/>
      <c r="L285" s="32"/>
      <c r="M285" s="32"/>
      <c r="N285" s="33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1:27" x14ac:dyDescent="0.25">
      <c r="A286" s="32"/>
      <c r="B286" s="32"/>
      <c r="C286" s="33"/>
      <c r="D286" s="33"/>
      <c r="E286" s="32"/>
      <c r="G286" s="32"/>
      <c r="H286" s="32"/>
      <c r="I286" s="32"/>
      <c r="J286" s="32"/>
      <c r="K286" s="32"/>
      <c r="L286" s="32"/>
      <c r="M286" s="32"/>
      <c r="N286" s="33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1:27" x14ac:dyDescent="0.25">
      <c r="A287" s="32"/>
      <c r="B287" s="32"/>
      <c r="C287" s="33"/>
      <c r="D287" s="33"/>
      <c r="E287" s="32"/>
      <c r="G287" s="32"/>
      <c r="H287" s="32"/>
      <c r="I287" s="32"/>
      <c r="J287" s="32"/>
      <c r="K287" s="32"/>
      <c r="L287" s="32"/>
      <c r="M287" s="32"/>
      <c r="N287" s="33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1:27" x14ac:dyDescent="0.25">
      <c r="A288" s="32"/>
      <c r="B288" s="32"/>
      <c r="C288" s="33"/>
      <c r="D288" s="33"/>
      <c r="E288" s="32"/>
      <c r="G288" s="32"/>
      <c r="H288" s="32"/>
      <c r="I288" s="32"/>
      <c r="J288" s="32"/>
      <c r="K288" s="32"/>
      <c r="L288" s="32"/>
      <c r="M288" s="32"/>
      <c r="N288" s="33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1:27" x14ac:dyDescent="0.25">
      <c r="A289" s="32"/>
      <c r="B289" s="32"/>
      <c r="C289" s="33"/>
      <c r="D289" s="33"/>
      <c r="E289" s="32"/>
      <c r="G289" s="32"/>
      <c r="H289" s="32"/>
      <c r="I289" s="32"/>
      <c r="J289" s="32"/>
      <c r="K289" s="32"/>
      <c r="L289" s="32"/>
      <c r="M289" s="32"/>
      <c r="N289" s="33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1:27" x14ac:dyDescent="0.25">
      <c r="A290" s="32"/>
      <c r="B290" s="32"/>
      <c r="C290" s="33"/>
      <c r="D290" s="33"/>
      <c r="E290" s="32"/>
      <c r="G290" s="32"/>
      <c r="H290" s="32"/>
      <c r="I290" s="32"/>
      <c r="J290" s="32"/>
      <c r="K290" s="32"/>
      <c r="L290" s="32"/>
      <c r="M290" s="32"/>
      <c r="N290" s="33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1:27" x14ac:dyDescent="0.25">
      <c r="A291" s="32"/>
      <c r="B291" s="32"/>
      <c r="C291" s="33"/>
      <c r="D291" s="33"/>
      <c r="E291" s="32"/>
      <c r="G291" s="32"/>
      <c r="H291" s="32"/>
      <c r="I291" s="32"/>
      <c r="J291" s="32"/>
      <c r="K291" s="32"/>
      <c r="L291" s="32"/>
      <c r="M291" s="32"/>
      <c r="N291" s="33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1:27" x14ac:dyDescent="0.25">
      <c r="A292" s="32"/>
      <c r="B292" s="32"/>
      <c r="C292" s="33"/>
      <c r="D292" s="33"/>
      <c r="E292" s="32"/>
      <c r="G292" s="32"/>
      <c r="H292" s="32"/>
      <c r="I292" s="32"/>
      <c r="J292" s="32"/>
      <c r="K292" s="32"/>
      <c r="L292" s="32"/>
      <c r="M292" s="32"/>
      <c r="N292" s="33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1:27" x14ac:dyDescent="0.25">
      <c r="A293" s="32"/>
      <c r="B293" s="32"/>
      <c r="C293" s="33"/>
      <c r="D293" s="33"/>
      <c r="E293" s="32"/>
      <c r="G293" s="32"/>
      <c r="H293" s="32"/>
      <c r="I293" s="32"/>
      <c r="J293" s="32"/>
      <c r="K293" s="32"/>
      <c r="L293" s="32"/>
      <c r="M293" s="32"/>
      <c r="N293" s="33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1:27" x14ac:dyDescent="0.25">
      <c r="A294" s="32"/>
      <c r="B294" s="32"/>
      <c r="C294" s="33"/>
      <c r="D294" s="33"/>
      <c r="E294" s="32"/>
      <c r="G294" s="32"/>
      <c r="H294" s="32"/>
      <c r="I294" s="32"/>
      <c r="J294" s="32"/>
      <c r="K294" s="32"/>
      <c r="L294" s="32"/>
      <c r="M294" s="32"/>
      <c r="N294" s="33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1:27" x14ac:dyDescent="0.25">
      <c r="A295" s="32"/>
      <c r="B295" s="32"/>
      <c r="C295" s="33"/>
      <c r="D295" s="33"/>
      <c r="E295" s="32"/>
      <c r="G295" s="32"/>
      <c r="H295" s="32"/>
      <c r="I295" s="32"/>
      <c r="J295" s="32"/>
      <c r="K295" s="32"/>
      <c r="L295" s="32"/>
      <c r="M295" s="32"/>
      <c r="N295" s="33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1:27" x14ac:dyDescent="0.25">
      <c r="A296" s="32"/>
      <c r="B296" s="32"/>
      <c r="C296" s="33"/>
      <c r="D296" s="33"/>
      <c r="E296" s="32"/>
      <c r="G296" s="32"/>
      <c r="H296" s="32"/>
      <c r="I296" s="32"/>
      <c r="J296" s="32"/>
      <c r="K296" s="32"/>
      <c r="L296" s="32"/>
      <c r="M296" s="32"/>
      <c r="N296" s="33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1:27" x14ac:dyDescent="0.25">
      <c r="A297" s="32"/>
      <c r="B297" s="32"/>
      <c r="C297" s="33"/>
      <c r="D297" s="33"/>
      <c r="E297" s="32"/>
      <c r="G297" s="32"/>
      <c r="H297" s="32"/>
      <c r="I297" s="32"/>
      <c r="J297" s="32"/>
      <c r="K297" s="32"/>
      <c r="L297" s="32"/>
      <c r="M297" s="32"/>
      <c r="N297" s="33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1:27" x14ac:dyDescent="0.25">
      <c r="A298" s="32"/>
      <c r="B298" s="32"/>
      <c r="C298" s="33"/>
      <c r="D298" s="33"/>
      <c r="E298" s="32"/>
      <c r="G298" s="32"/>
      <c r="H298" s="32"/>
      <c r="I298" s="32"/>
      <c r="J298" s="32"/>
      <c r="K298" s="32"/>
      <c r="L298" s="32"/>
      <c r="M298" s="32"/>
      <c r="N298" s="33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1:27" x14ac:dyDescent="0.25">
      <c r="A299" s="32"/>
      <c r="B299" s="32"/>
      <c r="C299" s="33"/>
      <c r="D299" s="33"/>
      <c r="E299" s="32"/>
      <c r="G299" s="32"/>
      <c r="H299" s="32"/>
      <c r="I299" s="32"/>
      <c r="J299" s="32"/>
      <c r="K299" s="32"/>
      <c r="L299" s="32"/>
      <c r="M299" s="32"/>
      <c r="N299" s="33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1:27" x14ac:dyDescent="0.25">
      <c r="A300" s="32"/>
      <c r="B300" s="32"/>
      <c r="C300" s="33"/>
      <c r="D300" s="33"/>
      <c r="E300" s="32"/>
      <c r="G300" s="32"/>
      <c r="H300" s="32"/>
      <c r="I300" s="32"/>
      <c r="J300" s="32"/>
      <c r="K300" s="32"/>
      <c r="L300" s="32"/>
      <c r="M300" s="32"/>
      <c r="N300" s="33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1:27" x14ac:dyDescent="0.25">
      <c r="A301" s="32"/>
      <c r="B301" s="32"/>
      <c r="C301" s="33"/>
      <c r="D301" s="33"/>
      <c r="E301" s="32"/>
      <c r="G301" s="32"/>
      <c r="H301" s="32"/>
      <c r="I301" s="32"/>
      <c r="J301" s="32"/>
      <c r="K301" s="32"/>
      <c r="L301" s="32"/>
      <c r="M301" s="32"/>
      <c r="N301" s="33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1:27" x14ac:dyDescent="0.25">
      <c r="A302" s="32"/>
      <c r="B302" s="32"/>
      <c r="C302" s="33"/>
      <c r="D302" s="33"/>
      <c r="E302" s="32"/>
      <c r="G302" s="32"/>
      <c r="H302" s="32"/>
      <c r="I302" s="32"/>
      <c r="J302" s="32"/>
      <c r="K302" s="32"/>
      <c r="L302" s="32"/>
      <c r="M302" s="32"/>
      <c r="N302" s="33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1:27" x14ac:dyDescent="0.25">
      <c r="A303" s="32"/>
      <c r="B303" s="32"/>
      <c r="C303" s="33"/>
      <c r="D303" s="33"/>
      <c r="E303" s="32"/>
      <c r="G303" s="32"/>
      <c r="H303" s="32"/>
      <c r="I303" s="32"/>
      <c r="J303" s="32"/>
      <c r="K303" s="32"/>
      <c r="L303" s="32"/>
      <c r="M303" s="32"/>
      <c r="N303" s="33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1:27" x14ac:dyDescent="0.25">
      <c r="A304" s="32"/>
      <c r="B304" s="32"/>
      <c r="C304" s="33"/>
      <c r="D304" s="33"/>
      <c r="E304" s="32"/>
      <c r="G304" s="32"/>
      <c r="H304" s="32"/>
      <c r="I304" s="32"/>
      <c r="J304" s="32"/>
      <c r="K304" s="32"/>
      <c r="L304" s="32"/>
      <c r="M304" s="32"/>
      <c r="N304" s="33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1:27" x14ac:dyDescent="0.25">
      <c r="A305" s="32"/>
      <c r="B305" s="32"/>
      <c r="C305" s="33"/>
      <c r="D305" s="33"/>
      <c r="E305" s="32"/>
      <c r="G305" s="32"/>
      <c r="H305" s="32"/>
      <c r="I305" s="32"/>
      <c r="J305" s="32"/>
      <c r="K305" s="32"/>
      <c r="L305" s="32"/>
      <c r="M305" s="32"/>
      <c r="N305" s="33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1:27" x14ac:dyDescent="0.25">
      <c r="A306" s="32"/>
      <c r="B306" s="32"/>
      <c r="C306" s="33"/>
      <c r="D306" s="33"/>
      <c r="E306" s="32"/>
      <c r="G306" s="32"/>
      <c r="H306" s="32"/>
      <c r="I306" s="32"/>
      <c r="J306" s="32"/>
      <c r="K306" s="32"/>
      <c r="L306" s="32"/>
      <c r="M306" s="32"/>
      <c r="N306" s="33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1:27" x14ac:dyDescent="0.25">
      <c r="A307" s="32"/>
      <c r="B307" s="32"/>
      <c r="C307" s="33"/>
      <c r="D307" s="33"/>
      <c r="E307" s="32"/>
      <c r="G307" s="32"/>
      <c r="H307" s="32"/>
      <c r="I307" s="32"/>
      <c r="J307" s="32"/>
      <c r="K307" s="32"/>
      <c r="L307" s="32"/>
      <c r="M307" s="32"/>
      <c r="N307" s="33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1:27" x14ac:dyDescent="0.25">
      <c r="A308" s="32"/>
      <c r="B308" s="32"/>
      <c r="C308" s="33"/>
      <c r="D308" s="33"/>
      <c r="E308" s="32"/>
      <c r="G308" s="32"/>
      <c r="H308" s="32"/>
      <c r="I308" s="32"/>
      <c r="J308" s="32"/>
      <c r="K308" s="32"/>
      <c r="L308" s="32"/>
      <c r="M308" s="32"/>
      <c r="N308" s="33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1:27" x14ac:dyDescent="0.25">
      <c r="A309" s="32"/>
      <c r="B309" s="32"/>
      <c r="C309" s="33"/>
      <c r="D309" s="33"/>
      <c r="E309" s="32"/>
      <c r="G309" s="32"/>
      <c r="H309" s="32"/>
      <c r="I309" s="32"/>
      <c r="J309" s="32"/>
      <c r="K309" s="32"/>
      <c r="L309" s="32"/>
      <c r="M309" s="32"/>
      <c r="N309" s="33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1:27" x14ac:dyDescent="0.25">
      <c r="A310" s="32"/>
      <c r="B310" s="32"/>
      <c r="C310" s="33"/>
      <c r="D310" s="33"/>
      <c r="E310" s="32"/>
      <c r="G310" s="32"/>
      <c r="H310" s="32"/>
      <c r="I310" s="32"/>
      <c r="J310" s="32"/>
      <c r="K310" s="32"/>
      <c r="L310" s="32"/>
      <c r="M310" s="32"/>
      <c r="N310" s="33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1:27" x14ac:dyDescent="0.25">
      <c r="A311" s="32"/>
      <c r="B311" s="32"/>
      <c r="C311" s="33"/>
      <c r="D311" s="33"/>
      <c r="E311" s="32"/>
      <c r="G311" s="32"/>
      <c r="H311" s="32"/>
      <c r="I311" s="32"/>
      <c r="J311" s="32"/>
      <c r="K311" s="32"/>
      <c r="L311" s="32"/>
      <c r="M311" s="32"/>
      <c r="N311" s="33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1:27" x14ac:dyDescent="0.25">
      <c r="A312" s="32"/>
      <c r="B312" s="32"/>
      <c r="C312" s="33"/>
      <c r="D312" s="33"/>
      <c r="E312" s="32"/>
      <c r="G312" s="32"/>
      <c r="H312" s="32"/>
      <c r="I312" s="32"/>
      <c r="J312" s="32"/>
      <c r="K312" s="32"/>
      <c r="L312" s="32"/>
      <c r="M312" s="32"/>
      <c r="N312" s="33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1:27" x14ac:dyDescent="0.25">
      <c r="A313" s="32"/>
      <c r="B313" s="32"/>
      <c r="C313" s="33"/>
      <c r="D313" s="33"/>
      <c r="E313" s="32"/>
      <c r="G313" s="32"/>
      <c r="H313" s="32"/>
      <c r="I313" s="32"/>
      <c r="J313" s="32"/>
      <c r="K313" s="32"/>
      <c r="L313" s="32"/>
      <c r="M313" s="32"/>
      <c r="N313" s="33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1:27" x14ac:dyDescent="0.25">
      <c r="A314" s="32"/>
      <c r="B314" s="32"/>
      <c r="C314" s="33"/>
      <c r="D314" s="33"/>
      <c r="E314" s="32"/>
      <c r="G314" s="32"/>
      <c r="H314" s="32"/>
      <c r="I314" s="32"/>
      <c r="J314" s="32"/>
      <c r="K314" s="32"/>
      <c r="L314" s="32"/>
      <c r="M314" s="32"/>
      <c r="N314" s="33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1:27" x14ac:dyDescent="0.25">
      <c r="A315" s="32"/>
      <c r="B315" s="32"/>
      <c r="C315" s="33"/>
      <c r="D315" s="33"/>
      <c r="E315" s="32"/>
      <c r="G315" s="32"/>
      <c r="H315" s="32"/>
      <c r="I315" s="32"/>
      <c r="J315" s="32"/>
      <c r="K315" s="32"/>
      <c r="L315" s="32"/>
      <c r="M315" s="32"/>
      <c r="N315" s="33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1:27" x14ac:dyDescent="0.25">
      <c r="A316" s="32"/>
      <c r="B316" s="32"/>
      <c r="C316" s="33"/>
      <c r="D316" s="33"/>
      <c r="E316" s="32"/>
      <c r="G316" s="32"/>
      <c r="H316" s="32"/>
      <c r="I316" s="32"/>
      <c r="J316" s="32"/>
      <c r="K316" s="32"/>
      <c r="L316" s="32"/>
      <c r="M316" s="32"/>
      <c r="N316" s="33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1:27" x14ac:dyDescent="0.25">
      <c r="A317" s="32"/>
      <c r="B317" s="32"/>
      <c r="C317" s="33"/>
      <c r="D317" s="33"/>
      <c r="E317" s="32"/>
      <c r="G317" s="32"/>
      <c r="H317" s="32"/>
      <c r="I317" s="32"/>
      <c r="J317" s="32"/>
      <c r="K317" s="32"/>
      <c r="L317" s="32"/>
      <c r="M317" s="32"/>
      <c r="N317" s="33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1:27" x14ac:dyDescent="0.25">
      <c r="A318" s="32"/>
      <c r="B318" s="32"/>
      <c r="C318" s="33"/>
      <c r="D318" s="33"/>
      <c r="E318" s="32"/>
      <c r="G318" s="32"/>
      <c r="H318" s="32"/>
      <c r="I318" s="32"/>
      <c r="J318" s="32"/>
      <c r="K318" s="32"/>
      <c r="L318" s="32"/>
      <c r="M318" s="32"/>
      <c r="N318" s="33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1:27" x14ac:dyDescent="0.25">
      <c r="A319" s="32"/>
      <c r="B319" s="32"/>
      <c r="C319" s="33"/>
      <c r="D319" s="33"/>
      <c r="E319" s="32"/>
      <c r="G319" s="32"/>
      <c r="H319" s="32"/>
      <c r="I319" s="32"/>
      <c r="J319" s="32"/>
      <c r="K319" s="32"/>
      <c r="L319" s="32"/>
      <c r="M319" s="32"/>
      <c r="N319" s="33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1:27" x14ac:dyDescent="0.25">
      <c r="A320" s="32"/>
      <c r="B320" s="32"/>
      <c r="C320" s="33"/>
      <c r="D320" s="33"/>
      <c r="E320" s="32"/>
      <c r="G320" s="32"/>
      <c r="H320" s="32"/>
      <c r="I320" s="32"/>
      <c r="J320" s="32"/>
      <c r="K320" s="32"/>
      <c r="L320" s="32"/>
      <c r="M320" s="32"/>
      <c r="N320" s="33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1:27" x14ac:dyDescent="0.25">
      <c r="A321" s="32"/>
      <c r="B321" s="32"/>
      <c r="C321" s="33"/>
      <c r="D321" s="33"/>
      <c r="E321" s="32"/>
      <c r="G321" s="32"/>
      <c r="H321" s="32"/>
      <c r="I321" s="32"/>
      <c r="J321" s="32"/>
      <c r="K321" s="32"/>
      <c r="L321" s="32"/>
      <c r="M321" s="32"/>
      <c r="N321" s="33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1:27" x14ac:dyDescent="0.25">
      <c r="A322" s="32"/>
      <c r="B322" s="32"/>
      <c r="C322" s="33"/>
      <c r="D322" s="33"/>
      <c r="E322" s="32"/>
      <c r="G322" s="32"/>
      <c r="H322" s="32"/>
      <c r="I322" s="32"/>
      <c r="J322" s="32"/>
      <c r="K322" s="32"/>
      <c r="L322" s="32"/>
      <c r="M322" s="32"/>
      <c r="N322" s="33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1:27" x14ac:dyDescent="0.25">
      <c r="A323" s="32"/>
      <c r="B323" s="32"/>
      <c r="C323" s="33"/>
      <c r="D323" s="33"/>
      <c r="E323" s="32"/>
      <c r="G323" s="32"/>
      <c r="H323" s="32"/>
      <c r="I323" s="32"/>
      <c r="J323" s="32"/>
      <c r="K323" s="32"/>
      <c r="L323" s="32"/>
      <c r="M323" s="32"/>
      <c r="N323" s="33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1:27" x14ac:dyDescent="0.25">
      <c r="A324" s="32"/>
      <c r="B324" s="32"/>
      <c r="C324" s="33"/>
      <c r="D324" s="33"/>
      <c r="E324" s="32"/>
      <c r="G324" s="32"/>
      <c r="H324" s="32"/>
      <c r="I324" s="32"/>
      <c r="J324" s="32"/>
      <c r="K324" s="32"/>
      <c r="L324" s="32"/>
      <c r="M324" s="32"/>
      <c r="N324" s="33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1:27" x14ac:dyDescent="0.25">
      <c r="A325" s="32"/>
      <c r="B325" s="32"/>
      <c r="C325" s="33"/>
      <c r="D325" s="33"/>
      <c r="E325" s="32"/>
      <c r="G325" s="32"/>
      <c r="H325" s="32"/>
      <c r="I325" s="32"/>
      <c r="J325" s="32"/>
      <c r="K325" s="32"/>
      <c r="L325" s="32"/>
      <c r="M325" s="32"/>
      <c r="N325" s="33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1:27" x14ac:dyDescent="0.25">
      <c r="A326" s="32"/>
      <c r="B326" s="32"/>
      <c r="C326" s="33"/>
      <c r="D326" s="33"/>
      <c r="E326" s="32"/>
      <c r="G326" s="32"/>
      <c r="H326" s="32"/>
      <c r="I326" s="32"/>
      <c r="J326" s="32"/>
      <c r="K326" s="32"/>
      <c r="L326" s="32"/>
      <c r="M326" s="32"/>
      <c r="N326" s="33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1:27" x14ac:dyDescent="0.25">
      <c r="A327" s="32"/>
      <c r="B327" s="32"/>
      <c r="C327" s="33"/>
      <c r="D327" s="33"/>
      <c r="E327" s="32"/>
      <c r="G327" s="32"/>
      <c r="H327" s="32"/>
      <c r="I327" s="32"/>
      <c r="J327" s="32"/>
      <c r="K327" s="32"/>
      <c r="L327" s="32"/>
      <c r="M327" s="32"/>
      <c r="N327" s="33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1:27" x14ac:dyDescent="0.25">
      <c r="A328" s="32"/>
      <c r="B328" s="32"/>
      <c r="C328" s="33"/>
      <c r="D328" s="33"/>
      <c r="E328" s="32"/>
      <c r="G328" s="32"/>
      <c r="H328" s="32"/>
      <c r="I328" s="32"/>
      <c r="J328" s="32"/>
      <c r="K328" s="32"/>
      <c r="L328" s="32"/>
      <c r="M328" s="32"/>
      <c r="N328" s="33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1:27" x14ac:dyDescent="0.25">
      <c r="A329" s="32"/>
      <c r="B329" s="32"/>
      <c r="C329" s="33"/>
      <c r="D329" s="33"/>
      <c r="E329" s="32"/>
      <c r="G329" s="32"/>
      <c r="H329" s="32"/>
      <c r="I329" s="32"/>
      <c r="J329" s="32"/>
      <c r="K329" s="32"/>
      <c r="L329" s="32"/>
      <c r="M329" s="32"/>
      <c r="N329" s="33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1:27" x14ac:dyDescent="0.25">
      <c r="A330" s="32"/>
      <c r="B330" s="32"/>
      <c r="C330" s="33"/>
      <c r="D330" s="33"/>
      <c r="E330" s="32"/>
      <c r="G330" s="32"/>
      <c r="H330" s="32"/>
      <c r="I330" s="32"/>
      <c r="J330" s="32"/>
      <c r="K330" s="32"/>
      <c r="L330" s="32"/>
      <c r="M330" s="32"/>
      <c r="N330" s="33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1:27" x14ac:dyDescent="0.25">
      <c r="A331" s="32"/>
      <c r="B331" s="32"/>
      <c r="C331" s="33"/>
      <c r="D331" s="33"/>
      <c r="E331" s="32"/>
      <c r="G331" s="32"/>
      <c r="H331" s="32"/>
      <c r="I331" s="32"/>
      <c r="J331" s="32"/>
      <c r="K331" s="32"/>
      <c r="L331" s="32"/>
      <c r="M331" s="32"/>
      <c r="N331" s="33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1:27" x14ac:dyDescent="0.25">
      <c r="A332" s="32"/>
      <c r="B332" s="32"/>
      <c r="C332" s="33"/>
      <c r="D332" s="33"/>
      <c r="E332" s="32"/>
      <c r="G332" s="32"/>
      <c r="H332" s="32"/>
      <c r="I332" s="32"/>
      <c r="J332" s="32"/>
      <c r="K332" s="32"/>
      <c r="L332" s="32"/>
      <c r="M332" s="32"/>
      <c r="N332" s="33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1:27" x14ac:dyDescent="0.25">
      <c r="A333" s="32"/>
      <c r="B333" s="32"/>
      <c r="C333" s="33"/>
      <c r="D333" s="33"/>
      <c r="E333" s="32"/>
      <c r="G333" s="32"/>
      <c r="H333" s="32"/>
      <c r="I333" s="32"/>
      <c r="J333" s="32"/>
      <c r="K333" s="32"/>
      <c r="L333" s="32"/>
      <c r="M333" s="32"/>
      <c r="N333" s="33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1:27" x14ac:dyDescent="0.25">
      <c r="A334" s="32"/>
      <c r="B334" s="32"/>
      <c r="C334" s="33"/>
      <c r="D334" s="33"/>
      <c r="E334" s="32"/>
      <c r="G334" s="32"/>
      <c r="H334" s="32"/>
      <c r="I334" s="32"/>
      <c r="J334" s="32"/>
      <c r="K334" s="32"/>
      <c r="L334" s="32"/>
      <c r="M334" s="32"/>
      <c r="N334" s="33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1:27" x14ac:dyDescent="0.25">
      <c r="A335" s="32"/>
      <c r="B335" s="32"/>
      <c r="C335" s="33"/>
      <c r="D335" s="33"/>
      <c r="E335" s="32"/>
      <c r="G335" s="32"/>
      <c r="H335" s="32"/>
      <c r="I335" s="32"/>
      <c r="J335" s="32"/>
      <c r="K335" s="32"/>
      <c r="L335" s="32"/>
      <c r="M335" s="32"/>
      <c r="N335" s="33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1:27" x14ac:dyDescent="0.25">
      <c r="A336" s="32"/>
      <c r="B336" s="32"/>
      <c r="C336" s="33"/>
      <c r="D336" s="33"/>
      <c r="E336" s="32"/>
      <c r="G336" s="32"/>
      <c r="H336" s="32"/>
      <c r="I336" s="32"/>
      <c r="J336" s="32"/>
      <c r="K336" s="32"/>
      <c r="L336" s="32"/>
      <c r="M336" s="32"/>
      <c r="N336" s="33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1:27" x14ac:dyDescent="0.25">
      <c r="A337" s="32"/>
      <c r="B337" s="32"/>
      <c r="C337" s="33"/>
      <c r="D337" s="33"/>
      <c r="E337" s="32"/>
      <c r="G337" s="32"/>
      <c r="H337" s="32"/>
      <c r="I337" s="32"/>
      <c r="J337" s="32"/>
      <c r="K337" s="32"/>
      <c r="L337" s="32"/>
      <c r="M337" s="32"/>
      <c r="N337" s="33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1:27" x14ac:dyDescent="0.25">
      <c r="A338" s="32"/>
      <c r="B338" s="32"/>
      <c r="C338" s="33"/>
      <c r="D338" s="33"/>
      <c r="E338" s="32"/>
      <c r="G338" s="32"/>
      <c r="H338" s="32"/>
      <c r="I338" s="32"/>
      <c r="J338" s="32"/>
      <c r="K338" s="32"/>
      <c r="L338" s="32"/>
      <c r="M338" s="32"/>
      <c r="N338" s="33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1:27" x14ac:dyDescent="0.25">
      <c r="A339" s="32"/>
      <c r="B339" s="32"/>
      <c r="C339" s="33"/>
      <c r="D339" s="33"/>
      <c r="E339" s="32"/>
      <c r="G339" s="32"/>
      <c r="H339" s="32"/>
      <c r="I339" s="32"/>
      <c r="J339" s="32"/>
      <c r="K339" s="32"/>
      <c r="L339" s="32"/>
      <c r="M339" s="32"/>
      <c r="N339" s="33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1:27" x14ac:dyDescent="0.25">
      <c r="A340" s="32"/>
      <c r="B340" s="32"/>
      <c r="C340" s="33"/>
      <c r="D340" s="33"/>
      <c r="E340" s="32"/>
      <c r="G340" s="32"/>
      <c r="H340" s="32"/>
      <c r="I340" s="32"/>
      <c r="J340" s="32"/>
      <c r="K340" s="32"/>
      <c r="L340" s="32"/>
      <c r="M340" s="32"/>
      <c r="N340" s="33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1:27" x14ac:dyDescent="0.25">
      <c r="A341" s="32"/>
      <c r="B341" s="32"/>
      <c r="C341" s="33"/>
      <c r="D341" s="33"/>
      <c r="E341" s="32"/>
      <c r="G341" s="32"/>
      <c r="H341" s="32"/>
      <c r="I341" s="32"/>
      <c r="J341" s="32"/>
      <c r="K341" s="32"/>
      <c r="L341" s="32"/>
      <c r="M341" s="32"/>
      <c r="N341" s="33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1:27" x14ac:dyDescent="0.25">
      <c r="A342" s="32"/>
      <c r="B342" s="32"/>
      <c r="C342" s="33"/>
      <c r="D342" s="33"/>
      <c r="E342" s="32"/>
      <c r="G342" s="32"/>
      <c r="H342" s="32"/>
      <c r="I342" s="32"/>
      <c r="J342" s="32"/>
      <c r="K342" s="32"/>
      <c r="L342" s="32"/>
      <c r="M342" s="32"/>
      <c r="N342" s="33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1:27" x14ac:dyDescent="0.25">
      <c r="A343" s="32"/>
      <c r="B343" s="32"/>
      <c r="C343" s="33"/>
      <c r="D343" s="33"/>
      <c r="E343" s="32"/>
      <c r="G343" s="32"/>
      <c r="H343" s="32"/>
      <c r="I343" s="32"/>
      <c r="J343" s="32"/>
      <c r="K343" s="32"/>
      <c r="L343" s="32"/>
      <c r="M343" s="32"/>
      <c r="N343" s="33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1:27" x14ac:dyDescent="0.25">
      <c r="A344" s="32"/>
      <c r="B344" s="32"/>
      <c r="C344" s="33"/>
      <c r="D344" s="33"/>
      <c r="E344" s="32"/>
      <c r="G344" s="32"/>
      <c r="H344" s="32"/>
      <c r="I344" s="32"/>
      <c r="J344" s="32"/>
      <c r="K344" s="32"/>
      <c r="L344" s="32"/>
      <c r="M344" s="32"/>
      <c r="N344" s="33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1:27" x14ac:dyDescent="0.25">
      <c r="A345" s="32"/>
      <c r="B345" s="32"/>
      <c r="C345" s="33"/>
      <c r="D345" s="33"/>
      <c r="E345" s="32"/>
      <c r="G345" s="32"/>
      <c r="H345" s="32"/>
      <c r="I345" s="32"/>
      <c r="J345" s="32"/>
      <c r="K345" s="32"/>
      <c r="L345" s="32"/>
      <c r="M345" s="32"/>
      <c r="N345" s="33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1:27" x14ac:dyDescent="0.25">
      <c r="A346" s="32"/>
      <c r="B346" s="32"/>
      <c r="C346" s="33"/>
      <c r="D346" s="33"/>
      <c r="E346" s="32"/>
      <c r="G346" s="32"/>
      <c r="H346" s="32"/>
      <c r="I346" s="32"/>
      <c r="J346" s="32"/>
      <c r="K346" s="32"/>
      <c r="L346" s="32"/>
      <c r="M346" s="32"/>
      <c r="N346" s="33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1:27" x14ac:dyDescent="0.25">
      <c r="A347" s="32"/>
      <c r="B347" s="32"/>
      <c r="C347" s="33"/>
      <c r="D347" s="33"/>
      <c r="E347" s="32"/>
      <c r="G347" s="32"/>
      <c r="H347" s="32"/>
      <c r="I347" s="32"/>
      <c r="J347" s="32"/>
      <c r="K347" s="32"/>
      <c r="L347" s="32"/>
      <c r="M347" s="32"/>
      <c r="N347" s="33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1:27" x14ac:dyDescent="0.25">
      <c r="A348" s="32"/>
      <c r="B348" s="32"/>
      <c r="C348" s="33"/>
      <c r="D348" s="33"/>
      <c r="E348" s="32"/>
      <c r="G348" s="32"/>
      <c r="H348" s="32"/>
      <c r="I348" s="32"/>
      <c r="J348" s="32"/>
      <c r="K348" s="32"/>
      <c r="L348" s="32"/>
      <c r="M348" s="32"/>
      <c r="N348" s="33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1:27" x14ac:dyDescent="0.25">
      <c r="A349" s="32"/>
      <c r="B349" s="32"/>
      <c r="C349" s="33"/>
      <c r="D349" s="33"/>
      <c r="E349" s="32"/>
      <c r="G349" s="32"/>
      <c r="H349" s="32"/>
      <c r="I349" s="32"/>
      <c r="J349" s="32"/>
      <c r="K349" s="32"/>
      <c r="L349" s="32"/>
      <c r="M349" s="32"/>
      <c r="N349" s="33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1:27" x14ac:dyDescent="0.25">
      <c r="A350" s="32"/>
      <c r="B350" s="32"/>
      <c r="C350" s="33"/>
      <c r="D350" s="33"/>
      <c r="E350" s="32"/>
      <c r="G350" s="32"/>
      <c r="H350" s="32"/>
      <c r="I350" s="32"/>
      <c r="J350" s="32"/>
      <c r="K350" s="32"/>
      <c r="L350" s="32"/>
      <c r="M350" s="32"/>
      <c r="N350" s="33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1:27" x14ac:dyDescent="0.25">
      <c r="A351" s="32"/>
      <c r="B351" s="32"/>
      <c r="C351" s="33"/>
      <c r="D351" s="33"/>
      <c r="E351" s="32"/>
      <c r="G351" s="32"/>
      <c r="H351" s="32"/>
      <c r="I351" s="32"/>
      <c r="J351" s="32"/>
      <c r="K351" s="32"/>
      <c r="L351" s="32"/>
      <c r="M351" s="32"/>
      <c r="N351" s="33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1:27" x14ac:dyDescent="0.25">
      <c r="A352" s="32"/>
      <c r="B352" s="32"/>
      <c r="C352" s="33"/>
      <c r="D352" s="33"/>
      <c r="E352" s="32"/>
      <c r="G352" s="32"/>
      <c r="H352" s="32"/>
      <c r="I352" s="32"/>
      <c r="J352" s="32"/>
      <c r="K352" s="32"/>
      <c r="L352" s="32"/>
      <c r="M352" s="32"/>
      <c r="N352" s="33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1:27" x14ac:dyDescent="0.25">
      <c r="A353" s="32"/>
      <c r="B353" s="32"/>
      <c r="C353" s="33"/>
      <c r="D353" s="33"/>
      <c r="E353" s="32"/>
      <c r="G353" s="32"/>
      <c r="H353" s="32"/>
      <c r="I353" s="32"/>
      <c r="J353" s="32"/>
      <c r="K353" s="32"/>
      <c r="L353" s="32"/>
      <c r="M353" s="32"/>
      <c r="N353" s="33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1:27" x14ac:dyDescent="0.25">
      <c r="A354" s="32"/>
      <c r="B354" s="32"/>
      <c r="C354" s="33"/>
      <c r="D354" s="33"/>
      <c r="E354" s="32"/>
      <c r="G354" s="32"/>
      <c r="H354" s="32"/>
      <c r="I354" s="32"/>
      <c r="J354" s="32"/>
      <c r="K354" s="32"/>
      <c r="L354" s="32"/>
      <c r="M354" s="32"/>
      <c r="N354" s="33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1:27" x14ac:dyDescent="0.25">
      <c r="A355" s="32"/>
      <c r="B355" s="32"/>
      <c r="C355" s="33"/>
      <c r="D355" s="33"/>
      <c r="E355" s="32"/>
      <c r="G355" s="32"/>
      <c r="H355" s="32"/>
      <c r="I355" s="32"/>
      <c r="J355" s="32"/>
      <c r="K355" s="32"/>
      <c r="L355" s="32"/>
      <c r="M355" s="32"/>
      <c r="N355" s="33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1:27" x14ac:dyDescent="0.25">
      <c r="A356" s="32"/>
      <c r="B356" s="32"/>
      <c r="C356" s="33"/>
      <c r="D356" s="33"/>
      <c r="E356" s="32"/>
      <c r="G356" s="32"/>
      <c r="H356" s="32"/>
      <c r="I356" s="32"/>
      <c r="J356" s="32"/>
      <c r="K356" s="32"/>
      <c r="L356" s="32"/>
      <c r="M356" s="32"/>
      <c r="N356" s="33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1:27" x14ac:dyDescent="0.25">
      <c r="A357" s="32"/>
      <c r="B357" s="32"/>
      <c r="C357" s="33"/>
      <c r="D357" s="33"/>
      <c r="E357" s="32"/>
      <c r="G357" s="32"/>
      <c r="H357" s="32"/>
      <c r="I357" s="32"/>
      <c r="J357" s="32"/>
      <c r="K357" s="32"/>
      <c r="L357" s="32"/>
      <c r="M357" s="32"/>
      <c r="N357" s="33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1:27" x14ac:dyDescent="0.25">
      <c r="A358" s="32"/>
      <c r="B358" s="32"/>
      <c r="C358" s="33"/>
      <c r="D358" s="33"/>
      <c r="E358" s="32"/>
      <c r="G358" s="32"/>
      <c r="H358" s="32"/>
      <c r="I358" s="32"/>
      <c r="J358" s="32"/>
      <c r="K358" s="32"/>
      <c r="L358" s="32"/>
      <c r="M358" s="32"/>
      <c r="N358" s="33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1:27" x14ac:dyDescent="0.25">
      <c r="A359" s="32"/>
      <c r="B359" s="32"/>
      <c r="C359" s="33"/>
      <c r="D359" s="33"/>
      <c r="E359" s="32"/>
      <c r="G359" s="32"/>
      <c r="H359" s="32"/>
      <c r="I359" s="32"/>
      <c r="J359" s="32"/>
      <c r="K359" s="32"/>
      <c r="L359" s="32"/>
      <c r="M359" s="32"/>
      <c r="N359" s="33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1:27" x14ac:dyDescent="0.25">
      <c r="A360" s="32"/>
      <c r="B360" s="32"/>
      <c r="C360" s="33"/>
      <c r="D360" s="33"/>
      <c r="E360" s="32"/>
      <c r="G360" s="32"/>
      <c r="H360" s="32"/>
      <c r="I360" s="32"/>
      <c r="J360" s="32"/>
      <c r="K360" s="32"/>
      <c r="L360" s="32"/>
      <c r="M360" s="32"/>
      <c r="N360" s="33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1:27" x14ac:dyDescent="0.25">
      <c r="A361" s="32"/>
      <c r="B361" s="32"/>
      <c r="C361" s="33"/>
      <c r="D361" s="33"/>
      <c r="E361" s="32"/>
      <c r="G361" s="32"/>
      <c r="H361" s="32"/>
      <c r="I361" s="32"/>
      <c r="J361" s="32"/>
      <c r="K361" s="32"/>
      <c r="L361" s="32"/>
      <c r="M361" s="32"/>
      <c r="N361" s="33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1:27" x14ac:dyDescent="0.25">
      <c r="A362" s="32"/>
      <c r="B362" s="32"/>
      <c r="C362" s="33"/>
      <c r="D362" s="33"/>
      <c r="E362" s="32"/>
      <c r="G362" s="32"/>
      <c r="H362" s="32"/>
      <c r="I362" s="32"/>
      <c r="J362" s="32"/>
      <c r="K362" s="32"/>
      <c r="L362" s="32"/>
      <c r="M362" s="32"/>
      <c r="N362" s="33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1:27" x14ac:dyDescent="0.25">
      <c r="A363" s="32"/>
      <c r="B363" s="32"/>
      <c r="C363" s="33"/>
      <c r="D363" s="33"/>
      <c r="E363" s="32"/>
      <c r="G363" s="32"/>
      <c r="H363" s="32"/>
      <c r="I363" s="32"/>
      <c r="J363" s="32"/>
      <c r="K363" s="32"/>
      <c r="L363" s="32"/>
      <c r="M363" s="32"/>
      <c r="N363" s="33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1:27" x14ac:dyDescent="0.25">
      <c r="A364" s="32"/>
      <c r="B364" s="32"/>
      <c r="C364" s="33"/>
      <c r="D364" s="33"/>
      <c r="E364" s="32"/>
      <c r="G364" s="32"/>
      <c r="H364" s="32"/>
      <c r="I364" s="32"/>
      <c r="J364" s="32"/>
      <c r="K364" s="32"/>
      <c r="L364" s="32"/>
      <c r="M364" s="32"/>
      <c r="N364" s="33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1:27" x14ac:dyDescent="0.25">
      <c r="A365" s="32"/>
      <c r="B365" s="32"/>
      <c r="C365" s="33"/>
      <c r="D365" s="33"/>
      <c r="E365" s="32"/>
      <c r="G365" s="32"/>
      <c r="H365" s="32"/>
      <c r="I365" s="32"/>
      <c r="J365" s="32"/>
      <c r="K365" s="32"/>
      <c r="L365" s="32"/>
      <c r="M365" s="32"/>
      <c r="N365" s="33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1:27" x14ac:dyDescent="0.25">
      <c r="A366" s="32"/>
      <c r="B366" s="32"/>
      <c r="C366" s="33"/>
      <c r="D366" s="33"/>
      <c r="E366" s="32"/>
      <c r="G366" s="32"/>
      <c r="H366" s="32"/>
      <c r="I366" s="32"/>
      <c r="J366" s="32"/>
      <c r="K366" s="32"/>
      <c r="L366" s="32"/>
      <c r="M366" s="32"/>
      <c r="N366" s="33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1:27" x14ac:dyDescent="0.25">
      <c r="A367" s="32"/>
      <c r="B367" s="32"/>
      <c r="C367" s="33"/>
      <c r="D367" s="33"/>
      <c r="E367" s="32"/>
      <c r="G367" s="32"/>
      <c r="H367" s="32"/>
      <c r="I367" s="32"/>
      <c r="J367" s="32"/>
      <c r="K367" s="32"/>
      <c r="L367" s="32"/>
      <c r="M367" s="32"/>
      <c r="N367" s="33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1:27" x14ac:dyDescent="0.25">
      <c r="A368" s="32"/>
      <c r="B368" s="32"/>
      <c r="C368" s="33"/>
      <c r="D368" s="33"/>
      <c r="E368" s="32"/>
      <c r="G368" s="32"/>
      <c r="H368" s="32"/>
      <c r="I368" s="32"/>
      <c r="J368" s="32"/>
      <c r="K368" s="32"/>
      <c r="L368" s="32"/>
      <c r="M368" s="32"/>
      <c r="N368" s="33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1:27" x14ac:dyDescent="0.25">
      <c r="A369" s="32"/>
      <c r="B369" s="32"/>
      <c r="C369" s="33"/>
      <c r="D369" s="33"/>
      <c r="E369" s="32"/>
      <c r="G369" s="32"/>
      <c r="H369" s="32"/>
      <c r="I369" s="32"/>
      <c r="J369" s="32"/>
      <c r="K369" s="32"/>
      <c r="L369" s="32"/>
      <c r="M369" s="32"/>
      <c r="N369" s="33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1:27" x14ac:dyDescent="0.25">
      <c r="A370" s="32"/>
      <c r="B370" s="32"/>
      <c r="C370" s="33"/>
      <c r="D370" s="33"/>
      <c r="E370" s="32"/>
      <c r="G370" s="32"/>
      <c r="H370" s="32"/>
      <c r="I370" s="32"/>
      <c r="J370" s="32"/>
      <c r="K370" s="32"/>
      <c r="L370" s="32"/>
      <c r="M370" s="32"/>
      <c r="N370" s="33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1:27" x14ac:dyDescent="0.25">
      <c r="A371" s="32"/>
      <c r="B371" s="32"/>
      <c r="C371" s="33"/>
      <c r="D371" s="33"/>
      <c r="E371" s="32"/>
      <c r="G371" s="32"/>
      <c r="H371" s="32"/>
      <c r="I371" s="32"/>
      <c r="J371" s="32"/>
      <c r="K371" s="32"/>
      <c r="L371" s="32"/>
      <c r="M371" s="32"/>
      <c r="N371" s="33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1:27" x14ac:dyDescent="0.25">
      <c r="A372" s="32"/>
      <c r="B372" s="32"/>
      <c r="C372" s="33"/>
      <c r="D372" s="33"/>
      <c r="E372" s="32"/>
      <c r="G372" s="32"/>
      <c r="H372" s="32"/>
      <c r="I372" s="32"/>
      <c r="J372" s="32"/>
      <c r="K372" s="32"/>
      <c r="L372" s="32"/>
      <c r="M372" s="32"/>
      <c r="N372" s="33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1:27" x14ac:dyDescent="0.25">
      <c r="A373" s="32"/>
      <c r="B373" s="32"/>
      <c r="C373" s="33"/>
      <c r="D373" s="33"/>
      <c r="E373" s="32"/>
      <c r="G373" s="32"/>
      <c r="H373" s="32"/>
      <c r="I373" s="32"/>
      <c r="J373" s="32"/>
      <c r="K373" s="32"/>
      <c r="L373" s="32"/>
      <c r="M373" s="32"/>
      <c r="N373" s="33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1:27" x14ac:dyDescent="0.25">
      <c r="A374" s="32"/>
      <c r="B374" s="32"/>
      <c r="C374" s="33"/>
      <c r="D374" s="33"/>
      <c r="E374" s="32"/>
      <c r="G374" s="32"/>
      <c r="H374" s="32"/>
      <c r="I374" s="32"/>
      <c r="J374" s="32"/>
      <c r="K374" s="32"/>
      <c r="L374" s="32"/>
      <c r="M374" s="32"/>
      <c r="N374" s="33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1:27" x14ac:dyDescent="0.25">
      <c r="A375" s="32"/>
      <c r="B375" s="32"/>
      <c r="C375" s="33"/>
      <c r="D375" s="33"/>
      <c r="E375" s="32"/>
      <c r="G375" s="32"/>
      <c r="H375" s="32"/>
      <c r="I375" s="32"/>
      <c r="J375" s="32"/>
      <c r="K375" s="32"/>
      <c r="L375" s="32"/>
      <c r="M375" s="32"/>
      <c r="N375" s="33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1:27" x14ac:dyDescent="0.25">
      <c r="A376" s="32"/>
      <c r="B376" s="32"/>
      <c r="C376" s="33"/>
      <c r="D376" s="33"/>
      <c r="E376" s="32"/>
      <c r="G376" s="32"/>
      <c r="H376" s="32"/>
      <c r="I376" s="32"/>
      <c r="J376" s="32"/>
      <c r="K376" s="32"/>
      <c r="L376" s="32"/>
      <c r="M376" s="32"/>
      <c r="N376" s="33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1:27" x14ac:dyDescent="0.25">
      <c r="A377" s="32"/>
      <c r="B377" s="32"/>
      <c r="C377" s="33"/>
      <c r="D377" s="33"/>
      <c r="E377" s="32"/>
      <c r="G377" s="32"/>
      <c r="H377" s="32"/>
      <c r="I377" s="32"/>
      <c r="J377" s="32"/>
      <c r="K377" s="32"/>
      <c r="L377" s="32"/>
      <c r="M377" s="32"/>
      <c r="N377" s="33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1:27" x14ac:dyDescent="0.25">
      <c r="A378" s="32"/>
      <c r="B378" s="32"/>
      <c r="C378" s="33"/>
      <c r="D378" s="33"/>
      <c r="E378" s="32"/>
      <c r="G378" s="32"/>
      <c r="H378" s="32"/>
      <c r="I378" s="32"/>
      <c r="J378" s="32"/>
      <c r="K378" s="32"/>
      <c r="L378" s="32"/>
      <c r="M378" s="32"/>
      <c r="N378" s="33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1:27" x14ac:dyDescent="0.25">
      <c r="A379" s="32"/>
      <c r="B379" s="32"/>
      <c r="C379" s="33"/>
      <c r="D379" s="33"/>
      <c r="E379" s="32"/>
      <c r="G379" s="32"/>
      <c r="H379" s="32"/>
      <c r="I379" s="32"/>
      <c r="J379" s="32"/>
      <c r="K379" s="32"/>
      <c r="L379" s="32"/>
      <c r="M379" s="32"/>
      <c r="N379" s="33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1:27" x14ac:dyDescent="0.25">
      <c r="A380" s="32"/>
      <c r="B380" s="32"/>
      <c r="C380" s="33"/>
      <c r="D380" s="33"/>
      <c r="E380" s="32"/>
      <c r="G380" s="32"/>
      <c r="H380" s="32"/>
      <c r="I380" s="32"/>
      <c r="J380" s="32"/>
      <c r="K380" s="32"/>
      <c r="L380" s="32"/>
      <c r="M380" s="32"/>
      <c r="N380" s="33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1:27" x14ac:dyDescent="0.25">
      <c r="A381" s="32"/>
      <c r="B381" s="32"/>
      <c r="C381" s="33"/>
      <c r="D381" s="33"/>
      <c r="E381" s="32"/>
      <c r="G381" s="32"/>
      <c r="H381" s="32"/>
      <c r="I381" s="32"/>
      <c r="J381" s="32"/>
      <c r="K381" s="32"/>
      <c r="L381" s="32"/>
      <c r="M381" s="32"/>
      <c r="N381" s="33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1:27" x14ac:dyDescent="0.25">
      <c r="A382" s="32"/>
      <c r="B382" s="32"/>
      <c r="C382" s="33"/>
      <c r="D382" s="33"/>
      <c r="E382" s="32"/>
      <c r="G382" s="32"/>
      <c r="H382" s="32"/>
      <c r="I382" s="32"/>
      <c r="J382" s="32"/>
      <c r="K382" s="32"/>
      <c r="L382" s="32"/>
      <c r="M382" s="32"/>
      <c r="N382" s="33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1:27" x14ac:dyDescent="0.25">
      <c r="A383" s="32"/>
      <c r="B383" s="32"/>
      <c r="C383" s="33"/>
      <c r="D383" s="33"/>
      <c r="E383" s="32"/>
      <c r="G383" s="32"/>
      <c r="H383" s="32"/>
      <c r="I383" s="32"/>
      <c r="J383" s="32"/>
      <c r="K383" s="32"/>
      <c r="L383" s="32"/>
      <c r="M383" s="32"/>
      <c r="N383" s="33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1:27" x14ac:dyDescent="0.25">
      <c r="A384" s="32"/>
      <c r="B384" s="32"/>
      <c r="C384" s="33"/>
      <c r="D384" s="33"/>
      <c r="E384" s="32"/>
      <c r="G384" s="32"/>
      <c r="H384" s="32"/>
      <c r="I384" s="32"/>
      <c r="J384" s="32"/>
      <c r="K384" s="32"/>
      <c r="L384" s="32"/>
      <c r="M384" s="32"/>
      <c r="N384" s="33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1:27" x14ac:dyDescent="0.25">
      <c r="A385" s="32"/>
      <c r="B385" s="32"/>
      <c r="C385" s="33"/>
      <c r="D385" s="33"/>
      <c r="E385" s="32"/>
      <c r="G385" s="32"/>
      <c r="H385" s="32"/>
      <c r="I385" s="32"/>
      <c r="J385" s="32"/>
      <c r="K385" s="32"/>
      <c r="L385" s="32"/>
      <c r="M385" s="32"/>
      <c r="N385" s="33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1:27" x14ac:dyDescent="0.25">
      <c r="A386" s="32"/>
      <c r="B386" s="32"/>
      <c r="C386" s="33"/>
      <c r="D386" s="33"/>
      <c r="E386" s="32"/>
      <c r="G386" s="32"/>
      <c r="H386" s="32"/>
      <c r="I386" s="32"/>
      <c r="J386" s="32"/>
      <c r="K386" s="32"/>
      <c r="L386" s="32"/>
      <c r="M386" s="32"/>
      <c r="N386" s="33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1:27" x14ac:dyDescent="0.25">
      <c r="A387" s="32"/>
      <c r="B387" s="32"/>
      <c r="C387" s="33"/>
      <c r="D387" s="33"/>
      <c r="E387" s="32"/>
      <c r="G387" s="32"/>
      <c r="H387" s="32"/>
      <c r="I387" s="32"/>
      <c r="J387" s="32"/>
      <c r="K387" s="32"/>
      <c r="L387" s="32"/>
      <c r="M387" s="32"/>
      <c r="N387" s="33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1:27" x14ac:dyDescent="0.25">
      <c r="A388" s="32"/>
      <c r="B388" s="32"/>
      <c r="C388" s="33"/>
      <c r="D388" s="33"/>
      <c r="E388" s="32"/>
      <c r="G388" s="32"/>
      <c r="H388" s="32"/>
      <c r="I388" s="32"/>
      <c r="J388" s="32"/>
      <c r="K388" s="32"/>
      <c r="L388" s="32"/>
      <c r="M388" s="32"/>
      <c r="N388" s="33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1:27" x14ac:dyDescent="0.25">
      <c r="A389" s="32"/>
      <c r="B389" s="32"/>
      <c r="C389" s="33"/>
      <c r="D389" s="33"/>
      <c r="E389" s="32"/>
      <c r="G389" s="32"/>
      <c r="H389" s="32"/>
      <c r="I389" s="32"/>
      <c r="J389" s="32"/>
      <c r="K389" s="32"/>
      <c r="L389" s="32"/>
      <c r="M389" s="32"/>
      <c r="N389" s="33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1:27" x14ac:dyDescent="0.25">
      <c r="A390" s="32"/>
      <c r="B390" s="32"/>
      <c r="C390" s="33"/>
      <c r="D390" s="33"/>
      <c r="E390" s="32"/>
      <c r="G390" s="32"/>
      <c r="H390" s="32"/>
      <c r="I390" s="32"/>
      <c r="J390" s="32"/>
      <c r="K390" s="32"/>
      <c r="L390" s="32"/>
      <c r="M390" s="32"/>
      <c r="N390" s="33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1:27" x14ac:dyDescent="0.25">
      <c r="A391" s="32"/>
      <c r="B391" s="32"/>
      <c r="C391" s="33"/>
      <c r="D391" s="33"/>
      <c r="E391" s="32"/>
      <c r="G391" s="32"/>
      <c r="H391" s="32"/>
      <c r="I391" s="32"/>
      <c r="J391" s="32"/>
      <c r="K391" s="32"/>
      <c r="L391" s="32"/>
      <c r="M391" s="32"/>
      <c r="N391" s="33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1:27" x14ac:dyDescent="0.25">
      <c r="A392" s="32"/>
      <c r="B392" s="32"/>
      <c r="C392" s="33"/>
      <c r="D392" s="33"/>
      <c r="E392" s="32"/>
      <c r="G392" s="32"/>
      <c r="H392" s="32"/>
      <c r="I392" s="32"/>
      <c r="J392" s="32"/>
      <c r="K392" s="32"/>
      <c r="L392" s="32"/>
      <c r="M392" s="32"/>
      <c r="N392" s="33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1:27" x14ac:dyDescent="0.25">
      <c r="A393" s="32"/>
      <c r="B393" s="32"/>
      <c r="C393" s="33"/>
      <c r="D393" s="33"/>
      <c r="E393" s="32"/>
      <c r="G393" s="32"/>
      <c r="H393" s="32"/>
      <c r="I393" s="32"/>
      <c r="J393" s="32"/>
      <c r="K393" s="32"/>
      <c r="L393" s="32"/>
      <c r="M393" s="32"/>
      <c r="N393" s="33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1:27" x14ac:dyDescent="0.25">
      <c r="A394" s="32"/>
      <c r="B394" s="32"/>
      <c r="C394" s="33"/>
      <c r="D394" s="33"/>
      <c r="E394" s="32"/>
      <c r="G394" s="32"/>
      <c r="H394" s="32"/>
      <c r="I394" s="32"/>
      <c r="J394" s="32"/>
      <c r="K394" s="32"/>
      <c r="L394" s="32"/>
      <c r="M394" s="32"/>
      <c r="N394" s="33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1:27" x14ac:dyDescent="0.25">
      <c r="A395" s="32"/>
      <c r="B395" s="32"/>
      <c r="C395" s="33"/>
      <c r="D395" s="33"/>
      <c r="E395" s="32"/>
      <c r="G395" s="32"/>
      <c r="H395" s="32"/>
      <c r="I395" s="32"/>
      <c r="J395" s="32"/>
      <c r="K395" s="32"/>
      <c r="L395" s="32"/>
      <c r="M395" s="32"/>
      <c r="N395" s="33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1:27" x14ac:dyDescent="0.25">
      <c r="A396" s="32"/>
      <c r="B396" s="32"/>
      <c r="C396" s="33"/>
      <c r="D396" s="33"/>
      <c r="E396" s="32"/>
      <c r="G396" s="32"/>
      <c r="H396" s="32"/>
      <c r="I396" s="32"/>
      <c r="J396" s="32"/>
      <c r="K396" s="32"/>
      <c r="L396" s="32"/>
      <c r="M396" s="32"/>
      <c r="N396" s="33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1:27" x14ac:dyDescent="0.25">
      <c r="A397" s="32"/>
      <c r="B397" s="32"/>
      <c r="C397" s="33"/>
      <c r="D397" s="33"/>
      <c r="E397" s="32"/>
      <c r="G397" s="32"/>
      <c r="H397" s="32"/>
      <c r="I397" s="32"/>
      <c r="J397" s="32"/>
      <c r="K397" s="32"/>
      <c r="L397" s="32"/>
      <c r="M397" s="32"/>
      <c r="N397" s="33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1:27" x14ac:dyDescent="0.25">
      <c r="A398" s="32"/>
      <c r="B398" s="32"/>
      <c r="C398" s="33"/>
      <c r="D398" s="33"/>
      <c r="E398" s="32"/>
      <c r="G398" s="32"/>
      <c r="H398" s="32"/>
      <c r="I398" s="32"/>
      <c r="J398" s="32"/>
      <c r="K398" s="32"/>
      <c r="L398" s="32"/>
      <c r="M398" s="32"/>
      <c r="N398" s="33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1:27" x14ac:dyDescent="0.25">
      <c r="A399" s="32"/>
      <c r="B399" s="32"/>
      <c r="C399" s="33"/>
      <c r="D399" s="33"/>
      <c r="E399" s="32"/>
      <c r="G399" s="32"/>
      <c r="H399" s="32"/>
      <c r="I399" s="32"/>
      <c r="J399" s="32"/>
      <c r="K399" s="32"/>
      <c r="L399" s="32"/>
      <c r="M399" s="32"/>
      <c r="N399" s="33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1:27" x14ac:dyDescent="0.25">
      <c r="A400" s="32"/>
      <c r="B400" s="32"/>
      <c r="C400" s="33"/>
      <c r="D400" s="33"/>
      <c r="E400" s="32"/>
      <c r="G400" s="32"/>
      <c r="H400" s="32"/>
      <c r="I400" s="32"/>
      <c r="J400" s="32"/>
      <c r="K400" s="32"/>
      <c r="L400" s="32"/>
      <c r="M400" s="32"/>
      <c r="N400" s="33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1:27" x14ac:dyDescent="0.25">
      <c r="A401" s="32"/>
      <c r="B401" s="32"/>
      <c r="C401" s="33"/>
      <c r="D401" s="33"/>
      <c r="E401" s="32"/>
      <c r="G401" s="32"/>
      <c r="H401" s="32"/>
      <c r="I401" s="32"/>
      <c r="J401" s="32"/>
      <c r="K401" s="32"/>
      <c r="L401" s="32"/>
      <c r="M401" s="32"/>
      <c r="N401" s="33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1:27" x14ac:dyDescent="0.25">
      <c r="A402" s="32"/>
      <c r="B402" s="32"/>
      <c r="C402" s="33"/>
      <c r="D402" s="33"/>
      <c r="E402" s="32"/>
      <c r="G402" s="32"/>
      <c r="H402" s="32"/>
      <c r="I402" s="32"/>
      <c r="J402" s="32"/>
      <c r="K402" s="32"/>
      <c r="L402" s="32"/>
      <c r="M402" s="32"/>
      <c r="N402" s="33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1:27" x14ac:dyDescent="0.25">
      <c r="A403" s="32"/>
      <c r="B403" s="32"/>
      <c r="C403" s="33"/>
      <c r="D403" s="33"/>
      <c r="E403" s="32"/>
      <c r="G403" s="32"/>
      <c r="H403" s="32"/>
      <c r="I403" s="32"/>
      <c r="J403" s="32"/>
      <c r="K403" s="32"/>
      <c r="L403" s="32"/>
      <c r="M403" s="32"/>
      <c r="N403" s="33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1:27" x14ac:dyDescent="0.25">
      <c r="A404" s="32"/>
      <c r="B404" s="32"/>
      <c r="C404" s="33"/>
      <c r="D404" s="33"/>
      <c r="E404" s="32"/>
      <c r="G404" s="32"/>
      <c r="H404" s="32"/>
      <c r="I404" s="32"/>
      <c r="J404" s="32"/>
      <c r="K404" s="32"/>
      <c r="L404" s="32"/>
      <c r="M404" s="32"/>
      <c r="N404" s="33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1:27" x14ac:dyDescent="0.25">
      <c r="A405" s="32"/>
      <c r="B405" s="32"/>
      <c r="C405" s="33"/>
      <c r="D405" s="33"/>
      <c r="E405" s="32"/>
      <c r="G405" s="32"/>
      <c r="H405" s="32"/>
      <c r="I405" s="32"/>
      <c r="J405" s="32"/>
      <c r="K405" s="32"/>
      <c r="L405" s="32"/>
      <c r="M405" s="32"/>
      <c r="N405" s="33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1:27" x14ac:dyDescent="0.25">
      <c r="A406" s="32"/>
      <c r="B406" s="32"/>
      <c r="C406" s="33"/>
      <c r="D406" s="33"/>
      <c r="E406" s="32"/>
      <c r="G406" s="32"/>
      <c r="H406" s="32"/>
      <c r="I406" s="32"/>
      <c r="J406" s="32"/>
      <c r="K406" s="32"/>
      <c r="L406" s="32"/>
      <c r="M406" s="32"/>
      <c r="N406" s="33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1:27" x14ac:dyDescent="0.25">
      <c r="A407" s="32"/>
      <c r="B407" s="32"/>
      <c r="C407" s="33"/>
      <c r="D407" s="33"/>
      <c r="E407" s="32"/>
      <c r="G407" s="32"/>
      <c r="H407" s="32"/>
      <c r="I407" s="32"/>
      <c r="J407" s="32"/>
      <c r="K407" s="32"/>
      <c r="L407" s="32"/>
      <c r="M407" s="32"/>
      <c r="N407" s="33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1:27" x14ac:dyDescent="0.25">
      <c r="A408" s="32"/>
      <c r="B408" s="32"/>
      <c r="C408" s="33"/>
      <c r="D408" s="33"/>
      <c r="E408" s="32"/>
      <c r="G408" s="32"/>
      <c r="H408" s="32"/>
      <c r="I408" s="32"/>
      <c r="J408" s="32"/>
      <c r="K408" s="32"/>
      <c r="L408" s="32"/>
      <c r="M408" s="32"/>
      <c r="N408" s="33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1:27" x14ac:dyDescent="0.25">
      <c r="A409" s="32"/>
      <c r="B409" s="32"/>
      <c r="C409" s="33"/>
      <c r="D409" s="33"/>
      <c r="E409" s="32"/>
      <c r="G409" s="32"/>
      <c r="H409" s="32"/>
      <c r="I409" s="32"/>
      <c r="J409" s="32"/>
      <c r="K409" s="32"/>
      <c r="L409" s="32"/>
      <c r="M409" s="32"/>
      <c r="N409" s="33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1:27" x14ac:dyDescent="0.25">
      <c r="A410" s="32"/>
      <c r="B410" s="32"/>
      <c r="C410" s="33"/>
      <c r="D410" s="33"/>
      <c r="E410" s="32"/>
      <c r="G410" s="32"/>
      <c r="H410" s="32"/>
      <c r="I410" s="32"/>
      <c r="J410" s="32"/>
      <c r="K410" s="32"/>
      <c r="L410" s="32"/>
      <c r="M410" s="32"/>
      <c r="N410" s="33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1:27" x14ac:dyDescent="0.25">
      <c r="A411" s="32"/>
      <c r="B411" s="32"/>
      <c r="C411" s="33"/>
      <c r="D411" s="33"/>
      <c r="E411" s="32"/>
      <c r="G411" s="32"/>
      <c r="H411" s="32"/>
      <c r="I411" s="32"/>
      <c r="J411" s="32"/>
      <c r="K411" s="32"/>
      <c r="L411" s="32"/>
      <c r="M411" s="32"/>
      <c r="N411" s="33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1:27" x14ac:dyDescent="0.25">
      <c r="A412" s="32"/>
      <c r="B412" s="32"/>
      <c r="C412" s="33"/>
      <c r="D412" s="33"/>
      <c r="E412" s="32"/>
      <c r="G412" s="32"/>
      <c r="H412" s="32"/>
      <c r="I412" s="32"/>
      <c r="J412" s="32"/>
      <c r="K412" s="32"/>
      <c r="L412" s="32"/>
      <c r="M412" s="32"/>
      <c r="N412" s="33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1:27" x14ac:dyDescent="0.25">
      <c r="A413" s="32"/>
      <c r="B413" s="32"/>
      <c r="C413" s="33"/>
      <c r="D413" s="33"/>
      <c r="E413" s="32"/>
      <c r="G413" s="32"/>
      <c r="H413" s="32"/>
      <c r="I413" s="32"/>
      <c r="J413" s="32"/>
      <c r="K413" s="32"/>
      <c r="L413" s="32"/>
      <c r="M413" s="32"/>
      <c r="N413" s="33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1:27" x14ac:dyDescent="0.25">
      <c r="A414" s="32"/>
      <c r="B414" s="32"/>
      <c r="C414" s="33"/>
      <c r="D414" s="33"/>
      <c r="E414" s="32"/>
      <c r="G414" s="32"/>
      <c r="H414" s="32"/>
      <c r="I414" s="32"/>
      <c r="J414" s="32"/>
      <c r="K414" s="32"/>
      <c r="L414" s="32"/>
      <c r="M414" s="32"/>
      <c r="N414" s="33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1:27" x14ac:dyDescent="0.25">
      <c r="A415" s="32"/>
      <c r="B415" s="32"/>
      <c r="C415" s="33"/>
      <c r="D415" s="33"/>
      <c r="E415" s="32"/>
      <c r="G415" s="32"/>
      <c r="H415" s="32"/>
      <c r="I415" s="32"/>
      <c r="J415" s="32"/>
      <c r="K415" s="32"/>
      <c r="L415" s="32"/>
      <c r="M415" s="32"/>
      <c r="N415" s="33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1:27" x14ac:dyDescent="0.25">
      <c r="A416" s="32"/>
      <c r="B416" s="32"/>
      <c r="C416" s="33"/>
      <c r="D416" s="33"/>
      <c r="E416" s="32"/>
      <c r="G416" s="32"/>
      <c r="H416" s="32"/>
      <c r="I416" s="32"/>
      <c r="J416" s="32"/>
      <c r="K416" s="32"/>
      <c r="L416" s="32"/>
      <c r="M416" s="32"/>
      <c r="N416" s="33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1:27" x14ac:dyDescent="0.25">
      <c r="A417" s="32"/>
      <c r="B417" s="32"/>
      <c r="C417" s="33"/>
      <c r="D417" s="33"/>
      <c r="E417" s="32"/>
      <c r="G417" s="32"/>
      <c r="H417" s="32"/>
      <c r="I417" s="32"/>
      <c r="J417" s="32"/>
      <c r="K417" s="32"/>
      <c r="L417" s="32"/>
      <c r="M417" s="32"/>
      <c r="N417" s="33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1:27" x14ac:dyDescent="0.25">
      <c r="A418" s="32"/>
      <c r="B418" s="32"/>
      <c r="C418" s="33"/>
      <c r="D418" s="33"/>
      <c r="E418" s="32"/>
      <c r="G418" s="32"/>
      <c r="H418" s="32"/>
      <c r="I418" s="32"/>
      <c r="J418" s="32"/>
      <c r="K418" s="32"/>
      <c r="L418" s="32"/>
      <c r="M418" s="32"/>
      <c r="N418" s="33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1:27" x14ac:dyDescent="0.25">
      <c r="A419" s="32"/>
      <c r="B419" s="32"/>
      <c r="C419" s="33"/>
      <c r="D419" s="33"/>
      <c r="E419" s="32"/>
      <c r="G419" s="32"/>
      <c r="H419" s="32"/>
      <c r="I419" s="32"/>
      <c r="J419" s="32"/>
      <c r="K419" s="32"/>
      <c r="L419" s="32"/>
      <c r="M419" s="32"/>
      <c r="N419" s="33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1:27" x14ac:dyDescent="0.25">
      <c r="A420" s="32"/>
      <c r="B420" s="32"/>
      <c r="C420" s="33"/>
      <c r="D420" s="33"/>
      <c r="E420" s="32"/>
      <c r="G420" s="32"/>
      <c r="H420" s="32"/>
      <c r="I420" s="32"/>
      <c r="J420" s="32"/>
      <c r="K420" s="32"/>
      <c r="L420" s="32"/>
      <c r="M420" s="32"/>
      <c r="N420" s="33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1:27" x14ac:dyDescent="0.25">
      <c r="A421" s="32"/>
      <c r="B421" s="32"/>
      <c r="C421" s="33"/>
      <c r="D421" s="33"/>
      <c r="E421" s="32"/>
      <c r="G421" s="32"/>
      <c r="H421" s="32"/>
      <c r="I421" s="32"/>
      <c r="J421" s="32"/>
      <c r="K421" s="32"/>
      <c r="L421" s="32"/>
      <c r="M421" s="32"/>
      <c r="N421" s="33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1:27" x14ac:dyDescent="0.25">
      <c r="A422" s="32"/>
      <c r="B422" s="32"/>
      <c r="C422" s="33"/>
      <c r="D422" s="33"/>
      <c r="E422" s="32"/>
      <c r="G422" s="32"/>
      <c r="H422" s="32"/>
      <c r="I422" s="32"/>
      <c r="J422" s="32"/>
      <c r="K422" s="32"/>
      <c r="L422" s="32"/>
      <c r="M422" s="32"/>
      <c r="N422" s="33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1:27" x14ac:dyDescent="0.25">
      <c r="A423" s="32"/>
      <c r="B423" s="32"/>
      <c r="C423" s="33"/>
      <c r="D423" s="33"/>
      <c r="E423" s="32"/>
      <c r="G423" s="32"/>
      <c r="H423" s="32"/>
      <c r="I423" s="32"/>
      <c r="J423" s="32"/>
      <c r="K423" s="32"/>
      <c r="L423" s="32"/>
      <c r="M423" s="32"/>
      <c r="N423" s="33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1:27" x14ac:dyDescent="0.25">
      <c r="A424" s="32"/>
      <c r="B424" s="32"/>
      <c r="C424" s="33"/>
      <c r="D424" s="33"/>
      <c r="E424" s="32"/>
      <c r="G424" s="32"/>
      <c r="H424" s="32"/>
      <c r="I424" s="32"/>
      <c r="J424" s="32"/>
      <c r="K424" s="32"/>
      <c r="L424" s="32"/>
      <c r="M424" s="32"/>
      <c r="N424" s="33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1:27" x14ac:dyDescent="0.25">
      <c r="A425" s="32"/>
      <c r="B425" s="32"/>
      <c r="C425" s="33"/>
      <c r="D425" s="33"/>
      <c r="E425" s="32"/>
      <c r="G425" s="32"/>
      <c r="H425" s="32"/>
      <c r="I425" s="32"/>
      <c r="J425" s="32"/>
      <c r="K425" s="32"/>
      <c r="L425" s="32"/>
      <c r="M425" s="32"/>
      <c r="N425" s="33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1:27" x14ac:dyDescent="0.25">
      <c r="A426" s="32"/>
      <c r="B426" s="32"/>
      <c r="C426" s="33"/>
      <c r="D426" s="33"/>
      <c r="E426" s="32"/>
      <c r="G426" s="32"/>
      <c r="H426" s="32"/>
      <c r="I426" s="32"/>
      <c r="J426" s="32"/>
      <c r="K426" s="32"/>
      <c r="L426" s="32"/>
      <c r="M426" s="32"/>
      <c r="N426" s="33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1:27" x14ac:dyDescent="0.25">
      <c r="A427" s="32"/>
      <c r="B427" s="32"/>
      <c r="C427" s="33"/>
      <c r="D427" s="33"/>
      <c r="E427" s="32"/>
      <c r="G427" s="32"/>
      <c r="H427" s="32"/>
      <c r="I427" s="32"/>
      <c r="J427" s="32"/>
      <c r="K427" s="32"/>
      <c r="L427" s="32"/>
      <c r="M427" s="32"/>
      <c r="N427" s="33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1:27" x14ac:dyDescent="0.25">
      <c r="A428" s="32"/>
      <c r="B428" s="32"/>
      <c r="C428" s="33"/>
      <c r="D428" s="33"/>
      <c r="E428" s="32"/>
      <c r="G428" s="32"/>
      <c r="H428" s="32"/>
      <c r="I428" s="32"/>
      <c r="J428" s="32"/>
      <c r="K428" s="32"/>
      <c r="L428" s="32"/>
      <c r="M428" s="32"/>
      <c r="N428" s="33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1:27" x14ac:dyDescent="0.25">
      <c r="A429" s="32"/>
      <c r="B429" s="32"/>
      <c r="C429" s="33"/>
      <c r="D429" s="33"/>
      <c r="E429" s="32"/>
      <c r="G429" s="32"/>
      <c r="H429" s="32"/>
      <c r="I429" s="32"/>
      <c r="J429" s="32"/>
      <c r="K429" s="32"/>
      <c r="L429" s="32"/>
      <c r="M429" s="32"/>
      <c r="N429" s="33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1:27" x14ac:dyDescent="0.25">
      <c r="A430" s="32"/>
      <c r="B430" s="32"/>
      <c r="C430" s="33"/>
      <c r="D430" s="33"/>
      <c r="E430" s="32"/>
      <c r="G430" s="32"/>
      <c r="H430" s="32"/>
      <c r="I430" s="32"/>
      <c r="J430" s="32"/>
      <c r="K430" s="32"/>
      <c r="L430" s="32"/>
      <c r="M430" s="32"/>
      <c r="N430" s="33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1:27" x14ac:dyDescent="0.25">
      <c r="A431" s="32"/>
      <c r="B431" s="32"/>
      <c r="C431" s="33"/>
      <c r="D431" s="33"/>
      <c r="E431" s="32"/>
      <c r="G431" s="32"/>
      <c r="H431" s="32"/>
      <c r="I431" s="32"/>
      <c r="J431" s="32"/>
      <c r="K431" s="32"/>
      <c r="L431" s="32"/>
      <c r="M431" s="32"/>
      <c r="N431" s="33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1:27" x14ac:dyDescent="0.25">
      <c r="A432" s="32"/>
      <c r="B432" s="32"/>
      <c r="C432" s="33"/>
      <c r="D432" s="33"/>
      <c r="E432" s="32"/>
      <c r="G432" s="32"/>
      <c r="H432" s="32"/>
      <c r="I432" s="32"/>
      <c r="J432" s="32"/>
      <c r="K432" s="32"/>
      <c r="L432" s="32"/>
      <c r="M432" s="32"/>
      <c r="N432" s="33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1:27" x14ac:dyDescent="0.25">
      <c r="A433" s="32"/>
      <c r="B433" s="32"/>
      <c r="C433" s="33"/>
      <c r="D433" s="33"/>
      <c r="E433" s="32"/>
      <c r="G433" s="32"/>
      <c r="H433" s="32"/>
      <c r="I433" s="32"/>
      <c r="J433" s="32"/>
      <c r="K433" s="32"/>
      <c r="L433" s="32"/>
      <c r="M433" s="32"/>
      <c r="N433" s="33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1:27" x14ac:dyDescent="0.25">
      <c r="A434" s="32"/>
      <c r="B434" s="32"/>
      <c r="C434" s="33"/>
      <c r="D434" s="33"/>
      <c r="E434" s="32"/>
      <c r="G434" s="32"/>
      <c r="H434" s="32"/>
      <c r="I434" s="32"/>
      <c r="J434" s="32"/>
      <c r="K434" s="32"/>
      <c r="L434" s="32"/>
      <c r="M434" s="32"/>
      <c r="N434" s="33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1:27" x14ac:dyDescent="0.25">
      <c r="A435" s="32"/>
      <c r="B435" s="32"/>
      <c r="C435" s="33"/>
      <c r="D435" s="33"/>
      <c r="E435" s="32"/>
      <c r="G435" s="32"/>
      <c r="H435" s="32"/>
      <c r="I435" s="32"/>
      <c r="J435" s="32"/>
      <c r="K435" s="32"/>
      <c r="L435" s="32"/>
      <c r="M435" s="32"/>
      <c r="N435" s="33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1:27" x14ac:dyDescent="0.25">
      <c r="A436" s="32"/>
      <c r="B436" s="32"/>
      <c r="C436" s="33"/>
      <c r="D436" s="33"/>
      <c r="E436" s="32"/>
      <c r="G436" s="32"/>
      <c r="H436" s="32"/>
      <c r="I436" s="32"/>
      <c r="J436" s="32"/>
      <c r="K436" s="32"/>
      <c r="L436" s="32"/>
      <c r="M436" s="32"/>
      <c r="N436" s="33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1:27" x14ac:dyDescent="0.25">
      <c r="A437" s="32"/>
      <c r="B437" s="32"/>
      <c r="C437" s="33"/>
      <c r="D437" s="33"/>
      <c r="E437" s="32"/>
      <c r="G437" s="32"/>
      <c r="H437" s="32"/>
      <c r="I437" s="32"/>
      <c r="J437" s="32"/>
      <c r="K437" s="32"/>
      <c r="L437" s="32"/>
      <c r="M437" s="32"/>
      <c r="N437" s="33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1:27" x14ac:dyDescent="0.25">
      <c r="A438" s="32"/>
      <c r="B438" s="32"/>
      <c r="C438" s="33"/>
      <c r="D438" s="33"/>
      <c r="E438" s="32"/>
      <c r="G438" s="32"/>
      <c r="H438" s="32"/>
      <c r="I438" s="32"/>
      <c r="J438" s="32"/>
      <c r="K438" s="32"/>
      <c r="L438" s="32"/>
      <c r="M438" s="32"/>
      <c r="N438" s="33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1:27" x14ac:dyDescent="0.25">
      <c r="A439" s="32"/>
      <c r="B439" s="32"/>
      <c r="C439" s="33"/>
      <c r="D439" s="33"/>
      <c r="E439" s="32"/>
      <c r="G439" s="32"/>
      <c r="H439" s="32"/>
      <c r="I439" s="32"/>
      <c r="J439" s="32"/>
      <c r="K439" s="32"/>
      <c r="L439" s="32"/>
      <c r="M439" s="32"/>
      <c r="N439" s="33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1:27" x14ac:dyDescent="0.25">
      <c r="A440" s="32"/>
      <c r="B440" s="32"/>
      <c r="C440" s="33"/>
      <c r="D440" s="33"/>
      <c r="E440" s="32"/>
      <c r="G440" s="32"/>
      <c r="H440" s="32"/>
      <c r="I440" s="32"/>
      <c r="J440" s="32"/>
      <c r="K440" s="32"/>
      <c r="L440" s="32"/>
      <c r="M440" s="32"/>
      <c r="N440" s="33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1:27" x14ac:dyDescent="0.25">
      <c r="A441" s="32"/>
      <c r="B441" s="32"/>
      <c r="C441" s="33"/>
      <c r="D441" s="33"/>
      <c r="E441" s="32"/>
      <c r="G441" s="32"/>
      <c r="H441" s="32"/>
      <c r="I441" s="32"/>
      <c r="J441" s="32"/>
      <c r="K441" s="32"/>
      <c r="L441" s="32"/>
      <c r="M441" s="32"/>
      <c r="N441" s="33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1:27" x14ac:dyDescent="0.25">
      <c r="A442" s="32"/>
      <c r="B442" s="32"/>
      <c r="C442" s="33"/>
      <c r="D442" s="33"/>
      <c r="E442" s="32"/>
      <c r="G442" s="32"/>
      <c r="H442" s="32"/>
      <c r="I442" s="32"/>
      <c r="J442" s="32"/>
      <c r="K442" s="32"/>
      <c r="L442" s="32"/>
      <c r="M442" s="32"/>
      <c r="N442" s="33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1:27" x14ac:dyDescent="0.25">
      <c r="A443" s="32"/>
      <c r="B443" s="32"/>
      <c r="C443" s="33"/>
      <c r="D443" s="33"/>
      <c r="E443" s="32"/>
      <c r="G443" s="32"/>
      <c r="H443" s="32"/>
      <c r="I443" s="32"/>
      <c r="J443" s="32"/>
      <c r="K443" s="32"/>
      <c r="L443" s="32"/>
      <c r="M443" s="32"/>
      <c r="N443" s="33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1:27" x14ac:dyDescent="0.25">
      <c r="A444" s="32"/>
      <c r="B444" s="32"/>
      <c r="C444" s="33"/>
      <c r="D444" s="33"/>
      <c r="E444" s="32"/>
      <c r="G444" s="32"/>
      <c r="H444" s="32"/>
      <c r="I444" s="32"/>
      <c r="J444" s="32"/>
      <c r="K444" s="32"/>
      <c r="L444" s="32"/>
      <c r="M444" s="32"/>
      <c r="N444" s="33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1:27" x14ac:dyDescent="0.25">
      <c r="A445" s="32"/>
      <c r="B445" s="32"/>
      <c r="C445" s="33"/>
      <c r="D445" s="33"/>
      <c r="E445" s="32"/>
      <c r="G445" s="32"/>
      <c r="H445" s="32"/>
      <c r="I445" s="32"/>
      <c r="J445" s="32"/>
      <c r="K445" s="32"/>
      <c r="L445" s="32"/>
      <c r="M445" s="32"/>
      <c r="N445" s="33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1:27" x14ac:dyDescent="0.25">
      <c r="A446" s="32"/>
      <c r="B446" s="32"/>
      <c r="C446" s="33"/>
      <c r="D446" s="33"/>
      <c r="E446" s="32"/>
      <c r="G446" s="32"/>
      <c r="H446" s="32"/>
      <c r="I446" s="32"/>
      <c r="J446" s="32"/>
      <c r="K446" s="32"/>
      <c r="L446" s="32"/>
      <c r="M446" s="32"/>
      <c r="N446" s="33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1:27" x14ac:dyDescent="0.25">
      <c r="A447" s="32"/>
      <c r="B447" s="32"/>
      <c r="C447" s="33"/>
      <c r="D447" s="33"/>
      <c r="E447" s="32"/>
      <c r="G447" s="32"/>
      <c r="H447" s="32"/>
      <c r="I447" s="32"/>
      <c r="J447" s="32"/>
      <c r="K447" s="32"/>
      <c r="L447" s="32"/>
      <c r="M447" s="32"/>
      <c r="N447" s="33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1:27" x14ac:dyDescent="0.25">
      <c r="A448" s="32"/>
      <c r="B448" s="32"/>
      <c r="C448" s="33"/>
      <c r="D448" s="33"/>
      <c r="E448" s="32"/>
      <c r="G448" s="32"/>
      <c r="H448" s="32"/>
      <c r="I448" s="32"/>
      <c r="J448" s="32"/>
      <c r="K448" s="32"/>
      <c r="L448" s="32"/>
      <c r="M448" s="32"/>
      <c r="N448" s="33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1:27" x14ac:dyDescent="0.25">
      <c r="A449" s="32"/>
      <c r="B449" s="32"/>
      <c r="C449" s="33"/>
      <c r="D449" s="33"/>
      <c r="E449" s="32"/>
      <c r="G449" s="32"/>
      <c r="H449" s="32"/>
      <c r="I449" s="32"/>
      <c r="J449" s="32"/>
      <c r="K449" s="32"/>
      <c r="L449" s="32"/>
      <c r="M449" s="32"/>
      <c r="N449" s="33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1:27" x14ac:dyDescent="0.25">
      <c r="A450" s="32"/>
      <c r="B450" s="32"/>
      <c r="C450" s="33"/>
      <c r="D450" s="33"/>
      <c r="E450" s="32"/>
      <c r="G450" s="32"/>
      <c r="H450" s="32"/>
      <c r="I450" s="32"/>
      <c r="J450" s="32"/>
      <c r="K450" s="32"/>
      <c r="L450" s="32"/>
      <c r="M450" s="32"/>
      <c r="N450" s="33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1:27" x14ac:dyDescent="0.25">
      <c r="A451" s="32"/>
      <c r="B451" s="32"/>
      <c r="C451" s="33"/>
      <c r="D451" s="33"/>
      <c r="E451" s="32"/>
      <c r="G451" s="32"/>
      <c r="H451" s="32"/>
      <c r="I451" s="32"/>
      <c r="J451" s="32"/>
      <c r="K451" s="32"/>
      <c r="L451" s="32"/>
      <c r="M451" s="32"/>
      <c r="N451" s="33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1:27" x14ac:dyDescent="0.25">
      <c r="A452" s="32"/>
      <c r="B452" s="32"/>
      <c r="C452" s="33"/>
      <c r="D452" s="33"/>
      <c r="E452" s="32"/>
      <c r="G452" s="32"/>
      <c r="H452" s="32"/>
      <c r="I452" s="32"/>
      <c r="J452" s="32"/>
      <c r="K452" s="32"/>
      <c r="L452" s="32"/>
      <c r="M452" s="32"/>
      <c r="N452" s="33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1:27" x14ac:dyDescent="0.25">
      <c r="A453" s="32"/>
      <c r="B453" s="32"/>
      <c r="C453" s="33"/>
      <c r="D453" s="33"/>
      <c r="E453" s="32"/>
      <c r="G453" s="32"/>
      <c r="H453" s="32"/>
      <c r="I453" s="32"/>
      <c r="J453" s="32"/>
      <c r="K453" s="32"/>
      <c r="L453" s="32"/>
      <c r="M453" s="32"/>
      <c r="N453" s="33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1:27" x14ac:dyDescent="0.25">
      <c r="A454" s="32"/>
      <c r="B454" s="32"/>
      <c r="C454" s="33"/>
      <c r="D454" s="33"/>
      <c r="E454" s="32"/>
      <c r="G454" s="32"/>
      <c r="H454" s="32"/>
      <c r="I454" s="32"/>
      <c r="J454" s="32"/>
      <c r="K454" s="32"/>
      <c r="L454" s="32"/>
      <c r="M454" s="32"/>
      <c r="N454" s="33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1:27" x14ac:dyDescent="0.25">
      <c r="A455" s="32"/>
      <c r="B455" s="32"/>
      <c r="C455" s="33"/>
      <c r="D455" s="33"/>
      <c r="E455" s="32"/>
      <c r="G455" s="32"/>
      <c r="H455" s="32"/>
      <c r="I455" s="32"/>
      <c r="J455" s="32"/>
      <c r="K455" s="32"/>
      <c r="L455" s="32"/>
      <c r="M455" s="32"/>
      <c r="N455" s="33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1:27" x14ac:dyDescent="0.25">
      <c r="A456" s="32"/>
      <c r="B456" s="32"/>
      <c r="C456" s="33"/>
      <c r="D456" s="33"/>
      <c r="E456" s="32"/>
      <c r="G456" s="32"/>
      <c r="H456" s="32"/>
      <c r="I456" s="32"/>
      <c r="J456" s="32"/>
      <c r="K456" s="32"/>
      <c r="L456" s="32"/>
      <c r="M456" s="32"/>
      <c r="N456" s="33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1:27" x14ac:dyDescent="0.25">
      <c r="A457" s="32"/>
      <c r="B457" s="32"/>
      <c r="C457" s="33"/>
      <c r="D457" s="33"/>
      <c r="E457" s="32"/>
      <c r="G457" s="32"/>
      <c r="H457" s="32"/>
      <c r="I457" s="32"/>
      <c r="J457" s="32"/>
      <c r="K457" s="32"/>
      <c r="L457" s="32"/>
      <c r="M457" s="32"/>
      <c r="N457" s="33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1:27" x14ac:dyDescent="0.25">
      <c r="A458" s="32"/>
      <c r="B458" s="32"/>
      <c r="C458" s="33"/>
      <c r="D458" s="33"/>
      <c r="E458" s="32"/>
      <c r="G458" s="32"/>
      <c r="H458" s="32"/>
      <c r="I458" s="32"/>
      <c r="J458" s="32"/>
      <c r="K458" s="32"/>
      <c r="L458" s="32"/>
      <c r="M458" s="32"/>
      <c r="N458" s="33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1:27" x14ac:dyDescent="0.25">
      <c r="A459" s="32"/>
      <c r="B459" s="32"/>
      <c r="C459" s="33"/>
      <c r="D459" s="33"/>
      <c r="E459" s="32"/>
      <c r="G459" s="32"/>
      <c r="H459" s="32"/>
      <c r="I459" s="32"/>
      <c r="J459" s="32"/>
      <c r="K459" s="32"/>
      <c r="L459" s="32"/>
      <c r="M459" s="32"/>
      <c r="N459" s="33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1:27" x14ac:dyDescent="0.25">
      <c r="A460" s="32"/>
      <c r="B460" s="32"/>
      <c r="C460" s="33"/>
      <c r="D460" s="33"/>
      <c r="E460" s="32"/>
      <c r="G460" s="32"/>
      <c r="H460" s="32"/>
      <c r="I460" s="32"/>
      <c r="J460" s="32"/>
      <c r="K460" s="32"/>
      <c r="L460" s="32"/>
      <c r="M460" s="32"/>
      <c r="N460" s="33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1:27" x14ac:dyDescent="0.25">
      <c r="A461" s="32"/>
      <c r="B461" s="32"/>
      <c r="C461" s="33"/>
      <c r="D461" s="33"/>
      <c r="E461" s="32"/>
      <c r="G461" s="32"/>
      <c r="H461" s="32"/>
      <c r="I461" s="32"/>
      <c r="J461" s="32"/>
      <c r="K461" s="32"/>
      <c r="L461" s="32"/>
      <c r="M461" s="32"/>
      <c r="N461" s="33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1:27" x14ac:dyDescent="0.25">
      <c r="A462" s="32"/>
      <c r="B462" s="32"/>
      <c r="C462" s="33"/>
      <c r="D462" s="33"/>
      <c r="E462" s="32"/>
      <c r="G462" s="32"/>
      <c r="H462" s="32"/>
      <c r="I462" s="32"/>
      <c r="J462" s="32"/>
      <c r="K462" s="32"/>
      <c r="L462" s="32"/>
      <c r="M462" s="32"/>
      <c r="N462" s="33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1:27" x14ac:dyDescent="0.25">
      <c r="A463" s="32"/>
      <c r="B463" s="32"/>
      <c r="C463" s="33"/>
      <c r="D463" s="33"/>
      <c r="E463" s="32"/>
      <c r="G463" s="32"/>
      <c r="H463" s="32"/>
      <c r="I463" s="32"/>
      <c r="J463" s="32"/>
      <c r="K463" s="32"/>
      <c r="L463" s="32"/>
      <c r="M463" s="32"/>
      <c r="N463" s="33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1:27" x14ac:dyDescent="0.25">
      <c r="A464" s="32"/>
      <c r="B464" s="32"/>
      <c r="C464" s="33"/>
      <c r="D464" s="33"/>
      <c r="E464" s="32"/>
      <c r="G464" s="32"/>
      <c r="H464" s="32"/>
      <c r="I464" s="32"/>
      <c r="J464" s="32"/>
      <c r="K464" s="32"/>
      <c r="L464" s="32"/>
      <c r="M464" s="32"/>
      <c r="N464" s="33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1:27" x14ac:dyDescent="0.25">
      <c r="A465" s="32"/>
      <c r="B465" s="32"/>
      <c r="C465" s="33"/>
      <c r="D465" s="33"/>
      <c r="E465" s="32"/>
      <c r="G465" s="32"/>
      <c r="H465" s="32"/>
      <c r="I465" s="32"/>
      <c r="J465" s="32"/>
      <c r="K465" s="32"/>
      <c r="L465" s="32"/>
      <c r="M465" s="32"/>
      <c r="N465" s="33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1:27" x14ac:dyDescent="0.25">
      <c r="A466" s="32"/>
      <c r="B466" s="32"/>
      <c r="C466" s="33"/>
      <c r="D466" s="33"/>
      <c r="E466" s="32"/>
      <c r="G466" s="32"/>
      <c r="H466" s="32"/>
      <c r="I466" s="32"/>
      <c r="J466" s="32"/>
      <c r="K466" s="32"/>
      <c r="L466" s="32"/>
      <c r="M466" s="32"/>
      <c r="N466" s="33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1:27" x14ac:dyDescent="0.25">
      <c r="A467" s="32"/>
      <c r="B467" s="32"/>
      <c r="C467" s="33"/>
      <c r="D467" s="33"/>
      <c r="E467" s="32"/>
      <c r="G467" s="32"/>
      <c r="H467" s="32"/>
      <c r="I467" s="32"/>
      <c r="J467" s="32"/>
      <c r="K467" s="32"/>
      <c r="L467" s="32"/>
      <c r="M467" s="32"/>
      <c r="N467" s="33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1:27" x14ac:dyDescent="0.25">
      <c r="A468" s="32"/>
      <c r="B468" s="32"/>
      <c r="C468" s="33"/>
      <c r="D468" s="33"/>
      <c r="E468" s="32"/>
      <c r="G468" s="32"/>
      <c r="H468" s="32"/>
      <c r="I468" s="32"/>
      <c r="J468" s="32"/>
      <c r="K468" s="32"/>
      <c r="L468" s="32"/>
      <c r="M468" s="32"/>
      <c r="N468" s="33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1:27" x14ac:dyDescent="0.25">
      <c r="A469" s="32"/>
      <c r="B469" s="32"/>
      <c r="C469" s="33"/>
      <c r="D469" s="33"/>
      <c r="E469" s="32"/>
      <c r="G469" s="32"/>
      <c r="H469" s="32"/>
      <c r="I469" s="32"/>
      <c r="J469" s="32"/>
      <c r="K469" s="32"/>
      <c r="L469" s="32"/>
      <c r="M469" s="32"/>
      <c r="N469" s="33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1:27" x14ac:dyDescent="0.25">
      <c r="A470" s="32"/>
      <c r="B470" s="32"/>
      <c r="C470" s="33"/>
      <c r="D470" s="33"/>
      <c r="E470" s="32"/>
      <c r="G470" s="32"/>
      <c r="H470" s="32"/>
      <c r="I470" s="32"/>
      <c r="J470" s="32"/>
      <c r="K470" s="32"/>
      <c r="L470" s="32"/>
      <c r="M470" s="32"/>
      <c r="N470" s="33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1:27" x14ac:dyDescent="0.25">
      <c r="A471" s="32"/>
      <c r="B471" s="32"/>
      <c r="C471" s="33"/>
      <c r="D471" s="33"/>
      <c r="E471" s="32"/>
      <c r="G471" s="32"/>
      <c r="H471" s="32"/>
      <c r="I471" s="32"/>
      <c r="J471" s="32"/>
      <c r="K471" s="32"/>
      <c r="L471" s="32"/>
      <c r="M471" s="32"/>
      <c r="N471" s="33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1:27" x14ac:dyDescent="0.25">
      <c r="A472" s="32"/>
      <c r="B472" s="32"/>
      <c r="C472" s="33"/>
      <c r="D472" s="33"/>
      <c r="E472" s="32"/>
      <c r="G472" s="32"/>
      <c r="H472" s="32"/>
      <c r="I472" s="32"/>
      <c r="J472" s="32"/>
      <c r="K472" s="32"/>
      <c r="L472" s="32"/>
      <c r="M472" s="32"/>
      <c r="N472" s="33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1:27" x14ac:dyDescent="0.25">
      <c r="A473" s="32"/>
      <c r="B473" s="32"/>
      <c r="C473" s="33"/>
      <c r="D473" s="33"/>
      <c r="E473" s="32"/>
      <c r="G473" s="32"/>
      <c r="H473" s="32"/>
      <c r="I473" s="32"/>
      <c r="J473" s="32"/>
      <c r="K473" s="32"/>
      <c r="L473" s="32"/>
      <c r="M473" s="32"/>
      <c r="N473" s="33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1:27" x14ac:dyDescent="0.25">
      <c r="A474" s="32"/>
      <c r="B474" s="32"/>
      <c r="C474" s="33"/>
      <c r="D474" s="33"/>
      <c r="E474" s="32"/>
      <c r="G474" s="32"/>
      <c r="H474" s="32"/>
      <c r="I474" s="32"/>
      <c r="J474" s="32"/>
      <c r="K474" s="32"/>
      <c r="L474" s="32"/>
      <c r="M474" s="32"/>
      <c r="N474" s="33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1:27" x14ac:dyDescent="0.25">
      <c r="A475" s="32"/>
      <c r="B475" s="32"/>
      <c r="C475" s="33"/>
      <c r="D475" s="33"/>
      <c r="E475" s="32"/>
      <c r="G475" s="32"/>
      <c r="H475" s="32"/>
      <c r="I475" s="32"/>
      <c r="J475" s="32"/>
      <c r="K475" s="32"/>
      <c r="L475" s="32"/>
      <c r="M475" s="32"/>
      <c r="N475" s="33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1:27" x14ac:dyDescent="0.25">
      <c r="A476" s="32"/>
      <c r="B476" s="32"/>
      <c r="C476" s="33"/>
      <c r="D476" s="33"/>
      <c r="E476" s="32"/>
      <c r="G476" s="32"/>
      <c r="H476" s="32"/>
      <c r="I476" s="32"/>
      <c r="J476" s="32"/>
      <c r="K476" s="32"/>
      <c r="L476" s="32"/>
      <c r="M476" s="32"/>
      <c r="N476" s="33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1:27" x14ac:dyDescent="0.25">
      <c r="A477" s="32"/>
      <c r="B477" s="32"/>
      <c r="C477" s="33"/>
      <c r="D477" s="33"/>
      <c r="E477" s="32"/>
      <c r="G477" s="32"/>
      <c r="H477" s="32"/>
      <c r="I477" s="32"/>
      <c r="J477" s="32"/>
      <c r="K477" s="32"/>
      <c r="L477" s="32"/>
      <c r="M477" s="32"/>
      <c r="N477" s="33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1:27" x14ac:dyDescent="0.25">
      <c r="A478" s="32"/>
      <c r="B478" s="32"/>
      <c r="C478" s="33"/>
      <c r="D478" s="33"/>
      <c r="E478" s="32"/>
      <c r="G478" s="32"/>
      <c r="H478" s="32"/>
      <c r="I478" s="32"/>
      <c r="J478" s="32"/>
      <c r="K478" s="32"/>
      <c r="L478" s="32"/>
      <c r="M478" s="32"/>
      <c r="N478" s="33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1:27" x14ac:dyDescent="0.25">
      <c r="A479" s="32"/>
      <c r="B479" s="32"/>
      <c r="C479" s="33"/>
      <c r="D479" s="33"/>
      <c r="E479" s="32"/>
      <c r="G479" s="32"/>
      <c r="H479" s="32"/>
      <c r="I479" s="32"/>
      <c r="J479" s="32"/>
      <c r="K479" s="32"/>
      <c r="L479" s="32"/>
      <c r="M479" s="32"/>
      <c r="N479" s="33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1:27" x14ac:dyDescent="0.25">
      <c r="A480" s="32"/>
      <c r="B480" s="32"/>
      <c r="C480" s="33"/>
      <c r="D480" s="33"/>
      <c r="E480" s="32"/>
      <c r="G480" s="32"/>
      <c r="H480" s="32"/>
      <c r="I480" s="32"/>
      <c r="J480" s="32"/>
      <c r="K480" s="32"/>
      <c r="L480" s="32"/>
      <c r="M480" s="32"/>
      <c r="N480" s="33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1:27" x14ac:dyDescent="0.25">
      <c r="A481" s="32"/>
      <c r="B481" s="32"/>
      <c r="C481" s="33"/>
      <c r="D481" s="33"/>
      <c r="E481" s="32"/>
      <c r="G481" s="32"/>
      <c r="H481" s="32"/>
      <c r="I481" s="32"/>
      <c r="J481" s="32"/>
      <c r="K481" s="32"/>
      <c r="L481" s="32"/>
      <c r="M481" s="32"/>
      <c r="N481" s="33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1:27" x14ac:dyDescent="0.25">
      <c r="A482" s="32"/>
      <c r="B482" s="32"/>
      <c r="C482" s="33"/>
      <c r="D482" s="33"/>
      <c r="E482" s="32"/>
      <c r="G482" s="32"/>
      <c r="H482" s="32"/>
      <c r="I482" s="32"/>
      <c r="J482" s="32"/>
      <c r="K482" s="32"/>
      <c r="L482" s="32"/>
      <c r="M482" s="32"/>
      <c r="N482" s="33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1:27" x14ac:dyDescent="0.25">
      <c r="A483" s="32"/>
      <c r="B483" s="32"/>
      <c r="C483" s="33"/>
      <c r="D483" s="33"/>
      <c r="E483" s="32"/>
      <c r="G483" s="32"/>
      <c r="H483" s="32"/>
      <c r="I483" s="32"/>
      <c r="J483" s="32"/>
      <c r="K483" s="32"/>
      <c r="L483" s="32"/>
      <c r="M483" s="32"/>
      <c r="N483" s="33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1:27" x14ac:dyDescent="0.25">
      <c r="A484" s="32"/>
      <c r="B484" s="32"/>
      <c r="C484" s="33"/>
      <c r="D484" s="33"/>
      <c r="E484" s="32"/>
      <c r="G484" s="32"/>
      <c r="H484" s="32"/>
      <c r="I484" s="32"/>
      <c r="J484" s="32"/>
      <c r="K484" s="32"/>
      <c r="L484" s="32"/>
      <c r="M484" s="32"/>
      <c r="N484" s="33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1:27" x14ac:dyDescent="0.25">
      <c r="A485" s="32"/>
      <c r="B485" s="32"/>
      <c r="C485" s="33"/>
      <c r="D485" s="33"/>
      <c r="E485" s="32"/>
      <c r="G485" s="32"/>
      <c r="H485" s="32"/>
      <c r="I485" s="32"/>
      <c r="J485" s="32"/>
      <c r="K485" s="32"/>
      <c r="L485" s="32"/>
      <c r="M485" s="32"/>
      <c r="N485" s="33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1:27" x14ac:dyDescent="0.25">
      <c r="A486" s="32"/>
      <c r="B486" s="32"/>
      <c r="C486" s="33"/>
      <c r="D486" s="33"/>
      <c r="E486" s="32"/>
      <c r="G486" s="32"/>
      <c r="H486" s="32"/>
      <c r="I486" s="32"/>
      <c r="J486" s="32"/>
      <c r="K486" s="32"/>
      <c r="L486" s="32"/>
      <c r="M486" s="32"/>
      <c r="N486" s="33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1:27" x14ac:dyDescent="0.25">
      <c r="A487" s="32"/>
      <c r="B487" s="32"/>
      <c r="C487" s="33"/>
      <c r="D487" s="33"/>
      <c r="E487" s="32"/>
      <c r="G487" s="32"/>
      <c r="H487" s="32"/>
      <c r="I487" s="32"/>
      <c r="J487" s="32"/>
      <c r="K487" s="32"/>
      <c r="L487" s="32"/>
      <c r="M487" s="32"/>
      <c r="N487" s="33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1:27" x14ac:dyDescent="0.25">
      <c r="A488" s="32"/>
      <c r="B488" s="32"/>
      <c r="C488" s="33"/>
      <c r="D488" s="33"/>
      <c r="E488" s="32"/>
      <c r="G488" s="32"/>
      <c r="H488" s="32"/>
      <c r="I488" s="32"/>
      <c r="J488" s="32"/>
      <c r="K488" s="32"/>
      <c r="L488" s="32"/>
      <c r="M488" s="32"/>
      <c r="N488" s="33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1:27" x14ac:dyDescent="0.25">
      <c r="A489" s="32"/>
      <c r="B489" s="32"/>
      <c r="C489" s="33"/>
      <c r="D489" s="33"/>
      <c r="E489" s="32"/>
      <c r="G489" s="32"/>
      <c r="H489" s="32"/>
      <c r="I489" s="32"/>
      <c r="J489" s="32"/>
      <c r="K489" s="32"/>
      <c r="L489" s="32"/>
      <c r="M489" s="32"/>
      <c r="N489" s="33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1:27" x14ac:dyDescent="0.25">
      <c r="A490" s="32"/>
      <c r="B490" s="32"/>
      <c r="C490" s="33"/>
      <c r="D490" s="33"/>
      <c r="E490" s="32"/>
      <c r="G490" s="32"/>
      <c r="H490" s="32"/>
      <c r="I490" s="32"/>
      <c r="J490" s="32"/>
      <c r="K490" s="32"/>
      <c r="L490" s="32"/>
      <c r="M490" s="32"/>
      <c r="N490" s="33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1:27" x14ac:dyDescent="0.25">
      <c r="A491" s="32"/>
      <c r="B491" s="32"/>
      <c r="C491" s="33"/>
      <c r="D491" s="33"/>
      <c r="E491" s="32"/>
      <c r="G491" s="32"/>
      <c r="H491" s="32"/>
      <c r="I491" s="32"/>
      <c r="J491" s="32"/>
      <c r="K491" s="32"/>
      <c r="L491" s="32"/>
      <c r="M491" s="32"/>
      <c r="N491" s="33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1:27" x14ac:dyDescent="0.25">
      <c r="A492" s="32"/>
      <c r="B492" s="32"/>
      <c r="C492" s="33"/>
      <c r="D492" s="33"/>
      <c r="E492" s="32"/>
      <c r="G492" s="32"/>
      <c r="H492" s="32"/>
      <c r="I492" s="32"/>
      <c r="J492" s="32"/>
      <c r="K492" s="32"/>
      <c r="L492" s="32"/>
      <c r="M492" s="32"/>
      <c r="N492" s="33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1:27" x14ac:dyDescent="0.25">
      <c r="A493" s="32"/>
      <c r="B493" s="32"/>
      <c r="C493" s="33"/>
      <c r="D493" s="33"/>
      <c r="E493" s="32"/>
      <c r="G493" s="32"/>
      <c r="H493" s="32"/>
      <c r="I493" s="32"/>
      <c r="J493" s="32"/>
      <c r="K493" s="32"/>
      <c r="L493" s="32"/>
      <c r="M493" s="32"/>
      <c r="N493" s="33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1:27" x14ac:dyDescent="0.25">
      <c r="A494" s="32"/>
      <c r="B494" s="32"/>
      <c r="C494" s="33"/>
      <c r="D494" s="33"/>
      <c r="E494" s="32"/>
      <c r="G494" s="32"/>
      <c r="H494" s="32"/>
      <c r="I494" s="32"/>
      <c r="J494" s="32"/>
      <c r="K494" s="32"/>
      <c r="L494" s="32"/>
      <c r="M494" s="32"/>
      <c r="N494" s="33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1:27" x14ac:dyDescent="0.25">
      <c r="A495" s="32"/>
      <c r="B495" s="32"/>
      <c r="C495" s="33"/>
      <c r="D495" s="33"/>
      <c r="E495" s="32"/>
      <c r="G495" s="32"/>
      <c r="H495" s="32"/>
      <c r="I495" s="32"/>
      <c r="J495" s="32"/>
      <c r="K495" s="32"/>
      <c r="L495" s="32"/>
      <c r="M495" s="32"/>
      <c r="N495" s="33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1:27" x14ac:dyDescent="0.25">
      <c r="A496" s="32"/>
      <c r="B496" s="32"/>
      <c r="C496" s="33"/>
      <c r="D496" s="33"/>
      <c r="E496" s="32"/>
      <c r="G496" s="32"/>
      <c r="H496" s="32"/>
      <c r="I496" s="32"/>
      <c r="J496" s="32"/>
      <c r="K496" s="32"/>
      <c r="L496" s="32"/>
      <c r="M496" s="32"/>
      <c r="N496" s="33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1:27" x14ac:dyDescent="0.25">
      <c r="A497" s="32"/>
      <c r="B497" s="32"/>
      <c r="C497" s="33"/>
      <c r="D497" s="33"/>
      <c r="E497" s="32"/>
      <c r="G497" s="32"/>
      <c r="H497" s="32"/>
      <c r="I497" s="32"/>
      <c r="J497" s="32"/>
      <c r="K497" s="32"/>
      <c r="L497" s="32"/>
      <c r="M497" s="32"/>
      <c r="N497" s="33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1:27" x14ac:dyDescent="0.25">
      <c r="A498" s="32"/>
      <c r="B498" s="32"/>
      <c r="C498" s="33"/>
      <c r="D498" s="33"/>
      <c r="E498" s="32"/>
      <c r="G498" s="32"/>
      <c r="H498" s="32"/>
      <c r="I498" s="32"/>
      <c r="J498" s="32"/>
      <c r="K498" s="32"/>
      <c r="L498" s="32"/>
      <c r="M498" s="32"/>
      <c r="N498" s="33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1:27" x14ac:dyDescent="0.25">
      <c r="A499" s="32"/>
      <c r="B499" s="32"/>
      <c r="C499" s="33"/>
      <c r="D499" s="33"/>
      <c r="E499" s="32"/>
      <c r="G499" s="32"/>
      <c r="H499" s="32"/>
      <c r="I499" s="32"/>
      <c r="J499" s="32"/>
      <c r="K499" s="32"/>
      <c r="L499" s="32"/>
      <c r="M499" s="32"/>
      <c r="N499" s="33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1:27" x14ac:dyDescent="0.25">
      <c r="A500" s="32"/>
      <c r="B500" s="32"/>
      <c r="C500" s="33"/>
      <c r="D500" s="33"/>
      <c r="E500" s="32"/>
      <c r="G500" s="32"/>
      <c r="H500" s="32"/>
      <c r="I500" s="32"/>
      <c r="J500" s="32"/>
      <c r="K500" s="32"/>
      <c r="L500" s="32"/>
      <c r="M500" s="32"/>
      <c r="N500" s="33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1:27" x14ac:dyDescent="0.25">
      <c r="A501" s="32"/>
      <c r="B501" s="32"/>
      <c r="C501" s="33"/>
      <c r="D501" s="33"/>
      <c r="E501" s="32"/>
      <c r="G501" s="32"/>
      <c r="H501" s="32"/>
      <c r="I501" s="32"/>
      <c r="J501" s="32"/>
      <c r="K501" s="32"/>
      <c r="L501" s="32"/>
      <c r="M501" s="32"/>
      <c r="N501" s="33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1:27" x14ac:dyDescent="0.25">
      <c r="A502" s="32"/>
      <c r="B502" s="32"/>
      <c r="C502" s="33"/>
      <c r="D502" s="33"/>
      <c r="E502" s="32"/>
      <c r="G502" s="32"/>
      <c r="H502" s="32"/>
      <c r="I502" s="32"/>
      <c r="J502" s="32"/>
      <c r="K502" s="32"/>
      <c r="L502" s="32"/>
      <c r="M502" s="32"/>
      <c r="N502" s="33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1:27" x14ac:dyDescent="0.25">
      <c r="A503" s="32"/>
      <c r="B503" s="32"/>
      <c r="C503" s="33"/>
      <c r="D503" s="33"/>
      <c r="E503" s="32"/>
      <c r="G503" s="32"/>
      <c r="H503" s="32"/>
      <c r="I503" s="32"/>
      <c r="J503" s="32"/>
      <c r="K503" s="32"/>
      <c r="L503" s="32"/>
      <c r="M503" s="32"/>
      <c r="N503" s="33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1:27" x14ac:dyDescent="0.25">
      <c r="A504" s="32"/>
      <c r="B504" s="32"/>
      <c r="C504" s="33"/>
      <c r="D504" s="33"/>
      <c r="E504" s="32"/>
      <c r="G504" s="32"/>
      <c r="H504" s="32"/>
      <c r="I504" s="32"/>
      <c r="J504" s="32"/>
      <c r="K504" s="32"/>
      <c r="L504" s="32"/>
      <c r="M504" s="32"/>
      <c r="N504" s="33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1:27" x14ac:dyDescent="0.25">
      <c r="A505" s="32"/>
      <c r="B505" s="32"/>
      <c r="C505" s="33"/>
      <c r="D505" s="33"/>
      <c r="E505" s="32"/>
      <c r="G505" s="32"/>
      <c r="H505" s="32"/>
      <c r="I505" s="32"/>
      <c r="J505" s="32"/>
      <c r="K505" s="32"/>
      <c r="L505" s="32"/>
      <c r="M505" s="32"/>
      <c r="N505" s="33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1:27" x14ac:dyDescent="0.25">
      <c r="A506" s="32"/>
      <c r="B506" s="32"/>
      <c r="C506" s="33"/>
      <c r="D506" s="33"/>
      <c r="E506" s="32"/>
      <c r="G506" s="32"/>
      <c r="H506" s="32"/>
      <c r="I506" s="32"/>
      <c r="J506" s="32"/>
      <c r="K506" s="32"/>
      <c r="L506" s="32"/>
      <c r="M506" s="32"/>
      <c r="N506" s="33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1:27" x14ac:dyDescent="0.25">
      <c r="A507" s="32"/>
      <c r="B507" s="32"/>
      <c r="C507" s="33"/>
      <c r="D507" s="33"/>
      <c r="E507" s="32"/>
      <c r="G507" s="32"/>
      <c r="H507" s="32"/>
      <c r="I507" s="32"/>
      <c r="J507" s="32"/>
      <c r="K507" s="32"/>
      <c r="L507" s="32"/>
      <c r="M507" s="32"/>
      <c r="N507" s="33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1:27" x14ac:dyDescent="0.25">
      <c r="A508" s="32"/>
      <c r="B508" s="32"/>
      <c r="C508" s="33"/>
      <c r="D508" s="33"/>
      <c r="E508" s="32"/>
      <c r="G508" s="32"/>
      <c r="H508" s="32"/>
      <c r="I508" s="32"/>
      <c r="J508" s="32"/>
      <c r="K508" s="32"/>
      <c r="L508" s="32"/>
      <c r="M508" s="32"/>
      <c r="N508" s="33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1:27" x14ac:dyDescent="0.25">
      <c r="A509" s="32"/>
      <c r="B509" s="32"/>
      <c r="C509" s="33"/>
      <c r="D509" s="33"/>
      <c r="E509" s="32"/>
      <c r="G509" s="32"/>
      <c r="H509" s="32"/>
      <c r="I509" s="32"/>
      <c r="J509" s="32"/>
      <c r="K509" s="32"/>
      <c r="L509" s="32"/>
      <c r="M509" s="32"/>
      <c r="N509" s="33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1:27" x14ac:dyDescent="0.25">
      <c r="A510" s="32"/>
      <c r="B510" s="32"/>
      <c r="C510" s="33"/>
      <c r="D510" s="33"/>
      <c r="E510" s="32"/>
      <c r="G510" s="32"/>
      <c r="H510" s="32"/>
      <c r="I510" s="32"/>
      <c r="J510" s="32"/>
      <c r="K510" s="32"/>
      <c r="L510" s="32"/>
      <c r="M510" s="32"/>
      <c r="N510" s="33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1:27" x14ac:dyDescent="0.25">
      <c r="A511" s="32"/>
      <c r="B511" s="32"/>
      <c r="C511" s="33"/>
      <c r="D511" s="33"/>
      <c r="E511" s="32"/>
      <c r="G511" s="32"/>
      <c r="H511" s="32"/>
      <c r="I511" s="32"/>
      <c r="J511" s="32"/>
      <c r="K511" s="32"/>
      <c r="L511" s="32"/>
      <c r="M511" s="32"/>
      <c r="N511" s="33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1:27" x14ac:dyDescent="0.25">
      <c r="A512" s="32"/>
      <c r="B512" s="32"/>
      <c r="C512" s="33"/>
      <c r="D512" s="33"/>
      <c r="E512" s="32"/>
      <c r="G512" s="32"/>
      <c r="H512" s="32"/>
      <c r="I512" s="32"/>
      <c r="J512" s="32"/>
      <c r="K512" s="32"/>
      <c r="L512" s="32"/>
      <c r="M512" s="32"/>
      <c r="N512" s="33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1:27" x14ac:dyDescent="0.25">
      <c r="A513" s="32"/>
      <c r="B513" s="32"/>
      <c r="C513" s="33"/>
      <c r="D513" s="33"/>
      <c r="E513" s="32"/>
      <c r="G513" s="32"/>
      <c r="H513" s="32"/>
      <c r="I513" s="32"/>
      <c r="J513" s="32"/>
      <c r="K513" s="32"/>
      <c r="L513" s="32"/>
      <c r="M513" s="32"/>
      <c r="N513" s="33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1:27" x14ac:dyDescent="0.25">
      <c r="A514" s="32"/>
      <c r="B514" s="32"/>
      <c r="C514" s="33"/>
      <c r="D514" s="33"/>
      <c r="E514" s="32"/>
      <c r="G514" s="32"/>
      <c r="H514" s="32"/>
      <c r="I514" s="32"/>
      <c r="J514" s="32"/>
      <c r="K514" s="32"/>
      <c r="L514" s="32"/>
      <c r="M514" s="32"/>
      <c r="N514" s="33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1:27" x14ac:dyDescent="0.25">
      <c r="A515" s="32"/>
      <c r="B515" s="32"/>
      <c r="C515" s="33"/>
      <c r="D515" s="33"/>
      <c r="E515" s="32"/>
      <c r="G515" s="32"/>
      <c r="H515" s="32"/>
      <c r="I515" s="32"/>
      <c r="J515" s="32"/>
      <c r="K515" s="32"/>
      <c r="L515" s="32"/>
      <c r="M515" s="32"/>
      <c r="N515" s="33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1:27" x14ac:dyDescent="0.25">
      <c r="A516" s="32"/>
      <c r="B516" s="32"/>
      <c r="C516" s="33"/>
      <c r="D516" s="33"/>
      <c r="E516" s="32"/>
      <c r="G516" s="32"/>
      <c r="H516" s="32"/>
      <c r="I516" s="32"/>
      <c r="J516" s="32"/>
      <c r="K516" s="32"/>
      <c r="L516" s="32"/>
      <c r="M516" s="32"/>
      <c r="N516" s="33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1:27" x14ac:dyDescent="0.25">
      <c r="A517" s="32"/>
      <c r="B517" s="32"/>
      <c r="C517" s="33"/>
      <c r="D517" s="33"/>
      <c r="E517" s="32"/>
      <c r="G517" s="32"/>
      <c r="H517" s="32"/>
      <c r="I517" s="32"/>
      <c r="J517" s="32"/>
      <c r="K517" s="32"/>
      <c r="L517" s="32"/>
      <c r="M517" s="32"/>
      <c r="N517" s="33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1:27" x14ac:dyDescent="0.25">
      <c r="A518" s="32"/>
      <c r="B518" s="32"/>
      <c r="C518" s="33"/>
      <c r="D518" s="33"/>
      <c r="E518" s="32"/>
      <c r="G518" s="32"/>
      <c r="H518" s="32"/>
      <c r="I518" s="32"/>
      <c r="J518" s="32"/>
      <c r="K518" s="32"/>
      <c r="L518" s="32"/>
      <c r="M518" s="32"/>
      <c r="N518" s="33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1:27" x14ac:dyDescent="0.25">
      <c r="A519" s="32"/>
      <c r="B519" s="32"/>
      <c r="C519" s="33"/>
      <c r="D519" s="33"/>
      <c r="E519" s="32"/>
      <c r="G519" s="32"/>
      <c r="H519" s="32"/>
      <c r="I519" s="32"/>
      <c r="J519" s="32"/>
      <c r="K519" s="32"/>
      <c r="L519" s="32"/>
      <c r="M519" s="32"/>
      <c r="N519" s="33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1:27" x14ac:dyDescent="0.25">
      <c r="A520" s="32"/>
      <c r="B520" s="32"/>
      <c r="C520" s="33"/>
      <c r="D520" s="33"/>
      <c r="E520" s="32"/>
      <c r="G520" s="32"/>
      <c r="H520" s="32"/>
      <c r="I520" s="32"/>
      <c r="J520" s="32"/>
      <c r="K520" s="32"/>
      <c r="L520" s="32"/>
      <c r="M520" s="32"/>
      <c r="N520" s="33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1:27" x14ac:dyDescent="0.25">
      <c r="A521" s="32"/>
      <c r="B521" s="32"/>
      <c r="C521" s="33"/>
      <c r="D521" s="33"/>
      <c r="E521" s="32"/>
      <c r="G521" s="32"/>
      <c r="H521" s="32"/>
      <c r="I521" s="32"/>
      <c r="J521" s="32"/>
      <c r="K521" s="32"/>
      <c r="L521" s="32"/>
      <c r="M521" s="32"/>
      <c r="N521" s="33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1:27" x14ac:dyDescent="0.25">
      <c r="A522" s="32"/>
      <c r="B522" s="32"/>
      <c r="C522" s="33"/>
      <c r="D522" s="33"/>
      <c r="E522" s="32"/>
      <c r="G522" s="32"/>
      <c r="H522" s="32"/>
      <c r="I522" s="32"/>
      <c r="J522" s="32"/>
      <c r="K522" s="32"/>
      <c r="L522" s="32"/>
      <c r="M522" s="32"/>
      <c r="N522" s="33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1:27" x14ac:dyDescent="0.25">
      <c r="A523" s="32"/>
      <c r="B523" s="32"/>
      <c r="C523" s="33"/>
      <c r="D523" s="33"/>
      <c r="E523" s="32"/>
      <c r="G523" s="32"/>
      <c r="H523" s="32"/>
      <c r="I523" s="32"/>
      <c r="J523" s="32"/>
      <c r="K523" s="32"/>
      <c r="L523" s="32"/>
      <c r="M523" s="32"/>
      <c r="N523" s="33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1:27" x14ac:dyDescent="0.25">
      <c r="A524" s="32"/>
      <c r="B524" s="32"/>
      <c r="C524" s="33"/>
      <c r="D524" s="33"/>
      <c r="E524" s="32"/>
      <c r="G524" s="32"/>
      <c r="H524" s="32"/>
      <c r="I524" s="32"/>
      <c r="J524" s="32"/>
      <c r="K524" s="32"/>
      <c r="L524" s="32"/>
      <c r="M524" s="32"/>
      <c r="N524" s="33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1:27" x14ac:dyDescent="0.25">
      <c r="A525" s="32"/>
      <c r="B525" s="32"/>
      <c r="C525" s="33"/>
      <c r="D525" s="33"/>
      <c r="E525" s="32"/>
      <c r="G525" s="32"/>
      <c r="H525" s="32"/>
      <c r="I525" s="32"/>
      <c r="J525" s="32"/>
      <c r="K525" s="32"/>
      <c r="L525" s="32"/>
      <c r="M525" s="32"/>
      <c r="N525" s="33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1:27" x14ac:dyDescent="0.25">
      <c r="A526" s="32"/>
      <c r="B526" s="32"/>
      <c r="C526" s="33"/>
      <c r="D526" s="33"/>
      <c r="E526" s="32"/>
      <c r="G526" s="32"/>
      <c r="H526" s="32"/>
      <c r="I526" s="32"/>
      <c r="J526" s="32"/>
      <c r="K526" s="32"/>
      <c r="L526" s="32"/>
      <c r="M526" s="32"/>
      <c r="N526" s="33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1:27" x14ac:dyDescent="0.25">
      <c r="A527" s="32"/>
      <c r="B527" s="32"/>
      <c r="C527" s="33"/>
      <c r="D527" s="33"/>
      <c r="E527" s="32"/>
      <c r="G527" s="32"/>
      <c r="H527" s="32"/>
      <c r="I527" s="32"/>
      <c r="J527" s="32"/>
      <c r="K527" s="32"/>
      <c r="L527" s="32"/>
      <c r="M527" s="32"/>
      <c r="N527" s="33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1:27" x14ac:dyDescent="0.25">
      <c r="A528" s="32"/>
      <c r="B528" s="32"/>
      <c r="C528" s="33"/>
      <c r="D528" s="33"/>
      <c r="E528" s="32"/>
      <c r="G528" s="32"/>
      <c r="H528" s="32"/>
      <c r="I528" s="32"/>
      <c r="J528" s="32"/>
      <c r="K528" s="32"/>
      <c r="L528" s="32"/>
      <c r="M528" s="32"/>
      <c r="N528" s="33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1:27" x14ac:dyDescent="0.25">
      <c r="A529" s="32"/>
      <c r="B529" s="32"/>
      <c r="C529" s="33"/>
      <c r="D529" s="33"/>
      <c r="E529" s="32"/>
      <c r="G529" s="32"/>
      <c r="H529" s="32"/>
      <c r="I529" s="32"/>
      <c r="J529" s="32"/>
      <c r="K529" s="32"/>
      <c r="L529" s="32"/>
      <c r="M529" s="32"/>
      <c r="N529" s="33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1:27" x14ac:dyDescent="0.25">
      <c r="A530" s="32"/>
      <c r="B530" s="32"/>
      <c r="C530" s="33"/>
      <c r="D530" s="33"/>
      <c r="E530" s="32"/>
      <c r="G530" s="32"/>
      <c r="H530" s="32"/>
      <c r="I530" s="32"/>
      <c r="J530" s="32"/>
      <c r="K530" s="32"/>
      <c r="L530" s="32"/>
      <c r="M530" s="32"/>
      <c r="N530" s="33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1:27" x14ac:dyDescent="0.25">
      <c r="A531" s="32"/>
      <c r="B531" s="32"/>
      <c r="C531" s="33"/>
      <c r="D531" s="33"/>
      <c r="E531" s="32"/>
      <c r="G531" s="32"/>
      <c r="H531" s="32"/>
      <c r="I531" s="32"/>
      <c r="J531" s="32"/>
      <c r="K531" s="32"/>
      <c r="L531" s="32"/>
      <c r="M531" s="32"/>
      <c r="N531" s="33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1:27" x14ac:dyDescent="0.25">
      <c r="A532" s="32"/>
      <c r="B532" s="32"/>
      <c r="C532" s="33"/>
      <c r="D532" s="33"/>
      <c r="E532" s="32"/>
      <c r="G532" s="32"/>
      <c r="H532" s="32"/>
      <c r="I532" s="32"/>
      <c r="J532" s="32"/>
      <c r="K532" s="32"/>
      <c r="L532" s="32"/>
      <c r="M532" s="32"/>
      <c r="N532" s="33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1:27" x14ac:dyDescent="0.25">
      <c r="A533" s="32"/>
      <c r="B533" s="32"/>
      <c r="C533" s="33"/>
      <c r="D533" s="33"/>
      <c r="E533" s="32"/>
      <c r="G533" s="32"/>
      <c r="H533" s="32"/>
      <c r="I533" s="32"/>
      <c r="J533" s="32"/>
      <c r="K533" s="32"/>
      <c r="L533" s="32"/>
      <c r="M533" s="32"/>
      <c r="N533" s="33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1:27" x14ac:dyDescent="0.25">
      <c r="A534" s="32"/>
      <c r="B534" s="32"/>
      <c r="C534" s="33"/>
      <c r="D534" s="33"/>
      <c r="E534" s="32"/>
      <c r="G534" s="32"/>
      <c r="H534" s="32"/>
      <c r="I534" s="32"/>
      <c r="J534" s="32"/>
      <c r="K534" s="32"/>
      <c r="L534" s="32"/>
      <c r="M534" s="32"/>
      <c r="N534" s="33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1:27" x14ac:dyDescent="0.25">
      <c r="A535" s="32"/>
      <c r="B535" s="32"/>
      <c r="C535" s="33"/>
      <c r="D535" s="33"/>
      <c r="E535" s="32"/>
      <c r="G535" s="32"/>
      <c r="H535" s="32"/>
      <c r="I535" s="32"/>
      <c r="J535" s="32"/>
      <c r="K535" s="32"/>
      <c r="L535" s="32"/>
      <c r="M535" s="32"/>
      <c r="N535" s="33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1:27" x14ac:dyDescent="0.25">
      <c r="A536" s="32"/>
      <c r="B536" s="32"/>
      <c r="C536" s="33"/>
      <c r="D536" s="33"/>
      <c r="E536" s="32"/>
      <c r="G536" s="32"/>
      <c r="H536" s="32"/>
      <c r="I536" s="32"/>
      <c r="J536" s="32"/>
      <c r="K536" s="32"/>
      <c r="L536" s="32"/>
      <c r="M536" s="32"/>
      <c r="N536" s="33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1:27" x14ac:dyDescent="0.25">
      <c r="A537" s="32"/>
      <c r="B537" s="32"/>
      <c r="C537" s="33"/>
      <c r="D537" s="33"/>
      <c r="E537" s="32"/>
      <c r="G537" s="32"/>
      <c r="H537" s="32"/>
      <c r="I537" s="32"/>
      <c r="J537" s="32"/>
      <c r="K537" s="32"/>
      <c r="L537" s="32"/>
      <c r="M537" s="32"/>
      <c r="N537" s="33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1:27" x14ac:dyDescent="0.25">
      <c r="A538" s="32"/>
      <c r="B538" s="32"/>
      <c r="C538" s="33"/>
      <c r="D538" s="33"/>
      <c r="E538" s="32"/>
      <c r="G538" s="32"/>
      <c r="H538" s="32"/>
      <c r="I538" s="32"/>
      <c r="J538" s="32"/>
      <c r="K538" s="32"/>
      <c r="L538" s="32"/>
      <c r="M538" s="32"/>
      <c r="N538" s="33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1:27" x14ac:dyDescent="0.25">
      <c r="A539" s="32"/>
      <c r="B539" s="32"/>
      <c r="C539" s="33"/>
      <c r="D539" s="33"/>
      <c r="E539" s="32"/>
      <c r="G539" s="32"/>
      <c r="H539" s="32"/>
      <c r="I539" s="32"/>
      <c r="J539" s="32"/>
      <c r="K539" s="32"/>
      <c r="L539" s="32"/>
      <c r="M539" s="32"/>
      <c r="N539" s="33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1:27" x14ac:dyDescent="0.25">
      <c r="A540" s="32"/>
      <c r="B540" s="32"/>
      <c r="C540" s="33"/>
      <c r="D540" s="33"/>
      <c r="E540" s="32"/>
      <c r="G540" s="32"/>
      <c r="H540" s="32"/>
      <c r="I540" s="32"/>
      <c r="J540" s="32"/>
      <c r="K540" s="32"/>
      <c r="L540" s="32"/>
      <c r="M540" s="32"/>
      <c r="N540" s="33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1:27" x14ac:dyDescent="0.25">
      <c r="A541" s="32"/>
      <c r="B541" s="32"/>
      <c r="C541" s="33"/>
      <c r="D541" s="33"/>
      <c r="E541" s="32"/>
      <c r="G541" s="32"/>
      <c r="H541" s="32"/>
      <c r="I541" s="32"/>
      <c r="J541" s="32"/>
      <c r="K541" s="32"/>
      <c r="L541" s="32"/>
      <c r="M541" s="32"/>
      <c r="N541" s="33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1:27" x14ac:dyDescent="0.25">
      <c r="A542" s="32"/>
      <c r="B542" s="32"/>
      <c r="C542" s="33"/>
      <c r="D542" s="33"/>
      <c r="E542" s="32"/>
      <c r="G542" s="32"/>
      <c r="H542" s="32"/>
      <c r="I542" s="32"/>
      <c r="J542" s="32"/>
      <c r="K542" s="32"/>
      <c r="L542" s="32"/>
      <c r="M542" s="32"/>
      <c r="N542" s="33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1:27" x14ac:dyDescent="0.25">
      <c r="A543" s="32"/>
      <c r="B543" s="32"/>
      <c r="C543" s="33"/>
      <c r="D543" s="33"/>
      <c r="E543" s="32"/>
      <c r="G543" s="32"/>
      <c r="H543" s="32"/>
      <c r="I543" s="32"/>
      <c r="J543" s="32"/>
      <c r="K543" s="32"/>
      <c r="L543" s="32"/>
      <c r="M543" s="32"/>
      <c r="N543" s="33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1:27" x14ac:dyDescent="0.25">
      <c r="A544" s="32"/>
      <c r="B544" s="32"/>
      <c r="C544" s="33"/>
      <c r="D544" s="33"/>
      <c r="E544" s="32"/>
      <c r="G544" s="32"/>
      <c r="H544" s="32"/>
      <c r="I544" s="32"/>
      <c r="J544" s="32"/>
      <c r="K544" s="32"/>
      <c r="L544" s="32"/>
      <c r="M544" s="32"/>
      <c r="N544" s="33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1:27" x14ac:dyDescent="0.25">
      <c r="A545" s="32"/>
      <c r="B545" s="32"/>
      <c r="C545" s="33"/>
      <c r="D545" s="33"/>
      <c r="E545" s="32"/>
      <c r="G545" s="32"/>
      <c r="H545" s="32"/>
      <c r="I545" s="32"/>
      <c r="J545" s="32"/>
      <c r="K545" s="32"/>
      <c r="L545" s="32"/>
      <c r="M545" s="32"/>
      <c r="N545" s="33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1:27" x14ac:dyDescent="0.25">
      <c r="A546" s="32"/>
      <c r="B546" s="32"/>
      <c r="C546" s="33"/>
      <c r="D546" s="33"/>
      <c r="E546" s="32"/>
      <c r="G546" s="32"/>
      <c r="H546" s="32"/>
      <c r="I546" s="32"/>
      <c r="J546" s="32"/>
      <c r="K546" s="32"/>
      <c r="L546" s="32"/>
      <c r="M546" s="32"/>
      <c r="N546" s="33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1:27" x14ac:dyDescent="0.25">
      <c r="A547" s="32"/>
      <c r="B547" s="32"/>
      <c r="C547" s="33"/>
      <c r="D547" s="33"/>
      <c r="E547" s="32"/>
      <c r="G547" s="32"/>
      <c r="H547" s="32"/>
      <c r="I547" s="32"/>
      <c r="J547" s="32"/>
      <c r="K547" s="32"/>
      <c r="L547" s="32"/>
      <c r="M547" s="32"/>
      <c r="N547" s="33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1:27" x14ac:dyDescent="0.25">
      <c r="A548" s="32"/>
      <c r="B548" s="32"/>
      <c r="C548" s="33"/>
      <c r="D548" s="33"/>
      <c r="E548" s="32"/>
      <c r="G548" s="32"/>
      <c r="H548" s="32"/>
      <c r="I548" s="32"/>
      <c r="J548" s="32"/>
      <c r="K548" s="32"/>
      <c r="L548" s="32"/>
      <c r="M548" s="32"/>
      <c r="N548" s="33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1:27" x14ac:dyDescent="0.25">
      <c r="A549" s="32"/>
      <c r="B549" s="32"/>
      <c r="C549" s="33"/>
      <c r="D549" s="33"/>
      <c r="E549" s="32"/>
      <c r="G549" s="32"/>
      <c r="H549" s="32"/>
      <c r="I549" s="32"/>
      <c r="J549" s="32"/>
      <c r="K549" s="32"/>
      <c r="L549" s="32"/>
      <c r="M549" s="32"/>
      <c r="N549" s="33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1:27" x14ac:dyDescent="0.25">
      <c r="A550" s="32"/>
      <c r="B550" s="32"/>
      <c r="C550" s="33"/>
      <c r="D550" s="33"/>
      <c r="E550" s="32"/>
      <c r="G550" s="32"/>
      <c r="H550" s="32"/>
      <c r="I550" s="32"/>
      <c r="J550" s="32"/>
      <c r="K550" s="32"/>
      <c r="L550" s="32"/>
      <c r="M550" s="32"/>
      <c r="N550" s="33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1:27" x14ac:dyDescent="0.25">
      <c r="A551" s="32"/>
      <c r="B551" s="32"/>
      <c r="C551" s="33"/>
      <c r="D551" s="33"/>
      <c r="E551" s="32"/>
      <c r="G551" s="32"/>
      <c r="H551" s="32"/>
      <c r="I551" s="32"/>
      <c r="J551" s="32"/>
      <c r="K551" s="32"/>
      <c r="L551" s="32"/>
      <c r="M551" s="32"/>
      <c r="N551" s="33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1:27" x14ac:dyDescent="0.25">
      <c r="A552" s="32"/>
      <c r="B552" s="32"/>
      <c r="C552" s="33"/>
      <c r="D552" s="33"/>
      <c r="E552" s="32"/>
      <c r="G552" s="32"/>
      <c r="H552" s="32"/>
      <c r="I552" s="32"/>
      <c r="J552" s="32"/>
      <c r="K552" s="32"/>
      <c r="L552" s="32"/>
      <c r="M552" s="32"/>
      <c r="N552" s="33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1:27" x14ac:dyDescent="0.25">
      <c r="A553" s="32"/>
      <c r="B553" s="32"/>
      <c r="C553" s="33"/>
      <c r="D553" s="33"/>
      <c r="E553" s="32"/>
      <c r="G553" s="32"/>
      <c r="H553" s="32"/>
      <c r="I553" s="32"/>
      <c r="J553" s="32"/>
      <c r="K553" s="32"/>
      <c r="L553" s="32"/>
      <c r="M553" s="32"/>
      <c r="N553" s="33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1:27" x14ac:dyDescent="0.25">
      <c r="A554" s="32"/>
      <c r="B554" s="32"/>
      <c r="C554" s="33"/>
      <c r="D554" s="33"/>
      <c r="E554" s="32"/>
      <c r="G554" s="32"/>
      <c r="H554" s="32"/>
      <c r="I554" s="32"/>
      <c r="J554" s="32"/>
      <c r="K554" s="32"/>
      <c r="L554" s="32"/>
      <c r="M554" s="32"/>
      <c r="N554" s="33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1:27" x14ac:dyDescent="0.25">
      <c r="A555" s="32"/>
      <c r="B555" s="32"/>
      <c r="C555" s="33"/>
      <c r="D555" s="33"/>
      <c r="E555" s="32"/>
      <c r="G555" s="32"/>
      <c r="H555" s="32"/>
      <c r="I555" s="32"/>
      <c r="J555" s="32"/>
      <c r="K555" s="32"/>
      <c r="L555" s="32"/>
      <c r="M555" s="32"/>
      <c r="N555" s="33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1:27" x14ac:dyDescent="0.25">
      <c r="A556" s="32"/>
      <c r="B556" s="32"/>
      <c r="C556" s="33"/>
      <c r="D556" s="33"/>
      <c r="E556" s="32"/>
      <c r="G556" s="32"/>
      <c r="H556" s="32"/>
      <c r="I556" s="32"/>
      <c r="J556" s="32"/>
      <c r="K556" s="32"/>
      <c r="L556" s="32"/>
      <c r="M556" s="32"/>
      <c r="N556" s="33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1:27" x14ac:dyDescent="0.25">
      <c r="A557" s="32"/>
      <c r="B557" s="32"/>
      <c r="C557" s="33"/>
      <c r="D557" s="33"/>
      <c r="E557" s="32"/>
      <c r="G557" s="32"/>
      <c r="H557" s="32"/>
      <c r="I557" s="32"/>
      <c r="J557" s="32"/>
      <c r="K557" s="32"/>
      <c r="L557" s="32"/>
      <c r="M557" s="32"/>
      <c r="N557" s="33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1:27" x14ac:dyDescent="0.25">
      <c r="A558" s="32"/>
      <c r="B558" s="32"/>
      <c r="C558" s="33"/>
      <c r="D558" s="33"/>
      <c r="E558" s="32"/>
      <c r="G558" s="32"/>
      <c r="H558" s="32"/>
      <c r="I558" s="32"/>
      <c r="J558" s="32"/>
      <c r="K558" s="32"/>
      <c r="L558" s="32"/>
      <c r="M558" s="32"/>
      <c r="N558" s="33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1:27" x14ac:dyDescent="0.25">
      <c r="A559" s="32"/>
      <c r="B559" s="32"/>
      <c r="C559" s="33"/>
      <c r="D559" s="33"/>
      <c r="E559" s="32"/>
      <c r="G559" s="32"/>
      <c r="H559" s="32"/>
      <c r="I559" s="32"/>
      <c r="J559" s="32"/>
      <c r="K559" s="32"/>
      <c r="L559" s="32"/>
      <c r="M559" s="32"/>
      <c r="N559" s="33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1:27" x14ac:dyDescent="0.25">
      <c r="A560" s="32"/>
      <c r="B560" s="32"/>
      <c r="C560" s="33"/>
      <c r="D560" s="33"/>
      <c r="E560" s="32"/>
      <c r="G560" s="32"/>
      <c r="H560" s="32"/>
      <c r="I560" s="32"/>
      <c r="J560" s="32"/>
      <c r="K560" s="32"/>
      <c r="L560" s="32"/>
      <c r="M560" s="32"/>
      <c r="N560" s="33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1:27" x14ac:dyDescent="0.25">
      <c r="A561" s="32"/>
      <c r="B561" s="32"/>
      <c r="C561" s="33"/>
      <c r="D561" s="33"/>
      <c r="E561" s="32"/>
      <c r="G561" s="32"/>
      <c r="H561" s="32"/>
      <c r="I561" s="32"/>
      <c r="J561" s="32"/>
      <c r="K561" s="32"/>
      <c r="L561" s="32"/>
      <c r="M561" s="32"/>
      <c r="N561" s="33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1:27" x14ac:dyDescent="0.25">
      <c r="A562" s="32"/>
      <c r="B562" s="32"/>
      <c r="C562" s="33"/>
      <c r="D562" s="33"/>
      <c r="E562" s="32"/>
      <c r="G562" s="32"/>
      <c r="H562" s="32"/>
      <c r="I562" s="32"/>
      <c r="J562" s="32"/>
      <c r="K562" s="32"/>
      <c r="L562" s="32"/>
      <c r="M562" s="32"/>
      <c r="N562" s="33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1:27" x14ac:dyDescent="0.25">
      <c r="A563" s="32"/>
      <c r="B563" s="32"/>
      <c r="C563" s="33"/>
      <c r="D563" s="33"/>
      <c r="E563" s="32"/>
      <c r="G563" s="32"/>
      <c r="H563" s="32"/>
      <c r="I563" s="32"/>
      <c r="J563" s="32"/>
      <c r="K563" s="32"/>
      <c r="L563" s="32"/>
      <c r="M563" s="32"/>
      <c r="N563" s="33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1:27" x14ac:dyDescent="0.25">
      <c r="A564" s="32"/>
      <c r="B564" s="32"/>
      <c r="C564" s="33"/>
      <c r="D564" s="33"/>
      <c r="E564" s="32"/>
      <c r="G564" s="32"/>
      <c r="H564" s="32"/>
      <c r="I564" s="32"/>
      <c r="J564" s="32"/>
      <c r="K564" s="32"/>
      <c r="L564" s="32"/>
      <c r="M564" s="32"/>
      <c r="N564" s="33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1:27" x14ac:dyDescent="0.25">
      <c r="A565" s="32"/>
      <c r="B565" s="32"/>
      <c r="C565" s="33"/>
      <c r="D565" s="33"/>
      <c r="E565" s="32"/>
      <c r="G565" s="32"/>
      <c r="H565" s="32"/>
      <c r="I565" s="32"/>
      <c r="J565" s="32"/>
      <c r="K565" s="32"/>
      <c r="L565" s="32"/>
      <c r="M565" s="32"/>
      <c r="N565" s="33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1:27" x14ac:dyDescent="0.25">
      <c r="A566" s="32"/>
      <c r="B566" s="32"/>
      <c r="C566" s="33"/>
      <c r="D566" s="33"/>
      <c r="E566" s="32"/>
      <c r="G566" s="32"/>
      <c r="H566" s="32"/>
      <c r="I566" s="32"/>
      <c r="J566" s="32"/>
      <c r="K566" s="32"/>
      <c r="L566" s="32"/>
      <c r="M566" s="32"/>
      <c r="N566" s="33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1:27" x14ac:dyDescent="0.25">
      <c r="A567" s="32"/>
      <c r="B567" s="32"/>
      <c r="C567" s="33"/>
      <c r="D567" s="33"/>
      <c r="E567" s="32"/>
      <c r="G567" s="32"/>
      <c r="H567" s="32"/>
      <c r="I567" s="32"/>
      <c r="J567" s="32"/>
      <c r="K567" s="32"/>
      <c r="L567" s="32"/>
      <c r="M567" s="32"/>
      <c r="N567" s="33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1:27" x14ac:dyDescent="0.25">
      <c r="A568" s="32"/>
      <c r="B568" s="32"/>
      <c r="C568" s="33"/>
      <c r="D568" s="33"/>
      <c r="E568" s="32"/>
      <c r="G568" s="32"/>
      <c r="H568" s="32"/>
      <c r="I568" s="32"/>
      <c r="J568" s="32"/>
      <c r="K568" s="32"/>
      <c r="L568" s="32"/>
      <c r="M568" s="32"/>
      <c r="N568" s="33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1:27" x14ac:dyDescent="0.25">
      <c r="A569" s="32"/>
      <c r="B569" s="32"/>
      <c r="C569" s="33"/>
      <c r="D569" s="33"/>
      <c r="E569" s="32"/>
      <c r="G569" s="32"/>
      <c r="H569" s="32"/>
      <c r="I569" s="32"/>
      <c r="J569" s="32"/>
      <c r="K569" s="32"/>
      <c r="L569" s="32"/>
      <c r="M569" s="32"/>
      <c r="N569" s="33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1:27" x14ac:dyDescent="0.25">
      <c r="A570" s="32"/>
      <c r="B570" s="32"/>
      <c r="C570" s="33"/>
      <c r="D570" s="33"/>
      <c r="E570" s="32"/>
      <c r="G570" s="32"/>
      <c r="H570" s="32"/>
      <c r="I570" s="32"/>
      <c r="J570" s="32"/>
      <c r="K570" s="32"/>
      <c r="L570" s="32"/>
      <c r="M570" s="32"/>
      <c r="N570" s="33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1:27" x14ac:dyDescent="0.25">
      <c r="A571" s="32"/>
      <c r="B571" s="32"/>
      <c r="C571" s="33"/>
      <c r="D571" s="33"/>
      <c r="E571" s="32"/>
      <c r="G571" s="32"/>
      <c r="H571" s="32"/>
      <c r="I571" s="32"/>
      <c r="J571" s="32"/>
      <c r="K571" s="32"/>
      <c r="L571" s="32"/>
      <c r="M571" s="32"/>
      <c r="N571" s="33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1:27" x14ac:dyDescent="0.25">
      <c r="A572" s="32"/>
      <c r="B572" s="32"/>
      <c r="C572" s="33"/>
      <c r="D572" s="33"/>
      <c r="E572" s="32"/>
      <c r="G572" s="32"/>
      <c r="H572" s="32"/>
      <c r="I572" s="32"/>
      <c r="J572" s="32"/>
      <c r="K572" s="32"/>
      <c r="L572" s="32"/>
      <c r="M572" s="32"/>
      <c r="N572" s="33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1:27" x14ac:dyDescent="0.25">
      <c r="A573" s="32"/>
      <c r="B573" s="32"/>
      <c r="C573" s="33"/>
      <c r="D573" s="33"/>
      <c r="E573" s="32"/>
      <c r="G573" s="32"/>
      <c r="H573" s="32"/>
      <c r="I573" s="32"/>
      <c r="J573" s="32"/>
      <c r="K573" s="32"/>
      <c r="L573" s="32"/>
      <c r="M573" s="32"/>
      <c r="N573" s="33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1:27" x14ac:dyDescent="0.25">
      <c r="A574" s="32"/>
      <c r="B574" s="32"/>
      <c r="C574" s="33"/>
      <c r="D574" s="33"/>
      <c r="E574" s="32"/>
      <c r="G574" s="32"/>
      <c r="H574" s="32"/>
      <c r="I574" s="32"/>
      <c r="J574" s="32"/>
      <c r="K574" s="32"/>
      <c r="L574" s="32"/>
      <c r="M574" s="32"/>
      <c r="N574" s="33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1:27" x14ac:dyDescent="0.25">
      <c r="A575" s="32"/>
      <c r="B575" s="32"/>
      <c r="C575" s="33"/>
      <c r="D575" s="33"/>
      <c r="E575" s="32"/>
      <c r="G575" s="32"/>
      <c r="H575" s="32"/>
      <c r="I575" s="32"/>
      <c r="J575" s="32"/>
      <c r="K575" s="32"/>
      <c r="L575" s="32"/>
      <c r="M575" s="32"/>
      <c r="N575" s="33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1:27" x14ac:dyDescent="0.25">
      <c r="A576" s="32"/>
      <c r="B576" s="32"/>
      <c r="C576" s="33"/>
      <c r="D576" s="33"/>
      <c r="E576" s="32"/>
      <c r="G576" s="32"/>
      <c r="H576" s="32"/>
      <c r="I576" s="32"/>
      <c r="J576" s="32"/>
      <c r="K576" s="32"/>
      <c r="L576" s="32"/>
      <c r="M576" s="32"/>
      <c r="N576" s="33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1:27" x14ac:dyDescent="0.25">
      <c r="A577" s="32"/>
      <c r="B577" s="32"/>
      <c r="C577" s="33"/>
      <c r="D577" s="33"/>
      <c r="E577" s="32"/>
      <c r="G577" s="32"/>
      <c r="H577" s="32"/>
      <c r="I577" s="32"/>
      <c r="J577" s="32"/>
      <c r="K577" s="32"/>
      <c r="L577" s="32"/>
      <c r="M577" s="32"/>
      <c r="N577" s="33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1:27" x14ac:dyDescent="0.25">
      <c r="A578" s="32"/>
      <c r="B578" s="32"/>
      <c r="C578" s="33"/>
      <c r="D578" s="33"/>
      <c r="E578" s="32"/>
      <c r="G578" s="32"/>
      <c r="H578" s="32"/>
      <c r="I578" s="32"/>
      <c r="J578" s="32"/>
      <c r="K578" s="32"/>
      <c r="L578" s="32"/>
      <c r="M578" s="32"/>
      <c r="N578" s="33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1:27" x14ac:dyDescent="0.25">
      <c r="A579" s="32"/>
      <c r="B579" s="32"/>
      <c r="C579" s="33"/>
      <c r="D579" s="33"/>
      <c r="E579" s="32"/>
      <c r="G579" s="32"/>
      <c r="H579" s="32"/>
      <c r="I579" s="32"/>
      <c r="J579" s="32"/>
      <c r="K579" s="32"/>
      <c r="L579" s="32"/>
      <c r="M579" s="32"/>
      <c r="N579" s="33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1:27" x14ac:dyDescent="0.25">
      <c r="A580" s="32"/>
      <c r="B580" s="32"/>
      <c r="C580" s="33"/>
      <c r="D580" s="33"/>
      <c r="E580" s="32"/>
      <c r="G580" s="32"/>
      <c r="H580" s="32"/>
      <c r="I580" s="32"/>
      <c r="J580" s="32"/>
      <c r="K580" s="32"/>
      <c r="L580" s="32"/>
      <c r="M580" s="32"/>
      <c r="N580" s="33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1:27" x14ac:dyDescent="0.25">
      <c r="A581" s="32"/>
      <c r="B581" s="32"/>
      <c r="C581" s="33"/>
      <c r="D581" s="33"/>
      <c r="E581" s="32"/>
      <c r="G581" s="32"/>
      <c r="H581" s="32"/>
      <c r="I581" s="32"/>
      <c r="J581" s="32"/>
      <c r="K581" s="32"/>
      <c r="L581" s="32"/>
      <c r="M581" s="32"/>
      <c r="N581" s="33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1:27" x14ac:dyDescent="0.25">
      <c r="A582" s="32"/>
      <c r="B582" s="32"/>
      <c r="C582" s="33"/>
      <c r="D582" s="33"/>
      <c r="E582" s="32"/>
      <c r="G582" s="32"/>
      <c r="H582" s="32"/>
      <c r="I582" s="32"/>
      <c r="J582" s="32"/>
      <c r="K582" s="32"/>
      <c r="L582" s="32"/>
      <c r="M582" s="32"/>
      <c r="N582" s="33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1:27" x14ac:dyDescent="0.25">
      <c r="A583" s="32"/>
      <c r="B583" s="32"/>
      <c r="C583" s="33"/>
      <c r="D583" s="33"/>
      <c r="E583" s="32"/>
      <c r="G583" s="32"/>
      <c r="H583" s="32"/>
      <c r="I583" s="32"/>
      <c r="J583" s="32"/>
      <c r="K583" s="32"/>
      <c r="L583" s="32"/>
      <c r="M583" s="32"/>
      <c r="N583" s="33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1:27" x14ac:dyDescent="0.25">
      <c r="A584" s="32"/>
      <c r="B584" s="32"/>
      <c r="C584" s="33"/>
      <c r="D584" s="33"/>
      <c r="E584" s="32"/>
      <c r="G584" s="32"/>
      <c r="H584" s="32"/>
      <c r="I584" s="32"/>
      <c r="J584" s="32"/>
      <c r="K584" s="32"/>
      <c r="L584" s="32"/>
      <c r="M584" s="32"/>
      <c r="N584" s="33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1:27" x14ac:dyDescent="0.25">
      <c r="A585" s="32"/>
      <c r="B585" s="32"/>
      <c r="C585" s="33"/>
      <c r="D585" s="33"/>
      <c r="E585" s="32"/>
      <c r="G585" s="32"/>
      <c r="H585" s="32"/>
      <c r="I585" s="32"/>
      <c r="J585" s="32"/>
      <c r="K585" s="32"/>
      <c r="L585" s="32"/>
      <c r="M585" s="32"/>
      <c r="N585" s="33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1:27" x14ac:dyDescent="0.25">
      <c r="A586" s="32"/>
      <c r="B586" s="32"/>
      <c r="C586" s="33"/>
      <c r="D586" s="33"/>
      <c r="E586" s="32"/>
      <c r="G586" s="32"/>
      <c r="H586" s="32"/>
      <c r="I586" s="32"/>
      <c r="J586" s="32"/>
      <c r="K586" s="32"/>
      <c r="L586" s="32"/>
      <c r="M586" s="32"/>
      <c r="N586" s="33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1:27" x14ac:dyDescent="0.25">
      <c r="A587" s="32"/>
      <c r="B587" s="32"/>
      <c r="C587" s="33"/>
      <c r="D587" s="33"/>
      <c r="E587" s="32"/>
      <c r="G587" s="32"/>
      <c r="H587" s="32"/>
      <c r="I587" s="32"/>
      <c r="J587" s="32"/>
      <c r="K587" s="32"/>
      <c r="L587" s="32"/>
      <c r="M587" s="32"/>
      <c r="N587" s="33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1:27" x14ac:dyDescent="0.25">
      <c r="A588" s="32"/>
      <c r="B588" s="32"/>
      <c r="C588" s="33"/>
      <c r="D588" s="33"/>
      <c r="E588" s="32"/>
      <c r="G588" s="32"/>
      <c r="H588" s="32"/>
      <c r="I588" s="32"/>
      <c r="J588" s="32"/>
      <c r="K588" s="32"/>
      <c r="L588" s="32"/>
      <c r="M588" s="32"/>
      <c r="N588" s="33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1:27" x14ac:dyDescent="0.25">
      <c r="A589" s="32"/>
      <c r="B589" s="32"/>
      <c r="C589" s="33"/>
      <c r="D589" s="33"/>
      <c r="E589" s="32"/>
      <c r="G589" s="32"/>
      <c r="H589" s="32"/>
      <c r="I589" s="32"/>
      <c r="J589" s="32"/>
      <c r="K589" s="32"/>
      <c r="L589" s="32"/>
      <c r="M589" s="32"/>
      <c r="N589" s="33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1:27" x14ac:dyDescent="0.25">
      <c r="A590" s="32"/>
      <c r="B590" s="32"/>
      <c r="C590" s="33"/>
      <c r="D590" s="33"/>
      <c r="E590" s="32"/>
      <c r="G590" s="32"/>
      <c r="H590" s="32"/>
      <c r="I590" s="32"/>
      <c r="J590" s="32"/>
      <c r="K590" s="32"/>
      <c r="L590" s="32"/>
      <c r="M590" s="32"/>
      <c r="N590" s="33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1:27" x14ac:dyDescent="0.25">
      <c r="A591" s="32"/>
      <c r="B591" s="32"/>
      <c r="C591" s="33"/>
      <c r="D591" s="33"/>
      <c r="E591" s="32"/>
      <c r="G591" s="32"/>
      <c r="H591" s="32"/>
      <c r="I591" s="32"/>
      <c r="J591" s="32"/>
      <c r="K591" s="32"/>
      <c r="L591" s="32"/>
      <c r="M591" s="32"/>
      <c r="N591" s="33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1:27" x14ac:dyDescent="0.25">
      <c r="A592" s="32"/>
      <c r="B592" s="32"/>
      <c r="C592" s="33"/>
      <c r="D592" s="33"/>
      <c r="E592" s="32"/>
      <c r="G592" s="32"/>
      <c r="H592" s="32"/>
      <c r="I592" s="32"/>
      <c r="J592" s="32"/>
      <c r="K592" s="32"/>
      <c r="L592" s="32"/>
      <c r="M592" s="32"/>
      <c r="N592" s="33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1:27" x14ac:dyDescent="0.25">
      <c r="A593" s="32"/>
      <c r="B593" s="32"/>
      <c r="C593" s="33"/>
      <c r="D593" s="33"/>
      <c r="E593" s="32"/>
      <c r="G593" s="32"/>
      <c r="H593" s="32"/>
      <c r="I593" s="32"/>
      <c r="J593" s="32"/>
      <c r="K593" s="32"/>
      <c r="L593" s="32"/>
      <c r="M593" s="32"/>
      <c r="N593" s="33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1:27" x14ac:dyDescent="0.25">
      <c r="A594" s="32"/>
      <c r="B594" s="32"/>
      <c r="C594" s="33"/>
      <c r="D594" s="33"/>
      <c r="E594" s="32"/>
      <c r="G594" s="32"/>
      <c r="H594" s="32"/>
      <c r="I594" s="32"/>
      <c r="J594" s="32"/>
      <c r="K594" s="32"/>
      <c r="L594" s="32"/>
      <c r="M594" s="32"/>
      <c r="N594" s="33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1:27" x14ac:dyDescent="0.25">
      <c r="A595" s="32"/>
      <c r="B595" s="32"/>
      <c r="C595" s="33"/>
      <c r="D595" s="33"/>
      <c r="E595" s="32"/>
      <c r="G595" s="32"/>
      <c r="H595" s="32"/>
      <c r="I595" s="32"/>
      <c r="J595" s="32"/>
      <c r="K595" s="32"/>
      <c r="L595" s="32"/>
      <c r="M595" s="32"/>
      <c r="N595" s="33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1:27" x14ac:dyDescent="0.25">
      <c r="A596" s="32"/>
      <c r="B596" s="32"/>
      <c r="C596" s="33"/>
      <c r="D596" s="33"/>
      <c r="E596" s="32"/>
      <c r="G596" s="32"/>
      <c r="H596" s="32"/>
      <c r="I596" s="32"/>
      <c r="J596" s="32"/>
      <c r="K596" s="32"/>
      <c r="L596" s="32"/>
      <c r="M596" s="32"/>
      <c r="N596" s="33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1:27" x14ac:dyDescent="0.25">
      <c r="A597" s="32"/>
      <c r="B597" s="32"/>
      <c r="C597" s="33"/>
      <c r="D597" s="33"/>
      <c r="E597" s="32"/>
      <c r="G597" s="32"/>
      <c r="H597" s="32"/>
      <c r="I597" s="32"/>
      <c r="J597" s="32"/>
      <c r="K597" s="32"/>
      <c r="L597" s="32"/>
      <c r="M597" s="32"/>
      <c r="N597" s="33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1:27" x14ac:dyDescent="0.25">
      <c r="A598" s="32"/>
      <c r="B598" s="32"/>
      <c r="C598" s="33"/>
      <c r="D598" s="33"/>
      <c r="E598" s="32"/>
      <c r="G598" s="32"/>
      <c r="H598" s="32"/>
      <c r="I598" s="32"/>
      <c r="J598" s="32"/>
      <c r="K598" s="32"/>
      <c r="L598" s="32"/>
      <c r="M598" s="32"/>
      <c r="N598" s="33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1:27" x14ac:dyDescent="0.25">
      <c r="A599" s="32"/>
      <c r="B599" s="32"/>
      <c r="C599" s="33"/>
      <c r="D599" s="33"/>
      <c r="E599" s="32"/>
      <c r="G599" s="32"/>
      <c r="H599" s="32"/>
      <c r="I599" s="32"/>
      <c r="J599" s="32"/>
      <c r="K599" s="32"/>
      <c r="L599" s="32"/>
      <c r="M599" s="32"/>
      <c r="N599" s="33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1:27" x14ac:dyDescent="0.25">
      <c r="A600" s="32"/>
      <c r="B600" s="32"/>
      <c r="C600" s="33"/>
      <c r="D600" s="33"/>
      <c r="E600" s="32"/>
      <c r="G600" s="32"/>
      <c r="H600" s="32"/>
      <c r="I600" s="32"/>
      <c r="J600" s="32"/>
      <c r="K600" s="32"/>
      <c r="L600" s="32"/>
      <c r="M600" s="32"/>
      <c r="N600" s="33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1:27" x14ac:dyDescent="0.25">
      <c r="A601" s="32"/>
      <c r="B601" s="32"/>
      <c r="C601" s="33"/>
      <c r="D601" s="33"/>
      <c r="E601" s="32"/>
      <c r="G601" s="32"/>
      <c r="H601" s="32"/>
      <c r="I601" s="32"/>
      <c r="J601" s="32"/>
      <c r="K601" s="32"/>
      <c r="L601" s="32"/>
      <c r="M601" s="32"/>
      <c r="N601" s="33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1:27" x14ac:dyDescent="0.25">
      <c r="A602" s="32"/>
      <c r="B602" s="32"/>
      <c r="C602" s="33"/>
      <c r="D602" s="33"/>
      <c r="E602" s="32"/>
      <c r="G602" s="32"/>
      <c r="H602" s="32"/>
      <c r="I602" s="32"/>
      <c r="J602" s="32"/>
      <c r="K602" s="32"/>
      <c r="L602" s="32"/>
      <c r="M602" s="32"/>
      <c r="N602" s="33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1:27" x14ac:dyDescent="0.25">
      <c r="A603" s="32"/>
      <c r="B603" s="32"/>
      <c r="C603" s="33"/>
      <c r="D603" s="33"/>
      <c r="E603" s="32"/>
      <c r="G603" s="32"/>
      <c r="H603" s="32"/>
      <c r="I603" s="32"/>
      <c r="J603" s="32"/>
      <c r="K603" s="32"/>
      <c r="L603" s="32"/>
      <c r="M603" s="32"/>
      <c r="N603" s="33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1:27" x14ac:dyDescent="0.25">
      <c r="A604" s="32"/>
      <c r="B604" s="32"/>
      <c r="C604" s="33"/>
      <c r="D604" s="33"/>
      <c r="E604" s="32"/>
      <c r="G604" s="32"/>
      <c r="H604" s="32"/>
      <c r="I604" s="32"/>
      <c r="J604" s="32"/>
      <c r="K604" s="32"/>
      <c r="L604" s="32"/>
      <c r="M604" s="32"/>
      <c r="N604" s="33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1:27" x14ac:dyDescent="0.25">
      <c r="A605" s="32"/>
      <c r="B605" s="32"/>
      <c r="C605" s="33"/>
      <c r="D605" s="33"/>
      <c r="E605" s="32"/>
      <c r="G605" s="32"/>
      <c r="H605" s="32"/>
      <c r="I605" s="32"/>
      <c r="J605" s="32"/>
      <c r="K605" s="32"/>
      <c r="L605" s="32"/>
      <c r="M605" s="32"/>
      <c r="N605" s="33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1:27" x14ac:dyDescent="0.25">
      <c r="A606" s="32"/>
      <c r="B606" s="32"/>
      <c r="C606" s="33"/>
      <c r="D606" s="33"/>
      <c r="E606" s="32"/>
      <c r="G606" s="32"/>
      <c r="H606" s="32"/>
      <c r="I606" s="32"/>
      <c r="J606" s="32"/>
      <c r="K606" s="32"/>
      <c r="L606" s="32"/>
      <c r="M606" s="32"/>
      <c r="N606" s="33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1:27" x14ac:dyDescent="0.25">
      <c r="A607" s="32"/>
      <c r="B607" s="32"/>
      <c r="C607" s="33"/>
      <c r="D607" s="33"/>
      <c r="E607" s="32"/>
      <c r="G607" s="32"/>
      <c r="H607" s="32"/>
      <c r="I607" s="32"/>
      <c r="J607" s="32"/>
      <c r="K607" s="32"/>
      <c r="L607" s="32"/>
      <c r="M607" s="32"/>
      <c r="N607" s="33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1:27" x14ac:dyDescent="0.25">
      <c r="A608" s="32"/>
      <c r="B608" s="32"/>
      <c r="C608" s="33"/>
      <c r="D608" s="33"/>
      <c r="E608" s="32"/>
      <c r="G608" s="32"/>
      <c r="H608" s="32"/>
      <c r="I608" s="32"/>
      <c r="J608" s="32"/>
      <c r="K608" s="32"/>
      <c r="L608" s="32"/>
      <c r="M608" s="32"/>
      <c r="N608" s="33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1:27" x14ac:dyDescent="0.25">
      <c r="A609" s="32"/>
      <c r="B609" s="32"/>
      <c r="C609" s="33"/>
      <c r="D609" s="33"/>
      <c r="E609" s="32"/>
      <c r="G609" s="32"/>
      <c r="H609" s="32"/>
      <c r="I609" s="32"/>
      <c r="J609" s="32"/>
      <c r="K609" s="32"/>
      <c r="L609" s="32"/>
      <c r="M609" s="32"/>
      <c r="N609" s="33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1:27" x14ac:dyDescent="0.25">
      <c r="A610" s="32"/>
      <c r="B610" s="32"/>
      <c r="C610" s="33"/>
      <c r="D610" s="33"/>
      <c r="E610" s="32"/>
      <c r="G610" s="32"/>
      <c r="H610" s="32"/>
      <c r="I610" s="32"/>
      <c r="J610" s="32"/>
      <c r="K610" s="32"/>
      <c r="L610" s="32"/>
      <c r="M610" s="32"/>
      <c r="N610" s="33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1:27" x14ac:dyDescent="0.25">
      <c r="A611" s="32"/>
      <c r="B611" s="32"/>
      <c r="C611" s="33"/>
      <c r="D611" s="33"/>
      <c r="E611" s="32"/>
      <c r="G611" s="32"/>
      <c r="H611" s="32"/>
      <c r="I611" s="32"/>
      <c r="J611" s="32"/>
      <c r="K611" s="32"/>
      <c r="L611" s="32"/>
      <c r="M611" s="32"/>
      <c r="N611" s="33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1:27" x14ac:dyDescent="0.25">
      <c r="A612" s="32"/>
      <c r="B612" s="32"/>
      <c r="C612" s="33"/>
      <c r="D612" s="33"/>
      <c r="E612" s="32"/>
      <c r="G612" s="32"/>
      <c r="H612" s="32"/>
      <c r="I612" s="32"/>
      <c r="J612" s="32"/>
      <c r="K612" s="32"/>
      <c r="L612" s="32"/>
      <c r="M612" s="32"/>
      <c r="N612" s="33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1:27" x14ac:dyDescent="0.25">
      <c r="A613" s="32"/>
      <c r="B613" s="32"/>
      <c r="C613" s="33"/>
      <c r="D613" s="33"/>
      <c r="E613" s="32"/>
      <c r="G613" s="32"/>
      <c r="H613" s="32"/>
      <c r="I613" s="32"/>
      <c r="J613" s="32"/>
      <c r="K613" s="32"/>
      <c r="L613" s="32"/>
      <c r="M613" s="32"/>
      <c r="N613" s="33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1:27" x14ac:dyDescent="0.25">
      <c r="A614" s="32"/>
      <c r="B614" s="32"/>
      <c r="C614" s="33"/>
      <c r="D614" s="33"/>
      <c r="E614" s="32"/>
      <c r="G614" s="32"/>
      <c r="H614" s="32"/>
      <c r="I614" s="32"/>
      <c r="J614" s="32"/>
      <c r="K614" s="32"/>
      <c r="L614" s="32"/>
      <c r="M614" s="32"/>
      <c r="N614" s="33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1:27" x14ac:dyDescent="0.25">
      <c r="A615" s="32"/>
      <c r="B615" s="32"/>
      <c r="C615" s="33"/>
      <c r="D615" s="33"/>
      <c r="E615" s="32"/>
      <c r="G615" s="32"/>
      <c r="H615" s="32"/>
      <c r="I615" s="32"/>
      <c r="J615" s="32"/>
      <c r="K615" s="32"/>
      <c r="L615" s="32"/>
      <c r="M615" s="32"/>
      <c r="N615" s="33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1:27" x14ac:dyDescent="0.25">
      <c r="A616" s="32"/>
      <c r="B616" s="32"/>
      <c r="C616" s="33"/>
      <c r="D616" s="33"/>
      <c r="E616" s="32"/>
      <c r="G616" s="32"/>
      <c r="H616" s="32"/>
      <c r="I616" s="32"/>
      <c r="J616" s="32"/>
      <c r="K616" s="32"/>
      <c r="L616" s="32"/>
      <c r="M616" s="32"/>
      <c r="N616" s="33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1:27" x14ac:dyDescent="0.25">
      <c r="A617" s="32"/>
      <c r="B617" s="32"/>
      <c r="C617" s="33"/>
      <c r="D617" s="33"/>
      <c r="E617" s="32"/>
      <c r="G617" s="32"/>
      <c r="H617" s="32"/>
      <c r="I617" s="32"/>
      <c r="J617" s="32"/>
      <c r="K617" s="32"/>
      <c r="L617" s="32"/>
      <c r="M617" s="32"/>
      <c r="N617" s="33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1:27" x14ac:dyDescent="0.25">
      <c r="A618" s="32"/>
      <c r="B618" s="32"/>
      <c r="C618" s="33"/>
      <c r="D618" s="33"/>
      <c r="E618" s="32"/>
      <c r="G618" s="32"/>
      <c r="H618" s="32"/>
      <c r="I618" s="32"/>
      <c r="J618" s="32"/>
      <c r="K618" s="32"/>
      <c r="L618" s="32"/>
      <c r="M618" s="32"/>
      <c r="N618" s="33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1:27" x14ac:dyDescent="0.25">
      <c r="A619" s="32"/>
      <c r="B619" s="32"/>
      <c r="C619" s="33"/>
      <c r="D619" s="33"/>
      <c r="E619" s="32"/>
      <c r="G619" s="32"/>
      <c r="H619" s="32"/>
      <c r="I619" s="32"/>
      <c r="J619" s="32"/>
      <c r="K619" s="32"/>
      <c r="L619" s="32"/>
      <c r="M619" s="32"/>
      <c r="N619" s="33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1:27" x14ac:dyDescent="0.25">
      <c r="A620" s="32"/>
      <c r="B620" s="32"/>
      <c r="C620" s="33"/>
      <c r="D620" s="33"/>
      <c r="E620" s="32"/>
      <c r="G620" s="32"/>
      <c r="H620" s="32"/>
      <c r="I620" s="32"/>
      <c r="J620" s="32"/>
      <c r="K620" s="32"/>
      <c r="L620" s="32"/>
      <c r="M620" s="32"/>
      <c r="N620" s="33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1:27" x14ac:dyDescent="0.25">
      <c r="A621" s="32"/>
      <c r="B621" s="32"/>
      <c r="C621" s="33"/>
      <c r="D621" s="33"/>
      <c r="E621" s="32"/>
      <c r="G621" s="32"/>
      <c r="H621" s="32"/>
      <c r="I621" s="32"/>
      <c r="J621" s="32"/>
      <c r="K621" s="32"/>
      <c r="L621" s="32"/>
      <c r="M621" s="32"/>
      <c r="N621" s="33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1:27" x14ac:dyDescent="0.25">
      <c r="A622" s="32"/>
      <c r="B622" s="32"/>
      <c r="C622" s="33"/>
      <c r="D622" s="33"/>
      <c r="E622" s="32"/>
      <c r="G622" s="32"/>
      <c r="H622" s="32"/>
      <c r="I622" s="32"/>
      <c r="J622" s="32"/>
      <c r="K622" s="32"/>
      <c r="L622" s="32"/>
      <c r="M622" s="32"/>
      <c r="N622" s="33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1:27" x14ac:dyDescent="0.25">
      <c r="A623" s="32"/>
      <c r="B623" s="32"/>
      <c r="C623" s="33"/>
      <c r="D623" s="33"/>
      <c r="E623" s="32"/>
      <c r="G623" s="32"/>
      <c r="H623" s="32"/>
      <c r="I623" s="32"/>
      <c r="J623" s="32"/>
      <c r="K623" s="32"/>
      <c r="L623" s="32"/>
      <c r="M623" s="32"/>
      <c r="N623" s="33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1:27" x14ac:dyDescent="0.25">
      <c r="A624" s="32"/>
      <c r="B624" s="32"/>
      <c r="C624" s="33"/>
      <c r="D624" s="33"/>
      <c r="E624" s="32"/>
      <c r="G624" s="32"/>
      <c r="H624" s="32"/>
      <c r="I624" s="32"/>
      <c r="J624" s="32"/>
      <c r="K624" s="32"/>
      <c r="L624" s="32"/>
      <c r="M624" s="32"/>
      <c r="N624" s="33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1:27" x14ac:dyDescent="0.25">
      <c r="A625" s="32"/>
      <c r="B625" s="32"/>
      <c r="C625" s="33"/>
      <c r="D625" s="33"/>
      <c r="E625" s="32"/>
      <c r="G625" s="32"/>
      <c r="H625" s="32"/>
      <c r="I625" s="32"/>
      <c r="J625" s="32"/>
      <c r="K625" s="32"/>
      <c r="L625" s="32"/>
      <c r="M625" s="32"/>
      <c r="N625" s="33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1:27" x14ac:dyDescent="0.25">
      <c r="A626" s="32"/>
      <c r="B626" s="32"/>
      <c r="C626" s="33"/>
      <c r="D626" s="33"/>
      <c r="E626" s="32"/>
      <c r="G626" s="32"/>
      <c r="H626" s="32"/>
      <c r="I626" s="32"/>
      <c r="J626" s="32"/>
      <c r="K626" s="32"/>
      <c r="L626" s="32"/>
      <c r="M626" s="32"/>
      <c r="N626" s="33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1:27" x14ac:dyDescent="0.25">
      <c r="A627" s="32"/>
      <c r="B627" s="32"/>
      <c r="C627" s="33"/>
      <c r="D627" s="33"/>
      <c r="E627" s="32"/>
      <c r="G627" s="32"/>
      <c r="H627" s="32"/>
      <c r="I627" s="32"/>
      <c r="J627" s="32"/>
      <c r="K627" s="32"/>
      <c r="L627" s="32"/>
      <c r="M627" s="32"/>
      <c r="N627" s="33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1:27" x14ac:dyDescent="0.25">
      <c r="A628" s="32"/>
      <c r="B628" s="32"/>
      <c r="C628" s="33"/>
      <c r="D628" s="33"/>
      <c r="E628" s="32"/>
      <c r="G628" s="32"/>
      <c r="H628" s="32"/>
      <c r="I628" s="32"/>
      <c r="J628" s="32"/>
      <c r="K628" s="32"/>
      <c r="L628" s="32"/>
      <c r="M628" s="32"/>
      <c r="N628" s="33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1:27" x14ac:dyDescent="0.25">
      <c r="A629" s="32"/>
      <c r="B629" s="32"/>
      <c r="C629" s="33"/>
      <c r="D629" s="33"/>
      <c r="E629" s="32"/>
      <c r="G629" s="32"/>
      <c r="H629" s="32"/>
      <c r="I629" s="32"/>
      <c r="J629" s="32"/>
      <c r="K629" s="32"/>
      <c r="L629" s="32"/>
      <c r="M629" s="32"/>
      <c r="N629" s="33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1:27" x14ac:dyDescent="0.25">
      <c r="A630" s="32"/>
      <c r="B630" s="32"/>
      <c r="C630" s="33"/>
      <c r="D630" s="33"/>
      <c r="E630" s="32"/>
      <c r="G630" s="32"/>
      <c r="H630" s="32"/>
      <c r="I630" s="32"/>
      <c r="J630" s="32"/>
      <c r="K630" s="32"/>
      <c r="L630" s="32"/>
      <c r="M630" s="32"/>
      <c r="N630" s="33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1:27" x14ac:dyDescent="0.25">
      <c r="A631" s="32"/>
      <c r="B631" s="32"/>
      <c r="C631" s="33"/>
      <c r="D631" s="33"/>
      <c r="E631" s="32"/>
      <c r="G631" s="32"/>
      <c r="H631" s="32"/>
      <c r="I631" s="32"/>
      <c r="J631" s="32"/>
      <c r="K631" s="32"/>
      <c r="L631" s="32"/>
      <c r="M631" s="32"/>
      <c r="N631" s="33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1:27" x14ac:dyDescent="0.25">
      <c r="A632" s="32"/>
      <c r="B632" s="32"/>
      <c r="C632" s="33"/>
      <c r="D632" s="33"/>
      <c r="E632" s="32"/>
      <c r="G632" s="32"/>
      <c r="H632" s="32"/>
      <c r="I632" s="32"/>
      <c r="J632" s="32"/>
      <c r="K632" s="32"/>
      <c r="L632" s="32"/>
      <c r="M632" s="32"/>
      <c r="N632" s="33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1:27" x14ac:dyDescent="0.25">
      <c r="A633" s="32"/>
      <c r="B633" s="32"/>
      <c r="C633" s="33"/>
      <c r="D633" s="33"/>
      <c r="E633" s="32"/>
      <c r="G633" s="32"/>
      <c r="H633" s="32"/>
      <c r="I633" s="32"/>
      <c r="J633" s="32"/>
      <c r="K633" s="32"/>
      <c r="L633" s="32"/>
      <c r="M633" s="32"/>
      <c r="N633" s="33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1:27" x14ac:dyDescent="0.25">
      <c r="A634" s="32"/>
      <c r="B634" s="32"/>
      <c r="C634" s="33"/>
      <c r="D634" s="33"/>
      <c r="E634" s="32"/>
      <c r="G634" s="32"/>
      <c r="H634" s="32"/>
      <c r="I634" s="32"/>
      <c r="J634" s="32"/>
      <c r="K634" s="32"/>
      <c r="L634" s="32"/>
      <c r="M634" s="32"/>
      <c r="N634" s="33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1:27" x14ac:dyDescent="0.25">
      <c r="A635" s="32"/>
      <c r="B635" s="32"/>
      <c r="C635" s="33"/>
      <c r="D635" s="33"/>
      <c r="E635" s="32"/>
      <c r="G635" s="32"/>
      <c r="H635" s="32"/>
      <c r="I635" s="32"/>
      <c r="J635" s="32"/>
      <c r="K635" s="32"/>
      <c r="L635" s="32"/>
      <c r="M635" s="32"/>
      <c r="N635" s="33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1:27" x14ac:dyDescent="0.25">
      <c r="A636" s="32"/>
      <c r="B636" s="32"/>
      <c r="C636" s="33"/>
      <c r="D636" s="33"/>
      <c r="E636" s="32"/>
      <c r="G636" s="32"/>
      <c r="H636" s="32"/>
      <c r="I636" s="32"/>
      <c r="J636" s="32"/>
      <c r="K636" s="32"/>
      <c r="L636" s="32"/>
      <c r="M636" s="32"/>
      <c r="N636" s="33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1:27" x14ac:dyDescent="0.25">
      <c r="A637" s="32"/>
      <c r="B637" s="32"/>
      <c r="C637" s="33"/>
      <c r="D637" s="33"/>
      <c r="E637" s="32"/>
      <c r="G637" s="32"/>
      <c r="H637" s="32"/>
      <c r="I637" s="32"/>
      <c r="J637" s="32"/>
      <c r="K637" s="32"/>
      <c r="L637" s="32"/>
      <c r="M637" s="32"/>
      <c r="N637" s="33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1:27" x14ac:dyDescent="0.25">
      <c r="A638" s="32"/>
      <c r="B638" s="32"/>
      <c r="C638" s="33"/>
      <c r="D638" s="33"/>
      <c r="E638" s="32"/>
      <c r="G638" s="32"/>
      <c r="H638" s="32"/>
      <c r="I638" s="32"/>
      <c r="J638" s="32"/>
      <c r="K638" s="32"/>
      <c r="L638" s="32"/>
      <c r="M638" s="32"/>
      <c r="N638" s="33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1:27" x14ac:dyDescent="0.25">
      <c r="A639" s="32"/>
      <c r="B639" s="32"/>
      <c r="C639" s="33"/>
      <c r="D639" s="33"/>
      <c r="E639" s="32"/>
      <c r="G639" s="32"/>
      <c r="H639" s="32"/>
      <c r="I639" s="32"/>
      <c r="J639" s="32"/>
      <c r="K639" s="32"/>
      <c r="L639" s="32"/>
      <c r="M639" s="32"/>
      <c r="N639" s="33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1:27" x14ac:dyDescent="0.25">
      <c r="A640" s="32"/>
      <c r="B640" s="32"/>
      <c r="C640" s="33"/>
      <c r="D640" s="33"/>
      <c r="E640" s="32"/>
      <c r="G640" s="32"/>
      <c r="H640" s="32"/>
      <c r="I640" s="32"/>
      <c r="J640" s="32"/>
      <c r="K640" s="32"/>
      <c r="L640" s="32"/>
      <c r="M640" s="32"/>
      <c r="N640" s="33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1:27" x14ac:dyDescent="0.25">
      <c r="A641" s="32"/>
      <c r="B641" s="32"/>
      <c r="C641" s="33"/>
      <c r="D641" s="33"/>
      <c r="E641" s="32"/>
      <c r="G641" s="32"/>
      <c r="H641" s="32"/>
      <c r="I641" s="32"/>
      <c r="J641" s="32"/>
      <c r="K641" s="32"/>
      <c r="L641" s="32"/>
      <c r="M641" s="32"/>
      <c r="N641" s="33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1:27" x14ac:dyDescent="0.25">
      <c r="A642" s="32"/>
      <c r="B642" s="32"/>
      <c r="C642" s="33"/>
      <c r="D642" s="33"/>
      <c r="E642" s="32"/>
      <c r="G642" s="32"/>
      <c r="H642" s="32"/>
      <c r="I642" s="32"/>
      <c r="J642" s="32"/>
      <c r="K642" s="32"/>
      <c r="L642" s="32"/>
      <c r="M642" s="32"/>
      <c r="N642" s="33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1:27" x14ac:dyDescent="0.25">
      <c r="A643" s="32"/>
      <c r="B643" s="32"/>
      <c r="C643" s="33"/>
      <c r="D643" s="33"/>
      <c r="E643" s="32"/>
      <c r="G643" s="32"/>
      <c r="H643" s="32"/>
      <c r="I643" s="32"/>
      <c r="J643" s="32"/>
      <c r="K643" s="32"/>
      <c r="L643" s="32"/>
      <c r="M643" s="32"/>
      <c r="N643" s="33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1:27" x14ac:dyDescent="0.25">
      <c r="A644" s="32"/>
      <c r="B644" s="32"/>
      <c r="C644" s="33"/>
      <c r="D644" s="33"/>
      <c r="E644" s="32"/>
      <c r="G644" s="32"/>
      <c r="H644" s="32"/>
      <c r="I644" s="32"/>
      <c r="J644" s="32"/>
      <c r="K644" s="32"/>
      <c r="L644" s="32"/>
      <c r="M644" s="32"/>
      <c r="N644" s="33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1:27" x14ac:dyDescent="0.25">
      <c r="A645" s="32"/>
      <c r="B645" s="32"/>
      <c r="C645" s="33"/>
      <c r="D645" s="33"/>
      <c r="E645" s="32"/>
      <c r="G645" s="32"/>
      <c r="H645" s="32"/>
      <c r="I645" s="32"/>
      <c r="J645" s="32"/>
      <c r="K645" s="32"/>
      <c r="L645" s="32"/>
      <c r="M645" s="32"/>
      <c r="N645" s="33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1:27" x14ac:dyDescent="0.25">
      <c r="A646" s="32"/>
      <c r="B646" s="32"/>
      <c r="C646" s="33"/>
      <c r="D646" s="33"/>
      <c r="E646" s="32"/>
      <c r="G646" s="32"/>
      <c r="H646" s="32"/>
      <c r="I646" s="32"/>
      <c r="J646" s="32"/>
      <c r="K646" s="32"/>
      <c r="L646" s="32"/>
      <c r="M646" s="32"/>
      <c r="N646" s="33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1:27" x14ac:dyDescent="0.25">
      <c r="A647" s="32"/>
      <c r="B647" s="32"/>
      <c r="C647" s="33"/>
      <c r="D647" s="33"/>
      <c r="E647" s="32"/>
      <c r="G647" s="32"/>
      <c r="H647" s="32"/>
      <c r="I647" s="32"/>
      <c r="J647" s="32"/>
      <c r="K647" s="32"/>
      <c r="L647" s="32"/>
      <c r="M647" s="32"/>
      <c r="N647" s="33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1:27" x14ac:dyDescent="0.25">
      <c r="A648" s="32"/>
      <c r="B648" s="32"/>
      <c r="C648" s="33"/>
      <c r="D648" s="33"/>
      <c r="E648" s="32"/>
      <c r="G648" s="32"/>
      <c r="H648" s="32"/>
      <c r="I648" s="32"/>
      <c r="J648" s="32"/>
      <c r="K648" s="32"/>
      <c r="L648" s="32"/>
      <c r="M648" s="32"/>
      <c r="N648" s="33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1:27" x14ac:dyDescent="0.25">
      <c r="A649" s="32"/>
      <c r="B649" s="32"/>
      <c r="C649" s="33"/>
      <c r="D649" s="33"/>
      <c r="E649" s="32"/>
      <c r="G649" s="32"/>
      <c r="H649" s="32"/>
      <c r="I649" s="32"/>
      <c r="J649" s="32"/>
      <c r="K649" s="32"/>
      <c r="L649" s="32"/>
      <c r="M649" s="32"/>
      <c r="N649" s="33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1:27" x14ac:dyDescent="0.25">
      <c r="A650" s="32"/>
      <c r="B650" s="32"/>
      <c r="C650" s="33"/>
      <c r="D650" s="33"/>
      <c r="E650" s="32"/>
      <c r="G650" s="32"/>
      <c r="H650" s="32"/>
      <c r="I650" s="32"/>
      <c r="J650" s="32"/>
      <c r="K650" s="32"/>
      <c r="L650" s="32"/>
      <c r="M650" s="32"/>
      <c r="N650" s="33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1:27" x14ac:dyDescent="0.25">
      <c r="A651" s="32"/>
      <c r="B651" s="32"/>
      <c r="C651" s="33"/>
      <c r="D651" s="33"/>
      <c r="E651" s="32"/>
      <c r="G651" s="32"/>
      <c r="H651" s="32"/>
      <c r="I651" s="32"/>
      <c r="J651" s="32"/>
      <c r="K651" s="32"/>
      <c r="L651" s="32"/>
      <c r="M651" s="32"/>
      <c r="N651" s="33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1:27" x14ac:dyDescent="0.25">
      <c r="A652" s="32"/>
      <c r="B652" s="32"/>
      <c r="C652" s="33"/>
      <c r="D652" s="33"/>
      <c r="E652" s="32"/>
      <c r="G652" s="32"/>
      <c r="H652" s="32"/>
      <c r="I652" s="32"/>
      <c r="J652" s="32"/>
      <c r="K652" s="32"/>
      <c r="L652" s="32"/>
      <c r="M652" s="32"/>
      <c r="N652" s="33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1:27" x14ac:dyDescent="0.25">
      <c r="A653" s="32"/>
      <c r="B653" s="32"/>
      <c r="C653" s="33"/>
      <c r="D653" s="33"/>
      <c r="E653" s="32"/>
      <c r="G653" s="32"/>
      <c r="H653" s="32"/>
      <c r="I653" s="32"/>
      <c r="J653" s="32"/>
      <c r="K653" s="32"/>
      <c r="L653" s="32"/>
      <c r="M653" s="32"/>
      <c r="N653" s="33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1:27" x14ac:dyDescent="0.25">
      <c r="A654" s="32"/>
      <c r="B654" s="32"/>
      <c r="C654" s="33"/>
      <c r="D654" s="33"/>
      <c r="E654" s="32"/>
      <c r="G654" s="32"/>
      <c r="H654" s="32"/>
      <c r="I654" s="32"/>
      <c r="J654" s="32"/>
      <c r="K654" s="32"/>
      <c r="L654" s="32"/>
      <c r="M654" s="32"/>
      <c r="N654" s="33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1:27" x14ac:dyDescent="0.25">
      <c r="A655" s="32"/>
      <c r="B655" s="32"/>
      <c r="C655" s="33"/>
      <c r="D655" s="33"/>
      <c r="E655" s="32"/>
      <c r="G655" s="32"/>
      <c r="H655" s="32"/>
      <c r="I655" s="32"/>
      <c r="J655" s="32"/>
      <c r="K655" s="32"/>
      <c r="L655" s="32"/>
      <c r="M655" s="32"/>
      <c r="N655" s="33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1:27" x14ac:dyDescent="0.25">
      <c r="A656" s="32"/>
      <c r="B656" s="32"/>
      <c r="C656" s="33"/>
      <c r="D656" s="33"/>
      <c r="E656" s="32"/>
      <c r="G656" s="32"/>
      <c r="H656" s="32"/>
      <c r="I656" s="32"/>
      <c r="J656" s="32"/>
      <c r="K656" s="32"/>
      <c r="L656" s="32"/>
      <c r="M656" s="32"/>
      <c r="N656" s="33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1:27" x14ac:dyDescent="0.25">
      <c r="A657" s="32"/>
      <c r="B657" s="32"/>
      <c r="C657" s="33"/>
      <c r="D657" s="33"/>
      <c r="E657" s="32"/>
      <c r="G657" s="32"/>
      <c r="H657" s="32"/>
      <c r="I657" s="32"/>
      <c r="J657" s="32"/>
      <c r="K657" s="32"/>
      <c r="L657" s="32"/>
      <c r="M657" s="32"/>
      <c r="N657" s="33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1:27" x14ac:dyDescent="0.25">
      <c r="A658" s="32"/>
      <c r="B658" s="32"/>
      <c r="C658" s="33"/>
      <c r="D658" s="33"/>
      <c r="E658" s="32"/>
      <c r="G658" s="32"/>
      <c r="H658" s="32"/>
      <c r="I658" s="32"/>
      <c r="J658" s="32"/>
      <c r="K658" s="32"/>
      <c r="L658" s="32"/>
      <c r="M658" s="32"/>
      <c r="N658" s="33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1:27" x14ac:dyDescent="0.25">
      <c r="A659" s="32"/>
      <c r="B659" s="32"/>
      <c r="C659" s="33"/>
      <c r="D659" s="33"/>
      <c r="E659" s="32"/>
      <c r="G659" s="32"/>
      <c r="H659" s="32"/>
      <c r="I659" s="32"/>
      <c r="J659" s="32"/>
      <c r="K659" s="32"/>
      <c r="L659" s="32"/>
      <c r="M659" s="32"/>
      <c r="N659" s="33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1:27" x14ac:dyDescent="0.25">
      <c r="A660" s="32"/>
      <c r="B660" s="32"/>
      <c r="C660" s="33"/>
      <c r="D660" s="33"/>
      <c r="E660" s="32"/>
      <c r="G660" s="32"/>
      <c r="H660" s="32"/>
      <c r="I660" s="32"/>
      <c r="J660" s="32"/>
      <c r="K660" s="32"/>
      <c r="L660" s="32"/>
      <c r="M660" s="32"/>
      <c r="N660" s="33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1:27" x14ac:dyDescent="0.25">
      <c r="A661" s="32"/>
      <c r="B661" s="32"/>
      <c r="C661" s="33"/>
      <c r="D661" s="33"/>
      <c r="E661" s="32"/>
      <c r="G661" s="32"/>
      <c r="H661" s="32"/>
      <c r="I661" s="32"/>
      <c r="J661" s="32"/>
      <c r="K661" s="32"/>
      <c r="L661" s="32"/>
      <c r="M661" s="32"/>
      <c r="N661" s="33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1:27" x14ac:dyDescent="0.25">
      <c r="A662" s="32"/>
      <c r="B662" s="32"/>
      <c r="C662" s="33"/>
      <c r="D662" s="33"/>
      <c r="E662" s="32"/>
      <c r="G662" s="32"/>
      <c r="H662" s="32"/>
      <c r="I662" s="32"/>
      <c r="J662" s="32"/>
      <c r="K662" s="32"/>
      <c r="L662" s="32"/>
      <c r="M662" s="32"/>
      <c r="N662" s="33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1:27" x14ac:dyDescent="0.25">
      <c r="A663" s="32"/>
      <c r="B663" s="32"/>
      <c r="C663" s="33"/>
      <c r="D663" s="33"/>
      <c r="E663" s="32"/>
      <c r="G663" s="32"/>
      <c r="H663" s="32"/>
      <c r="I663" s="32"/>
      <c r="J663" s="32"/>
      <c r="K663" s="32"/>
      <c r="L663" s="32"/>
      <c r="M663" s="32"/>
      <c r="N663" s="33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1:27" x14ac:dyDescent="0.25">
      <c r="A664" s="32"/>
      <c r="B664" s="32"/>
      <c r="C664" s="33"/>
      <c r="D664" s="33"/>
      <c r="E664" s="32"/>
      <c r="G664" s="32"/>
      <c r="H664" s="32"/>
      <c r="I664" s="32"/>
      <c r="J664" s="32"/>
      <c r="K664" s="32"/>
      <c r="L664" s="32"/>
      <c r="M664" s="32"/>
      <c r="N664" s="33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1:27" x14ac:dyDescent="0.25">
      <c r="A665" s="32"/>
      <c r="B665" s="32"/>
      <c r="C665" s="33"/>
      <c r="D665" s="33"/>
      <c r="E665" s="32"/>
      <c r="G665" s="32"/>
      <c r="H665" s="32"/>
      <c r="I665" s="32"/>
      <c r="J665" s="32"/>
      <c r="K665" s="32"/>
      <c r="L665" s="32"/>
      <c r="M665" s="32"/>
      <c r="N665" s="33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1:27" x14ac:dyDescent="0.25">
      <c r="A666" s="32"/>
      <c r="B666" s="32"/>
      <c r="C666" s="33"/>
      <c r="D666" s="33"/>
      <c r="E666" s="32"/>
      <c r="G666" s="32"/>
      <c r="H666" s="32"/>
      <c r="I666" s="32"/>
      <c r="J666" s="32"/>
      <c r="K666" s="32"/>
      <c r="L666" s="32"/>
      <c r="M666" s="32"/>
      <c r="N666" s="33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1:27" x14ac:dyDescent="0.25">
      <c r="A667" s="32"/>
      <c r="B667" s="32"/>
      <c r="C667" s="33"/>
      <c r="D667" s="33"/>
      <c r="E667" s="32"/>
      <c r="G667" s="32"/>
      <c r="H667" s="32"/>
      <c r="I667" s="32"/>
      <c r="J667" s="32"/>
      <c r="K667" s="32"/>
      <c r="L667" s="32"/>
      <c r="M667" s="32"/>
      <c r="N667" s="33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1:27" x14ac:dyDescent="0.25">
      <c r="A668" s="32"/>
      <c r="B668" s="32"/>
      <c r="C668" s="33"/>
      <c r="D668" s="33"/>
      <c r="E668" s="32"/>
      <c r="G668" s="32"/>
      <c r="H668" s="32"/>
      <c r="I668" s="32"/>
      <c r="J668" s="32"/>
      <c r="K668" s="32"/>
      <c r="L668" s="32"/>
      <c r="M668" s="32"/>
      <c r="N668" s="33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1:27" x14ac:dyDescent="0.25">
      <c r="A669" s="32"/>
      <c r="B669" s="32"/>
      <c r="C669" s="33"/>
      <c r="D669" s="33"/>
      <c r="E669" s="32"/>
      <c r="G669" s="32"/>
      <c r="H669" s="32"/>
      <c r="I669" s="32"/>
      <c r="J669" s="32"/>
      <c r="K669" s="32"/>
      <c r="L669" s="32"/>
      <c r="M669" s="32"/>
      <c r="N669" s="33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1:27" x14ac:dyDescent="0.25">
      <c r="A670" s="32"/>
      <c r="B670" s="32"/>
      <c r="C670" s="33"/>
      <c r="D670" s="33"/>
      <c r="E670" s="32"/>
      <c r="G670" s="32"/>
      <c r="H670" s="32"/>
      <c r="I670" s="32"/>
      <c r="J670" s="32"/>
      <c r="K670" s="32"/>
      <c r="L670" s="32"/>
      <c r="M670" s="32"/>
      <c r="N670" s="33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1:27" x14ac:dyDescent="0.25">
      <c r="A671" s="32"/>
      <c r="B671" s="32"/>
      <c r="C671" s="33"/>
      <c r="D671" s="33"/>
      <c r="E671" s="32"/>
      <c r="G671" s="32"/>
      <c r="H671" s="32"/>
      <c r="I671" s="32"/>
      <c r="J671" s="32"/>
      <c r="K671" s="32"/>
      <c r="L671" s="32"/>
      <c r="M671" s="32"/>
      <c r="N671" s="33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1:27" x14ac:dyDescent="0.25">
      <c r="A672" s="32"/>
      <c r="B672" s="32"/>
      <c r="C672" s="33"/>
      <c r="D672" s="33"/>
      <c r="E672" s="32"/>
      <c r="G672" s="32"/>
      <c r="H672" s="32"/>
      <c r="I672" s="32"/>
      <c r="J672" s="32"/>
      <c r="K672" s="32"/>
      <c r="L672" s="32"/>
      <c r="M672" s="32"/>
      <c r="N672" s="33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1:27" x14ac:dyDescent="0.25">
      <c r="A673" s="32"/>
      <c r="B673" s="32"/>
      <c r="C673" s="33"/>
      <c r="D673" s="33"/>
      <c r="E673" s="32"/>
      <c r="G673" s="32"/>
      <c r="H673" s="32"/>
      <c r="I673" s="32"/>
      <c r="J673" s="32"/>
      <c r="K673" s="32"/>
      <c r="L673" s="32"/>
      <c r="M673" s="32"/>
      <c r="N673" s="33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1:27" x14ac:dyDescent="0.25">
      <c r="A674" s="32"/>
      <c r="B674" s="32"/>
      <c r="C674" s="33"/>
      <c r="D674" s="33"/>
      <c r="E674" s="32"/>
      <c r="G674" s="32"/>
      <c r="H674" s="32"/>
      <c r="I674" s="32"/>
      <c r="J674" s="32"/>
      <c r="K674" s="32"/>
      <c r="L674" s="32"/>
      <c r="M674" s="32"/>
      <c r="N674" s="33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1:27" x14ac:dyDescent="0.25">
      <c r="A675" s="32"/>
      <c r="B675" s="32"/>
      <c r="C675" s="33"/>
      <c r="D675" s="33"/>
      <c r="E675" s="32"/>
      <c r="G675" s="32"/>
      <c r="H675" s="32"/>
      <c r="I675" s="32"/>
      <c r="J675" s="32"/>
      <c r="K675" s="32"/>
      <c r="L675" s="32"/>
      <c r="M675" s="32"/>
      <c r="N675" s="33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1:27" x14ac:dyDescent="0.25">
      <c r="A676" s="32"/>
      <c r="B676" s="32"/>
      <c r="C676" s="33"/>
      <c r="D676" s="33"/>
      <c r="E676" s="32"/>
      <c r="G676" s="32"/>
      <c r="H676" s="32"/>
      <c r="I676" s="32"/>
      <c r="J676" s="32"/>
      <c r="K676" s="32"/>
      <c r="L676" s="32"/>
      <c r="M676" s="32"/>
      <c r="N676" s="33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1:27" x14ac:dyDescent="0.25">
      <c r="A677" s="32"/>
      <c r="B677" s="32"/>
      <c r="C677" s="33"/>
      <c r="D677" s="33"/>
      <c r="E677" s="32"/>
      <c r="G677" s="32"/>
      <c r="H677" s="32"/>
      <c r="I677" s="32"/>
      <c r="J677" s="32"/>
      <c r="K677" s="32"/>
      <c r="L677" s="32"/>
      <c r="M677" s="32"/>
      <c r="N677" s="33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1:27" x14ac:dyDescent="0.25">
      <c r="A678" s="32"/>
      <c r="B678" s="32"/>
      <c r="C678" s="33"/>
      <c r="D678" s="33"/>
      <c r="E678" s="32"/>
      <c r="G678" s="32"/>
      <c r="H678" s="32"/>
      <c r="I678" s="32"/>
      <c r="J678" s="32"/>
      <c r="K678" s="32"/>
      <c r="L678" s="32"/>
      <c r="M678" s="32"/>
      <c r="N678" s="33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1:27" x14ac:dyDescent="0.25">
      <c r="A679" s="32"/>
      <c r="B679" s="32"/>
      <c r="C679" s="33"/>
      <c r="D679" s="33"/>
      <c r="E679" s="32"/>
      <c r="G679" s="32"/>
      <c r="H679" s="32"/>
      <c r="I679" s="32"/>
      <c r="J679" s="32"/>
      <c r="K679" s="32"/>
      <c r="L679" s="32"/>
      <c r="M679" s="32"/>
      <c r="N679" s="33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1:27" x14ac:dyDescent="0.25">
      <c r="A680" s="32"/>
      <c r="B680" s="32"/>
      <c r="C680" s="33"/>
      <c r="D680" s="33"/>
      <c r="E680" s="32"/>
      <c r="G680" s="32"/>
      <c r="H680" s="32"/>
      <c r="I680" s="32"/>
      <c r="J680" s="32"/>
      <c r="K680" s="32"/>
      <c r="L680" s="32"/>
      <c r="M680" s="32"/>
      <c r="N680" s="33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1:27" x14ac:dyDescent="0.25">
      <c r="A681" s="32"/>
      <c r="B681" s="32"/>
      <c r="C681" s="33"/>
      <c r="D681" s="33"/>
      <c r="E681" s="32"/>
      <c r="G681" s="32"/>
      <c r="H681" s="32"/>
      <c r="I681" s="32"/>
      <c r="J681" s="32"/>
      <c r="K681" s="32"/>
      <c r="L681" s="32"/>
      <c r="M681" s="32"/>
      <c r="N681" s="33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1:27" x14ac:dyDescent="0.25">
      <c r="A682" s="32"/>
      <c r="B682" s="32"/>
      <c r="C682" s="33"/>
      <c r="D682" s="33"/>
      <c r="E682" s="32"/>
      <c r="G682" s="32"/>
      <c r="H682" s="32"/>
      <c r="I682" s="32"/>
      <c r="J682" s="32"/>
      <c r="K682" s="32"/>
      <c r="L682" s="32"/>
      <c r="M682" s="32"/>
      <c r="N682" s="33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1:27" x14ac:dyDescent="0.25">
      <c r="A683" s="32"/>
      <c r="B683" s="32"/>
      <c r="C683" s="33"/>
      <c r="D683" s="33"/>
      <c r="E683" s="32"/>
      <c r="G683" s="32"/>
      <c r="H683" s="32"/>
      <c r="I683" s="32"/>
      <c r="J683" s="32"/>
      <c r="K683" s="32"/>
      <c r="L683" s="32"/>
      <c r="M683" s="32"/>
      <c r="N683" s="33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1:27" x14ac:dyDescent="0.25">
      <c r="A684" s="32"/>
      <c r="B684" s="32"/>
      <c r="C684" s="33"/>
      <c r="D684" s="33"/>
      <c r="E684" s="32"/>
      <c r="G684" s="32"/>
      <c r="H684" s="32"/>
      <c r="I684" s="32"/>
      <c r="J684" s="32"/>
      <c r="K684" s="32"/>
      <c r="L684" s="32"/>
      <c r="M684" s="32"/>
      <c r="N684" s="33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1:27" x14ac:dyDescent="0.25">
      <c r="A685" s="32"/>
      <c r="B685" s="32"/>
      <c r="C685" s="33"/>
      <c r="D685" s="33"/>
      <c r="E685" s="32"/>
      <c r="G685" s="32"/>
      <c r="H685" s="32"/>
      <c r="I685" s="32"/>
      <c r="J685" s="32"/>
      <c r="K685" s="32"/>
      <c r="L685" s="32"/>
      <c r="M685" s="32"/>
      <c r="N685" s="33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1:27" x14ac:dyDescent="0.25">
      <c r="A686" s="32"/>
      <c r="B686" s="32"/>
      <c r="C686" s="33"/>
      <c r="D686" s="33"/>
      <c r="E686" s="32"/>
      <c r="G686" s="32"/>
      <c r="H686" s="32"/>
      <c r="I686" s="32"/>
      <c r="J686" s="32"/>
      <c r="K686" s="32"/>
      <c r="L686" s="32"/>
      <c r="M686" s="32"/>
      <c r="N686" s="33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1:27" x14ac:dyDescent="0.25">
      <c r="A687" s="32"/>
      <c r="B687" s="32"/>
      <c r="C687" s="33"/>
      <c r="D687" s="33"/>
      <c r="E687" s="32"/>
      <c r="G687" s="32"/>
      <c r="H687" s="32"/>
      <c r="I687" s="32"/>
      <c r="J687" s="32"/>
      <c r="K687" s="32"/>
      <c r="L687" s="32"/>
      <c r="M687" s="32"/>
      <c r="N687" s="33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1:27" x14ac:dyDescent="0.25">
      <c r="A688" s="32"/>
      <c r="B688" s="32"/>
      <c r="C688" s="33"/>
      <c r="D688" s="33"/>
      <c r="E688" s="32"/>
      <c r="G688" s="32"/>
      <c r="H688" s="32"/>
      <c r="I688" s="32"/>
      <c r="J688" s="32"/>
      <c r="K688" s="32"/>
      <c r="L688" s="32"/>
      <c r="M688" s="32"/>
      <c r="N688" s="33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1:27" x14ac:dyDescent="0.25">
      <c r="A689" s="32"/>
      <c r="B689" s="32"/>
      <c r="C689" s="33"/>
      <c r="D689" s="33"/>
      <c r="E689" s="32"/>
      <c r="G689" s="32"/>
      <c r="H689" s="32"/>
      <c r="I689" s="32"/>
      <c r="J689" s="32"/>
      <c r="K689" s="32"/>
      <c r="L689" s="32"/>
      <c r="M689" s="32"/>
      <c r="N689" s="33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1:27" x14ac:dyDescent="0.25">
      <c r="A690" s="32"/>
      <c r="B690" s="32"/>
      <c r="C690" s="33"/>
      <c r="D690" s="33"/>
      <c r="E690" s="32"/>
      <c r="G690" s="32"/>
      <c r="H690" s="32"/>
      <c r="I690" s="32"/>
      <c r="J690" s="32"/>
      <c r="K690" s="32"/>
      <c r="L690" s="32"/>
      <c r="M690" s="32"/>
      <c r="N690" s="33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1:27" x14ac:dyDescent="0.25">
      <c r="A691" s="32"/>
      <c r="B691" s="32"/>
      <c r="C691" s="33"/>
      <c r="D691" s="33"/>
      <c r="E691" s="32"/>
      <c r="G691" s="32"/>
      <c r="H691" s="32"/>
      <c r="I691" s="32"/>
      <c r="J691" s="32"/>
      <c r="K691" s="32"/>
      <c r="L691" s="32"/>
      <c r="M691" s="32"/>
      <c r="N691" s="33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1:27" x14ac:dyDescent="0.25">
      <c r="A692" s="32"/>
      <c r="B692" s="32"/>
      <c r="C692" s="33"/>
      <c r="D692" s="33"/>
      <c r="E692" s="32"/>
      <c r="G692" s="32"/>
      <c r="H692" s="32"/>
      <c r="I692" s="32"/>
      <c r="J692" s="32"/>
      <c r="K692" s="32"/>
      <c r="L692" s="32"/>
      <c r="M692" s="32"/>
      <c r="N692" s="33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1:27" x14ac:dyDescent="0.25">
      <c r="A693" s="32"/>
      <c r="B693" s="32"/>
      <c r="C693" s="33"/>
      <c r="D693" s="33"/>
      <c r="E693" s="32"/>
      <c r="G693" s="32"/>
      <c r="H693" s="32"/>
      <c r="I693" s="32"/>
      <c r="J693" s="32"/>
      <c r="K693" s="32"/>
      <c r="L693" s="32"/>
      <c r="M693" s="32"/>
      <c r="N693" s="33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1:27" x14ac:dyDescent="0.25">
      <c r="A694" s="32"/>
      <c r="B694" s="32"/>
      <c r="C694" s="33"/>
      <c r="D694" s="33"/>
      <c r="E694" s="32"/>
      <c r="G694" s="32"/>
      <c r="H694" s="32"/>
      <c r="I694" s="32"/>
      <c r="J694" s="32"/>
      <c r="K694" s="32"/>
      <c r="L694" s="32"/>
      <c r="M694" s="32"/>
      <c r="N694" s="33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1:27" x14ac:dyDescent="0.25">
      <c r="A695" s="32"/>
      <c r="B695" s="32"/>
      <c r="C695" s="33"/>
      <c r="D695" s="33"/>
      <c r="E695" s="32"/>
      <c r="G695" s="32"/>
      <c r="H695" s="32"/>
      <c r="I695" s="32"/>
      <c r="J695" s="32"/>
      <c r="K695" s="32"/>
      <c r="L695" s="32"/>
      <c r="M695" s="32"/>
      <c r="N695" s="33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1:27" x14ac:dyDescent="0.25">
      <c r="A696" s="32"/>
      <c r="B696" s="32"/>
      <c r="C696" s="33"/>
      <c r="D696" s="33"/>
      <c r="E696" s="32"/>
      <c r="G696" s="32"/>
      <c r="H696" s="32"/>
      <c r="I696" s="32"/>
      <c r="J696" s="32"/>
      <c r="K696" s="32"/>
      <c r="L696" s="32"/>
      <c r="M696" s="32"/>
      <c r="N696" s="33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1:27" x14ac:dyDescent="0.25">
      <c r="A697" s="32"/>
      <c r="B697" s="32"/>
      <c r="C697" s="33"/>
      <c r="D697" s="33"/>
      <c r="E697" s="32"/>
      <c r="G697" s="32"/>
      <c r="H697" s="32"/>
      <c r="I697" s="32"/>
      <c r="J697" s="32"/>
      <c r="K697" s="32"/>
      <c r="L697" s="32"/>
      <c r="M697" s="32"/>
      <c r="N697" s="33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1:27" x14ac:dyDescent="0.25">
      <c r="A698" s="32"/>
      <c r="B698" s="32"/>
      <c r="C698" s="33"/>
      <c r="D698" s="33"/>
      <c r="E698" s="32"/>
      <c r="G698" s="32"/>
      <c r="H698" s="32"/>
      <c r="I698" s="32"/>
      <c r="J698" s="32"/>
      <c r="K698" s="32"/>
      <c r="L698" s="32"/>
      <c r="M698" s="32"/>
      <c r="N698" s="33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1:27" x14ac:dyDescent="0.25">
      <c r="A699" s="32"/>
      <c r="B699" s="32"/>
      <c r="C699" s="33"/>
      <c r="D699" s="33"/>
      <c r="E699" s="32"/>
      <c r="G699" s="32"/>
      <c r="H699" s="32"/>
      <c r="I699" s="32"/>
      <c r="J699" s="32"/>
      <c r="K699" s="32"/>
      <c r="L699" s="32"/>
      <c r="M699" s="32"/>
      <c r="N699" s="33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1:27" x14ac:dyDescent="0.25">
      <c r="A700" s="32"/>
      <c r="B700" s="32"/>
      <c r="C700" s="33"/>
      <c r="D700" s="33"/>
      <c r="E700" s="32"/>
      <c r="G700" s="32"/>
      <c r="H700" s="32"/>
      <c r="I700" s="32"/>
      <c r="J700" s="32"/>
      <c r="K700" s="32"/>
      <c r="L700" s="32"/>
      <c r="M700" s="32"/>
      <c r="N700" s="33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1:27" x14ac:dyDescent="0.25">
      <c r="A701" s="32"/>
      <c r="B701" s="32"/>
      <c r="C701" s="33"/>
      <c r="D701" s="33"/>
      <c r="E701" s="32"/>
      <c r="G701" s="32"/>
      <c r="H701" s="32"/>
      <c r="I701" s="32"/>
      <c r="J701" s="32"/>
      <c r="K701" s="32"/>
      <c r="L701" s="32"/>
      <c r="M701" s="32"/>
      <c r="N701" s="33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1:27" x14ac:dyDescent="0.25">
      <c r="A702" s="32"/>
      <c r="B702" s="32"/>
      <c r="C702" s="33"/>
      <c r="D702" s="33"/>
      <c r="E702" s="32"/>
      <c r="G702" s="32"/>
      <c r="H702" s="32"/>
      <c r="I702" s="32"/>
      <c r="J702" s="32"/>
      <c r="K702" s="32"/>
      <c r="L702" s="32"/>
      <c r="M702" s="32"/>
      <c r="N702" s="33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1:27" x14ac:dyDescent="0.25">
      <c r="A703" s="32"/>
      <c r="B703" s="32"/>
      <c r="C703" s="33"/>
      <c r="D703" s="33"/>
      <c r="E703" s="32"/>
      <c r="G703" s="32"/>
      <c r="H703" s="32"/>
      <c r="I703" s="32"/>
      <c r="J703" s="32"/>
      <c r="K703" s="32"/>
      <c r="L703" s="32"/>
      <c r="M703" s="32"/>
      <c r="N703" s="33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1:27" x14ac:dyDescent="0.25">
      <c r="A704" s="32"/>
      <c r="B704" s="32"/>
      <c r="C704" s="33"/>
      <c r="D704" s="33"/>
      <c r="E704" s="32"/>
      <c r="G704" s="32"/>
      <c r="H704" s="32"/>
      <c r="I704" s="32"/>
      <c r="J704" s="32"/>
      <c r="K704" s="32"/>
      <c r="L704" s="32"/>
      <c r="M704" s="32"/>
      <c r="N704" s="33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1:27" x14ac:dyDescent="0.25">
      <c r="A705" s="32"/>
      <c r="B705" s="32"/>
      <c r="C705" s="33"/>
      <c r="D705" s="33"/>
      <c r="E705" s="32"/>
      <c r="G705" s="32"/>
      <c r="H705" s="32"/>
      <c r="I705" s="32"/>
      <c r="J705" s="32"/>
      <c r="K705" s="32"/>
      <c r="L705" s="32"/>
      <c r="M705" s="32"/>
      <c r="N705" s="33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1:27" x14ac:dyDescent="0.25">
      <c r="A706" s="32"/>
      <c r="B706" s="32"/>
      <c r="C706" s="33"/>
      <c r="D706" s="33"/>
      <c r="E706" s="32"/>
      <c r="G706" s="32"/>
      <c r="H706" s="32"/>
      <c r="I706" s="32"/>
      <c r="J706" s="32"/>
      <c r="K706" s="32"/>
      <c r="L706" s="32"/>
      <c r="M706" s="32"/>
      <c r="N706" s="33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1:27" x14ac:dyDescent="0.25">
      <c r="A707" s="32"/>
      <c r="B707" s="32"/>
      <c r="C707" s="33"/>
      <c r="D707" s="33"/>
      <c r="E707" s="32"/>
      <c r="G707" s="32"/>
      <c r="H707" s="32"/>
      <c r="I707" s="32"/>
      <c r="J707" s="32"/>
      <c r="K707" s="32"/>
      <c r="L707" s="32"/>
      <c r="M707" s="32"/>
      <c r="N707" s="33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1:27" x14ac:dyDescent="0.25">
      <c r="A708" s="32"/>
      <c r="B708" s="32"/>
      <c r="C708" s="33"/>
      <c r="D708" s="33"/>
      <c r="E708" s="32"/>
      <c r="G708" s="32"/>
      <c r="H708" s="32"/>
      <c r="I708" s="32"/>
      <c r="J708" s="32"/>
      <c r="K708" s="32"/>
      <c r="L708" s="32"/>
      <c r="M708" s="32"/>
      <c r="N708" s="33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1:27" x14ac:dyDescent="0.25">
      <c r="A709" s="32"/>
      <c r="B709" s="32"/>
      <c r="C709" s="33"/>
      <c r="D709" s="33"/>
      <c r="E709" s="32"/>
      <c r="G709" s="32"/>
      <c r="H709" s="32"/>
      <c r="I709" s="32"/>
      <c r="J709" s="32"/>
      <c r="K709" s="32"/>
      <c r="L709" s="32"/>
      <c r="M709" s="32"/>
      <c r="N709" s="33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1:27" x14ac:dyDescent="0.25">
      <c r="A710" s="32"/>
      <c r="B710" s="32"/>
      <c r="C710" s="33"/>
      <c r="D710" s="33"/>
      <c r="E710" s="32"/>
      <c r="G710" s="32"/>
      <c r="H710" s="32"/>
      <c r="I710" s="32"/>
      <c r="J710" s="32"/>
      <c r="K710" s="32"/>
      <c r="L710" s="32"/>
      <c r="M710" s="32"/>
      <c r="N710" s="33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1:27" x14ac:dyDescent="0.25">
      <c r="A711" s="32"/>
      <c r="B711" s="32"/>
      <c r="C711" s="33"/>
      <c r="D711" s="33"/>
      <c r="E711" s="32"/>
      <c r="G711" s="32"/>
      <c r="H711" s="32"/>
      <c r="I711" s="32"/>
      <c r="J711" s="32"/>
      <c r="K711" s="32"/>
      <c r="L711" s="32"/>
      <c r="M711" s="32"/>
      <c r="N711" s="33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1:27" x14ac:dyDescent="0.25">
      <c r="A712" s="32"/>
      <c r="B712" s="32"/>
      <c r="C712" s="33"/>
      <c r="D712" s="33"/>
      <c r="E712" s="32"/>
      <c r="G712" s="32"/>
      <c r="H712" s="32"/>
      <c r="I712" s="32"/>
      <c r="J712" s="32"/>
      <c r="K712" s="32"/>
      <c r="L712" s="32"/>
      <c r="M712" s="32"/>
      <c r="N712" s="33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1:27" x14ac:dyDescent="0.25">
      <c r="A713" s="32"/>
      <c r="B713" s="32"/>
      <c r="C713" s="33"/>
      <c r="D713" s="33"/>
      <c r="E713" s="32"/>
      <c r="G713" s="32"/>
      <c r="H713" s="32"/>
      <c r="I713" s="32"/>
      <c r="J713" s="32"/>
      <c r="K713" s="32"/>
      <c r="L713" s="32"/>
      <c r="M713" s="32"/>
      <c r="N713" s="33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1:27" x14ac:dyDescent="0.25">
      <c r="A714" s="32"/>
      <c r="B714" s="32"/>
      <c r="C714" s="33"/>
      <c r="D714" s="33"/>
      <c r="E714" s="32"/>
      <c r="G714" s="32"/>
      <c r="H714" s="32"/>
      <c r="I714" s="32"/>
      <c r="J714" s="32"/>
      <c r="K714" s="32"/>
      <c r="L714" s="32"/>
      <c r="M714" s="32"/>
      <c r="N714" s="33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1:27" x14ac:dyDescent="0.25">
      <c r="A715" s="32"/>
      <c r="B715" s="32"/>
      <c r="C715" s="33"/>
      <c r="D715" s="33"/>
      <c r="E715" s="32"/>
      <c r="G715" s="32"/>
      <c r="H715" s="32"/>
      <c r="I715" s="32"/>
      <c r="J715" s="32"/>
      <c r="K715" s="32"/>
      <c r="L715" s="32"/>
      <c r="M715" s="32"/>
      <c r="N715" s="33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1:27" x14ac:dyDescent="0.25">
      <c r="A716" s="32"/>
      <c r="B716" s="32"/>
      <c r="C716" s="33"/>
      <c r="D716" s="33"/>
      <c r="E716" s="32"/>
      <c r="G716" s="32"/>
      <c r="H716" s="32"/>
      <c r="I716" s="32"/>
      <c r="J716" s="32"/>
      <c r="K716" s="32"/>
      <c r="L716" s="32"/>
      <c r="M716" s="32"/>
      <c r="N716" s="33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1:27" x14ac:dyDescent="0.25">
      <c r="A717" s="32"/>
      <c r="B717" s="32"/>
      <c r="C717" s="33"/>
      <c r="D717" s="33"/>
      <c r="E717" s="32"/>
      <c r="G717" s="32"/>
      <c r="H717" s="32"/>
      <c r="I717" s="32"/>
      <c r="J717" s="32"/>
      <c r="K717" s="32"/>
      <c r="L717" s="32"/>
      <c r="M717" s="32"/>
      <c r="N717" s="33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1:27" x14ac:dyDescent="0.25">
      <c r="A718" s="32"/>
      <c r="B718" s="32"/>
      <c r="C718" s="33"/>
      <c r="D718" s="33"/>
      <c r="E718" s="32"/>
      <c r="G718" s="32"/>
      <c r="H718" s="32"/>
      <c r="I718" s="32"/>
      <c r="J718" s="32"/>
      <c r="K718" s="32"/>
      <c r="L718" s="32"/>
      <c r="M718" s="32"/>
      <c r="N718" s="33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1:27" x14ac:dyDescent="0.25">
      <c r="A719" s="32"/>
      <c r="B719" s="32"/>
      <c r="C719" s="33"/>
      <c r="D719" s="33"/>
      <c r="E719" s="32"/>
      <c r="G719" s="32"/>
      <c r="H719" s="32"/>
      <c r="I719" s="32"/>
      <c r="J719" s="32"/>
      <c r="K719" s="32"/>
      <c r="L719" s="32"/>
      <c r="M719" s="32"/>
      <c r="N719" s="33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1:27" x14ac:dyDescent="0.25">
      <c r="A720" s="32"/>
      <c r="B720" s="32"/>
      <c r="C720" s="33"/>
      <c r="D720" s="33"/>
      <c r="E720" s="32"/>
      <c r="G720" s="32"/>
      <c r="H720" s="32"/>
      <c r="I720" s="32"/>
      <c r="J720" s="32"/>
      <c r="K720" s="32"/>
      <c r="L720" s="32"/>
      <c r="M720" s="32"/>
      <c r="N720" s="33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1:27" x14ac:dyDescent="0.25">
      <c r="A721" s="32"/>
      <c r="B721" s="32"/>
      <c r="C721" s="33"/>
      <c r="D721" s="33"/>
      <c r="E721" s="32"/>
      <c r="G721" s="32"/>
      <c r="H721" s="32"/>
      <c r="I721" s="32"/>
      <c r="J721" s="32"/>
      <c r="K721" s="32"/>
      <c r="L721" s="32"/>
      <c r="M721" s="32"/>
      <c r="N721" s="33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1:27" x14ac:dyDescent="0.25">
      <c r="A722" s="32"/>
      <c r="B722" s="32"/>
      <c r="C722" s="33"/>
      <c r="D722" s="33"/>
      <c r="E722" s="32"/>
      <c r="G722" s="32"/>
      <c r="H722" s="32"/>
      <c r="I722" s="32"/>
      <c r="J722" s="32"/>
      <c r="K722" s="32"/>
      <c r="L722" s="32"/>
      <c r="M722" s="32"/>
      <c r="N722" s="33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1:27" x14ac:dyDescent="0.25">
      <c r="A723" s="32"/>
      <c r="B723" s="32"/>
      <c r="C723" s="33"/>
      <c r="D723" s="33"/>
      <c r="E723" s="32"/>
      <c r="G723" s="32"/>
      <c r="H723" s="32"/>
      <c r="I723" s="32"/>
      <c r="J723" s="32"/>
      <c r="K723" s="32"/>
      <c r="L723" s="32"/>
      <c r="M723" s="32"/>
      <c r="N723" s="33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1:27" x14ac:dyDescent="0.25">
      <c r="A724" s="32"/>
      <c r="B724" s="32"/>
      <c r="C724" s="33"/>
      <c r="D724" s="33"/>
      <c r="E724" s="32"/>
      <c r="G724" s="32"/>
      <c r="H724" s="32"/>
      <c r="I724" s="32"/>
      <c r="J724" s="32"/>
      <c r="K724" s="32"/>
      <c r="L724" s="32"/>
      <c r="M724" s="32"/>
      <c r="N724" s="33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1:27" x14ac:dyDescent="0.25">
      <c r="A725" s="32"/>
      <c r="B725" s="32"/>
      <c r="C725" s="33"/>
      <c r="D725" s="33"/>
      <c r="E725" s="32"/>
      <c r="G725" s="32"/>
      <c r="H725" s="32"/>
      <c r="I725" s="32"/>
      <c r="J725" s="32"/>
      <c r="K725" s="32"/>
      <c r="L725" s="32"/>
      <c r="M725" s="32"/>
      <c r="N725" s="33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1:27" x14ac:dyDescent="0.25">
      <c r="A726" s="32"/>
      <c r="B726" s="32"/>
      <c r="C726" s="33"/>
      <c r="D726" s="33"/>
      <c r="E726" s="32"/>
      <c r="G726" s="32"/>
      <c r="H726" s="32"/>
      <c r="I726" s="32"/>
      <c r="J726" s="32"/>
      <c r="K726" s="32"/>
      <c r="L726" s="32"/>
      <c r="M726" s="32"/>
      <c r="N726" s="33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1:27" x14ac:dyDescent="0.25">
      <c r="A727" s="32"/>
      <c r="B727" s="32"/>
      <c r="C727" s="33"/>
      <c r="D727" s="33"/>
      <c r="E727" s="32"/>
      <c r="G727" s="32"/>
      <c r="H727" s="32"/>
      <c r="I727" s="32"/>
      <c r="J727" s="32"/>
      <c r="K727" s="32"/>
      <c r="L727" s="32"/>
      <c r="M727" s="32"/>
      <c r="N727" s="33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1:27" x14ac:dyDescent="0.25">
      <c r="A728" s="32"/>
      <c r="B728" s="32"/>
      <c r="C728" s="33"/>
      <c r="D728" s="33"/>
      <c r="E728" s="32"/>
      <c r="G728" s="32"/>
      <c r="H728" s="32"/>
      <c r="I728" s="32"/>
      <c r="J728" s="32"/>
      <c r="K728" s="32"/>
      <c r="L728" s="32"/>
      <c r="M728" s="32"/>
      <c r="N728" s="33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1:27" x14ac:dyDescent="0.25">
      <c r="A729" s="32"/>
      <c r="B729" s="32"/>
      <c r="C729" s="33"/>
      <c r="D729" s="33"/>
      <c r="E729" s="32"/>
      <c r="G729" s="32"/>
      <c r="H729" s="32"/>
      <c r="I729" s="32"/>
      <c r="J729" s="32"/>
      <c r="K729" s="32"/>
      <c r="L729" s="32"/>
      <c r="M729" s="32"/>
      <c r="N729" s="33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1:27" x14ac:dyDescent="0.25">
      <c r="A730" s="32"/>
      <c r="B730" s="32"/>
      <c r="C730" s="33"/>
      <c r="D730" s="33"/>
      <c r="E730" s="32"/>
      <c r="G730" s="32"/>
      <c r="H730" s="32"/>
      <c r="I730" s="32"/>
      <c r="J730" s="32"/>
      <c r="K730" s="32"/>
      <c r="L730" s="32"/>
      <c r="M730" s="32"/>
      <c r="N730" s="33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1:27" x14ac:dyDescent="0.25">
      <c r="A731" s="32"/>
      <c r="B731" s="32"/>
      <c r="C731" s="33"/>
      <c r="D731" s="33"/>
      <c r="E731" s="32"/>
      <c r="G731" s="32"/>
      <c r="H731" s="32"/>
      <c r="I731" s="32"/>
      <c r="J731" s="32"/>
      <c r="K731" s="32"/>
      <c r="L731" s="32"/>
      <c r="M731" s="32"/>
      <c r="N731" s="33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1:27" x14ac:dyDescent="0.25">
      <c r="A732" s="32"/>
      <c r="B732" s="32"/>
      <c r="C732" s="33"/>
      <c r="D732" s="33"/>
      <c r="E732" s="32"/>
      <c r="G732" s="32"/>
      <c r="H732" s="32"/>
      <c r="I732" s="32"/>
      <c r="J732" s="32"/>
      <c r="K732" s="32"/>
      <c r="L732" s="32"/>
      <c r="M732" s="32"/>
      <c r="N732" s="33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1:27" x14ac:dyDescent="0.25">
      <c r="A733" s="32"/>
      <c r="B733" s="32"/>
      <c r="C733" s="33"/>
      <c r="D733" s="33"/>
      <c r="E733" s="32"/>
      <c r="G733" s="32"/>
      <c r="H733" s="32"/>
      <c r="I733" s="32"/>
      <c r="J733" s="32"/>
      <c r="K733" s="32"/>
      <c r="L733" s="32"/>
      <c r="M733" s="32"/>
      <c r="N733" s="33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1:27" x14ac:dyDescent="0.25">
      <c r="A734" s="32"/>
      <c r="B734" s="32"/>
      <c r="C734" s="33"/>
      <c r="D734" s="33"/>
      <c r="E734" s="32"/>
      <c r="G734" s="32"/>
      <c r="H734" s="32"/>
      <c r="I734" s="32"/>
      <c r="J734" s="32"/>
      <c r="K734" s="32"/>
      <c r="L734" s="32"/>
      <c r="M734" s="32"/>
      <c r="N734" s="33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1:27" x14ac:dyDescent="0.25">
      <c r="A735" s="32"/>
      <c r="B735" s="32"/>
      <c r="C735" s="33"/>
      <c r="D735" s="33"/>
      <c r="E735" s="32"/>
      <c r="G735" s="32"/>
      <c r="H735" s="32"/>
      <c r="I735" s="32"/>
      <c r="J735" s="32"/>
      <c r="K735" s="32"/>
      <c r="L735" s="32"/>
      <c r="M735" s="32"/>
      <c r="N735" s="33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1:27" x14ac:dyDescent="0.25">
      <c r="A736" s="32"/>
      <c r="B736" s="32"/>
      <c r="C736" s="33"/>
      <c r="D736" s="33"/>
      <c r="E736" s="32"/>
      <c r="G736" s="32"/>
      <c r="H736" s="32"/>
      <c r="I736" s="32"/>
      <c r="J736" s="32"/>
      <c r="K736" s="32"/>
      <c r="L736" s="32"/>
      <c r="M736" s="32"/>
      <c r="N736" s="33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1:27" x14ac:dyDescent="0.25">
      <c r="A737" s="32"/>
      <c r="B737" s="32"/>
      <c r="C737" s="33"/>
      <c r="D737" s="33"/>
      <c r="E737" s="32"/>
      <c r="G737" s="32"/>
      <c r="H737" s="32"/>
      <c r="I737" s="32"/>
      <c r="J737" s="32"/>
      <c r="K737" s="32"/>
      <c r="L737" s="32"/>
      <c r="M737" s="32"/>
      <c r="N737" s="33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1:27" x14ac:dyDescent="0.25">
      <c r="A738" s="32"/>
      <c r="B738" s="32"/>
      <c r="C738" s="33"/>
      <c r="D738" s="33"/>
      <c r="E738" s="32"/>
      <c r="G738" s="32"/>
      <c r="H738" s="32"/>
      <c r="I738" s="32"/>
      <c r="J738" s="32"/>
      <c r="K738" s="32"/>
      <c r="L738" s="32"/>
      <c r="M738" s="32"/>
      <c r="N738" s="33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1:27" x14ac:dyDescent="0.25">
      <c r="A739" s="32"/>
      <c r="B739" s="32"/>
      <c r="C739" s="33"/>
      <c r="D739" s="33"/>
      <c r="E739" s="32"/>
      <c r="G739" s="32"/>
      <c r="H739" s="32"/>
      <c r="I739" s="32"/>
      <c r="J739" s="32"/>
      <c r="K739" s="32"/>
      <c r="L739" s="32"/>
      <c r="M739" s="32"/>
      <c r="N739" s="33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1:27" x14ac:dyDescent="0.25">
      <c r="A740" s="32"/>
      <c r="B740" s="32"/>
      <c r="C740" s="33"/>
      <c r="D740" s="33"/>
      <c r="E740" s="32"/>
      <c r="G740" s="32"/>
      <c r="H740" s="32"/>
      <c r="I740" s="32"/>
      <c r="J740" s="32"/>
      <c r="K740" s="32"/>
      <c r="L740" s="32"/>
      <c r="M740" s="32"/>
      <c r="N740" s="33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1:27" x14ac:dyDescent="0.25">
      <c r="A741" s="32"/>
      <c r="B741" s="32"/>
      <c r="C741" s="33"/>
      <c r="D741" s="33"/>
      <c r="E741" s="32"/>
      <c r="G741" s="32"/>
      <c r="H741" s="32"/>
      <c r="I741" s="32"/>
      <c r="J741" s="32"/>
      <c r="K741" s="32"/>
      <c r="L741" s="32"/>
      <c r="M741" s="32"/>
      <c r="N741" s="33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1:27" x14ac:dyDescent="0.25">
      <c r="A742" s="32"/>
      <c r="B742" s="32"/>
      <c r="C742" s="33"/>
      <c r="D742" s="33"/>
      <c r="E742" s="32"/>
      <c r="G742" s="32"/>
      <c r="H742" s="32"/>
      <c r="I742" s="32"/>
      <c r="J742" s="32"/>
      <c r="K742" s="32"/>
      <c r="L742" s="32"/>
      <c r="M742" s="32"/>
      <c r="N742" s="33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1:27" x14ac:dyDescent="0.25">
      <c r="A743" s="32"/>
      <c r="B743" s="32"/>
      <c r="C743" s="33"/>
      <c r="D743" s="33"/>
      <c r="E743" s="32"/>
      <c r="G743" s="32"/>
      <c r="H743" s="32"/>
      <c r="I743" s="32"/>
      <c r="J743" s="32"/>
      <c r="K743" s="32"/>
      <c r="L743" s="32"/>
      <c r="M743" s="32"/>
      <c r="N743" s="33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1:27" x14ac:dyDescent="0.25">
      <c r="A744" s="32"/>
      <c r="B744" s="32"/>
      <c r="C744" s="33"/>
      <c r="D744" s="33"/>
      <c r="E744" s="32"/>
      <c r="G744" s="32"/>
      <c r="H744" s="32"/>
      <c r="I744" s="32"/>
      <c r="J744" s="32"/>
      <c r="K744" s="32"/>
      <c r="L744" s="32"/>
      <c r="M744" s="32"/>
      <c r="N744" s="33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1:27" x14ac:dyDescent="0.25">
      <c r="A745" s="32"/>
      <c r="B745" s="32"/>
      <c r="C745" s="33"/>
      <c r="D745" s="33"/>
      <c r="E745" s="32"/>
      <c r="G745" s="32"/>
      <c r="H745" s="32"/>
      <c r="I745" s="32"/>
      <c r="J745" s="32"/>
      <c r="K745" s="32"/>
      <c r="L745" s="32"/>
      <c r="M745" s="32"/>
      <c r="N745" s="33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1:27" x14ac:dyDescent="0.25">
      <c r="A746" s="32"/>
      <c r="B746" s="32"/>
      <c r="C746" s="33"/>
      <c r="D746" s="33"/>
      <c r="E746" s="32"/>
      <c r="G746" s="32"/>
      <c r="H746" s="32"/>
      <c r="I746" s="32"/>
      <c r="J746" s="32"/>
      <c r="K746" s="32"/>
      <c r="L746" s="32"/>
      <c r="M746" s="32"/>
      <c r="N746" s="33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1:27" x14ac:dyDescent="0.25">
      <c r="A747" s="32"/>
      <c r="B747" s="32"/>
      <c r="C747" s="33"/>
      <c r="D747" s="33"/>
      <c r="E747" s="32"/>
      <c r="G747" s="32"/>
      <c r="H747" s="32"/>
      <c r="I747" s="32"/>
      <c r="J747" s="32"/>
      <c r="K747" s="32"/>
      <c r="L747" s="32"/>
      <c r="M747" s="32"/>
      <c r="N747" s="33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1:27" x14ac:dyDescent="0.25">
      <c r="A748" s="32"/>
      <c r="B748" s="32"/>
      <c r="C748" s="33"/>
      <c r="D748" s="33"/>
      <c r="E748" s="32"/>
      <c r="G748" s="32"/>
      <c r="H748" s="32"/>
      <c r="I748" s="32"/>
      <c r="J748" s="32"/>
      <c r="K748" s="32"/>
      <c r="L748" s="32"/>
      <c r="M748" s="32"/>
      <c r="N748" s="33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1:27" x14ac:dyDescent="0.25">
      <c r="A749" s="32"/>
      <c r="B749" s="32"/>
      <c r="C749" s="33"/>
      <c r="D749" s="33"/>
      <c r="E749" s="32"/>
      <c r="G749" s="32"/>
      <c r="H749" s="32"/>
      <c r="I749" s="32"/>
      <c r="J749" s="32"/>
      <c r="K749" s="32"/>
      <c r="L749" s="32"/>
      <c r="M749" s="32"/>
      <c r="N749" s="33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1:27" x14ac:dyDescent="0.25">
      <c r="A750" s="32"/>
      <c r="B750" s="32"/>
      <c r="C750" s="33"/>
      <c r="D750" s="33"/>
      <c r="E750" s="32"/>
      <c r="G750" s="32"/>
      <c r="H750" s="32"/>
      <c r="I750" s="32"/>
      <c r="J750" s="32"/>
      <c r="K750" s="32"/>
      <c r="L750" s="32"/>
      <c r="M750" s="32"/>
      <c r="N750" s="33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1:27" x14ac:dyDescent="0.25">
      <c r="A751" s="32"/>
      <c r="B751" s="32"/>
      <c r="C751" s="33"/>
      <c r="D751" s="33"/>
      <c r="E751" s="32"/>
      <c r="G751" s="32"/>
      <c r="H751" s="32"/>
      <c r="I751" s="32"/>
      <c r="J751" s="32"/>
      <c r="K751" s="32"/>
      <c r="L751" s="32"/>
      <c r="M751" s="32"/>
      <c r="N751" s="33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1:27" x14ac:dyDescent="0.25">
      <c r="A752" s="32"/>
      <c r="B752" s="32"/>
      <c r="C752" s="33"/>
      <c r="D752" s="33"/>
      <c r="E752" s="32"/>
      <c r="G752" s="32"/>
      <c r="H752" s="32"/>
      <c r="I752" s="32"/>
      <c r="J752" s="32"/>
      <c r="K752" s="32"/>
      <c r="L752" s="32"/>
      <c r="M752" s="32"/>
      <c r="N752" s="33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1:27" x14ac:dyDescent="0.25">
      <c r="A753" s="32"/>
      <c r="B753" s="32"/>
      <c r="C753" s="33"/>
      <c r="D753" s="33"/>
      <c r="E753" s="32"/>
      <c r="G753" s="32"/>
      <c r="H753" s="32"/>
      <c r="I753" s="32"/>
      <c r="J753" s="32"/>
      <c r="K753" s="32"/>
      <c r="L753" s="32"/>
      <c r="M753" s="32"/>
      <c r="N753" s="33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1:27" x14ac:dyDescent="0.25">
      <c r="A754" s="32"/>
      <c r="B754" s="32"/>
      <c r="C754" s="33"/>
      <c r="D754" s="33"/>
      <c r="E754" s="32"/>
      <c r="G754" s="32"/>
      <c r="H754" s="32"/>
      <c r="I754" s="32"/>
      <c r="J754" s="32"/>
      <c r="K754" s="32"/>
      <c r="L754" s="32"/>
      <c r="M754" s="32"/>
      <c r="N754" s="33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1:27" x14ac:dyDescent="0.25">
      <c r="A755" s="32"/>
      <c r="B755" s="32"/>
      <c r="C755" s="33"/>
      <c r="D755" s="33"/>
      <c r="E755" s="32"/>
      <c r="G755" s="32"/>
      <c r="H755" s="32"/>
      <c r="I755" s="32"/>
      <c r="J755" s="32"/>
      <c r="K755" s="32"/>
      <c r="L755" s="32"/>
      <c r="M755" s="32"/>
      <c r="N755" s="33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1:27" x14ac:dyDescent="0.25">
      <c r="A756" s="32"/>
      <c r="B756" s="32"/>
      <c r="C756" s="33"/>
      <c r="D756" s="33"/>
      <c r="E756" s="32"/>
      <c r="G756" s="32"/>
      <c r="H756" s="32"/>
      <c r="I756" s="32"/>
      <c r="J756" s="32"/>
      <c r="K756" s="32"/>
      <c r="L756" s="32"/>
      <c r="M756" s="32"/>
      <c r="N756" s="33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1:27" x14ac:dyDescent="0.25">
      <c r="A757" s="32"/>
      <c r="B757" s="32"/>
      <c r="C757" s="33"/>
      <c r="D757" s="33"/>
      <c r="E757" s="32"/>
      <c r="G757" s="32"/>
      <c r="H757" s="32"/>
      <c r="I757" s="32"/>
      <c r="J757" s="32"/>
      <c r="K757" s="32"/>
      <c r="L757" s="32"/>
      <c r="M757" s="32"/>
      <c r="N757" s="33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1:27" x14ac:dyDescent="0.25">
      <c r="A758" s="32"/>
      <c r="B758" s="32"/>
      <c r="C758" s="33"/>
      <c r="D758" s="33"/>
      <c r="E758" s="32"/>
      <c r="G758" s="32"/>
      <c r="H758" s="32"/>
      <c r="I758" s="32"/>
      <c r="J758" s="32"/>
      <c r="K758" s="32"/>
      <c r="L758" s="32"/>
      <c r="M758" s="32"/>
      <c r="N758" s="33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1:27" x14ac:dyDescent="0.25">
      <c r="A759" s="32"/>
      <c r="B759" s="32"/>
      <c r="C759" s="33"/>
      <c r="D759" s="33"/>
      <c r="E759" s="32"/>
      <c r="G759" s="32"/>
      <c r="H759" s="32"/>
      <c r="I759" s="32"/>
      <c r="J759" s="32"/>
      <c r="K759" s="32"/>
      <c r="L759" s="32"/>
      <c r="M759" s="32"/>
      <c r="N759" s="33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1:27" x14ac:dyDescent="0.25">
      <c r="A760" s="32"/>
      <c r="B760" s="32"/>
      <c r="C760" s="33"/>
      <c r="D760" s="33"/>
      <c r="E760" s="32"/>
      <c r="G760" s="32"/>
      <c r="H760" s="32"/>
      <c r="I760" s="32"/>
      <c r="J760" s="32"/>
      <c r="K760" s="32"/>
      <c r="L760" s="32"/>
      <c r="M760" s="32"/>
      <c r="N760" s="33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1:27" x14ac:dyDescent="0.25">
      <c r="A761" s="32"/>
      <c r="B761" s="32"/>
      <c r="C761" s="33"/>
      <c r="D761" s="33"/>
      <c r="E761" s="32"/>
      <c r="G761" s="32"/>
      <c r="H761" s="32"/>
      <c r="I761" s="32"/>
      <c r="J761" s="32"/>
      <c r="K761" s="32"/>
      <c r="L761" s="32"/>
      <c r="M761" s="32"/>
      <c r="N761" s="33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1:27" x14ac:dyDescent="0.25">
      <c r="A762" s="32"/>
      <c r="B762" s="32"/>
      <c r="C762" s="33"/>
      <c r="D762" s="33"/>
      <c r="E762" s="32"/>
      <c r="G762" s="32"/>
      <c r="H762" s="32"/>
      <c r="I762" s="32"/>
      <c r="J762" s="32"/>
      <c r="K762" s="32"/>
      <c r="L762" s="32"/>
      <c r="M762" s="32"/>
      <c r="N762" s="33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1:27" x14ac:dyDescent="0.25">
      <c r="A763" s="32"/>
      <c r="B763" s="32"/>
      <c r="C763" s="33"/>
      <c r="D763" s="33"/>
      <c r="E763" s="32"/>
      <c r="G763" s="32"/>
      <c r="H763" s="32"/>
      <c r="I763" s="32"/>
      <c r="J763" s="32"/>
      <c r="K763" s="32"/>
      <c r="L763" s="32"/>
      <c r="M763" s="32"/>
      <c r="N763" s="33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1:27" x14ac:dyDescent="0.25">
      <c r="A764" s="32"/>
      <c r="B764" s="32"/>
      <c r="C764" s="33"/>
      <c r="D764" s="33"/>
      <c r="E764" s="32"/>
      <c r="G764" s="32"/>
      <c r="H764" s="32"/>
      <c r="I764" s="32"/>
      <c r="J764" s="32"/>
      <c r="K764" s="32"/>
      <c r="L764" s="32"/>
      <c r="M764" s="32"/>
      <c r="N764" s="33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1:27" x14ac:dyDescent="0.25">
      <c r="A765" s="32"/>
      <c r="B765" s="32"/>
      <c r="C765" s="33"/>
      <c r="D765" s="33"/>
      <c r="E765" s="32"/>
      <c r="G765" s="32"/>
      <c r="H765" s="32"/>
      <c r="I765" s="32"/>
      <c r="J765" s="32"/>
      <c r="K765" s="32"/>
      <c r="L765" s="32"/>
      <c r="M765" s="32"/>
      <c r="N765" s="33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1:27" x14ac:dyDescent="0.25">
      <c r="A766" s="32"/>
      <c r="B766" s="32"/>
      <c r="C766" s="33"/>
      <c r="D766" s="33"/>
      <c r="E766" s="32"/>
      <c r="G766" s="32"/>
      <c r="H766" s="32"/>
      <c r="I766" s="32"/>
      <c r="J766" s="32"/>
      <c r="K766" s="32"/>
      <c r="L766" s="32"/>
      <c r="M766" s="32"/>
      <c r="N766" s="33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1:27" x14ac:dyDescent="0.25">
      <c r="A767" s="32"/>
      <c r="B767" s="32"/>
      <c r="C767" s="33"/>
      <c r="D767" s="33"/>
      <c r="E767" s="32"/>
      <c r="G767" s="32"/>
      <c r="H767" s="32"/>
      <c r="I767" s="32"/>
      <c r="J767" s="32"/>
      <c r="K767" s="32"/>
      <c r="L767" s="32"/>
      <c r="M767" s="32"/>
      <c r="N767" s="33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1:27" x14ac:dyDescent="0.25">
      <c r="A768" s="32"/>
      <c r="B768" s="32"/>
      <c r="C768" s="33"/>
      <c r="D768" s="33"/>
      <c r="E768" s="32"/>
      <c r="G768" s="32"/>
      <c r="H768" s="32"/>
      <c r="I768" s="32"/>
      <c r="J768" s="32"/>
      <c r="K768" s="32"/>
      <c r="L768" s="32"/>
      <c r="M768" s="32"/>
      <c r="N768" s="33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1:27" x14ac:dyDescent="0.25">
      <c r="A769" s="32"/>
      <c r="B769" s="32"/>
      <c r="C769" s="33"/>
      <c r="D769" s="33"/>
      <c r="E769" s="32"/>
      <c r="G769" s="32"/>
      <c r="H769" s="32"/>
      <c r="I769" s="32"/>
      <c r="J769" s="32"/>
      <c r="K769" s="32"/>
      <c r="L769" s="32"/>
      <c r="M769" s="32"/>
      <c r="N769" s="33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1:27" x14ac:dyDescent="0.25">
      <c r="A770" s="32"/>
      <c r="B770" s="32"/>
      <c r="C770" s="33"/>
      <c r="D770" s="33"/>
      <c r="E770" s="32"/>
      <c r="G770" s="32"/>
      <c r="H770" s="32"/>
      <c r="I770" s="32"/>
      <c r="J770" s="32"/>
      <c r="K770" s="32"/>
      <c r="L770" s="32"/>
      <c r="M770" s="32"/>
      <c r="N770" s="33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1:27" x14ac:dyDescent="0.25">
      <c r="A771" s="32"/>
      <c r="B771" s="32"/>
      <c r="C771" s="33"/>
      <c r="D771" s="33"/>
      <c r="E771" s="32"/>
      <c r="G771" s="32"/>
      <c r="H771" s="32"/>
      <c r="I771" s="32"/>
      <c r="J771" s="32"/>
      <c r="K771" s="32"/>
      <c r="L771" s="32"/>
      <c r="M771" s="32"/>
      <c r="N771" s="33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1:27" x14ac:dyDescent="0.25">
      <c r="A772" s="32"/>
      <c r="B772" s="32"/>
      <c r="C772" s="33"/>
      <c r="D772" s="33"/>
      <c r="E772" s="32"/>
      <c r="G772" s="32"/>
      <c r="H772" s="32"/>
      <c r="I772" s="32"/>
      <c r="J772" s="32"/>
      <c r="K772" s="32"/>
      <c r="L772" s="32"/>
      <c r="M772" s="32"/>
      <c r="N772" s="33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1:27" x14ac:dyDescent="0.25">
      <c r="A773" s="32"/>
      <c r="B773" s="32"/>
      <c r="C773" s="33"/>
      <c r="D773" s="33"/>
      <c r="E773" s="32"/>
      <c r="G773" s="32"/>
      <c r="H773" s="32"/>
      <c r="I773" s="32"/>
      <c r="J773" s="32"/>
      <c r="K773" s="32"/>
      <c r="L773" s="32"/>
      <c r="M773" s="32"/>
      <c r="N773" s="33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1:27" x14ac:dyDescent="0.25">
      <c r="A774" s="32"/>
      <c r="B774" s="32"/>
      <c r="C774" s="33"/>
      <c r="D774" s="33"/>
      <c r="E774" s="32"/>
      <c r="G774" s="32"/>
      <c r="H774" s="32"/>
      <c r="I774" s="32"/>
      <c r="J774" s="32"/>
      <c r="K774" s="32"/>
      <c r="L774" s="32"/>
      <c r="M774" s="32"/>
      <c r="N774" s="33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1:27" x14ac:dyDescent="0.25">
      <c r="A775" s="32"/>
      <c r="B775" s="32"/>
      <c r="C775" s="33"/>
      <c r="D775" s="33"/>
      <c r="E775" s="32"/>
      <c r="G775" s="32"/>
      <c r="H775" s="32"/>
      <c r="I775" s="32"/>
      <c r="J775" s="32"/>
      <c r="K775" s="32"/>
      <c r="L775" s="32"/>
      <c r="M775" s="32"/>
      <c r="N775" s="33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1:27" x14ac:dyDescent="0.25">
      <c r="A776" s="32"/>
      <c r="B776" s="32"/>
      <c r="C776" s="33"/>
      <c r="D776" s="33"/>
      <c r="E776" s="32"/>
      <c r="G776" s="32"/>
      <c r="H776" s="32"/>
      <c r="I776" s="32"/>
      <c r="J776" s="32"/>
      <c r="K776" s="32"/>
      <c r="L776" s="32"/>
      <c r="M776" s="32"/>
      <c r="N776" s="33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1:27" x14ac:dyDescent="0.25">
      <c r="A777" s="32"/>
      <c r="B777" s="32"/>
      <c r="C777" s="33"/>
      <c r="D777" s="33"/>
      <c r="E777" s="32"/>
      <c r="G777" s="32"/>
      <c r="H777" s="32"/>
      <c r="I777" s="32"/>
      <c r="J777" s="32"/>
      <c r="K777" s="32"/>
      <c r="L777" s="32"/>
      <c r="M777" s="32"/>
      <c r="N777" s="33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1:27" x14ac:dyDescent="0.25">
      <c r="A778" s="32"/>
      <c r="B778" s="32"/>
      <c r="C778" s="33"/>
      <c r="D778" s="33"/>
      <c r="E778" s="32"/>
      <c r="G778" s="32"/>
      <c r="H778" s="32"/>
      <c r="I778" s="32"/>
      <c r="J778" s="32"/>
      <c r="K778" s="32"/>
      <c r="L778" s="32"/>
      <c r="M778" s="32"/>
      <c r="N778" s="33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1:27" x14ac:dyDescent="0.25">
      <c r="A779" s="32"/>
      <c r="B779" s="32"/>
      <c r="C779" s="33"/>
      <c r="D779" s="33"/>
      <c r="E779" s="32"/>
      <c r="G779" s="32"/>
      <c r="H779" s="32"/>
      <c r="I779" s="32"/>
      <c r="J779" s="32"/>
      <c r="K779" s="32"/>
      <c r="L779" s="32"/>
      <c r="M779" s="32"/>
      <c r="N779" s="33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1:27" x14ac:dyDescent="0.25">
      <c r="A780" s="32"/>
      <c r="B780" s="32"/>
      <c r="C780" s="33"/>
      <c r="D780" s="33"/>
      <c r="E780" s="32"/>
      <c r="G780" s="32"/>
      <c r="H780" s="32"/>
      <c r="I780" s="32"/>
      <c r="J780" s="32"/>
      <c r="K780" s="32"/>
      <c r="L780" s="32"/>
      <c r="M780" s="32"/>
      <c r="N780" s="33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1:27" x14ac:dyDescent="0.25">
      <c r="A781" s="32"/>
      <c r="B781" s="32"/>
      <c r="C781" s="33"/>
      <c r="D781" s="33"/>
      <c r="E781" s="32"/>
      <c r="G781" s="32"/>
      <c r="H781" s="32"/>
      <c r="I781" s="32"/>
      <c r="J781" s="32"/>
      <c r="K781" s="32"/>
      <c r="L781" s="32"/>
      <c r="M781" s="32"/>
      <c r="N781" s="33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1:27" x14ac:dyDescent="0.25">
      <c r="A782" s="32"/>
      <c r="B782" s="32"/>
      <c r="C782" s="33"/>
      <c r="D782" s="33"/>
      <c r="E782" s="32"/>
      <c r="G782" s="32"/>
      <c r="H782" s="32"/>
      <c r="I782" s="32"/>
      <c r="J782" s="32"/>
      <c r="K782" s="32"/>
      <c r="L782" s="32"/>
      <c r="M782" s="32"/>
      <c r="N782" s="33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1:27" x14ac:dyDescent="0.25">
      <c r="A783" s="32"/>
      <c r="B783" s="32"/>
      <c r="C783" s="33"/>
      <c r="D783" s="33"/>
      <c r="E783" s="32"/>
      <c r="G783" s="32"/>
      <c r="H783" s="32"/>
      <c r="I783" s="32"/>
      <c r="J783" s="32"/>
      <c r="K783" s="32"/>
      <c r="L783" s="32"/>
      <c r="M783" s="32"/>
      <c r="N783" s="33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1:27" x14ac:dyDescent="0.25">
      <c r="A784" s="32"/>
      <c r="B784" s="32"/>
      <c r="C784" s="33"/>
      <c r="D784" s="33"/>
      <c r="E784" s="32"/>
      <c r="G784" s="32"/>
      <c r="H784" s="32"/>
      <c r="I784" s="32"/>
      <c r="J784" s="32"/>
      <c r="K784" s="32"/>
      <c r="L784" s="32"/>
      <c r="M784" s="32"/>
      <c r="N784" s="33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1:27" x14ac:dyDescent="0.25">
      <c r="A785" s="32"/>
      <c r="B785" s="32"/>
      <c r="C785" s="33"/>
      <c r="D785" s="33"/>
      <c r="E785" s="32"/>
      <c r="G785" s="32"/>
      <c r="H785" s="32"/>
      <c r="I785" s="32"/>
      <c r="J785" s="32"/>
      <c r="K785" s="32"/>
      <c r="L785" s="32"/>
      <c r="M785" s="32"/>
      <c r="N785" s="33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1:27" x14ac:dyDescent="0.25">
      <c r="A786" s="32"/>
      <c r="B786" s="32"/>
      <c r="C786" s="33"/>
      <c r="D786" s="33"/>
      <c r="E786" s="32"/>
      <c r="G786" s="32"/>
      <c r="H786" s="32"/>
      <c r="I786" s="32"/>
      <c r="J786" s="32"/>
      <c r="K786" s="32"/>
      <c r="L786" s="32"/>
      <c r="M786" s="32"/>
      <c r="N786" s="33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1:27" x14ac:dyDescent="0.25">
      <c r="A787" s="32"/>
      <c r="B787" s="32"/>
      <c r="C787" s="33"/>
      <c r="D787" s="33"/>
      <c r="E787" s="32"/>
      <c r="G787" s="32"/>
      <c r="H787" s="32"/>
      <c r="I787" s="32"/>
      <c r="J787" s="32"/>
      <c r="K787" s="32"/>
      <c r="L787" s="32"/>
      <c r="M787" s="32"/>
      <c r="N787" s="33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1:27" x14ac:dyDescent="0.25">
      <c r="A788" s="32"/>
      <c r="B788" s="32"/>
      <c r="C788" s="33"/>
      <c r="D788" s="33"/>
      <c r="E788" s="32"/>
      <c r="G788" s="32"/>
      <c r="H788" s="32"/>
      <c r="I788" s="32"/>
      <c r="J788" s="32"/>
      <c r="K788" s="32"/>
      <c r="L788" s="32"/>
      <c r="M788" s="32"/>
      <c r="N788" s="33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1:27" x14ac:dyDescent="0.25">
      <c r="A789" s="32"/>
      <c r="B789" s="32"/>
      <c r="C789" s="33"/>
      <c r="D789" s="33"/>
      <c r="E789" s="32"/>
      <c r="G789" s="32"/>
      <c r="H789" s="32"/>
      <c r="I789" s="32"/>
      <c r="J789" s="32"/>
      <c r="K789" s="32"/>
      <c r="L789" s="32"/>
      <c r="M789" s="32"/>
      <c r="N789" s="33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1:27" x14ac:dyDescent="0.25">
      <c r="A790" s="32"/>
      <c r="B790" s="32"/>
      <c r="C790" s="33"/>
      <c r="D790" s="33"/>
      <c r="E790" s="32"/>
      <c r="G790" s="32"/>
      <c r="H790" s="32"/>
      <c r="I790" s="32"/>
      <c r="J790" s="32"/>
      <c r="K790" s="32"/>
      <c r="L790" s="32"/>
      <c r="M790" s="32"/>
      <c r="N790" s="33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1:27" x14ac:dyDescent="0.25">
      <c r="A791" s="32"/>
      <c r="B791" s="32"/>
      <c r="C791" s="33"/>
      <c r="D791" s="33"/>
      <c r="E791" s="32"/>
      <c r="G791" s="32"/>
      <c r="H791" s="32"/>
      <c r="I791" s="32"/>
      <c r="J791" s="32"/>
      <c r="K791" s="32"/>
      <c r="L791" s="32"/>
      <c r="M791" s="32"/>
      <c r="N791" s="33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1:27" x14ac:dyDescent="0.25">
      <c r="A792" s="32"/>
      <c r="B792" s="32"/>
      <c r="C792" s="33"/>
      <c r="D792" s="33"/>
      <c r="E792" s="32"/>
      <c r="G792" s="32"/>
      <c r="H792" s="32"/>
      <c r="I792" s="32"/>
      <c r="J792" s="32"/>
      <c r="K792" s="32"/>
      <c r="L792" s="32"/>
      <c r="M792" s="32"/>
      <c r="N792" s="33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1:27" x14ac:dyDescent="0.25">
      <c r="A793" s="32"/>
      <c r="B793" s="32"/>
      <c r="C793" s="33"/>
      <c r="D793" s="33"/>
      <c r="E793" s="32"/>
      <c r="G793" s="32"/>
      <c r="H793" s="32"/>
      <c r="I793" s="32"/>
      <c r="J793" s="32"/>
      <c r="K793" s="32"/>
      <c r="L793" s="32"/>
      <c r="M793" s="32"/>
      <c r="N793" s="33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1:27" x14ac:dyDescent="0.25">
      <c r="A794" s="32"/>
      <c r="B794" s="32"/>
      <c r="C794" s="33"/>
      <c r="D794" s="33"/>
      <c r="E794" s="32"/>
      <c r="G794" s="32"/>
      <c r="H794" s="32"/>
      <c r="I794" s="32"/>
      <c r="J794" s="32"/>
      <c r="K794" s="32"/>
      <c r="L794" s="32"/>
      <c r="M794" s="32"/>
      <c r="N794" s="33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1:27" x14ac:dyDescent="0.25">
      <c r="A795" s="32"/>
      <c r="B795" s="32"/>
      <c r="C795" s="33"/>
      <c r="D795" s="33"/>
      <c r="E795" s="32"/>
      <c r="G795" s="32"/>
      <c r="H795" s="32"/>
      <c r="I795" s="32"/>
      <c r="J795" s="32"/>
      <c r="K795" s="32"/>
      <c r="L795" s="32"/>
      <c r="M795" s="32"/>
      <c r="N795" s="33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1:27" x14ac:dyDescent="0.25">
      <c r="A796" s="32"/>
      <c r="B796" s="32"/>
      <c r="C796" s="33"/>
      <c r="D796" s="33"/>
      <c r="E796" s="32"/>
      <c r="G796" s="32"/>
      <c r="H796" s="32"/>
      <c r="I796" s="32"/>
      <c r="J796" s="32"/>
      <c r="K796" s="32"/>
      <c r="L796" s="32"/>
      <c r="M796" s="32"/>
      <c r="N796" s="33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1:27" x14ac:dyDescent="0.25">
      <c r="A797" s="32"/>
      <c r="B797" s="32"/>
      <c r="C797" s="33"/>
      <c r="D797" s="33"/>
      <c r="E797" s="32"/>
      <c r="G797" s="32"/>
      <c r="H797" s="32"/>
      <c r="I797" s="32"/>
      <c r="J797" s="32"/>
      <c r="K797" s="32"/>
      <c r="L797" s="32"/>
      <c r="M797" s="32"/>
      <c r="N797" s="33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1:27" x14ac:dyDescent="0.25">
      <c r="A798" s="32"/>
      <c r="B798" s="32"/>
      <c r="C798" s="33"/>
      <c r="D798" s="33"/>
      <c r="E798" s="32"/>
      <c r="G798" s="32"/>
      <c r="H798" s="32"/>
      <c r="I798" s="32"/>
      <c r="J798" s="32"/>
      <c r="K798" s="32"/>
      <c r="L798" s="32"/>
      <c r="M798" s="32"/>
      <c r="N798" s="33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1:27" x14ac:dyDescent="0.25">
      <c r="A799" s="32"/>
      <c r="B799" s="32"/>
      <c r="C799" s="33"/>
      <c r="D799" s="33"/>
      <c r="E799" s="32"/>
      <c r="G799" s="32"/>
      <c r="H799" s="32"/>
      <c r="I799" s="32"/>
      <c r="J799" s="32"/>
      <c r="K799" s="32"/>
      <c r="L799" s="32"/>
      <c r="M799" s="32"/>
      <c r="N799" s="33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1:27" x14ac:dyDescent="0.25">
      <c r="A800" s="32"/>
      <c r="B800" s="32"/>
      <c r="C800" s="33"/>
      <c r="D800" s="33"/>
      <c r="E800" s="32"/>
      <c r="G800" s="32"/>
      <c r="H800" s="32"/>
      <c r="I800" s="32"/>
      <c r="J800" s="32"/>
      <c r="K800" s="32"/>
      <c r="L800" s="32"/>
      <c r="M800" s="32"/>
      <c r="N800" s="33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1:27" x14ac:dyDescent="0.25">
      <c r="A801" s="32"/>
      <c r="B801" s="32"/>
      <c r="C801" s="33"/>
      <c r="D801" s="33"/>
      <c r="E801" s="32"/>
      <c r="G801" s="32"/>
      <c r="H801" s="32"/>
      <c r="I801" s="32"/>
      <c r="J801" s="32"/>
      <c r="K801" s="32"/>
      <c r="L801" s="32"/>
      <c r="M801" s="32"/>
      <c r="N801" s="33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1:27" x14ac:dyDescent="0.25">
      <c r="A802" s="32"/>
      <c r="B802" s="32"/>
      <c r="C802" s="33"/>
      <c r="D802" s="33"/>
      <c r="E802" s="32"/>
      <c r="G802" s="32"/>
      <c r="H802" s="32"/>
      <c r="I802" s="32"/>
      <c r="J802" s="32"/>
      <c r="K802" s="32"/>
      <c r="L802" s="32"/>
      <c r="M802" s="32"/>
      <c r="N802" s="33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1:27" x14ac:dyDescent="0.25">
      <c r="A803" s="32"/>
      <c r="B803" s="32"/>
      <c r="C803" s="33"/>
      <c r="D803" s="33"/>
      <c r="E803" s="32"/>
      <c r="G803" s="32"/>
      <c r="H803" s="32"/>
      <c r="I803" s="32"/>
      <c r="J803" s="32"/>
      <c r="K803" s="32"/>
      <c r="L803" s="32"/>
      <c r="M803" s="32"/>
      <c r="N803" s="33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1:27" x14ac:dyDescent="0.25">
      <c r="A804" s="32"/>
      <c r="B804" s="32"/>
      <c r="C804" s="33"/>
      <c r="D804" s="33"/>
      <c r="E804" s="32"/>
      <c r="G804" s="32"/>
      <c r="H804" s="32"/>
      <c r="I804" s="32"/>
      <c r="J804" s="32"/>
      <c r="K804" s="32"/>
      <c r="L804" s="32"/>
      <c r="M804" s="32"/>
      <c r="N804" s="33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1:27" x14ac:dyDescent="0.25">
      <c r="A805" s="32"/>
      <c r="B805" s="32"/>
      <c r="C805" s="33"/>
      <c r="D805" s="33"/>
      <c r="E805" s="32"/>
      <c r="G805" s="32"/>
      <c r="H805" s="32"/>
      <c r="I805" s="32"/>
      <c r="J805" s="32"/>
      <c r="K805" s="32"/>
      <c r="L805" s="32"/>
      <c r="M805" s="32"/>
      <c r="N805" s="33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1:27" x14ac:dyDescent="0.25">
      <c r="A806" s="32"/>
      <c r="B806" s="32"/>
      <c r="C806" s="33"/>
      <c r="D806" s="33"/>
      <c r="E806" s="32"/>
      <c r="G806" s="32"/>
      <c r="H806" s="32"/>
      <c r="I806" s="32"/>
      <c r="J806" s="32"/>
      <c r="K806" s="32"/>
      <c r="L806" s="32"/>
      <c r="M806" s="32"/>
      <c r="N806" s="33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1:27" x14ac:dyDescent="0.25">
      <c r="A807" s="32"/>
      <c r="B807" s="32"/>
      <c r="C807" s="33"/>
      <c r="D807" s="33"/>
      <c r="E807" s="32"/>
      <c r="G807" s="32"/>
      <c r="H807" s="32"/>
      <c r="I807" s="32"/>
      <c r="J807" s="32"/>
      <c r="K807" s="32"/>
      <c r="L807" s="32"/>
      <c r="M807" s="32"/>
      <c r="N807" s="33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1:27" x14ac:dyDescent="0.25">
      <c r="A808" s="32"/>
      <c r="B808" s="32"/>
      <c r="C808" s="33"/>
      <c r="D808" s="33"/>
      <c r="E808" s="32"/>
      <c r="G808" s="32"/>
      <c r="H808" s="32"/>
      <c r="I808" s="32"/>
      <c r="J808" s="32"/>
      <c r="K808" s="32"/>
      <c r="L808" s="32"/>
      <c r="M808" s="32"/>
      <c r="N808" s="33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1:27" x14ac:dyDescent="0.25">
      <c r="A809" s="32"/>
      <c r="B809" s="32"/>
      <c r="C809" s="33"/>
      <c r="D809" s="33"/>
      <c r="E809" s="32"/>
      <c r="G809" s="32"/>
      <c r="H809" s="32"/>
      <c r="I809" s="32"/>
      <c r="J809" s="32"/>
      <c r="K809" s="32"/>
      <c r="L809" s="32"/>
      <c r="M809" s="32"/>
      <c r="N809" s="33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1:27" x14ac:dyDescent="0.25">
      <c r="A810" s="32"/>
      <c r="B810" s="32"/>
      <c r="C810" s="33"/>
      <c r="D810" s="33"/>
      <c r="E810" s="32"/>
      <c r="G810" s="32"/>
      <c r="H810" s="32"/>
      <c r="I810" s="32"/>
      <c r="J810" s="32"/>
      <c r="K810" s="32"/>
      <c r="L810" s="32"/>
      <c r="M810" s="32"/>
      <c r="N810" s="33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1:27" x14ac:dyDescent="0.25">
      <c r="A811" s="32"/>
      <c r="B811" s="32"/>
      <c r="C811" s="33"/>
      <c r="D811" s="33"/>
      <c r="E811" s="32"/>
      <c r="G811" s="32"/>
      <c r="H811" s="32"/>
      <c r="I811" s="32"/>
      <c r="J811" s="32"/>
      <c r="K811" s="32"/>
      <c r="L811" s="32"/>
      <c r="M811" s="32"/>
      <c r="N811" s="33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1:27" x14ac:dyDescent="0.25">
      <c r="A812" s="32"/>
      <c r="B812" s="32"/>
      <c r="C812" s="33"/>
      <c r="D812" s="33"/>
      <c r="E812" s="32"/>
      <c r="G812" s="32"/>
      <c r="H812" s="32"/>
      <c r="I812" s="32"/>
      <c r="J812" s="32"/>
      <c r="K812" s="32"/>
      <c r="L812" s="32"/>
      <c r="M812" s="32"/>
      <c r="N812" s="33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1:27" x14ac:dyDescent="0.25">
      <c r="A813" s="32"/>
      <c r="B813" s="32"/>
      <c r="C813" s="33"/>
      <c r="D813" s="33"/>
      <c r="E813" s="32"/>
      <c r="G813" s="32"/>
      <c r="H813" s="32"/>
      <c r="I813" s="32"/>
      <c r="J813" s="32"/>
      <c r="K813" s="32"/>
      <c r="L813" s="32"/>
      <c r="M813" s="32"/>
      <c r="N813" s="33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1:27" x14ac:dyDescent="0.25">
      <c r="A814" s="32"/>
      <c r="B814" s="32"/>
      <c r="C814" s="33"/>
      <c r="D814" s="33"/>
      <c r="E814" s="32"/>
      <c r="G814" s="32"/>
      <c r="H814" s="32"/>
      <c r="I814" s="32"/>
      <c r="J814" s="32"/>
      <c r="K814" s="32"/>
      <c r="L814" s="32"/>
      <c r="M814" s="32"/>
      <c r="N814" s="33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1:27" x14ac:dyDescent="0.25">
      <c r="A815" s="32"/>
      <c r="B815" s="32"/>
      <c r="C815" s="33"/>
      <c r="D815" s="33"/>
      <c r="E815" s="32"/>
      <c r="G815" s="32"/>
      <c r="H815" s="32"/>
      <c r="I815" s="32"/>
      <c r="J815" s="32"/>
      <c r="K815" s="32"/>
      <c r="L815" s="32"/>
      <c r="M815" s="32"/>
      <c r="N815" s="33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1:27" x14ac:dyDescent="0.25">
      <c r="A816" s="32"/>
      <c r="B816" s="32"/>
      <c r="C816" s="33"/>
      <c r="D816" s="33"/>
      <c r="E816" s="32"/>
      <c r="G816" s="32"/>
      <c r="H816" s="32"/>
      <c r="I816" s="32"/>
      <c r="J816" s="32"/>
      <c r="K816" s="32"/>
      <c r="L816" s="32"/>
      <c r="M816" s="32"/>
      <c r="N816" s="33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1:27" x14ac:dyDescent="0.25">
      <c r="A817" s="32"/>
      <c r="B817" s="32"/>
      <c r="C817" s="33"/>
      <c r="D817" s="33"/>
      <c r="E817" s="32"/>
      <c r="G817" s="32"/>
      <c r="H817" s="32"/>
      <c r="I817" s="32"/>
      <c r="J817" s="32"/>
      <c r="K817" s="32"/>
      <c r="L817" s="32"/>
      <c r="M817" s="32"/>
      <c r="N817" s="33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1:27" x14ac:dyDescent="0.25">
      <c r="A818" s="32"/>
      <c r="B818" s="32"/>
      <c r="C818" s="33"/>
      <c r="D818" s="33"/>
      <c r="E818" s="32"/>
      <c r="G818" s="32"/>
      <c r="H818" s="32"/>
      <c r="I818" s="32"/>
      <c r="J818" s="32"/>
      <c r="K818" s="32"/>
      <c r="L818" s="32"/>
      <c r="M818" s="32"/>
      <c r="N818" s="33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1:27" x14ac:dyDescent="0.25">
      <c r="A819" s="32"/>
      <c r="B819" s="32"/>
      <c r="C819" s="33"/>
      <c r="D819" s="33"/>
      <c r="E819" s="32"/>
      <c r="G819" s="32"/>
      <c r="H819" s="32"/>
      <c r="I819" s="32"/>
      <c r="J819" s="32"/>
      <c r="K819" s="32"/>
      <c r="L819" s="32"/>
      <c r="M819" s="32"/>
      <c r="N819" s="33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1:27" x14ac:dyDescent="0.25">
      <c r="A820" s="32"/>
      <c r="B820" s="32"/>
      <c r="C820" s="33"/>
      <c r="D820" s="33"/>
      <c r="E820" s="32"/>
      <c r="G820" s="32"/>
      <c r="H820" s="32"/>
      <c r="I820" s="32"/>
      <c r="J820" s="32"/>
      <c r="K820" s="32"/>
      <c r="L820" s="32"/>
      <c r="M820" s="32"/>
      <c r="N820" s="33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1:27" x14ac:dyDescent="0.25">
      <c r="A821" s="32"/>
      <c r="B821" s="32"/>
      <c r="C821" s="33"/>
      <c r="D821" s="33"/>
      <c r="E821" s="32"/>
      <c r="G821" s="32"/>
      <c r="H821" s="32"/>
      <c r="I821" s="32"/>
      <c r="J821" s="32"/>
      <c r="K821" s="32"/>
      <c r="L821" s="32"/>
      <c r="M821" s="32"/>
      <c r="N821" s="33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1:27" x14ac:dyDescent="0.25">
      <c r="A822" s="32"/>
      <c r="B822" s="32"/>
      <c r="C822" s="33"/>
      <c r="D822" s="33"/>
      <c r="E822" s="32"/>
      <c r="G822" s="32"/>
      <c r="H822" s="32"/>
      <c r="I822" s="32"/>
      <c r="J822" s="32"/>
      <c r="K822" s="32"/>
      <c r="L822" s="32"/>
      <c r="M822" s="32"/>
      <c r="N822" s="33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1:27" x14ac:dyDescent="0.25">
      <c r="A823" s="32"/>
      <c r="B823" s="32"/>
      <c r="C823" s="33"/>
      <c r="D823" s="33"/>
      <c r="E823" s="32"/>
      <c r="G823" s="32"/>
      <c r="H823" s="32"/>
      <c r="I823" s="32"/>
      <c r="J823" s="32"/>
      <c r="K823" s="32"/>
      <c r="L823" s="32"/>
      <c r="M823" s="32"/>
      <c r="N823" s="33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1:27" x14ac:dyDescent="0.25">
      <c r="A824" s="32"/>
      <c r="B824" s="32"/>
      <c r="C824" s="33"/>
      <c r="D824" s="33"/>
      <c r="E824" s="32"/>
      <c r="G824" s="32"/>
      <c r="H824" s="32"/>
      <c r="I824" s="32"/>
      <c r="J824" s="32"/>
      <c r="K824" s="32"/>
      <c r="L824" s="32"/>
      <c r="M824" s="32"/>
      <c r="N824" s="33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1:27" x14ac:dyDescent="0.25">
      <c r="A825" s="32"/>
      <c r="B825" s="32"/>
      <c r="C825" s="33"/>
      <c r="D825" s="33"/>
      <c r="E825" s="32"/>
      <c r="G825" s="32"/>
      <c r="H825" s="32"/>
      <c r="I825" s="32"/>
      <c r="J825" s="32"/>
      <c r="K825" s="32"/>
      <c r="L825" s="32"/>
      <c r="M825" s="32"/>
      <c r="N825" s="33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1:27" x14ac:dyDescent="0.25">
      <c r="A826" s="32"/>
      <c r="B826" s="32"/>
      <c r="C826" s="33"/>
      <c r="D826" s="33"/>
      <c r="E826" s="32"/>
      <c r="G826" s="32"/>
      <c r="H826" s="32"/>
      <c r="I826" s="32"/>
      <c r="J826" s="32"/>
      <c r="K826" s="32"/>
      <c r="L826" s="32"/>
      <c r="M826" s="32"/>
      <c r="N826" s="33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1:27" x14ac:dyDescent="0.25">
      <c r="A827" s="32"/>
      <c r="B827" s="32"/>
      <c r="C827" s="33"/>
      <c r="D827" s="33"/>
      <c r="E827" s="32"/>
      <c r="G827" s="32"/>
      <c r="H827" s="32"/>
      <c r="I827" s="32"/>
      <c r="J827" s="32"/>
      <c r="K827" s="32"/>
      <c r="L827" s="32"/>
      <c r="M827" s="32"/>
      <c r="N827" s="33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1:27" x14ac:dyDescent="0.25">
      <c r="A828" s="32"/>
      <c r="B828" s="32"/>
      <c r="C828" s="33"/>
      <c r="D828" s="33"/>
      <c r="E828" s="32"/>
      <c r="G828" s="32"/>
      <c r="H828" s="32"/>
      <c r="I828" s="32"/>
      <c r="J828" s="32"/>
      <c r="K828" s="32"/>
      <c r="L828" s="32"/>
      <c r="M828" s="32"/>
      <c r="N828" s="33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1:27" x14ac:dyDescent="0.25">
      <c r="A829" s="32"/>
      <c r="B829" s="32"/>
      <c r="C829" s="33"/>
      <c r="D829" s="33"/>
      <c r="E829" s="32"/>
      <c r="G829" s="32"/>
      <c r="H829" s="32"/>
      <c r="I829" s="32"/>
      <c r="J829" s="32"/>
      <c r="K829" s="32"/>
      <c r="L829" s="32"/>
      <c r="M829" s="32"/>
      <c r="N829" s="33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1:27" x14ac:dyDescent="0.25">
      <c r="A830" s="32"/>
      <c r="B830" s="32"/>
      <c r="C830" s="33"/>
      <c r="D830" s="33"/>
      <c r="E830" s="32"/>
      <c r="G830" s="32"/>
      <c r="H830" s="32"/>
      <c r="I830" s="32"/>
      <c r="J830" s="32"/>
      <c r="K830" s="32"/>
      <c r="L830" s="32"/>
      <c r="M830" s="32"/>
      <c r="N830" s="33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1:27" x14ac:dyDescent="0.25">
      <c r="A831" s="32"/>
      <c r="B831" s="32"/>
      <c r="C831" s="33"/>
      <c r="D831" s="33"/>
      <c r="E831" s="32"/>
      <c r="G831" s="32"/>
      <c r="H831" s="32"/>
      <c r="I831" s="32"/>
      <c r="J831" s="32"/>
      <c r="K831" s="32"/>
      <c r="L831" s="32"/>
      <c r="M831" s="32"/>
      <c r="N831" s="33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1:27" x14ac:dyDescent="0.25">
      <c r="A832" s="32"/>
      <c r="B832" s="32"/>
      <c r="C832" s="33"/>
      <c r="D832" s="33"/>
      <c r="E832" s="32"/>
      <c r="G832" s="32"/>
      <c r="H832" s="32"/>
      <c r="I832" s="32"/>
      <c r="J832" s="32"/>
      <c r="K832" s="32"/>
      <c r="L832" s="32"/>
      <c r="M832" s="32"/>
      <c r="N832" s="33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1:27" x14ac:dyDescent="0.25">
      <c r="A833" s="32"/>
      <c r="B833" s="32"/>
      <c r="C833" s="33"/>
      <c r="D833" s="33"/>
      <c r="E833" s="32"/>
      <c r="G833" s="32"/>
      <c r="H833" s="32"/>
      <c r="I833" s="32"/>
      <c r="J833" s="32"/>
      <c r="K833" s="32"/>
      <c r="L833" s="32"/>
      <c r="M833" s="32"/>
      <c r="N833" s="33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1:27" x14ac:dyDescent="0.25">
      <c r="A834" s="32"/>
      <c r="B834" s="32"/>
      <c r="C834" s="33"/>
      <c r="D834" s="33"/>
      <c r="E834" s="32"/>
      <c r="G834" s="32"/>
      <c r="H834" s="32"/>
      <c r="I834" s="32"/>
      <c r="J834" s="32"/>
      <c r="K834" s="32"/>
      <c r="L834" s="32"/>
      <c r="M834" s="32"/>
      <c r="N834" s="33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1:27" x14ac:dyDescent="0.25">
      <c r="A835" s="32"/>
      <c r="B835" s="32"/>
      <c r="C835" s="33"/>
      <c r="D835" s="33"/>
      <c r="E835" s="32"/>
      <c r="G835" s="32"/>
      <c r="H835" s="32"/>
      <c r="I835" s="32"/>
      <c r="J835" s="32"/>
      <c r="K835" s="32"/>
      <c r="L835" s="32"/>
      <c r="M835" s="32"/>
      <c r="N835" s="33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1:27" x14ac:dyDescent="0.25">
      <c r="A836" s="32"/>
      <c r="B836" s="32"/>
      <c r="C836" s="33"/>
      <c r="D836" s="33"/>
      <c r="E836" s="32"/>
      <c r="G836" s="32"/>
      <c r="H836" s="32"/>
      <c r="I836" s="32"/>
      <c r="J836" s="32"/>
      <c r="K836" s="32"/>
      <c r="L836" s="32"/>
      <c r="M836" s="32"/>
      <c r="N836" s="33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1:27" x14ac:dyDescent="0.25">
      <c r="A837" s="32"/>
      <c r="B837" s="32"/>
      <c r="C837" s="33"/>
      <c r="D837" s="33"/>
      <c r="E837" s="32"/>
      <c r="G837" s="32"/>
      <c r="H837" s="32"/>
      <c r="I837" s="32"/>
      <c r="J837" s="32"/>
      <c r="K837" s="32"/>
      <c r="L837" s="32"/>
      <c r="M837" s="32"/>
      <c r="N837" s="33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1:27" x14ac:dyDescent="0.25">
      <c r="A838" s="32"/>
      <c r="B838" s="32"/>
      <c r="C838" s="33"/>
      <c r="D838" s="33"/>
      <c r="E838" s="32"/>
      <c r="G838" s="32"/>
      <c r="H838" s="32"/>
      <c r="I838" s="32"/>
      <c r="J838" s="32"/>
      <c r="K838" s="32"/>
      <c r="L838" s="32"/>
      <c r="M838" s="32"/>
      <c r="N838" s="33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1:27" x14ac:dyDescent="0.25">
      <c r="A839" s="32"/>
      <c r="B839" s="32"/>
      <c r="C839" s="33"/>
      <c r="D839" s="33"/>
      <c r="E839" s="32"/>
      <c r="G839" s="32"/>
      <c r="H839" s="32"/>
      <c r="I839" s="32"/>
      <c r="J839" s="32"/>
      <c r="K839" s="32"/>
      <c r="L839" s="32"/>
      <c r="M839" s="32"/>
      <c r="N839" s="33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1:27" x14ac:dyDescent="0.25">
      <c r="A840" s="32"/>
      <c r="B840" s="32"/>
      <c r="C840" s="33"/>
      <c r="D840" s="33"/>
      <c r="E840" s="32"/>
      <c r="G840" s="32"/>
      <c r="H840" s="32"/>
      <c r="I840" s="32"/>
      <c r="J840" s="32"/>
      <c r="K840" s="32"/>
      <c r="L840" s="32"/>
      <c r="M840" s="32"/>
      <c r="N840" s="33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1:27" x14ac:dyDescent="0.25">
      <c r="A841" s="32"/>
      <c r="B841" s="32"/>
      <c r="C841" s="33"/>
      <c r="D841" s="33"/>
      <c r="E841" s="32"/>
      <c r="G841" s="32"/>
      <c r="H841" s="32"/>
      <c r="I841" s="32"/>
      <c r="J841" s="32"/>
      <c r="K841" s="32"/>
      <c r="L841" s="32"/>
      <c r="M841" s="32"/>
      <c r="N841" s="33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1:27" x14ac:dyDescent="0.25">
      <c r="A842" s="32"/>
      <c r="B842" s="32"/>
      <c r="C842" s="33"/>
      <c r="D842" s="33"/>
      <c r="E842" s="32"/>
      <c r="G842" s="32"/>
      <c r="H842" s="32"/>
      <c r="I842" s="32"/>
      <c r="J842" s="32"/>
      <c r="K842" s="32"/>
      <c r="L842" s="32"/>
      <c r="M842" s="32"/>
      <c r="N842" s="33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1:27" x14ac:dyDescent="0.25">
      <c r="A843" s="32"/>
      <c r="B843" s="32"/>
      <c r="C843" s="33"/>
      <c r="D843" s="33"/>
      <c r="E843" s="32"/>
      <c r="G843" s="32"/>
      <c r="H843" s="32"/>
      <c r="I843" s="32"/>
      <c r="J843" s="32"/>
      <c r="K843" s="32"/>
      <c r="L843" s="32"/>
      <c r="M843" s="32"/>
      <c r="N843" s="33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1:27" x14ac:dyDescent="0.25">
      <c r="A844" s="32"/>
      <c r="B844" s="32"/>
      <c r="C844" s="33"/>
      <c r="D844" s="33"/>
      <c r="E844" s="32"/>
      <c r="G844" s="32"/>
      <c r="H844" s="32"/>
      <c r="I844" s="32"/>
      <c r="J844" s="32"/>
      <c r="K844" s="32"/>
      <c r="L844" s="32"/>
      <c r="M844" s="32"/>
      <c r="N844" s="33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1:27" x14ac:dyDescent="0.25">
      <c r="A845" s="32"/>
      <c r="B845" s="32"/>
      <c r="C845" s="33"/>
      <c r="D845" s="33"/>
      <c r="E845" s="32"/>
      <c r="G845" s="32"/>
      <c r="H845" s="32"/>
      <c r="I845" s="32"/>
      <c r="J845" s="32"/>
      <c r="K845" s="32"/>
      <c r="L845" s="32"/>
      <c r="M845" s="32"/>
      <c r="N845" s="33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1:27" x14ac:dyDescent="0.25">
      <c r="A846" s="32"/>
      <c r="B846" s="32"/>
      <c r="C846" s="33"/>
      <c r="D846" s="33"/>
      <c r="E846" s="32"/>
      <c r="G846" s="32"/>
      <c r="H846" s="32"/>
      <c r="I846" s="32"/>
      <c r="J846" s="32"/>
      <c r="K846" s="32"/>
      <c r="L846" s="32"/>
      <c r="M846" s="32"/>
      <c r="N846" s="33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1:27" x14ac:dyDescent="0.25">
      <c r="A847" s="32"/>
      <c r="B847" s="32"/>
      <c r="C847" s="33"/>
      <c r="D847" s="33"/>
      <c r="E847" s="32"/>
      <c r="G847" s="32"/>
      <c r="H847" s="32"/>
      <c r="I847" s="32"/>
      <c r="J847" s="32"/>
      <c r="K847" s="32"/>
      <c r="L847" s="32"/>
      <c r="M847" s="32"/>
      <c r="N847" s="33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1:27" x14ac:dyDescent="0.25">
      <c r="A848" s="32"/>
      <c r="B848" s="32"/>
      <c r="C848" s="33"/>
      <c r="D848" s="33"/>
      <c r="E848" s="32"/>
      <c r="G848" s="32"/>
      <c r="H848" s="32"/>
      <c r="I848" s="32"/>
      <c r="J848" s="32"/>
      <c r="K848" s="32"/>
      <c r="L848" s="32"/>
      <c r="M848" s="32"/>
      <c r="N848" s="33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1:27" x14ac:dyDescent="0.25">
      <c r="A849" s="32"/>
      <c r="B849" s="32"/>
      <c r="C849" s="33"/>
      <c r="D849" s="33"/>
      <c r="E849" s="32"/>
      <c r="G849" s="32"/>
      <c r="H849" s="32"/>
      <c r="I849" s="32"/>
      <c r="J849" s="32"/>
      <c r="K849" s="32"/>
      <c r="L849" s="32"/>
      <c r="M849" s="32"/>
      <c r="N849" s="33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1:27" x14ac:dyDescent="0.25">
      <c r="A850" s="32"/>
      <c r="B850" s="32"/>
      <c r="C850" s="33"/>
      <c r="D850" s="33"/>
      <c r="E850" s="32"/>
      <c r="G850" s="32"/>
      <c r="H850" s="32"/>
      <c r="I850" s="32"/>
      <c r="J850" s="32"/>
      <c r="K850" s="32"/>
      <c r="L850" s="32"/>
      <c r="M850" s="32"/>
      <c r="N850" s="33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1:27" x14ac:dyDescent="0.25">
      <c r="A851" s="32"/>
      <c r="B851" s="32"/>
      <c r="C851" s="33"/>
      <c r="D851" s="33"/>
      <c r="E851" s="32"/>
      <c r="G851" s="32"/>
      <c r="H851" s="32"/>
      <c r="I851" s="32"/>
      <c r="J851" s="32"/>
      <c r="K851" s="32"/>
      <c r="L851" s="32"/>
      <c r="M851" s="32"/>
      <c r="N851" s="33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1:27" x14ac:dyDescent="0.25">
      <c r="A852" s="32"/>
      <c r="B852" s="32"/>
      <c r="C852" s="33"/>
      <c r="D852" s="33"/>
      <c r="E852" s="32"/>
      <c r="G852" s="32"/>
      <c r="H852" s="32"/>
      <c r="I852" s="32"/>
      <c r="J852" s="32"/>
      <c r="K852" s="32"/>
      <c r="L852" s="32"/>
      <c r="M852" s="32"/>
      <c r="N852" s="33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1:27" x14ac:dyDescent="0.25">
      <c r="A853" s="32"/>
      <c r="B853" s="32"/>
      <c r="C853" s="33"/>
      <c r="D853" s="33"/>
      <c r="E853" s="32"/>
      <c r="G853" s="32"/>
      <c r="H853" s="32"/>
      <c r="I853" s="32"/>
      <c r="J853" s="32"/>
      <c r="K853" s="32"/>
      <c r="L853" s="32"/>
      <c r="M853" s="32"/>
      <c r="N853" s="33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1:27" x14ac:dyDescent="0.25">
      <c r="A854" s="32"/>
      <c r="B854" s="32"/>
      <c r="C854" s="33"/>
      <c r="D854" s="33"/>
      <c r="E854" s="32"/>
      <c r="G854" s="32"/>
      <c r="H854" s="32"/>
      <c r="I854" s="32"/>
      <c r="J854" s="32"/>
      <c r="K854" s="32"/>
      <c r="L854" s="32"/>
      <c r="M854" s="32"/>
      <c r="N854" s="33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1:27" x14ac:dyDescent="0.25">
      <c r="A855" s="32"/>
      <c r="B855" s="32"/>
      <c r="C855" s="33"/>
      <c r="D855" s="33"/>
      <c r="E855" s="32"/>
      <c r="G855" s="32"/>
      <c r="H855" s="32"/>
      <c r="I855" s="32"/>
      <c r="J855" s="32"/>
      <c r="K855" s="32"/>
      <c r="L855" s="32"/>
      <c r="M855" s="32"/>
      <c r="N855" s="33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1:27" x14ac:dyDescent="0.25">
      <c r="A856" s="32"/>
      <c r="B856" s="32"/>
      <c r="C856" s="33"/>
      <c r="D856" s="33"/>
      <c r="E856" s="32"/>
      <c r="G856" s="32"/>
      <c r="H856" s="32"/>
      <c r="I856" s="32"/>
      <c r="J856" s="32"/>
      <c r="K856" s="32"/>
      <c r="L856" s="32"/>
      <c r="M856" s="32"/>
      <c r="N856" s="33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1:27" x14ac:dyDescent="0.25">
      <c r="A857" s="32"/>
      <c r="B857" s="32"/>
      <c r="C857" s="33"/>
      <c r="D857" s="33"/>
      <c r="E857" s="32"/>
      <c r="G857" s="32"/>
      <c r="H857" s="32"/>
      <c r="I857" s="32"/>
      <c r="J857" s="32"/>
      <c r="K857" s="32"/>
      <c r="L857" s="32"/>
      <c r="M857" s="32"/>
      <c r="N857" s="33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1:27" x14ac:dyDescent="0.25">
      <c r="A858" s="32"/>
      <c r="B858" s="32"/>
      <c r="C858" s="33"/>
      <c r="D858" s="33"/>
      <c r="E858" s="32"/>
      <c r="G858" s="32"/>
      <c r="H858" s="32"/>
      <c r="I858" s="32"/>
      <c r="J858" s="32"/>
      <c r="K858" s="32"/>
      <c r="L858" s="32"/>
      <c r="M858" s="32"/>
      <c r="N858" s="33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1:27" x14ac:dyDescent="0.25">
      <c r="A859" s="32"/>
      <c r="B859" s="32"/>
      <c r="C859" s="33"/>
      <c r="D859" s="33"/>
      <c r="E859" s="32"/>
      <c r="G859" s="32"/>
      <c r="H859" s="32"/>
      <c r="I859" s="32"/>
      <c r="J859" s="32"/>
      <c r="K859" s="32"/>
      <c r="L859" s="32"/>
      <c r="M859" s="32"/>
      <c r="N859" s="33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1:27" x14ac:dyDescent="0.25">
      <c r="A860" s="32"/>
      <c r="B860" s="32"/>
      <c r="C860" s="33"/>
      <c r="D860" s="33"/>
      <c r="E860" s="32"/>
      <c r="G860" s="32"/>
      <c r="H860" s="32"/>
      <c r="I860" s="32"/>
      <c r="J860" s="32"/>
      <c r="K860" s="32"/>
      <c r="L860" s="32"/>
      <c r="M860" s="32"/>
      <c r="N860" s="33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1:27" x14ac:dyDescent="0.25">
      <c r="A861" s="32"/>
      <c r="B861" s="32"/>
      <c r="C861" s="33"/>
      <c r="D861" s="33"/>
      <c r="E861" s="32"/>
      <c r="G861" s="32"/>
      <c r="H861" s="32"/>
      <c r="I861" s="32"/>
      <c r="J861" s="32"/>
      <c r="K861" s="32"/>
      <c r="L861" s="32"/>
      <c r="M861" s="32"/>
      <c r="N861" s="33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1:27" x14ac:dyDescent="0.25">
      <c r="A862" s="32"/>
      <c r="B862" s="32"/>
      <c r="C862" s="33"/>
      <c r="D862" s="33"/>
      <c r="E862" s="32"/>
      <c r="G862" s="32"/>
      <c r="H862" s="32"/>
      <c r="I862" s="32"/>
      <c r="J862" s="32"/>
      <c r="K862" s="32"/>
      <c r="L862" s="32"/>
      <c r="M862" s="32"/>
      <c r="N862" s="33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1:27" x14ac:dyDescent="0.25">
      <c r="A863" s="32"/>
      <c r="B863" s="32"/>
      <c r="C863" s="33"/>
      <c r="D863" s="33"/>
      <c r="E863" s="32"/>
      <c r="G863" s="32"/>
      <c r="H863" s="32"/>
      <c r="I863" s="32"/>
      <c r="J863" s="32"/>
      <c r="K863" s="32"/>
      <c r="L863" s="32"/>
      <c r="M863" s="32"/>
      <c r="N863" s="33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1:27" x14ac:dyDescent="0.25">
      <c r="A864" s="32"/>
      <c r="B864" s="32"/>
      <c r="C864" s="33"/>
      <c r="D864" s="33"/>
      <c r="E864" s="32"/>
      <c r="G864" s="32"/>
      <c r="H864" s="32"/>
      <c r="I864" s="32"/>
      <c r="J864" s="32"/>
      <c r="K864" s="32"/>
      <c r="L864" s="32"/>
      <c r="M864" s="32"/>
      <c r="N864" s="33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1:27" x14ac:dyDescent="0.25">
      <c r="A865" s="32"/>
      <c r="B865" s="32"/>
      <c r="C865" s="33"/>
      <c r="D865" s="33"/>
      <c r="E865" s="32"/>
      <c r="G865" s="32"/>
      <c r="H865" s="32"/>
      <c r="I865" s="32"/>
      <c r="J865" s="32"/>
      <c r="K865" s="32"/>
      <c r="L865" s="32"/>
      <c r="M865" s="32"/>
      <c r="N865" s="33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1:27" x14ac:dyDescent="0.25">
      <c r="A866" s="32"/>
      <c r="B866" s="32"/>
      <c r="C866" s="33"/>
      <c r="D866" s="33"/>
      <c r="E866" s="32"/>
      <c r="G866" s="32"/>
      <c r="H866" s="32"/>
      <c r="I866" s="32"/>
      <c r="J866" s="32"/>
      <c r="K866" s="32"/>
      <c r="L866" s="32"/>
      <c r="M866" s="32"/>
      <c r="N866" s="33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1:27" x14ac:dyDescent="0.25">
      <c r="A867" s="32"/>
      <c r="B867" s="32"/>
      <c r="C867" s="33"/>
      <c r="D867" s="33"/>
      <c r="E867" s="32"/>
      <c r="G867" s="32"/>
      <c r="H867" s="32"/>
      <c r="I867" s="32"/>
      <c r="J867" s="32"/>
      <c r="K867" s="32"/>
      <c r="L867" s="32"/>
      <c r="M867" s="32"/>
      <c r="N867" s="33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1:27" x14ac:dyDescent="0.25">
      <c r="A868" s="32"/>
      <c r="B868" s="32"/>
      <c r="C868" s="33"/>
      <c r="D868" s="33"/>
      <c r="E868" s="32"/>
      <c r="G868" s="32"/>
      <c r="H868" s="32"/>
      <c r="I868" s="32"/>
      <c r="J868" s="32"/>
      <c r="K868" s="32"/>
      <c r="L868" s="32"/>
      <c r="M868" s="32"/>
      <c r="N868" s="33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1:27" x14ac:dyDescent="0.25">
      <c r="A869" s="32"/>
      <c r="B869" s="32"/>
      <c r="C869" s="33"/>
      <c r="D869" s="33"/>
      <c r="E869" s="32"/>
      <c r="G869" s="32"/>
      <c r="H869" s="32"/>
      <c r="I869" s="32"/>
      <c r="J869" s="32"/>
      <c r="K869" s="32"/>
      <c r="L869" s="32"/>
      <c r="M869" s="32"/>
      <c r="N869" s="33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1:27" x14ac:dyDescent="0.25">
      <c r="A870" s="32"/>
      <c r="B870" s="32"/>
      <c r="C870" s="33"/>
      <c r="D870" s="33"/>
      <c r="E870" s="32"/>
      <c r="G870" s="32"/>
      <c r="H870" s="32"/>
      <c r="I870" s="32"/>
      <c r="J870" s="32"/>
      <c r="K870" s="32"/>
      <c r="L870" s="32"/>
      <c r="M870" s="32"/>
      <c r="N870" s="33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1:27" x14ac:dyDescent="0.25">
      <c r="A871" s="32"/>
      <c r="B871" s="32"/>
      <c r="C871" s="33"/>
      <c r="D871" s="33"/>
      <c r="E871" s="32"/>
      <c r="G871" s="32"/>
      <c r="H871" s="32"/>
      <c r="I871" s="32"/>
      <c r="J871" s="32"/>
      <c r="K871" s="32"/>
      <c r="L871" s="32"/>
      <c r="M871" s="32"/>
      <c r="N871" s="33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1:27" x14ac:dyDescent="0.25">
      <c r="A872" s="32"/>
      <c r="B872" s="32"/>
      <c r="C872" s="33"/>
      <c r="D872" s="33"/>
      <c r="E872" s="32"/>
      <c r="G872" s="32"/>
      <c r="H872" s="32"/>
      <c r="I872" s="32"/>
      <c r="J872" s="32"/>
      <c r="K872" s="32"/>
      <c r="L872" s="32"/>
      <c r="M872" s="32"/>
      <c r="N872" s="33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1:27" x14ac:dyDescent="0.25">
      <c r="A873" s="32"/>
      <c r="B873" s="32"/>
      <c r="C873" s="33"/>
      <c r="D873" s="33"/>
      <c r="E873" s="32"/>
      <c r="G873" s="32"/>
      <c r="H873" s="32"/>
      <c r="I873" s="32"/>
      <c r="J873" s="32"/>
      <c r="K873" s="32"/>
      <c r="L873" s="32"/>
      <c r="M873" s="32"/>
      <c r="N873" s="33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1:27" x14ac:dyDescent="0.25">
      <c r="A874" s="32"/>
      <c r="B874" s="32"/>
      <c r="C874" s="33"/>
      <c r="D874" s="33"/>
      <c r="E874" s="32"/>
      <c r="G874" s="32"/>
      <c r="H874" s="32"/>
      <c r="I874" s="32"/>
      <c r="J874" s="32"/>
      <c r="K874" s="32"/>
      <c r="L874" s="32"/>
      <c r="M874" s="32"/>
      <c r="N874" s="33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1:27" x14ac:dyDescent="0.25">
      <c r="A875" s="32"/>
      <c r="B875" s="32"/>
      <c r="C875" s="33"/>
      <c r="D875" s="33"/>
      <c r="E875" s="32"/>
      <c r="G875" s="32"/>
      <c r="H875" s="32"/>
      <c r="I875" s="32"/>
      <c r="J875" s="32"/>
      <c r="K875" s="32"/>
      <c r="L875" s="32"/>
      <c r="M875" s="32"/>
      <c r="N875" s="33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1:27" x14ac:dyDescent="0.25">
      <c r="A876" s="32"/>
      <c r="B876" s="32"/>
      <c r="C876" s="33"/>
      <c r="D876" s="33"/>
      <c r="E876" s="32"/>
      <c r="G876" s="32"/>
      <c r="H876" s="32"/>
      <c r="I876" s="32"/>
      <c r="J876" s="32"/>
      <c r="K876" s="32"/>
      <c r="L876" s="32"/>
      <c r="M876" s="32"/>
      <c r="N876" s="33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1:27" x14ac:dyDescent="0.25">
      <c r="A877" s="32"/>
      <c r="B877" s="32"/>
      <c r="C877" s="33"/>
      <c r="D877" s="33"/>
      <c r="E877" s="32"/>
      <c r="G877" s="32"/>
      <c r="H877" s="32"/>
      <c r="I877" s="32"/>
      <c r="J877" s="32"/>
      <c r="K877" s="32"/>
      <c r="L877" s="32"/>
      <c r="M877" s="32"/>
      <c r="N877" s="33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1:27" x14ac:dyDescent="0.25">
      <c r="A878" s="32"/>
      <c r="B878" s="32"/>
      <c r="C878" s="33"/>
      <c r="D878" s="33"/>
      <c r="E878" s="32"/>
      <c r="G878" s="32"/>
      <c r="H878" s="32"/>
      <c r="I878" s="32"/>
      <c r="J878" s="32"/>
      <c r="K878" s="32"/>
      <c r="L878" s="32"/>
      <c r="M878" s="32"/>
      <c r="N878" s="33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1:27" x14ac:dyDescent="0.25">
      <c r="A879" s="32"/>
      <c r="B879" s="32"/>
      <c r="C879" s="33"/>
      <c r="D879" s="33"/>
      <c r="E879" s="32"/>
      <c r="G879" s="32"/>
      <c r="H879" s="32"/>
      <c r="I879" s="32"/>
      <c r="J879" s="32"/>
      <c r="K879" s="32"/>
      <c r="L879" s="32"/>
      <c r="M879" s="32"/>
      <c r="N879" s="33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1:27" x14ac:dyDescent="0.25">
      <c r="A880" s="32"/>
      <c r="B880" s="32"/>
      <c r="C880" s="33"/>
      <c r="D880" s="33"/>
      <c r="E880" s="32"/>
      <c r="G880" s="32"/>
      <c r="H880" s="32"/>
      <c r="I880" s="32"/>
      <c r="J880" s="32"/>
      <c r="K880" s="32"/>
      <c r="L880" s="32"/>
      <c r="M880" s="32"/>
      <c r="N880" s="33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1:27" x14ac:dyDescent="0.25">
      <c r="A881" s="32"/>
      <c r="B881" s="32"/>
      <c r="C881" s="33"/>
      <c r="D881" s="33"/>
      <c r="E881" s="32"/>
      <c r="G881" s="32"/>
      <c r="H881" s="32"/>
      <c r="I881" s="32"/>
      <c r="J881" s="32"/>
      <c r="K881" s="32"/>
      <c r="L881" s="32"/>
      <c r="M881" s="32"/>
      <c r="N881" s="33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1:27" x14ac:dyDescent="0.25">
      <c r="A882" s="32"/>
      <c r="B882" s="32"/>
      <c r="C882" s="33"/>
      <c r="D882" s="33"/>
      <c r="E882" s="32"/>
      <c r="G882" s="32"/>
      <c r="H882" s="32"/>
      <c r="I882" s="32"/>
      <c r="J882" s="32"/>
      <c r="K882" s="32"/>
      <c r="L882" s="32"/>
      <c r="M882" s="32"/>
      <c r="N882" s="33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1:27" x14ac:dyDescent="0.25">
      <c r="A883" s="32"/>
      <c r="B883" s="32"/>
      <c r="C883" s="33"/>
      <c r="D883" s="33"/>
      <c r="E883" s="32"/>
      <c r="G883" s="32"/>
      <c r="H883" s="32"/>
      <c r="I883" s="32"/>
      <c r="J883" s="32"/>
      <c r="K883" s="32"/>
      <c r="L883" s="32"/>
      <c r="M883" s="32"/>
      <c r="N883" s="33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1:27" x14ac:dyDescent="0.25">
      <c r="A884" s="32"/>
      <c r="B884" s="32"/>
      <c r="C884" s="33"/>
      <c r="D884" s="33"/>
      <c r="E884" s="32"/>
      <c r="G884" s="32"/>
      <c r="H884" s="32"/>
      <c r="I884" s="32"/>
      <c r="J884" s="32"/>
      <c r="K884" s="32"/>
      <c r="L884" s="32"/>
      <c r="M884" s="32"/>
      <c r="N884" s="33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1:27" x14ac:dyDescent="0.25">
      <c r="A885" s="32"/>
      <c r="B885" s="32"/>
      <c r="C885" s="33"/>
      <c r="D885" s="33"/>
      <c r="E885" s="32"/>
      <c r="G885" s="32"/>
      <c r="H885" s="32"/>
      <c r="I885" s="32"/>
      <c r="J885" s="32"/>
      <c r="K885" s="32"/>
      <c r="L885" s="32"/>
      <c r="M885" s="32"/>
      <c r="N885" s="33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1:27" x14ac:dyDescent="0.25">
      <c r="A886" s="32"/>
      <c r="B886" s="32"/>
      <c r="C886" s="33"/>
      <c r="D886" s="33"/>
      <c r="E886" s="32"/>
      <c r="G886" s="32"/>
      <c r="H886" s="32"/>
      <c r="I886" s="32"/>
      <c r="J886" s="32"/>
      <c r="K886" s="32"/>
      <c r="L886" s="32"/>
      <c r="M886" s="32"/>
      <c r="N886" s="33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1:27" x14ac:dyDescent="0.25">
      <c r="A887" s="32"/>
      <c r="B887" s="32"/>
      <c r="C887" s="33"/>
      <c r="D887" s="33"/>
      <c r="E887" s="32"/>
      <c r="G887" s="32"/>
      <c r="H887" s="32"/>
      <c r="I887" s="32"/>
      <c r="J887" s="32"/>
      <c r="K887" s="32"/>
      <c r="L887" s="32"/>
      <c r="M887" s="32"/>
      <c r="N887" s="33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1:27" x14ac:dyDescent="0.25">
      <c r="A888" s="32"/>
      <c r="B888" s="32"/>
      <c r="C888" s="33"/>
      <c r="D888" s="33"/>
      <c r="E888" s="32"/>
      <c r="G888" s="32"/>
      <c r="H888" s="32"/>
      <c r="I888" s="32"/>
      <c r="J888" s="32"/>
      <c r="K888" s="32"/>
      <c r="L888" s="32"/>
      <c r="M888" s="32"/>
      <c r="N888" s="33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1:27" x14ac:dyDescent="0.25">
      <c r="A889" s="32"/>
      <c r="B889" s="32"/>
      <c r="C889" s="33"/>
      <c r="D889" s="33"/>
      <c r="E889" s="32"/>
      <c r="G889" s="32"/>
      <c r="H889" s="32"/>
      <c r="I889" s="32"/>
      <c r="J889" s="32"/>
      <c r="K889" s="32"/>
      <c r="L889" s="32"/>
      <c r="M889" s="32"/>
      <c r="N889" s="33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1:27" x14ac:dyDescent="0.25">
      <c r="A890" s="32"/>
      <c r="B890" s="32"/>
      <c r="C890" s="33"/>
      <c r="D890" s="33"/>
      <c r="E890" s="32"/>
      <c r="G890" s="32"/>
      <c r="H890" s="32"/>
      <c r="I890" s="32"/>
      <c r="J890" s="32"/>
      <c r="K890" s="32"/>
      <c r="L890" s="32"/>
      <c r="M890" s="32"/>
      <c r="N890" s="33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1:27" x14ac:dyDescent="0.25">
      <c r="A891" s="32"/>
      <c r="B891" s="32"/>
      <c r="C891" s="33"/>
      <c r="D891" s="33"/>
      <c r="E891" s="32"/>
      <c r="G891" s="32"/>
      <c r="H891" s="32"/>
      <c r="I891" s="32"/>
      <c r="J891" s="32"/>
      <c r="K891" s="32"/>
      <c r="L891" s="32"/>
      <c r="M891" s="32"/>
      <c r="N891" s="33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1:27" x14ac:dyDescent="0.25">
      <c r="A892" s="32"/>
      <c r="B892" s="32"/>
      <c r="C892" s="33"/>
      <c r="D892" s="33"/>
      <c r="E892" s="32"/>
      <c r="G892" s="32"/>
      <c r="H892" s="32"/>
      <c r="I892" s="32"/>
      <c r="J892" s="32"/>
      <c r="K892" s="32"/>
      <c r="L892" s="32"/>
      <c r="M892" s="32"/>
      <c r="N892" s="33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1:27" x14ac:dyDescent="0.25">
      <c r="A893" s="32"/>
      <c r="B893" s="32"/>
      <c r="C893" s="33"/>
      <c r="D893" s="33"/>
      <c r="E893" s="32"/>
      <c r="G893" s="32"/>
      <c r="H893" s="32"/>
      <c r="I893" s="32"/>
      <c r="J893" s="32"/>
      <c r="K893" s="32"/>
      <c r="L893" s="32"/>
      <c r="M893" s="32"/>
      <c r="N893" s="33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1:27" x14ac:dyDescent="0.25">
      <c r="A894" s="32"/>
      <c r="B894" s="32"/>
      <c r="C894" s="33"/>
      <c r="D894" s="33"/>
      <c r="E894" s="32"/>
      <c r="G894" s="32"/>
      <c r="H894" s="32"/>
      <c r="I894" s="32"/>
      <c r="J894" s="32"/>
      <c r="K894" s="32"/>
      <c r="L894" s="32"/>
      <c r="M894" s="32"/>
      <c r="N894" s="33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1:27" x14ac:dyDescent="0.25">
      <c r="A895" s="32"/>
      <c r="B895" s="32"/>
      <c r="C895" s="33"/>
      <c r="D895" s="33"/>
      <c r="E895" s="32"/>
      <c r="G895" s="32"/>
      <c r="H895" s="32"/>
      <c r="I895" s="32"/>
      <c r="J895" s="32"/>
      <c r="K895" s="32"/>
      <c r="L895" s="32"/>
      <c r="M895" s="32"/>
      <c r="N895" s="33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1:27" x14ac:dyDescent="0.25">
      <c r="A896" s="32"/>
      <c r="B896" s="32"/>
      <c r="C896" s="33"/>
      <c r="D896" s="33"/>
      <c r="E896" s="32"/>
      <c r="G896" s="32"/>
      <c r="H896" s="32"/>
      <c r="I896" s="32"/>
      <c r="J896" s="32"/>
      <c r="K896" s="32"/>
      <c r="L896" s="32"/>
      <c r="M896" s="32"/>
      <c r="N896" s="33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1:27" x14ac:dyDescent="0.25">
      <c r="A897" s="32"/>
      <c r="B897" s="32"/>
      <c r="C897" s="33"/>
      <c r="D897" s="33"/>
      <c r="E897" s="32"/>
      <c r="G897" s="32"/>
      <c r="H897" s="32"/>
      <c r="I897" s="32"/>
      <c r="J897" s="32"/>
      <c r="K897" s="32"/>
      <c r="L897" s="32"/>
      <c r="M897" s="32"/>
      <c r="N897" s="33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1:27" x14ac:dyDescent="0.25">
      <c r="A898" s="32"/>
      <c r="B898" s="32"/>
      <c r="C898" s="33"/>
      <c r="D898" s="33"/>
      <c r="E898" s="32"/>
      <c r="G898" s="32"/>
      <c r="H898" s="32"/>
      <c r="I898" s="32"/>
      <c r="J898" s="32"/>
      <c r="K898" s="32"/>
      <c r="L898" s="32"/>
      <c r="M898" s="32"/>
      <c r="N898" s="33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1:27" x14ac:dyDescent="0.25">
      <c r="A899" s="32"/>
      <c r="B899" s="32"/>
      <c r="C899" s="33"/>
      <c r="D899" s="33"/>
      <c r="E899" s="32"/>
      <c r="G899" s="32"/>
      <c r="H899" s="32"/>
      <c r="I899" s="32"/>
      <c r="J899" s="32"/>
      <c r="K899" s="32"/>
      <c r="L899" s="32"/>
      <c r="M899" s="32"/>
      <c r="N899" s="33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1:27" x14ac:dyDescent="0.25">
      <c r="A900" s="32"/>
      <c r="B900" s="32"/>
      <c r="C900" s="33"/>
      <c r="D900" s="33"/>
      <c r="E900" s="32"/>
      <c r="G900" s="32"/>
      <c r="H900" s="32"/>
      <c r="I900" s="32"/>
      <c r="J900" s="32"/>
      <c r="K900" s="32"/>
      <c r="L900" s="32"/>
      <c r="M900" s="32"/>
      <c r="N900" s="33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1:27" x14ac:dyDescent="0.25">
      <c r="A901" s="32"/>
      <c r="B901" s="32"/>
      <c r="C901" s="33"/>
      <c r="D901" s="33"/>
      <c r="E901" s="32"/>
      <c r="G901" s="32"/>
      <c r="H901" s="32"/>
      <c r="I901" s="32"/>
      <c r="J901" s="32"/>
      <c r="K901" s="32"/>
      <c r="L901" s="32"/>
      <c r="M901" s="32"/>
      <c r="N901" s="33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1:27" x14ac:dyDescent="0.25">
      <c r="A902" s="32"/>
      <c r="B902" s="32"/>
      <c r="C902" s="33"/>
      <c r="D902" s="33"/>
      <c r="E902" s="32"/>
      <c r="G902" s="32"/>
      <c r="H902" s="32"/>
      <c r="I902" s="32"/>
      <c r="J902" s="32"/>
      <c r="K902" s="32"/>
      <c r="L902" s="32"/>
      <c r="M902" s="32"/>
      <c r="N902" s="33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1:27" x14ac:dyDescent="0.25">
      <c r="A903" s="32"/>
      <c r="B903" s="32"/>
      <c r="C903" s="33"/>
      <c r="D903" s="33"/>
      <c r="E903" s="32"/>
      <c r="G903" s="32"/>
      <c r="H903" s="32"/>
      <c r="I903" s="32"/>
      <c r="J903" s="32"/>
      <c r="K903" s="32"/>
      <c r="L903" s="32"/>
      <c r="M903" s="32"/>
      <c r="N903" s="33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1:27" x14ac:dyDescent="0.25">
      <c r="A904" s="32"/>
      <c r="B904" s="32"/>
      <c r="C904" s="33"/>
      <c r="D904" s="33"/>
      <c r="E904" s="32"/>
      <c r="G904" s="32"/>
      <c r="H904" s="32"/>
      <c r="I904" s="32"/>
      <c r="J904" s="32"/>
      <c r="K904" s="32"/>
      <c r="L904" s="32"/>
      <c r="M904" s="32"/>
      <c r="N904" s="33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1:27" x14ac:dyDescent="0.25">
      <c r="A905" s="32"/>
      <c r="B905" s="32"/>
      <c r="C905" s="33"/>
      <c r="D905" s="33"/>
      <c r="E905" s="32"/>
      <c r="G905" s="32"/>
      <c r="H905" s="32"/>
      <c r="I905" s="32"/>
      <c r="J905" s="32"/>
      <c r="K905" s="32"/>
      <c r="L905" s="32"/>
      <c r="M905" s="32"/>
      <c r="N905" s="33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1:27" x14ac:dyDescent="0.25">
      <c r="A906" s="32"/>
      <c r="B906" s="32"/>
      <c r="C906" s="33"/>
      <c r="D906" s="33"/>
      <c r="E906" s="32"/>
      <c r="G906" s="32"/>
      <c r="H906" s="32"/>
      <c r="I906" s="32"/>
      <c r="J906" s="32"/>
      <c r="K906" s="32"/>
      <c r="L906" s="32"/>
      <c r="M906" s="32"/>
      <c r="N906" s="33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1:27" x14ac:dyDescent="0.25">
      <c r="A907" s="32"/>
      <c r="B907" s="32"/>
      <c r="C907" s="33"/>
      <c r="D907" s="33"/>
      <c r="E907" s="32"/>
      <c r="G907" s="32"/>
      <c r="H907" s="32"/>
      <c r="I907" s="32"/>
      <c r="J907" s="32"/>
      <c r="K907" s="32"/>
      <c r="L907" s="32"/>
      <c r="M907" s="32"/>
      <c r="N907" s="33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1:27" x14ac:dyDescent="0.25">
      <c r="A908" s="32"/>
      <c r="B908" s="32"/>
      <c r="C908" s="33"/>
      <c r="D908" s="33"/>
      <c r="E908" s="32"/>
      <c r="G908" s="32"/>
      <c r="H908" s="32"/>
      <c r="I908" s="32"/>
      <c r="J908" s="32"/>
      <c r="K908" s="32"/>
      <c r="L908" s="32"/>
      <c r="M908" s="32"/>
      <c r="N908" s="33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1:27" x14ac:dyDescent="0.25">
      <c r="A909" s="32"/>
      <c r="B909" s="32"/>
      <c r="C909" s="33"/>
      <c r="D909" s="33"/>
      <c r="E909" s="32"/>
      <c r="G909" s="32"/>
      <c r="H909" s="32"/>
      <c r="I909" s="32"/>
      <c r="J909" s="32"/>
      <c r="K909" s="32"/>
      <c r="L909" s="32"/>
      <c r="M909" s="32"/>
      <c r="N909" s="33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1:27" x14ac:dyDescent="0.25">
      <c r="A910" s="32"/>
      <c r="B910" s="32"/>
      <c r="C910" s="33"/>
      <c r="D910" s="33"/>
      <c r="E910" s="32"/>
      <c r="G910" s="32"/>
      <c r="H910" s="32"/>
      <c r="I910" s="32"/>
      <c r="J910" s="32"/>
      <c r="K910" s="32"/>
      <c r="L910" s="32"/>
      <c r="M910" s="32"/>
      <c r="N910" s="33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1:27" x14ac:dyDescent="0.25">
      <c r="A911" s="32"/>
      <c r="B911" s="32"/>
      <c r="C911" s="33"/>
      <c r="D911" s="33"/>
      <c r="E911" s="32"/>
      <c r="G911" s="32"/>
      <c r="H911" s="32"/>
      <c r="I911" s="32"/>
      <c r="J911" s="32"/>
      <c r="K911" s="32"/>
      <c r="L911" s="32"/>
      <c r="M911" s="32"/>
      <c r="N911" s="33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1:27" x14ac:dyDescent="0.25">
      <c r="A912" s="32"/>
      <c r="B912" s="32"/>
      <c r="C912" s="33"/>
      <c r="D912" s="33"/>
      <c r="E912" s="32"/>
      <c r="G912" s="32"/>
      <c r="H912" s="32"/>
      <c r="I912" s="32"/>
      <c r="J912" s="32"/>
      <c r="K912" s="32"/>
      <c r="L912" s="32"/>
      <c r="M912" s="32"/>
      <c r="N912" s="33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1:27" x14ac:dyDescent="0.25">
      <c r="A913" s="32"/>
      <c r="B913" s="32"/>
      <c r="C913" s="33"/>
      <c r="D913" s="33"/>
      <c r="E913" s="32"/>
      <c r="G913" s="32"/>
      <c r="H913" s="32"/>
      <c r="I913" s="32"/>
      <c r="J913" s="32"/>
      <c r="K913" s="32"/>
      <c r="L913" s="32"/>
      <c r="M913" s="32"/>
      <c r="N913" s="33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1:27" x14ac:dyDescent="0.25">
      <c r="A914" s="32"/>
      <c r="B914" s="32"/>
      <c r="C914" s="33"/>
      <c r="D914" s="33"/>
      <c r="E914" s="32"/>
      <c r="G914" s="32"/>
      <c r="H914" s="32"/>
      <c r="I914" s="32"/>
      <c r="J914" s="32"/>
      <c r="K914" s="32"/>
      <c r="L914" s="32"/>
      <c r="M914" s="32"/>
      <c r="N914" s="33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1:27" x14ac:dyDescent="0.25">
      <c r="A915" s="32"/>
      <c r="B915" s="32"/>
      <c r="C915" s="33"/>
      <c r="D915" s="33"/>
      <c r="E915" s="32"/>
      <c r="G915" s="32"/>
      <c r="H915" s="32"/>
      <c r="I915" s="32"/>
      <c r="J915" s="32"/>
      <c r="K915" s="32"/>
      <c r="L915" s="32"/>
      <c r="M915" s="32"/>
      <c r="N915" s="33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1:27" x14ac:dyDescent="0.25">
      <c r="A916" s="32"/>
      <c r="B916" s="32"/>
      <c r="C916" s="33"/>
      <c r="D916" s="33"/>
      <c r="E916" s="32"/>
      <c r="G916" s="32"/>
      <c r="H916" s="32"/>
      <c r="I916" s="32"/>
      <c r="J916" s="32"/>
      <c r="K916" s="32"/>
      <c r="L916" s="32"/>
      <c r="M916" s="32"/>
      <c r="N916" s="33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1:27" x14ac:dyDescent="0.25">
      <c r="A917" s="32"/>
      <c r="B917" s="32"/>
      <c r="C917" s="33"/>
      <c r="D917" s="33"/>
      <c r="E917" s="32"/>
      <c r="G917" s="32"/>
      <c r="H917" s="32"/>
      <c r="I917" s="32"/>
      <c r="J917" s="32"/>
      <c r="K917" s="32"/>
      <c r="L917" s="32"/>
      <c r="M917" s="32"/>
      <c r="N917" s="33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1:27" x14ac:dyDescent="0.25">
      <c r="A918" s="32"/>
      <c r="B918" s="32"/>
      <c r="C918" s="33"/>
      <c r="D918" s="33"/>
      <c r="E918" s="32"/>
      <c r="G918" s="32"/>
      <c r="H918" s="32"/>
      <c r="I918" s="32"/>
      <c r="J918" s="32"/>
      <c r="K918" s="32"/>
      <c r="L918" s="32"/>
      <c r="M918" s="32"/>
      <c r="N918" s="33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1:27" x14ac:dyDescent="0.25">
      <c r="A919" s="32"/>
      <c r="B919" s="32"/>
      <c r="C919" s="33"/>
      <c r="D919" s="33"/>
      <c r="E919" s="32"/>
      <c r="G919" s="32"/>
      <c r="H919" s="32"/>
      <c r="I919" s="32"/>
      <c r="J919" s="32"/>
      <c r="K919" s="32"/>
      <c r="L919" s="32"/>
      <c r="M919" s="32"/>
      <c r="N919" s="33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1:27" x14ac:dyDescent="0.25">
      <c r="A920" s="32"/>
      <c r="B920" s="32"/>
      <c r="C920" s="33"/>
      <c r="D920" s="33"/>
      <c r="E920" s="32"/>
      <c r="G920" s="32"/>
      <c r="H920" s="32"/>
      <c r="I920" s="32"/>
      <c r="J920" s="32"/>
      <c r="K920" s="32"/>
      <c r="L920" s="32"/>
      <c r="M920" s="32"/>
      <c r="N920" s="33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1:27" x14ac:dyDescent="0.25">
      <c r="A921" s="32"/>
      <c r="B921" s="32"/>
      <c r="C921" s="33"/>
      <c r="D921" s="33"/>
      <c r="E921" s="32"/>
      <c r="G921" s="32"/>
      <c r="H921" s="32"/>
      <c r="I921" s="32"/>
      <c r="J921" s="32"/>
      <c r="K921" s="32"/>
      <c r="L921" s="32"/>
      <c r="M921" s="32"/>
      <c r="N921" s="33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1:27" x14ac:dyDescent="0.25">
      <c r="A922" s="32"/>
      <c r="B922" s="32"/>
      <c r="C922" s="33"/>
      <c r="D922" s="33"/>
      <c r="E922" s="32"/>
      <c r="G922" s="32"/>
      <c r="H922" s="32"/>
      <c r="I922" s="32"/>
      <c r="J922" s="32"/>
      <c r="K922" s="32"/>
      <c r="L922" s="32"/>
      <c r="M922" s="32"/>
      <c r="N922" s="33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1:27" x14ac:dyDescent="0.25">
      <c r="A923" s="32"/>
      <c r="B923" s="32"/>
      <c r="C923" s="33"/>
      <c r="D923" s="33"/>
      <c r="E923" s="32"/>
      <c r="G923" s="32"/>
      <c r="H923" s="32"/>
      <c r="I923" s="32"/>
      <c r="J923" s="32"/>
      <c r="K923" s="32"/>
      <c r="L923" s="32"/>
      <c r="M923" s="32"/>
      <c r="N923" s="33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1:27" x14ac:dyDescent="0.25">
      <c r="A924" s="32"/>
      <c r="B924" s="32"/>
      <c r="C924" s="33"/>
      <c r="D924" s="33"/>
      <c r="E924" s="32"/>
      <c r="G924" s="32"/>
      <c r="H924" s="32"/>
      <c r="I924" s="32"/>
      <c r="J924" s="32"/>
      <c r="K924" s="32"/>
      <c r="L924" s="32"/>
      <c r="M924" s="32"/>
      <c r="N924" s="33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1:27" x14ac:dyDescent="0.25">
      <c r="A925" s="32"/>
      <c r="B925" s="32"/>
      <c r="C925" s="33"/>
      <c r="D925" s="33"/>
      <c r="E925" s="32"/>
      <c r="G925" s="32"/>
      <c r="H925" s="32"/>
      <c r="I925" s="32"/>
      <c r="J925" s="32"/>
      <c r="K925" s="32"/>
      <c r="L925" s="32"/>
      <c r="M925" s="32"/>
      <c r="N925" s="33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1:27" x14ac:dyDescent="0.25">
      <c r="A926" s="32"/>
      <c r="B926" s="32"/>
      <c r="C926" s="33"/>
      <c r="D926" s="33"/>
      <c r="E926" s="32"/>
      <c r="G926" s="32"/>
      <c r="H926" s="32"/>
      <c r="I926" s="32"/>
      <c r="J926" s="32"/>
      <c r="K926" s="32"/>
      <c r="L926" s="32"/>
      <c r="M926" s="32"/>
      <c r="N926" s="33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1:27" x14ac:dyDescent="0.25">
      <c r="A927" s="32"/>
      <c r="B927" s="32"/>
      <c r="C927" s="33"/>
      <c r="D927" s="33"/>
      <c r="E927" s="32"/>
      <c r="G927" s="32"/>
      <c r="H927" s="32"/>
      <c r="I927" s="32"/>
      <c r="J927" s="32"/>
      <c r="K927" s="32"/>
      <c r="L927" s="32"/>
      <c r="M927" s="32"/>
      <c r="N927" s="33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1:27" x14ac:dyDescent="0.25">
      <c r="A928" s="32"/>
      <c r="B928" s="32"/>
      <c r="C928" s="33"/>
      <c r="D928" s="33"/>
      <c r="E928" s="32"/>
      <c r="G928" s="32"/>
      <c r="H928" s="32"/>
      <c r="I928" s="32"/>
      <c r="J928" s="32"/>
      <c r="K928" s="32"/>
      <c r="L928" s="32"/>
      <c r="M928" s="32"/>
      <c r="N928" s="33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1:27" x14ac:dyDescent="0.25">
      <c r="A929" s="32"/>
      <c r="B929" s="32"/>
      <c r="C929" s="33"/>
      <c r="D929" s="33"/>
      <c r="E929" s="32"/>
      <c r="G929" s="32"/>
      <c r="H929" s="32"/>
      <c r="I929" s="32"/>
      <c r="J929" s="32"/>
      <c r="K929" s="32"/>
      <c r="L929" s="32"/>
      <c r="M929" s="32"/>
      <c r="N929" s="33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1:27" x14ac:dyDescent="0.25">
      <c r="A930" s="32"/>
      <c r="B930" s="32"/>
      <c r="C930" s="33"/>
      <c r="D930" s="33"/>
      <c r="E930" s="32"/>
      <c r="G930" s="32"/>
      <c r="H930" s="32"/>
      <c r="I930" s="32"/>
      <c r="J930" s="32"/>
      <c r="K930" s="32"/>
      <c r="L930" s="32"/>
      <c r="M930" s="32"/>
      <c r="N930" s="33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1:27" x14ac:dyDescent="0.25">
      <c r="A931" s="32"/>
      <c r="B931" s="32"/>
      <c r="C931" s="33"/>
      <c r="D931" s="33"/>
      <c r="E931" s="32"/>
      <c r="G931" s="32"/>
      <c r="H931" s="32"/>
      <c r="I931" s="32"/>
      <c r="J931" s="32"/>
      <c r="K931" s="32"/>
      <c r="L931" s="32"/>
      <c r="M931" s="32"/>
      <c r="N931" s="33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1:27" x14ac:dyDescent="0.25">
      <c r="A932" s="32"/>
      <c r="B932" s="32"/>
      <c r="C932" s="33"/>
      <c r="D932" s="33"/>
      <c r="E932" s="32"/>
      <c r="G932" s="32"/>
      <c r="H932" s="32"/>
      <c r="I932" s="32"/>
      <c r="J932" s="32"/>
      <c r="K932" s="32"/>
      <c r="L932" s="32"/>
      <c r="M932" s="32"/>
      <c r="N932" s="33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1:27" x14ac:dyDescent="0.25">
      <c r="A933" s="32"/>
      <c r="B933" s="32"/>
      <c r="C933" s="33"/>
      <c r="D933" s="33"/>
      <c r="E933" s="32"/>
      <c r="G933" s="32"/>
      <c r="H933" s="32"/>
      <c r="I933" s="32"/>
      <c r="J933" s="32"/>
      <c r="K933" s="32"/>
      <c r="L933" s="32"/>
      <c r="M933" s="32"/>
      <c r="N933" s="33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1:27" x14ac:dyDescent="0.25">
      <c r="A934" s="32"/>
      <c r="B934" s="32"/>
      <c r="C934" s="33"/>
      <c r="D934" s="33"/>
      <c r="E934" s="32"/>
      <c r="G934" s="32"/>
      <c r="H934" s="32"/>
      <c r="I934" s="32"/>
      <c r="J934" s="32"/>
      <c r="K934" s="32"/>
      <c r="L934" s="32"/>
      <c r="M934" s="32"/>
      <c r="N934" s="33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1:27" x14ac:dyDescent="0.25">
      <c r="A935" s="32"/>
      <c r="B935" s="32"/>
      <c r="C935" s="33"/>
      <c r="D935" s="33"/>
      <c r="E935" s="32"/>
      <c r="G935" s="32"/>
      <c r="H935" s="32"/>
      <c r="I935" s="32"/>
      <c r="J935" s="32"/>
      <c r="K935" s="32"/>
      <c r="L935" s="32"/>
      <c r="M935" s="32"/>
      <c r="N935" s="33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1:27" x14ac:dyDescent="0.25">
      <c r="A936" s="32"/>
      <c r="B936" s="32"/>
      <c r="C936" s="33"/>
      <c r="D936" s="33"/>
      <c r="E936" s="32"/>
      <c r="G936" s="32"/>
      <c r="H936" s="32"/>
      <c r="I936" s="32"/>
      <c r="J936" s="32"/>
      <c r="K936" s="32"/>
      <c r="L936" s="32"/>
      <c r="M936" s="32"/>
      <c r="N936" s="33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1:27" x14ac:dyDescent="0.25">
      <c r="A937" s="32"/>
      <c r="B937" s="32"/>
      <c r="C937" s="33"/>
      <c r="D937" s="33"/>
      <c r="E937" s="32"/>
      <c r="G937" s="32"/>
      <c r="H937" s="32"/>
      <c r="I937" s="32"/>
      <c r="J937" s="32"/>
      <c r="K937" s="32"/>
      <c r="L937" s="32"/>
      <c r="M937" s="32"/>
      <c r="N937" s="33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1:27" x14ac:dyDescent="0.25">
      <c r="A938" s="32"/>
      <c r="B938" s="32"/>
      <c r="C938" s="33"/>
      <c r="D938" s="33"/>
      <c r="E938" s="32"/>
      <c r="G938" s="32"/>
      <c r="H938" s="32"/>
      <c r="I938" s="32"/>
      <c r="J938" s="32"/>
      <c r="K938" s="32"/>
      <c r="L938" s="32"/>
      <c r="M938" s="32"/>
      <c r="N938" s="33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1:27" x14ac:dyDescent="0.25">
      <c r="A939" s="32"/>
      <c r="B939" s="32"/>
      <c r="C939" s="33"/>
      <c r="D939" s="33"/>
      <c r="E939" s="32"/>
      <c r="G939" s="32"/>
      <c r="H939" s="32"/>
      <c r="I939" s="32"/>
      <c r="J939" s="32"/>
      <c r="K939" s="32"/>
      <c r="L939" s="32"/>
      <c r="M939" s="32"/>
      <c r="N939" s="33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1:27" x14ac:dyDescent="0.25">
      <c r="A940" s="32"/>
      <c r="B940" s="32"/>
      <c r="C940" s="33"/>
      <c r="D940" s="33"/>
      <c r="E940" s="32"/>
      <c r="G940" s="32"/>
      <c r="H940" s="32"/>
      <c r="I940" s="32"/>
      <c r="J940" s="32"/>
      <c r="K940" s="32"/>
      <c r="L940" s="32"/>
      <c r="M940" s="32"/>
      <c r="N940" s="33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1:27" x14ac:dyDescent="0.25">
      <c r="A941" s="32"/>
      <c r="B941" s="32"/>
      <c r="C941" s="33"/>
      <c r="D941" s="33"/>
      <c r="E941" s="32"/>
      <c r="G941" s="32"/>
      <c r="H941" s="32"/>
      <c r="I941" s="32"/>
      <c r="J941" s="32"/>
      <c r="K941" s="32"/>
      <c r="L941" s="32"/>
      <c r="M941" s="32"/>
      <c r="N941" s="33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1:27" x14ac:dyDescent="0.25">
      <c r="A942" s="32"/>
      <c r="B942" s="32"/>
      <c r="C942" s="33"/>
      <c r="D942" s="33"/>
      <c r="E942" s="32"/>
      <c r="G942" s="32"/>
      <c r="H942" s="32"/>
      <c r="I942" s="32"/>
      <c r="J942" s="32"/>
      <c r="K942" s="32"/>
      <c r="L942" s="32"/>
      <c r="M942" s="32"/>
      <c r="N942" s="33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1:27" x14ac:dyDescent="0.25">
      <c r="A943" s="32"/>
      <c r="B943" s="32"/>
      <c r="C943" s="33"/>
      <c r="D943" s="33"/>
      <c r="E943" s="32"/>
      <c r="G943" s="32"/>
      <c r="H943" s="32"/>
      <c r="I943" s="32"/>
      <c r="J943" s="32"/>
      <c r="K943" s="32"/>
      <c r="L943" s="32"/>
      <c r="M943" s="32"/>
      <c r="N943" s="33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1:27" x14ac:dyDescent="0.25">
      <c r="A944" s="32"/>
      <c r="B944" s="32"/>
      <c r="C944" s="33"/>
      <c r="D944" s="33"/>
      <c r="E944" s="32"/>
      <c r="G944" s="32"/>
      <c r="H944" s="32"/>
      <c r="I944" s="32"/>
      <c r="J944" s="32"/>
      <c r="K944" s="32"/>
      <c r="L944" s="32"/>
      <c r="M944" s="32"/>
      <c r="N944" s="33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1:27" x14ac:dyDescent="0.25">
      <c r="A945" s="32"/>
      <c r="B945" s="32"/>
      <c r="C945" s="33"/>
      <c r="D945" s="33"/>
      <c r="E945" s="32"/>
      <c r="G945" s="32"/>
      <c r="H945" s="32"/>
      <c r="I945" s="32"/>
      <c r="J945" s="32"/>
      <c r="K945" s="32"/>
      <c r="L945" s="32"/>
      <c r="M945" s="32"/>
      <c r="N945" s="33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1:27" x14ac:dyDescent="0.25">
      <c r="A946" s="32"/>
      <c r="B946" s="32"/>
      <c r="C946" s="33"/>
      <c r="D946" s="33"/>
      <c r="E946" s="32"/>
      <c r="G946" s="32"/>
      <c r="H946" s="32"/>
      <c r="I946" s="32"/>
      <c r="J946" s="32"/>
      <c r="K946" s="32"/>
      <c r="L946" s="32"/>
      <c r="M946" s="32"/>
      <c r="N946" s="33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1:27" x14ac:dyDescent="0.25">
      <c r="A947" s="32"/>
      <c r="B947" s="32"/>
      <c r="C947" s="33"/>
      <c r="D947" s="33"/>
      <c r="E947" s="32"/>
      <c r="G947" s="32"/>
      <c r="H947" s="32"/>
      <c r="I947" s="32"/>
      <c r="J947" s="32"/>
      <c r="K947" s="32"/>
      <c r="L947" s="32"/>
      <c r="M947" s="32"/>
      <c r="N947" s="33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1:27" x14ac:dyDescent="0.25">
      <c r="A948" s="32"/>
      <c r="B948" s="32"/>
      <c r="C948" s="33"/>
      <c r="D948" s="33"/>
      <c r="E948" s="32"/>
      <c r="G948" s="32"/>
      <c r="H948" s="32"/>
      <c r="I948" s="32"/>
      <c r="J948" s="32"/>
      <c r="K948" s="32"/>
      <c r="L948" s="32"/>
      <c r="M948" s="32"/>
      <c r="N948" s="33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1:27" x14ac:dyDescent="0.25">
      <c r="A949" s="32"/>
      <c r="B949" s="32"/>
      <c r="C949" s="33"/>
      <c r="D949" s="33"/>
      <c r="E949" s="32"/>
      <c r="G949" s="32"/>
      <c r="H949" s="32"/>
      <c r="I949" s="32"/>
      <c r="J949" s="32"/>
      <c r="K949" s="32"/>
      <c r="L949" s="32"/>
      <c r="M949" s="32"/>
      <c r="N949" s="33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1:27" x14ac:dyDescent="0.25">
      <c r="A950" s="32"/>
      <c r="B950" s="32"/>
      <c r="C950" s="33"/>
      <c r="D950" s="33"/>
      <c r="E950" s="32"/>
      <c r="G950" s="32"/>
      <c r="H950" s="32"/>
      <c r="I950" s="32"/>
      <c r="J950" s="32"/>
      <c r="K950" s="32"/>
      <c r="L950" s="32"/>
      <c r="M950" s="32"/>
      <c r="N950" s="33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1:27" x14ac:dyDescent="0.25">
      <c r="A951" s="32"/>
      <c r="B951" s="32"/>
      <c r="C951" s="33"/>
      <c r="D951" s="33"/>
      <c r="E951" s="32"/>
      <c r="G951" s="32"/>
      <c r="H951" s="32"/>
      <c r="I951" s="32"/>
      <c r="J951" s="32"/>
      <c r="K951" s="32"/>
      <c r="L951" s="32"/>
      <c r="M951" s="32"/>
      <c r="N951" s="33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1:27" x14ac:dyDescent="0.25">
      <c r="A952" s="32"/>
      <c r="B952" s="32"/>
      <c r="C952" s="33"/>
      <c r="D952" s="33"/>
      <c r="E952" s="32"/>
      <c r="G952" s="32"/>
      <c r="H952" s="32"/>
      <c r="I952" s="32"/>
      <c r="J952" s="32"/>
      <c r="K952" s="32"/>
      <c r="L952" s="32"/>
      <c r="M952" s="32"/>
      <c r="N952" s="33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1:27" x14ac:dyDescent="0.25">
      <c r="A953" s="32"/>
      <c r="B953" s="32"/>
      <c r="C953" s="33"/>
      <c r="D953" s="33"/>
      <c r="E953" s="32"/>
      <c r="G953" s="32"/>
      <c r="H953" s="32"/>
      <c r="I953" s="32"/>
      <c r="J953" s="32"/>
      <c r="K953" s="32"/>
      <c r="L953" s="32"/>
      <c r="M953" s="32"/>
      <c r="N953" s="33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1:27" x14ac:dyDescent="0.25">
      <c r="A954" s="32"/>
      <c r="B954" s="32"/>
      <c r="C954" s="33"/>
      <c r="D954" s="33"/>
      <c r="E954" s="32"/>
      <c r="G954" s="32"/>
      <c r="H954" s="32"/>
      <c r="I954" s="32"/>
      <c r="J954" s="32"/>
      <c r="K954" s="32"/>
      <c r="L954" s="32"/>
      <c r="M954" s="32"/>
      <c r="N954" s="33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1:27" x14ac:dyDescent="0.25">
      <c r="A955" s="32"/>
      <c r="B955" s="32"/>
      <c r="C955" s="33"/>
      <c r="D955" s="33"/>
      <c r="E955" s="32"/>
      <c r="G955" s="32"/>
      <c r="H955" s="32"/>
      <c r="I955" s="32"/>
      <c r="J955" s="32"/>
      <c r="K955" s="32"/>
      <c r="L955" s="32"/>
      <c r="M955" s="32"/>
      <c r="N955" s="33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1:27" x14ac:dyDescent="0.25">
      <c r="A956" s="32"/>
      <c r="B956" s="32"/>
      <c r="C956" s="33"/>
      <c r="D956" s="33"/>
      <c r="E956" s="32"/>
      <c r="G956" s="32"/>
      <c r="H956" s="32"/>
      <c r="I956" s="32"/>
      <c r="J956" s="32"/>
      <c r="K956" s="32"/>
      <c r="L956" s="32"/>
      <c r="M956" s="32"/>
      <c r="N956" s="33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1:27" x14ac:dyDescent="0.25">
      <c r="A957" s="32"/>
      <c r="B957" s="32"/>
      <c r="C957" s="33"/>
      <c r="D957" s="33"/>
      <c r="E957" s="32"/>
      <c r="G957" s="32"/>
      <c r="H957" s="32"/>
      <c r="I957" s="32"/>
      <c r="J957" s="32"/>
      <c r="K957" s="32"/>
      <c r="L957" s="32"/>
      <c r="M957" s="32"/>
      <c r="N957" s="33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1:27" x14ac:dyDescent="0.25">
      <c r="A958" s="32"/>
      <c r="B958" s="32"/>
      <c r="C958" s="33"/>
      <c r="D958" s="33"/>
      <c r="E958" s="32"/>
      <c r="G958" s="32"/>
      <c r="H958" s="32"/>
      <c r="I958" s="32"/>
      <c r="J958" s="32"/>
      <c r="K958" s="32"/>
      <c r="L958" s="32"/>
      <c r="M958" s="32"/>
      <c r="N958" s="33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1:27" x14ac:dyDescent="0.25">
      <c r="A959" s="32"/>
      <c r="B959" s="32"/>
      <c r="C959" s="33"/>
      <c r="D959" s="33"/>
      <c r="E959" s="32"/>
      <c r="G959" s="32"/>
      <c r="H959" s="32"/>
      <c r="I959" s="32"/>
      <c r="J959" s="32"/>
      <c r="K959" s="32"/>
      <c r="L959" s="32"/>
      <c r="M959" s="32"/>
      <c r="N959" s="33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1:27" x14ac:dyDescent="0.25">
      <c r="A960" s="32"/>
      <c r="B960" s="32"/>
      <c r="C960" s="33"/>
      <c r="D960" s="33"/>
      <c r="E960" s="32"/>
      <c r="G960" s="32"/>
      <c r="H960" s="32"/>
      <c r="I960" s="32"/>
      <c r="J960" s="32"/>
      <c r="K960" s="32"/>
      <c r="L960" s="32"/>
      <c r="M960" s="32"/>
      <c r="N960" s="33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1:27" x14ac:dyDescent="0.25">
      <c r="A961" s="32"/>
      <c r="B961" s="32"/>
      <c r="C961" s="33"/>
      <c r="D961" s="33"/>
      <c r="E961" s="32"/>
      <c r="G961" s="32"/>
      <c r="H961" s="32"/>
      <c r="I961" s="32"/>
      <c r="J961" s="32"/>
      <c r="K961" s="32"/>
      <c r="L961" s="32"/>
      <c r="M961" s="32"/>
      <c r="N961" s="33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1:27" x14ac:dyDescent="0.25">
      <c r="A962" s="32"/>
      <c r="B962" s="32"/>
      <c r="C962" s="33"/>
      <c r="D962" s="33"/>
      <c r="E962" s="32"/>
      <c r="G962" s="32"/>
      <c r="H962" s="32"/>
      <c r="I962" s="32"/>
      <c r="J962" s="32"/>
      <c r="K962" s="32"/>
      <c r="L962" s="32"/>
      <c r="M962" s="32"/>
      <c r="N962" s="33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1:27" x14ac:dyDescent="0.25">
      <c r="A963" s="32"/>
      <c r="B963" s="32"/>
      <c r="C963" s="33"/>
      <c r="D963" s="33"/>
      <c r="E963" s="32"/>
      <c r="G963" s="32"/>
      <c r="H963" s="32"/>
      <c r="I963" s="32"/>
      <c r="J963" s="32"/>
      <c r="K963" s="32"/>
      <c r="L963" s="32"/>
      <c r="M963" s="32"/>
      <c r="N963" s="33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1:27" x14ac:dyDescent="0.25">
      <c r="A964" s="32"/>
      <c r="B964" s="32"/>
      <c r="C964" s="33"/>
      <c r="D964" s="33"/>
      <c r="E964" s="32"/>
      <c r="G964" s="32"/>
      <c r="H964" s="32"/>
      <c r="I964" s="32"/>
      <c r="J964" s="32"/>
      <c r="K964" s="32"/>
      <c r="L964" s="32"/>
      <c r="M964" s="32"/>
      <c r="N964" s="33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1:27" x14ac:dyDescent="0.25">
      <c r="A965" s="32"/>
      <c r="B965" s="32"/>
      <c r="C965" s="33"/>
      <c r="D965" s="33"/>
      <c r="E965" s="32"/>
      <c r="G965" s="32"/>
      <c r="H965" s="32"/>
      <c r="I965" s="32"/>
      <c r="J965" s="32"/>
      <c r="K965" s="32"/>
      <c r="L965" s="32"/>
      <c r="M965" s="32"/>
      <c r="N965" s="33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1:27" x14ac:dyDescent="0.25">
      <c r="A966" s="32"/>
      <c r="B966" s="32"/>
      <c r="C966" s="33"/>
      <c r="D966" s="33"/>
      <c r="E966" s="32"/>
      <c r="G966" s="32"/>
      <c r="H966" s="32"/>
      <c r="I966" s="32"/>
      <c r="J966" s="32"/>
      <c r="K966" s="32"/>
      <c r="L966" s="32"/>
      <c r="M966" s="32"/>
      <c r="N966" s="33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1:27" x14ac:dyDescent="0.25">
      <c r="A967" s="32"/>
      <c r="B967" s="32"/>
      <c r="C967" s="33"/>
      <c r="D967" s="33"/>
      <c r="E967" s="32"/>
      <c r="G967" s="32"/>
      <c r="H967" s="32"/>
      <c r="I967" s="32"/>
      <c r="J967" s="32"/>
      <c r="K967" s="32"/>
      <c r="L967" s="32"/>
      <c r="M967" s="32"/>
      <c r="N967" s="33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1:27" x14ac:dyDescent="0.25">
      <c r="A968" s="32"/>
      <c r="B968" s="32"/>
      <c r="C968" s="33"/>
      <c r="D968" s="33"/>
      <c r="E968" s="32"/>
      <c r="G968" s="32"/>
      <c r="H968" s="32"/>
      <c r="I968" s="32"/>
      <c r="J968" s="32"/>
      <c r="K968" s="32"/>
      <c r="L968" s="32"/>
      <c r="M968" s="32"/>
      <c r="N968" s="33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1:27" x14ac:dyDescent="0.25">
      <c r="A969" s="32"/>
      <c r="B969" s="32"/>
      <c r="C969" s="33"/>
      <c r="D969" s="33"/>
      <c r="E969" s="32"/>
      <c r="G969" s="32"/>
      <c r="H969" s="32"/>
      <c r="I969" s="32"/>
      <c r="J969" s="32"/>
      <c r="K969" s="32"/>
      <c r="L969" s="32"/>
      <c r="M969" s="32"/>
      <c r="N969" s="33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1:27" x14ac:dyDescent="0.25">
      <c r="A970" s="32"/>
      <c r="B970" s="32"/>
      <c r="C970" s="33"/>
      <c r="D970" s="33"/>
      <c r="E970" s="32"/>
      <c r="G970" s="32"/>
      <c r="H970" s="32"/>
      <c r="I970" s="32"/>
      <c r="J970" s="32"/>
      <c r="K970" s="32"/>
      <c r="L970" s="32"/>
      <c r="M970" s="32"/>
      <c r="N970" s="33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1:27" x14ac:dyDescent="0.25">
      <c r="A971" s="32"/>
      <c r="B971" s="32"/>
      <c r="C971" s="33"/>
      <c r="D971" s="33"/>
      <c r="E971" s="32"/>
      <c r="G971" s="32"/>
      <c r="H971" s="32"/>
      <c r="I971" s="32"/>
      <c r="J971" s="32"/>
      <c r="K971" s="32"/>
      <c r="L971" s="32"/>
      <c r="M971" s="32"/>
      <c r="N971" s="33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1:27" x14ac:dyDescent="0.25">
      <c r="A972" s="32"/>
      <c r="B972" s="32"/>
      <c r="C972" s="33"/>
      <c r="D972" s="33"/>
      <c r="E972" s="32"/>
      <c r="G972" s="32"/>
      <c r="H972" s="32"/>
      <c r="I972" s="32"/>
      <c r="J972" s="32"/>
      <c r="K972" s="32"/>
      <c r="L972" s="32"/>
      <c r="M972" s="32"/>
      <c r="N972" s="33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1:27" x14ac:dyDescent="0.25">
      <c r="A973" s="32"/>
      <c r="B973" s="32"/>
      <c r="C973" s="33"/>
      <c r="D973" s="33"/>
      <c r="E973" s="32"/>
      <c r="G973" s="32"/>
      <c r="H973" s="32"/>
      <c r="I973" s="32"/>
      <c r="J973" s="32"/>
      <c r="K973" s="32"/>
      <c r="L973" s="32"/>
      <c r="M973" s="32"/>
      <c r="N973" s="33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1:27" x14ac:dyDescent="0.25">
      <c r="A974" s="32"/>
      <c r="B974" s="32"/>
      <c r="C974" s="33"/>
      <c r="D974" s="33"/>
      <c r="E974" s="32"/>
      <c r="G974" s="32"/>
      <c r="H974" s="32"/>
      <c r="I974" s="32"/>
      <c r="J974" s="32"/>
      <c r="K974" s="32"/>
      <c r="L974" s="32"/>
      <c r="M974" s="32"/>
      <c r="N974" s="33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1:27" x14ac:dyDescent="0.25">
      <c r="A975" s="32"/>
      <c r="B975" s="32"/>
      <c r="C975" s="33"/>
      <c r="D975" s="33"/>
      <c r="E975" s="32"/>
      <c r="G975" s="32"/>
      <c r="H975" s="32"/>
      <c r="I975" s="32"/>
      <c r="J975" s="32"/>
      <c r="K975" s="32"/>
      <c r="L975" s="32"/>
      <c r="M975" s="32"/>
      <c r="N975" s="33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1:27" x14ac:dyDescent="0.25">
      <c r="A976" s="32"/>
      <c r="B976" s="32"/>
      <c r="C976" s="33"/>
      <c r="D976" s="33"/>
      <c r="E976" s="32"/>
      <c r="G976" s="32"/>
      <c r="H976" s="32"/>
      <c r="I976" s="32"/>
      <c r="J976" s="32"/>
      <c r="K976" s="32"/>
      <c r="L976" s="32"/>
      <c r="M976" s="32"/>
      <c r="N976" s="33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1:27" x14ac:dyDescent="0.25">
      <c r="A977" s="32"/>
      <c r="B977" s="32"/>
      <c r="C977" s="33"/>
      <c r="D977" s="33"/>
      <c r="E977" s="32"/>
      <c r="G977" s="32"/>
      <c r="H977" s="32"/>
      <c r="I977" s="32"/>
      <c r="J977" s="32"/>
      <c r="K977" s="32"/>
      <c r="L977" s="32"/>
      <c r="M977" s="32"/>
      <c r="N977" s="33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1:27" x14ac:dyDescent="0.25">
      <c r="A978" s="32"/>
      <c r="B978" s="32"/>
      <c r="C978" s="33"/>
      <c r="D978" s="33"/>
      <c r="E978" s="32"/>
      <c r="G978" s="32"/>
      <c r="H978" s="32"/>
      <c r="I978" s="32"/>
      <c r="J978" s="32"/>
      <c r="K978" s="32"/>
      <c r="L978" s="32"/>
      <c r="M978" s="32"/>
      <c r="N978" s="33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1:27" x14ac:dyDescent="0.25">
      <c r="A979" s="32"/>
      <c r="B979" s="32"/>
      <c r="C979" s="33"/>
      <c r="D979" s="33"/>
      <c r="E979" s="32"/>
      <c r="G979" s="32"/>
      <c r="H979" s="32"/>
      <c r="I979" s="32"/>
      <c r="J979" s="32"/>
      <c r="K979" s="32"/>
      <c r="L979" s="32"/>
      <c r="M979" s="32"/>
      <c r="N979" s="33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1:27" x14ac:dyDescent="0.25">
      <c r="A980" s="32"/>
      <c r="B980" s="32"/>
      <c r="C980" s="33"/>
      <c r="D980" s="33"/>
      <c r="E980" s="32"/>
      <c r="G980" s="32"/>
      <c r="H980" s="32"/>
      <c r="I980" s="32"/>
      <c r="J980" s="32"/>
      <c r="K980" s="32"/>
      <c r="L980" s="32"/>
      <c r="M980" s="32"/>
      <c r="N980" s="33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1:27" x14ac:dyDescent="0.25">
      <c r="A981" s="32"/>
      <c r="B981" s="32"/>
      <c r="C981" s="33"/>
      <c r="D981" s="33"/>
      <c r="E981" s="32"/>
      <c r="G981" s="32"/>
      <c r="H981" s="32"/>
      <c r="I981" s="32"/>
      <c r="J981" s="32"/>
      <c r="K981" s="32"/>
      <c r="L981" s="32"/>
      <c r="M981" s="32"/>
      <c r="N981" s="33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1:27" x14ac:dyDescent="0.25">
      <c r="A982" s="32"/>
      <c r="B982" s="32"/>
      <c r="C982" s="33"/>
      <c r="D982" s="33"/>
      <c r="E982" s="32"/>
      <c r="G982" s="32"/>
      <c r="H982" s="32"/>
      <c r="I982" s="32"/>
      <c r="J982" s="32"/>
      <c r="K982" s="32"/>
      <c r="L982" s="32"/>
      <c r="M982" s="32"/>
      <c r="N982" s="33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1:27" x14ac:dyDescent="0.25">
      <c r="A983" s="32"/>
      <c r="B983" s="32"/>
      <c r="C983" s="33"/>
      <c r="D983" s="33"/>
      <c r="E983" s="32"/>
      <c r="G983" s="32"/>
      <c r="H983" s="32"/>
      <c r="I983" s="32"/>
      <c r="J983" s="32"/>
      <c r="K983" s="32"/>
      <c r="L983" s="32"/>
      <c r="M983" s="32"/>
      <c r="N983" s="33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1:27" x14ac:dyDescent="0.25">
      <c r="A984" s="32"/>
      <c r="B984" s="32"/>
      <c r="C984" s="33"/>
      <c r="D984" s="33"/>
      <c r="E984" s="32"/>
      <c r="G984" s="32"/>
      <c r="H984" s="32"/>
      <c r="I984" s="32"/>
      <c r="J984" s="32"/>
      <c r="K984" s="32"/>
      <c r="L984" s="32"/>
      <c r="M984" s="32"/>
      <c r="N984" s="33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1:27" x14ac:dyDescent="0.25">
      <c r="A985" s="32"/>
      <c r="B985" s="32"/>
      <c r="C985" s="33"/>
      <c r="D985" s="33"/>
      <c r="E985" s="32"/>
      <c r="G985" s="32"/>
      <c r="H985" s="32"/>
      <c r="I985" s="32"/>
      <c r="J985" s="32"/>
      <c r="K985" s="32"/>
      <c r="L985" s="32"/>
      <c r="M985" s="32"/>
      <c r="N985" s="33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1:27" x14ac:dyDescent="0.25">
      <c r="A986" s="32"/>
      <c r="B986" s="32"/>
      <c r="C986" s="33"/>
      <c r="D986" s="33"/>
      <c r="E986" s="32"/>
      <c r="G986" s="32"/>
      <c r="H986" s="32"/>
      <c r="I986" s="32"/>
      <c r="J986" s="32"/>
      <c r="K986" s="32"/>
      <c r="L986" s="32"/>
      <c r="M986" s="32"/>
      <c r="N986" s="33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1:27" x14ac:dyDescent="0.25">
      <c r="A987" s="32"/>
      <c r="B987" s="32"/>
      <c r="C987" s="33"/>
      <c r="D987" s="33"/>
      <c r="E987" s="32"/>
      <c r="G987" s="32"/>
      <c r="H987" s="32"/>
      <c r="I987" s="32"/>
      <c r="J987" s="32"/>
      <c r="K987" s="32"/>
      <c r="L987" s="32"/>
      <c r="M987" s="32"/>
      <c r="N987" s="33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  <row r="988" spans="1:27" x14ac:dyDescent="0.25">
      <c r="A988" s="32"/>
      <c r="B988" s="32"/>
      <c r="C988" s="33"/>
      <c r="D988" s="33"/>
      <c r="E988" s="32"/>
      <c r="G988" s="32"/>
      <c r="H988" s="32"/>
      <c r="I988" s="32"/>
      <c r="J988" s="32"/>
      <c r="K988" s="32"/>
      <c r="L988" s="32"/>
      <c r="M988" s="32"/>
      <c r="N988" s="33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</row>
    <row r="989" spans="1:27" x14ac:dyDescent="0.25">
      <c r="A989" s="32"/>
      <c r="B989" s="32"/>
      <c r="C989" s="33"/>
      <c r="D989" s="33"/>
      <c r="E989" s="32"/>
      <c r="G989" s="32"/>
      <c r="H989" s="32"/>
      <c r="I989" s="32"/>
      <c r="J989" s="32"/>
      <c r="K989" s="32"/>
      <c r="L989" s="32"/>
      <c r="M989" s="32"/>
      <c r="N989" s="33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</row>
    <row r="990" spans="1:27" x14ac:dyDescent="0.25">
      <c r="A990" s="32"/>
      <c r="B990" s="32"/>
      <c r="C990" s="33"/>
      <c r="D990" s="33"/>
      <c r="E990" s="32"/>
      <c r="G990" s="32"/>
      <c r="H990" s="32"/>
      <c r="I990" s="32"/>
      <c r="J990" s="32"/>
      <c r="K990" s="32"/>
      <c r="L990" s="32"/>
      <c r="M990" s="32"/>
      <c r="N990" s="33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</row>
    <row r="991" spans="1:27" x14ac:dyDescent="0.25">
      <c r="A991" s="32"/>
      <c r="B991" s="32"/>
      <c r="C991" s="33"/>
      <c r="D991" s="33"/>
      <c r="E991" s="32"/>
      <c r="G991" s="32"/>
      <c r="H991" s="32"/>
      <c r="I991" s="32"/>
      <c r="J991" s="32"/>
      <c r="K991" s="32"/>
      <c r="L991" s="32"/>
      <c r="M991" s="32"/>
      <c r="N991" s="33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</row>
    <row r="992" spans="1:27" x14ac:dyDescent="0.25">
      <c r="A992" s="32"/>
      <c r="B992" s="32"/>
      <c r="C992" s="33"/>
      <c r="D992" s="33"/>
      <c r="E992" s="32"/>
      <c r="G992" s="32"/>
      <c r="H992" s="32"/>
      <c r="I992" s="32"/>
      <c r="J992" s="32"/>
      <c r="K992" s="32"/>
      <c r="L992" s="32"/>
      <c r="M992" s="32"/>
      <c r="N992" s="33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</row>
    <row r="993" spans="1:27" x14ac:dyDescent="0.25">
      <c r="A993" s="32"/>
      <c r="B993" s="32"/>
      <c r="C993" s="33"/>
      <c r="D993" s="33"/>
      <c r="E993" s="32"/>
      <c r="G993" s="32"/>
      <c r="H993" s="32"/>
      <c r="I993" s="32"/>
      <c r="J993" s="32"/>
      <c r="K993" s="32"/>
      <c r="L993" s="32"/>
      <c r="M993" s="32"/>
      <c r="N993" s="33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</row>
    <row r="994" spans="1:27" x14ac:dyDescent="0.25">
      <c r="A994" s="32"/>
      <c r="B994" s="32"/>
      <c r="C994" s="33"/>
      <c r="D994" s="33"/>
      <c r="E994" s="32"/>
      <c r="G994" s="32"/>
      <c r="H994" s="32"/>
      <c r="I994" s="32"/>
      <c r="J994" s="32"/>
      <c r="K994" s="32"/>
      <c r="L994" s="32"/>
      <c r="M994" s="32"/>
      <c r="N994" s="33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</row>
    <row r="995" spans="1:27" x14ac:dyDescent="0.25">
      <c r="A995" s="32"/>
      <c r="B995" s="32"/>
      <c r="C995" s="33"/>
      <c r="D995" s="33"/>
      <c r="E995" s="32"/>
      <c r="G995" s="32"/>
      <c r="H995" s="32"/>
      <c r="I995" s="32"/>
      <c r="J995" s="32"/>
      <c r="K995" s="32"/>
      <c r="L995" s="32"/>
      <c r="M995" s="32"/>
      <c r="N995" s="33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</row>
    <row r="996" spans="1:27" x14ac:dyDescent="0.25">
      <c r="A996" s="32"/>
      <c r="B996" s="32"/>
      <c r="C996" s="33"/>
      <c r="D996" s="33"/>
      <c r="E996" s="32"/>
      <c r="G996" s="32"/>
      <c r="H996" s="32"/>
      <c r="I996" s="32"/>
      <c r="J996" s="32"/>
      <c r="K996" s="32"/>
      <c r="L996" s="32"/>
      <c r="M996" s="32"/>
      <c r="N996" s="33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</row>
    <row r="997" spans="1:27" x14ac:dyDescent="0.25">
      <c r="A997" s="32"/>
      <c r="B997" s="32"/>
      <c r="C997" s="33"/>
      <c r="D997" s="33"/>
      <c r="E997" s="32"/>
      <c r="G997" s="32"/>
      <c r="H997" s="32"/>
      <c r="I997" s="32"/>
      <c r="J997" s="32"/>
      <c r="K997" s="32"/>
      <c r="L997" s="32"/>
      <c r="M997" s="32"/>
      <c r="N997" s="33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</row>
    <row r="998" spans="1:27" x14ac:dyDescent="0.25">
      <c r="A998" s="32"/>
      <c r="B998" s="32"/>
      <c r="C998" s="33"/>
      <c r="D998" s="33"/>
      <c r="E998" s="32"/>
      <c r="G998" s="32"/>
      <c r="H998" s="32"/>
      <c r="I998" s="32"/>
      <c r="J998" s="32"/>
      <c r="K998" s="32"/>
      <c r="L998" s="32"/>
      <c r="M998" s="32"/>
      <c r="N998" s="33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</row>
    <row r="999" spans="1:27" x14ac:dyDescent="0.25">
      <c r="A999" s="32"/>
      <c r="B999" s="32"/>
      <c r="C999" s="33"/>
      <c r="D999" s="33"/>
      <c r="E999" s="32"/>
      <c r="G999" s="32"/>
      <c r="H999" s="32"/>
      <c r="I999" s="32"/>
      <c r="J999" s="32"/>
      <c r="K999" s="32"/>
      <c r="L999" s="32"/>
      <c r="M999" s="32"/>
      <c r="N999" s="33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</row>
    <row r="1000" spans="1:27" x14ac:dyDescent="0.25">
      <c r="A1000" s="32"/>
      <c r="B1000" s="32"/>
      <c r="C1000" s="33"/>
      <c r="D1000" s="33"/>
      <c r="E1000" s="32"/>
      <c r="G1000" s="32"/>
      <c r="H1000" s="32"/>
      <c r="I1000" s="32"/>
      <c r="J1000" s="32"/>
      <c r="K1000" s="32"/>
      <c r="L1000" s="32"/>
      <c r="M1000" s="32"/>
      <c r="N1000" s="33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</row>
    <row r="1001" spans="1:27" x14ac:dyDescent="0.25">
      <c r="A1001" s="32"/>
      <c r="B1001" s="32"/>
      <c r="C1001" s="33"/>
      <c r="D1001" s="33"/>
      <c r="E1001" s="32"/>
      <c r="G1001" s="32"/>
      <c r="H1001" s="32"/>
      <c r="I1001" s="32"/>
      <c r="J1001" s="32"/>
      <c r="K1001" s="32"/>
      <c r="L1001" s="32"/>
      <c r="M1001" s="32"/>
      <c r="N1001" s="33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  <c r="AA1001" s="32"/>
    </row>
    <row r="1002" spans="1:27" x14ac:dyDescent="0.25">
      <c r="A1002" s="32"/>
      <c r="B1002" s="32"/>
      <c r="C1002" s="33"/>
      <c r="D1002" s="33"/>
      <c r="G1002" s="32"/>
      <c r="H1002" s="32"/>
      <c r="I1002" s="32"/>
      <c r="J1002" s="32"/>
      <c r="K1002" s="32"/>
      <c r="L1002" s="32"/>
      <c r="M1002" s="32"/>
      <c r="N1002" s="33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  <c r="AA1002" s="32"/>
    </row>
  </sheetData>
  <mergeCells count="9">
    <mergeCell ref="M4:M5"/>
    <mergeCell ref="N4:N5"/>
    <mergeCell ref="A1:I1"/>
    <mergeCell ref="A2:D2"/>
    <mergeCell ref="E2:I2"/>
    <mergeCell ref="A4:A5"/>
    <mergeCell ref="C4:C5"/>
    <mergeCell ref="D4:D5"/>
    <mergeCell ref="B4:B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0.39997558519241921"/>
  </sheetPr>
  <dimension ref="A1:AA1008"/>
  <sheetViews>
    <sheetView topLeftCell="A107" zoomScale="90" zoomScaleNormal="90" workbookViewId="0">
      <selection sqref="A1:K142"/>
    </sheetView>
  </sheetViews>
  <sheetFormatPr baseColWidth="10" defaultColWidth="12.5703125" defaultRowHeight="15" x14ac:dyDescent="0.25"/>
  <cols>
    <col min="1" max="1" width="65.42578125" style="35" customWidth="1"/>
    <col min="2" max="2" width="33.7109375" style="35" customWidth="1"/>
    <col min="3" max="3" width="22.5703125" style="35" customWidth="1"/>
    <col min="4" max="4" width="6.42578125" style="35" customWidth="1"/>
    <col min="5" max="5" width="11.85546875" style="35" customWidth="1"/>
    <col min="6" max="6" width="11.7109375" style="35" customWidth="1"/>
    <col min="7" max="7" width="11.85546875" style="64" customWidth="1"/>
    <col min="8" max="8" width="11.5703125" style="64" customWidth="1"/>
    <col min="9" max="10" width="12" style="64" customWidth="1"/>
    <col min="11" max="11" width="11.7109375" style="64" customWidth="1"/>
    <col min="12" max="12" width="10" style="64" customWidth="1"/>
    <col min="13" max="13" width="7.5703125" style="64" customWidth="1"/>
    <col min="14" max="14" width="9.28515625" style="330" customWidth="1"/>
    <col min="15" max="15" width="12.7109375" style="64" customWidth="1"/>
    <col min="16" max="24" width="10" style="64" customWidth="1"/>
    <col min="25" max="16384" width="12.5703125" style="64"/>
  </cols>
  <sheetData>
    <row r="1" spans="1:24" ht="15.75" thickBot="1" x14ac:dyDescent="0.3">
      <c r="A1" s="621" t="s">
        <v>1335</v>
      </c>
      <c r="B1" s="622"/>
      <c r="C1" s="623"/>
      <c r="D1" s="623"/>
      <c r="E1" s="623"/>
      <c r="F1" s="623"/>
      <c r="G1" s="623"/>
      <c r="H1" s="623"/>
      <c r="I1" s="624"/>
      <c r="J1" s="32"/>
      <c r="K1" s="32"/>
      <c r="L1" s="32"/>
      <c r="M1" s="32"/>
      <c r="N1" s="33"/>
      <c r="O1" s="32"/>
      <c r="P1" s="32"/>
      <c r="Q1" s="32"/>
      <c r="R1" s="32"/>
      <c r="S1" s="32"/>
      <c r="T1" s="32"/>
      <c r="U1" s="32"/>
      <c r="V1" s="32"/>
      <c r="W1" s="32"/>
      <c r="X1" s="32"/>
    </row>
    <row r="2" spans="1:24" ht="15.75" thickBot="1" x14ac:dyDescent="0.3">
      <c r="A2" s="628" t="str">
        <f>IF('DOSSIER RECAP'!C2="","","SITE: "&amp;'DOSSIER RECAP'!A2&amp;" DATE: "&amp;TEXT('DOSSIER RECAP'!C2,"jj-mm-aaaa"))</f>
        <v/>
      </c>
      <c r="B2" s="629"/>
      <c r="C2" s="626"/>
      <c r="D2" s="627"/>
      <c r="E2" s="625" t="str">
        <f>"Fait par  :  "&amp;'DOSSIER RECAP'!J2</f>
        <v>Fait par  :  Cassandre</v>
      </c>
      <c r="F2" s="626"/>
      <c r="G2" s="626"/>
      <c r="H2" s="626"/>
      <c r="I2" s="627"/>
      <c r="J2" s="32"/>
      <c r="K2" s="32"/>
      <c r="L2" s="32"/>
      <c r="M2" s="32"/>
      <c r="N2" s="33"/>
      <c r="O2" s="32"/>
      <c r="P2" s="32"/>
      <c r="Q2" s="32"/>
      <c r="R2" s="32"/>
      <c r="S2" s="32"/>
      <c r="T2" s="32"/>
      <c r="U2" s="32"/>
      <c r="V2" s="32"/>
      <c r="W2" s="32"/>
      <c r="X2" s="32"/>
    </row>
    <row r="3" spans="1:24" ht="4.5" customHeight="1" x14ac:dyDescent="0.25">
      <c r="A3" s="32"/>
      <c r="B3" s="32"/>
      <c r="C3" s="33"/>
      <c r="D3" s="33"/>
      <c r="E3" s="32"/>
      <c r="G3" s="32"/>
      <c r="H3" s="32"/>
      <c r="I3" s="32"/>
      <c r="J3" s="32"/>
      <c r="K3" s="32"/>
      <c r="L3" s="32"/>
      <c r="M3" s="32"/>
      <c r="N3" s="33"/>
      <c r="O3" s="32"/>
      <c r="P3" s="32"/>
      <c r="Q3" s="32"/>
      <c r="R3" s="32"/>
      <c r="S3" s="32"/>
      <c r="T3" s="32"/>
      <c r="U3" s="32"/>
      <c r="V3" s="32"/>
      <c r="W3" s="32"/>
      <c r="X3" s="32"/>
    </row>
    <row r="4" spans="1:24" s="297" customFormat="1" ht="11.25" x14ac:dyDescent="0.2">
      <c r="A4" s="633" t="s">
        <v>1254</v>
      </c>
      <c r="B4" s="633"/>
      <c r="C4" s="633" t="s">
        <v>56</v>
      </c>
      <c r="D4" s="635" t="s">
        <v>1255</v>
      </c>
      <c r="E4" s="579" t="s">
        <v>1336</v>
      </c>
      <c r="F4" s="579" t="s">
        <v>1336</v>
      </c>
      <c r="G4" s="295" t="s">
        <v>1336</v>
      </c>
      <c r="H4" s="295" t="s">
        <v>1336</v>
      </c>
      <c r="I4" s="295" t="s">
        <v>1336</v>
      </c>
      <c r="J4" s="295" t="s">
        <v>1336</v>
      </c>
      <c r="K4" s="295" t="s">
        <v>1336</v>
      </c>
      <c r="L4" s="296"/>
      <c r="M4" s="630" t="s">
        <v>1257</v>
      </c>
      <c r="N4" s="630" t="s">
        <v>1258</v>
      </c>
      <c r="O4" s="296"/>
      <c r="P4" s="296"/>
      <c r="Q4" s="296"/>
      <c r="R4" s="296"/>
      <c r="S4" s="296"/>
      <c r="T4" s="296"/>
      <c r="U4" s="296"/>
      <c r="V4" s="296"/>
      <c r="W4" s="296"/>
      <c r="X4" s="296"/>
    </row>
    <row r="5" spans="1:24" s="297" customFormat="1" ht="11.25" x14ac:dyDescent="0.2">
      <c r="A5" s="634"/>
      <c r="B5" s="637"/>
      <c r="C5" s="634"/>
      <c r="D5" s="636"/>
      <c r="E5" s="582" t="s">
        <v>1475</v>
      </c>
      <c r="F5" s="582" t="s">
        <v>1476</v>
      </c>
      <c r="G5" s="298" t="s">
        <v>1477</v>
      </c>
      <c r="H5" s="298" t="s">
        <v>1259</v>
      </c>
      <c r="I5" s="298" t="s">
        <v>1259</v>
      </c>
      <c r="J5" s="298" t="s">
        <v>1259</v>
      </c>
      <c r="K5" s="298" t="s">
        <v>1259</v>
      </c>
      <c r="L5" s="296"/>
      <c r="M5" s="631"/>
      <c r="N5" s="632"/>
      <c r="O5" s="296"/>
      <c r="P5" s="296"/>
      <c r="Q5" s="296"/>
      <c r="R5" s="296"/>
      <c r="S5" s="296"/>
      <c r="T5" s="296"/>
      <c r="U5" s="296"/>
      <c r="V5" s="296"/>
      <c r="W5" s="296"/>
      <c r="X5" s="296"/>
    </row>
    <row r="6" spans="1:24" ht="20.25" customHeight="1" x14ac:dyDescent="0.25">
      <c r="A6" s="6" t="s">
        <v>1260</v>
      </c>
      <c r="B6" s="6"/>
      <c r="C6" s="6"/>
      <c r="D6" s="6"/>
      <c r="E6" s="6"/>
      <c r="F6" s="6"/>
      <c r="G6" s="6"/>
      <c r="H6" s="6"/>
      <c r="I6" s="6"/>
      <c r="J6" s="6"/>
      <c r="K6" s="6"/>
      <c r="L6" s="32"/>
      <c r="M6" s="6"/>
      <c r="N6" s="6"/>
      <c r="O6" s="6"/>
      <c r="P6" s="32"/>
      <c r="Q6" s="32"/>
      <c r="R6" s="32"/>
      <c r="S6" s="32"/>
      <c r="T6" s="32"/>
      <c r="U6" s="32"/>
      <c r="V6" s="32"/>
      <c r="W6" s="32"/>
      <c r="X6" s="32"/>
    </row>
    <row r="7" spans="1:24" ht="30" customHeight="1" x14ac:dyDescent="0.25">
      <c r="A7" s="16" t="s">
        <v>374</v>
      </c>
      <c r="B7" s="16"/>
      <c r="C7" s="22" t="s">
        <v>1320</v>
      </c>
      <c r="D7" s="14">
        <v>1</v>
      </c>
      <c r="E7" s="28"/>
      <c r="F7" s="28"/>
      <c r="G7" s="28"/>
      <c r="H7" s="28"/>
      <c r="I7" s="28"/>
      <c r="J7" s="28"/>
      <c r="K7" s="28"/>
      <c r="L7" s="32"/>
      <c r="M7" s="16" t="str">
        <f>VLOOKUP(A7,'DOSSIER RECAP'!A:D,4,FALSE)</f>
        <v>001357</v>
      </c>
      <c r="N7" s="15">
        <f t="shared" ref="N7:N12" si="0">SUM(E7:L7)</f>
        <v>0</v>
      </c>
      <c r="O7" s="253" t="s">
        <v>377</v>
      </c>
      <c r="P7" s="32"/>
      <c r="Q7" s="32"/>
      <c r="R7" s="32"/>
      <c r="S7" s="32"/>
      <c r="T7" s="32"/>
      <c r="U7" s="32"/>
      <c r="V7" s="32"/>
      <c r="W7" s="32"/>
      <c r="X7" s="32"/>
    </row>
    <row r="8" spans="1:24" ht="30" customHeight="1" x14ac:dyDescent="0.25">
      <c r="A8" s="16" t="s">
        <v>384</v>
      </c>
      <c r="B8" s="16"/>
      <c r="C8" s="22" t="s">
        <v>71</v>
      </c>
      <c r="D8" s="14">
        <v>1</v>
      </c>
      <c r="E8" s="28"/>
      <c r="F8" s="28"/>
      <c r="G8" s="28"/>
      <c r="H8" s="28"/>
      <c r="I8" s="28"/>
      <c r="J8" s="28"/>
      <c r="K8" s="28"/>
      <c r="L8" s="32"/>
      <c r="M8" s="16" t="str">
        <f>VLOOKUP(A8,'DOSSIER RECAP'!A:D,4,FALSE)</f>
        <v>001038</v>
      </c>
      <c r="N8" s="15">
        <f t="shared" si="0"/>
        <v>0</v>
      </c>
      <c r="O8" s="418" t="s">
        <v>73</v>
      </c>
      <c r="P8" s="32"/>
      <c r="Q8" s="32"/>
      <c r="R8" s="32"/>
      <c r="S8" s="32"/>
      <c r="T8" s="32"/>
      <c r="U8" s="32"/>
      <c r="V8" s="32"/>
      <c r="W8" s="32"/>
      <c r="X8" s="32"/>
    </row>
    <row r="9" spans="1:24" ht="30" customHeight="1" x14ac:dyDescent="0.25">
      <c r="A9" s="16" t="s">
        <v>193</v>
      </c>
      <c r="B9" s="16"/>
      <c r="C9" s="27" t="s">
        <v>71</v>
      </c>
      <c r="D9" s="14">
        <v>1</v>
      </c>
      <c r="E9" s="28"/>
      <c r="F9" s="28"/>
      <c r="G9" s="28"/>
      <c r="H9" s="28"/>
      <c r="I9" s="28"/>
      <c r="J9" s="28"/>
      <c r="K9" s="28"/>
      <c r="L9" s="32"/>
      <c r="M9" s="16" t="str">
        <f>VLOOKUP(A9,'DOSSIER RECAP'!A:D,4,FALSE)</f>
        <v>001910</v>
      </c>
      <c r="N9" s="15">
        <f t="shared" si="0"/>
        <v>0</v>
      </c>
      <c r="O9" s="418" t="s">
        <v>73</v>
      </c>
      <c r="P9" s="32"/>
      <c r="Q9" s="32"/>
      <c r="R9" s="32"/>
      <c r="S9" s="32"/>
      <c r="T9" s="32"/>
      <c r="U9" s="32"/>
      <c r="V9" s="32"/>
      <c r="W9" s="32"/>
      <c r="X9" s="32"/>
    </row>
    <row r="10" spans="1:24" ht="30" customHeight="1" x14ac:dyDescent="0.25">
      <c r="A10" s="16" t="s">
        <v>250</v>
      </c>
      <c r="B10" s="27" t="s">
        <v>1261</v>
      </c>
      <c r="C10" s="27" t="s">
        <v>251</v>
      </c>
      <c r="D10" s="14">
        <v>1</v>
      </c>
      <c r="E10" s="28"/>
      <c r="F10" s="28"/>
      <c r="G10" s="28"/>
      <c r="H10" s="28"/>
      <c r="I10" s="28"/>
      <c r="J10" s="28"/>
      <c r="K10" s="28"/>
      <c r="L10" s="32"/>
      <c r="M10" s="16" t="str">
        <f>VLOOKUP(A10,'DOSSIER RECAP'!A:D,4,FALSE)</f>
        <v>000982</v>
      </c>
      <c r="N10" s="15">
        <f t="shared" si="0"/>
        <v>0</v>
      </c>
      <c r="O10" s="418" t="s">
        <v>73</v>
      </c>
      <c r="P10" s="32"/>
      <c r="Q10" s="32"/>
      <c r="R10" s="32"/>
      <c r="S10" s="32"/>
      <c r="T10" s="32"/>
      <c r="U10" s="32"/>
      <c r="V10" s="32"/>
      <c r="W10" s="32"/>
      <c r="X10" s="32"/>
    </row>
    <row r="11" spans="1:24" ht="30" customHeight="1" x14ac:dyDescent="0.25">
      <c r="A11" s="224" t="s">
        <v>353</v>
      </c>
      <c r="B11" s="16"/>
      <c r="C11" s="17" t="s">
        <v>345</v>
      </c>
      <c r="D11" s="15">
        <v>2</v>
      </c>
      <c r="E11" s="28"/>
      <c r="F11" s="28"/>
      <c r="G11" s="28"/>
      <c r="H11" s="28"/>
      <c r="I11" s="28"/>
      <c r="J11" s="28"/>
      <c r="K11" s="28"/>
      <c r="L11" s="32"/>
      <c r="M11" s="16" t="str">
        <f>VLOOKUP(A11,'DOSSIER RECAP'!A:D,4,FALSE)</f>
        <v>001318</v>
      </c>
      <c r="N11" s="15">
        <f t="shared" si="0"/>
        <v>0</v>
      </c>
      <c r="O11" s="253" t="s">
        <v>354</v>
      </c>
      <c r="P11" s="32"/>
      <c r="Q11" s="32"/>
      <c r="R11" s="32"/>
      <c r="S11" s="32"/>
      <c r="T11" s="32"/>
      <c r="U11" s="32"/>
      <c r="V11" s="32"/>
      <c r="W11" s="32"/>
      <c r="X11" s="32"/>
    </row>
    <row r="12" spans="1:24" ht="30" customHeight="1" x14ac:dyDescent="0.25">
      <c r="A12" s="16" t="s">
        <v>297</v>
      </c>
      <c r="B12" s="22" t="s">
        <v>1262</v>
      </c>
      <c r="C12" s="26" t="s">
        <v>298</v>
      </c>
      <c r="D12" s="27">
        <v>2</v>
      </c>
      <c r="E12" s="28"/>
      <c r="F12" s="28"/>
      <c r="G12" s="28"/>
      <c r="H12" s="28"/>
      <c r="I12" s="28"/>
      <c r="J12" s="28"/>
      <c r="K12" s="28"/>
      <c r="L12" s="32"/>
      <c r="M12" s="16" t="str">
        <f>VLOOKUP(A12,'DOSSIER RECAP'!A:D,4,FALSE)</f>
        <v>006280</v>
      </c>
      <c r="N12" s="15">
        <f t="shared" si="0"/>
        <v>0</v>
      </c>
      <c r="O12" s="418" t="s">
        <v>73</v>
      </c>
      <c r="P12" s="32"/>
      <c r="Q12" s="32"/>
      <c r="R12" s="32"/>
      <c r="S12" s="32"/>
      <c r="T12" s="32"/>
      <c r="U12" s="32"/>
      <c r="V12" s="32"/>
      <c r="W12" s="32"/>
      <c r="X12" s="32"/>
    </row>
    <row r="13" spans="1:24" ht="17.25" customHeight="1" x14ac:dyDescent="0.25">
      <c r="A13" s="6" t="s">
        <v>1263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32"/>
      <c r="M13" s="6"/>
      <c r="N13" s="6"/>
      <c r="O13" s="6"/>
      <c r="P13" s="32"/>
      <c r="Q13" s="32"/>
      <c r="R13" s="32"/>
      <c r="S13" s="32"/>
      <c r="T13" s="32"/>
      <c r="U13" s="32"/>
      <c r="V13" s="32"/>
      <c r="W13" s="32"/>
      <c r="X13" s="32"/>
    </row>
    <row r="14" spans="1:24" ht="30" customHeight="1" x14ac:dyDescent="0.25">
      <c r="A14" s="72" t="s">
        <v>408</v>
      </c>
      <c r="B14" s="520"/>
      <c r="C14" s="22" t="s">
        <v>1337</v>
      </c>
      <c r="D14" s="15">
        <v>1</v>
      </c>
      <c r="E14" s="28"/>
      <c r="F14" s="28"/>
      <c r="G14" s="28"/>
      <c r="H14" s="28"/>
      <c r="I14" s="28"/>
      <c r="J14" s="28"/>
      <c r="K14" s="28"/>
      <c r="L14" s="32"/>
      <c r="M14" s="16" t="str">
        <f>VLOOKUP(A14,'DOSSIER RECAP'!A:D,4,FALSE)</f>
        <v>003250</v>
      </c>
      <c r="N14" s="15">
        <f t="shared" ref="N14:N23" si="1">SUM(E14:L14)</f>
        <v>0</v>
      </c>
      <c r="O14" s="418" t="s">
        <v>73</v>
      </c>
      <c r="P14" s="32"/>
      <c r="Q14" s="32"/>
      <c r="R14" s="32"/>
      <c r="S14" s="32"/>
      <c r="T14" s="32"/>
      <c r="U14" s="32"/>
      <c r="V14" s="32"/>
      <c r="W14" s="32"/>
      <c r="X14" s="32"/>
    </row>
    <row r="15" spans="1:24" ht="30" customHeight="1" x14ac:dyDescent="0.25">
      <c r="A15" s="474" t="s">
        <v>267</v>
      </c>
      <c r="B15" s="16"/>
      <c r="C15" s="22" t="s">
        <v>262</v>
      </c>
      <c r="D15" s="15">
        <v>5</v>
      </c>
      <c r="E15" s="28"/>
      <c r="F15" s="28"/>
      <c r="G15" s="28"/>
      <c r="H15" s="28"/>
      <c r="I15" s="28"/>
      <c r="J15" s="28"/>
      <c r="K15" s="28"/>
      <c r="L15" s="32"/>
      <c r="M15" s="16" t="str">
        <f>VLOOKUP(A15,'DOSSIER RECAP'!A:D,4,FALSE)</f>
        <v>000637</v>
      </c>
      <c r="N15" s="15">
        <f t="shared" si="1"/>
        <v>0</v>
      </c>
      <c r="O15" s="195" t="s">
        <v>268</v>
      </c>
      <c r="P15" s="32"/>
      <c r="Q15" s="32"/>
      <c r="R15" s="32"/>
      <c r="S15" s="32"/>
      <c r="T15" s="32"/>
      <c r="U15" s="32"/>
      <c r="V15" s="32"/>
      <c r="W15" s="32"/>
      <c r="X15" s="32"/>
    </row>
    <row r="16" spans="1:24" ht="30" customHeight="1" x14ac:dyDescent="0.25">
      <c r="A16" s="28" t="s">
        <v>322</v>
      </c>
      <c r="B16" s="28"/>
      <c r="C16" s="521" t="s">
        <v>323</v>
      </c>
      <c r="D16" s="15">
        <v>1</v>
      </c>
      <c r="E16" s="28"/>
      <c r="F16" s="28"/>
      <c r="G16" s="28"/>
      <c r="H16" s="28"/>
      <c r="I16" s="28"/>
      <c r="J16" s="28"/>
      <c r="K16" s="28"/>
      <c r="L16" s="32"/>
      <c r="M16" s="16" t="str">
        <f>VLOOKUP(A16,'DOSSIER RECAP'!A:D,4,FALSE)</f>
        <v>001300</v>
      </c>
      <c r="N16" s="15">
        <f t="shared" si="1"/>
        <v>0</v>
      </c>
      <c r="O16" s="418" t="s">
        <v>73</v>
      </c>
      <c r="P16" s="32"/>
      <c r="Q16" s="32"/>
      <c r="R16" s="32"/>
      <c r="S16" s="32"/>
      <c r="T16" s="32"/>
      <c r="U16" s="32"/>
      <c r="V16" s="32"/>
      <c r="W16" s="32"/>
      <c r="X16" s="32"/>
    </row>
    <row r="17" spans="1:27" ht="30" customHeight="1" x14ac:dyDescent="0.25">
      <c r="A17" s="28" t="s">
        <v>253</v>
      </c>
      <c r="B17" s="28"/>
      <c r="C17" s="17" t="s">
        <v>254</v>
      </c>
      <c r="D17" s="15">
        <v>2</v>
      </c>
      <c r="E17" s="28"/>
      <c r="F17" s="28"/>
      <c r="G17" s="28"/>
      <c r="H17" s="28"/>
      <c r="I17" s="28"/>
      <c r="J17" s="28"/>
      <c r="K17" s="28"/>
      <c r="L17" s="32"/>
      <c r="M17" s="16" t="str">
        <f>VLOOKUP(A17,'DOSSIER RECAP'!A:D,4,FALSE)</f>
        <v>001069</v>
      </c>
      <c r="N17" s="15">
        <f t="shared" si="1"/>
        <v>0</v>
      </c>
      <c r="O17" s="418" t="s">
        <v>73</v>
      </c>
      <c r="P17" s="32"/>
      <c r="Q17" s="32"/>
      <c r="R17" s="32"/>
      <c r="S17" s="32"/>
      <c r="T17" s="32"/>
      <c r="U17" s="32"/>
      <c r="V17" s="32"/>
      <c r="W17" s="32"/>
      <c r="X17" s="32"/>
    </row>
    <row r="18" spans="1:27" ht="30" customHeight="1" x14ac:dyDescent="0.25">
      <c r="A18" s="16" t="s">
        <v>698</v>
      </c>
      <c r="B18" s="16"/>
      <c r="C18" s="17" t="s">
        <v>245</v>
      </c>
      <c r="D18" s="15">
        <v>1</v>
      </c>
      <c r="E18" s="28"/>
      <c r="F18" s="28"/>
      <c r="G18" s="28"/>
      <c r="H18" s="28"/>
      <c r="I18" s="28"/>
      <c r="J18" s="28"/>
      <c r="K18" s="28"/>
      <c r="L18" s="32"/>
      <c r="M18" s="16" t="str">
        <f>VLOOKUP(A18,'DOSSIER RECAP'!A:D,4,FALSE)</f>
        <v>001227</v>
      </c>
      <c r="N18" s="15">
        <f t="shared" si="1"/>
        <v>0</v>
      </c>
      <c r="O18" s="418" t="s">
        <v>73</v>
      </c>
      <c r="P18" s="32"/>
      <c r="Q18" s="32"/>
      <c r="R18" s="32"/>
      <c r="S18" s="32"/>
      <c r="T18" s="32"/>
      <c r="U18" s="32"/>
      <c r="V18" s="32"/>
      <c r="W18" s="32"/>
      <c r="X18" s="32"/>
    </row>
    <row r="19" spans="1:27" ht="30" customHeight="1" x14ac:dyDescent="0.25">
      <c r="A19" s="16" t="s">
        <v>710</v>
      </c>
      <c r="B19" s="16"/>
      <c r="C19" s="17" t="s">
        <v>245</v>
      </c>
      <c r="D19" s="15">
        <v>1</v>
      </c>
      <c r="E19" s="28"/>
      <c r="F19" s="28"/>
      <c r="G19" s="28"/>
      <c r="H19" s="28"/>
      <c r="I19" s="28"/>
      <c r="J19" s="28"/>
      <c r="K19" s="28"/>
      <c r="L19" s="32"/>
      <c r="M19" s="16" t="str">
        <f>VLOOKUP(A19,'DOSSIER RECAP'!A:D,4,FALSE)</f>
        <v>001128</v>
      </c>
      <c r="N19" s="15">
        <f>SUM(E19:L19)</f>
        <v>0</v>
      </c>
      <c r="O19" s="418" t="s">
        <v>73</v>
      </c>
      <c r="P19" s="32"/>
      <c r="Q19" s="32"/>
      <c r="R19" s="32"/>
      <c r="S19" s="32"/>
      <c r="T19" s="32"/>
      <c r="U19" s="32"/>
      <c r="V19" s="32"/>
      <c r="W19" s="32"/>
      <c r="X19" s="32"/>
    </row>
    <row r="20" spans="1:27" ht="30" customHeight="1" x14ac:dyDescent="0.25">
      <c r="A20" s="16" t="s">
        <v>712</v>
      </c>
      <c r="B20" s="16"/>
      <c r="C20" s="17" t="s">
        <v>245</v>
      </c>
      <c r="D20" s="15">
        <v>1</v>
      </c>
      <c r="E20" s="28"/>
      <c r="F20" s="28"/>
      <c r="G20" s="28"/>
      <c r="H20" s="28"/>
      <c r="I20" s="28"/>
      <c r="J20" s="28"/>
      <c r="K20" s="28"/>
      <c r="L20" s="32"/>
      <c r="M20" s="16" t="str">
        <f>VLOOKUP(A20,'DOSSIER RECAP'!A:D,4,FALSE)</f>
        <v>001451</v>
      </c>
      <c r="N20" s="15">
        <f>SUM(E20:L20)</f>
        <v>0</v>
      </c>
      <c r="O20" s="418" t="s">
        <v>73</v>
      </c>
      <c r="P20" s="32"/>
      <c r="Q20" s="32"/>
      <c r="R20" s="32"/>
      <c r="S20" s="32"/>
      <c r="T20" s="32"/>
      <c r="U20" s="32"/>
      <c r="V20" s="32"/>
      <c r="W20" s="32"/>
      <c r="X20" s="32"/>
    </row>
    <row r="21" spans="1:27" ht="30" customHeight="1" x14ac:dyDescent="0.25">
      <c r="A21" s="28" t="s">
        <v>244</v>
      </c>
      <c r="B21" s="28"/>
      <c r="C21" s="17" t="s">
        <v>245</v>
      </c>
      <c r="D21" s="15">
        <v>3</v>
      </c>
      <c r="E21" s="28"/>
      <c r="F21" s="28"/>
      <c r="G21" s="28"/>
      <c r="H21" s="28"/>
      <c r="I21" s="28"/>
      <c r="J21" s="28"/>
      <c r="K21" s="28"/>
      <c r="L21" s="32"/>
      <c r="M21" s="16" t="str">
        <f>VLOOKUP(A21,'DOSSIER RECAP'!A:D,4,FALSE)</f>
        <v>001036</v>
      </c>
      <c r="N21" s="15">
        <f t="shared" si="1"/>
        <v>0</v>
      </c>
      <c r="O21" s="418" t="s">
        <v>73</v>
      </c>
      <c r="P21" s="32"/>
      <c r="Q21" s="32"/>
      <c r="R21" s="32"/>
      <c r="S21" s="32"/>
      <c r="T21" s="32"/>
      <c r="U21" s="32"/>
      <c r="V21" s="32"/>
      <c r="W21" s="32"/>
      <c r="X21" s="32"/>
    </row>
    <row r="22" spans="1:27" ht="30" customHeight="1" x14ac:dyDescent="0.25">
      <c r="A22" s="16" t="s">
        <v>685</v>
      </c>
      <c r="B22" s="16"/>
      <c r="C22" s="22" t="s">
        <v>686</v>
      </c>
      <c r="D22" s="14">
        <v>3</v>
      </c>
      <c r="E22" s="16"/>
      <c r="F22" s="16"/>
      <c r="G22" s="16"/>
      <c r="H22" s="16"/>
      <c r="I22" s="16"/>
      <c r="J22" s="16"/>
      <c r="K22" s="28"/>
      <c r="L22" s="32"/>
      <c r="M22" s="16" t="str">
        <f>VLOOKUP(A22,'DOSSIER RECAP'!A:D,4,FALSE)</f>
        <v>002290</v>
      </c>
      <c r="N22" s="15">
        <f t="shared" ref="N22" si="2">SUM(E22:L22)</f>
        <v>0</v>
      </c>
      <c r="O22" s="418" t="s">
        <v>73</v>
      </c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s="88" customFormat="1" ht="30" customHeight="1" x14ac:dyDescent="0.25">
      <c r="A23" s="65" t="s">
        <v>448</v>
      </c>
      <c r="B23" s="63"/>
      <c r="C23" s="66" t="s">
        <v>441</v>
      </c>
      <c r="D23" s="66">
        <v>1</v>
      </c>
      <c r="E23" s="65"/>
      <c r="F23" s="65"/>
      <c r="G23" s="65"/>
      <c r="H23" s="65"/>
      <c r="I23" s="65"/>
      <c r="J23" s="65"/>
      <c r="K23" s="65"/>
      <c r="L23" s="32"/>
      <c r="M23" s="16" t="str">
        <f>VLOOKUP(A23,'DOSSIER RECAP'!A:D,4,FALSE)</f>
        <v>001105</v>
      </c>
      <c r="N23" s="66">
        <f t="shared" si="1"/>
        <v>0</v>
      </c>
      <c r="O23" s="418" t="s">
        <v>73</v>
      </c>
      <c r="P23" s="290"/>
      <c r="Q23" s="290"/>
      <c r="R23" s="290"/>
      <c r="S23" s="290"/>
      <c r="T23" s="290"/>
      <c r="U23" s="290"/>
      <c r="V23" s="290"/>
      <c r="W23" s="290"/>
      <c r="X23" s="290"/>
    </row>
    <row r="24" spans="1:27" ht="18" customHeight="1" x14ac:dyDescent="0.25">
      <c r="A24" s="1" t="s">
        <v>1264</v>
      </c>
      <c r="B24" s="1"/>
      <c r="C24" s="2"/>
      <c r="D24" s="2"/>
      <c r="E24" s="1"/>
      <c r="F24" s="1"/>
      <c r="G24" s="299"/>
      <c r="H24" s="299"/>
      <c r="I24" s="299"/>
      <c r="J24" s="299"/>
      <c r="K24" s="299"/>
      <c r="L24" s="32"/>
      <c r="M24" s="431"/>
      <c r="N24" s="431"/>
      <c r="O24" s="299"/>
      <c r="P24" s="32"/>
      <c r="Q24" s="32"/>
      <c r="R24" s="32"/>
      <c r="S24" s="32"/>
      <c r="T24" s="32"/>
      <c r="U24" s="32"/>
      <c r="V24" s="32"/>
      <c r="W24" s="32"/>
      <c r="X24" s="32"/>
    </row>
    <row r="25" spans="1:27" ht="30" customHeight="1" x14ac:dyDescent="0.25">
      <c r="A25" s="35" t="s">
        <v>269</v>
      </c>
      <c r="B25" s="16"/>
      <c r="C25" s="15" t="s">
        <v>270</v>
      </c>
      <c r="D25" s="15">
        <v>5</v>
      </c>
      <c r="E25" s="28"/>
      <c r="F25" s="28"/>
      <c r="G25" s="28"/>
      <c r="H25" s="28"/>
      <c r="I25" s="28"/>
      <c r="J25" s="28"/>
      <c r="K25" s="28"/>
      <c r="L25" s="32"/>
      <c r="M25" s="16" t="str">
        <f>VLOOKUP(A25,'DOSSIER RECAP'!A:D,4,FALSE)</f>
        <v>001827</v>
      </c>
      <c r="N25" s="53">
        <f t="shared" ref="N25" si="3">SUM(E25:L25)</f>
        <v>0</v>
      </c>
      <c r="O25" s="414" t="s">
        <v>272</v>
      </c>
      <c r="P25" s="32"/>
      <c r="Q25" s="32"/>
      <c r="R25" s="32"/>
      <c r="S25" s="32"/>
      <c r="T25" s="32"/>
      <c r="U25" s="32"/>
      <c r="V25" s="32"/>
      <c r="W25" s="32"/>
      <c r="X25" s="32"/>
    </row>
    <row r="26" spans="1:27" ht="24" customHeight="1" x14ac:dyDescent="0.25">
      <c r="A26" s="6" t="s">
        <v>1265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32"/>
      <c r="M26" s="6"/>
      <c r="N26" s="6"/>
      <c r="O26" s="6"/>
      <c r="P26" s="32"/>
      <c r="Q26" s="32"/>
      <c r="R26" s="32"/>
      <c r="S26" s="32"/>
      <c r="T26" s="32"/>
      <c r="U26" s="32"/>
      <c r="V26" s="32"/>
      <c r="W26" s="32"/>
      <c r="X26" s="32"/>
    </row>
    <row r="27" spans="1:27" ht="30" customHeight="1" x14ac:dyDescent="0.25">
      <c r="A27" s="16" t="s">
        <v>577</v>
      </c>
      <c r="B27" s="16"/>
      <c r="C27" s="17" t="s">
        <v>1266</v>
      </c>
      <c r="D27" s="17">
        <v>1</v>
      </c>
      <c r="E27" s="28"/>
      <c r="F27" s="28"/>
      <c r="G27" s="28"/>
      <c r="H27" s="28"/>
      <c r="I27" s="28"/>
      <c r="J27" s="28"/>
      <c r="K27" s="28"/>
      <c r="L27" s="32"/>
      <c r="M27" s="16" t="str">
        <f>VLOOKUP(A27,'DOSSIER RECAP'!A:D,4,FALSE)</f>
        <v>001327</v>
      </c>
      <c r="N27" s="15">
        <f>SUM(E27:L27)</f>
        <v>0</v>
      </c>
      <c r="O27" s="418" t="s">
        <v>73</v>
      </c>
      <c r="P27" s="32"/>
      <c r="Q27" s="32"/>
      <c r="R27" s="32"/>
      <c r="S27" s="32"/>
      <c r="T27" s="32"/>
      <c r="U27" s="32"/>
      <c r="V27" s="32"/>
      <c r="W27" s="32"/>
      <c r="X27" s="32"/>
    </row>
    <row r="28" spans="1:27" ht="30" customHeight="1" x14ac:dyDescent="0.25">
      <c r="A28" s="21" t="s">
        <v>537</v>
      </c>
      <c r="B28" s="21"/>
      <c r="C28" s="27" t="s">
        <v>1268</v>
      </c>
      <c r="D28" s="17">
        <v>1</v>
      </c>
      <c r="E28" s="28"/>
      <c r="F28" s="28"/>
      <c r="G28" s="28"/>
      <c r="H28" s="28"/>
      <c r="I28" s="28"/>
      <c r="J28" s="28"/>
      <c r="K28" s="28"/>
      <c r="L28" s="32"/>
      <c r="M28" s="16" t="str">
        <f>VLOOKUP(A28,'DOSSIER RECAP'!A:D,4,FALSE)</f>
        <v>001455</v>
      </c>
      <c r="N28" s="15">
        <f t="shared" ref="N28:N80" si="4">SUM(E28:L28)</f>
        <v>0</v>
      </c>
      <c r="O28" s="418" t="s">
        <v>73</v>
      </c>
      <c r="P28" s="32"/>
      <c r="Q28" s="32"/>
      <c r="R28" s="32"/>
      <c r="S28" s="32"/>
      <c r="T28" s="32"/>
      <c r="U28" s="32"/>
      <c r="V28" s="32"/>
      <c r="W28" s="32"/>
      <c r="X28" s="32"/>
    </row>
    <row r="29" spans="1:27" ht="30" customHeight="1" x14ac:dyDescent="0.25">
      <c r="A29" s="21" t="s">
        <v>564</v>
      </c>
      <c r="B29" s="21"/>
      <c r="C29" s="22" t="s">
        <v>1266</v>
      </c>
      <c r="D29" s="17">
        <v>1</v>
      </c>
      <c r="E29" s="28"/>
      <c r="F29" s="28"/>
      <c r="G29" s="28"/>
      <c r="H29" s="28"/>
      <c r="I29" s="28"/>
      <c r="J29" s="28"/>
      <c r="K29" s="28"/>
      <c r="L29" s="32"/>
      <c r="M29" s="16" t="str">
        <f>VLOOKUP(A29,'DOSSIER RECAP'!A:D,4,FALSE)</f>
        <v>001411</v>
      </c>
      <c r="N29" s="15">
        <f t="shared" si="4"/>
        <v>0</v>
      </c>
      <c r="O29" s="418" t="s">
        <v>73</v>
      </c>
      <c r="P29" s="32"/>
      <c r="Q29" s="32"/>
      <c r="R29" s="32"/>
      <c r="S29" s="32"/>
      <c r="T29" s="32"/>
      <c r="U29" s="32"/>
      <c r="V29" s="32"/>
      <c r="W29" s="32"/>
      <c r="X29" s="32"/>
    </row>
    <row r="30" spans="1:27" ht="30" customHeight="1" x14ac:dyDescent="0.25">
      <c r="A30" s="23" t="s">
        <v>588</v>
      </c>
      <c r="B30" s="23"/>
      <c r="C30" s="24" t="s">
        <v>586</v>
      </c>
      <c r="D30" s="17">
        <v>2</v>
      </c>
      <c r="E30" s="28"/>
      <c r="F30" s="28"/>
      <c r="G30" s="28"/>
      <c r="H30" s="28"/>
      <c r="I30" s="28"/>
      <c r="J30" s="28"/>
      <c r="K30" s="28"/>
      <c r="L30" s="32"/>
      <c r="M30" s="16" t="str">
        <f>VLOOKUP(A30,'DOSSIER RECAP'!A:D,4,FALSE)</f>
        <v>001233</v>
      </c>
      <c r="N30" s="15">
        <f t="shared" si="4"/>
        <v>0</v>
      </c>
      <c r="O30" s="418" t="s">
        <v>73</v>
      </c>
      <c r="P30" s="32"/>
      <c r="Q30" s="32"/>
      <c r="R30" s="32"/>
      <c r="S30" s="32"/>
      <c r="T30" s="32"/>
      <c r="U30" s="32"/>
      <c r="V30" s="32"/>
      <c r="W30" s="32"/>
      <c r="X30" s="32"/>
    </row>
    <row r="31" spans="1:27" ht="30" customHeight="1" x14ac:dyDescent="0.25">
      <c r="A31" s="23" t="s">
        <v>585</v>
      </c>
      <c r="B31" s="23"/>
      <c r="C31" s="24" t="s">
        <v>586</v>
      </c>
      <c r="D31" s="17">
        <v>2</v>
      </c>
      <c r="E31" s="28"/>
      <c r="F31" s="28"/>
      <c r="G31" s="28"/>
      <c r="H31" s="28"/>
      <c r="I31" s="28"/>
      <c r="J31" s="28"/>
      <c r="K31" s="28"/>
      <c r="L31" s="32"/>
      <c r="M31" s="16" t="str">
        <f>VLOOKUP(A31,'DOSSIER RECAP'!A:D,4,FALSE)</f>
        <v>001220</v>
      </c>
      <c r="N31" s="15">
        <f t="shared" si="4"/>
        <v>0</v>
      </c>
      <c r="O31" s="418" t="s">
        <v>73</v>
      </c>
      <c r="P31" s="32"/>
      <c r="Q31" s="32"/>
      <c r="R31" s="32"/>
      <c r="S31" s="32"/>
      <c r="T31" s="32"/>
      <c r="U31" s="32"/>
      <c r="V31" s="32"/>
      <c r="W31" s="32"/>
      <c r="X31" s="32"/>
    </row>
    <row r="32" spans="1:27" ht="30" customHeight="1" x14ac:dyDescent="0.25">
      <c r="A32" s="16" t="s">
        <v>540</v>
      </c>
      <c r="B32" s="16"/>
      <c r="C32" s="17" t="s">
        <v>527</v>
      </c>
      <c r="D32" s="17">
        <v>1</v>
      </c>
      <c r="E32" s="28"/>
      <c r="F32" s="28"/>
      <c r="G32" s="28"/>
      <c r="H32" s="28"/>
      <c r="I32" s="28"/>
      <c r="J32" s="28"/>
      <c r="K32" s="28"/>
      <c r="L32" s="32"/>
      <c r="M32" s="16" t="str">
        <f>VLOOKUP(A32,'DOSSIER RECAP'!A:D,4,FALSE)</f>
        <v>001465</v>
      </c>
      <c r="N32" s="15">
        <f t="shared" si="4"/>
        <v>0</v>
      </c>
      <c r="O32" s="418" t="s">
        <v>73</v>
      </c>
      <c r="P32" s="32"/>
      <c r="Q32" s="32"/>
      <c r="R32" s="32"/>
      <c r="S32" s="32"/>
      <c r="T32" s="32"/>
      <c r="U32" s="32"/>
      <c r="V32" s="32"/>
      <c r="W32" s="32"/>
      <c r="X32" s="32"/>
    </row>
    <row r="33" spans="1:24" ht="30" customHeight="1" x14ac:dyDescent="0.25">
      <c r="A33" s="28" t="s">
        <v>390</v>
      </c>
      <c r="B33" s="28"/>
      <c r="C33" s="17" t="s">
        <v>391</v>
      </c>
      <c r="D33" s="15">
        <v>1</v>
      </c>
      <c r="E33" s="44"/>
      <c r="F33" s="44"/>
      <c r="G33" s="44"/>
      <c r="H33" s="44"/>
      <c r="I33" s="28"/>
      <c r="J33" s="44"/>
      <c r="K33" s="44"/>
      <c r="L33" s="32"/>
      <c r="M33" s="16" t="str">
        <f>VLOOKUP(A33,'DOSSIER RECAP'!A:D,4,FALSE)</f>
        <v>001423</v>
      </c>
      <c r="N33" s="15">
        <f t="shared" si="4"/>
        <v>0</v>
      </c>
      <c r="O33" s="418" t="s">
        <v>73</v>
      </c>
      <c r="P33" s="32"/>
      <c r="Q33" s="32"/>
      <c r="R33" s="32"/>
      <c r="S33" s="32"/>
      <c r="T33" s="32"/>
      <c r="U33" s="32"/>
      <c r="V33" s="32"/>
      <c r="W33" s="32"/>
      <c r="X33" s="32"/>
    </row>
    <row r="34" spans="1:24" ht="30" customHeight="1" x14ac:dyDescent="0.25">
      <c r="A34" s="28" t="s">
        <v>1269</v>
      </c>
      <c r="B34" s="28"/>
      <c r="C34" s="17" t="s">
        <v>254</v>
      </c>
      <c r="D34" s="15">
        <v>1</v>
      </c>
      <c r="E34" s="44"/>
      <c r="F34" s="44"/>
      <c r="G34" s="44"/>
      <c r="H34" s="44"/>
      <c r="I34" s="28"/>
      <c r="J34" s="44"/>
      <c r="K34" s="44"/>
      <c r="L34" s="32"/>
      <c r="M34" s="16" t="str">
        <f>VLOOKUP(A34,'DOSSIER RECAP'!A:D,4,FALSE)</f>
        <v>001260</v>
      </c>
      <c r="N34" s="15">
        <f t="shared" si="4"/>
        <v>0</v>
      </c>
      <c r="O34" s="418" t="s">
        <v>73</v>
      </c>
      <c r="P34" s="32"/>
      <c r="Q34" s="32"/>
      <c r="R34" s="32"/>
      <c r="S34" s="32"/>
      <c r="T34" s="32"/>
      <c r="U34" s="32"/>
      <c r="V34" s="32"/>
      <c r="W34" s="32"/>
      <c r="X34" s="32"/>
    </row>
    <row r="35" spans="1:24" ht="30" customHeight="1" x14ac:dyDescent="0.25">
      <c r="A35" s="16" t="s">
        <v>74</v>
      </c>
      <c r="B35" s="16"/>
      <c r="C35" s="26" t="s">
        <v>71</v>
      </c>
      <c r="D35" s="27">
        <v>6</v>
      </c>
      <c r="E35" s="46"/>
      <c r="F35" s="46"/>
      <c r="G35" s="46"/>
      <c r="H35" s="46"/>
      <c r="I35" s="46"/>
      <c r="J35" s="46"/>
      <c r="K35" s="46"/>
      <c r="L35" s="32"/>
      <c r="M35" s="16" t="str">
        <f>VLOOKUP(A35,'DOSSIER RECAP'!A:D,4,FALSE)</f>
        <v>001902</v>
      </c>
      <c r="N35" s="15">
        <f t="shared" si="4"/>
        <v>0</v>
      </c>
      <c r="O35" s="418" t="s">
        <v>73</v>
      </c>
      <c r="P35" s="32"/>
      <c r="Q35" s="32"/>
      <c r="R35" s="32"/>
      <c r="S35" s="32"/>
      <c r="T35" s="32"/>
      <c r="U35" s="32"/>
      <c r="V35" s="32"/>
      <c r="W35" s="32"/>
      <c r="X35" s="32"/>
    </row>
    <row r="36" spans="1:24" ht="30" customHeight="1" x14ac:dyDescent="0.25">
      <c r="A36" s="16" t="s">
        <v>76</v>
      </c>
      <c r="B36" s="16"/>
      <c r="C36" s="26" t="s">
        <v>71</v>
      </c>
      <c r="D36" s="27">
        <v>6</v>
      </c>
      <c r="E36" s="46"/>
      <c r="F36" s="46"/>
      <c r="G36" s="46"/>
      <c r="H36" s="46"/>
      <c r="I36" s="46"/>
      <c r="J36" s="46"/>
      <c r="K36" s="46"/>
      <c r="L36" s="32"/>
      <c r="M36" s="16" t="str">
        <f>VLOOKUP(A36,'DOSSIER RECAP'!A:D,4,FALSE)</f>
        <v>001903</v>
      </c>
      <c r="N36" s="15">
        <f t="shared" si="4"/>
        <v>0</v>
      </c>
      <c r="O36" s="418" t="s">
        <v>73</v>
      </c>
      <c r="P36" s="32"/>
      <c r="Q36" s="32"/>
      <c r="R36" s="32"/>
      <c r="S36" s="32"/>
      <c r="T36" s="32"/>
      <c r="U36" s="32"/>
      <c r="V36" s="32"/>
      <c r="W36" s="32"/>
      <c r="X36" s="32"/>
    </row>
    <row r="37" spans="1:24" ht="30" customHeight="1" x14ac:dyDescent="0.25">
      <c r="A37" s="16" t="s">
        <v>78</v>
      </c>
      <c r="B37" s="16"/>
      <c r="C37" s="26" t="s">
        <v>71</v>
      </c>
      <c r="D37" s="27">
        <v>6</v>
      </c>
      <c r="E37" s="46"/>
      <c r="F37" s="46"/>
      <c r="G37" s="46"/>
      <c r="H37" s="46"/>
      <c r="I37" s="46"/>
      <c r="J37" s="46"/>
      <c r="K37" s="46"/>
      <c r="L37" s="32"/>
      <c r="M37" s="16" t="str">
        <f>VLOOKUP(A37,'DOSSIER RECAP'!A:D,4,FALSE)</f>
        <v>001905</v>
      </c>
      <c r="N37" s="15">
        <f t="shared" si="4"/>
        <v>0</v>
      </c>
      <c r="O37" s="418" t="s">
        <v>73</v>
      </c>
      <c r="P37" s="32"/>
      <c r="Q37" s="32"/>
      <c r="R37" s="32"/>
      <c r="S37" s="32"/>
      <c r="T37" s="32"/>
      <c r="U37" s="32"/>
      <c r="V37" s="32"/>
      <c r="W37" s="32"/>
      <c r="X37" s="32"/>
    </row>
    <row r="38" spans="1:24" ht="30" customHeight="1" x14ac:dyDescent="0.25">
      <c r="A38" s="16" t="s">
        <v>147</v>
      </c>
      <c r="B38" s="16"/>
      <c r="C38" s="26" t="s">
        <v>71</v>
      </c>
      <c r="D38" s="27">
        <v>6</v>
      </c>
      <c r="E38" s="46"/>
      <c r="F38" s="46"/>
      <c r="G38" s="46"/>
      <c r="H38" s="46"/>
      <c r="I38" s="46"/>
      <c r="J38" s="46"/>
      <c r="K38" s="46"/>
      <c r="L38" s="32"/>
      <c r="M38" s="16" t="str">
        <f>VLOOKUP(A38,'DOSSIER RECAP'!A:D,4,FALSE)</f>
        <v>001900</v>
      </c>
      <c r="N38" s="15">
        <f t="shared" si="4"/>
        <v>0</v>
      </c>
      <c r="O38" s="418" t="s">
        <v>73</v>
      </c>
      <c r="P38" s="32"/>
      <c r="Q38" s="32"/>
      <c r="R38" s="32"/>
      <c r="S38" s="32"/>
      <c r="T38" s="32"/>
      <c r="U38" s="32"/>
      <c r="V38" s="32"/>
      <c r="W38" s="32"/>
      <c r="X38" s="32"/>
    </row>
    <row r="39" spans="1:24" ht="30" customHeight="1" x14ac:dyDescent="0.25">
      <c r="A39" s="16" t="s">
        <v>84</v>
      </c>
      <c r="B39" s="16"/>
      <c r="C39" s="26" t="s">
        <v>71</v>
      </c>
      <c r="D39" s="27">
        <v>6</v>
      </c>
      <c r="E39" s="46"/>
      <c r="F39" s="46"/>
      <c r="G39" s="46"/>
      <c r="H39" s="46"/>
      <c r="I39" s="46"/>
      <c r="J39" s="46"/>
      <c r="K39" s="46"/>
      <c r="L39" s="32"/>
      <c r="M39" s="16" t="str">
        <f>VLOOKUP(A39,'DOSSIER RECAP'!A:D,4,FALSE)</f>
        <v>001901</v>
      </c>
      <c r="N39" s="15">
        <f t="shared" si="4"/>
        <v>0</v>
      </c>
      <c r="O39" s="418" t="s">
        <v>73</v>
      </c>
      <c r="P39" s="32"/>
      <c r="Q39" s="32"/>
      <c r="R39" s="32"/>
      <c r="S39" s="32"/>
      <c r="T39" s="32"/>
      <c r="U39" s="32"/>
      <c r="V39" s="32"/>
      <c r="W39" s="32"/>
      <c r="X39" s="32"/>
    </row>
    <row r="40" spans="1:24" ht="30" customHeight="1" x14ac:dyDescent="0.25">
      <c r="A40" s="183" t="s">
        <v>199</v>
      </c>
      <c r="B40" s="46"/>
      <c r="C40" s="26" t="s">
        <v>71</v>
      </c>
      <c r="D40" s="27">
        <v>6</v>
      </c>
      <c r="E40" s="46"/>
      <c r="F40" s="46"/>
      <c r="G40" s="46"/>
      <c r="H40" s="46"/>
      <c r="I40" s="46"/>
      <c r="J40" s="46"/>
      <c r="K40" s="46"/>
      <c r="L40" s="32"/>
      <c r="M40" s="16" t="str">
        <f>VLOOKUP(A40,'DOSSIER RECAP'!A:D,4,FALSE)</f>
        <v>003922</v>
      </c>
      <c r="N40" s="15">
        <f t="shared" si="4"/>
        <v>0</v>
      </c>
      <c r="O40" s="418" t="s">
        <v>73</v>
      </c>
      <c r="P40" s="32"/>
      <c r="Q40" s="32"/>
      <c r="R40" s="32"/>
      <c r="S40" s="32"/>
      <c r="T40" s="32"/>
      <c r="U40" s="32"/>
      <c r="V40" s="32"/>
      <c r="W40" s="32"/>
      <c r="X40" s="32"/>
    </row>
    <row r="41" spans="1:24" ht="30" customHeight="1" x14ac:dyDescent="0.25">
      <c r="A41" s="46" t="s">
        <v>201</v>
      </c>
      <c r="B41" s="46"/>
      <c r="C41" s="26" t="s">
        <v>71</v>
      </c>
      <c r="D41" s="27">
        <v>6</v>
      </c>
      <c r="E41" s="46"/>
      <c r="F41" s="46"/>
      <c r="G41" s="46"/>
      <c r="H41" s="46"/>
      <c r="I41" s="46"/>
      <c r="J41" s="46"/>
      <c r="K41" s="46"/>
      <c r="L41" s="32"/>
      <c r="M41" s="16" t="str">
        <f>VLOOKUP(A41,'DOSSIER RECAP'!A:D,4,FALSE)</f>
        <v>001904</v>
      </c>
      <c r="N41" s="15">
        <f t="shared" si="4"/>
        <v>0</v>
      </c>
      <c r="O41" s="418" t="s">
        <v>73</v>
      </c>
      <c r="P41" s="32"/>
      <c r="Q41" s="32"/>
      <c r="R41" s="32"/>
      <c r="S41" s="32"/>
      <c r="T41" s="32"/>
      <c r="U41" s="32"/>
      <c r="V41" s="32"/>
      <c r="W41" s="32"/>
      <c r="X41" s="32"/>
    </row>
    <row r="42" spans="1:24" ht="30" customHeight="1" x14ac:dyDescent="0.25">
      <c r="A42" s="46" t="s">
        <v>203</v>
      </c>
      <c r="B42" s="46"/>
      <c r="C42" s="26" t="s">
        <v>71</v>
      </c>
      <c r="D42" s="27">
        <v>6</v>
      </c>
      <c r="E42" s="46"/>
      <c r="F42" s="46"/>
      <c r="G42" s="46"/>
      <c r="H42" s="46"/>
      <c r="I42" s="46"/>
      <c r="J42" s="46"/>
      <c r="K42" s="46"/>
      <c r="L42" s="32"/>
      <c r="M42" s="16" t="str">
        <f>VLOOKUP(A42,'DOSSIER RECAP'!A:D,4,FALSE)</f>
        <v>001893</v>
      </c>
      <c r="N42" s="15">
        <f t="shared" si="4"/>
        <v>0</v>
      </c>
      <c r="O42" s="418" t="s">
        <v>73</v>
      </c>
      <c r="P42" s="32"/>
      <c r="Q42" s="32"/>
      <c r="R42" s="32"/>
      <c r="S42" s="32"/>
      <c r="T42" s="32"/>
      <c r="U42" s="32"/>
      <c r="V42" s="32"/>
      <c r="W42" s="32"/>
      <c r="X42" s="32"/>
    </row>
    <row r="43" spans="1:24" ht="30" customHeight="1" x14ac:dyDescent="0.25">
      <c r="A43" s="46" t="s">
        <v>155</v>
      </c>
      <c r="B43" s="46"/>
      <c r="C43" s="26" t="s">
        <v>71</v>
      </c>
      <c r="D43" s="27">
        <v>1</v>
      </c>
      <c r="E43" s="46"/>
      <c r="F43" s="46"/>
      <c r="G43" s="46"/>
      <c r="H43" s="46"/>
      <c r="I43" s="46"/>
      <c r="J43" s="46"/>
      <c r="K43" s="46"/>
      <c r="L43" s="32"/>
      <c r="M43" s="16" t="str">
        <f>VLOOKUP(A43,'DOSSIER RECAP'!A:D,4,FALSE)</f>
        <v>001891</v>
      </c>
      <c r="N43" s="15">
        <f t="shared" si="4"/>
        <v>0</v>
      </c>
      <c r="O43" s="418" t="s">
        <v>73</v>
      </c>
      <c r="P43" s="32"/>
      <c r="Q43" s="32"/>
      <c r="R43" s="32"/>
      <c r="S43" s="32"/>
      <c r="T43" s="32"/>
      <c r="U43" s="32"/>
      <c r="V43" s="32"/>
      <c r="W43" s="32"/>
      <c r="X43" s="32"/>
    </row>
    <row r="44" spans="1:24" ht="30" customHeight="1" x14ac:dyDescent="0.25">
      <c r="A44" s="46" t="s">
        <v>183</v>
      </c>
      <c r="B44" s="46"/>
      <c r="C44" s="26" t="s">
        <v>71</v>
      </c>
      <c r="D44" s="27">
        <v>1</v>
      </c>
      <c r="E44" s="46"/>
      <c r="F44" s="46"/>
      <c r="G44" s="46"/>
      <c r="H44" s="46"/>
      <c r="I44" s="46"/>
      <c r="J44" s="46"/>
      <c r="K44" s="46"/>
      <c r="L44" s="32"/>
      <c r="M44" s="16" t="str">
        <f>VLOOKUP(A44,'DOSSIER RECAP'!A:D,4,FALSE)</f>
        <v>001967</v>
      </c>
      <c r="N44" s="15">
        <f t="shared" si="4"/>
        <v>0</v>
      </c>
      <c r="O44" s="418" t="s">
        <v>73</v>
      </c>
      <c r="P44" s="32"/>
      <c r="Q44" s="32"/>
      <c r="R44" s="32"/>
      <c r="S44" s="32"/>
      <c r="T44" s="32"/>
      <c r="U44" s="32"/>
      <c r="V44" s="32"/>
      <c r="W44" s="32"/>
      <c r="X44" s="32"/>
    </row>
    <row r="45" spans="1:24" ht="30" customHeight="1" x14ac:dyDescent="0.25">
      <c r="A45" s="46" t="s">
        <v>137</v>
      </c>
      <c r="B45" s="46"/>
      <c r="C45" s="26" t="s">
        <v>71</v>
      </c>
      <c r="D45" s="27">
        <v>8</v>
      </c>
      <c r="E45" s="46"/>
      <c r="F45" s="46"/>
      <c r="G45" s="46"/>
      <c r="H45" s="46"/>
      <c r="I45" s="46"/>
      <c r="J45" s="46"/>
      <c r="K45" s="46"/>
      <c r="L45" s="32"/>
      <c r="M45" s="16" t="str">
        <f>VLOOKUP(A45,'DOSSIER RECAP'!A:D,4,FALSE)</f>
        <v>001962</v>
      </c>
      <c r="N45" s="15">
        <f t="shared" si="4"/>
        <v>0</v>
      </c>
      <c r="O45" s="418" t="s">
        <v>73</v>
      </c>
      <c r="P45" s="32"/>
      <c r="Q45" s="32"/>
      <c r="R45" s="32"/>
      <c r="S45" s="32"/>
      <c r="T45" s="32"/>
      <c r="U45" s="32"/>
      <c r="V45" s="32"/>
      <c r="W45" s="32"/>
      <c r="X45" s="32"/>
    </row>
    <row r="46" spans="1:24" ht="30" customHeight="1" x14ac:dyDescent="0.25">
      <c r="A46" s="46" t="s">
        <v>119</v>
      </c>
      <c r="B46" s="46"/>
      <c r="C46" s="26" t="s">
        <v>71</v>
      </c>
      <c r="D46" s="27">
        <v>8</v>
      </c>
      <c r="E46" s="46"/>
      <c r="F46" s="46"/>
      <c r="G46" s="46"/>
      <c r="H46" s="46"/>
      <c r="I46" s="46"/>
      <c r="J46" s="46"/>
      <c r="K46" s="46"/>
      <c r="L46" s="32"/>
      <c r="M46" s="16" t="str">
        <f>VLOOKUP(A46,'DOSSIER RECAP'!A:D,4,FALSE)</f>
        <v>001961</v>
      </c>
      <c r="N46" s="15">
        <f t="shared" si="4"/>
        <v>0</v>
      </c>
      <c r="O46" s="418" t="s">
        <v>73</v>
      </c>
      <c r="P46" s="32"/>
      <c r="Q46" s="32"/>
      <c r="R46" s="32"/>
      <c r="S46" s="32"/>
      <c r="T46" s="32"/>
      <c r="U46" s="32"/>
      <c r="V46" s="32"/>
      <c r="W46" s="32"/>
      <c r="X46" s="32"/>
    </row>
    <row r="47" spans="1:24" ht="30" customHeight="1" x14ac:dyDescent="0.25">
      <c r="A47" s="46" t="s">
        <v>117</v>
      </c>
      <c r="B47" s="46"/>
      <c r="C47" s="26" t="s">
        <v>71</v>
      </c>
      <c r="D47" s="27">
        <v>8</v>
      </c>
      <c r="E47" s="46"/>
      <c r="F47" s="46"/>
      <c r="G47" s="46"/>
      <c r="H47" s="46"/>
      <c r="I47" s="46"/>
      <c r="J47" s="46"/>
      <c r="K47" s="46"/>
      <c r="L47" s="32"/>
      <c r="M47" s="16" t="str">
        <f>VLOOKUP(A47,'DOSSIER RECAP'!A:D,4,FALSE)</f>
        <v>001960</v>
      </c>
      <c r="N47" s="15">
        <f t="shared" si="4"/>
        <v>0</v>
      </c>
      <c r="O47" s="418" t="s">
        <v>73</v>
      </c>
      <c r="P47" s="32"/>
      <c r="Q47" s="32"/>
      <c r="R47" s="32"/>
      <c r="S47" s="32"/>
      <c r="T47" s="32"/>
      <c r="U47" s="32"/>
      <c r="V47" s="32"/>
      <c r="W47" s="32"/>
      <c r="X47" s="32"/>
    </row>
    <row r="48" spans="1:24" ht="30" customHeight="1" x14ac:dyDescent="0.25">
      <c r="A48" s="16" t="s">
        <v>105</v>
      </c>
      <c r="B48" s="16"/>
      <c r="C48" s="26" t="s">
        <v>71</v>
      </c>
      <c r="D48" s="27">
        <v>8</v>
      </c>
      <c r="E48" s="46"/>
      <c r="F48" s="46"/>
      <c r="G48" s="46"/>
      <c r="H48" s="46"/>
      <c r="I48" s="46"/>
      <c r="J48" s="46"/>
      <c r="K48" s="46"/>
      <c r="L48" s="32"/>
      <c r="M48" s="16" t="str">
        <f>VLOOKUP(A48,'DOSSIER RECAP'!A:D,4,FALSE)</f>
        <v>001959</v>
      </c>
      <c r="N48" s="15">
        <f t="shared" si="4"/>
        <v>0</v>
      </c>
      <c r="O48" s="418" t="s">
        <v>73</v>
      </c>
      <c r="P48" s="32"/>
      <c r="Q48" s="32"/>
      <c r="R48" s="32"/>
      <c r="S48" s="32"/>
      <c r="T48" s="32"/>
      <c r="U48" s="32"/>
      <c r="V48" s="32"/>
      <c r="W48" s="32"/>
      <c r="X48" s="32"/>
    </row>
    <row r="49" spans="1:24" ht="30" customHeight="1" x14ac:dyDescent="0.25">
      <c r="A49" s="46" t="s">
        <v>88</v>
      </c>
      <c r="B49" s="46"/>
      <c r="C49" s="26" t="s">
        <v>71</v>
      </c>
      <c r="D49" s="27">
        <v>1</v>
      </c>
      <c r="E49" s="46"/>
      <c r="F49" s="46"/>
      <c r="G49" s="46"/>
      <c r="H49" s="46"/>
      <c r="I49" s="46"/>
      <c r="J49" s="46"/>
      <c r="K49" s="46"/>
      <c r="L49" s="32"/>
      <c r="M49" s="16" t="str">
        <f>VLOOKUP(A49,'DOSSIER RECAP'!A:D,4,FALSE)</f>
        <v>001958</v>
      </c>
      <c r="N49" s="15">
        <f t="shared" si="4"/>
        <v>0</v>
      </c>
      <c r="O49" s="418" t="s">
        <v>73</v>
      </c>
      <c r="P49" s="32"/>
      <c r="Q49" s="32"/>
      <c r="R49" s="32"/>
      <c r="S49" s="32"/>
      <c r="T49" s="32"/>
      <c r="U49" s="32"/>
      <c r="V49" s="32"/>
      <c r="W49" s="32"/>
      <c r="X49" s="32"/>
    </row>
    <row r="50" spans="1:24" ht="30" customHeight="1" x14ac:dyDescent="0.25">
      <c r="A50" s="46" t="s">
        <v>90</v>
      </c>
      <c r="B50" s="46"/>
      <c r="C50" s="26" t="s">
        <v>71</v>
      </c>
      <c r="D50" s="27">
        <v>1</v>
      </c>
      <c r="E50" s="46"/>
      <c r="F50" s="46"/>
      <c r="G50" s="46"/>
      <c r="H50" s="46"/>
      <c r="I50" s="46"/>
      <c r="J50" s="46"/>
      <c r="K50" s="46"/>
      <c r="L50" s="32"/>
      <c r="M50" s="16" t="str">
        <f>VLOOKUP(A50,'DOSSIER RECAP'!A:D,4,FALSE)</f>
        <v>001956</v>
      </c>
      <c r="N50" s="15">
        <f t="shared" si="4"/>
        <v>0</v>
      </c>
      <c r="O50" s="418" t="s">
        <v>73</v>
      </c>
      <c r="P50" s="32"/>
      <c r="Q50" s="32"/>
      <c r="R50" s="32"/>
      <c r="S50" s="32"/>
      <c r="T50" s="32"/>
      <c r="U50" s="32"/>
      <c r="V50" s="32"/>
      <c r="W50" s="32"/>
      <c r="X50" s="32"/>
    </row>
    <row r="51" spans="1:24" ht="30" customHeight="1" x14ac:dyDescent="0.25">
      <c r="A51" s="46" t="s">
        <v>135</v>
      </c>
      <c r="B51" s="46"/>
      <c r="C51" s="26" t="s">
        <v>71</v>
      </c>
      <c r="D51" s="27">
        <v>1</v>
      </c>
      <c r="E51" s="46"/>
      <c r="F51" s="46"/>
      <c r="G51" s="46"/>
      <c r="H51" s="46"/>
      <c r="I51" s="46"/>
      <c r="J51" s="46"/>
      <c r="K51" s="46"/>
      <c r="L51" s="32"/>
      <c r="M51" s="16" t="str">
        <f>VLOOKUP(A51,'DOSSIER RECAP'!A:D,4,FALSE)</f>
        <v>001955</v>
      </c>
      <c r="N51" s="15">
        <f t="shared" si="4"/>
        <v>0</v>
      </c>
      <c r="O51" s="418" t="s">
        <v>73</v>
      </c>
      <c r="P51" s="32"/>
      <c r="Q51" s="32"/>
      <c r="R51" s="32"/>
      <c r="S51" s="32"/>
      <c r="T51" s="32"/>
      <c r="U51" s="32"/>
      <c r="V51" s="32"/>
      <c r="W51" s="32"/>
      <c r="X51" s="32"/>
    </row>
    <row r="52" spans="1:24" ht="30" customHeight="1" x14ac:dyDescent="0.25">
      <c r="A52" s="46" t="s">
        <v>165</v>
      </c>
      <c r="B52" s="46"/>
      <c r="C52" s="26" t="s">
        <v>71</v>
      </c>
      <c r="D52" s="27">
        <v>1</v>
      </c>
      <c r="E52" s="46"/>
      <c r="F52" s="46"/>
      <c r="G52" s="46"/>
      <c r="H52" s="46"/>
      <c r="I52" s="46"/>
      <c r="J52" s="46"/>
      <c r="K52" s="46"/>
      <c r="L52" s="32"/>
      <c r="M52" s="16" t="str">
        <f>VLOOKUP(A52,'DOSSIER RECAP'!A:D,4,FALSE)</f>
        <v>001954</v>
      </c>
      <c r="N52" s="15">
        <f t="shared" si="4"/>
        <v>0</v>
      </c>
      <c r="O52" s="418" t="s">
        <v>73</v>
      </c>
      <c r="P52" s="32"/>
      <c r="Q52" s="32"/>
      <c r="R52" s="32"/>
      <c r="S52" s="32"/>
      <c r="T52" s="32"/>
      <c r="U52" s="32"/>
      <c r="V52" s="32"/>
      <c r="W52" s="32"/>
      <c r="X52" s="32"/>
    </row>
    <row r="53" spans="1:24" ht="30" customHeight="1" x14ac:dyDescent="0.25">
      <c r="A53" s="46" t="s">
        <v>167</v>
      </c>
      <c r="B53" s="46"/>
      <c r="C53" s="26" t="s">
        <v>71</v>
      </c>
      <c r="D53" s="27">
        <v>1</v>
      </c>
      <c r="E53" s="46"/>
      <c r="F53" s="46"/>
      <c r="G53" s="46"/>
      <c r="H53" s="46"/>
      <c r="I53" s="46"/>
      <c r="J53" s="46"/>
      <c r="K53" s="46"/>
      <c r="L53" s="32"/>
      <c r="M53" s="16" t="str">
        <f>VLOOKUP(A53,'DOSSIER RECAP'!A:D,4,FALSE)</f>
        <v>001953</v>
      </c>
      <c r="N53" s="15">
        <f t="shared" si="4"/>
        <v>0</v>
      </c>
      <c r="O53" s="418" t="s">
        <v>73</v>
      </c>
      <c r="P53" s="32"/>
      <c r="Q53" s="32"/>
      <c r="R53" s="32"/>
      <c r="S53" s="32"/>
      <c r="T53" s="32"/>
      <c r="U53" s="32"/>
      <c r="V53" s="32"/>
      <c r="W53" s="32"/>
      <c r="X53" s="32"/>
    </row>
    <row r="54" spans="1:24" ht="30" customHeight="1" x14ac:dyDescent="0.25">
      <c r="A54" s="46" t="s">
        <v>107</v>
      </c>
      <c r="B54" s="46"/>
      <c r="C54" s="26" t="s">
        <v>71</v>
      </c>
      <c r="D54" s="27">
        <v>1</v>
      </c>
      <c r="E54" s="46"/>
      <c r="F54" s="46"/>
      <c r="G54" s="46"/>
      <c r="H54" s="46"/>
      <c r="I54" s="46"/>
      <c r="J54" s="46"/>
      <c r="K54" s="46"/>
      <c r="L54" s="32"/>
      <c r="M54" s="16" t="str">
        <f>VLOOKUP(A54,'DOSSIER RECAP'!A:D,4,FALSE)</f>
        <v>001952</v>
      </c>
      <c r="N54" s="15">
        <f t="shared" si="4"/>
        <v>0</v>
      </c>
      <c r="O54" s="418" t="s">
        <v>73</v>
      </c>
      <c r="P54" s="32"/>
      <c r="Q54" s="32"/>
      <c r="R54" s="32"/>
      <c r="S54" s="32"/>
      <c r="T54" s="32"/>
      <c r="U54" s="32"/>
      <c r="V54" s="32"/>
      <c r="W54" s="32"/>
      <c r="X54" s="32"/>
    </row>
    <row r="55" spans="1:24" ht="30" customHeight="1" x14ac:dyDescent="0.25">
      <c r="A55" s="46" t="s">
        <v>109</v>
      </c>
      <c r="B55" s="46"/>
      <c r="C55" s="26" t="s">
        <v>71</v>
      </c>
      <c r="D55" s="27">
        <v>1</v>
      </c>
      <c r="E55" s="46"/>
      <c r="F55" s="46"/>
      <c r="G55" s="46"/>
      <c r="H55" s="46"/>
      <c r="I55" s="46"/>
      <c r="J55" s="46"/>
      <c r="K55" s="46"/>
      <c r="L55" s="32"/>
      <c r="M55" s="16" t="str">
        <f>VLOOKUP(A55,'DOSSIER RECAP'!A:D,4,FALSE)</f>
        <v>001951</v>
      </c>
      <c r="N55" s="15">
        <f t="shared" si="4"/>
        <v>0</v>
      </c>
      <c r="O55" s="418" t="s">
        <v>73</v>
      </c>
      <c r="P55" s="32"/>
      <c r="Q55" s="32"/>
      <c r="R55" s="32"/>
      <c r="S55" s="32"/>
      <c r="T55" s="32"/>
      <c r="U55" s="32"/>
      <c r="V55" s="32"/>
      <c r="W55" s="32"/>
      <c r="X55" s="32"/>
    </row>
    <row r="56" spans="1:24" ht="30" customHeight="1" x14ac:dyDescent="0.25">
      <c r="A56" s="47" t="s">
        <v>205</v>
      </c>
      <c r="B56" s="47"/>
      <c r="C56" s="26" t="s">
        <v>71</v>
      </c>
      <c r="D56" s="27">
        <v>1</v>
      </c>
      <c r="E56" s="46"/>
      <c r="F56" s="46"/>
      <c r="G56" s="46"/>
      <c r="H56" s="46"/>
      <c r="I56" s="46"/>
      <c r="J56" s="46"/>
      <c r="K56" s="46"/>
      <c r="L56" s="32"/>
      <c r="M56" s="16" t="str">
        <f>VLOOKUP(A56,'DOSSIER RECAP'!A:D,4,FALSE)</f>
        <v>001898</v>
      </c>
      <c r="N56" s="15">
        <f t="shared" si="4"/>
        <v>0</v>
      </c>
      <c r="O56" s="418" t="s">
        <v>73</v>
      </c>
      <c r="P56" s="32"/>
      <c r="Q56" s="32"/>
      <c r="R56" s="32"/>
      <c r="S56" s="32"/>
      <c r="T56" s="32"/>
      <c r="U56" s="32"/>
      <c r="V56" s="32"/>
      <c r="W56" s="32"/>
      <c r="X56" s="32"/>
    </row>
    <row r="57" spans="1:24" ht="30" customHeight="1" x14ac:dyDescent="0.25">
      <c r="A57" s="47" t="s">
        <v>171</v>
      </c>
      <c r="B57" s="47"/>
      <c r="C57" s="26" t="s">
        <v>71</v>
      </c>
      <c r="D57" s="27">
        <v>1</v>
      </c>
      <c r="E57" s="46"/>
      <c r="F57" s="46"/>
      <c r="G57" s="46"/>
      <c r="H57" s="46"/>
      <c r="I57" s="46"/>
      <c r="J57" s="46"/>
      <c r="K57" s="46"/>
      <c r="L57" s="32"/>
      <c r="M57" s="16" t="str">
        <f>VLOOKUP(A57,'DOSSIER RECAP'!A:D,4,FALSE)</f>
        <v>001897</v>
      </c>
      <c r="N57" s="15">
        <f t="shared" si="4"/>
        <v>0</v>
      </c>
      <c r="O57" s="418" t="s">
        <v>73</v>
      </c>
      <c r="P57" s="32"/>
      <c r="Q57" s="32"/>
      <c r="R57" s="32"/>
      <c r="S57" s="32"/>
      <c r="T57" s="32"/>
      <c r="U57" s="32"/>
      <c r="V57" s="32"/>
      <c r="W57" s="32"/>
      <c r="X57" s="32"/>
    </row>
    <row r="58" spans="1:24" ht="30" customHeight="1" x14ac:dyDescent="0.25">
      <c r="A58" s="46" t="s">
        <v>149</v>
      </c>
      <c r="B58" s="46"/>
      <c r="C58" s="26" t="s">
        <v>71</v>
      </c>
      <c r="D58" s="27">
        <v>1</v>
      </c>
      <c r="E58" s="46"/>
      <c r="F58" s="46"/>
      <c r="G58" s="46"/>
      <c r="H58" s="46"/>
      <c r="I58" s="46"/>
      <c r="J58" s="46"/>
      <c r="K58" s="46"/>
      <c r="L58" s="32"/>
      <c r="M58" s="16" t="str">
        <f>VLOOKUP(A58,'DOSSIER RECAP'!A:D,4,FALSE)</f>
        <v>001948</v>
      </c>
      <c r="N58" s="15">
        <f t="shared" si="4"/>
        <v>0</v>
      </c>
      <c r="O58" s="418" t="s">
        <v>73</v>
      </c>
      <c r="P58" s="32"/>
      <c r="Q58" s="32"/>
      <c r="R58" s="32"/>
      <c r="S58" s="32"/>
      <c r="T58" s="32"/>
      <c r="U58" s="32"/>
      <c r="V58" s="32"/>
      <c r="W58" s="32"/>
      <c r="X58" s="32"/>
    </row>
    <row r="59" spans="1:24" ht="30" customHeight="1" x14ac:dyDescent="0.25">
      <c r="A59" s="46" t="s">
        <v>197</v>
      </c>
      <c r="B59" s="46"/>
      <c r="C59" s="26" t="s">
        <v>71</v>
      </c>
      <c r="D59" s="27">
        <v>1</v>
      </c>
      <c r="E59" s="46"/>
      <c r="F59" s="46"/>
      <c r="G59" s="46"/>
      <c r="H59" s="46"/>
      <c r="I59" s="46"/>
      <c r="J59" s="46"/>
      <c r="K59" s="46"/>
      <c r="L59" s="32"/>
      <c r="M59" s="16" t="str">
        <f>VLOOKUP(A59,'DOSSIER RECAP'!A:D,4,FALSE)</f>
        <v>001946</v>
      </c>
      <c r="N59" s="15">
        <f t="shared" si="4"/>
        <v>0</v>
      </c>
      <c r="O59" s="418" t="s">
        <v>73</v>
      </c>
      <c r="P59" s="32"/>
      <c r="Q59" s="32"/>
      <c r="R59" s="32"/>
      <c r="S59" s="32"/>
      <c r="T59" s="32"/>
      <c r="U59" s="32"/>
      <c r="V59" s="32"/>
      <c r="W59" s="32"/>
      <c r="X59" s="32"/>
    </row>
    <row r="60" spans="1:24" ht="30" customHeight="1" x14ac:dyDescent="0.25">
      <c r="A60" s="46" t="s">
        <v>179</v>
      </c>
      <c r="B60" s="46"/>
      <c r="C60" s="26" t="s">
        <v>71</v>
      </c>
      <c r="D60" s="27">
        <v>1</v>
      </c>
      <c r="E60" s="46"/>
      <c r="F60" s="46"/>
      <c r="G60" s="46"/>
      <c r="H60" s="46"/>
      <c r="I60" s="46"/>
      <c r="J60" s="46"/>
      <c r="K60" s="46"/>
      <c r="L60" s="32"/>
      <c r="M60" s="16" t="str">
        <f>VLOOKUP(A60,'DOSSIER RECAP'!A:D,4,FALSE)</f>
        <v>001945</v>
      </c>
      <c r="N60" s="15">
        <f t="shared" si="4"/>
        <v>0</v>
      </c>
      <c r="O60" s="418" t="s">
        <v>73</v>
      </c>
      <c r="P60" s="32"/>
      <c r="Q60" s="32"/>
      <c r="R60" s="32"/>
      <c r="S60" s="32"/>
      <c r="T60" s="32"/>
      <c r="U60" s="32"/>
      <c r="V60" s="32"/>
      <c r="W60" s="32"/>
      <c r="X60" s="32"/>
    </row>
    <row r="61" spans="1:24" ht="30" customHeight="1" x14ac:dyDescent="0.25">
      <c r="A61" s="46" t="s">
        <v>99</v>
      </c>
      <c r="B61" s="46"/>
      <c r="C61" s="26" t="s">
        <v>71</v>
      </c>
      <c r="D61" s="27">
        <v>1</v>
      </c>
      <c r="E61" s="46"/>
      <c r="F61" s="46"/>
      <c r="G61" s="46"/>
      <c r="H61" s="46"/>
      <c r="I61" s="46"/>
      <c r="J61" s="46"/>
      <c r="K61" s="46"/>
      <c r="L61" s="32"/>
      <c r="M61" s="16" t="str">
        <f>VLOOKUP(A61,'DOSSIER RECAP'!A:D,4,FALSE)</f>
        <v>001944</v>
      </c>
      <c r="N61" s="15">
        <f t="shared" si="4"/>
        <v>0</v>
      </c>
      <c r="O61" s="418" t="s">
        <v>73</v>
      </c>
      <c r="P61" s="32"/>
      <c r="Q61" s="32"/>
      <c r="R61" s="32"/>
      <c r="S61" s="32"/>
      <c r="T61" s="32"/>
      <c r="U61" s="32"/>
      <c r="V61" s="32"/>
      <c r="W61" s="32"/>
      <c r="X61" s="32"/>
    </row>
    <row r="62" spans="1:24" ht="30" customHeight="1" x14ac:dyDescent="0.25">
      <c r="A62" s="46" t="s">
        <v>103</v>
      </c>
      <c r="B62" s="46"/>
      <c r="C62" s="26" t="s">
        <v>71</v>
      </c>
      <c r="D62" s="27">
        <v>1</v>
      </c>
      <c r="E62" s="46"/>
      <c r="F62" s="46"/>
      <c r="G62" s="46"/>
      <c r="H62" s="46"/>
      <c r="I62" s="46"/>
      <c r="J62" s="46"/>
      <c r="K62" s="46"/>
      <c r="L62" s="32"/>
      <c r="M62" s="16" t="str">
        <f>VLOOKUP(A62,'DOSSIER RECAP'!A:D,4,FALSE)</f>
        <v>001943</v>
      </c>
      <c r="N62" s="15">
        <f t="shared" si="4"/>
        <v>0</v>
      </c>
      <c r="O62" s="418" t="s">
        <v>73</v>
      </c>
      <c r="P62" s="32"/>
      <c r="Q62" s="32"/>
      <c r="R62" s="32"/>
      <c r="S62" s="32"/>
      <c r="T62" s="32"/>
      <c r="U62" s="32"/>
      <c r="V62" s="32"/>
      <c r="W62" s="32"/>
      <c r="X62" s="32"/>
    </row>
    <row r="63" spans="1:24" ht="30" customHeight="1" x14ac:dyDescent="0.25">
      <c r="A63" s="46" t="s">
        <v>101</v>
      </c>
      <c r="B63" s="46"/>
      <c r="C63" s="26" t="s">
        <v>71</v>
      </c>
      <c r="D63" s="27">
        <v>1</v>
      </c>
      <c r="E63" s="46"/>
      <c r="F63" s="46"/>
      <c r="G63" s="46"/>
      <c r="H63" s="46"/>
      <c r="I63" s="46"/>
      <c r="J63" s="46"/>
      <c r="K63" s="46"/>
      <c r="L63" s="32"/>
      <c r="M63" s="16" t="str">
        <f>VLOOKUP(A63,'DOSSIER RECAP'!A:D,4,FALSE)</f>
        <v>001942</v>
      </c>
      <c r="N63" s="15">
        <f t="shared" si="4"/>
        <v>0</v>
      </c>
      <c r="O63" s="418" t="s">
        <v>73</v>
      </c>
      <c r="P63" s="32"/>
      <c r="Q63" s="32"/>
      <c r="R63" s="32"/>
      <c r="S63" s="32"/>
      <c r="T63" s="32"/>
      <c r="U63" s="32"/>
      <c r="V63" s="32"/>
      <c r="W63" s="32"/>
      <c r="X63" s="32"/>
    </row>
    <row r="64" spans="1:24" ht="30" customHeight="1" x14ac:dyDescent="0.25">
      <c r="A64" s="46" t="s">
        <v>157</v>
      </c>
      <c r="B64" s="46"/>
      <c r="C64" s="26" t="s">
        <v>71</v>
      </c>
      <c r="D64" s="27">
        <v>1</v>
      </c>
      <c r="E64" s="46"/>
      <c r="F64" s="46"/>
      <c r="G64" s="46"/>
      <c r="H64" s="46"/>
      <c r="I64" s="46"/>
      <c r="J64" s="46"/>
      <c r="K64" s="46"/>
      <c r="L64" s="32"/>
      <c r="M64" s="16" t="str">
        <f>VLOOKUP(A64,'DOSSIER RECAP'!A:D,4,FALSE)</f>
        <v>001941</v>
      </c>
      <c r="N64" s="15">
        <f t="shared" si="4"/>
        <v>0</v>
      </c>
      <c r="O64" s="418" t="s">
        <v>73</v>
      </c>
      <c r="P64" s="32"/>
      <c r="Q64" s="32"/>
      <c r="R64" s="32"/>
      <c r="S64" s="32"/>
      <c r="T64" s="32"/>
      <c r="U64" s="32"/>
      <c r="V64" s="32"/>
      <c r="W64" s="32"/>
      <c r="X64" s="32"/>
    </row>
    <row r="65" spans="1:24" ht="30" customHeight="1" x14ac:dyDescent="0.25">
      <c r="A65" s="46" t="s">
        <v>141</v>
      </c>
      <c r="B65" s="46"/>
      <c r="C65" s="26" t="s">
        <v>71</v>
      </c>
      <c r="D65" s="27">
        <v>1</v>
      </c>
      <c r="E65" s="46"/>
      <c r="F65" s="46"/>
      <c r="G65" s="46"/>
      <c r="H65" s="46"/>
      <c r="I65" s="46"/>
      <c r="J65" s="46"/>
      <c r="K65" s="46"/>
      <c r="L65" s="32"/>
      <c r="M65" s="16" t="str">
        <f>VLOOKUP(A65,'DOSSIER RECAP'!A:D,4,FALSE)</f>
        <v>001940</v>
      </c>
      <c r="N65" s="15">
        <f t="shared" si="4"/>
        <v>0</v>
      </c>
      <c r="O65" s="418" t="s">
        <v>73</v>
      </c>
      <c r="P65" s="32"/>
      <c r="Q65" s="32"/>
      <c r="R65" s="32"/>
      <c r="S65" s="32"/>
      <c r="T65" s="32"/>
      <c r="U65" s="32"/>
      <c r="V65" s="32"/>
      <c r="W65" s="32"/>
      <c r="X65" s="32"/>
    </row>
    <row r="66" spans="1:24" ht="30" customHeight="1" x14ac:dyDescent="0.25">
      <c r="A66" s="46" t="s">
        <v>127</v>
      </c>
      <c r="B66" s="46"/>
      <c r="C66" s="26" t="s">
        <v>71</v>
      </c>
      <c r="D66" s="27">
        <v>1</v>
      </c>
      <c r="E66" s="46"/>
      <c r="F66" s="46"/>
      <c r="G66" s="46"/>
      <c r="H66" s="46"/>
      <c r="I66" s="46"/>
      <c r="J66" s="46"/>
      <c r="K66" s="46"/>
      <c r="L66" s="32"/>
      <c r="M66" s="16" t="str">
        <f>VLOOKUP(A66,'DOSSIER RECAP'!A:D,4,FALSE)</f>
        <v>001939</v>
      </c>
      <c r="N66" s="15">
        <f t="shared" si="4"/>
        <v>0</v>
      </c>
      <c r="O66" s="418" t="s">
        <v>73</v>
      </c>
      <c r="P66" s="32"/>
      <c r="Q66" s="32"/>
      <c r="R66" s="32"/>
      <c r="S66" s="32"/>
      <c r="T66" s="32"/>
      <c r="U66" s="32"/>
      <c r="V66" s="32"/>
      <c r="W66" s="32"/>
      <c r="X66" s="32"/>
    </row>
    <row r="67" spans="1:24" ht="30" customHeight="1" x14ac:dyDescent="0.25">
      <c r="A67" s="46" t="s">
        <v>191</v>
      </c>
      <c r="B67" s="46"/>
      <c r="C67" s="26" t="s">
        <v>71</v>
      </c>
      <c r="D67" s="27">
        <v>1</v>
      </c>
      <c r="E67" s="46"/>
      <c r="F67" s="46"/>
      <c r="G67" s="46"/>
      <c r="H67" s="46"/>
      <c r="I67" s="46"/>
      <c r="J67" s="46"/>
      <c r="K67" s="46"/>
      <c r="L67" s="32"/>
      <c r="M67" s="16" t="str">
        <f>VLOOKUP(A67,'DOSSIER RECAP'!A:D,4,FALSE)</f>
        <v>001938</v>
      </c>
      <c r="N67" s="15">
        <f t="shared" si="4"/>
        <v>0</v>
      </c>
      <c r="O67" s="418" t="s">
        <v>73</v>
      </c>
      <c r="P67" s="32"/>
      <c r="Q67" s="32"/>
      <c r="R67" s="32"/>
      <c r="S67" s="32"/>
      <c r="T67" s="32"/>
      <c r="U67" s="32"/>
      <c r="V67" s="32"/>
      <c r="W67" s="32"/>
      <c r="X67" s="32"/>
    </row>
    <row r="68" spans="1:24" ht="30" customHeight="1" x14ac:dyDescent="0.25">
      <c r="A68" s="46" t="s">
        <v>115</v>
      </c>
      <c r="B68" s="46"/>
      <c r="C68" s="26" t="s">
        <v>71</v>
      </c>
      <c r="D68" s="27">
        <v>1</v>
      </c>
      <c r="E68" s="46"/>
      <c r="F68" s="46"/>
      <c r="G68" s="46"/>
      <c r="H68" s="46"/>
      <c r="I68" s="46"/>
      <c r="J68" s="46"/>
      <c r="K68" s="46"/>
      <c r="L68" s="32"/>
      <c r="M68" s="16" t="str">
        <f>VLOOKUP(A68,'DOSSIER RECAP'!A:D,4,FALSE)</f>
        <v>001936</v>
      </c>
      <c r="N68" s="15">
        <f t="shared" si="4"/>
        <v>0</v>
      </c>
      <c r="O68" s="418" t="s">
        <v>73</v>
      </c>
      <c r="P68" s="32"/>
      <c r="Q68" s="32"/>
      <c r="R68" s="32"/>
      <c r="S68" s="32"/>
      <c r="T68" s="32"/>
      <c r="U68" s="32"/>
      <c r="V68" s="32"/>
      <c r="W68" s="32"/>
      <c r="X68" s="32"/>
    </row>
    <row r="69" spans="1:24" ht="30" customHeight="1" x14ac:dyDescent="0.25">
      <c r="A69" s="46" t="s">
        <v>151</v>
      </c>
      <c r="B69" s="46"/>
      <c r="C69" s="26" t="s">
        <v>71</v>
      </c>
      <c r="D69" s="27">
        <v>1</v>
      </c>
      <c r="E69" s="46"/>
      <c r="F69" s="46"/>
      <c r="G69" s="46"/>
      <c r="H69" s="46"/>
      <c r="I69" s="46"/>
      <c r="J69" s="46"/>
      <c r="K69" s="46"/>
      <c r="L69" s="32"/>
      <c r="M69" s="16" t="str">
        <f>VLOOKUP(A69,'DOSSIER RECAP'!A:D,4,FALSE)</f>
        <v>001935</v>
      </c>
      <c r="N69" s="15">
        <f t="shared" si="4"/>
        <v>0</v>
      </c>
      <c r="O69" s="418" t="s">
        <v>73</v>
      </c>
      <c r="P69" s="32"/>
      <c r="Q69" s="32"/>
      <c r="R69" s="32"/>
      <c r="S69" s="32"/>
      <c r="T69" s="32"/>
      <c r="U69" s="32"/>
      <c r="V69" s="32"/>
      <c r="W69" s="32"/>
      <c r="X69" s="32"/>
    </row>
    <row r="70" spans="1:24" ht="30" customHeight="1" x14ac:dyDescent="0.25">
      <c r="A70" s="46" t="s">
        <v>133</v>
      </c>
      <c r="B70" s="46"/>
      <c r="C70" s="26" t="s">
        <v>71</v>
      </c>
      <c r="D70" s="27">
        <v>1</v>
      </c>
      <c r="E70" s="46"/>
      <c r="F70" s="46"/>
      <c r="G70" s="46"/>
      <c r="H70" s="46"/>
      <c r="I70" s="46"/>
      <c r="J70" s="46"/>
      <c r="K70" s="46"/>
      <c r="L70" s="32"/>
      <c r="M70" s="16" t="str">
        <f>VLOOKUP(A70,'DOSSIER RECAP'!A:D,4,FALSE)</f>
        <v>001934</v>
      </c>
      <c r="N70" s="15">
        <f t="shared" si="4"/>
        <v>0</v>
      </c>
      <c r="O70" s="418" t="s">
        <v>73</v>
      </c>
      <c r="P70" s="32"/>
      <c r="Q70" s="32"/>
      <c r="R70" s="32"/>
      <c r="S70" s="32"/>
      <c r="T70" s="32"/>
      <c r="U70" s="32"/>
      <c r="V70" s="32"/>
      <c r="W70" s="32"/>
      <c r="X70" s="32"/>
    </row>
    <row r="71" spans="1:24" ht="30" customHeight="1" x14ac:dyDescent="0.25">
      <c r="A71" s="46" t="s">
        <v>139</v>
      </c>
      <c r="B71" s="46"/>
      <c r="C71" s="26" t="s">
        <v>71</v>
      </c>
      <c r="D71" s="27">
        <v>1</v>
      </c>
      <c r="E71" s="46"/>
      <c r="F71" s="46"/>
      <c r="G71" s="46"/>
      <c r="H71" s="46"/>
      <c r="I71" s="46"/>
      <c r="J71" s="46"/>
      <c r="K71" s="46"/>
      <c r="L71" s="32"/>
      <c r="M71" s="16" t="str">
        <f>VLOOKUP(A71,'DOSSIER RECAP'!A:D,4,FALSE)</f>
        <v>001933</v>
      </c>
      <c r="N71" s="15">
        <f t="shared" si="4"/>
        <v>0</v>
      </c>
      <c r="O71" s="418" t="s">
        <v>73</v>
      </c>
      <c r="P71" s="32"/>
      <c r="Q71" s="32"/>
      <c r="R71" s="32"/>
      <c r="S71" s="32"/>
      <c r="T71" s="32"/>
      <c r="U71" s="32"/>
      <c r="V71" s="32"/>
      <c r="W71" s="32"/>
      <c r="X71" s="32"/>
    </row>
    <row r="72" spans="1:24" ht="30" customHeight="1" x14ac:dyDescent="0.25">
      <c r="A72" s="46" t="s">
        <v>125</v>
      </c>
      <c r="B72" s="46"/>
      <c r="C72" s="26" t="s">
        <v>71</v>
      </c>
      <c r="D72" s="27">
        <v>1</v>
      </c>
      <c r="E72" s="46"/>
      <c r="F72" s="46"/>
      <c r="G72" s="46"/>
      <c r="H72" s="46"/>
      <c r="I72" s="46"/>
      <c r="J72" s="46"/>
      <c r="K72" s="46"/>
      <c r="L72" s="32"/>
      <c r="M72" s="16" t="str">
        <f>VLOOKUP(A72,'DOSSIER RECAP'!A:D,4,FALSE)</f>
        <v>001931</v>
      </c>
      <c r="N72" s="15">
        <f t="shared" si="4"/>
        <v>0</v>
      </c>
      <c r="O72" s="418" t="s">
        <v>73</v>
      </c>
      <c r="P72" s="32"/>
      <c r="Q72" s="32"/>
      <c r="R72" s="32"/>
      <c r="S72" s="32"/>
      <c r="T72" s="32"/>
      <c r="U72" s="32"/>
      <c r="V72" s="32"/>
      <c r="W72" s="32"/>
      <c r="X72" s="32"/>
    </row>
    <row r="73" spans="1:24" ht="30" customHeight="1" x14ac:dyDescent="0.25">
      <c r="A73" s="47" t="s">
        <v>177</v>
      </c>
      <c r="B73" s="47"/>
      <c r="C73" s="26" t="s">
        <v>71</v>
      </c>
      <c r="D73" s="27">
        <v>1</v>
      </c>
      <c r="E73" s="46"/>
      <c r="F73" s="46"/>
      <c r="G73" s="46"/>
      <c r="H73" s="46"/>
      <c r="I73" s="46"/>
      <c r="J73" s="46"/>
      <c r="K73" s="46"/>
      <c r="L73" s="32"/>
      <c r="M73" s="16" t="str">
        <f>VLOOKUP(A73,'DOSSIER RECAP'!A:D,4,FALSE)</f>
        <v>001928</v>
      </c>
      <c r="N73" s="15">
        <f t="shared" si="4"/>
        <v>0</v>
      </c>
      <c r="O73" s="418" t="s">
        <v>73</v>
      </c>
      <c r="P73" s="32"/>
      <c r="Q73" s="32"/>
      <c r="R73" s="32"/>
      <c r="S73" s="32"/>
      <c r="T73" s="32"/>
      <c r="U73" s="32"/>
      <c r="V73" s="32"/>
      <c r="W73" s="32"/>
      <c r="X73" s="32"/>
    </row>
    <row r="74" spans="1:24" ht="30" customHeight="1" x14ac:dyDescent="0.25">
      <c r="A74" s="46" t="s">
        <v>175</v>
      </c>
      <c r="B74" s="46"/>
      <c r="C74" s="26" t="s">
        <v>71</v>
      </c>
      <c r="D74" s="27">
        <v>1</v>
      </c>
      <c r="E74" s="46"/>
      <c r="F74" s="46"/>
      <c r="G74" s="46"/>
      <c r="H74" s="46"/>
      <c r="I74" s="46"/>
      <c r="J74" s="46"/>
      <c r="K74" s="46"/>
      <c r="L74" s="32"/>
      <c r="M74" s="16" t="str">
        <f>VLOOKUP(A74,'DOSSIER RECAP'!A:D,4,FALSE)</f>
        <v>001927</v>
      </c>
      <c r="N74" s="15">
        <f t="shared" si="4"/>
        <v>0</v>
      </c>
      <c r="O74" s="418" t="s">
        <v>73</v>
      </c>
      <c r="P74" s="32"/>
      <c r="Q74" s="32"/>
      <c r="R74" s="32"/>
      <c r="S74" s="32"/>
      <c r="T74" s="32"/>
      <c r="U74" s="32"/>
      <c r="V74" s="32"/>
      <c r="W74" s="32"/>
      <c r="X74" s="32"/>
    </row>
    <row r="75" spans="1:24" ht="30" customHeight="1" x14ac:dyDescent="0.25">
      <c r="A75" s="46" t="s">
        <v>121</v>
      </c>
      <c r="B75" s="46"/>
      <c r="C75" s="26" t="s">
        <v>71</v>
      </c>
      <c r="D75" s="27">
        <v>1</v>
      </c>
      <c r="E75" s="46"/>
      <c r="F75" s="46"/>
      <c r="G75" s="46"/>
      <c r="H75" s="46"/>
      <c r="I75" s="46"/>
      <c r="J75" s="46"/>
      <c r="K75" s="46"/>
      <c r="L75" s="32"/>
      <c r="M75" s="16" t="str">
        <f>VLOOKUP(A75,'DOSSIER RECAP'!A:D,4,FALSE)</f>
        <v>001924</v>
      </c>
      <c r="N75" s="15">
        <f t="shared" si="4"/>
        <v>0</v>
      </c>
      <c r="O75" s="418" t="s">
        <v>73</v>
      </c>
      <c r="P75" s="32"/>
      <c r="Q75" s="32"/>
      <c r="R75" s="32"/>
      <c r="S75" s="32"/>
      <c r="T75" s="32"/>
      <c r="U75" s="32"/>
      <c r="V75" s="32"/>
      <c r="W75" s="32"/>
      <c r="X75" s="32"/>
    </row>
    <row r="76" spans="1:24" ht="30" customHeight="1" x14ac:dyDescent="0.25">
      <c r="A76" s="46" t="s">
        <v>153</v>
      </c>
      <c r="B76" s="46"/>
      <c r="C76" s="26" t="s">
        <v>71</v>
      </c>
      <c r="D76" s="27">
        <v>1</v>
      </c>
      <c r="E76" s="46"/>
      <c r="F76" s="46"/>
      <c r="G76" s="46"/>
      <c r="H76" s="46"/>
      <c r="I76" s="46"/>
      <c r="J76" s="46"/>
      <c r="K76" s="46"/>
      <c r="L76" s="32"/>
      <c r="M76" s="16" t="str">
        <f>VLOOKUP(A76,'DOSSIER RECAP'!A:D,4,FALSE)</f>
        <v>001923</v>
      </c>
      <c r="N76" s="15">
        <f t="shared" si="4"/>
        <v>0</v>
      </c>
      <c r="O76" s="418" t="s">
        <v>73</v>
      </c>
      <c r="P76" s="32"/>
      <c r="Q76" s="32"/>
      <c r="R76" s="32"/>
      <c r="S76" s="32"/>
      <c r="T76" s="32"/>
      <c r="U76" s="32"/>
      <c r="V76" s="32"/>
      <c r="W76" s="32"/>
      <c r="X76" s="32"/>
    </row>
    <row r="77" spans="1:24" ht="30" customHeight="1" x14ac:dyDescent="0.25">
      <c r="A77" s="46" t="s">
        <v>80</v>
      </c>
      <c r="B77" s="46"/>
      <c r="C77" s="26" t="s">
        <v>71</v>
      </c>
      <c r="D77" s="27">
        <v>1</v>
      </c>
      <c r="E77" s="46"/>
      <c r="F77" s="46"/>
      <c r="G77" s="46"/>
      <c r="H77" s="46"/>
      <c r="I77" s="46"/>
      <c r="J77" s="46"/>
      <c r="K77" s="46"/>
      <c r="L77" s="32"/>
      <c r="M77" s="16" t="str">
        <f>VLOOKUP(A77,'DOSSIER RECAP'!A:D,4,FALSE)</f>
        <v>001922</v>
      </c>
      <c r="N77" s="15">
        <f t="shared" si="4"/>
        <v>0</v>
      </c>
      <c r="O77" s="418" t="s">
        <v>73</v>
      </c>
      <c r="P77" s="32"/>
      <c r="Q77" s="32"/>
      <c r="R77" s="32"/>
      <c r="S77" s="32"/>
      <c r="T77" s="32"/>
      <c r="U77" s="32"/>
      <c r="V77" s="32"/>
      <c r="W77" s="32"/>
      <c r="X77" s="32"/>
    </row>
    <row r="78" spans="1:24" ht="30" customHeight="1" x14ac:dyDescent="0.25">
      <c r="A78" s="46" t="s">
        <v>143</v>
      </c>
      <c r="B78" s="46"/>
      <c r="C78" s="26" t="s">
        <v>71</v>
      </c>
      <c r="D78" s="27">
        <v>1</v>
      </c>
      <c r="E78" s="46"/>
      <c r="F78" s="46"/>
      <c r="G78" s="46"/>
      <c r="H78" s="46"/>
      <c r="I78" s="46"/>
      <c r="J78" s="46"/>
      <c r="K78" s="46"/>
      <c r="L78" s="32"/>
      <c r="M78" s="16" t="str">
        <f>VLOOKUP(A78,'DOSSIER RECAP'!A:D,4,FALSE)</f>
        <v>001920</v>
      </c>
      <c r="N78" s="15">
        <f t="shared" si="4"/>
        <v>0</v>
      </c>
      <c r="O78" s="418" t="s">
        <v>73</v>
      </c>
      <c r="P78" s="32"/>
      <c r="Q78" s="32"/>
      <c r="R78" s="32"/>
      <c r="S78" s="32"/>
      <c r="T78" s="32"/>
      <c r="U78" s="32"/>
      <c r="V78" s="32"/>
      <c r="W78" s="32"/>
      <c r="X78" s="32"/>
    </row>
    <row r="79" spans="1:24" ht="30" customHeight="1" x14ac:dyDescent="0.25">
      <c r="A79" s="46" t="s">
        <v>185</v>
      </c>
      <c r="B79" s="46"/>
      <c r="C79" s="26" t="s">
        <v>71</v>
      </c>
      <c r="D79" s="27">
        <v>1</v>
      </c>
      <c r="E79" s="46"/>
      <c r="F79" s="46"/>
      <c r="G79" s="46"/>
      <c r="H79" s="46"/>
      <c r="I79" s="46"/>
      <c r="J79" s="46"/>
      <c r="K79" s="46"/>
      <c r="L79" s="32"/>
      <c r="M79" s="16" t="str">
        <f>VLOOKUP(A79,'DOSSIER RECAP'!A:D,4,FALSE)</f>
        <v>001919</v>
      </c>
      <c r="N79" s="15">
        <f t="shared" si="4"/>
        <v>0</v>
      </c>
      <c r="O79" s="418" t="s">
        <v>73</v>
      </c>
      <c r="P79" s="32"/>
      <c r="Q79" s="32"/>
      <c r="R79" s="32"/>
      <c r="S79" s="32"/>
      <c r="T79" s="32"/>
      <c r="U79" s="32"/>
      <c r="V79" s="32"/>
      <c r="W79" s="32"/>
      <c r="X79" s="32"/>
    </row>
    <row r="80" spans="1:24" ht="30" customHeight="1" x14ac:dyDescent="0.25">
      <c r="A80" s="46" t="s">
        <v>189</v>
      </c>
      <c r="B80" s="46"/>
      <c r="C80" s="26" t="s">
        <v>71</v>
      </c>
      <c r="D80" s="27">
        <v>1</v>
      </c>
      <c r="E80" s="46"/>
      <c r="F80" s="46"/>
      <c r="G80" s="46"/>
      <c r="H80" s="46"/>
      <c r="I80" s="46"/>
      <c r="J80" s="46"/>
      <c r="K80" s="46"/>
      <c r="L80" s="32"/>
      <c r="M80" s="16" t="str">
        <f>VLOOKUP(A80,'DOSSIER RECAP'!A:D,4,FALSE)</f>
        <v>001913</v>
      </c>
      <c r="N80" s="15">
        <f t="shared" si="4"/>
        <v>0</v>
      </c>
      <c r="O80" s="418" t="s">
        <v>73</v>
      </c>
      <c r="P80" s="32"/>
      <c r="Q80" s="32"/>
      <c r="R80" s="32"/>
      <c r="S80" s="32"/>
      <c r="T80" s="32"/>
      <c r="U80" s="32"/>
      <c r="V80" s="32"/>
      <c r="W80" s="32"/>
      <c r="X80" s="32"/>
    </row>
    <row r="81" spans="1:24" ht="30" customHeight="1" x14ac:dyDescent="0.25">
      <c r="A81" s="92" t="s">
        <v>211</v>
      </c>
      <c r="B81" s="116"/>
      <c r="C81" s="26" t="s">
        <v>71</v>
      </c>
      <c r="D81" s="27">
        <v>1</v>
      </c>
      <c r="E81" s="46"/>
      <c r="F81" s="46"/>
      <c r="G81" s="46"/>
      <c r="H81" s="46"/>
      <c r="I81" s="46"/>
      <c r="J81" s="46"/>
      <c r="K81" s="46"/>
      <c r="L81" s="32"/>
      <c r="M81" s="16" t="str">
        <f>VLOOKUP(A81,'DOSSIER RECAP'!A:D,4,FALSE)</f>
        <v>000324</v>
      </c>
      <c r="N81" s="15">
        <f>SUM(E81:L81)</f>
        <v>0</v>
      </c>
      <c r="O81" s="418" t="s">
        <v>73</v>
      </c>
      <c r="P81" s="32"/>
      <c r="Q81" s="32"/>
      <c r="R81" s="32"/>
      <c r="S81" s="32"/>
      <c r="T81" s="32"/>
      <c r="U81" s="32"/>
      <c r="V81" s="32"/>
      <c r="W81" s="32"/>
      <c r="X81" s="32"/>
    </row>
    <row r="82" spans="1:24" ht="15" customHeight="1" x14ac:dyDescent="0.25">
      <c r="A82" s="2" t="s">
        <v>1270</v>
      </c>
      <c r="B82" s="2"/>
      <c r="C82" s="2"/>
      <c r="D82" s="2"/>
      <c r="E82" s="1"/>
      <c r="F82" s="1"/>
      <c r="G82" s="299"/>
      <c r="H82" s="299"/>
      <c r="I82" s="299"/>
      <c r="J82" s="299"/>
      <c r="K82" s="299"/>
      <c r="L82" s="35"/>
      <c r="M82" s="431"/>
      <c r="N82" s="431"/>
      <c r="O82" s="299"/>
      <c r="P82" s="32"/>
      <c r="Q82" s="32"/>
      <c r="R82" s="32"/>
      <c r="S82" s="32"/>
      <c r="T82" s="32"/>
      <c r="U82" s="32"/>
      <c r="V82" s="32"/>
      <c r="W82" s="32"/>
      <c r="X82" s="32"/>
    </row>
    <row r="83" spans="1:24" ht="23.25" customHeight="1" x14ac:dyDescent="0.25">
      <c r="A83" s="211" t="s">
        <v>290</v>
      </c>
      <c r="B83" s="91"/>
      <c r="C83" s="26" t="s">
        <v>71</v>
      </c>
      <c r="D83" s="68"/>
      <c r="E83" s="69"/>
      <c r="F83" s="69"/>
      <c r="G83" s="69"/>
      <c r="H83" s="69"/>
      <c r="I83" s="69"/>
      <c r="J83" s="69"/>
      <c r="K83" s="69"/>
      <c r="L83" s="88"/>
      <c r="M83" s="16" t="str">
        <f>VLOOKUP(A83,'DOSSIER RECAP'!A:D,4,FALSE)</f>
        <v>000652</v>
      </c>
      <c r="N83" s="15">
        <f t="shared" ref="N83" si="5">SUM(E83:L83)</f>
        <v>0</v>
      </c>
      <c r="O83" s="418" t="s">
        <v>73</v>
      </c>
      <c r="P83" s="32"/>
      <c r="Q83" s="32"/>
      <c r="R83" s="32"/>
      <c r="S83" s="32"/>
      <c r="T83" s="32"/>
      <c r="U83" s="32"/>
      <c r="V83" s="32"/>
      <c r="W83" s="32"/>
      <c r="X83" s="32"/>
    </row>
    <row r="84" spans="1:24" ht="16.5" customHeight="1" x14ac:dyDescent="0.25">
      <c r="A84" s="6" t="s">
        <v>1271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32"/>
      <c r="M84" s="6"/>
      <c r="N84" s="6"/>
      <c r="O84" s="6"/>
      <c r="P84" s="32"/>
      <c r="Q84" s="32"/>
      <c r="R84" s="32"/>
      <c r="S84" s="32"/>
      <c r="T84" s="32"/>
      <c r="U84" s="32"/>
      <c r="V84" s="32"/>
      <c r="W84" s="32"/>
      <c r="X84" s="32"/>
    </row>
    <row r="85" spans="1:24" s="291" customFormat="1" ht="25.5" customHeight="1" x14ac:dyDescent="0.25">
      <c r="A85" s="28" t="s">
        <v>571</v>
      </c>
      <c r="B85" s="28"/>
      <c r="C85" s="77" t="s">
        <v>565</v>
      </c>
      <c r="D85" s="76">
        <v>1</v>
      </c>
      <c r="E85" s="76"/>
      <c r="F85" s="76"/>
      <c r="G85" s="76"/>
      <c r="H85" s="76"/>
      <c r="I85" s="76"/>
      <c r="J85" s="76"/>
      <c r="K85" s="76"/>
      <c r="L85" s="290"/>
      <c r="M85" s="16" t="str">
        <f>VLOOKUP(A85,'DOSSIER RECAP'!A:D,4,FALSE)</f>
        <v>001030</v>
      </c>
      <c r="N85" s="15">
        <f t="shared" ref="N85:N92" si="6">SUM(E85:L85)</f>
        <v>0</v>
      </c>
      <c r="O85" s="418" t="s">
        <v>73</v>
      </c>
      <c r="P85" s="290"/>
      <c r="Q85" s="290"/>
      <c r="R85" s="290"/>
      <c r="S85" s="290"/>
      <c r="T85" s="290"/>
      <c r="U85" s="290"/>
      <c r="V85" s="290"/>
      <c r="W85" s="290"/>
      <c r="X85" s="290"/>
    </row>
    <row r="86" spans="1:24" ht="30" customHeight="1" x14ac:dyDescent="0.25">
      <c r="A86" s="28" t="s">
        <v>259</v>
      </c>
      <c r="B86" s="28"/>
      <c r="C86" s="15" t="s">
        <v>1338</v>
      </c>
      <c r="D86" s="15">
        <v>1</v>
      </c>
      <c r="E86" s="28"/>
      <c r="F86" s="28"/>
      <c r="G86" s="28"/>
      <c r="H86" s="28"/>
      <c r="I86" s="28"/>
      <c r="J86" s="28"/>
      <c r="K86" s="28"/>
      <c r="L86" s="32"/>
      <c r="M86" s="16" t="str">
        <f>VLOOKUP(A86,'DOSSIER RECAP'!A:D,4,FALSE)</f>
        <v>001071</v>
      </c>
      <c r="N86" s="15">
        <f t="shared" si="6"/>
        <v>0</v>
      </c>
      <c r="O86" s="418" t="s">
        <v>73</v>
      </c>
      <c r="P86" s="32"/>
      <c r="Q86" s="32"/>
      <c r="R86" s="32"/>
      <c r="S86" s="32"/>
      <c r="T86" s="32"/>
      <c r="U86" s="32"/>
      <c r="V86" s="32"/>
      <c r="W86" s="32"/>
      <c r="X86" s="32"/>
    </row>
    <row r="87" spans="1:24" ht="30" customHeight="1" x14ac:dyDescent="0.25">
      <c r="A87" s="16" t="s">
        <v>330</v>
      </c>
      <c r="B87" s="16"/>
      <c r="C87" s="15" t="s">
        <v>1317</v>
      </c>
      <c r="D87" s="15">
        <v>1</v>
      </c>
      <c r="E87" s="28"/>
      <c r="F87" s="28"/>
      <c r="G87" s="28"/>
      <c r="H87" s="28"/>
      <c r="I87" s="28"/>
      <c r="J87" s="28"/>
      <c r="K87" s="28"/>
      <c r="L87" s="32"/>
      <c r="M87" s="16" t="str">
        <f>VLOOKUP(A87,'DOSSIER RECAP'!A:D,4,FALSE)</f>
        <v>001313</v>
      </c>
      <c r="N87" s="15">
        <f t="shared" si="6"/>
        <v>0</v>
      </c>
      <c r="O87" s="418" t="s">
        <v>73</v>
      </c>
      <c r="P87" s="32"/>
      <c r="Q87" s="32"/>
      <c r="R87" s="32"/>
      <c r="S87" s="32"/>
      <c r="T87" s="32"/>
      <c r="U87" s="32"/>
      <c r="V87" s="32"/>
      <c r="W87" s="32"/>
      <c r="X87" s="32"/>
    </row>
    <row r="88" spans="1:24" ht="30" customHeight="1" x14ac:dyDescent="0.25">
      <c r="A88" s="16" t="s">
        <v>113</v>
      </c>
      <c r="B88" s="16"/>
      <c r="C88" s="26" t="s">
        <v>71</v>
      </c>
      <c r="D88" s="15">
        <v>1</v>
      </c>
      <c r="E88" s="28"/>
      <c r="F88" s="28"/>
      <c r="G88" s="28"/>
      <c r="H88" s="28"/>
      <c r="I88" s="28"/>
      <c r="J88" s="28"/>
      <c r="K88" s="28"/>
      <c r="L88" s="32"/>
      <c r="M88" s="16" t="str">
        <f>VLOOKUP(A88,'DOSSIER RECAP'!A:D,4,FALSE)</f>
        <v>001896</v>
      </c>
      <c r="N88" s="15">
        <f t="shared" si="6"/>
        <v>0</v>
      </c>
      <c r="O88" s="418" t="s">
        <v>73</v>
      </c>
      <c r="P88" s="32"/>
      <c r="Q88" s="32"/>
      <c r="R88" s="32"/>
      <c r="S88" s="32"/>
      <c r="T88" s="32"/>
      <c r="U88" s="32"/>
      <c r="V88" s="32"/>
      <c r="W88" s="32"/>
      <c r="X88" s="32"/>
    </row>
    <row r="89" spans="1:24" ht="30" customHeight="1" x14ac:dyDescent="0.25">
      <c r="A89" s="43" t="s">
        <v>295</v>
      </c>
      <c r="B89" s="43"/>
      <c r="C89" s="17" t="s">
        <v>1327</v>
      </c>
      <c r="D89" s="17">
        <v>1</v>
      </c>
      <c r="E89" s="28"/>
      <c r="F89" s="28"/>
      <c r="G89" s="28"/>
      <c r="H89" s="28"/>
      <c r="I89" s="28"/>
      <c r="J89" s="28"/>
      <c r="K89" s="28"/>
      <c r="L89" s="32"/>
      <c r="M89" s="16" t="str">
        <f>VLOOKUP(A89,'DOSSIER RECAP'!A:D,4,FALSE)</f>
        <v>001160</v>
      </c>
      <c r="N89" s="15">
        <f t="shared" si="6"/>
        <v>0</v>
      </c>
      <c r="O89" s="418" t="s">
        <v>73</v>
      </c>
      <c r="P89" s="32"/>
      <c r="Q89" s="32"/>
      <c r="R89" s="32"/>
      <c r="S89" s="32"/>
      <c r="T89" s="32"/>
      <c r="U89" s="32"/>
      <c r="V89" s="32"/>
      <c r="W89" s="32"/>
      <c r="X89" s="32"/>
    </row>
    <row r="90" spans="1:24" ht="30" customHeight="1" x14ac:dyDescent="0.25">
      <c r="A90" s="28" t="s">
        <v>369</v>
      </c>
      <c r="B90" s="28"/>
      <c r="C90" s="15" t="s">
        <v>1328</v>
      </c>
      <c r="D90" s="15">
        <v>2</v>
      </c>
      <c r="E90" s="28"/>
      <c r="F90" s="28"/>
      <c r="G90" s="28"/>
      <c r="H90" s="28"/>
      <c r="I90" s="28"/>
      <c r="J90" s="28"/>
      <c r="K90" s="28"/>
      <c r="L90" s="32"/>
      <c r="M90" s="16" t="str">
        <f>VLOOKUP(A90,'DOSSIER RECAP'!A:D,4,FALSE)</f>
        <v>001351</v>
      </c>
      <c r="N90" s="15">
        <f t="shared" si="6"/>
        <v>0</v>
      </c>
      <c r="O90" s="418" t="s">
        <v>73</v>
      </c>
      <c r="P90" s="32"/>
      <c r="Q90" s="32"/>
      <c r="R90" s="32"/>
      <c r="S90" s="32"/>
      <c r="T90" s="32"/>
      <c r="U90" s="32"/>
      <c r="V90" s="32"/>
      <c r="W90" s="32"/>
      <c r="X90" s="32"/>
    </row>
    <row r="91" spans="1:24" ht="30" customHeight="1" x14ac:dyDescent="0.25">
      <c r="A91" s="16" t="s">
        <v>92</v>
      </c>
      <c r="B91" s="16"/>
      <c r="C91" s="15" t="s">
        <v>71</v>
      </c>
      <c r="D91" s="15">
        <v>3</v>
      </c>
      <c r="E91" s="28"/>
      <c r="F91" s="28"/>
      <c r="G91" s="28"/>
      <c r="H91" s="28"/>
      <c r="I91" s="28"/>
      <c r="J91" s="28"/>
      <c r="K91" s="28"/>
      <c r="L91" s="32"/>
      <c r="M91" s="16" t="str">
        <f>VLOOKUP(A91,'DOSSIER RECAP'!A:D,4,FALSE)</f>
        <v>001914</v>
      </c>
      <c r="N91" s="15">
        <f t="shared" si="6"/>
        <v>0</v>
      </c>
      <c r="O91" s="418" t="s">
        <v>73</v>
      </c>
      <c r="P91" s="32"/>
      <c r="Q91" s="32"/>
      <c r="R91" s="32"/>
      <c r="S91" s="32"/>
      <c r="T91" s="32"/>
      <c r="U91" s="32"/>
      <c r="V91" s="32"/>
      <c r="W91" s="32"/>
      <c r="X91" s="32"/>
    </row>
    <row r="92" spans="1:24" s="35" customFormat="1" ht="30" customHeight="1" x14ac:dyDescent="0.25">
      <c r="A92" s="65" t="s">
        <v>446</v>
      </c>
      <c r="B92" s="63"/>
      <c r="C92" s="25" t="s">
        <v>441</v>
      </c>
      <c r="D92" s="66">
        <v>1</v>
      </c>
      <c r="E92" s="65"/>
      <c r="F92" s="65"/>
      <c r="G92" s="65"/>
      <c r="H92" s="65"/>
      <c r="I92" s="65"/>
      <c r="J92" s="65"/>
      <c r="K92" s="65"/>
      <c r="L92" s="290"/>
      <c r="M92" s="16" t="str">
        <f>VLOOKUP(A92,'DOSSIER RECAP'!A:D,4,FALSE)</f>
        <v>001035</v>
      </c>
      <c r="N92" s="66">
        <f t="shared" si="6"/>
        <v>0</v>
      </c>
      <c r="O92" s="418" t="s">
        <v>73</v>
      </c>
      <c r="P92" s="32"/>
      <c r="Q92" s="32"/>
      <c r="R92" s="32"/>
      <c r="S92" s="32"/>
      <c r="T92" s="32"/>
      <c r="U92" s="32"/>
      <c r="V92" s="32"/>
      <c r="W92" s="32"/>
      <c r="X92" s="32"/>
    </row>
    <row r="93" spans="1:24" ht="17.25" customHeight="1" x14ac:dyDescent="0.25">
      <c r="A93" s="6" t="s">
        <v>1339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32"/>
      <c r="M93" s="6"/>
      <c r="N93" s="6"/>
      <c r="O93" s="6"/>
      <c r="P93" s="32"/>
      <c r="Q93" s="32"/>
      <c r="R93" s="32"/>
      <c r="S93" s="32"/>
      <c r="T93" s="32"/>
      <c r="U93" s="32"/>
      <c r="V93" s="32"/>
      <c r="W93" s="32"/>
      <c r="X93" s="32"/>
    </row>
    <row r="94" spans="1:24" ht="30" customHeight="1" x14ac:dyDescent="0.25">
      <c r="A94" s="65" t="s">
        <v>312</v>
      </c>
      <c r="B94" s="128"/>
      <c r="C94" s="66" t="s">
        <v>313</v>
      </c>
      <c r="D94" s="15">
        <v>1</v>
      </c>
      <c r="E94" s="28"/>
      <c r="F94" s="28"/>
      <c r="G94" s="28"/>
      <c r="H94" s="28"/>
      <c r="I94" s="28"/>
      <c r="J94" s="28"/>
      <c r="K94" s="28"/>
      <c r="L94" s="32"/>
      <c r="M94" s="16" t="str">
        <f>VLOOKUP(A94,'DOSSIER RECAP'!A:D,4,FALSE)</f>
        <v>006397</v>
      </c>
      <c r="N94" s="15">
        <f t="shared" ref="N94:N103" si="7">SUM(E94:L94)</f>
        <v>0</v>
      </c>
      <c r="O94" s="418" t="s">
        <v>73</v>
      </c>
      <c r="P94" s="32"/>
      <c r="Q94" s="32"/>
      <c r="R94" s="32"/>
      <c r="S94" s="32"/>
      <c r="T94" s="32"/>
      <c r="U94" s="32"/>
      <c r="V94" s="32"/>
      <c r="W94" s="32"/>
      <c r="X94" s="32"/>
    </row>
    <row r="95" spans="1:24" ht="30" customHeight="1" x14ac:dyDescent="0.25">
      <c r="A95" s="65" t="s">
        <v>327</v>
      </c>
      <c r="B95" s="65"/>
      <c r="C95" s="66" t="s">
        <v>1317</v>
      </c>
      <c r="D95" s="15">
        <v>1</v>
      </c>
      <c r="E95" s="28"/>
      <c r="F95" s="28"/>
      <c r="G95" s="28"/>
      <c r="H95" s="28"/>
      <c r="I95" s="28"/>
      <c r="J95" s="28"/>
      <c r="K95" s="28"/>
      <c r="L95" s="32"/>
      <c r="M95" s="16" t="str">
        <f>VLOOKUP(A95,'DOSSIER RECAP'!A:D,4,FALSE)</f>
        <v>000366</v>
      </c>
      <c r="N95" s="15">
        <f t="shared" si="7"/>
        <v>0</v>
      </c>
      <c r="O95" s="418" t="s">
        <v>73</v>
      </c>
      <c r="P95" s="32"/>
      <c r="Q95" s="32"/>
      <c r="R95" s="32"/>
      <c r="S95" s="32"/>
      <c r="T95" s="32"/>
      <c r="U95" s="32"/>
      <c r="V95" s="32"/>
      <c r="W95" s="32"/>
      <c r="X95" s="32"/>
    </row>
    <row r="96" spans="1:24" ht="30" customHeight="1" x14ac:dyDescent="0.25">
      <c r="A96" s="65" t="s">
        <v>340</v>
      </c>
      <c r="B96" s="65"/>
      <c r="C96" s="66" t="s">
        <v>1317</v>
      </c>
      <c r="D96" s="15">
        <v>1</v>
      </c>
      <c r="E96" s="28"/>
      <c r="F96" s="28"/>
      <c r="G96" s="28"/>
      <c r="H96" s="28"/>
      <c r="I96" s="28"/>
      <c r="J96" s="28"/>
      <c r="K96" s="28"/>
      <c r="L96" s="32"/>
      <c r="M96" s="16" t="str">
        <f>VLOOKUP(A96,'DOSSIER RECAP'!A:D,4,FALSE)</f>
        <v>000365</v>
      </c>
      <c r="N96" s="15">
        <f t="shared" si="7"/>
        <v>0</v>
      </c>
      <c r="O96" s="418" t="s">
        <v>73</v>
      </c>
      <c r="P96" s="32"/>
      <c r="Q96" s="32"/>
      <c r="R96" s="32"/>
      <c r="S96" s="32"/>
      <c r="T96" s="32"/>
      <c r="U96" s="32"/>
      <c r="V96" s="32"/>
      <c r="W96" s="32"/>
      <c r="X96" s="32"/>
    </row>
    <row r="97" spans="1:24" ht="30" customHeight="1" x14ac:dyDescent="0.25">
      <c r="A97" s="69" t="s">
        <v>111</v>
      </c>
      <c r="B97" s="69"/>
      <c r="C97" s="66" t="s">
        <v>71</v>
      </c>
      <c r="D97" s="15">
        <v>1</v>
      </c>
      <c r="E97" s="28"/>
      <c r="F97" s="28"/>
      <c r="G97" s="28"/>
      <c r="H97" s="28"/>
      <c r="I97" s="28"/>
      <c r="J97" s="28"/>
      <c r="K97" s="28"/>
      <c r="L97" s="32"/>
      <c r="M97" s="16" t="str">
        <f>VLOOKUP(A97,'DOSSIER RECAP'!A:D,4,FALSE)</f>
        <v>001895</v>
      </c>
      <c r="N97" s="15">
        <f t="shared" si="7"/>
        <v>0</v>
      </c>
      <c r="O97" s="418" t="s">
        <v>73</v>
      </c>
      <c r="P97" s="32"/>
      <c r="Q97" s="32"/>
      <c r="R97" s="32"/>
      <c r="S97" s="32"/>
      <c r="T97" s="32"/>
      <c r="U97" s="32"/>
      <c r="V97" s="32"/>
      <c r="W97" s="32"/>
      <c r="X97" s="32"/>
    </row>
    <row r="98" spans="1:24" ht="30" customHeight="1" x14ac:dyDescent="0.25">
      <c r="A98" s="16" t="s">
        <v>113</v>
      </c>
      <c r="B98" s="16"/>
      <c r="C98" s="15" t="s">
        <v>71</v>
      </c>
      <c r="D98" s="15">
        <v>1</v>
      </c>
      <c r="E98" s="28"/>
      <c r="F98" s="28"/>
      <c r="G98" s="28"/>
      <c r="H98" s="28"/>
      <c r="I98" s="28"/>
      <c r="J98" s="28"/>
      <c r="K98" s="28"/>
      <c r="L98" s="32"/>
      <c r="M98" s="16" t="str">
        <f>VLOOKUP(A98,'DOSSIER RECAP'!A:D,4,FALSE)</f>
        <v>001896</v>
      </c>
      <c r="N98" s="15">
        <f t="shared" si="7"/>
        <v>0</v>
      </c>
      <c r="O98" s="418" t="s">
        <v>73</v>
      </c>
      <c r="P98" s="32"/>
      <c r="Q98" s="32"/>
      <c r="R98" s="32"/>
      <c r="S98" s="32"/>
      <c r="T98" s="32"/>
      <c r="U98" s="32"/>
      <c r="V98" s="32"/>
      <c r="W98" s="32"/>
      <c r="X98" s="32"/>
    </row>
    <row r="99" spans="1:24" ht="30" customHeight="1" x14ac:dyDescent="0.25">
      <c r="A99" s="43" t="s">
        <v>295</v>
      </c>
      <c r="B99" s="43"/>
      <c r="C99" s="17" t="s">
        <v>1327</v>
      </c>
      <c r="D99" s="17">
        <v>1</v>
      </c>
      <c r="E99" s="28"/>
      <c r="F99" s="28"/>
      <c r="G99" s="28"/>
      <c r="H99" s="28"/>
      <c r="I99" s="28"/>
      <c r="J99" s="28"/>
      <c r="K99" s="28"/>
      <c r="L99" s="32"/>
      <c r="M99" s="16" t="str">
        <f>VLOOKUP(A99,'DOSSIER RECAP'!A:D,4,FALSE)</f>
        <v>001160</v>
      </c>
      <c r="N99" s="15">
        <f t="shared" si="7"/>
        <v>0</v>
      </c>
      <c r="O99" s="418" t="s">
        <v>73</v>
      </c>
      <c r="P99" s="32"/>
      <c r="Q99" s="32"/>
      <c r="R99" s="32"/>
      <c r="S99" s="32"/>
      <c r="T99" s="32"/>
      <c r="U99" s="32"/>
      <c r="V99" s="32"/>
      <c r="W99" s="32"/>
      <c r="X99" s="32"/>
    </row>
    <row r="100" spans="1:24" ht="30" customHeight="1" x14ac:dyDescent="0.25">
      <c r="A100" s="28" t="s">
        <v>1274</v>
      </c>
      <c r="B100" s="28"/>
      <c r="C100" s="17" t="s">
        <v>1327</v>
      </c>
      <c r="D100" s="15">
        <v>1</v>
      </c>
      <c r="E100" s="28"/>
      <c r="F100" s="28"/>
      <c r="G100" s="28"/>
      <c r="H100" s="28"/>
      <c r="I100" s="28"/>
      <c r="J100" s="28"/>
      <c r="K100" s="28"/>
      <c r="L100" s="32"/>
      <c r="M100" s="16" t="str">
        <f>VLOOKUP(A100,'DOSSIER RECAP'!A:D,4,FALSE)</f>
        <v>001159</v>
      </c>
      <c r="N100" s="15">
        <f t="shared" si="7"/>
        <v>0</v>
      </c>
      <c r="O100" s="418" t="s">
        <v>73</v>
      </c>
      <c r="P100" s="32"/>
      <c r="Q100" s="32"/>
      <c r="R100" s="32"/>
      <c r="S100" s="32"/>
      <c r="T100" s="32"/>
      <c r="U100" s="32"/>
      <c r="V100" s="32"/>
      <c r="W100" s="32"/>
      <c r="X100" s="32"/>
    </row>
    <row r="101" spans="1:24" ht="30" customHeight="1" x14ac:dyDescent="0.25">
      <c r="A101" s="28" t="s">
        <v>369</v>
      </c>
      <c r="B101" s="28"/>
      <c r="C101" s="15" t="s">
        <v>1328</v>
      </c>
      <c r="D101" s="15">
        <v>3</v>
      </c>
      <c r="E101" s="28"/>
      <c r="F101" s="28"/>
      <c r="G101" s="28"/>
      <c r="H101" s="28"/>
      <c r="I101" s="28"/>
      <c r="J101" s="28"/>
      <c r="K101" s="28"/>
      <c r="L101" s="32"/>
      <c r="M101" s="16" t="str">
        <f>VLOOKUP(A101,'DOSSIER RECAP'!A:D,4,FALSE)</f>
        <v>001351</v>
      </c>
      <c r="N101" s="15">
        <f t="shared" si="7"/>
        <v>0</v>
      </c>
      <c r="O101" s="418" t="s">
        <v>73</v>
      </c>
      <c r="P101" s="32"/>
      <c r="Q101" s="32"/>
      <c r="R101" s="32"/>
      <c r="S101" s="32"/>
      <c r="T101" s="32"/>
      <c r="U101" s="32"/>
      <c r="V101" s="32"/>
      <c r="W101" s="32"/>
      <c r="X101" s="32"/>
    </row>
    <row r="102" spans="1:24" ht="30" customHeight="1" x14ac:dyDescent="0.25">
      <c r="A102" s="16" t="s">
        <v>92</v>
      </c>
      <c r="B102" s="16"/>
      <c r="C102" s="15" t="s">
        <v>71</v>
      </c>
      <c r="D102" s="15">
        <v>3</v>
      </c>
      <c r="E102" s="28"/>
      <c r="F102" s="28"/>
      <c r="G102" s="28"/>
      <c r="H102" s="28"/>
      <c r="I102" s="28"/>
      <c r="J102" s="28"/>
      <c r="K102" s="28"/>
      <c r="L102" s="32"/>
      <c r="M102" s="16" t="str">
        <f>VLOOKUP(A102,'DOSSIER RECAP'!A:D,4,FALSE)</f>
        <v>001914</v>
      </c>
      <c r="N102" s="15">
        <f>SUM(E102:L102)</f>
        <v>0</v>
      </c>
      <c r="O102" s="418" t="s">
        <v>73</v>
      </c>
      <c r="P102" s="32"/>
      <c r="Q102" s="32"/>
      <c r="R102" s="32"/>
      <c r="S102" s="32"/>
      <c r="T102" s="32"/>
      <c r="U102" s="32"/>
      <c r="V102" s="32"/>
      <c r="W102" s="32"/>
      <c r="X102" s="32"/>
    </row>
    <row r="103" spans="1:24" s="88" customFormat="1" ht="30" customHeight="1" x14ac:dyDescent="0.25">
      <c r="A103" s="65" t="s">
        <v>446</v>
      </c>
      <c r="B103" s="63"/>
      <c r="C103" s="25" t="s">
        <v>441</v>
      </c>
      <c r="D103" s="66">
        <v>1</v>
      </c>
      <c r="E103" s="65"/>
      <c r="F103" s="65"/>
      <c r="G103" s="65"/>
      <c r="H103" s="65"/>
      <c r="I103" s="65"/>
      <c r="J103" s="65"/>
      <c r="K103" s="65"/>
      <c r="L103" s="290"/>
      <c r="M103" s="16" t="str">
        <f>VLOOKUP(A103,'DOSSIER RECAP'!A:D,4,FALSE)</f>
        <v>001035</v>
      </c>
      <c r="N103" s="66">
        <f t="shared" si="7"/>
        <v>0</v>
      </c>
      <c r="O103" s="418" t="s">
        <v>73</v>
      </c>
      <c r="P103" s="290"/>
      <c r="Q103" s="290"/>
      <c r="R103" s="290"/>
      <c r="S103" s="290"/>
      <c r="T103" s="290"/>
      <c r="U103" s="290"/>
      <c r="V103" s="290"/>
      <c r="W103" s="290"/>
      <c r="X103" s="290"/>
    </row>
    <row r="104" spans="1:24" ht="13.5" customHeight="1" x14ac:dyDescent="0.25">
      <c r="A104" s="6" t="s">
        <v>1275</v>
      </c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32"/>
      <c r="M104" s="6"/>
      <c r="N104" s="6"/>
      <c r="O104" s="6"/>
      <c r="P104" s="32"/>
      <c r="Q104" s="32"/>
      <c r="R104" s="32"/>
      <c r="S104" s="32"/>
      <c r="T104" s="32"/>
      <c r="U104" s="32"/>
      <c r="V104" s="32"/>
      <c r="W104" s="32"/>
      <c r="X104" s="32"/>
    </row>
    <row r="105" spans="1:24" ht="30" customHeight="1" x14ac:dyDescent="0.25">
      <c r="A105" s="16" t="s">
        <v>1276</v>
      </c>
      <c r="B105" s="15" t="s">
        <v>1277</v>
      </c>
      <c r="C105" s="49"/>
      <c r="D105" s="15">
        <v>1</v>
      </c>
      <c r="E105" s="49"/>
      <c r="F105" s="50"/>
      <c r="G105" s="49"/>
      <c r="H105" s="50"/>
      <c r="I105" s="49"/>
      <c r="J105" s="50"/>
      <c r="K105" s="49"/>
      <c r="L105" s="32"/>
      <c r="M105" s="50"/>
      <c r="N105" s="358"/>
      <c r="O105" s="50"/>
      <c r="P105" s="32"/>
      <c r="Q105" s="32"/>
      <c r="R105" s="32"/>
      <c r="S105" s="32"/>
      <c r="T105" s="32"/>
      <c r="U105" s="32"/>
      <c r="V105" s="32"/>
      <c r="W105" s="32"/>
      <c r="X105" s="32"/>
    </row>
    <row r="106" spans="1:24" ht="30" customHeight="1" x14ac:dyDescent="0.25">
      <c r="A106" s="37" t="s">
        <v>1330</v>
      </c>
      <c r="B106" s="15" t="s">
        <v>1277</v>
      </c>
      <c r="C106" s="49"/>
      <c r="D106" s="15">
        <v>1</v>
      </c>
      <c r="E106" s="49"/>
      <c r="F106" s="50"/>
      <c r="G106" s="49"/>
      <c r="H106" s="50"/>
      <c r="I106" s="49"/>
      <c r="J106" s="50"/>
      <c r="K106" s="49"/>
      <c r="L106" s="32"/>
      <c r="M106" s="50"/>
      <c r="N106" s="358"/>
      <c r="O106" s="50"/>
      <c r="P106" s="32"/>
      <c r="Q106" s="32"/>
      <c r="R106" s="32"/>
      <c r="S106" s="32"/>
      <c r="T106" s="32"/>
      <c r="U106" s="32"/>
      <c r="V106" s="32"/>
      <c r="W106" s="32"/>
      <c r="X106" s="32"/>
    </row>
    <row r="107" spans="1:24" ht="30" customHeight="1" x14ac:dyDescent="0.25">
      <c r="A107" s="16" t="s">
        <v>1279</v>
      </c>
      <c r="B107" s="14" t="s">
        <v>1280</v>
      </c>
      <c r="C107" s="49"/>
      <c r="D107" s="27">
        <v>1</v>
      </c>
      <c r="E107" s="49"/>
      <c r="F107" s="50"/>
      <c r="G107" s="49"/>
      <c r="H107" s="50"/>
      <c r="I107" s="49"/>
      <c r="J107" s="50"/>
      <c r="K107" s="49"/>
      <c r="L107" s="32"/>
      <c r="M107" s="50"/>
      <c r="N107" s="358"/>
      <c r="O107" s="50"/>
      <c r="P107" s="32"/>
      <c r="Q107" s="32"/>
      <c r="R107" s="32"/>
      <c r="S107" s="32"/>
      <c r="T107" s="32"/>
      <c r="U107" s="32"/>
      <c r="V107" s="32"/>
      <c r="W107" s="32"/>
      <c r="X107" s="32"/>
    </row>
    <row r="108" spans="1:24" ht="30" customHeight="1" x14ac:dyDescent="0.25">
      <c r="A108" s="51" t="s">
        <v>1340</v>
      </c>
      <c r="B108" s="14" t="s">
        <v>1280</v>
      </c>
      <c r="C108" s="49"/>
      <c r="D108" s="27">
        <v>1</v>
      </c>
      <c r="E108" s="49"/>
      <c r="F108" s="50"/>
      <c r="G108" s="49"/>
      <c r="H108" s="50"/>
      <c r="I108" s="49"/>
      <c r="J108" s="50"/>
      <c r="K108" s="49"/>
      <c r="L108" s="32"/>
      <c r="M108" s="50"/>
      <c r="N108" s="358"/>
      <c r="O108" s="50"/>
      <c r="P108" s="32"/>
      <c r="Q108" s="32"/>
      <c r="R108" s="32"/>
      <c r="S108" s="32"/>
      <c r="T108" s="32"/>
      <c r="U108" s="32"/>
      <c r="V108" s="32"/>
      <c r="W108" s="32"/>
      <c r="X108" s="32"/>
    </row>
    <row r="109" spans="1:24" ht="30" customHeight="1" x14ac:dyDescent="0.25">
      <c r="A109" s="16" t="s">
        <v>479</v>
      </c>
      <c r="B109" s="14" t="s">
        <v>476</v>
      </c>
      <c r="C109" s="49"/>
      <c r="D109" s="27">
        <v>1</v>
      </c>
      <c r="E109" s="49"/>
      <c r="F109" s="50"/>
      <c r="G109" s="49"/>
      <c r="H109" s="50"/>
      <c r="I109" s="49"/>
      <c r="J109" s="50"/>
      <c r="K109" s="49"/>
      <c r="L109" s="32"/>
      <c r="M109" s="50"/>
      <c r="N109" s="358"/>
      <c r="O109" s="50"/>
      <c r="P109" s="32"/>
      <c r="Q109" s="32"/>
      <c r="R109" s="32"/>
      <c r="S109" s="32"/>
      <c r="T109" s="32"/>
      <c r="U109" s="32"/>
      <c r="V109" s="32"/>
      <c r="W109" s="32"/>
      <c r="X109" s="32"/>
    </row>
    <row r="110" spans="1:24" ht="21" customHeight="1" x14ac:dyDescent="0.25">
      <c r="A110" s="32"/>
      <c r="B110" s="32"/>
      <c r="C110" s="33"/>
      <c r="D110" s="33"/>
      <c r="E110" s="32"/>
      <c r="G110" s="32"/>
      <c r="H110" s="32"/>
      <c r="I110" s="32"/>
      <c r="J110" s="32"/>
      <c r="K110" s="32"/>
      <c r="L110" s="32"/>
      <c r="M110" s="32"/>
      <c r="N110" s="33"/>
      <c r="O110" s="32"/>
      <c r="P110" s="32"/>
      <c r="Q110" s="32"/>
      <c r="R110" s="32"/>
      <c r="S110" s="32"/>
      <c r="T110" s="32"/>
      <c r="U110" s="32"/>
      <c r="V110" s="32"/>
      <c r="W110" s="32"/>
      <c r="X110" s="32"/>
    </row>
    <row r="111" spans="1:24" ht="21" customHeight="1" x14ac:dyDescent="0.25">
      <c r="A111" s="32"/>
      <c r="B111" s="32"/>
      <c r="C111" s="33"/>
      <c r="D111" s="33"/>
      <c r="E111" s="32"/>
      <c r="G111" s="32"/>
      <c r="H111" s="32"/>
      <c r="I111" s="32"/>
      <c r="J111" s="32"/>
      <c r="K111" s="32"/>
      <c r="L111" s="32"/>
      <c r="M111" s="32"/>
      <c r="N111" s="33"/>
      <c r="O111" s="32"/>
      <c r="P111" s="32"/>
      <c r="Q111" s="32"/>
      <c r="R111" s="32"/>
      <c r="S111" s="32"/>
      <c r="T111" s="32"/>
      <c r="U111" s="32"/>
      <c r="V111" s="32"/>
      <c r="W111" s="32"/>
      <c r="X111" s="32"/>
    </row>
    <row r="112" spans="1:24" ht="21" customHeight="1" x14ac:dyDescent="0.25">
      <c r="A112" s="32"/>
      <c r="B112" s="32"/>
      <c r="C112" s="33"/>
      <c r="D112" s="33"/>
      <c r="E112" s="32"/>
      <c r="G112" s="32"/>
      <c r="H112" s="32"/>
      <c r="I112" s="32"/>
      <c r="J112" s="32"/>
      <c r="K112" s="32"/>
      <c r="L112" s="32"/>
      <c r="M112" s="32"/>
      <c r="N112" s="33"/>
      <c r="O112" s="32"/>
      <c r="P112" s="32"/>
      <c r="Q112" s="32"/>
      <c r="R112" s="32"/>
      <c r="S112" s="32"/>
      <c r="T112" s="32"/>
      <c r="U112" s="32"/>
      <c r="V112" s="32"/>
      <c r="W112" s="32"/>
      <c r="X112" s="32"/>
    </row>
    <row r="113" spans="1:24" ht="21" customHeight="1" x14ac:dyDescent="0.25">
      <c r="A113" s="32"/>
      <c r="B113" s="32"/>
      <c r="C113" s="33"/>
      <c r="D113" s="33"/>
      <c r="E113" s="32"/>
      <c r="G113" s="32"/>
      <c r="H113" s="32"/>
      <c r="I113" s="32"/>
      <c r="J113" s="32"/>
      <c r="K113" s="32"/>
      <c r="L113" s="32"/>
      <c r="M113" s="32"/>
      <c r="N113" s="33"/>
      <c r="O113" s="32"/>
      <c r="P113" s="32"/>
      <c r="Q113" s="32"/>
      <c r="R113" s="32"/>
      <c r="S113" s="32"/>
      <c r="T113" s="32"/>
      <c r="U113" s="32"/>
      <c r="V113" s="32"/>
      <c r="W113" s="32"/>
      <c r="X113" s="32"/>
    </row>
    <row r="114" spans="1:24" ht="21" customHeight="1" x14ac:dyDescent="0.25">
      <c r="A114" s="32"/>
      <c r="B114" s="32"/>
      <c r="C114" s="33"/>
      <c r="D114" s="33"/>
      <c r="E114" s="32"/>
      <c r="G114" s="32"/>
      <c r="H114" s="32"/>
      <c r="I114" s="32"/>
      <c r="J114" s="32"/>
      <c r="K114" s="32"/>
      <c r="L114" s="32"/>
      <c r="M114" s="32"/>
      <c r="N114" s="33"/>
      <c r="O114" s="32"/>
      <c r="P114" s="32"/>
      <c r="Q114" s="32"/>
      <c r="R114" s="32"/>
      <c r="S114" s="32"/>
      <c r="T114" s="32"/>
      <c r="U114" s="32"/>
      <c r="V114" s="32"/>
      <c r="W114" s="32"/>
      <c r="X114" s="32"/>
    </row>
    <row r="115" spans="1:24" ht="21" customHeight="1" x14ac:dyDescent="0.25">
      <c r="A115" s="32"/>
      <c r="B115" s="32"/>
      <c r="C115" s="33"/>
      <c r="D115" s="33"/>
      <c r="E115" s="32"/>
      <c r="G115" s="32"/>
      <c r="H115" s="32"/>
      <c r="I115" s="32"/>
      <c r="J115" s="32"/>
      <c r="K115" s="32"/>
      <c r="L115" s="32"/>
      <c r="M115" s="32"/>
      <c r="N115" s="33"/>
      <c r="O115" s="32"/>
      <c r="P115" s="32"/>
      <c r="Q115" s="32"/>
      <c r="R115" s="32"/>
      <c r="S115" s="32"/>
      <c r="T115" s="32"/>
      <c r="U115" s="32"/>
      <c r="V115" s="32"/>
      <c r="W115" s="32"/>
      <c r="X115" s="32"/>
    </row>
    <row r="116" spans="1:24" ht="21" customHeight="1" x14ac:dyDescent="0.25">
      <c r="A116" s="32"/>
      <c r="B116" s="32"/>
      <c r="C116" s="33"/>
      <c r="D116" s="33"/>
      <c r="E116" s="32"/>
      <c r="G116" s="32"/>
      <c r="H116" s="32"/>
      <c r="I116" s="32"/>
      <c r="J116" s="32"/>
      <c r="K116" s="32"/>
      <c r="L116" s="32"/>
      <c r="M116" s="32"/>
      <c r="N116" s="33"/>
      <c r="O116" s="32"/>
      <c r="P116" s="32"/>
      <c r="Q116" s="32"/>
      <c r="R116" s="32"/>
      <c r="S116" s="32"/>
      <c r="T116" s="32"/>
      <c r="U116" s="32"/>
      <c r="V116" s="32"/>
      <c r="W116" s="32"/>
      <c r="X116" s="32"/>
    </row>
    <row r="117" spans="1:24" ht="21" customHeight="1" x14ac:dyDescent="0.25">
      <c r="A117" s="32"/>
      <c r="B117" s="32"/>
      <c r="C117" s="33"/>
      <c r="D117" s="33"/>
      <c r="E117" s="32"/>
      <c r="G117" s="32"/>
      <c r="H117" s="32"/>
      <c r="I117" s="32"/>
      <c r="J117" s="32"/>
      <c r="K117" s="32"/>
      <c r="L117" s="32"/>
      <c r="M117" s="32"/>
      <c r="N117" s="33"/>
      <c r="O117" s="32"/>
      <c r="P117" s="32"/>
      <c r="Q117" s="32"/>
      <c r="R117" s="32"/>
      <c r="S117" s="32"/>
      <c r="T117" s="32"/>
      <c r="U117" s="32"/>
      <c r="V117" s="32"/>
      <c r="W117" s="32"/>
      <c r="X117" s="32"/>
    </row>
    <row r="118" spans="1:24" ht="21" customHeight="1" x14ac:dyDescent="0.25">
      <c r="A118" s="32"/>
      <c r="B118" s="32"/>
      <c r="C118" s="33"/>
      <c r="D118" s="33"/>
      <c r="E118" s="32"/>
      <c r="G118" s="32"/>
      <c r="H118" s="32"/>
      <c r="I118" s="32"/>
      <c r="J118" s="32"/>
      <c r="K118" s="32"/>
      <c r="L118" s="32"/>
      <c r="M118" s="32"/>
      <c r="N118" s="33"/>
      <c r="O118" s="32"/>
      <c r="P118" s="32"/>
      <c r="Q118" s="32"/>
      <c r="R118" s="32"/>
      <c r="S118" s="32"/>
      <c r="T118" s="32"/>
      <c r="U118" s="32"/>
      <c r="V118" s="32"/>
      <c r="W118" s="32"/>
      <c r="X118" s="32"/>
    </row>
    <row r="119" spans="1:24" ht="21" customHeight="1" x14ac:dyDescent="0.25">
      <c r="A119" s="32"/>
      <c r="B119" s="32"/>
      <c r="C119" s="33"/>
      <c r="D119" s="33"/>
      <c r="E119" s="32"/>
      <c r="G119" s="32"/>
      <c r="H119" s="32"/>
      <c r="I119" s="32"/>
      <c r="J119" s="32"/>
      <c r="K119" s="32"/>
      <c r="L119" s="32"/>
      <c r="M119" s="32"/>
      <c r="N119" s="33"/>
      <c r="O119" s="32"/>
      <c r="P119" s="32"/>
      <c r="Q119" s="32"/>
      <c r="R119" s="32"/>
      <c r="S119" s="32"/>
      <c r="T119" s="32"/>
      <c r="U119" s="32"/>
      <c r="V119" s="32"/>
      <c r="W119" s="32"/>
      <c r="X119" s="32"/>
    </row>
    <row r="120" spans="1:24" ht="21" customHeight="1" x14ac:dyDescent="0.25">
      <c r="A120" s="32"/>
      <c r="B120" s="32"/>
      <c r="C120" s="33"/>
      <c r="D120" s="33"/>
      <c r="E120" s="32"/>
      <c r="G120" s="32"/>
      <c r="H120" s="32"/>
      <c r="I120" s="32"/>
      <c r="J120" s="32"/>
      <c r="K120" s="32"/>
      <c r="L120" s="32"/>
      <c r="M120" s="32"/>
      <c r="N120" s="33"/>
      <c r="O120" s="32"/>
      <c r="P120" s="32"/>
      <c r="Q120" s="32"/>
      <c r="R120" s="32"/>
      <c r="S120" s="32"/>
      <c r="T120" s="32"/>
      <c r="U120" s="32"/>
      <c r="V120" s="32"/>
      <c r="W120" s="32"/>
      <c r="X120" s="32"/>
    </row>
    <row r="121" spans="1:24" ht="21" customHeight="1" x14ac:dyDescent="0.25">
      <c r="A121" s="32"/>
      <c r="B121" s="32"/>
      <c r="C121" s="33"/>
      <c r="D121" s="33"/>
      <c r="E121" s="32"/>
      <c r="G121" s="32"/>
      <c r="H121" s="32"/>
      <c r="I121" s="32"/>
      <c r="J121" s="32"/>
      <c r="K121" s="32"/>
      <c r="L121" s="32"/>
      <c r="M121" s="32"/>
      <c r="N121" s="33"/>
      <c r="O121" s="32"/>
      <c r="P121" s="32"/>
      <c r="Q121" s="32"/>
      <c r="R121" s="32"/>
      <c r="S121" s="32"/>
      <c r="T121" s="32"/>
      <c r="U121" s="32"/>
      <c r="V121" s="32"/>
      <c r="W121" s="32"/>
      <c r="X121" s="32"/>
    </row>
    <row r="122" spans="1:24" ht="21" customHeight="1" x14ac:dyDescent="0.25">
      <c r="A122" s="32"/>
      <c r="B122" s="32"/>
      <c r="C122" s="33"/>
      <c r="D122" s="33"/>
      <c r="E122" s="32"/>
      <c r="G122" s="32"/>
      <c r="H122" s="32"/>
      <c r="I122" s="32"/>
      <c r="J122" s="32"/>
      <c r="K122" s="32"/>
      <c r="L122" s="32"/>
      <c r="M122" s="32"/>
      <c r="N122" s="33"/>
      <c r="O122" s="32"/>
      <c r="P122" s="32"/>
      <c r="Q122" s="32"/>
      <c r="R122" s="32"/>
      <c r="S122" s="32"/>
      <c r="T122" s="32"/>
      <c r="U122" s="32"/>
      <c r="V122" s="32"/>
      <c r="W122" s="32"/>
      <c r="X122" s="32"/>
    </row>
    <row r="123" spans="1:24" ht="21" customHeight="1" x14ac:dyDescent="0.25">
      <c r="A123" s="32"/>
      <c r="B123" s="32"/>
      <c r="C123" s="33"/>
      <c r="D123" s="33"/>
      <c r="E123" s="32"/>
      <c r="G123" s="32"/>
      <c r="H123" s="32"/>
      <c r="I123" s="32"/>
      <c r="J123" s="32"/>
      <c r="K123" s="32"/>
      <c r="L123" s="32"/>
      <c r="M123" s="32"/>
      <c r="N123" s="33"/>
      <c r="O123" s="32"/>
      <c r="P123" s="32"/>
      <c r="Q123" s="32"/>
      <c r="R123" s="32"/>
      <c r="S123" s="32"/>
      <c r="T123" s="32"/>
      <c r="U123" s="32"/>
      <c r="V123" s="32"/>
      <c r="W123" s="32"/>
      <c r="X123" s="32"/>
    </row>
    <row r="124" spans="1:24" ht="21" customHeight="1" x14ac:dyDescent="0.25">
      <c r="A124" s="32"/>
      <c r="B124" s="32"/>
      <c r="C124" s="33"/>
      <c r="D124" s="33"/>
      <c r="E124" s="32"/>
      <c r="G124" s="32"/>
      <c r="H124" s="32"/>
      <c r="I124" s="32"/>
      <c r="J124" s="32"/>
      <c r="K124" s="32"/>
      <c r="L124" s="32"/>
      <c r="M124" s="32"/>
      <c r="N124" s="33"/>
      <c r="O124" s="32"/>
      <c r="P124" s="32"/>
      <c r="Q124" s="32"/>
      <c r="R124" s="32"/>
      <c r="S124" s="32"/>
      <c r="T124" s="32"/>
      <c r="U124" s="32"/>
      <c r="V124" s="32"/>
      <c r="W124" s="32"/>
      <c r="X124" s="32"/>
    </row>
    <row r="125" spans="1:24" ht="21" customHeight="1" x14ac:dyDescent="0.25">
      <c r="A125" s="32"/>
      <c r="B125" s="32"/>
      <c r="C125" s="33"/>
      <c r="D125" s="33"/>
      <c r="E125" s="32"/>
      <c r="G125" s="32"/>
      <c r="H125" s="32"/>
      <c r="I125" s="32"/>
      <c r="J125" s="32"/>
      <c r="K125" s="32"/>
      <c r="L125" s="32"/>
      <c r="M125" s="32"/>
      <c r="N125" s="33"/>
      <c r="O125" s="32"/>
      <c r="P125" s="32"/>
      <c r="Q125" s="32"/>
      <c r="R125" s="32"/>
      <c r="S125" s="32"/>
      <c r="T125" s="32"/>
      <c r="U125" s="32"/>
      <c r="V125" s="32"/>
      <c r="W125" s="32"/>
      <c r="X125" s="32"/>
    </row>
    <row r="126" spans="1:24" ht="21" customHeight="1" x14ac:dyDescent="0.25">
      <c r="A126" s="32"/>
      <c r="B126" s="32"/>
      <c r="C126" s="33"/>
      <c r="D126" s="33"/>
      <c r="E126" s="32"/>
      <c r="G126" s="32"/>
      <c r="H126" s="32"/>
      <c r="I126" s="32"/>
      <c r="J126" s="32"/>
      <c r="K126" s="32"/>
      <c r="L126" s="32"/>
      <c r="M126" s="32"/>
      <c r="N126" s="33"/>
      <c r="O126" s="32"/>
      <c r="P126" s="32"/>
      <c r="Q126" s="32"/>
      <c r="R126" s="32"/>
      <c r="S126" s="32"/>
      <c r="T126" s="32"/>
      <c r="U126" s="32"/>
      <c r="V126" s="32"/>
      <c r="W126" s="32"/>
      <c r="X126" s="32"/>
    </row>
    <row r="127" spans="1:24" ht="21" customHeight="1" x14ac:dyDescent="0.25">
      <c r="A127" s="32"/>
      <c r="B127" s="32"/>
      <c r="C127" s="33"/>
      <c r="D127" s="33"/>
      <c r="E127" s="32"/>
      <c r="G127" s="32"/>
      <c r="H127" s="32"/>
      <c r="I127" s="32"/>
      <c r="J127" s="32"/>
      <c r="K127" s="32"/>
      <c r="L127" s="32"/>
      <c r="M127" s="32"/>
      <c r="N127" s="33"/>
      <c r="O127" s="32"/>
      <c r="P127" s="32"/>
      <c r="Q127" s="32"/>
      <c r="R127" s="32"/>
      <c r="S127" s="32"/>
      <c r="T127" s="32"/>
      <c r="U127" s="32"/>
      <c r="V127" s="32"/>
      <c r="W127" s="32"/>
      <c r="X127" s="32"/>
    </row>
    <row r="128" spans="1:24" ht="21" customHeight="1" x14ac:dyDescent="0.25">
      <c r="A128" s="32"/>
      <c r="B128" s="32"/>
      <c r="C128" s="33"/>
      <c r="D128" s="33"/>
      <c r="E128" s="32"/>
      <c r="G128" s="32"/>
      <c r="H128" s="32"/>
      <c r="I128" s="32"/>
      <c r="J128" s="32"/>
      <c r="K128" s="32"/>
      <c r="L128" s="32"/>
      <c r="M128" s="32"/>
      <c r="N128" s="33"/>
      <c r="O128" s="32"/>
      <c r="P128" s="32"/>
      <c r="Q128" s="32"/>
      <c r="R128" s="32"/>
      <c r="S128" s="32"/>
      <c r="T128" s="32"/>
      <c r="U128" s="32"/>
      <c r="V128" s="32"/>
      <c r="W128" s="32"/>
      <c r="X128" s="32"/>
    </row>
    <row r="129" spans="1:24" ht="21" customHeight="1" x14ac:dyDescent="0.25">
      <c r="A129" s="32"/>
      <c r="B129" s="32"/>
      <c r="C129" s="33"/>
      <c r="D129" s="33"/>
      <c r="E129" s="32"/>
      <c r="G129" s="32"/>
      <c r="H129" s="32"/>
      <c r="I129" s="32"/>
      <c r="J129" s="32"/>
      <c r="K129" s="32"/>
      <c r="L129" s="32"/>
      <c r="M129" s="32"/>
      <c r="N129" s="33"/>
      <c r="O129" s="32"/>
      <c r="P129" s="32"/>
      <c r="Q129" s="32"/>
      <c r="R129" s="32"/>
      <c r="S129" s="32"/>
      <c r="T129" s="32"/>
      <c r="U129" s="32"/>
      <c r="V129" s="32"/>
      <c r="W129" s="32"/>
      <c r="X129" s="32"/>
    </row>
    <row r="130" spans="1:24" ht="21" customHeight="1" x14ac:dyDescent="0.25">
      <c r="A130" s="32"/>
      <c r="B130" s="32"/>
      <c r="C130" s="33"/>
      <c r="D130" s="33"/>
      <c r="E130" s="32"/>
      <c r="G130" s="32"/>
      <c r="H130" s="32"/>
      <c r="I130" s="32"/>
      <c r="J130" s="32"/>
      <c r="K130" s="32"/>
      <c r="L130" s="32"/>
      <c r="M130" s="32"/>
      <c r="N130" s="33"/>
      <c r="O130" s="32"/>
      <c r="P130" s="32"/>
      <c r="Q130" s="32"/>
      <c r="R130" s="32"/>
      <c r="S130" s="32"/>
      <c r="T130" s="32"/>
      <c r="U130" s="32"/>
      <c r="V130" s="32"/>
      <c r="W130" s="32"/>
      <c r="X130" s="32"/>
    </row>
    <row r="131" spans="1:24" ht="21" customHeight="1" x14ac:dyDescent="0.25">
      <c r="A131" s="32"/>
      <c r="B131" s="32"/>
      <c r="C131" s="33"/>
      <c r="D131" s="33"/>
      <c r="E131" s="32"/>
      <c r="G131" s="32"/>
      <c r="H131" s="32"/>
      <c r="I131" s="32"/>
      <c r="J131" s="32"/>
      <c r="K131" s="32"/>
      <c r="L131" s="32"/>
      <c r="M131" s="32"/>
      <c r="N131" s="33"/>
      <c r="O131" s="32"/>
      <c r="P131" s="32"/>
      <c r="Q131" s="32"/>
      <c r="R131" s="32"/>
      <c r="S131" s="32"/>
      <c r="T131" s="32"/>
      <c r="U131" s="32"/>
      <c r="V131" s="32"/>
      <c r="W131" s="32"/>
      <c r="X131" s="32"/>
    </row>
    <row r="132" spans="1:24" ht="21" customHeight="1" x14ac:dyDescent="0.25">
      <c r="A132" s="32"/>
      <c r="B132" s="32"/>
      <c r="C132" s="33"/>
      <c r="D132" s="33"/>
      <c r="E132" s="32"/>
      <c r="G132" s="32"/>
      <c r="H132" s="32"/>
      <c r="I132" s="32"/>
      <c r="J132" s="32"/>
      <c r="K132" s="32"/>
      <c r="L132" s="32"/>
      <c r="M132" s="32"/>
      <c r="N132" s="33"/>
      <c r="O132" s="32"/>
      <c r="P132" s="32"/>
      <c r="Q132" s="32"/>
      <c r="R132" s="32"/>
      <c r="S132" s="32"/>
      <c r="T132" s="32"/>
      <c r="U132" s="32"/>
      <c r="V132" s="32"/>
      <c r="W132" s="32"/>
      <c r="X132" s="32"/>
    </row>
    <row r="133" spans="1:24" ht="21" customHeight="1" x14ac:dyDescent="0.25">
      <c r="A133" s="32"/>
      <c r="B133" s="32"/>
      <c r="C133" s="33"/>
      <c r="D133" s="33"/>
      <c r="E133" s="32"/>
      <c r="G133" s="32"/>
      <c r="H133" s="32"/>
      <c r="I133" s="32"/>
      <c r="J133" s="32"/>
      <c r="K133" s="32"/>
      <c r="L133" s="32"/>
      <c r="M133" s="32"/>
      <c r="N133" s="33"/>
      <c r="O133" s="32"/>
      <c r="P133" s="32"/>
      <c r="Q133" s="32"/>
      <c r="R133" s="32"/>
      <c r="S133" s="32"/>
      <c r="T133" s="32"/>
      <c r="U133" s="32"/>
      <c r="V133" s="32"/>
      <c r="W133" s="32"/>
      <c r="X133" s="32"/>
    </row>
    <row r="134" spans="1:24" ht="21" customHeight="1" x14ac:dyDescent="0.25">
      <c r="A134" s="32"/>
      <c r="B134" s="32"/>
      <c r="C134" s="33"/>
      <c r="D134" s="33"/>
      <c r="E134" s="32"/>
      <c r="G134" s="32"/>
      <c r="H134" s="32"/>
      <c r="I134" s="32"/>
      <c r="J134" s="32"/>
      <c r="K134" s="32"/>
      <c r="L134" s="32"/>
      <c r="M134" s="32"/>
      <c r="N134" s="33"/>
      <c r="O134" s="32"/>
      <c r="P134" s="32"/>
      <c r="Q134" s="32"/>
      <c r="R134" s="32"/>
      <c r="S134" s="32"/>
      <c r="T134" s="32"/>
      <c r="U134" s="32"/>
      <c r="V134" s="32"/>
      <c r="W134" s="32"/>
      <c r="X134" s="32"/>
    </row>
    <row r="135" spans="1:24" ht="21" customHeight="1" x14ac:dyDescent="0.25">
      <c r="A135" s="32"/>
      <c r="B135" s="32"/>
      <c r="C135" s="33"/>
      <c r="D135" s="33"/>
      <c r="E135" s="32"/>
      <c r="G135" s="32"/>
      <c r="H135" s="32"/>
      <c r="I135" s="32"/>
      <c r="J135" s="32"/>
      <c r="K135" s="32"/>
      <c r="L135" s="32"/>
      <c r="M135" s="32"/>
      <c r="N135" s="33"/>
      <c r="O135" s="32"/>
      <c r="P135" s="32"/>
      <c r="Q135" s="32"/>
      <c r="R135" s="32"/>
      <c r="S135" s="32"/>
      <c r="T135" s="32"/>
      <c r="U135" s="32"/>
      <c r="V135" s="32"/>
      <c r="W135" s="32"/>
      <c r="X135" s="32"/>
    </row>
    <row r="136" spans="1:24" ht="21" customHeight="1" x14ac:dyDescent="0.25">
      <c r="A136" s="32"/>
      <c r="B136" s="32"/>
      <c r="C136" s="33"/>
      <c r="D136" s="33"/>
      <c r="E136" s="32"/>
      <c r="G136" s="32"/>
      <c r="H136" s="32"/>
      <c r="I136" s="32"/>
      <c r="J136" s="32"/>
      <c r="K136" s="32"/>
      <c r="L136" s="32"/>
      <c r="M136" s="32"/>
      <c r="N136" s="33"/>
      <c r="O136" s="32"/>
      <c r="P136" s="32"/>
      <c r="Q136" s="32"/>
      <c r="R136" s="32"/>
      <c r="S136" s="32"/>
      <c r="T136" s="32"/>
      <c r="U136" s="32"/>
      <c r="V136" s="32"/>
      <c r="W136" s="32"/>
      <c r="X136" s="32"/>
    </row>
    <row r="137" spans="1:24" ht="21" customHeight="1" x14ac:dyDescent="0.25">
      <c r="A137" s="32"/>
      <c r="B137" s="32"/>
      <c r="C137" s="33"/>
      <c r="D137" s="33"/>
      <c r="E137" s="32"/>
      <c r="G137" s="32"/>
      <c r="H137" s="32"/>
      <c r="I137" s="32"/>
      <c r="J137" s="32"/>
      <c r="K137" s="32"/>
      <c r="L137" s="32"/>
      <c r="M137" s="32"/>
      <c r="N137" s="33"/>
      <c r="O137" s="32"/>
      <c r="P137" s="32"/>
      <c r="Q137" s="32"/>
      <c r="R137" s="32"/>
      <c r="S137" s="32"/>
      <c r="T137" s="32"/>
      <c r="U137" s="32"/>
      <c r="V137" s="32"/>
      <c r="W137" s="32"/>
      <c r="X137" s="32"/>
    </row>
    <row r="138" spans="1:24" ht="21" customHeight="1" x14ac:dyDescent="0.25">
      <c r="A138" s="32"/>
      <c r="B138" s="32"/>
      <c r="C138" s="33"/>
      <c r="D138" s="33"/>
      <c r="E138" s="32"/>
      <c r="G138" s="32"/>
      <c r="H138" s="32"/>
      <c r="I138" s="32"/>
      <c r="J138" s="32"/>
      <c r="K138" s="32"/>
      <c r="L138" s="32"/>
      <c r="M138" s="32"/>
      <c r="N138" s="33"/>
      <c r="O138" s="32"/>
      <c r="P138" s="32"/>
      <c r="Q138" s="32"/>
      <c r="R138" s="32"/>
      <c r="S138" s="32"/>
      <c r="T138" s="32"/>
      <c r="U138" s="32"/>
      <c r="V138" s="32"/>
      <c r="W138" s="32"/>
      <c r="X138" s="32"/>
    </row>
    <row r="139" spans="1:24" ht="21" customHeight="1" x14ac:dyDescent="0.25">
      <c r="A139" s="32"/>
      <c r="B139" s="32"/>
      <c r="C139" s="33"/>
      <c r="D139" s="33"/>
      <c r="E139" s="32"/>
      <c r="G139" s="32"/>
      <c r="H139" s="32"/>
      <c r="I139" s="32"/>
      <c r="J139" s="32"/>
      <c r="K139" s="32"/>
      <c r="L139" s="32"/>
      <c r="M139" s="32"/>
      <c r="N139" s="33"/>
      <c r="O139" s="32"/>
      <c r="P139" s="32"/>
      <c r="Q139" s="32"/>
      <c r="R139" s="32"/>
      <c r="S139" s="32"/>
      <c r="T139" s="32"/>
      <c r="U139" s="32"/>
      <c r="V139" s="32"/>
      <c r="W139" s="32"/>
      <c r="X139" s="32"/>
    </row>
    <row r="140" spans="1:24" ht="21" customHeight="1" x14ac:dyDescent="0.25">
      <c r="A140" s="32"/>
      <c r="B140" s="32"/>
      <c r="C140" s="33"/>
      <c r="D140" s="33"/>
      <c r="E140" s="32"/>
      <c r="G140" s="32"/>
      <c r="H140" s="32"/>
      <c r="I140" s="32"/>
      <c r="J140" s="32"/>
      <c r="K140" s="32"/>
      <c r="L140" s="32"/>
      <c r="M140" s="32"/>
      <c r="N140" s="33"/>
      <c r="O140" s="32"/>
      <c r="P140" s="32"/>
      <c r="Q140" s="32"/>
      <c r="R140" s="32"/>
      <c r="S140" s="32"/>
      <c r="T140" s="32"/>
      <c r="U140" s="32"/>
      <c r="V140" s="32"/>
      <c r="W140" s="32"/>
      <c r="X140" s="32"/>
    </row>
    <row r="141" spans="1:24" ht="21" customHeight="1" x14ac:dyDescent="0.25">
      <c r="A141" s="32"/>
      <c r="B141" s="32"/>
      <c r="C141" s="33"/>
      <c r="D141" s="33"/>
      <c r="E141" s="32"/>
      <c r="G141" s="32"/>
      <c r="H141" s="32"/>
      <c r="I141" s="32"/>
      <c r="J141" s="32"/>
      <c r="K141" s="32"/>
      <c r="L141" s="32"/>
      <c r="M141" s="32"/>
      <c r="N141" s="33"/>
      <c r="O141" s="32"/>
      <c r="P141" s="32"/>
      <c r="Q141" s="32"/>
      <c r="R141" s="32"/>
      <c r="S141" s="32"/>
      <c r="T141" s="32"/>
      <c r="U141" s="32"/>
      <c r="V141" s="32"/>
      <c r="W141" s="32"/>
      <c r="X141" s="32"/>
    </row>
    <row r="142" spans="1:24" ht="21" customHeight="1" x14ac:dyDescent="0.25">
      <c r="A142" s="32"/>
      <c r="B142" s="32"/>
      <c r="C142" s="33"/>
      <c r="D142" s="33"/>
      <c r="E142" s="32"/>
      <c r="G142" s="32"/>
      <c r="H142" s="32"/>
      <c r="I142" s="32"/>
      <c r="J142" s="32"/>
      <c r="K142" s="32"/>
      <c r="L142" s="32"/>
      <c r="M142" s="32"/>
      <c r="N142" s="33"/>
      <c r="O142" s="32"/>
      <c r="P142" s="32"/>
      <c r="Q142" s="32"/>
      <c r="R142" s="32"/>
      <c r="S142" s="32"/>
      <c r="T142" s="32"/>
      <c r="U142" s="32"/>
      <c r="V142" s="32"/>
      <c r="W142" s="32"/>
      <c r="X142" s="32"/>
    </row>
    <row r="143" spans="1:24" ht="21" customHeight="1" x14ac:dyDescent="0.25">
      <c r="A143" s="32"/>
      <c r="B143" s="32"/>
      <c r="C143" s="33"/>
      <c r="D143" s="33"/>
      <c r="E143" s="32"/>
      <c r="G143" s="32"/>
      <c r="H143" s="32"/>
      <c r="I143" s="32"/>
      <c r="J143" s="32"/>
      <c r="K143" s="32"/>
      <c r="L143" s="32"/>
      <c r="M143" s="32"/>
      <c r="N143" s="33"/>
      <c r="O143" s="32"/>
      <c r="P143" s="32"/>
      <c r="Q143" s="32"/>
      <c r="R143" s="32"/>
      <c r="S143" s="32"/>
      <c r="T143" s="32"/>
      <c r="U143" s="32"/>
      <c r="V143" s="32"/>
      <c r="W143" s="32"/>
      <c r="X143" s="32"/>
    </row>
    <row r="144" spans="1:24" ht="21" customHeight="1" x14ac:dyDescent="0.25">
      <c r="A144" s="32"/>
      <c r="B144" s="32"/>
      <c r="C144" s="33"/>
      <c r="D144" s="33"/>
      <c r="E144" s="32"/>
      <c r="G144" s="32"/>
      <c r="H144" s="32"/>
      <c r="I144" s="32"/>
      <c r="J144" s="32"/>
      <c r="K144" s="32"/>
      <c r="L144" s="32"/>
      <c r="M144" s="32"/>
      <c r="N144" s="33"/>
      <c r="O144" s="32"/>
      <c r="P144" s="32"/>
      <c r="Q144" s="32"/>
      <c r="R144" s="32"/>
      <c r="S144" s="32"/>
      <c r="T144" s="32"/>
      <c r="U144" s="32"/>
      <c r="V144" s="32"/>
      <c r="W144" s="32"/>
      <c r="X144" s="32"/>
    </row>
    <row r="145" spans="1:24" ht="21" customHeight="1" x14ac:dyDescent="0.25">
      <c r="A145" s="32"/>
      <c r="B145" s="32"/>
      <c r="C145" s="33"/>
      <c r="D145" s="33"/>
      <c r="E145" s="32"/>
      <c r="G145" s="32"/>
      <c r="H145" s="32"/>
      <c r="I145" s="32"/>
      <c r="J145" s="32"/>
      <c r="K145" s="32"/>
      <c r="L145" s="32"/>
      <c r="M145" s="32"/>
      <c r="N145" s="33"/>
      <c r="O145" s="32"/>
      <c r="P145" s="32"/>
      <c r="Q145" s="32"/>
      <c r="R145" s="32"/>
      <c r="S145" s="32"/>
      <c r="T145" s="32"/>
      <c r="U145" s="32"/>
      <c r="V145" s="32"/>
      <c r="W145" s="32"/>
      <c r="X145" s="32"/>
    </row>
    <row r="146" spans="1:24" ht="21" customHeight="1" x14ac:dyDescent="0.25">
      <c r="A146" s="32"/>
      <c r="B146" s="32"/>
      <c r="C146" s="33"/>
      <c r="D146" s="33"/>
      <c r="E146" s="32"/>
      <c r="G146" s="32"/>
      <c r="H146" s="32"/>
      <c r="I146" s="32"/>
      <c r="J146" s="32"/>
      <c r="K146" s="32"/>
      <c r="L146" s="32"/>
      <c r="M146" s="32"/>
      <c r="N146" s="33"/>
      <c r="O146" s="32"/>
      <c r="P146" s="32"/>
      <c r="Q146" s="32"/>
      <c r="R146" s="32"/>
      <c r="S146" s="32"/>
      <c r="T146" s="32"/>
      <c r="U146" s="32"/>
      <c r="V146" s="32"/>
      <c r="W146" s="32"/>
      <c r="X146" s="32"/>
    </row>
    <row r="147" spans="1:24" ht="21" customHeight="1" x14ac:dyDescent="0.25">
      <c r="A147" s="32"/>
      <c r="B147" s="32"/>
      <c r="C147" s="33"/>
      <c r="D147" s="33"/>
      <c r="E147" s="32"/>
      <c r="G147" s="32"/>
      <c r="H147" s="32"/>
      <c r="I147" s="32"/>
      <c r="J147" s="32"/>
      <c r="K147" s="32"/>
      <c r="L147" s="32"/>
      <c r="M147" s="32"/>
      <c r="N147" s="33"/>
      <c r="O147" s="32"/>
      <c r="P147" s="32"/>
      <c r="Q147" s="32"/>
      <c r="R147" s="32"/>
      <c r="S147" s="32"/>
      <c r="T147" s="32"/>
      <c r="U147" s="32"/>
      <c r="V147" s="32"/>
      <c r="W147" s="32"/>
      <c r="X147" s="32"/>
    </row>
    <row r="148" spans="1:24" ht="21" customHeight="1" x14ac:dyDescent="0.25">
      <c r="A148" s="32"/>
      <c r="B148" s="32"/>
      <c r="C148" s="33"/>
      <c r="D148" s="33"/>
      <c r="E148" s="32"/>
      <c r="G148" s="32"/>
      <c r="H148" s="32"/>
      <c r="I148" s="32"/>
      <c r="J148" s="32"/>
      <c r="K148" s="32"/>
      <c r="L148" s="32"/>
      <c r="M148" s="32"/>
      <c r="N148" s="33"/>
      <c r="O148" s="32"/>
      <c r="P148" s="32"/>
      <c r="Q148" s="32"/>
      <c r="R148" s="32"/>
      <c r="S148" s="32"/>
      <c r="T148" s="32"/>
      <c r="U148" s="32"/>
      <c r="V148" s="32"/>
      <c r="W148" s="32"/>
      <c r="X148" s="32"/>
    </row>
    <row r="149" spans="1:24" ht="21" customHeight="1" x14ac:dyDescent="0.25">
      <c r="A149" s="32"/>
      <c r="B149" s="32"/>
      <c r="C149" s="33"/>
      <c r="D149" s="33"/>
      <c r="E149" s="32"/>
      <c r="G149" s="32"/>
      <c r="H149" s="32"/>
      <c r="I149" s="32"/>
      <c r="J149" s="32"/>
      <c r="K149" s="32"/>
      <c r="L149" s="32"/>
      <c r="M149" s="32"/>
      <c r="N149" s="33"/>
      <c r="O149" s="32"/>
      <c r="P149" s="32"/>
      <c r="Q149" s="32"/>
      <c r="R149" s="32"/>
      <c r="S149" s="32"/>
      <c r="T149" s="32"/>
      <c r="U149" s="32"/>
      <c r="V149" s="32"/>
      <c r="W149" s="32"/>
      <c r="X149" s="32"/>
    </row>
    <row r="150" spans="1:24" ht="21" customHeight="1" x14ac:dyDescent="0.25">
      <c r="A150" s="32"/>
      <c r="B150" s="32"/>
      <c r="C150" s="33"/>
      <c r="D150" s="33"/>
      <c r="E150" s="32"/>
      <c r="G150" s="32"/>
      <c r="H150" s="32"/>
      <c r="I150" s="32"/>
      <c r="J150" s="32"/>
      <c r="K150" s="32"/>
      <c r="L150" s="32"/>
      <c r="M150" s="32"/>
      <c r="N150" s="33"/>
      <c r="O150" s="32"/>
      <c r="P150" s="32"/>
      <c r="Q150" s="32"/>
      <c r="R150" s="32"/>
      <c r="S150" s="32"/>
      <c r="T150" s="32"/>
      <c r="U150" s="32"/>
      <c r="V150" s="32"/>
      <c r="W150" s="32"/>
      <c r="X150" s="32"/>
    </row>
    <row r="151" spans="1:24" ht="21" customHeight="1" x14ac:dyDescent="0.25">
      <c r="A151" s="32"/>
      <c r="B151" s="32"/>
      <c r="C151" s="33"/>
      <c r="D151" s="33"/>
      <c r="E151" s="32"/>
      <c r="G151" s="32"/>
      <c r="H151" s="32"/>
      <c r="I151" s="32"/>
      <c r="J151" s="32"/>
      <c r="K151" s="32"/>
      <c r="L151" s="32"/>
      <c r="M151" s="32"/>
      <c r="N151" s="33"/>
      <c r="O151" s="32"/>
      <c r="P151" s="32"/>
      <c r="Q151" s="32"/>
      <c r="R151" s="32"/>
      <c r="S151" s="32"/>
      <c r="T151" s="32"/>
      <c r="U151" s="32"/>
      <c r="V151" s="32"/>
      <c r="W151" s="32"/>
      <c r="X151" s="32"/>
    </row>
    <row r="152" spans="1:24" ht="21" customHeight="1" x14ac:dyDescent="0.25">
      <c r="A152" s="32"/>
      <c r="B152" s="32"/>
      <c r="C152" s="33"/>
      <c r="D152" s="33"/>
      <c r="E152" s="32"/>
      <c r="G152" s="32"/>
      <c r="H152" s="32"/>
      <c r="I152" s="32"/>
      <c r="J152" s="32"/>
      <c r="K152" s="32"/>
      <c r="L152" s="32"/>
      <c r="M152" s="32"/>
      <c r="N152" s="33"/>
      <c r="O152" s="32"/>
      <c r="P152" s="32"/>
      <c r="Q152" s="32"/>
      <c r="R152" s="32"/>
      <c r="S152" s="32"/>
      <c r="T152" s="32"/>
      <c r="U152" s="32"/>
      <c r="V152" s="32"/>
      <c r="W152" s="32"/>
      <c r="X152" s="32"/>
    </row>
    <row r="153" spans="1:24" ht="21" customHeight="1" x14ac:dyDescent="0.25">
      <c r="A153" s="32"/>
      <c r="B153" s="32"/>
      <c r="C153" s="33"/>
      <c r="D153" s="33"/>
      <c r="E153" s="32"/>
      <c r="G153" s="32"/>
      <c r="H153" s="32"/>
      <c r="I153" s="32"/>
      <c r="J153" s="32"/>
      <c r="K153" s="32"/>
      <c r="L153" s="32"/>
      <c r="M153" s="32"/>
      <c r="N153" s="33"/>
      <c r="O153" s="32"/>
      <c r="P153" s="32"/>
      <c r="Q153" s="32"/>
      <c r="R153" s="32"/>
      <c r="S153" s="32"/>
      <c r="T153" s="32"/>
      <c r="U153" s="32"/>
      <c r="V153" s="32"/>
      <c r="W153" s="32"/>
      <c r="X153" s="32"/>
    </row>
    <row r="154" spans="1:24" ht="21" customHeight="1" x14ac:dyDescent="0.25">
      <c r="A154" s="32"/>
      <c r="B154" s="32"/>
      <c r="C154" s="33"/>
      <c r="D154" s="33"/>
      <c r="E154" s="32"/>
      <c r="G154" s="32"/>
      <c r="H154" s="32"/>
      <c r="I154" s="32"/>
      <c r="J154" s="32"/>
      <c r="K154" s="32"/>
      <c r="L154" s="32"/>
      <c r="M154" s="32"/>
      <c r="N154" s="33"/>
      <c r="O154" s="32"/>
      <c r="P154" s="32"/>
      <c r="Q154" s="32"/>
      <c r="R154" s="32"/>
      <c r="S154" s="32"/>
      <c r="T154" s="32"/>
      <c r="U154" s="32"/>
      <c r="V154" s="32"/>
      <c r="W154" s="32"/>
      <c r="X154" s="32"/>
    </row>
    <row r="155" spans="1:24" ht="21" customHeight="1" x14ac:dyDescent="0.25">
      <c r="A155" s="32"/>
      <c r="B155" s="32"/>
      <c r="C155" s="33"/>
      <c r="D155" s="33"/>
      <c r="E155" s="32"/>
      <c r="G155" s="32"/>
      <c r="H155" s="32"/>
      <c r="I155" s="32"/>
      <c r="J155" s="32"/>
      <c r="K155" s="32"/>
      <c r="L155" s="32"/>
      <c r="M155" s="32"/>
      <c r="N155" s="33"/>
      <c r="O155" s="32"/>
      <c r="P155" s="32"/>
      <c r="Q155" s="32"/>
      <c r="R155" s="32"/>
      <c r="S155" s="32"/>
      <c r="T155" s="32"/>
      <c r="U155" s="32"/>
      <c r="V155" s="32"/>
      <c r="W155" s="32"/>
      <c r="X155" s="32"/>
    </row>
    <row r="156" spans="1:24" ht="21" customHeight="1" x14ac:dyDescent="0.25">
      <c r="A156" s="32"/>
      <c r="B156" s="32"/>
      <c r="C156" s="33"/>
      <c r="D156" s="33"/>
      <c r="E156" s="32"/>
      <c r="G156" s="32"/>
      <c r="H156" s="32"/>
      <c r="I156" s="32"/>
      <c r="J156" s="32"/>
      <c r="K156" s="32"/>
      <c r="L156" s="32"/>
      <c r="M156" s="32"/>
      <c r="N156" s="33"/>
      <c r="O156" s="32"/>
      <c r="P156" s="32"/>
      <c r="Q156" s="32"/>
      <c r="R156" s="32"/>
      <c r="S156" s="32"/>
      <c r="T156" s="32"/>
      <c r="U156" s="32"/>
      <c r="V156" s="32"/>
      <c r="W156" s="32"/>
      <c r="X156" s="32"/>
    </row>
    <row r="157" spans="1:24" ht="21" customHeight="1" x14ac:dyDescent="0.25">
      <c r="A157" s="32"/>
      <c r="B157" s="32"/>
      <c r="C157" s="33"/>
      <c r="D157" s="33"/>
      <c r="E157" s="32"/>
      <c r="G157" s="32"/>
      <c r="H157" s="32"/>
      <c r="I157" s="32"/>
      <c r="J157" s="32"/>
      <c r="K157" s="32"/>
      <c r="L157" s="32"/>
      <c r="M157" s="32"/>
      <c r="N157" s="33"/>
      <c r="O157" s="32"/>
      <c r="P157" s="32"/>
      <c r="Q157" s="32"/>
      <c r="R157" s="32"/>
      <c r="S157" s="32"/>
      <c r="T157" s="32"/>
      <c r="U157" s="32"/>
      <c r="V157" s="32"/>
      <c r="W157" s="32"/>
      <c r="X157" s="32"/>
    </row>
    <row r="158" spans="1:24" ht="21" customHeight="1" x14ac:dyDescent="0.25">
      <c r="A158" s="32"/>
      <c r="B158" s="32"/>
      <c r="C158" s="33"/>
      <c r="D158" s="33"/>
      <c r="E158" s="32"/>
      <c r="G158" s="32"/>
      <c r="H158" s="32"/>
      <c r="I158" s="32"/>
      <c r="J158" s="32"/>
      <c r="K158" s="32"/>
      <c r="L158" s="32"/>
      <c r="M158" s="32"/>
      <c r="N158" s="33"/>
      <c r="O158" s="32"/>
      <c r="P158" s="32"/>
      <c r="Q158" s="32"/>
      <c r="R158" s="32"/>
      <c r="S158" s="32"/>
      <c r="T158" s="32"/>
      <c r="U158" s="32"/>
      <c r="V158" s="32"/>
      <c r="W158" s="32"/>
      <c r="X158" s="32"/>
    </row>
    <row r="159" spans="1:24" ht="21" customHeight="1" x14ac:dyDescent="0.25">
      <c r="A159" s="32"/>
      <c r="B159" s="32"/>
      <c r="C159" s="33"/>
      <c r="D159" s="33"/>
      <c r="E159" s="32"/>
      <c r="G159" s="32"/>
      <c r="H159" s="32"/>
      <c r="I159" s="32"/>
      <c r="J159" s="32"/>
      <c r="K159" s="32"/>
      <c r="L159" s="32"/>
      <c r="M159" s="32"/>
      <c r="N159" s="33"/>
      <c r="O159" s="32"/>
      <c r="P159" s="32"/>
      <c r="Q159" s="32"/>
      <c r="R159" s="32"/>
      <c r="S159" s="32"/>
      <c r="T159" s="32"/>
      <c r="U159" s="32"/>
      <c r="V159" s="32"/>
      <c r="W159" s="32"/>
      <c r="X159" s="32"/>
    </row>
    <row r="160" spans="1:24" ht="21" customHeight="1" x14ac:dyDescent="0.25">
      <c r="A160" s="32"/>
      <c r="B160" s="32"/>
      <c r="C160" s="33"/>
      <c r="D160" s="33"/>
      <c r="E160" s="32"/>
      <c r="G160" s="32"/>
      <c r="H160" s="32"/>
      <c r="I160" s="32"/>
      <c r="J160" s="32"/>
      <c r="K160" s="32"/>
      <c r="L160" s="32"/>
      <c r="M160" s="32"/>
      <c r="N160" s="33"/>
      <c r="O160" s="32"/>
      <c r="P160" s="32"/>
      <c r="Q160" s="32"/>
      <c r="R160" s="32"/>
      <c r="S160" s="32"/>
      <c r="T160" s="32"/>
      <c r="U160" s="32"/>
      <c r="V160" s="32"/>
      <c r="W160" s="32"/>
      <c r="X160" s="32"/>
    </row>
    <row r="161" spans="1:24" ht="21" customHeight="1" x14ac:dyDescent="0.25">
      <c r="A161" s="32"/>
      <c r="B161" s="32"/>
      <c r="C161" s="33"/>
      <c r="D161" s="33"/>
      <c r="E161" s="32"/>
      <c r="G161" s="32"/>
      <c r="H161" s="32"/>
      <c r="I161" s="32"/>
      <c r="J161" s="32"/>
      <c r="K161" s="32"/>
      <c r="L161" s="32"/>
      <c r="M161" s="32"/>
      <c r="N161" s="33"/>
      <c r="O161" s="32"/>
      <c r="P161" s="32"/>
      <c r="Q161" s="32"/>
      <c r="R161" s="32"/>
      <c r="S161" s="32"/>
      <c r="T161" s="32"/>
      <c r="U161" s="32"/>
      <c r="V161" s="32"/>
      <c r="W161" s="32"/>
      <c r="X161" s="32"/>
    </row>
    <row r="162" spans="1:24" ht="21" customHeight="1" x14ac:dyDescent="0.25">
      <c r="A162" s="32"/>
      <c r="B162" s="32"/>
      <c r="C162" s="33"/>
      <c r="D162" s="33"/>
      <c r="E162" s="32"/>
      <c r="G162" s="32"/>
      <c r="H162" s="32"/>
      <c r="I162" s="32"/>
      <c r="J162" s="32"/>
      <c r="K162" s="32"/>
      <c r="L162" s="32"/>
      <c r="M162" s="32"/>
      <c r="N162" s="33"/>
      <c r="O162" s="32"/>
      <c r="P162" s="32"/>
      <c r="Q162" s="32"/>
      <c r="R162" s="32"/>
      <c r="S162" s="32"/>
      <c r="T162" s="32"/>
      <c r="U162" s="32"/>
      <c r="V162" s="32"/>
      <c r="W162" s="32"/>
      <c r="X162" s="32"/>
    </row>
    <row r="163" spans="1:24" ht="21" customHeight="1" x14ac:dyDescent="0.25">
      <c r="A163" s="32"/>
      <c r="B163" s="32"/>
      <c r="C163" s="33"/>
      <c r="D163" s="33"/>
      <c r="E163" s="32"/>
      <c r="G163" s="32"/>
      <c r="H163" s="32"/>
      <c r="I163" s="32"/>
      <c r="J163" s="32"/>
      <c r="K163" s="32"/>
      <c r="L163" s="32"/>
      <c r="M163" s="32"/>
      <c r="N163" s="33"/>
      <c r="O163" s="32"/>
      <c r="P163" s="32"/>
      <c r="Q163" s="32"/>
      <c r="R163" s="32"/>
      <c r="S163" s="32"/>
      <c r="T163" s="32"/>
      <c r="U163" s="32"/>
      <c r="V163" s="32"/>
      <c r="W163" s="32"/>
      <c r="X163" s="32"/>
    </row>
    <row r="164" spans="1:24" ht="21" customHeight="1" x14ac:dyDescent="0.25">
      <c r="A164" s="32"/>
      <c r="B164" s="32"/>
      <c r="C164" s="33"/>
      <c r="D164" s="33"/>
      <c r="E164" s="32"/>
      <c r="G164" s="32"/>
      <c r="H164" s="32"/>
      <c r="I164" s="32"/>
      <c r="J164" s="32"/>
      <c r="K164" s="32"/>
      <c r="L164" s="32"/>
      <c r="M164" s="32"/>
      <c r="N164" s="33"/>
      <c r="O164" s="32"/>
      <c r="P164" s="32"/>
      <c r="Q164" s="32"/>
      <c r="R164" s="32"/>
      <c r="S164" s="32"/>
      <c r="T164" s="32"/>
      <c r="U164" s="32"/>
      <c r="V164" s="32"/>
      <c r="W164" s="32"/>
      <c r="X164" s="32"/>
    </row>
    <row r="165" spans="1:24" ht="21" customHeight="1" x14ac:dyDescent="0.25">
      <c r="A165" s="32"/>
      <c r="B165" s="32"/>
      <c r="C165" s="33"/>
      <c r="D165" s="33"/>
      <c r="E165" s="32"/>
      <c r="G165" s="32"/>
      <c r="H165" s="32"/>
      <c r="I165" s="32"/>
      <c r="J165" s="32"/>
      <c r="K165" s="32"/>
      <c r="L165" s="32"/>
      <c r="M165" s="32"/>
      <c r="N165" s="33"/>
      <c r="O165" s="32"/>
      <c r="P165" s="32"/>
      <c r="Q165" s="32"/>
      <c r="R165" s="32"/>
      <c r="S165" s="32"/>
      <c r="T165" s="32"/>
      <c r="U165" s="32"/>
      <c r="V165" s="32"/>
      <c r="W165" s="32"/>
      <c r="X165" s="32"/>
    </row>
    <row r="166" spans="1:24" ht="21" customHeight="1" x14ac:dyDescent="0.25">
      <c r="A166" s="32"/>
      <c r="B166" s="32"/>
      <c r="C166" s="33"/>
      <c r="D166" s="33"/>
      <c r="E166" s="32"/>
      <c r="G166" s="32"/>
      <c r="H166" s="32"/>
      <c r="I166" s="32"/>
      <c r="J166" s="32"/>
      <c r="K166" s="32"/>
      <c r="L166" s="32"/>
      <c r="M166" s="32"/>
      <c r="N166" s="33"/>
      <c r="O166" s="32"/>
      <c r="P166" s="32"/>
      <c r="Q166" s="32"/>
      <c r="R166" s="32"/>
      <c r="S166" s="32"/>
      <c r="T166" s="32"/>
      <c r="U166" s="32"/>
      <c r="V166" s="32"/>
      <c r="W166" s="32"/>
      <c r="X166" s="32"/>
    </row>
    <row r="167" spans="1:24" ht="21" customHeight="1" x14ac:dyDescent="0.25">
      <c r="A167" s="32"/>
      <c r="B167" s="32"/>
      <c r="C167" s="33"/>
      <c r="D167" s="33"/>
      <c r="E167" s="32"/>
      <c r="G167" s="32"/>
      <c r="H167" s="32"/>
      <c r="I167" s="32"/>
      <c r="J167" s="32"/>
      <c r="K167" s="32"/>
      <c r="L167" s="32"/>
      <c r="M167" s="32"/>
      <c r="N167" s="33"/>
      <c r="O167" s="32"/>
      <c r="P167" s="32"/>
      <c r="Q167" s="32"/>
      <c r="R167" s="32"/>
      <c r="S167" s="32"/>
      <c r="T167" s="32"/>
      <c r="U167" s="32"/>
      <c r="V167" s="32"/>
      <c r="W167" s="32"/>
      <c r="X167" s="32"/>
    </row>
    <row r="168" spans="1:24" ht="21" customHeight="1" x14ac:dyDescent="0.25">
      <c r="A168" s="32"/>
      <c r="B168" s="32"/>
      <c r="C168" s="33"/>
      <c r="D168" s="33"/>
      <c r="E168" s="32"/>
      <c r="G168" s="32"/>
      <c r="H168" s="32"/>
      <c r="I168" s="32"/>
      <c r="J168" s="32"/>
      <c r="K168" s="32"/>
      <c r="L168" s="32"/>
      <c r="M168" s="32"/>
      <c r="N168" s="33"/>
      <c r="O168" s="32"/>
      <c r="P168" s="32"/>
      <c r="Q168" s="32"/>
      <c r="R168" s="32"/>
      <c r="S168" s="32"/>
      <c r="T168" s="32"/>
      <c r="U168" s="32"/>
      <c r="V168" s="32"/>
      <c r="W168" s="32"/>
      <c r="X168" s="32"/>
    </row>
    <row r="169" spans="1:24" ht="21" customHeight="1" x14ac:dyDescent="0.25">
      <c r="A169" s="32"/>
      <c r="B169" s="32"/>
      <c r="C169" s="33"/>
      <c r="D169" s="33"/>
      <c r="E169" s="32"/>
      <c r="G169" s="32"/>
      <c r="H169" s="32"/>
      <c r="I169" s="32"/>
      <c r="J169" s="32"/>
      <c r="K169" s="32"/>
      <c r="L169" s="32"/>
      <c r="M169" s="32"/>
      <c r="N169" s="33"/>
      <c r="O169" s="32"/>
      <c r="P169" s="32"/>
      <c r="Q169" s="32"/>
      <c r="R169" s="32"/>
      <c r="S169" s="32"/>
      <c r="T169" s="32"/>
      <c r="U169" s="32"/>
      <c r="V169" s="32"/>
      <c r="W169" s="32"/>
      <c r="X169" s="32"/>
    </row>
    <row r="170" spans="1:24" ht="21" customHeight="1" x14ac:dyDescent="0.25">
      <c r="A170" s="32"/>
      <c r="B170" s="32"/>
      <c r="C170" s="33"/>
      <c r="D170" s="33"/>
      <c r="E170" s="32"/>
      <c r="G170" s="32"/>
      <c r="H170" s="32"/>
      <c r="I170" s="32"/>
      <c r="J170" s="32"/>
      <c r="K170" s="32"/>
      <c r="L170" s="32"/>
      <c r="M170" s="32"/>
      <c r="N170" s="33"/>
      <c r="O170" s="32"/>
      <c r="P170" s="32"/>
      <c r="Q170" s="32"/>
      <c r="R170" s="32"/>
      <c r="S170" s="32"/>
      <c r="T170" s="32"/>
      <c r="U170" s="32"/>
      <c r="V170" s="32"/>
      <c r="W170" s="32"/>
      <c r="X170" s="32"/>
    </row>
    <row r="171" spans="1:24" ht="21" customHeight="1" x14ac:dyDescent="0.25">
      <c r="A171" s="32"/>
      <c r="B171" s="32"/>
      <c r="C171" s="33"/>
      <c r="D171" s="33"/>
      <c r="E171" s="32"/>
      <c r="G171" s="32"/>
      <c r="H171" s="32"/>
      <c r="I171" s="32"/>
      <c r="J171" s="32"/>
      <c r="K171" s="32"/>
      <c r="L171" s="32"/>
      <c r="M171" s="32"/>
      <c r="N171" s="33"/>
      <c r="O171" s="32"/>
      <c r="P171" s="32"/>
      <c r="Q171" s="32"/>
      <c r="R171" s="32"/>
      <c r="S171" s="32"/>
      <c r="T171" s="32"/>
      <c r="U171" s="32"/>
      <c r="V171" s="32"/>
      <c r="W171" s="32"/>
      <c r="X171" s="32"/>
    </row>
    <row r="172" spans="1:24" ht="21" customHeight="1" x14ac:dyDescent="0.25">
      <c r="A172" s="32"/>
      <c r="B172" s="32"/>
      <c r="C172" s="33"/>
      <c r="D172" s="33"/>
      <c r="E172" s="32"/>
      <c r="G172" s="32"/>
      <c r="H172" s="32"/>
      <c r="I172" s="32"/>
      <c r="J172" s="32"/>
      <c r="K172" s="32"/>
      <c r="L172" s="32"/>
      <c r="M172" s="32"/>
      <c r="N172" s="33"/>
      <c r="O172" s="32"/>
      <c r="P172" s="32"/>
      <c r="Q172" s="32"/>
      <c r="R172" s="32"/>
      <c r="S172" s="32"/>
      <c r="T172" s="32"/>
      <c r="U172" s="32"/>
      <c r="V172" s="32"/>
      <c r="W172" s="32"/>
      <c r="X172" s="32"/>
    </row>
    <row r="173" spans="1:24" ht="21" customHeight="1" x14ac:dyDescent="0.25">
      <c r="A173" s="32"/>
      <c r="B173" s="32"/>
      <c r="C173" s="33"/>
      <c r="D173" s="33"/>
      <c r="E173" s="32"/>
      <c r="G173" s="32"/>
      <c r="H173" s="32"/>
      <c r="I173" s="32"/>
      <c r="J173" s="32"/>
      <c r="K173" s="32"/>
      <c r="L173" s="32"/>
      <c r="M173" s="32"/>
      <c r="N173" s="33"/>
      <c r="O173" s="32"/>
      <c r="P173" s="32"/>
      <c r="Q173" s="32"/>
      <c r="R173" s="32"/>
      <c r="S173" s="32"/>
      <c r="T173" s="32"/>
      <c r="U173" s="32"/>
      <c r="V173" s="32"/>
      <c r="W173" s="32"/>
      <c r="X173" s="32"/>
    </row>
    <row r="174" spans="1:24" ht="21" customHeight="1" x14ac:dyDescent="0.25">
      <c r="A174" s="32"/>
      <c r="B174" s="32"/>
      <c r="C174" s="33"/>
      <c r="D174" s="33"/>
      <c r="E174" s="32"/>
      <c r="G174" s="32"/>
      <c r="H174" s="32"/>
      <c r="I174" s="32"/>
      <c r="J174" s="32"/>
      <c r="K174" s="32"/>
      <c r="L174" s="32"/>
      <c r="M174" s="32"/>
      <c r="N174" s="33"/>
      <c r="O174" s="32"/>
      <c r="P174" s="32"/>
      <c r="Q174" s="32"/>
      <c r="R174" s="32"/>
      <c r="S174" s="32"/>
      <c r="T174" s="32"/>
      <c r="U174" s="32"/>
      <c r="V174" s="32"/>
      <c r="W174" s="32"/>
      <c r="X174" s="32"/>
    </row>
    <row r="175" spans="1:24" ht="21" customHeight="1" x14ac:dyDescent="0.25">
      <c r="A175" s="32"/>
      <c r="B175" s="32"/>
      <c r="C175" s="33"/>
      <c r="D175" s="33"/>
      <c r="E175" s="32"/>
      <c r="G175" s="32"/>
      <c r="H175" s="32"/>
      <c r="I175" s="32"/>
      <c r="J175" s="32"/>
      <c r="K175" s="32"/>
      <c r="L175" s="32"/>
      <c r="M175" s="32"/>
      <c r="N175" s="33"/>
      <c r="O175" s="32"/>
      <c r="P175" s="32"/>
      <c r="Q175" s="32"/>
      <c r="R175" s="32"/>
      <c r="S175" s="32"/>
      <c r="T175" s="32"/>
      <c r="U175" s="32"/>
      <c r="V175" s="32"/>
      <c r="W175" s="32"/>
      <c r="X175" s="32"/>
    </row>
    <row r="176" spans="1:24" ht="21" customHeight="1" x14ac:dyDescent="0.25">
      <c r="A176" s="32"/>
      <c r="B176" s="32"/>
      <c r="C176" s="33"/>
      <c r="D176" s="33"/>
      <c r="E176" s="32"/>
      <c r="G176" s="32"/>
      <c r="H176" s="32"/>
      <c r="I176" s="32"/>
      <c r="J176" s="32"/>
      <c r="K176" s="32"/>
      <c r="L176" s="32"/>
      <c r="M176" s="32"/>
      <c r="N176" s="33"/>
      <c r="O176" s="32"/>
      <c r="P176" s="32"/>
      <c r="Q176" s="32"/>
      <c r="R176" s="32"/>
      <c r="S176" s="32"/>
      <c r="T176" s="32"/>
      <c r="U176" s="32"/>
      <c r="V176" s="32"/>
      <c r="W176" s="32"/>
      <c r="X176" s="32"/>
    </row>
    <row r="177" spans="1:24" ht="21" customHeight="1" x14ac:dyDescent="0.25">
      <c r="A177" s="32"/>
      <c r="B177" s="32"/>
      <c r="C177" s="33"/>
      <c r="D177" s="33"/>
      <c r="E177" s="32"/>
      <c r="G177" s="32"/>
      <c r="H177" s="32"/>
      <c r="I177" s="32"/>
      <c r="J177" s="32"/>
      <c r="K177" s="32"/>
      <c r="L177" s="32"/>
      <c r="M177" s="32"/>
      <c r="N177" s="33"/>
      <c r="O177" s="32"/>
      <c r="P177" s="32"/>
      <c r="Q177" s="32"/>
      <c r="R177" s="32"/>
      <c r="S177" s="32"/>
      <c r="T177" s="32"/>
      <c r="U177" s="32"/>
      <c r="V177" s="32"/>
      <c r="W177" s="32"/>
      <c r="X177" s="32"/>
    </row>
    <row r="178" spans="1:24" ht="21" customHeight="1" x14ac:dyDescent="0.25">
      <c r="A178" s="32"/>
      <c r="B178" s="32"/>
      <c r="C178" s="33"/>
      <c r="D178" s="33"/>
      <c r="E178" s="32"/>
      <c r="G178" s="32"/>
      <c r="H178" s="32"/>
      <c r="I178" s="32"/>
      <c r="J178" s="32"/>
      <c r="K178" s="32"/>
      <c r="L178" s="32"/>
      <c r="M178" s="32"/>
      <c r="N178" s="33"/>
      <c r="O178" s="32"/>
      <c r="P178" s="32"/>
      <c r="Q178" s="32"/>
      <c r="R178" s="32"/>
      <c r="S178" s="32"/>
      <c r="T178" s="32"/>
      <c r="U178" s="32"/>
      <c r="V178" s="32"/>
      <c r="W178" s="32"/>
      <c r="X178" s="32"/>
    </row>
    <row r="179" spans="1:24" ht="21" customHeight="1" x14ac:dyDescent="0.25">
      <c r="A179" s="32"/>
      <c r="B179" s="32"/>
      <c r="C179" s="33"/>
      <c r="D179" s="33"/>
      <c r="E179" s="32"/>
      <c r="G179" s="32"/>
      <c r="H179" s="32"/>
      <c r="I179" s="32"/>
      <c r="J179" s="32"/>
      <c r="K179" s="32"/>
      <c r="L179" s="32"/>
      <c r="M179" s="32"/>
      <c r="N179" s="33"/>
      <c r="O179" s="32"/>
      <c r="P179" s="32"/>
      <c r="Q179" s="32"/>
      <c r="R179" s="32"/>
      <c r="S179" s="32"/>
      <c r="T179" s="32"/>
      <c r="U179" s="32"/>
      <c r="V179" s="32"/>
      <c r="W179" s="32"/>
      <c r="X179" s="32"/>
    </row>
    <row r="180" spans="1:24" ht="21" customHeight="1" x14ac:dyDescent="0.25">
      <c r="A180" s="32"/>
      <c r="B180" s="32"/>
      <c r="C180" s="33"/>
      <c r="D180" s="33"/>
      <c r="E180" s="32"/>
      <c r="G180" s="32"/>
      <c r="H180" s="32"/>
      <c r="I180" s="32"/>
      <c r="J180" s="32"/>
      <c r="K180" s="32"/>
      <c r="L180" s="32"/>
      <c r="M180" s="32"/>
      <c r="N180" s="33"/>
      <c r="O180" s="32"/>
      <c r="P180" s="32"/>
      <c r="Q180" s="32"/>
      <c r="R180" s="32"/>
      <c r="S180" s="32"/>
      <c r="T180" s="32"/>
      <c r="U180" s="32"/>
      <c r="V180" s="32"/>
      <c r="W180" s="32"/>
      <c r="X180" s="32"/>
    </row>
    <row r="181" spans="1:24" ht="21" customHeight="1" x14ac:dyDescent="0.25">
      <c r="A181" s="32"/>
      <c r="B181" s="32"/>
      <c r="C181" s="33"/>
      <c r="D181" s="33"/>
      <c r="E181" s="32"/>
      <c r="G181" s="32"/>
      <c r="H181" s="32"/>
      <c r="I181" s="32"/>
      <c r="J181" s="32"/>
      <c r="K181" s="32"/>
      <c r="L181" s="32"/>
      <c r="M181" s="32"/>
      <c r="N181" s="33"/>
      <c r="O181" s="32"/>
      <c r="P181" s="32"/>
      <c r="Q181" s="32"/>
      <c r="R181" s="32"/>
      <c r="S181" s="32"/>
      <c r="T181" s="32"/>
      <c r="U181" s="32"/>
      <c r="V181" s="32"/>
      <c r="W181" s="32"/>
      <c r="X181" s="32"/>
    </row>
    <row r="182" spans="1:24" ht="21" customHeight="1" x14ac:dyDescent="0.25">
      <c r="A182" s="32"/>
      <c r="B182" s="32"/>
      <c r="C182" s="33"/>
      <c r="D182" s="33"/>
      <c r="E182" s="32"/>
      <c r="G182" s="32"/>
      <c r="H182" s="32"/>
      <c r="I182" s="32"/>
      <c r="J182" s="32"/>
      <c r="K182" s="32"/>
      <c r="L182" s="32"/>
      <c r="M182" s="32"/>
      <c r="N182" s="33"/>
      <c r="O182" s="32"/>
      <c r="P182" s="32"/>
      <c r="Q182" s="32"/>
      <c r="R182" s="32"/>
      <c r="S182" s="32"/>
      <c r="T182" s="32"/>
      <c r="U182" s="32"/>
      <c r="V182" s="32"/>
      <c r="W182" s="32"/>
      <c r="X182" s="32"/>
    </row>
    <row r="183" spans="1:24" ht="21" customHeight="1" x14ac:dyDescent="0.25">
      <c r="A183" s="32"/>
      <c r="B183" s="32"/>
      <c r="C183" s="33"/>
      <c r="D183" s="33"/>
      <c r="E183" s="32"/>
      <c r="G183" s="32"/>
      <c r="H183" s="32"/>
      <c r="I183" s="32"/>
      <c r="J183" s="32"/>
      <c r="K183" s="32"/>
      <c r="L183" s="32"/>
      <c r="M183" s="32"/>
      <c r="N183" s="33"/>
      <c r="O183" s="32"/>
      <c r="P183" s="32"/>
      <c r="Q183" s="32"/>
      <c r="R183" s="32"/>
      <c r="S183" s="32"/>
      <c r="T183" s="32"/>
      <c r="U183" s="32"/>
      <c r="V183" s="32"/>
      <c r="W183" s="32"/>
      <c r="X183" s="32"/>
    </row>
    <row r="184" spans="1:24" ht="21" customHeight="1" x14ac:dyDescent="0.25">
      <c r="A184" s="32"/>
      <c r="B184" s="32"/>
      <c r="C184" s="33"/>
      <c r="D184" s="33"/>
      <c r="E184" s="32"/>
      <c r="G184" s="32"/>
      <c r="H184" s="32"/>
      <c r="I184" s="32"/>
      <c r="J184" s="32"/>
      <c r="K184" s="32"/>
      <c r="L184" s="32"/>
      <c r="M184" s="32"/>
      <c r="N184" s="33"/>
      <c r="O184" s="32"/>
      <c r="P184" s="32"/>
      <c r="Q184" s="32"/>
      <c r="R184" s="32"/>
      <c r="S184" s="32"/>
      <c r="T184" s="32"/>
      <c r="U184" s="32"/>
      <c r="V184" s="32"/>
      <c r="W184" s="32"/>
      <c r="X184" s="32"/>
    </row>
    <row r="185" spans="1:24" ht="21" customHeight="1" x14ac:dyDescent="0.25">
      <c r="A185" s="32"/>
      <c r="B185" s="32"/>
      <c r="C185" s="33"/>
      <c r="D185" s="33"/>
      <c r="E185" s="32"/>
      <c r="G185" s="32"/>
      <c r="H185" s="32"/>
      <c r="I185" s="32"/>
      <c r="J185" s="32"/>
      <c r="K185" s="32"/>
      <c r="L185" s="32"/>
      <c r="M185" s="32"/>
      <c r="N185" s="33"/>
      <c r="O185" s="32"/>
      <c r="P185" s="32"/>
      <c r="Q185" s="32"/>
      <c r="R185" s="32"/>
      <c r="S185" s="32"/>
      <c r="T185" s="32"/>
      <c r="U185" s="32"/>
      <c r="V185" s="32"/>
      <c r="W185" s="32"/>
      <c r="X185" s="32"/>
    </row>
    <row r="186" spans="1:24" ht="21" customHeight="1" x14ac:dyDescent="0.25">
      <c r="A186" s="32"/>
      <c r="B186" s="32"/>
      <c r="C186" s="33"/>
      <c r="D186" s="33"/>
      <c r="E186" s="32"/>
      <c r="G186" s="32"/>
      <c r="H186" s="32"/>
      <c r="I186" s="32"/>
      <c r="J186" s="32"/>
      <c r="K186" s="32"/>
      <c r="L186" s="32"/>
      <c r="M186" s="32"/>
      <c r="N186" s="33"/>
      <c r="O186" s="32"/>
      <c r="P186" s="32"/>
      <c r="Q186" s="32"/>
      <c r="R186" s="32"/>
      <c r="S186" s="32"/>
      <c r="T186" s="32"/>
      <c r="U186" s="32"/>
      <c r="V186" s="32"/>
      <c r="W186" s="32"/>
      <c r="X186" s="32"/>
    </row>
    <row r="187" spans="1:24" ht="21" customHeight="1" x14ac:dyDescent="0.25">
      <c r="A187" s="32"/>
      <c r="B187" s="32"/>
      <c r="C187" s="33"/>
      <c r="D187" s="33"/>
      <c r="E187" s="32"/>
      <c r="G187" s="32"/>
      <c r="H187" s="32"/>
      <c r="I187" s="32"/>
      <c r="J187" s="32"/>
      <c r="K187" s="32"/>
      <c r="L187" s="32"/>
      <c r="M187" s="32"/>
      <c r="N187" s="33"/>
      <c r="O187" s="32"/>
      <c r="P187" s="32"/>
      <c r="Q187" s="32"/>
      <c r="R187" s="32"/>
      <c r="S187" s="32"/>
      <c r="T187" s="32"/>
      <c r="U187" s="32"/>
      <c r="V187" s="32"/>
      <c r="W187" s="32"/>
      <c r="X187" s="32"/>
    </row>
    <row r="188" spans="1:24" ht="21" customHeight="1" x14ac:dyDescent="0.25">
      <c r="A188" s="32"/>
      <c r="B188" s="32"/>
      <c r="C188" s="33"/>
      <c r="D188" s="33"/>
      <c r="E188" s="32"/>
      <c r="G188" s="32"/>
      <c r="H188" s="32"/>
      <c r="I188" s="32"/>
      <c r="J188" s="32"/>
      <c r="K188" s="32"/>
      <c r="L188" s="32"/>
      <c r="M188" s="32"/>
      <c r="N188" s="33"/>
      <c r="O188" s="32"/>
      <c r="P188" s="32"/>
      <c r="Q188" s="32"/>
      <c r="R188" s="32"/>
      <c r="S188" s="32"/>
      <c r="T188" s="32"/>
      <c r="U188" s="32"/>
      <c r="V188" s="32"/>
      <c r="W188" s="32"/>
      <c r="X188" s="32"/>
    </row>
    <row r="189" spans="1:24" ht="21" customHeight="1" x14ac:dyDescent="0.25">
      <c r="A189" s="32"/>
      <c r="B189" s="32"/>
      <c r="C189" s="33"/>
      <c r="D189" s="33"/>
      <c r="E189" s="32"/>
      <c r="G189" s="32"/>
      <c r="H189" s="32"/>
      <c r="I189" s="32"/>
      <c r="J189" s="32"/>
      <c r="K189" s="32"/>
      <c r="L189" s="32"/>
      <c r="M189" s="32"/>
      <c r="N189" s="33"/>
      <c r="O189" s="32"/>
      <c r="P189" s="32"/>
      <c r="Q189" s="32"/>
      <c r="R189" s="32"/>
      <c r="S189" s="32"/>
      <c r="T189" s="32"/>
      <c r="U189" s="32"/>
      <c r="V189" s="32"/>
      <c r="W189" s="32"/>
      <c r="X189" s="32"/>
    </row>
    <row r="190" spans="1:24" ht="21" customHeight="1" x14ac:dyDescent="0.25">
      <c r="A190" s="32"/>
      <c r="B190" s="32"/>
      <c r="C190" s="33"/>
      <c r="D190" s="33"/>
      <c r="E190" s="32"/>
      <c r="G190" s="32"/>
      <c r="H190" s="32"/>
      <c r="I190" s="32"/>
      <c r="J190" s="32"/>
      <c r="K190" s="32"/>
      <c r="L190" s="32"/>
      <c r="M190" s="32"/>
      <c r="N190" s="33"/>
      <c r="O190" s="32"/>
      <c r="P190" s="32"/>
      <c r="Q190" s="32"/>
      <c r="R190" s="32"/>
      <c r="S190" s="32"/>
      <c r="T190" s="32"/>
      <c r="U190" s="32"/>
      <c r="V190" s="32"/>
      <c r="W190" s="32"/>
      <c r="X190" s="32"/>
    </row>
    <row r="191" spans="1:24" ht="21" customHeight="1" x14ac:dyDescent="0.25">
      <c r="A191" s="32"/>
      <c r="B191" s="32"/>
      <c r="C191" s="33"/>
      <c r="D191" s="33"/>
      <c r="E191" s="32"/>
      <c r="G191" s="32"/>
      <c r="H191" s="32"/>
      <c r="I191" s="32"/>
      <c r="J191" s="32"/>
      <c r="K191" s="32"/>
      <c r="L191" s="32"/>
      <c r="M191" s="32"/>
      <c r="N191" s="33"/>
      <c r="O191" s="32"/>
      <c r="P191" s="32"/>
      <c r="Q191" s="32"/>
      <c r="R191" s="32"/>
      <c r="S191" s="32"/>
      <c r="T191" s="32"/>
      <c r="U191" s="32"/>
      <c r="V191" s="32"/>
      <c r="W191" s="32"/>
      <c r="X191" s="32"/>
    </row>
    <row r="192" spans="1:24" ht="21" customHeight="1" x14ac:dyDescent="0.25">
      <c r="A192" s="32"/>
      <c r="B192" s="32"/>
      <c r="C192" s="33"/>
      <c r="D192" s="33"/>
      <c r="E192" s="32"/>
      <c r="G192" s="32"/>
      <c r="H192" s="32"/>
      <c r="I192" s="32"/>
      <c r="J192" s="32"/>
      <c r="K192" s="32"/>
      <c r="L192" s="32"/>
      <c r="M192" s="32"/>
      <c r="N192" s="33"/>
      <c r="O192" s="32"/>
      <c r="P192" s="32"/>
      <c r="Q192" s="32"/>
      <c r="R192" s="32"/>
      <c r="S192" s="32"/>
      <c r="T192" s="32"/>
      <c r="U192" s="32"/>
      <c r="V192" s="32"/>
      <c r="W192" s="32"/>
      <c r="X192" s="32"/>
    </row>
    <row r="193" spans="1:24" ht="21" customHeight="1" x14ac:dyDescent="0.25">
      <c r="A193" s="32"/>
      <c r="B193" s="32"/>
      <c r="C193" s="33"/>
      <c r="D193" s="33"/>
      <c r="E193" s="32"/>
      <c r="G193" s="32"/>
      <c r="H193" s="32"/>
      <c r="I193" s="32"/>
      <c r="J193" s="32"/>
      <c r="K193" s="32"/>
      <c r="L193" s="32"/>
      <c r="M193" s="32"/>
      <c r="N193" s="33"/>
      <c r="O193" s="32"/>
      <c r="P193" s="32"/>
      <c r="Q193" s="32"/>
      <c r="R193" s="32"/>
      <c r="S193" s="32"/>
      <c r="T193" s="32"/>
      <c r="U193" s="32"/>
      <c r="V193" s="32"/>
      <c r="W193" s="32"/>
      <c r="X193" s="32"/>
    </row>
    <row r="194" spans="1:24" ht="21" customHeight="1" x14ac:dyDescent="0.25">
      <c r="A194" s="32"/>
      <c r="B194" s="32"/>
      <c r="C194" s="33"/>
      <c r="D194" s="33"/>
      <c r="E194" s="32"/>
      <c r="G194" s="32"/>
      <c r="H194" s="32"/>
      <c r="I194" s="32"/>
      <c r="J194" s="32"/>
      <c r="K194" s="32"/>
      <c r="L194" s="32"/>
      <c r="M194" s="32"/>
      <c r="N194" s="33"/>
      <c r="O194" s="32"/>
      <c r="P194" s="32"/>
      <c r="Q194" s="32"/>
      <c r="R194" s="32"/>
      <c r="S194" s="32"/>
      <c r="T194" s="32"/>
      <c r="U194" s="32"/>
      <c r="V194" s="32"/>
      <c r="W194" s="32"/>
      <c r="X194" s="32"/>
    </row>
    <row r="195" spans="1:24" ht="21" customHeight="1" x14ac:dyDescent="0.25">
      <c r="A195" s="32"/>
      <c r="B195" s="32"/>
      <c r="C195" s="33"/>
      <c r="D195" s="33"/>
      <c r="E195" s="32"/>
      <c r="G195" s="32"/>
      <c r="H195" s="32"/>
      <c r="I195" s="32"/>
      <c r="J195" s="32"/>
      <c r="K195" s="32"/>
      <c r="L195" s="32"/>
      <c r="M195" s="32"/>
      <c r="N195" s="33"/>
      <c r="O195" s="32"/>
      <c r="P195" s="32"/>
      <c r="Q195" s="32"/>
      <c r="R195" s="32"/>
      <c r="S195" s="32"/>
      <c r="T195" s="32"/>
      <c r="U195" s="32"/>
      <c r="V195" s="32"/>
      <c r="W195" s="32"/>
      <c r="X195" s="32"/>
    </row>
    <row r="196" spans="1:24" ht="21" customHeight="1" x14ac:dyDescent="0.25">
      <c r="A196" s="32"/>
      <c r="B196" s="32"/>
      <c r="C196" s="33"/>
      <c r="D196" s="33"/>
      <c r="E196" s="32"/>
      <c r="G196" s="32"/>
      <c r="H196" s="32"/>
      <c r="I196" s="32"/>
      <c r="J196" s="32"/>
      <c r="K196" s="32"/>
      <c r="L196" s="32"/>
      <c r="M196" s="32"/>
      <c r="N196" s="33"/>
      <c r="O196" s="32"/>
      <c r="P196" s="32"/>
      <c r="Q196" s="32"/>
      <c r="R196" s="32"/>
      <c r="S196" s="32"/>
      <c r="T196" s="32"/>
      <c r="U196" s="32"/>
      <c r="V196" s="32"/>
      <c r="W196" s="32"/>
      <c r="X196" s="32"/>
    </row>
    <row r="197" spans="1:24" ht="21" customHeight="1" x14ac:dyDescent="0.25">
      <c r="A197" s="32"/>
      <c r="B197" s="32"/>
      <c r="C197" s="33"/>
      <c r="D197" s="33"/>
      <c r="E197" s="32"/>
      <c r="G197" s="32"/>
      <c r="H197" s="32"/>
      <c r="I197" s="32"/>
      <c r="J197" s="32"/>
      <c r="K197" s="32"/>
      <c r="L197" s="32"/>
      <c r="M197" s="32"/>
      <c r="N197" s="33"/>
      <c r="O197" s="32"/>
      <c r="P197" s="32"/>
      <c r="Q197" s="32"/>
      <c r="R197" s="32"/>
      <c r="S197" s="32"/>
      <c r="T197" s="32"/>
      <c r="U197" s="32"/>
      <c r="V197" s="32"/>
      <c r="W197" s="32"/>
      <c r="X197" s="32"/>
    </row>
    <row r="198" spans="1:24" ht="21" customHeight="1" x14ac:dyDescent="0.25">
      <c r="A198" s="32"/>
      <c r="B198" s="32"/>
      <c r="C198" s="33"/>
      <c r="D198" s="33"/>
      <c r="E198" s="32"/>
      <c r="G198" s="32"/>
      <c r="H198" s="32"/>
      <c r="I198" s="32"/>
      <c r="J198" s="32"/>
      <c r="K198" s="32"/>
      <c r="L198" s="32"/>
      <c r="M198" s="32"/>
      <c r="N198" s="33"/>
      <c r="O198" s="32"/>
      <c r="P198" s="32"/>
      <c r="Q198" s="32"/>
      <c r="R198" s="32"/>
      <c r="S198" s="32"/>
      <c r="T198" s="32"/>
      <c r="U198" s="32"/>
      <c r="V198" s="32"/>
      <c r="W198" s="32"/>
      <c r="X198" s="32"/>
    </row>
    <row r="199" spans="1:24" ht="21" customHeight="1" x14ac:dyDescent="0.25">
      <c r="A199" s="32"/>
      <c r="B199" s="32"/>
      <c r="C199" s="33"/>
      <c r="D199" s="33"/>
      <c r="E199" s="32"/>
      <c r="G199" s="32"/>
      <c r="H199" s="32"/>
      <c r="I199" s="32"/>
      <c r="J199" s="32"/>
      <c r="K199" s="32"/>
      <c r="L199" s="32"/>
      <c r="M199" s="32"/>
      <c r="N199" s="33"/>
      <c r="O199" s="32"/>
      <c r="P199" s="32"/>
      <c r="Q199" s="32"/>
      <c r="R199" s="32"/>
      <c r="S199" s="32"/>
      <c r="T199" s="32"/>
      <c r="U199" s="32"/>
      <c r="V199" s="32"/>
      <c r="W199" s="32"/>
      <c r="X199" s="32"/>
    </row>
    <row r="200" spans="1:24" ht="21" customHeight="1" x14ac:dyDescent="0.25">
      <c r="A200" s="32"/>
      <c r="B200" s="32"/>
      <c r="C200" s="33"/>
      <c r="D200" s="33"/>
      <c r="E200" s="32"/>
      <c r="G200" s="32"/>
      <c r="H200" s="32"/>
      <c r="I200" s="32"/>
      <c r="J200" s="32"/>
      <c r="K200" s="32"/>
      <c r="L200" s="32"/>
      <c r="M200" s="32"/>
      <c r="N200" s="33"/>
      <c r="O200" s="32"/>
      <c r="P200" s="32"/>
      <c r="Q200" s="32"/>
      <c r="R200" s="32"/>
      <c r="S200" s="32"/>
      <c r="T200" s="32"/>
      <c r="U200" s="32"/>
      <c r="V200" s="32"/>
      <c r="W200" s="32"/>
      <c r="X200" s="32"/>
    </row>
    <row r="201" spans="1:24" ht="21" customHeight="1" x14ac:dyDescent="0.25">
      <c r="A201" s="32"/>
      <c r="B201" s="32"/>
      <c r="C201" s="33"/>
      <c r="D201" s="33"/>
      <c r="E201" s="32"/>
      <c r="G201" s="32"/>
      <c r="H201" s="32"/>
      <c r="I201" s="32"/>
      <c r="J201" s="32"/>
      <c r="K201" s="32"/>
      <c r="L201" s="32"/>
      <c r="M201" s="32"/>
      <c r="N201" s="33"/>
      <c r="O201" s="32"/>
      <c r="P201" s="32"/>
      <c r="Q201" s="32"/>
      <c r="R201" s="32"/>
      <c r="S201" s="32"/>
      <c r="T201" s="32"/>
      <c r="U201" s="32"/>
      <c r="V201" s="32"/>
      <c r="W201" s="32"/>
      <c r="X201" s="32"/>
    </row>
    <row r="202" spans="1:24" ht="21" customHeight="1" x14ac:dyDescent="0.25">
      <c r="A202" s="32"/>
      <c r="B202" s="32"/>
      <c r="C202" s="33"/>
      <c r="D202" s="33"/>
      <c r="E202" s="32"/>
      <c r="G202" s="32"/>
      <c r="H202" s="32"/>
      <c r="I202" s="32"/>
      <c r="J202" s="32"/>
      <c r="K202" s="32"/>
      <c r="L202" s="32"/>
      <c r="M202" s="32"/>
      <c r="N202" s="33"/>
      <c r="O202" s="32"/>
      <c r="P202" s="32"/>
      <c r="Q202" s="32"/>
      <c r="R202" s="32"/>
      <c r="S202" s="32"/>
      <c r="T202" s="32"/>
      <c r="U202" s="32"/>
      <c r="V202" s="32"/>
      <c r="W202" s="32"/>
      <c r="X202" s="32"/>
    </row>
    <row r="203" spans="1:24" ht="21" customHeight="1" x14ac:dyDescent="0.25">
      <c r="A203" s="32"/>
      <c r="B203" s="32"/>
      <c r="C203" s="33"/>
      <c r="D203" s="33"/>
      <c r="E203" s="32"/>
      <c r="G203" s="32"/>
      <c r="H203" s="32"/>
      <c r="I203" s="32"/>
      <c r="J203" s="32"/>
      <c r="K203" s="32"/>
      <c r="L203" s="32"/>
      <c r="M203" s="32"/>
      <c r="N203" s="33"/>
      <c r="O203" s="32"/>
      <c r="P203" s="32"/>
      <c r="Q203" s="32"/>
      <c r="R203" s="32"/>
      <c r="S203" s="32"/>
      <c r="T203" s="32"/>
      <c r="U203" s="32"/>
      <c r="V203" s="32"/>
      <c r="W203" s="32"/>
      <c r="X203" s="32"/>
    </row>
    <row r="204" spans="1:24" ht="21" customHeight="1" x14ac:dyDescent="0.25">
      <c r="A204" s="32"/>
      <c r="B204" s="32"/>
      <c r="C204" s="33"/>
      <c r="D204" s="33"/>
      <c r="E204" s="32"/>
      <c r="G204" s="32"/>
      <c r="H204" s="32"/>
      <c r="I204" s="32"/>
      <c r="J204" s="32"/>
      <c r="K204" s="32"/>
      <c r="L204" s="32"/>
      <c r="M204" s="32"/>
      <c r="N204" s="33"/>
      <c r="O204" s="32"/>
      <c r="P204" s="32"/>
      <c r="Q204" s="32"/>
      <c r="R204" s="32"/>
      <c r="S204" s="32"/>
      <c r="T204" s="32"/>
      <c r="U204" s="32"/>
      <c r="V204" s="32"/>
      <c r="W204" s="32"/>
      <c r="X204" s="32"/>
    </row>
    <row r="205" spans="1:24" ht="21" customHeight="1" x14ac:dyDescent="0.25">
      <c r="A205" s="32"/>
      <c r="B205" s="32"/>
      <c r="C205" s="33"/>
      <c r="D205" s="33"/>
      <c r="E205" s="32"/>
      <c r="G205" s="32"/>
      <c r="H205" s="32"/>
      <c r="I205" s="32"/>
      <c r="J205" s="32"/>
      <c r="K205" s="32"/>
      <c r="L205" s="32"/>
      <c r="M205" s="32"/>
      <c r="N205" s="33"/>
      <c r="O205" s="32"/>
      <c r="P205" s="32"/>
      <c r="Q205" s="32"/>
      <c r="R205" s="32"/>
      <c r="S205" s="32"/>
      <c r="T205" s="32"/>
      <c r="U205" s="32"/>
      <c r="V205" s="32"/>
      <c r="W205" s="32"/>
      <c r="X205" s="32"/>
    </row>
    <row r="206" spans="1:24" ht="21" customHeight="1" x14ac:dyDescent="0.25">
      <c r="A206" s="32"/>
      <c r="B206" s="32"/>
      <c r="C206" s="33"/>
      <c r="D206" s="33"/>
      <c r="E206" s="32"/>
      <c r="G206" s="32"/>
      <c r="H206" s="32"/>
      <c r="I206" s="32"/>
      <c r="J206" s="32"/>
      <c r="K206" s="32"/>
      <c r="L206" s="32"/>
      <c r="M206" s="32"/>
      <c r="N206" s="33"/>
      <c r="O206" s="32"/>
      <c r="P206" s="32"/>
      <c r="Q206" s="32"/>
      <c r="R206" s="32"/>
      <c r="S206" s="32"/>
      <c r="T206" s="32"/>
      <c r="U206" s="32"/>
      <c r="V206" s="32"/>
      <c r="W206" s="32"/>
      <c r="X206" s="32"/>
    </row>
    <row r="207" spans="1:24" ht="21" customHeight="1" x14ac:dyDescent="0.25">
      <c r="A207" s="32"/>
      <c r="B207" s="32"/>
      <c r="C207" s="33"/>
      <c r="D207" s="33"/>
      <c r="E207" s="32"/>
      <c r="G207" s="32"/>
      <c r="H207" s="32"/>
      <c r="I207" s="32"/>
      <c r="J207" s="32"/>
      <c r="K207" s="32"/>
      <c r="L207" s="32"/>
      <c r="M207" s="32"/>
      <c r="N207" s="33"/>
      <c r="O207" s="32"/>
      <c r="P207" s="32"/>
      <c r="Q207" s="32"/>
      <c r="R207" s="32"/>
      <c r="S207" s="32"/>
      <c r="T207" s="32"/>
      <c r="U207" s="32"/>
      <c r="V207" s="32"/>
      <c r="W207" s="32"/>
      <c r="X207" s="32"/>
    </row>
    <row r="208" spans="1:24" ht="21" customHeight="1" x14ac:dyDescent="0.25">
      <c r="A208" s="32"/>
      <c r="B208" s="32"/>
      <c r="C208" s="33"/>
      <c r="D208" s="33"/>
      <c r="E208" s="32"/>
      <c r="G208" s="32"/>
      <c r="H208" s="32"/>
      <c r="I208" s="32"/>
      <c r="J208" s="32"/>
      <c r="K208" s="32"/>
      <c r="L208" s="32"/>
      <c r="M208" s="32"/>
      <c r="N208" s="33"/>
      <c r="O208" s="32"/>
      <c r="P208" s="32"/>
      <c r="Q208" s="32"/>
      <c r="R208" s="32"/>
      <c r="S208" s="32"/>
      <c r="T208" s="32"/>
      <c r="U208" s="32"/>
      <c r="V208" s="32"/>
      <c r="W208" s="32"/>
      <c r="X208" s="32"/>
    </row>
    <row r="209" spans="1:24" ht="21" customHeight="1" x14ac:dyDescent="0.25">
      <c r="A209" s="32"/>
      <c r="B209" s="32"/>
      <c r="C209" s="33"/>
      <c r="D209" s="33"/>
      <c r="E209" s="32"/>
      <c r="G209" s="32"/>
      <c r="H209" s="32"/>
      <c r="I209" s="32"/>
      <c r="J209" s="32"/>
      <c r="K209" s="32"/>
      <c r="L209" s="32"/>
      <c r="M209" s="32"/>
      <c r="N209" s="33"/>
      <c r="O209" s="32"/>
      <c r="P209" s="32"/>
      <c r="Q209" s="32"/>
      <c r="R209" s="32"/>
      <c r="S209" s="32"/>
      <c r="T209" s="32"/>
      <c r="U209" s="32"/>
      <c r="V209" s="32"/>
      <c r="W209" s="32"/>
      <c r="X209" s="32"/>
    </row>
    <row r="210" spans="1:24" ht="21" customHeight="1" x14ac:dyDescent="0.25">
      <c r="A210" s="32"/>
      <c r="B210" s="32"/>
      <c r="C210" s="33"/>
      <c r="D210" s="33"/>
      <c r="E210" s="32"/>
      <c r="G210" s="32"/>
      <c r="H210" s="32"/>
      <c r="I210" s="32"/>
      <c r="J210" s="32"/>
      <c r="K210" s="32"/>
      <c r="L210" s="32"/>
      <c r="M210" s="32"/>
      <c r="N210" s="33"/>
      <c r="O210" s="32"/>
      <c r="P210" s="32"/>
      <c r="Q210" s="32"/>
      <c r="R210" s="32"/>
      <c r="S210" s="32"/>
      <c r="T210" s="32"/>
      <c r="U210" s="32"/>
      <c r="V210" s="32"/>
      <c r="W210" s="32"/>
      <c r="X210" s="32"/>
    </row>
    <row r="211" spans="1:24" ht="21" customHeight="1" x14ac:dyDescent="0.25">
      <c r="A211" s="32"/>
      <c r="B211" s="32"/>
      <c r="C211" s="33"/>
      <c r="D211" s="33"/>
      <c r="E211" s="32"/>
      <c r="G211" s="32"/>
      <c r="H211" s="32"/>
      <c r="I211" s="32"/>
      <c r="J211" s="32"/>
      <c r="K211" s="32"/>
      <c r="L211" s="32"/>
      <c r="M211" s="32"/>
      <c r="N211" s="33"/>
      <c r="O211" s="32"/>
      <c r="P211" s="32"/>
      <c r="Q211" s="32"/>
      <c r="R211" s="32"/>
      <c r="S211" s="32"/>
      <c r="T211" s="32"/>
      <c r="U211" s="32"/>
      <c r="V211" s="32"/>
      <c r="W211" s="32"/>
      <c r="X211" s="32"/>
    </row>
    <row r="212" spans="1:24" ht="21" customHeight="1" x14ac:dyDescent="0.25">
      <c r="A212" s="32"/>
      <c r="B212" s="32"/>
      <c r="C212" s="33"/>
      <c r="D212" s="33"/>
      <c r="E212" s="32"/>
      <c r="G212" s="32"/>
      <c r="H212" s="32"/>
      <c r="I212" s="32"/>
      <c r="J212" s="32"/>
      <c r="K212" s="32"/>
      <c r="L212" s="32"/>
      <c r="M212" s="32"/>
      <c r="N212" s="33"/>
      <c r="O212" s="32"/>
      <c r="P212" s="32"/>
      <c r="Q212" s="32"/>
      <c r="R212" s="32"/>
      <c r="S212" s="32"/>
      <c r="T212" s="32"/>
      <c r="U212" s="32"/>
      <c r="V212" s="32"/>
      <c r="W212" s="32"/>
      <c r="X212" s="32"/>
    </row>
    <row r="213" spans="1:24" ht="21" customHeight="1" x14ac:dyDescent="0.25">
      <c r="A213" s="32"/>
      <c r="B213" s="32"/>
      <c r="C213" s="33"/>
      <c r="D213" s="33"/>
      <c r="E213" s="32"/>
      <c r="G213" s="32"/>
      <c r="H213" s="32"/>
      <c r="I213" s="32"/>
      <c r="J213" s="32"/>
      <c r="K213" s="32"/>
      <c r="L213" s="32"/>
      <c r="M213" s="32"/>
      <c r="N213" s="33"/>
      <c r="O213" s="32"/>
      <c r="P213" s="32"/>
      <c r="Q213" s="32"/>
      <c r="R213" s="32"/>
      <c r="S213" s="32"/>
      <c r="T213" s="32"/>
      <c r="U213" s="32"/>
      <c r="V213" s="32"/>
      <c r="W213" s="32"/>
      <c r="X213" s="32"/>
    </row>
    <row r="214" spans="1:24" ht="21" customHeight="1" x14ac:dyDescent="0.25">
      <c r="A214" s="32"/>
      <c r="B214" s="32"/>
      <c r="C214" s="33"/>
      <c r="D214" s="33"/>
      <c r="E214" s="32"/>
      <c r="G214" s="32"/>
      <c r="H214" s="32"/>
      <c r="I214" s="32"/>
      <c r="J214" s="32"/>
      <c r="K214" s="32"/>
      <c r="L214" s="32"/>
      <c r="M214" s="32"/>
      <c r="N214" s="33"/>
      <c r="O214" s="32"/>
      <c r="P214" s="32"/>
      <c r="Q214" s="32"/>
      <c r="R214" s="32"/>
      <c r="S214" s="32"/>
      <c r="T214" s="32"/>
      <c r="U214" s="32"/>
      <c r="V214" s="32"/>
      <c r="W214" s="32"/>
      <c r="X214" s="32"/>
    </row>
    <row r="215" spans="1:24" ht="21" customHeight="1" x14ac:dyDescent="0.25">
      <c r="A215" s="32"/>
      <c r="B215" s="32"/>
      <c r="C215" s="33"/>
      <c r="D215" s="33"/>
      <c r="E215" s="32"/>
      <c r="G215" s="32"/>
      <c r="H215" s="32"/>
      <c r="I215" s="32"/>
      <c r="J215" s="32"/>
      <c r="K215" s="32"/>
      <c r="L215" s="32"/>
      <c r="M215" s="32"/>
      <c r="N215" s="33"/>
      <c r="O215" s="32"/>
      <c r="P215" s="32"/>
      <c r="Q215" s="32"/>
      <c r="R215" s="32"/>
      <c r="S215" s="32"/>
      <c r="T215" s="32"/>
      <c r="U215" s="32"/>
      <c r="V215" s="32"/>
      <c r="W215" s="32"/>
      <c r="X215" s="32"/>
    </row>
    <row r="216" spans="1:24" ht="21" customHeight="1" x14ac:dyDescent="0.25">
      <c r="A216" s="32"/>
      <c r="B216" s="32"/>
      <c r="C216" s="33"/>
      <c r="D216" s="33"/>
      <c r="E216" s="32"/>
      <c r="G216" s="32"/>
      <c r="H216" s="32"/>
      <c r="I216" s="32"/>
      <c r="J216" s="32"/>
      <c r="K216" s="32"/>
      <c r="L216" s="32"/>
      <c r="M216" s="32"/>
      <c r="N216" s="33"/>
      <c r="O216" s="32"/>
      <c r="P216" s="32"/>
      <c r="Q216" s="32"/>
      <c r="R216" s="32"/>
      <c r="S216" s="32"/>
      <c r="T216" s="32"/>
      <c r="U216" s="32"/>
      <c r="V216" s="32"/>
      <c r="W216" s="32"/>
      <c r="X216" s="32"/>
    </row>
    <row r="217" spans="1:24" ht="21" customHeight="1" x14ac:dyDescent="0.25">
      <c r="A217" s="32"/>
      <c r="B217" s="32"/>
      <c r="C217" s="33"/>
      <c r="D217" s="33"/>
      <c r="E217" s="32"/>
      <c r="G217" s="32"/>
      <c r="H217" s="32"/>
      <c r="I217" s="32"/>
      <c r="J217" s="32"/>
      <c r="K217" s="32"/>
      <c r="L217" s="32"/>
      <c r="M217" s="32"/>
      <c r="N217" s="33"/>
      <c r="O217" s="32"/>
      <c r="P217" s="32"/>
      <c r="Q217" s="32"/>
      <c r="R217" s="32"/>
      <c r="S217" s="32"/>
      <c r="T217" s="32"/>
      <c r="U217" s="32"/>
      <c r="V217" s="32"/>
      <c r="W217" s="32"/>
      <c r="X217" s="32"/>
    </row>
    <row r="218" spans="1:24" ht="21" customHeight="1" x14ac:dyDescent="0.25">
      <c r="A218" s="32"/>
      <c r="B218" s="32"/>
      <c r="C218" s="33"/>
      <c r="D218" s="33"/>
      <c r="E218" s="32"/>
      <c r="G218" s="32"/>
      <c r="H218" s="32"/>
      <c r="I218" s="32"/>
      <c r="J218" s="32"/>
      <c r="K218" s="32"/>
      <c r="L218" s="32"/>
      <c r="M218" s="32"/>
      <c r="N218" s="33"/>
      <c r="O218" s="32"/>
      <c r="P218" s="32"/>
      <c r="Q218" s="32"/>
      <c r="R218" s="32"/>
      <c r="S218" s="32"/>
      <c r="T218" s="32"/>
      <c r="U218" s="32"/>
      <c r="V218" s="32"/>
      <c r="W218" s="32"/>
      <c r="X218" s="32"/>
    </row>
    <row r="219" spans="1:24" ht="21" customHeight="1" x14ac:dyDescent="0.25">
      <c r="A219" s="32"/>
      <c r="B219" s="32"/>
      <c r="C219" s="33"/>
      <c r="D219" s="33"/>
      <c r="E219" s="32"/>
      <c r="G219" s="32"/>
      <c r="H219" s="32"/>
      <c r="I219" s="32"/>
      <c r="J219" s="32"/>
      <c r="K219" s="32"/>
      <c r="L219" s="32"/>
      <c r="M219" s="32"/>
      <c r="N219" s="33"/>
      <c r="O219" s="32"/>
      <c r="P219" s="32"/>
      <c r="Q219" s="32"/>
      <c r="R219" s="32"/>
      <c r="S219" s="32"/>
      <c r="T219" s="32"/>
      <c r="U219" s="32"/>
      <c r="V219" s="32"/>
      <c r="W219" s="32"/>
      <c r="X219" s="32"/>
    </row>
    <row r="220" spans="1:24" ht="21" customHeight="1" x14ac:dyDescent="0.25">
      <c r="A220" s="32"/>
      <c r="B220" s="32"/>
      <c r="C220" s="33"/>
      <c r="D220" s="33"/>
      <c r="E220" s="32"/>
      <c r="G220" s="32"/>
      <c r="H220" s="32"/>
      <c r="I220" s="32"/>
      <c r="J220" s="32"/>
      <c r="K220" s="32"/>
      <c r="L220" s="32"/>
      <c r="M220" s="32"/>
      <c r="N220" s="33"/>
      <c r="O220" s="32"/>
      <c r="P220" s="32"/>
      <c r="Q220" s="32"/>
      <c r="R220" s="32"/>
      <c r="S220" s="32"/>
      <c r="T220" s="32"/>
      <c r="U220" s="32"/>
      <c r="V220" s="32"/>
      <c r="W220" s="32"/>
      <c r="X220" s="32"/>
    </row>
    <row r="221" spans="1:24" ht="21" customHeight="1" x14ac:dyDescent="0.25">
      <c r="A221" s="32"/>
      <c r="B221" s="32"/>
      <c r="C221" s="33"/>
      <c r="D221" s="33"/>
      <c r="E221" s="32"/>
      <c r="G221" s="32"/>
      <c r="H221" s="32"/>
      <c r="I221" s="32"/>
      <c r="J221" s="32"/>
      <c r="K221" s="32"/>
      <c r="L221" s="32"/>
      <c r="M221" s="32"/>
      <c r="N221" s="33"/>
      <c r="O221" s="32"/>
      <c r="P221" s="32"/>
      <c r="Q221" s="32"/>
      <c r="R221" s="32"/>
      <c r="S221" s="32"/>
      <c r="T221" s="32"/>
      <c r="U221" s="32"/>
      <c r="V221" s="32"/>
      <c r="W221" s="32"/>
      <c r="X221" s="32"/>
    </row>
    <row r="222" spans="1:24" ht="21" customHeight="1" x14ac:dyDescent="0.25">
      <c r="A222" s="32"/>
      <c r="B222" s="32"/>
      <c r="C222" s="33"/>
      <c r="D222" s="33"/>
      <c r="E222" s="32"/>
      <c r="G222" s="32"/>
      <c r="H222" s="32"/>
      <c r="I222" s="32"/>
      <c r="J222" s="32"/>
      <c r="K222" s="32"/>
      <c r="L222" s="32"/>
      <c r="M222" s="32"/>
      <c r="N222" s="33"/>
      <c r="O222" s="32"/>
      <c r="P222" s="32"/>
      <c r="Q222" s="32"/>
      <c r="R222" s="32"/>
      <c r="S222" s="32"/>
      <c r="T222" s="32"/>
      <c r="U222" s="32"/>
      <c r="V222" s="32"/>
      <c r="W222" s="32"/>
      <c r="X222" s="32"/>
    </row>
    <row r="223" spans="1:24" ht="21" customHeight="1" x14ac:dyDescent="0.25">
      <c r="A223" s="32"/>
      <c r="B223" s="32"/>
      <c r="C223" s="33"/>
      <c r="D223" s="33"/>
      <c r="E223" s="32"/>
      <c r="G223" s="32"/>
      <c r="H223" s="32"/>
      <c r="I223" s="32"/>
      <c r="J223" s="32"/>
      <c r="K223" s="32"/>
      <c r="L223" s="32"/>
      <c r="M223" s="32"/>
      <c r="N223" s="33"/>
      <c r="O223" s="32"/>
      <c r="P223" s="32"/>
      <c r="Q223" s="32"/>
      <c r="R223" s="32"/>
      <c r="S223" s="32"/>
      <c r="T223" s="32"/>
      <c r="U223" s="32"/>
      <c r="V223" s="32"/>
      <c r="W223" s="32"/>
      <c r="X223" s="32"/>
    </row>
    <row r="224" spans="1:24" ht="21" customHeight="1" x14ac:dyDescent="0.25">
      <c r="A224" s="32"/>
      <c r="B224" s="32"/>
      <c r="C224" s="33"/>
      <c r="D224" s="33"/>
      <c r="E224" s="32"/>
      <c r="G224" s="32"/>
      <c r="H224" s="32"/>
      <c r="I224" s="32"/>
      <c r="J224" s="32"/>
      <c r="K224" s="32"/>
      <c r="L224" s="32"/>
      <c r="M224" s="32"/>
      <c r="N224" s="33"/>
      <c r="O224" s="32"/>
      <c r="P224" s="32"/>
      <c r="Q224" s="32"/>
      <c r="R224" s="32"/>
      <c r="S224" s="32"/>
      <c r="T224" s="32"/>
      <c r="U224" s="32"/>
      <c r="V224" s="32"/>
      <c r="W224" s="32"/>
      <c r="X224" s="32"/>
    </row>
    <row r="225" spans="1:24" ht="21" customHeight="1" x14ac:dyDescent="0.25">
      <c r="A225" s="32"/>
      <c r="B225" s="32"/>
      <c r="C225" s="33"/>
      <c r="D225" s="33"/>
      <c r="E225" s="32"/>
      <c r="G225" s="32"/>
      <c r="H225" s="32"/>
      <c r="I225" s="32"/>
      <c r="J225" s="32"/>
      <c r="K225" s="32"/>
      <c r="L225" s="32"/>
      <c r="M225" s="32"/>
      <c r="N225" s="33"/>
      <c r="O225" s="32"/>
      <c r="P225" s="32"/>
      <c r="Q225" s="32"/>
      <c r="R225" s="32"/>
      <c r="S225" s="32"/>
      <c r="T225" s="32"/>
      <c r="U225" s="32"/>
      <c r="V225" s="32"/>
      <c r="W225" s="32"/>
      <c r="X225" s="32"/>
    </row>
    <row r="226" spans="1:24" ht="21" customHeight="1" x14ac:dyDescent="0.25">
      <c r="A226" s="32"/>
      <c r="B226" s="32"/>
      <c r="C226" s="33"/>
      <c r="D226" s="33"/>
      <c r="E226" s="32"/>
      <c r="G226" s="32"/>
      <c r="H226" s="32"/>
      <c r="I226" s="32"/>
      <c r="J226" s="32"/>
      <c r="K226" s="32"/>
      <c r="L226" s="32"/>
      <c r="M226" s="32"/>
      <c r="N226" s="33"/>
      <c r="O226" s="32"/>
      <c r="P226" s="32"/>
      <c r="Q226" s="32"/>
      <c r="R226" s="32"/>
      <c r="S226" s="32"/>
      <c r="T226" s="32"/>
      <c r="U226" s="32"/>
      <c r="V226" s="32"/>
      <c r="W226" s="32"/>
      <c r="X226" s="32"/>
    </row>
    <row r="227" spans="1:24" ht="21" customHeight="1" x14ac:dyDescent="0.25">
      <c r="A227" s="32"/>
      <c r="B227" s="32"/>
      <c r="C227" s="33"/>
      <c r="D227" s="33"/>
      <c r="E227" s="32"/>
      <c r="G227" s="32"/>
      <c r="H227" s="32"/>
      <c r="I227" s="32"/>
      <c r="J227" s="32"/>
      <c r="K227" s="32"/>
      <c r="L227" s="32"/>
      <c r="M227" s="32"/>
      <c r="N227" s="33"/>
      <c r="O227" s="32"/>
      <c r="P227" s="32"/>
      <c r="Q227" s="32"/>
      <c r="R227" s="32"/>
      <c r="S227" s="32"/>
      <c r="T227" s="32"/>
      <c r="U227" s="32"/>
      <c r="V227" s="32"/>
      <c r="W227" s="32"/>
      <c r="X227" s="32"/>
    </row>
    <row r="228" spans="1:24" ht="21" customHeight="1" x14ac:dyDescent="0.25">
      <c r="A228" s="32"/>
      <c r="B228" s="32"/>
      <c r="C228" s="33"/>
      <c r="D228" s="33"/>
      <c r="E228" s="32"/>
      <c r="G228" s="32"/>
      <c r="H228" s="32"/>
      <c r="I228" s="32"/>
      <c r="J228" s="32"/>
      <c r="K228" s="32"/>
      <c r="L228" s="32"/>
      <c r="M228" s="32"/>
      <c r="N228" s="33"/>
      <c r="O228" s="32"/>
      <c r="P228" s="32"/>
      <c r="Q228" s="32"/>
      <c r="R228" s="32"/>
      <c r="S228" s="32"/>
      <c r="T228" s="32"/>
      <c r="U228" s="32"/>
      <c r="V228" s="32"/>
      <c r="W228" s="32"/>
      <c r="X228" s="32"/>
    </row>
    <row r="229" spans="1:24" ht="21" customHeight="1" x14ac:dyDescent="0.25">
      <c r="A229" s="32"/>
      <c r="B229" s="32"/>
      <c r="C229" s="33"/>
      <c r="D229" s="33"/>
      <c r="E229" s="32"/>
      <c r="G229" s="32"/>
      <c r="H229" s="32"/>
      <c r="I229" s="32"/>
      <c r="J229" s="32"/>
      <c r="K229" s="32"/>
      <c r="L229" s="32"/>
      <c r="M229" s="32"/>
      <c r="N229" s="33"/>
      <c r="O229" s="32"/>
      <c r="P229" s="32"/>
      <c r="Q229" s="32"/>
      <c r="R229" s="32"/>
      <c r="S229" s="32"/>
      <c r="T229" s="32"/>
      <c r="U229" s="32"/>
      <c r="V229" s="32"/>
      <c r="W229" s="32"/>
      <c r="X229" s="32"/>
    </row>
    <row r="230" spans="1:24" ht="21" customHeight="1" x14ac:dyDescent="0.25">
      <c r="A230" s="32"/>
      <c r="B230" s="32"/>
      <c r="C230" s="33"/>
      <c r="D230" s="33"/>
      <c r="E230" s="32"/>
      <c r="G230" s="32"/>
      <c r="H230" s="32"/>
      <c r="I230" s="32"/>
      <c r="J230" s="32"/>
      <c r="K230" s="32"/>
      <c r="L230" s="32"/>
      <c r="M230" s="32"/>
      <c r="N230" s="33"/>
      <c r="O230" s="32"/>
      <c r="P230" s="32"/>
      <c r="Q230" s="32"/>
      <c r="R230" s="32"/>
      <c r="S230" s="32"/>
      <c r="T230" s="32"/>
      <c r="U230" s="32"/>
      <c r="V230" s="32"/>
      <c r="W230" s="32"/>
      <c r="X230" s="32"/>
    </row>
    <row r="231" spans="1:24" ht="21" customHeight="1" x14ac:dyDescent="0.25">
      <c r="A231" s="32"/>
      <c r="B231" s="32"/>
      <c r="C231" s="33"/>
      <c r="D231" s="33"/>
      <c r="E231" s="32"/>
      <c r="G231" s="32"/>
      <c r="H231" s="32"/>
      <c r="I231" s="32"/>
      <c r="J231" s="32"/>
      <c r="K231" s="32"/>
      <c r="L231" s="32"/>
      <c r="M231" s="32"/>
      <c r="N231" s="33"/>
      <c r="O231" s="32"/>
      <c r="P231" s="32"/>
      <c r="Q231" s="32"/>
      <c r="R231" s="32"/>
      <c r="S231" s="32"/>
      <c r="T231" s="32"/>
      <c r="U231" s="32"/>
      <c r="V231" s="32"/>
      <c r="W231" s="32"/>
      <c r="X231" s="32"/>
    </row>
    <row r="232" spans="1:24" ht="21" customHeight="1" x14ac:dyDescent="0.25">
      <c r="A232" s="32"/>
      <c r="B232" s="32"/>
      <c r="C232" s="33"/>
      <c r="D232" s="33"/>
      <c r="E232" s="32"/>
      <c r="G232" s="32"/>
      <c r="H232" s="32"/>
      <c r="I232" s="32"/>
      <c r="J232" s="32"/>
      <c r="K232" s="32"/>
      <c r="L232" s="32"/>
      <c r="M232" s="32"/>
      <c r="N232" s="33"/>
      <c r="O232" s="32"/>
      <c r="P232" s="32"/>
      <c r="Q232" s="32"/>
      <c r="R232" s="32"/>
      <c r="S232" s="32"/>
      <c r="T232" s="32"/>
      <c r="U232" s="32"/>
      <c r="V232" s="32"/>
      <c r="W232" s="32"/>
      <c r="X232" s="32"/>
    </row>
    <row r="233" spans="1:24" ht="21" customHeight="1" x14ac:dyDescent="0.25">
      <c r="A233" s="32"/>
      <c r="B233" s="32"/>
      <c r="C233" s="33"/>
      <c r="D233" s="33"/>
      <c r="E233" s="32"/>
      <c r="G233" s="32"/>
      <c r="H233" s="32"/>
      <c r="I233" s="32"/>
      <c r="J233" s="32"/>
      <c r="K233" s="32"/>
      <c r="L233" s="32"/>
      <c r="M233" s="32"/>
      <c r="N233" s="33"/>
      <c r="O233" s="32"/>
      <c r="P233" s="32"/>
      <c r="Q233" s="32"/>
      <c r="R233" s="32"/>
      <c r="S233" s="32"/>
      <c r="T233" s="32"/>
      <c r="U233" s="32"/>
      <c r="V233" s="32"/>
      <c r="W233" s="32"/>
      <c r="X233" s="32"/>
    </row>
    <row r="234" spans="1:24" ht="21" customHeight="1" x14ac:dyDescent="0.25">
      <c r="A234" s="32"/>
      <c r="B234" s="32"/>
      <c r="C234" s="33"/>
      <c r="D234" s="33"/>
      <c r="E234" s="32"/>
      <c r="G234" s="32"/>
      <c r="H234" s="32"/>
      <c r="I234" s="32"/>
      <c r="J234" s="32"/>
      <c r="K234" s="32"/>
      <c r="L234" s="32"/>
      <c r="M234" s="32"/>
      <c r="N234" s="33"/>
      <c r="O234" s="32"/>
      <c r="P234" s="32"/>
      <c r="Q234" s="32"/>
      <c r="R234" s="32"/>
      <c r="S234" s="32"/>
      <c r="T234" s="32"/>
      <c r="U234" s="32"/>
      <c r="V234" s="32"/>
      <c r="W234" s="32"/>
      <c r="X234" s="32"/>
    </row>
    <row r="235" spans="1:24" ht="21" customHeight="1" x14ac:dyDescent="0.25">
      <c r="A235" s="32"/>
      <c r="B235" s="32"/>
      <c r="C235" s="33"/>
      <c r="D235" s="33"/>
      <c r="E235" s="32"/>
      <c r="G235" s="32"/>
      <c r="H235" s="32"/>
      <c r="I235" s="32"/>
      <c r="J235" s="32"/>
      <c r="K235" s="32"/>
      <c r="L235" s="32"/>
      <c r="M235" s="32"/>
      <c r="N235" s="33"/>
      <c r="O235" s="32"/>
      <c r="P235" s="32"/>
      <c r="Q235" s="32"/>
      <c r="R235" s="32"/>
      <c r="S235" s="32"/>
      <c r="T235" s="32"/>
      <c r="U235" s="32"/>
      <c r="V235" s="32"/>
      <c r="W235" s="32"/>
      <c r="X235" s="32"/>
    </row>
    <row r="236" spans="1:24" ht="21" customHeight="1" x14ac:dyDescent="0.25">
      <c r="A236" s="32"/>
      <c r="B236" s="32"/>
      <c r="C236" s="33"/>
      <c r="D236" s="33"/>
      <c r="E236" s="32"/>
      <c r="G236" s="32"/>
      <c r="H236" s="32"/>
      <c r="I236" s="32"/>
      <c r="J236" s="32"/>
      <c r="K236" s="32"/>
      <c r="L236" s="32"/>
      <c r="M236" s="32"/>
      <c r="N236" s="33"/>
      <c r="O236" s="32"/>
      <c r="P236" s="32"/>
      <c r="Q236" s="32"/>
      <c r="R236" s="32"/>
      <c r="S236" s="32"/>
      <c r="T236" s="32"/>
      <c r="U236" s="32"/>
      <c r="V236" s="32"/>
      <c r="W236" s="32"/>
      <c r="X236" s="32"/>
    </row>
    <row r="237" spans="1:24" ht="21" customHeight="1" x14ac:dyDescent="0.25">
      <c r="A237" s="32"/>
      <c r="B237" s="32"/>
      <c r="C237" s="33"/>
      <c r="D237" s="33"/>
      <c r="E237" s="32"/>
      <c r="G237" s="32"/>
      <c r="H237" s="32"/>
      <c r="I237" s="32"/>
      <c r="J237" s="32"/>
      <c r="K237" s="32"/>
      <c r="L237" s="32"/>
      <c r="M237" s="32"/>
      <c r="N237" s="33"/>
      <c r="O237" s="32"/>
      <c r="P237" s="32"/>
      <c r="Q237" s="32"/>
      <c r="R237" s="32"/>
      <c r="S237" s="32"/>
      <c r="T237" s="32"/>
      <c r="U237" s="32"/>
      <c r="V237" s="32"/>
      <c r="W237" s="32"/>
      <c r="X237" s="32"/>
    </row>
    <row r="238" spans="1:24" ht="21" customHeight="1" x14ac:dyDescent="0.25">
      <c r="A238" s="32"/>
      <c r="B238" s="32"/>
      <c r="C238" s="33"/>
      <c r="D238" s="33"/>
      <c r="E238" s="32"/>
      <c r="G238" s="32"/>
      <c r="H238" s="32"/>
      <c r="I238" s="32"/>
      <c r="J238" s="32"/>
      <c r="K238" s="32"/>
      <c r="L238" s="32"/>
      <c r="M238" s="32"/>
      <c r="N238" s="33"/>
      <c r="O238" s="32"/>
      <c r="P238" s="32"/>
      <c r="Q238" s="32"/>
      <c r="R238" s="32"/>
      <c r="S238" s="32"/>
      <c r="T238" s="32"/>
      <c r="U238" s="32"/>
      <c r="V238" s="32"/>
      <c r="W238" s="32"/>
      <c r="X238" s="32"/>
    </row>
    <row r="239" spans="1:24" ht="21" customHeight="1" x14ac:dyDescent="0.25">
      <c r="A239" s="32"/>
      <c r="B239" s="32"/>
      <c r="C239" s="33"/>
      <c r="D239" s="33"/>
      <c r="E239" s="32"/>
      <c r="G239" s="32"/>
      <c r="H239" s="32"/>
      <c r="I239" s="32"/>
      <c r="J239" s="32"/>
      <c r="K239" s="32"/>
      <c r="L239" s="32"/>
      <c r="M239" s="32"/>
      <c r="N239" s="33"/>
      <c r="O239" s="32"/>
      <c r="P239" s="32"/>
      <c r="Q239" s="32"/>
      <c r="R239" s="32"/>
      <c r="S239" s="32"/>
      <c r="T239" s="32"/>
      <c r="U239" s="32"/>
      <c r="V239" s="32"/>
      <c r="W239" s="32"/>
      <c r="X239" s="32"/>
    </row>
    <row r="240" spans="1:24" ht="21" customHeight="1" x14ac:dyDescent="0.25">
      <c r="A240" s="32"/>
      <c r="B240" s="32"/>
      <c r="C240" s="33"/>
      <c r="D240" s="33"/>
      <c r="E240" s="32"/>
      <c r="G240" s="32"/>
      <c r="H240" s="32"/>
      <c r="I240" s="32"/>
      <c r="J240" s="32"/>
      <c r="K240" s="32"/>
      <c r="L240" s="32"/>
      <c r="M240" s="32"/>
      <c r="N240" s="33"/>
      <c r="O240" s="32"/>
      <c r="P240" s="32"/>
      <c r="Q240" s="32"/>
      <c r="R240" s="32"/>
      <c r="S240" s="32"/>
      <c r="T240" s="32"/>
      <c r="U240" s="32"/>
      <c r="V240" s="32"/>
      <c r="W240" s="32"/>
      <c r="X240" s="32"/>
    </row>
    <row r="241" spans="1:24" ht="21" customHeight="1" x14ac:dyDescent="0.25">
      <c r="A241" s="32"/>
      <c r="B241" s="32"/>
      <c r="C241" s="33"/>
      <c r="D241" s="33"/>
      <c r="E241" s="32"/>
      <c r="G241" s="32"/>
      <c r="H241" s="32"/>
      <c r="I241" s="32"/>
      <c r="J241" s="32"/>
      <c r="K241" s="32"/>
      <c r="L241" s="32"/>
      <c r="M241" s="32"/>
      <c r="N241" s="33"/>
      <c r="O241" s="32"/>
      <c r="P241" s="32"/>
      <c r="Q241" s="32"/>
      <c r="R241" s="32"/>
      <c r="S241" s="32"/>
      <c r="T241" s="32"/>
      <c r="U241" s="32"/>
      <c r="V241" s="32"/>
      <c r="W241" s="32"/>
      <c r="X241" s="32"/>
    </row>
    <row r="242" spans="1:24" ht="21" customHeight="1" x14ac:dyDescent="0.25">
      <c r="A242" s="32"/>
      <c r="B242" s="32"/>
      <c r="C242" s="33"/>
      <c r="D242" s="33"/>
      <c r="E242" s="32"/>
      <c r="G242" s="32"/>
      <c r="H242" s="32"/>
      <c r="I242" s="32"/>
      <c r="J242" s="32"/>
      <c r="K242" s="32"/>
      <c r="L242" s="32"/>
      <c r="M242" s="32"/>
      <c r="N242" s="33"/>
      <c r="O242" s="32"/>
      <c r="P242" s="32"/>
      <c r="Q242" s="32"/>
      <c r="R242" s="32"/>
      <c r="S242" s="32"/>
      <c r="T242" s="32"/>
      <c r="U242" s="32"/>
      <c r="V242" s="32"/>
      <c r="W242" s="32"/>
      <c r="X242" s="32"/>
    </row>
    <row r="243" spans="1:24" ht="21" customHeight="1" x14ac:dyDescent="0.25">
      <c r="A243" s="32"/>
      <c r="B243" s="32"/>
      <c r="C243" s="33"/>
      <c r="D243" s="33"/>
      <c r="E243" s="32"/>
      <c r="G243" s="32"/>
      <c r="H243" s="32"/>
      <c r="I243" s="32"/>
      <c r="J243" s="32"/>
      <c r="K243" s="32"/>
      <c r="L243" s="32"/>
      <c r="M243" s="32"/>
      <c r="N243" s="33"/>
      <c r="O243" s="32"/>
      <c r="P243" s="32"/>
      <c r="Q243" s="32"/>
      <c r="R243" s="32"/>
      <c r="S243" s="32"/>
      <c r="T243" s="32"/>
      <c r="U243" s="32"/>
      <c r="V243" s="32"/>
      <c r="W243" s="32"/>
      <c r="X243" s="32"/>
    </row>
    <row r="244" spans="1:24" ht="21" customHeight="1" x14ac:dyDescent="0.25">
      <c r="A244" s="32"/>
      <c r="B244" s="32"/>
      <c r="C244" s="33"/>
      <c r="D244" s="33"/>
      <c r="E244" s="32"/>
      <c r="G244" s="32"/>
      <c r="H244" s="32"/>
      <c r="I244" s="32"/>
      <c r="J244" s="32"/>
      <c r="K244" s="32"/>
      <c r="L244" s="32"/>
      <c r="M244" s="32"/>
      <c r="N244" s="33"/>
      <c r="O244" s="32"/>
      <c r="P244" s="32"/>
      <c r="Q244" s="32"/>
      <c r="R244" s="32"/>
      <c r="S244" s="32"/>
      <c r="T244" s="32"/>
      <c r="U244" s="32"/>
      <c r="V244" s="32"/>
      <c r="W244" s="32"/>
      <c r="X244" s="32"/>
    </row>
    <row r="245" spans="1:24" ht="21" customHeight="1" x14ac:dyDescent="0.25">
      <c r="A245" s="32"/>
      <c r="B245" s="32"/>
      <c r="C245" s="33"/>
      <c r="D245" s="33"/>
      <c r="E245" s="32"/>
      <c r="G245" s="32"/>
      <c r="H245" s="32"/>
      <c r="I245" s="32"/>
      <c r="J245" s="32"/>
      <c r="K245" s="32"/>
      <c r="L245" s="32"/>
      <c r="M245" s="32"/>
      <c r="N245" s="33"/>
      <c r="O245" s="32"/>
      <c r="P245" s="32"/>
      <c r="Q245" s="32"/>
      <c r="R245" s="32"/>
      <c r="S245" s="32"/>
      <c r="T245" s="32"/>
      <c r="U245" s="32"/>
      <c r="V245" s="32"/>
      <c r="W245" s="32"/>
      <c r="X245" s="32"/>
    </row>
    <row r="246" spans="1:24" ht="21" customHeight="1" x14ac:dyDescent="0.25">
      <c r="A246" s="32"/>
      <c r="B246" s="32"/>
      <c r="C246" s="33"/>
      <c r="D246" s="33"/>
      <c r="E246" s="32"/>
      <c r="G246" s="32"/>
      <c r="H246" s="32"/>
      <c r="I246" s="32"/>
      <c r="J246" s="32"/>
      <c r="K246" s="32"/>
      <c r="L246" s="32"/>
      <c r="M246" s="32"/>
      <c r="N246" s="33"/>
      <c r="O246" s="32"/>
      <c r="P246" s="32"/>
      <c r="Q246" s="32"/>
      <c r="R246" s="32"/>
      <c r="S246" s="32"/>
      <c r="T246" s="32"/>
      <c r="U246" s="32"/>
      <c r="V246" s="32"/>
      <c r="W246" s="32"/>
      <c r="X246" s="32"/>
    </row>
    <row r="247" spans="1:24" ht="21" customHeight="1" x14ac:dyDescent="0.25">
      <c r="A247" s="32"/>
      <c r="B247" s="32"/>
      <c r="C247" s="33"/>
      <c r="D247" s="33"/>
      <c r="E247" s="32"/>
      <c r="G247" s="32"/>
      <c r="H247" s="32"/>
      <c r="I247" s="32"/>
      <c r="J247" s="32"/>
      <c r="K247" s="32"/>
      <c r="L247" s="32"/>
      <c r="M247" s="32"/>
      <c r="N247" s="33"/>
      <c r="O247" s="32"/>
      <c r="P247" s="32"/>
      <c r="Q247" s="32"/>
      <c r="R247" s="32"/>
      <c r="S247" s="32"/>
      <c r="T247" s="32"/>
      <c r="U247" s="32"/>
      <c r="V247" s="32"/>
      <c r="W247" s="32"/>
      <c r="X247" s="32"/>
    </row>
    <row r="248" spans="1:24" ht="21" customHeight="1" x14ac:dyDescent="0.25">
      <c r="A248" s="32"/>
      <c r="B248" s="32"/>
      <c r="C248" s="33"/>
      <c r="D248" s="33"/>
      <c r="E248" s="32"/>
      <c r="G248" s="32"/>
      <c r="H248" s="32"/>
      <c r="I248" s="32"/>
      <c r="J248" s="32"/>
      <c r="K248" s="32"/>
      <c r="L248" s="32"/>
      <c r="M248" s="32"/>
      <c r="N248" s="33"/>
      <c r="O248" s="32"/>
      <c r="P248" s="32"/>
      <c r="Q248" s="32"/>
      <c r="R248" s="32"/>
      <c r="S248" s="32"/>
      <c r="T248" s="32"/>
      <c r="U248" s="32"/>
      <c r="V248" s="32"/>
      <c r="W248" s="32"/>
      <c r="X248" s="32"/>
    </row>
    <row r="249" spans="1:24" ht="21" customHeight="1" x14ac:dyDescent="0.25">
      <c r="A249" s="32"/>
      <c r="B249" s="32"/>
      <c r="C249" s="33"/>
      <c r="D249" s="33"/>
      <c r="E249" s="32"/>
      <c r="G249" s="32"/>
      <c r="H249" s="32"/>
      <c r="I249" s="32"/>
      <c r="J249" s="32"/>
      <c r="K249" s="32"/>
      <c r="L249" s="32"/>
      <c r="M249" s="32"/>
      <c r="N249" s="33"/>
      <c r="O249" s="32"/>
      <c r="P249" s="32"/>
      <c r="Q249" s="32"/>
      <c r="R249" s="32"/>
      <c r="S249" s="32"/>
      <c r="T249" s="32"/>
      <c r="U249" s="32"/>
      <c r="V249" s="32"/>
      <c r="W249" s="32"/>
      <c r="X249" s="32"/>
    </row>
    <row r="250" spans="1:24" ht="21" customHeight="1" x14ac:dyDescent="0.25">
      <c r="A250" s="32"/>
      <c r="B250" s="32"/>
      <c r="C250" s="33"/>
      <c r="D250" s="33"/>
      <c r="E250" s="32"/>
      <c r="G250" s="32"/>
      <c r="H250" s="32"/>
      <c r="I250" s="32"/>
      <c r="J250" s="32"/>
      <c r="K250" s="32"/>
      <c r="L250" s="32"/>
      <c r="M250" s="32"/>
      <c r="N250" s="33"/>
      <c r="O250" s="32"/>
      <c r="P250" s="32"/>
      <c r="Q250" s="32"/>
      <c r="R250" s="32"/>
      <c r="S250" s="32"/>
      <c r="T250" s="32"/>
      <c r="U250" s="32"/>
      <c r="V250" s="32"/>
      <c r="W250" s="32"/>
      <c r="X250" s="32"/>
    </row>
    <row r="251" spans="1:24" ht="21" customHeight="1" x14ac:dyDescent="0.25">
      <c r="A251" s="32"/>
      <c r="B251" s="32"/>
      <c r="C251" s="33"/>
      <c r="D251" s="33"/>
      <c r="E251" s="32"/>
      <c r="G251" s="32"/>
      <c r="H251" s="32"/>
      <c r="I251" s="32"/>
      <c r="J251" s="32"/>
      <c r="K251" s="32"/>
      <c r="L251" s="32"/>
      <c r="M251" s="32"/>
      <c r="N251" s="33"/>
      <c r="O251" s="32"/>
      <c r="P251" s="32"/>
      <c r="Q251" s="32"/>
      <c r="R251" s="32"/>
      <c r="S251" s="32"/>
      <c r="T251" s="32"/>
      <c r="U251" s="32"/>
      <c r="V251" s="32"/>
      <c r="W251" s="32"/>
      <c r="X251" s="32"/>
    </row>
    <row r="252" spans="1:24" ht="21" customHeight="1" x14ac:dyDescent="0.25">
      <c r="A252" s="32"/>
      <c r="B252" s="32"/>
      <c r="C252" s="33"/>
      <c r="D252" s="33"/>
      <c r="E252" s="32"/>
      <c r="G252" s="32"/>
      <c r="H252" s="32"/>
      <c r="I252" s="32"/>
      <c r="J252" s="32"/>
      <c r="K252" s="32"/>
      <c r="L252" s="32"/>
      <c r="M252" s="32"/>
      <c r="N252" s="33"/>
      <c r="O252" s="32"/>
      <c r="P252" s="32"/>
      <c r="Q252" s="32"/>
      <c r="R252" s="32"/>
      <c r="S252" s="32"/>
      <c r="T252" s="32"/>
      <c r="U252" s="32"/>
      <c r="V252" s="32"/>
      <c r="W252" s="32"/>
      <c r="X252" s="32"/>
    </row>
    <row r="253" spans="1:24" ht="21" customHeight="1" x14ac:dyDescent="0.25">
      <c r="A253" s="32"/>
      <c r="B253" s="32"/>
      <c r="C253" s="33"/>
      <c r="D253" s="33"/>
      <c r="E253" s="32"/>
      <c r="G253" s="32"/>
      <c r="H253" s="32"/>
      <c r="I253" s="32"/>
      <c r="J253" s="32"/>
      <c r="K253" s="32"/>
      <c r="L253" s="32"/>
      <c r="M253" s="32"/>
      <c r="N253" s="33"/>
      <c r="O253" s="32"/>
      <c r="P253" s="32"/>
      <c r="Q253" s="32"/>
      <c r="R253" s="32"/>
      <c r="S253" s="32"/>
      <c r="T253" s="32"/>
      <c r="U253" s="32"/>
      <c r="V253" s="32"/>
      <c r="W253" s="32"/>
      <c r="X253" s="32"/>
    </row>
    <row r="254" spans="1:24" ht="21" customHeight="1" x14ac:dyDescent="0.25">
      <c r="A254" s="32"/>
      <c r="B254" s="32"/>
      <c r="C254" s="33"/>
      <c r="D254" s="33"/>
      <c r="E254" s="32"/>
      <c r="G254" s="32"/>
      <c r="H254" s="32"/>
      <c r="I254" s="32"/>
      <c r="J254" s="32"/>
      <c r="K254" s="32"/>
      <c r="L254" s="32"/>
      <c r="M254" s="32"/>
      <c r="N254" s="33"/>
      <c r="O254" s="32"/>
      <c r="P254" s="32"/>
      <c r="Q254" s="32"/>
      <c r="R254" s="32"/>
      <c r="S254" s="32"/>
      <c r="T254" s="32"/>
      <c r="U254" s="32"/>
      <c r="V254" s="32"/>
      <c r="W254" s="32"/>
      <c r="X254" s="32"/>
    </row>
    <row r="255" spans="1:24" ht="21" customHeight="1" x14ac:dyDescent="0.25">
      <c r="A255" s="32"/>
      <c r="B255" s="32"/>
      <c r="C255" s="33"/>
      <c r="D255" s="33"/>
      <c r="E255" s="32"/>
      <c r="G255" s="32"/>
      <c r="H255" s="32"/>
      <c r="I255" s="32"/>
      <c r="J255" s="32"/>
      <c r="K255" s="32"/>
      <c r="L255" s="32"/>
      <c r="M255" s="32"/>
      <c r="N255" s="33"/>
      <c r="O255" s="32"/>
      <c r="P255" s="32"/>
      <c r="Q255" s="32"/>
      <c r="R255" s="32"/>
      <c r="S255" s="32"/>
      <c r="T255" s="32"/>
      <c r="U255" s="32"/>
      <c r="V255" s="32"/>
      <c r="W255" s="32"/>
      <c r="X255" s="32"/>
    </row>
    <row r="256" spans="1:24" ht="21" customHeight="1" x14ac:dyDescent="0.25">
      <c r="A256" s="32"/>
      <c r="B256" s="32"/>
      <c r="C256" s="33"/>
      <c r="D256" s="33"/>
      <c r="E256" s="32"/>
      <c r="G256" s="32"/>
      <c r="H256" s="32"/>
      <c r="I256" s="32"/>
      <c r="J256" s="32"/>
      <c r="K256" s="32"/>
      <c r="L256" s="32"/>
      <c r="M256" s="32"/>
      <c r="N256" s="33"/>
      <c r="O256" s="32"/>
      <c r="P256" s="32"/>
      <c r="Q256" s="32"/>
      <c r="R256" s="32"/>
      <c r="S256" s="32"/>
      <c r="T256" s="32"/>
      <c r="U256" s="32"/>
      <c r="V256" s="32"/>
      <c r="W256" s="32"/>
      <c r="X256" s="32"/>
    </row>
    <row r="257" spans="1:24" ht="21" customHeight="1" x14ac:dyDescent="0.25">
      <c r="A257" s="32"/>
      <c r="B257" s="32"/>
      <c r="C257" s="33"/>
      <c r="D257" s="33"/>
      <c r="E257" s="32"/>
      <c r="G257" s="32"/>
      <c r="H257" s="32"/>
      <c r="I257" s="32"/>
      <c r="J257" s="32"/>
      <c r="K257" s="32"/>
      <c r="L257" s="32"/>
      <c r="M257" s="32"/>
      <c r="N257" s="33"/>
      <c r="O257" s="32"/>
      <c r="P257" s="32"/>
      <c r="Q257" s="32"/>
      <c r="R257" s="32"/>
      <c r="S257" s="32"/>
      <c r="T257" s="32"/>
      <c r="U257" s="32"/>
      <c r="V257" s="32"/>
      <c r="W257" s="32"/>
      <c r="X257" s="32"/>
    </row>
    <row r="258" spans="1:24" ht="21" customHeight="1" x14ac:dyDescent="0.25">
      <c r="A258" s="32"/>
      <c r="B258" s="32"/>
      <c r="C258" s="33"/>
      <c r="D258" s="33"/>
      <c r="E258" s="32"/>
      <c r="G258" s="32"/>
      <c r="H258" s="32"/>
      <c r="I258" s="32"/>
      <c r="J258" s="32"/>
      <c r="K258" s="32"/>
      <c r="L258" s="32"/>
      <c r="M258" s="32"/>
      <c r="N258" s="33"/>
      <c r="O258" s="32"/>
      <c r="P258" s="32"/>
      <c r="Q258" s="32"/>
      <c r="R258" s="32"/>
      <c r="S258" s="32"/>
      <c r="T258" s="32"/>
      <c r="U258" s="32"/>
      <c r="V258" s="32"/>
      <c r="W258" s="32"/>
      <c r="X258" s="32"/>
    </row>
    <row r="259" spans="1:24" ht="21" customHeight="1" x14ac:dyDescent="0.25">
      <c r="A259" s="32"/>
      <c r="B259" s="32"/>
      <c r="C259" s="33"/>
      <c r="D259" s="33"/>
      <c r="E259" s="32"/>
      <c r="G259" s="32"/>
      <c r="H259" s="32"/>
      <c r="I259" s="32"/>
      <c r="J259" s="32"/>
      <c r="K259" s="32"/>
      <c r="L259" s="32"/>
      <c r="M259" s="32"/>
      <c r="N259" s="33"/>
      <c r="O259" s="32"/>
      <c r="P259" s="32"/>
      <c r="Q259" s="32"/>
      <c r="R259" s="32"/>
      <c r="S259" s="32"/>
      <c r="T259" s="32"/>
      <c r="U259" s="32"/>
      <c r="V259" s="32"/>
      <c r="W259" s="32"/>
      <c r="X259" s="32"/>
    </row>
    <row r="260" spans="1:24" ht="21" customHeight="1" x14ac:dyDescent="0.25">
      <c r="A260" s="32"/>
      <c r="B260" s="32"/>
      <c r="C260" s="33"/>
      <c r="D260" s="33"/>
      <c r="E260" s="32"/>
      <c r="G260" s="32"/>
      <c r="H260" s="32"/>
      <c r="I260" s="32"/>
      <c r="J260" s="32"/>
      <c r="K260" s="32"/>
      <c r="L260" s="32"/>
      <c r="M260" s="32"/>
      <c r="N260" s="33"/>
      <c r="O260" s="32"/>
      <c r="P260" s="32"/>
      <c r="Q260" s="32"/>
      <c r="R260" s="32"/>
      <c r="S260" s="32"/>
      <c r="T260" s="32"/>
      <c r="U260" s="32"/>
      <c r="V260" s="32"/>
      <c r="W260" s="32"/>
      <c r="X260" s="32"/>
    </row>
    <row r="261" spans="1:24" ht="21" customHeight="1" x14ac:dyDescent="0.25">
      <c r="A261" s="32"/>
      <c r="B261" s="32"/>
      <c r="C261" s="33"/>
      <c r="D261" s="33"/>
      <c r="E261" s="32"/>
      <c r="G261" s="32"/>
      <c r="H261" s="32"/>
      <c r="I261" s="32"/>
      <c r="J261" s="32"/>
      <c r="K261" s="32"/>
      <c r="L261" s="32"/>
      <c r="M261" s="32"/>
      <c r="N261" s="33"/>
      <c r="O261" s="32"/>
      <c r="P261" s="32"/>
      <c r="Q261" s="32"/>
      <c r="R261" s="32"/>
      <c r="S261" s="32"/>
      <c r="T261" s="32"/>
      <c r="U261" s="32"/>
      <c r="V261" s="32"/>
      <c r="W261" s="32"/>
      <c r="X261" s="32"/>
    </row>
    <row r="262" spans="1:24" ht="21" customHeight="1" x14ac:dyDescent="0.25">
      <c r="A262" s="32"/>
      <c r="B262" s="32"/>
      <c r="C262" s="33"/>
      <c r="D262" s="33"/>
      <c r="E262" s="32"/>
      <c r="G262" s="32"/>
      <c r="H262" s="32"/>
      <c r="I262" s="32"/>
      <c r="J262" s="32"/>
      <c r="K262" s="32"/>
      <c r="L262" s="32"/>
      <c r="M262" s="32"/>
      <c r="N262" s="33"/>
      <c r="O262" s="32"/>
      <c r="P262" s="32"/>
      <c r="Q262" s="32"/>
      <c r="R262" s="32"/>
      <c r="S262" s="32"/>
      <c r="T262" s="32"/>
      <c r="U262" s="32"/>
      <c r="V262" s="32"/>
      <c r="W262" s="32"/>
      <c r="X262" s="32"/>
    </row>
    <row r="263" spans="1:24" ht="21" customHeight="1" x14ac:dyDescent="0.25">
      <c r="A263" s="32"/>
      <c r="B263" s="32"/>
      <c r="C263" s="33"/>
      <c r="D263" s="33"/>
      <c r="E263" s="32"/>
      <c r="G263" s="32"/>
      <c r="H263" s="32"/>
      <c r="I263" s="32"/>
      <c r="J263" s="32"/>
      <c r="K263" s="32"/>
      <c r="L263" s="32"/>
      <c r="M263" s="32"/>
      <c r="N263" s="33"/>
      <c r="O263" s="32"/>
      <c r="P263" s="32"/>
      <c r="Q263" s="32"/>
      <c r="R263" s="32"/>
      <c r="S263" s="32"/>
      <c r="T263" s="32"/>
      <c r="U263" s="32"/>
      <c r="V263" s="32"/>
      <c r="W263" s="32"/>
      <c r="X263" s="32"/>
    </row>
    <row r="264" spans="1:24" ht="21" customHeight="1" x14ac:dyDescent="0.25">
      <c r="A264" s="32"/>
      <c r="B264" s="32"/>
      <c r="C264" s="33"/>
      <c r="D264" s="33"/>
      <c r="E264" s="32"/>
      <c r="G264" s="32"/>
      <c r="H264" s="32"/>
      <c r="I264" s="32"/>
      <c r="J264" s="32"/>
      <c r="K264" s="32"/>
      <c r="L264" s="32"/>
      <c r="M264" s="32"/>
      <c r="N264" s="33"/>
      <c r="O264" s="32"/>
      <c r="P264" s="32"/>
      <c r="Q264" s="32"/>
      <c r="R264" s="32"/>
      <c r="S264" s="32"/>
      <c r="T264" s="32"/>
      <c r="U264" s="32"/>
      <c r="V264" s="32"/>
      <c r="W264" s="32"/>
      <c r="X264" s="32"/>
    </row>
    <row r="265" spans="1:24" ht="21" customHeight="1" x14ac:dyDescent="0.25">
      <c r="A265" s="32"/>
      <c r="B265" s="32"/>
      <c r="C265" s="33"/>
      <c r="D265" s="33"/>
      <c r="E265" s="32"/>
      <c r="G265" s="32"/>
      <c r="H265" s="32"/>
      <c r="I265" s="32"/>
      <c r="J265" s="32"/>
      <c r="K265" s="32"/>
      <c r="L265" s="32"/>
      <c r="M265" s="32"/>
      <c r="N265" s="33"/>
      <c r="O265" s="32"/>
      <c r="P265" s="32"/>
      <c r="Q265" s="32"/>
      <c r="R265" s="32"/>
      <c r="S265" s="32"/>
      <c r="T265" s="32"/>
      <c r="U265" s="32"/>
      <c r="V265" s="32"/>
      <c r="W265" s="32"/>
      <c r="X265" s="32"/>
    </row>
    <row r="266" spans="1:24" ht="21" customHeight="1" x14ac:dyDescent="0.25">
      <c r="A266" s="32"/>
      <c r="B266" s="32"/>
      <c r="C266" s="33"/>
      <c r="D266" s="33"/>
      <c r="E266" s="32"/>
      <c r="G266" s="32"/>
      <c r="H266" s="32"/>
      <c r="I266" s="32"/>
      <c r="J266" s="32"/>
      <c r="K266" s="32"/>
      <c r="L266" s="32"/>
      <c r="M266" s="32"/>
      <c r="N266" s="33"/>
      <c r="O266" s="32"/>
      <c r="P266" s="32"/>
      <c r="Q266" s="32"/>
      <c r="R266" s="32"/>
      <c r="S266" s="32"/>
      <c r="T266" s="32"/>
      <c r="U266" s="32"/>
      <c r="V266" s="32"/>
      <c r="W266" s="32"/>
      <c r="X266" s="32"/>
    </row>
    <row r="267" spans="1:24" ht="21" customHeight="1" x14ac:dyDescent="0.25">
      <c r="A267" s="32"/>
      <c r="B267" s="32"/>
      <c r="C267" s="33"/>
      <c r="D267" s="33"/>
      <c r="E267" s="32"/>
      <c r="G267" s="32"/>
      <c r="H267" s="32"/>
      <c r="I267" s="32"/>
      <c r="J267" s="32"/>
      <c r="K267" s="32"/>
      <c r="L267" s="32"/>
      <c r="M267" s="32"/>
      <c r="N267" s="33"/>
      <c r="O267" s="32"/>
      <c r="P267" s="32"/>
      <c r="Q267" s="32"/>
      <c r="R267" s="32"/>
      <c r="S267" s="32"/>
      <c r="T267" s="32"/>
      <c r="U267" s="32"/>
      <c r="V267" s="32"/>
      <c r="W267" s="32"/>
      <c r="X267" s="32"/>
    </row>
    <row r="268" spans="1:24" ht="21" customHeight="1" x14ac:dyDescent="0.25">
      <c r="A268" s="32"/>
      <c r="B268" s="32"/>
      <c r="C268" s="33"/>
      <c r="D268" s="33"/>
      <c r="E268" s="32"/>
      <c r="G268" s="32"/>
      <c r="H268" s="32"/>
      <c r="I268" s="32"/>
      <c r="J268" s="32"/>
      <c r="K268" s="32"/>
      <c r="L268" s="32"/>
      <c r="M268" s="32"/>
      <c r="N268" s="33"/>
      <c r="O268" s="32"/>
      <c r="P268" s="32"/>
      <c r="Q268" s="32"/>
      <c r="R268" s="32"/>
      <c r="S268" s="32"/>
      <c r="T268" s="32"/>
      <c r="U268" s="32"/>
      <c r="V268" s="32"/>
      <c r="W268" s="32"/>
      <c r="X268" s="32"/>
    </row>
    <row r="269" spans="1:24" ht="21" customHeight="1" x14ac:dyDescent="0.25">
      <c r="A269" s="32"/>
      <c r="B269" s="32"/>
      <c r="C269" s="33"/>
      <c r="D269" s="33"/>
      <c r="E269" s="32"/>
      <c r="G269" s="32"/>
      <c r="H269" s="32"/>
      <c r="I269" s="32"/>
      <c r="J269" s="32"/>
      <c r="K269" s="32"/>
      <c r="L269" s="32"/>
      <c r="M269" s="32"/>
      <c r="N269" s="33"/>
      <c r="O269" s="32"/>
      <c r="P269" s="32"/>
      <c r="Q269" s="32"/>
      <c r="R269" s="32"/>
      <c r="S269" s="32"/>
      <c r="T269" s="32"/>
      <c r="U269" s="32"/>
      <c r="V269" s="32"/>
      <c r="W269" s="32"/>
      <c r="X269" s="32"/>
    </row>
    <row r="270" spans="1:24" ht="21" customHeight="1" x14ac:dyDescent="0.25">
      <c r="A270" s="32"/>
      <c r="B270" s="32"/>
      <c r="C270" s="33"/>
      <c r="D270" s="33"/>
      <c r="E270" s="32"/>
      <c r="G270" s="32"/>
      <c r="H270" s="32"/>
      <c r="I270" s="32"/>
      <c r="J270" s="32"/>
      <c r="K270" s="32"/>
      <c r="L270" s="32"/>
      <c r="M270" s="32"/>
      <c r="N270" s="33"/>
      <c r="O270" s="32"/>
      <c r="P270" s="32"/>
      <c r="Q270" s="32"/>
      <c r="R270" s="32"/>
      <c r="S270" s="32"/>
      <c r="T270" s="32"/>
      <c r="U270" s="32"/>
      <c r="V270" s="32"/>
      <c r="W270" s="32"/>
      <c r="X270" s="32"/>
    </row>
    <row r="271" spans="1:24" ht="21" customHeight="1" x14ac:dyDescent="0.25">
      <c r="A271" s="32"/>
      <c r="B271" s="32"/>
      <c r="C271" s="33"/>
      <c r="D271" s="33"/>
      <c r="E271" s="32"/>
      <c r="G271" s="32"/>
      <c r="H271" s="32"/>
      <c r="I271" s="32"/>
      <c r="J271" s="32"/>
      <c r="K271" s="32"/>
      <c r="L271" s="32"/>
      <c r="M271" s="32"/>
      <c r="N271" s="33"/>
      <c r="O271" s="32"/>
      <c r="P271" s="32"/>
      <c r="Q271" s="32"/>
      <c r="R271" s="32"/>
      <c r="S271" s="32"/>
      <c r="T271" s="32"/>
      <c r="U271" s="32"/>
      <c r="V271" s="32"/>
      <c r="W271" s="32"/>
      <c r="X271" s="32"/>
    </row>
    <row r="272" spans="1:24" ht="21" customHeight="1" x14ac:dyDescent="0.25">
      <c r="A272" s="32"/>
      <c r="B272" s="32"/>
      <c r="C272" s="33"/>
      <c r="D272" s="33"/>
      <c r="E272" s="32"/>
      <c r="G272" s="32"/>
      <c r="H272" s="32"/>
      <c r="I272" s="32"/>
      <c r="J272" s="32"/>
      <c r="K272" s="32"/>
      <c r="L272" s="32"/>
      <c r="M272" s="32"/>
      <c r="N272" s="33"/>
      <c r="O272" s="32"/>
      <c r="P272" s="32"/>
      <c r="Q272" s="32"/>
      <c r="R272" s="32"/>
      <c r="S272" s="32"/>
      <c r="T272" s="32"/>
      <c r="U272" s="32"/>
      <c r="V272" s="32"/>
      <c r="W272" s="32"/>
      <c r="X272" s="32"/>
    </row>
    <row r="273" spans="1:24" ht="21" customHeight="1" x14ac:dyDescent="0.25">
      <c r="A273" s="32"/>
      <c r="B273" s="32"/>
      <c r="C273" s="33"/>
      <c r="D273" s="33"/>
      <c r="E273" s="32"/>
      <c r="G273" s="32"/>
      <c r="H273" s="32"/>
      <c r="I273" s="32"/>
      <c r="J273" s="32"/>
      <c r="K273" s="32"/>
      <c r="L273" s="32"/>
      <c r="M273" s="32"/>
      <c r="N273" s="33"/>
      <c r="O273" s="32"/>
      <c r="P273" s="32"/>
      <c r="Q273" s="32"/>
      <c r="R273" s="32"/>
      <c r="S273" s="32"/>
      <c r="T273" s="32"/>
      <c r="U273" s="32"/>
      <c r="V273" s="32"/>
      <c r="W273" s="32"/>
      <c r="X273" s="32"/>
    </row>
    <row r="274" spans="1:24" ht="21" customHeight="1" x14ac:dyDescent="0.25">
      <c r="A274" s="32"/>
      <c r="B274" s="32"/>
      <c r="C274" s="33"/>
      <c r="D274" s="33"/>
      <c r="E274" s="32"/>
      <c r="G274" s="32"/>
      <c r="H274" s="32"/>
      <c r="I274" s="32"/>
      <c r="J274" s="32"/>
      <c r="K274" s="32"/>
      <c r="L274" s="32"/>
      <c r="M274" s="32"/>
      <c r="N274" s="33"/>
      <c r="O274" s="32"/>
      <c r="P274" s="32"/>
      <c r="Q274" s="32"/>
      <c r="R274" s="32"/>
      <c r="S274" s="32"/>
      <c r="T274" s="32"/>
      <c r="U274" s="32"/>
      <c r="V274" s="32"/>
      <c r="W274" s="32"/>
      <c r="X274" s="32"/>
    </row>
    <row r="275" spans="1:24" ht="21" customHeight="1" x14ac:dyDescent="0.25">
      <c r="A275" s="32"/>
      <c r="B275" s="32"/>
      <c r="C275" s="33"/>
      <c r="D275" s="33"/>
      <c r="E275" s="32"/>
      <c r="G275" s="32"/>
      <c r="H275" s="32"/>
      <c r="I275" s="32"/>
      <c r="J275" s="32"/>
      <c r="K275" s="32"/>
      <c r="L275" s="32"/>
      <c r="M275" s="32"/>
      <c r="N275" s="33"/>
      <c r="O275" s="32"/>
      <c r="P275" s="32"/>
      <c r="Q275" s="32"/>
      <c r="R275" s="32"/>
      <c r="S275" s="32"/>
      <c r="T275" s="32"/>
      <c r="U275" s="32"/>
      <c r="V275" s="32"/>
      <c r="W275" s="32"/>
      <c r="X275" s="32"/>
    </row>
    <row r="276" spans="1:24" ht="21" customHeight="1" x14ac:dyDescent="0.25">
      <c r="A276" s="32"/>
      <c r="B276" s="32"/>
      <c r="C276" s="33"/>
      <c r="D276" s="33"/>
      <c r="E276" s="32"/>
      <c r="G276" s="32"/>
      <c r="H276" s="32"/>
      <c r="I276" s="32"/>
      <c r="J276" s="32"/>
      <c r="K276" s="32"/>
      <c r="L276" s="32"/>
      <c r="M276" s="32"/>
      <c r="N276" s="33"/>
      <c r="O276" s="32"/>
      <c r="P276" s="32"/>
      <c r="Q276" s="32"/>
      <c r="R276" s="32"/>
      <c r="S276" s="32"/>
      <c r="T276" s="32"/>
      <c r="U276" s="32"/>
      <c r="V276" s="32"/>
      <c r="W276" s="32"/>
      <c r="X276" s="32"/>
    </row>
    <row r="277" spans="1:24" ht="21" customHeight="1" x14ac:dyDescent="0.25">
      <c r="A277" s="32"/>
      <c r="B277" s="32"/>
      <c r="C277" s="33"/>
      <c r="D277" s="33"/>
      <c r="E277" s="32"/>
      <c r="G277" s="32"/>
      <c r="H277" s="32"/>
      <c r="I277" s="32"/>
      <c r="J277" s="32"/>
      <c r="K277" s="32"/>
      <c r="L277" s="32"/>
      <c r="M277" s="32"/>
      <c r="N277" s="33"/>
      <c r="O277" s="32"/>
      <c r="P277" s="32"/>
      <c r="Q277" s="32"/>
      <c r="R277" s="32"/>
      <c r="S277" s="32"/>
      <c r="T277" s="32"/>
      <c r="U277" s="32"/>
      <c r="V277" s="32"/>
      <c r="W277" s="32"/>
      <c r="X277" s="32"/>
    </row>
    <row r="278" spans="1:24" ht="21" customHeight="1" x14ac:dyDescent="0.25">
      <c r="A278" s="32"/>
      <c r="B278" s="32"/>
      <c r="C278" s="33"/>
      <c r="D278" s="33"/>
      <c r="E278" s="32"/>
      <c r="G278" s="32"/>
      <c r="H278" s="32"/>
      <c r="I278" s="32"/>
      <c r="J278" s="32"/>
      <c r="K278" s="32"/>
      <c r="L278" s="32"/>
      <c r="M278" s="32"/>
      <c r="N278" s="33"/>
      <c r="O278" s="32"/>
      <c r="P278" s="32"/>
      <c r="Q278" s="32"/>
      <c r="R278" s="32"/>
      <c r="S278" s="32"/>
      <c r="T278" s="32"/>
      <c r="U278" s="32"/>
      <c r="V278" s="32"/>
      <c r="W278" s="32"/>
      <c r="X278" s="32"/>
    </row>
    <row r="279" spans="1:24" ht="21" customHeight="1" x14ac:dyDescent="0.25">
      <c r="A279" s="32"/>
      <c r="B279" s="32"/>
      <c r="C279" s="33"/>
      <c r="D279" s="33"/>
      <c r="E279" s="32"/>
      <c r="G279" s="32"/>
      <c r="H279" s="32"/>
      <c r="I279" s="32"/>
      <c r="J279" s="32"/>
      <c r="K279" s="32"/>
      <c r="L279" s="32"/>
      <c r="M279" s="32"/>
      <c r="N279" s="33"/>
      <c r="O279" s="32"/>
      <c r="P279" s="32"/>
      <c r="Q279" s="32"/>
      <c r="R279" s="32"/>
      <c r="S279" s="32"/>
      <c r="T279" s="32"/>
      <c r="U279" s="32"/>
      <c r="V279" s="32"/>
      <c r="W279" s="32"/>
      <c r="X279" s="32"/>
    </row>
    <row r="280" spans="1:24" ht="21" customHeight="1" x14ac:dyDescent="0.25">
      <c r="A280" s="32"/>
      <c r="B280" s="32"/>
      <c r="C280" s="33"/>
      <c r="D280" s="33"/>
      <c r="E280" s="32"/>
      <c r="G280" s="32"/>
      <c r="H280" s="32"/>
      <c r="I280" s="32"/>
      <c r="J280" s="32"/>
      <c r="K280" s="32"/>
      <c r="L280" s="32"/>
      <c r="M280" s="32"/>
      <c r="N280" s="33"/>
      <c r="O280" s="32"/>
      <c r="P280" s="32"/>
      <c r="Q280" s="32"/>
      <c r="R280" s="32"/>
      <c r="S280" s="32"/>
      <c r="T280" s="32"/>
      <c r="U280" s="32"/>
      <c r="V280" s="32"/>
      <c r="W280" s="32"/>
      <c r="X280" s="32"/>
    </row>
    <row r="281" spans="1:24" ht="21" customHeight="1" x14ac:dyDescent="0.25">
      <c r="A281" s="32"/>
      <c r="B281" s="32"/>
      <c r="C281" s="33"/>
      <c r="D281" s="33"/>
      <c r="E281" s="32"/>
      <c r="G281" s="32"/>
      <c r="H281" s="32"/>
      <c r="I281" s="32"/>
      <c r="J281" s="32"/>
      <c r="K281" s="32"/>
      <c r="L281" s="32"/>
      <c r="M281" s="32"/>
      <c r="N281" s="33"/>
      <c r="O281" s="32"/>
      <c r="P281" s="32"/>
      <c r="Q281" s="32"/>
      <c r="R281" s="32"/>
      <c r="S281" s="32"/>
      <c r="T281" s="32"/>
      <c r="U281" s="32"/>
      <c r="V281" s="32"/>
      <c r="W281" s="32"/>
      <c r="X281" s="32"/>
    </row>
    <row r="282" spans="1:24" ht="21" customHeight="1" x14ac:dyDescent="0.25">
      <c r="A282" s="32"/>
      <c r="B282" s="32"/>
      <c r="C282" s="33"/>
      <c r="D282" s="33"/>
      <c r="E282" s="32"/>
      <c r="G282" s="32"/>
      <c r="H282" s="32"/>
      <c r="I282" s="32"/>
      <c r="J282" s="32"/>
      <c r="K282" s="32"/>
      <c r="L282" s="32"/>
      <c r="M282" s="32"/>
      <c r="N282" s="33"/>
      <c r="O282" s="32"/>
      <c r="P282" s="32"/>
      <c r="Q282" s="32"/>
      <c r="R282" s="32"/>
      <c r="S282" s="32"/>
      <c r="T282" s="32"/>
      <c r="U282" s="32"/>
      <c r="V282" s="32"/>
      <c r="W282" s="32"/>
      <c r="X282" s="32"/>
    </row>
    <row r="283" spans="1:24" ht="21" customHeight="1" x14ac:dyDescent="0.25">
      <c r="A283" s="32"/>
      <c r="B283" s="32"/>
      <c r="C283" s="33"/>
      <c r="D283" s="33"/>
      <c r="E283" s="32"/>
      <c r="G283" s="32"/>
      <c r="H283" s="32"/>
      <c r="I283" s="32"/>
      <c r="J283" s="32"/>
      <c r="K283" s="32"/>
      <c r="L283" s="32"/>
      <c r="M283" s="32"/>
      <c r="N283" s="33"/>
      <c r="O283" s="32"/>
      <c r="P283" s="32"/>
      <c r="Q283" s="32"/>
      <c r="R283" s="32"/>
      <c r="S283" s="32"/>
      <c r="T283" s="32"/>
      <c r="U283" s="32"/>
      <c r="V283" s="32"/>
      <c r="W283" s="32"/>
      <c r="X283" s="32"/>
    </row>
    <row r="284" spans="1:24" ht="21" customHeight="1" x14ac:dyDescent="0.25">
      <c r="A284" s="32"/>
      <c r="B284" s="32"/>
      <c r="C284" s="33"/>
      <c r="D284" s="33"/>
      <c r="E284" s="32"/>
      <c r="G284" s="32"/>
      <c r="H284" s="32"/>
      <c r="I284" s="32"/>
      <c r="J284" s="32"/>
      <c r="K284" s="32"/>
      <c r="L284" s="32"/>
      <c r="M284" s="32"/>
      <c r="N284" s="33"/>
      <c r="O284" s="32"/>
      <c r="P284" s="32"/>
      <c r="Q284" s="32"/>
      <c r="R284" s="32"/>
      <c r="S284" s="32"/>
      <c r="T284" s="32"/>
      <c r="U284" s="32"/>
      <c r="V284" s="32"/>
      <c r="W284" s="32"/>
      <c r="X284" s="32"/>
    </row>
    <row r="285" spans="1:24" ht="21" customHeight="1" x14ac:dyDescent="0.25">
      <c r="A285" s="32"/>
      <c r="B285" s="32"/>
      <c r="C285" s="33"/>
      <c r="D285" s="33"/>
      <c r="E285" s="32"/>
      <c r="G285" s="32"/>
      <c r="H285" s="32"/>
      <c r="I285" s="32"/>
      <c r="J285" s="32"/>
      <c r="K285" s="32"/>
      <c r="L285" s="32"/>
      <c r="M285" s="32"/>
      <c r="N285" s="33"/>
      <c r="O285" s="32"/>
      <c r="P285" s="32"/>
      <c r="Q285" s="32"/>
      <c r="R285" s="32"/>
      <c r="S285" s="32"/>
      <c r="T285" s="32"/>
      <c r="U285" s="32"/>
      <c r="V285" s="32"/>
      <c r="W285" s="32"/>
      <c r="X285" s="32"/>
    </row>
    <row r="286" spans="1:24" ht="21" customHeight="1" x14ac:dyDescent="0.25">
      <c r="A286" s="32"/>
      <c r="B286" s="32"/>
      <c r="C286" s="33"/>
      <c r="D286" s="33"/>
      <c r="E286" s="32"/>
      <c r="G286" s="32"/>
      <c r="H286" s="32"/>
      <c r="I286" s="32"/>
      <c r="J286" s="32"/>
      <c r="K286" s="32"/>
      <c r="L286" s="32"/>
      <c r="M286" s="32"/>
      <c r="N286" s="33"/>
      <c r="O286" s="32"/>
      <c r="P286" s="32"/>
      <c r="Q286" s="32"/>
      <c r="R286" s="32"/>
      <c r="S286" s="32"/>
      <c r="T286" s="32"/>
      <c r="U286" s="32"/>
      <c r="V286" s="32"/>
      <c r="W286" s="32"/>
      <c r="X286" s="32"/>
    </row>
    <row r="287" spans="1:24" ht="21" customHeight="1" x14ac:dyDescent="0.25">
      <c r="A287" s="32"/>
      <c r="B287" s="32"/>
      <c r="C287" s="33"/>
      <c r="D287" s="33"/>
      <c r="E287" s="32"/>
      <c r="G287" s="32"/>
      <c r="H287" s="32"/>
      <c r="I287" s="32"/>
      <c r="J287" s="32"/>
      <c r="K287" s="32"/>
      <c r="L287" s="32"/>
      <c r="M287" s="32"/>
      <c r="N287" s="33"/>
      <c r="O287" s="32"/>
      <c r="P287" s="32"/>
      <c r="Q287" s="32"/>
      <c r="R287" s="32"/>
      <c r="S287" s="32"/>
      <c r="T287" s="32"/>
      <c r="U287" s="32"/>
      <c r="V287" s="32"/>
      <c r="W287" s="32"/>
      <c r="X287" s="32"/>
    </row>
    <row r="288" spans="1:24" ht="21" customHeight="1" x14ac:dyDescent="0.25">
      <c r="A288" s="32"/>
      <c r="B288" s="32"/>
      <c r="C288" s="33"/>
      <c r="D288" s="33"/>
      <c r="E288" s="32"/>
      <c r="G288" s="32"/>
      <c r="H288" s="32"/>
      <c r="I288" s="32"/>
      <c r="J288" s="32"/>
      <c r="K288" s="32"/>
      <c r="L288" s="32"/>
      <c r="M288" s="32"/>
      <c r="N288" s="33"/>
      <c r="O288" s="32"/>
      <c r="P288" s="32"/>
      <c r="Q288" s="32"/>
      <c r="R288" s="32"/>
      <c r="S288" s="32"/>
      <c r="T288" s="32"/>
      <c r="U288" s="32"/>
      <c r="V288" s="32"/>
      <c r="W288" s="32"/>
      <c r="X288" s="32"/>
    </row>
    <row r="289" spans="1:24" ht="21" customHeight="1" x14ac:dyDescent="0.25">
      <c r="A289" s="32"/>
      <c r="B289" s="32"/>
      <c r="C289" s="33"/>
      <c r="D289" s="33"/>
      <c r="E289" s="32"/>
      <c r="G289" s="32"/>
      <c r="H289" s="32"/>
      <c r="I289" s="32"/>
      <c r="J289" s="32"/>
      <c r="K289" s="32"/>
      <c r="L289" s="32"/>
      <c r="M289" s="32"/>
      <c r="N289" s="33"/>
      <c r="O289" s="32"/>
      <c r="P289" s="32"/>
      <c r="Q289" s="32"/>
      <c r="R289" s="32"/>
      <c r="S289" s="32"/>
      <c r="T289" s="32"/>
      <c r="U289" s="32"/>
      <c r="V289" s="32"/>
      <c r="W289" s="32"/>
      <c r="X289" s="32"/>
    </row>
    <row r="290" spans="1:24" ht="21" customHeight="1" x14ac:dyDescent="0.25">
      <c r="A290" s="32"/>
      <c r="B290" s="32"/>
      <c r="C290" s="33"/>
      <c r="D290" s="33"/>
      <c r="E290" s="32"/>
      <c r="G290" s="32"/>
      <c r="H290" s="32"/>
      <c r="I290" s="32"/>
      <c r="J290" s="32"/>
      <c r="K290" s="32"/>
      <c r="L290" s="32"/>
      <c r="M290" s="32"/>
      <c r="N290" s="33"/>
      <c r="O290" s="32"/>
      <c r="P290" s="32"/>
      <c r="Q290" s="32"/>
      <c r="R290" s="32"/>
      <c r="S290" s="32"/>
      <c r="T290" s="32"/>
      <c r="U290" s="32"/>
      <c r="V290" s="32"/>
      <c r="W290" s="32"/>
      <c r="X290" s="32"/>
    </row>
    <row r="291" spans="1:24" ht="21" customHeight="1" x14ac:dyDescent="0.25">
      <c r="A291" s="32"/>
      <c r="B291" s="32"/>
      <c r="C291" s="33"/>
      <c r="D291" s="33"/>
      <c r="E291" s="32"/>
      <c r="G291" s="32"/>
      <c r="H291" s="32"/>
      <c r="I291" s="32"/>
      <c r="J291" s="32"/>
      <c r="K291" s="32"/>
      <c r="L291" s="32"/>
      <c r="M291" s="32"/>
      <c r="N291" s="33"/>
      <c r="O291" s="32"/>
      <c r="P291" s="32"/>
      <c r="Q291" s="32"/>
      <c r="R291" s="32"/>
      <c r="S291" s="32"/>
      <c r="T291" s="32"/>
      <c r="U291" s="32"/>
      <c r="V291" s="32"/>
      <c r="W291" s="32"/>
      <c r="X291" s="32"/>
    </row>
    <row r="292" spans="1:24" ht="21" customHeight="1" x14ac:dyDescent="0.25">
      <c r="A292" s="32"/>
      <c r="B292" s="32"/>
      <c r="C292" s="33"/>
      <c r="D292" s="33"/>
      <c r="E292" s="32"/>
      <c r="G292" s="32"/>
      <c r="H292" s="32"/>
      <c r="I292" s="32"/>
      <c r="J292" s="32"/>
      <c r="K292" s="32"/>
      <c r="L292" s="32"/>
      <c r="M292" s="32"/>
      <c r="N292" s="33"/>
      <c r="O292" s="32"/>
      <c r="P292" s="32"/>
      <c r="Q292" s="32"/>
      <c r="R292" s="32"/>
      <c r="S292" s="32"/>
      <c r="T292" s="32"/>
      <c r="U292" s="32"/>
      <c r="V292" s="32"/>
      <c r="W292" s="32"/>
      <c r="X292" s="32"/>
    </row>
    <row r="293" spans="1:24" ht="21" customHeight="1" x14ac:dyDescent="0.25">
      <c r="A293" s="32"/>
      <c r="B293" s="32"/>
      <c r="C293" s="33"/>
      <c r="D293" s="33"/>
      <c r="E293" s="32"/>
      <c r="G293" s="32"/>
      <c r="H293" s="32"/>
      <c r="I293" s="32"/>
      <c r="J293" s="32"/>
      <c r="K293" s="32"/>
      <c r="L293" s="32"/>
      <c r="M293" s="32"/>
      <c r="N293" s="33"/>
      <c r="O293" s="32"/>
      <c r="P293" s="32"/>
      <c r="Q293" s="32"/>
      <c r="R293" s="32"/>
      <c r="S293" s="32"/>
      <c r="T293" s="32"/>
      <c r="U293" s="32"/>
      <c r="V293" s="32"/>
      <c r="W293" s="32"/>
      <c r="X293" s="32"/>
    </row>
    <row r="294" spans="1:24" ht="21" customHeight="1" x14ac:dyDescent="0.25">
      <c r="A294" s="32"/>
      <c r="B294" s="32"/>
      <c r="C294" s="33"/>
      <c r="D294" s="33"/>
      <c r="E294" s="32"/>
      <c r="G294" s="32"/>
      <c r="H294" s="32"/>
      <c r="I294" s="32"/>
      <c r="J294" s="32"/>
      <c r="K294" s="32"/>
      <c r="L294" s="32"/>
      <c r="M294" s="32"/>
      <c r="N294" s="33"/>
      <c r="O294" s="32"/>
      <c r="P294" s="32"/>
      <c r="Q294" s="32"/>
      <c r="R294" s="32"/>
      <c r="S294" s="32"/>
      <c r="T294" s="32"/>
      <c r="U294" s="32"/>
      <c r="V294" s="32"/>
      <c r="W294" s="32"/>
      <c r="X294" s="32"/>
    </row>
    <row r="295" spans="1:24" ht="21" customHeight="1" x14ac:dyDescent="0.25">
      <c r="A295" s="32"/>
      <c r="B295" s="32"/>
      <c r="C295" s="33"/>
      <c r="D295" s="33"/>
      <c r="E295" s="32"/>
      <c r="G295" s="32"/>
      <c r="H295" s="32"/>
      <c r="I295" s="32"/>
      <c r="J295" s="32"/>
      <c r="K295" s="32"/>
      <c r="L295" s="32"/>
      <c r="M295" s="32"/>
      <c r="N295" s="33"/>
      <c r="O295" s="32"/>
      <c r="P295" s="32"/>
      <c r="Q295" s="32"/>
      <c r="R295" s="32"/>
      <c r="S295" s="32"/>
      <c r="T295" s="32"/>
      <c r="U295" s="32"/>
      <c r="V295" s="32"/>
      <c r="W295" s="32"/>
      <c r="X295" s="32"/>
    </row>
    <row r="296" spans="1:24" ht="21" customHeight="1" x14ac:dyDescent="0.25">
      <c r="A296" s="32"/>
      <c r="B296" s="32"/>
      <c r="C296" s="33"/>
      <c r="D296" s="33"/>
      <c r="E296" s="32"/>
      <c r="G296" s="32"/>
      <c r="H296" s="32"/>
      <c r="I296" s="32"/>
      <c r="J296" s="32"/>
      <c r="K296" s="32"/>
      <c r="L296" s="32"/>
      <c r="M296" s="32"/>
      <c r="N296" s="33"/>
      <c r="O296" s="32"/>
      <c r="P296" s="32"/>
      <c r="Q296" s="32"/>
      <c r="R296" s="32"/>
      <c r="S296" s="32"/>
      <c r="T296" s="32"/>
      <c r="U296" s="32"/>
      <c r="V296" s="32"/>
      <c r="W296" s="32"/>
      <c r="X296" s="32"/>
    </row>
    <row r="297" spans="1:24" ht="21" customHeight="1" x14ac:dyDescent="0.25">
      <c r="A297" s="32"/>
      <c r="B297" s="32"/>
      <c r="C297" s="33"/>
      <c r="D297" s="33"/>
      <c r="E297" s="32"/>
      <c r="G297" s="32"/>
      <c r="H297" s="32"/>
      <c r="I297" s="32"/>
      <c r="J297" s="32"/>
      <c r="K297" s="32"/>
      <c r="L297" s="32"/>
      <c r="M297" s="32"/>
      <c r="N297" s="33"/>
      <c r="O297" s="32"/>
      <c r="P297" s="32"/>
      <c r="Q297" s="32"/>
      <c r="R297" s="32"/>
      <c r="S297" s="32"/>
      <c r="T297" s="32"/>
      <c r="U297" s="32"/>
      <c r="V297" s="32"/>
      <c r="W297" s="32"/>
      <c r="X297" s="32"/>
    </row>
    <row r="298" spans="1:24" ht="21" customHeight="1" x14ac:dyDescent="0.25">
      <c r="A298" s="32"/>
      <c r="B298" s="32"/>
      <c r="C298" s="33"/>
      <c r="D298" s="33"/>
      <c r="E298" s="32"/>
      <c r="G298" s="32"/>
      <c r="H298" s="32"/>
      <c r="I298" s="32"/>
      <c r="J298" s="32"/>
      <c r="K298" s="32"/>
      <c r="L298" s="32"/>
      <c r="M298" s="32"/>
      <c r="N298" s="33"/>
      <c r="O298" s="32"/>
      <c r="P298" s="32"/>
      <c r="Q298" s="32"/>
      <c r="R298" s="32"/>
      <c r="S298" s="32"/>
      <c r="T298" s="32"/>
      <c r="U298" s="32"/>
      <c r="V298" s="32"/>
      <c r="W298" s="32"/>
      <c r="X298" s="32"/>
    </row>
    <row r="299" spans="1:24" ht="21" customHeight="1" x14ac:dyDescent="0.25">
      <c r="A299" s="32"/>
      <c r="B299" s="32"/>
      <c r="C299" s="33"/>
      <c r="D299" s="33"/>
      <c r="E299" s="32"/>
      <c r="G299" s="32"/>
      <c r="H299" s="32"/>
      <c r="I299" s="32"/>
      <c r="J299" s="32"/>
      <c r="K299" s="32"/>
      <c r="L299" s="32"/>
      <c r="M299" s="32"/>
      <c r="N299" s="33"/>
      <c r="O299" s="32"/>
      <c r="P299" s="32"/>
      <c r="Q299" s="32"/>
      <c r="R299" s="32"/>
      <c r="S299" s="32"/>
      <c r="T299" s="32"/>
      <c r="U299" s="32"/>
      <c r="V299" s="32"/>
      <c r="W299" s="32"/>
      <c r="X299" s="32"/>
    </row>
    <row r="300" spans="1:24" ht="21" customHeight="1" x14ac:dyDescent="0.25">
      <c r="A300" s="32"/>
      <c r="B300" s="32"/>
      <c r="C300" s="33"/>
      <c r="D300" s="33"/>
      <c r="E300" s="32"/>
      <c r="G300" s="32"/>
      <c r="H300" s="32"/>
      <c r="I300" s="32"/>
      <c r="J300" s="32"/>
      <c r="K300" s="32"/>
      <c r="L300" s="32"/>
      <c r="M300" s="32"/>
      <c r="N300" s="33"/>
      <c r="O300" s="32"/>
      <c r="P300" s="32"/>
      <c r="Q300" s="32"/>
      <c r="R300" s="32"/>
      <c r="S300" s="32"/>
      <c r="T300" s="32"/>
      <c r="U300" s="32"/>
      <c r="V300" s="32"/>
      <c r="W300" s="32"/>
      <c r="X300" s="32"/>
    </row>
    <row r="301" spans="1:24" ht="21" customHeight="1" x14ac:dyDescent="0.25">
      <c r="A301" s="32"/>
      <c r="B301" s="32"/>
      <c r="C301" s="33"/>
      <c r="D301" s="33"/>
      <c r="E301" s="32"/>
      <c r="G301" s="32"/>
      <c r="H301" s="32"/>
      <c r="I301" s="32"/>
      <c r="J301" s="32"/>
      <c r="K301" s="32"/>
      <c r="L301" s="32"/>
      <c r="M301" s="32"/>
      <c r="N301" s="33"/>
      <c r="O301" s="32"/>
      <c r="P301" s="32"/>
      <c r="Q301" s="32"/>
      <c r="R301" s="32"/>
      <c r="S301" s="32"/>
      <c r="T301" s="32"/>
      <c r="U301" s="32"/>
      <c r="V301" s="32"/>
      <c r="W301" s="32"/>
      <c r="X301" s="32"/>
    </row>
    <row r="302" spans="1:24" ht="21" customHeight="1" x14ac:dyDescent="0.25">
      <c r="A302" s="32"/>
      <c r="B302" s="32"/>
      <c r="C302" s="33"/>
      <c r="D302" s="33"/>
      <c r="E302" s="32"/>
      <c r="G302" s="32"/>
      <c r="H302" s="32"/>
      <c r="I302" s="32"/>
      <c r="J302" s="32"/>
      <c r="K302" s="32"/>
      <c r="L302" s="32"/>
      <c r="M302" s="32"/>
      <c r="N302" s="33"/>
      <c r="O302" s="32"/>
      <c r="P302" s="32"/>
      <c r="Q302" s="32"/>
      <c r="R302" s="32"/>
      <c r="S302" s="32"/>
      <c r="T302" s="32"/>
      <c r="U302" s="32"/>
      <c r="V302" s="32"/>
      <c r="W302" s="32"/>
      <c r="X302" s="32"/>
    </row>
    <row r="303" spans="1:24" ht="21" customHeight="1" x14ac:dyDescent="0.25">
      <c r="A303" s="32"/>
      <c r="B303" s="32"/>
      <c r="C303" s="33"/>
      <c r="D303" s="33"/>
      <c r="E303" s="32"/>
      <c r="G303" s="32"/>
      <c r="H303" s="32"/>
      <c r="I303" s="32"/>
      <c r="J303" s="32"/>
      <c r="K303" s="32"/>
      <c r="L303" s="32"/>
      <c r="M303" s="32"/>
      <c r="N303" s="33"/>
      <c r="O303" s="32"/>
      <c r="P303" s="32"/>
      <c r="Q303" s="32"/>
      <c r="R303" s="32"/>
      <c r="S303" s="32"/>
      <c r="T303" s="32"/>
      <c r="U303" s="32"/>
      <c r="V303" s="32"/>
      <c r="W303" s="32"/>
      <c r="X303" s="32"/>
    </row>
    <row r="304" spans="1:24" ht="21" customHeight="1" x14ac:dyDescent="0.25">
      <c r="A304" s="32"/>
      <c r="B304" s="32"/>
      <c r="C304" s="33"/>
      <c r="D304" s="33"/>
      <c r="E304" s="32"/>
      <c r="G304" s="32"/>
      <c r="H304" s="32"/>
      <c r="I304" s="32"/>
      <c r="J304" s="32"/>
      <c r="K304" s="32"/>
      <c r="L304" s="32"/>
      <c r="M304" s="32"/>
      <c r="N304" s="33"/>
      <c r="O304" s="32"/>
      <c r="P304" s="32"/>
      <c r="Q304" s="32"/>
      <c r="R304" s="32"/>
      <c r="S304" s="32"/>
      <c r="T304" s="32"/>
      <c r="U304" s="32"/>
      <c r="V304" s="32"/>
      <c r="W304" s="32"/>
      <c r="X304" s="32"/>
    </row>
    <row r="305" spans="1:24" ht="21" customHeight="1" x14ac:dyDescent="0.25">
      <c r="A305" s="32"/>
      <c r="B305" s="32"/>
      <c r="C305" s="33"/>
      <c r="D305" s="33"/>
      <c r="E305" s="32"/>
      <c r="G305" s="32"/>
      <c r="H305" s="32"/>
      <c r="I305" s="32"/>
      <c r="J305" s="32"/>
      <c r="K305" s="32"/>
      <c r="L305" s="32"/>
      <c r="M305" s="32"/>
      <c r="N305" s="33"/>
      <c r="O305" s="32"/>
      <c r="P305" s="32"/>
      <c r="Q305" s="32"/>
      <c r="R305" s="32"/>
      <c r="S305" s="32"/>
      <c r="T305" s="32"/>
      <c r="U305" s="32"/>
      <c r="V305" s="32"/>
      <c r="W305" s="32"/>
      <c r="X305" s="32"/>
    </row>
    <row r="306" spans="1:24" ht="21" customHeight="1" x14ac:dyDescent="0.25">
      <c r="A306" s="32"/>
      <c r="B306" s="32"/>
      <c r="C306" s="33"/>
      <c r="D306" s="33"/>
      <c r="E306" s="32"/>
      <c r="G306" s="32"/>
      <c r="H306" s="32"/>
      <c r="I306" s="32"/>
      <c r="J306" s="32"/>
      <c r="K306" s="32"/>
      <c r="L306" s="32"/>
      <c r="M306" s="32"/>
      <c r="N306" s="33"/>
      <c r="O306" s="32"/>
      <c r="P306" s="32"/>
      <c r="Q306" s="32"/>
      <c r="R306" s="32"/>
      <c r="S306" s="32"/>
      <c r="T306" s="32"/>
      <c r="U306" s="32"/>
      <c r="V306" s="32"/>
      <c r="W306" s="32"/>
      <c r="X306" s="32"/>
    </row>
    <row r="307" spans="1:24" ht="21" customHeight="1" x14ac:dyDescent="0.25">
      <c r="A307" s="32"/>
      <c r="B307" s="32"/>
      <c r="C307" s="33"/>
      <c r="D307" s="33"/>
      <c r="E307" s="32"/>
      <c r="G307" s="32"/>
      <c r="H307" s="32"/>
      <c r="I307" s="32"/>
      <c r="J307" s="32"/>
      <c r="K307" s="32"/>
      <c r="L307" s="32"/>
      <c r="M307" s="32"/>
      <c r="N307" s="33"/>
      <c r="O307" s="32"/>
      <c r="P307" s="32"/>
      <c r="Q307" s="32"/>
      <c r="R307" s="32"/>
      <c r="S307" s="32"/>
      <c r="T307" s="32"/>
      <c r="U307" s="32"/>
      <c r="V307" s="32"/>
      <c r="W307" s="32"/>
      <c r="X307" s="32"/>
    </row>
    <row r="308" spans="1:24" ht="21" customHeight="1" x14ac:dyDescent="0.25">
      <c r="A308" s="32"/>
      <c r="B308" s="32"/>
      <c r="C308" s="33"/>
      <c r="D308" s="33"/>
      <c r="E308" s="32"/>
      <c r="G308" s="32"/>
      <c r="H308" s="32"/>
      <c r="I308" s="32"/>
      <c r="J308" s="32"/>
      <c r="K308" s="32"/>
      <c r="L308" s="32"/>
      <c r="M308" s="32"/>
      <c r="N308" s="33"/>
      <c r="O308" s="32"/>
      <c r="P308" s="32"/>
      <c r="Q308" s="32"/>
      <c r="R308" s="32"/>
      <c r="S308" s="32"/>
      <c r="T308" s="32"/>
      <c r="U308" s="32"/>
      <c r="V308" s="32"/>
      <c r="W308" s="32"/>
      <c r="X308" s="32"/>
    </row>
    <row r="309" spans="1:24" ht="21" customHeight="1" x14ac:dyDescent="0.25">
      <c r="A309" s="32"/>
      <c r="B309" s="32"/>
      <c r="C309" s="33"/>
      <c r="D309" s="33"/>
      <c r="E309" s="32"/>
      <c r="G309" s="32"/>
      <c r="H309" s="32"/>
      <c r="I309" s="32"/>
      <c r="J309" s="32"/>
      <c r="K309" s="32"/>
      <c r="L309" s="32"/>
      <c r="M309" s="32"/>
      <c r="N309" s="33"/>
      <c r="O309" s="32"/>
      <c r="P309" s="32"/>
      <c r="Q309" s="32"/>
      <c r="R309" s="32"/>
      <c r="S309" s="32"/>
      <c r="T309" s="32"/>
      <c r="U309" s="32"/>
      <c r="V309" s="32"/>
      <c r="W309" s="32"/>
      <c r="X309" s="32"/>
    </row>
    <row r="310" spans="1:24" ht="21" customHeight="1" x14ac:dyDescent="0.25">
      <c r="A310" s="32"/>
      <c r="B310" s="32"/>
      <c r="C310" s="33"/>
      <c r="D310" s="33"/>
      <c r="E310" s="32"/>
      <c r="G310" s="32"/>
      <c r="H310" s="32"/>
      <c r="I310" s="32"/>
      <c r="J310" s="32"/>
      <c r="K310" s="32"/>
      <c r="L310" s="32"/>
      <c r="M310" s="32"/>
      <c r="N310" s="33"/>
      <c r="O310" s="32"/>
      <c r="P310" s="32"/>
      <c r="Q310" s="32"/>
      <c r="R310" s="32"/>
      <c r="S310" s="32"/>
      <c r="T310" s="32"/>
      <c r="U310" s="32"/>
      <c r="V310" s="32"/>
      <c r="W310" s="32"/>
      <c r="X310" s="32"/>
    </row>
    <row r="311" spans="1:24" ht="21" customHeight="1" x14ac:dyDescent="0.25">
      <c r="A311" s="32"/>
      <c r="B311" s="32"/>
      <c r="C311" s="33"/>
      <c r="D311" s="33"/>
      <c r="E311" s="32"/>
      <c r="G311" s="32"/>
      <c r="H311" s="32"/>
      <c r="I311" s="32"/>
      <c r="J311" s="32"/>
      <c r="K311" s="32"/>
      <c r="L311" s="32"/>
      <c r="M311" s="32"/>
      <c r="N311" s="33"/>
      <c r="O311" s="32"/>
      <c r="P311" s="32"/>
      <c r="Q311" s="32"/>
      <c r="R311" s="32"/>
      <c r="S311" s="32"/>
      <c r="T311" s="32"/>
      <c r="U311" s="32"/>
      <c r="V311" s="32"/>
      <c r="W311" s="32"/>
      <c r="X311" s="32"/>
    </row>
    <row r="312" spans="1:24" ht="21" customHeight="1" x14ac:dyDescent="0.25">
      <c r="A312" s="32"/>
      <c r="B312" s="32"/>
      <c r="C312" s="33"/>
      <c r="D312" s="33"/>
      <c r="E312" s="32"/>
      <c r="G312" s="32"/>
      <c r="H312" s="32"/>
      <c r="I312" s="32"/>
      <c r="J312" s="32"/>
      <c r="K312" s="32"/>
      <c r="L312" s="32"/>
      <c r="M312" s="32"/>
      <c r="N312" s="33"/>
      <c r="O312" s="32"/>
      <c r="P312" s="32"/>
      <c r="Q312" s="32"/>
      <c r="R312" s="32"/>
      <c r="S312" s="32"/>
      <c r="T312" s="32"/>
      <c r="U312" s="32"/>
      <c r="V312" s="32"/>
      <c r="W312" s="32"/>
      <c r="X312" s="32"/>
    </row>
    <row r="313" spans="1:24" ht="21" customHeight="1" x14ac:dyDescent="0.25">
      <c r="A313" s="32"/>
      <c r="B313" s="32"/>
      <c r="C313" s="33"/>
      <c r="D313" s="33"/>
      <c r="E313" s="32"/>
      <c r="G313" s="32"/>
      <c r="H313" s="32"/>
      <c r="I313" s="32"/>
      <c r="J313" s="32"/>
      <c r="K313" s="32"/>
      <c r="L313" s="32"/>
      <c r="M313" s="32"/>
      <c r="N313" s="33"/>
      <c r="O313" s="32"/>
      <c r="P313" s="32"/>
      <c r="Q313" s="32"/>
      <c r="R313" s="32"/>
      <c r="S313" s="32"/>
      <c r="T313" s="32"/>
      <c r="U313" s="32"/>
      <c r="V313" s="32"/>
      <c r="W313" s="32"/>
      <c r="X313" s="32"/>
    </row>
    <row r="314" spans="1:24" ht="21" customHeight="1" x14ac:dyDescent="0.25">
      <c r="A314" s="32"/>
      <c r="B314" s="32"/>
      <c r="C314" s="33"/>
      <c r="D314" s="33"/>
      <c r="E314" s="32"/>
      <c r="G314" s="32"/>
      <c r="H314" s="32"/>
      <c r="I314" s="32"/>
      <c r="J314" s="32"/>
      <c r="K314" s="32"/>
      <c r="L314" s="32"/>
      <c r="M314" s="32"/>
      <c r="N314" s="33"/>
      <c r="O314" s="32"/>
      <c r="P314" s="32"/>
      <c r="Q314" s="32"/>
      <c r="R314" s="32"/>
      <c r="S314" s="32"/>
      <c r="T314" s="32"/>
      <c r="U314" s="32"/>
      <c r="V314" s="32"/>
      <c r="W314" s="32"/>
      <c r="X314" s="32"/>
    </row>
    <row r="315" spans="1:24" ht="21" customHeight="1" x14ac:dyDescent="0.25">
      <c r="A315" s="32"/>
      <c r="B315" s="32"/>
      <c r="C315" s="33"/>
      <c r="D315" s="33"/>
      <c r="E315" s="32"/>
      <c r="G315" s="32"/>
      <c r="H315" s="32"/>
      <c r="I315" s="32"/>
      <c r="J315" s="32"/>
      <c r="K315" s="32"/>
      <c r="L315" s="32"/>
      <c r="M315" s="32"/>
      <c r="N315" s="33"/>
      <c r="O315" s="32"/>
      <c r="P315" s="32"/>
      <c r="Q315" s="32"/>
      <c r="R315" s="32"/>
      <c r="S315" s="32"/>
      <c r="T315" s="32"/>
      <c r="U315" s="32"/>
      <c r="V315" s="32"/>
      <c r="W315" s="32"/>
      <c r="X315" s="32"/>
    </row>
    <row r="316" spans="1:24" ht="21" customHeight="1" x14ac:dyDescent="0.25">
      <c r="A316" s="32"/>
      <c r="B316" s="32"/>
      <c r="C316" s="33"/>
      <c r="D316" s="33"/>
      <c r="E316" s="32"/>
      <c r="G316" s="32"/>
      <c r="H316" s="32"/>
      <c r="I316" s="32"/>
      <c r="J316" s="32"/>
      <c r="K316" s="32"/>
      <c r="L316" s="32"/>
      <c r="M316" s="32"/>
      <c r="N316" s="33"/>
      <c r="O316" s="32"/>
      <c r="P316" s="32"/>
      <c r="Q316" s="32"/>
      <c r="R316" s="32"/>
      <c r="S316" s="32"/>
      <c r="T316" s="32"/>
      <c r="U316" s="32"/>
      <c r="V316" s="32"/>
      <c r="W316" s="32"/>
      <c r="X316" s="32"/>
    </row>
    <row r="317" spans="1:24" ht="21" customHeight="1" x14ac:dyDescent="0.25">
      <c r="A317" s="32"/>
      <c r="B317" s="32"/>
      <c r="C317" s="33"/>
      <c r="D317" s="33"/>
      <c r="E317" s="32"/>
      <c r="G317" s="32"/>
      <c r="H317" s="32"/>
      <c r="I317" s="32"/>
      <c r="J317" s="32"/>
      <c r="K317" s="32"/>
      <c r="L317" s="32"/>
      <c r="M317" s="32"/>
      <c r="N317" s="33"/>
      <c r="O317" s="32"/>
      <c r="P317" s="32"/>
      <c r="Q317" s="32"/>
      <c r="R317" s="32"/>
      <c r="S317" s="32"/>
      <c r="T317" s="32"/>
      <c r="U317" s="32"/>
      <c r="V317" s="32"/>
      <c r="W317" s="32"/>
      <c r="X317" s="32"/>
    </row>
    <row r="318" spans="1:24" ht="21" customHeight="1" x14ac:dyDescent="0.25">
      <c r="A318" s="32"/>
      <c r="B318" s="32"/>
      <c r="C318" s="33"/>
      <c r="D318" s="33"/>
      <c r="E318" s="32"/>
      <c r="G318" s="32"/>
      <c r="H318" s="32"/>
      <c r="I318" s="32"/>
      <c r="J318" s="32"/>
      <c r="K318" s="32"/>
      <c r="L318" s="32"/>
      <c r="M318" s="32"/>
      <c r="N318" s="33"/>
      <c r="O318" s="32"/>
      <c r="P318" s="32"/>
      <c r="Q318" s="32"/>
      <c r="R318" s="32"/>
      <c r="S318" s="32"/>
      <c r="T318" s="32"/>
      <c r="U318" s="32"/>
      <c r="V318" s="32"/>
      <c r="W318" s="32"/>
      <c r="X318" s="32"/>
    </row>
    <row r="319" spans="1:24" ht="21" customHeight="1" x14ac:dyDescent="0.25">
      <c r="A319" s="32"/>
      <c r="B319" s="32"/>
      <c r="C319" s="33"/>
      <c r="D319" s="33"/>
      <c r="E319" s="32"/>
      <c r="G319" s="32"/>
      <c r="H319" s="32"/>
      <c r="I319" s="32"/>
      <c r="J319" s="32"/>
      <c r="K319" s="32"/>
      <c r="L319" s="32"/>
      <c r="M319" s="32"/>
      <c r="N319" s="33"/>
      <c r="O319" s="32"/>
      <c r="P319" s="32"/>
      <c r="Q319" s="32"/>
      <c r="R319" s="32"/>
      <c r="S319" s="32"/>
      <c r="T319" s="32"/>
      <c r="U319" s="32"/>
      <c r="V319" s="32"/>
      <c r="W319" s="32"/>
      <c r="X319" s="32"/>
    </row>
    <row r="320" spans="1:24" ht="21" customHeight="1" x14ac:dyDescent="0.25">
      <c r="A320" s="32"/>
      <c r="B320" s="32"/>
      <c r="C320" s="33"/>
      <c r="D320" s="33"/>
      <c r="E320" s="32"/>
      <c r="G320" s="32"/>
      <c r="H320" s="32"/>
      <c r="I320" s="32"/>
      <c r="J320" s="32"/>
      <c r="K320" s="32"/>
      <c r="L320" s="32"/>
      <c r="M320" s="32"/>
      <c r="N320" s="33"/>
      <c r="O320" s="32"/>
      <c r="P320" s="32"/>
      <c r="Q320" s="32"/>
      <c r="R320" s="32"/>
      <c r="S320" s="32"/>
      <c r="T320" s="32"/>
      <c r="U320" s="32"/>
      <c r="V320" s="32"/>
      <c r="W320" s="32"/>
      <c r="X320" s="32"/>
    </row>
    <row r="321" spans="1:24" ht="21" customHeight="1" x14ac:dyDescent="0.25">
      <c r="A321" s="32"/>
      <c r="B321" s="32"/>
      <c r="C321" s="33"/>
      <c r="D321" s="33"/>
      <c r="E321" s="32"/>
      <c r="G321" s="32"/>
      <c r="H321" s="32"/>
      <c r="I321" s="32"/>
      <c r="J321" s="32"/>
      <c r="K321" s="32"/>
      <c r="L321" s="32"/>
      <c r="M321" s="32"/>
      <c r="N321" s="33"/>
      <c r="O321" s="32"/>
      <c r="P321" s="32"/>
      <c r="Q321" s="32"/>
      <c r="R321" s="32"/>
      <c r="S321" s="32"/>
      <c r="T321" s="32"/>
      <c r="U321" s="32"/>
      <c r="V321" s="32"/>
      <c r="W321" s="32"/>
      <c r="X321" s="32"/>
    </row>
    <row r="322" spans="1:24" ht="21" customHeight="1" x14ac:dyDescent="0.25">
      <c r="A322" s="32"/>
      <c r="B322" s="32"/>
      <c r="C322" s="33"/>
      <c r="D322" s="33"/>
      <c r="E322" s="32"/>
      <c r="G322" s="32"/>
      <c r="H322" s="32"/>
      <c r="I322" s="32"/>
      <c r="J322" s="32"/>
      <c r="K322" s="32"/>
      <c r="L322" s="32"/>
      <c r="M322" s="32"/>
      <c r="N322" s="33"/>
      <c r="O322" s="32"/>
      <c r="P322" s="32"/>
      <c r="Q322" s="32"/>
      <c r="R322" s="32"/>
      <c r="S322" s="32"/>
      <c r="T322" s="32"/>
      <c r="U322" s="32"/>
      <c r="V322" s="32"/>
      <c r="W322" s="32"/>
      <c r="X322" s="32"/>
    </row>
    <row r="323" spans="1:24" ht="21" customHeight="1" x14ac:dyDescent="0.25">
      <c r="A323" s="32"/>
      <c r="B323" s="32"/>
      <c r="C323" s="33"/>
      <c r="D323" s="33"/>
      <c r="E323" s="32"/>
      <c r="G323" s="32"/>
      <c r="H323" s="32"/>
      <c r="I323" s="32"/>
      <c r="J323" s="32"/>
      <c r="K323" s="32"/>
      <c r="L323" s="32"/>
      <c r="M323" s="32"/>
      <c r="N323" s="33"/>
      <c r="O323" s="32"/>
      <c r="P323" s="32"/>
      <c r="Q323" s="32"/>
      <c r="R323" s="32"/>
      <c r="S323" s="32"/>
      <c r="T323" s="32"/>
      <c r="U323" s="32"/>
      <c r="V323" s="32"/>
      <c r="W323" s="32"/>
      <c r="X323" s="32"/>
    </row>
    <row r="324" spans="1:24" ht="21" customHeight="1" x14ac:dyDescent="0.25">
      <c r="A324" s="32"/>
      <c r="B324" s="32"/>
      <c r="C324" s="33"/>
      <c r="D324" s="33"/>
      <c r="E324" s="32"/>
      <c r="G324" s="32"/>
      <c r="H324" s="32"/>
      <c r="I324" s="32"/>
      <c r="J324" s="32"/>
      <c r="K324" s="32"/>
      <c r="L324" s="32"/>
      <c r="M324" s="32"/>
      <c r="N324" s="33"/>
      <c r="O324" s="32"/>
      <c r="P324" s="32"/>
      <c r="Q324" s="32"/>
      <c r="R324" s="32"/>
      <c r="S324" s="32"/>
      <c r="T324" s="32"/>
      <c r="U324" s="32"/>
      <c r="V324" s="32"/>
      <c r="W324" s="32"/>
      <c r="X324" s="32"/>
    </row>
    <row r="325" spans="1:24" ht="21" customHeight="1" x14ac:dyDescent="0.25">
      <c r="A325" s="32"/>
      <c r="B325" s="32"/>
      <c r="C325" s="33"/>
      <c r="D325" s="33"/>
      <c r="E325" s="32"/>
      <c r="G325" s="32"/>
      <c r="H325" s="32"/>
      <c r="I325" s="32"/>
      <c r="J325" s="32"/>
      <c r="K325" s="32"/>
      <c r="L325" s="32"/>
      <c r="M325" s="32"/>
      <c r="N325" s="33"/>
      <c r="O325" s="32"/>
      <c r="P325" s="32"/>
      <c r="Q325" s="32"/>
      <c r="R325" s="32"/>
      <c r="S325" s="32"/>
      <c r="T325" s="32"/>
      <c r="U325" s="32"/>
      <c r="V325" s="32"/>
      <c r="W325" s="32"/>
      <c r="X325" s="32"/>
    </row>
    <row r="326" spans="1:24" ht="21" customHeight="1" x14ac:dyDescent="0.25">
      <c r="A326" s="32"/>
      <c r="B326" s="32"/>
      <c r="C326" s="33"/>
      <c r="D326" s="33"/>
      <c r="E326" s="32"/>
      <c r="G326" s="32"/>
      <c r="H326" s="32"/>
      <c r="I326" s="32"/>
      <c r="J326" s="32"/>
      <c r="K326" s="32"/>
      <c r="L326" s="32"/>
      <c r="M326" s="32"/>
      <c r="N326" s="33"/>
      <c r="O326" s="32"/>
      <c r="P326" s="32"/>
      <c r="Q326" s="32"/>
      <c r="R326" s="32"/>
      <c r="S326" s="32"/>
      <c r="T326" s="32"/>
      <c r="U326" s="32"/>
      <c r="V326" s="32"/>
      <c r="W326" s="32"/>
      <c r="X326" s="32"/>
    </row>
    <row r="327" spans="1:24" ht="21" customHeight="1" x14ac:dyDescent="0.25">
      <c r="A327" s="32"/>
      <c r="B327" s="32"/>
      <c r="C327" s="33"/>
      <c r="D327" s="33"/>
      <c r="E327" s="32"/>
      <c r="G327" s="32"/>
      <c r="H327" s="32"/>
      <c r="I327" s="32"/>
      <c r="J327" s="32"/>
      <c r="K327" s="32"/>
      <c r="L327" s="32"/>
      <c r="M327" s="32"/>
      <c r="N327" s="33"/>
      <c r="O327" s="32"/>
      <c r="P327" s="32"/>
      <c r="Q327" s="32"/>
      <c r="R327" s="32"/>
      <c r="S327" s="32"/>
      <c r="T327" s="32"/>
      <c r="U327" s="32"/>
      <c r="V327" s="32"/>
      <c r="W327" s="32"/>
      <c r="X327" s="32"/>
    </row>
    <row r="328" spans="1:24" ht="21" customHeight="1" x14ac:dyDescent="0.25">
      <c r="A328" s="32"/>
      <c r="B328" s="32"/>
      <c r="C328" s="33"/>
      <c r="D328" s="33"/>
      <c r="E328" s="32"/>
      <c r="G328" s="32"/>
      <c r="H328" s="32"/>
      <c r="I328" s="32"/>
      <c r="J328" s="32"/>
      <c r="K328" s="32"/>
      <c r="L328" s="32"/>
      <c r="M328" s="32"/>
      <c r="N328" s="33"/>
      <c r="O328" s="32"/>
      <c r="P328" s="32"/>
      <c r="Q328" s="32"/>
      <c r="R328" s="32"/>
      <c r="S328" s="32"/>
      <c r="T328" s="32"/>
      <c r="U328" s="32"/>
      <c r="V328" s="32"/>
      <c r="W328" s="32"/>
      <c r="X328" s="32"/>
    </row>
    <row r="329" spans="1:24" ht="21" customHeight="1" x14ac:dyDescent="0.25">
      <c r="A329" s="32"/>
      <c r="B329" s="32"/>
      <c r="C329" s="33"/>
      <c r="D329" s="33"/>
      <c r="E329" s="32"/>
      <c r="G329" s="32"/>
      <c r="H329" s="32"/>
      <c r="I329" s="32"/>
      <c r="J329" s="32"/>
      <c r="K329" s="32"/>
      <c r="L329" s="32"/>
      <c r="M329" s="32"/>
      <c r="N329" s="33"/>
      <c r="O329" s="32"/>
      <c r="P329" s="32"/>
      <c r="Q329" s="32"/>
      <c r="R329" s="32"/>
      <c r="S329" s="32"/>
      <c r="T329" s="32"/>
      <c r="U329" s="32"/>
      <c r="V329" s="32"/>
      <c r="W329" s="32"/>
      <c r="X329" s="32"/>
    </row>
    <row r="330" spans="1:24" ht="21" customHeight="1" x14ac:dyDescent="0.25">
      <c r="A330" s="32"/>
      <c r="B330" s="32"/>
      <c r="C330" s="33"/>
      <c r="D330" s="33"/>
      <c r="E330" s="32"/>
      <c r="G330" s="32"/>
      <c r="H330" s="32"/>
      <c r="I330" s="32"/>
      <c r="J330" s="32"/>
      <c r="K330" s="32"/>
      <c r="L330" s="32"/>
      <c r="M330" s="32"/>
      <c r="N330" s="33"/>
      <c r="O330" s="32"/>
      <c r="P330" s="32"/>
      <c r="Q330" s="32"/>
      <c r="R330" s="32"/>
      <c r="S330" s="32"/>
      <c r="T330" s="32"/>
      <c r="U330" s="32"/>
      <c r="V330" s="32"/>
      <c r="W330" s="32"/>
      <c r="X330" s="32"/>
    </row>
    <row r="331" spans="1:24" ht="21" customHeight="1" x14ac:dyDescent="0.25">
      <c r="A331" s="32"/>
      <c r="B331" s="32"/>
      <c r="C331" s="33"/>
      <c r="D331" s="33"/>
      <c r="E331" s="32"/>
      <c r="G331" s="32"/>
      <c r="H331" s="32"/>
      <c r="I331" s="32"/>
      <c r="J331" s="32"/>
      <c r="K331" s="32"/>
      <c r="L331" s="32"/>
      <c r="M331" s="32"/>
      <c r="N331" s="33"/>
      <c r="O331" s="32"/>
      <c r="P331" s="32"/>
      <c r="Q331" s="32"/>
      <c r="R331" s="32"/>
      <c r="S331" s="32"/>
      <c r="T331" s="32"/>
      <c r="U331" s="32"/>
      <c r="V331" s="32"/>
      <c r="W331" s="32"/>
      <c r="X331" s="32"/>
    </row>
    <row r="332" spans="1:24" ht="21" customHeight="1" x14ac:dyDescent="0.25">
      <c r="A332" s="32"/>
      <c r="B332" s="32"/>
      <c r="C332" s="33"/>
      <c r="D332" s="33"/>
      <c r="E332" s="32"/>
      <c r="G332" s="32"/>
      <c r="H332" s="32"/>
      <c r="I332" s="32"/>
      <c r="J332" s="32"/>
      <c r="K332" s="32"/>
      <c r="L332" s="32"/>
      <c r="M332" s="32"/>
      <c r="N332" s="33"/>
      <c r="O332" s="32"/>
      <c r="P332" s="32"/>
      <c r="Q332" s="32"/>
      <c r="R332" s="32"/>
      <c r="S332" s="32"/>
      <c r="T332" s="32"/>
      <c r="U332" s="32"/>
      <c r="V332" s="32"/>
      <c r="W332" s="32"/>
      <c r="X332" s="32"/>
    </row>
    <row r="333" spans="1:24" ht="21" customHeight="1" x14ac:dyDescent="0.25">
      <c r="A333" s="32"/>
      <c r="B333" s="32"/>
      <c r="C333" s="33"/>
      <c r="D333" s="33"/>
      <c r="E333" s="32"/>
      <c r="G333" s="32"/>
      <c r="H333" s="32"/>
      <c r="I333" s="32"/>
      <c r="J333" s="32"/>
      <c r="K333" s="32"/>
      <c r="L333" s="32"/>
      <c r="M333" s="32"/>
      <c r="N333" s="33"/>
      <c r="O333" s="32"/>
      <c r="P333" s="32"/>
      <c r="Q333" s="32"/>
      <c r="R333" s="32"/>
      <c r="S333" s="32"/>
      <c r="T333" s="32"/>
      <c r="U333" s="32"/>
      <c r="V333" s="32"/>
      <c r="W333" s="32"/>
      <c r="X333" s="32"/>
    </row>
    <row r="334" spans="1:24" ht="21" customHeight="1" x14ac:dyDescent="0.25">
      <c r="A334" s="32"/>
      <c r="B334" s="32"/>
      <c r="C334" s="33"/>
      <c r="D334" s="33"/>
      <c r="E334" s="32"/>
      <c r="G334" s="32"/>
      <c r="H334" s="32"/>
      <c r="I334" s="32"/>
      <c r="J334" s="32"/>
      <c r="K334" s="32"/>
      <c r="L334" s="32"/>
      <c r="M334" s="32"/>
      <c r="N334" s="33"/>
      <c r="O334" s="32"/>
      <c r="P334" s="32"/>
      <c r="Q334" s="32"/>
      <c r="R334" s="32"/>
      <c r="S334" s="32"/>
      <c r="T334" s="32"/>
      <c r="U334" s="32"/>
      <c r="V334" s="32"/>
      <c r="W334" s="32"/>
      <c r="X334" s="32"/>
    </row>
    <row r="335" spans="1:24" ht="21" customHeight="1" x14ac:dyDescent="0.25">
      <c r="A335" s="32"/>
      <c r="B335" s="32"/>
      <c r="C335" s="33"/>
      <c r="D335" s="33"/>
      <c r="E335" s="32"/>
      <c r="G335" s="32"/>
      <c r="H335" s="32"/>
      <c r="I335" s="32"/>
      <c r="J335" s="32"/>
      <c r="K335" s="32"/>
      <c r="L335" s="32"/>
      <c r="M335" s="32"/>
      <c r="N335" s="33"/>
      <c r="O335" s="32"/>
      <c r="P335" s="32"/>
      <c r="Q335" s="32"/>
      <c r="R335" s="32"/>
      <c r="S335" s="32"/>
      <c r="T335" s="32"/>
      <c r="U335" s="32"/>
      <c r="V335" s="32"/>
      <c r="W335" s="32"/>
      <c r="X335" s="32"/>
    </row>
    <row r="336" spans="1:24" ht="21" customHeight="1" x14ac:dyDescent="0.25">
      <c r="A336" s="32"/>
      <c r="B336" s="32"/>
      <c r="C336" s="33"/>
      <c r="D336" s="33"/>
      <c r="E336" s="32"/>
      <c r="G336" s="32"/>
      <c r="H336" s="32"/>
      <c r="I336" s="32"/>
      <c r="J336" s="32"/>
      <c r="K336" s="32"/>
      <c r="L336" s="32"/>
      <c r="M336" s="32"/>
      <c r="N336" s="33"/>
      <c r="O336" s="32"/>
      <c r="P336" s="32"/>
      <c r="Q336" s="32"/>
      <c r="R336" s="32"/>
      <c r="S336" s="32"/>
      <c r="T336" s="32"/>
      <c r="U336" s="32"/>
      <c r="V336" s="32"/>
      <c r="W336" s="32"/>
      <c r="X336" s="32"/>
    </row>
    <row r="337" spans="1:24" ht="21" customHeight="1" x14ac:dyDescent="0.25">
      <c r="A337" s="32"/>
      <c r="B337" s="32"/>
      <c r="C337" s="33"/>
      <c r="D337" s="33"/>
      <c r="E337" s="32"/>
      <c r="G337" s="32"/>
      <c r="H337" s="32"/>
      <c r="I337" s="32"/>
      <c r="J337" s="32"/>
      <c r="K337" s="32"/>
      <c r="L337" s="32"/>
      <c r="M337" s="32"/>
      <c r="N337" s="33"/>
      <c r="O337" s="32"/>
      <c r="P337" s="32"/>
      <c r="Q337" s="32"/>
      <c r="R337" s="32"/>
      <c r="S337" s="32"/>
      <c r="T337" s="32"/>
      <c r="U337" s="32"/>
      <c r="V337" s="32"/>
      <c r="W337" s="32"/>
      <c r="X337" s="32"/>
    </row>
    <row r="338" spans="1:24" ht="21" customHeight="1" x14ac:dyDescent="0.25">
      <c r="A338" s="32"/>
      <c r="B338" s="32"/>
      <c r="C338" s="33"/>
      <c r="D338" s="33"/>
      <c r="E338" s="32"/>
      <c r="G338" s="32"/>
      <c r="H338" s="32"/>
      <c r="I338" s="32"/>
      <c r="J338" s="32"/>
      <c r="K338" s="32"/>
      <c r="L338" s="32"/>
      <c r="M338" s="32"/>
      <c r="N338" s="33"/>
      <c r="O338" s="32"/>
      <c r="P338" s="32"/>
      <c r="Q338" s="32"/>
      <c r="R338" s="32"/>
      <c r="S338" s="32"/>
      <c r="T338" s="32"/>
      <c r="U338" s="32"/>
      <c r="V338" s="32"/>
      <c r="W338" s="32"/>
      <c r="X338" s="32"/>
    </row>
    <row r="339" spans="1:24" ht="21" customHeight="1" x14ac:dyDescent="0.25">
      <c r="A339" s="32"/>
      <c r="B339" s="32"/>
      <c r="C339" s="33"/>
      <c r="D339" s="33"/>
      <c r="E339" s="32"/>
      <c r="G339" s="32"/>
      <c r="H339" s="32"/>
      <c r="I339" s="32"/>
      <c r="J339" s="32"/>
      <c r="K339" s="32"/>
      <c r="L339" s="32"/>
      <c r="M339" s="32"/>
      <c r="N339" s="33"/>
      <c r="O339" s="32"/>
      <c r="P339" s="32"/>
      <c r="Q339" s="32"/>
      <c r="R339" s="32"/>
      <c r="S339" s="32"/>
      <c r="T339" s="32"/>
      <c r="U339" s="32"/>
      <c r="V339" s="32"/>
      <c r="W339" s="32"/>
      <c r="X339" s="32"/>
    </row>
    <row r="340" spans="1:24" ht="21" customHeight="1" x14ac:dyDescent="0.25">
      <c r="A340" s="32"/>
      <c r="B340" s="32"/>
      <c r="C340" s="33"/>
      <c r="D340" s="33"/>
      <c r="E340" s="32"/>
      <c r="G340" s="32"/>
      <c r="H340" s="32"/>
      <c r="I340" s="32"/>
      <c r="J340" s="32"/>
      <c r="K340" s="32"/>
      <c r="L340" s="32"/>
      <c r="M340" s="32"/>
      <c r="N340" s="33"/>
      <c r="O340" s="32"/>
      <c r="P340" s="32"/>
      <c r="Q340" s="32"/>
      <c r="R340" s="32"/>
      <c r="S340" s="32"/>
      <c r="T340" s="32"/>
      <c r="U340" s="32"/>
      <c r="V340" s="32"/>
      <c r="W340" s="32"/>
      <c r="X340" s="32"/>
    </row>
    <row r="341" spans="1:24" ht="21" customHeight="1" x14ac:dyDescent="0.25">
      <c r="A341" s="32"/>
      <c r="B341" s="32"/>
      <c r="C341" s="33"/>
      <c r="D341" s="33"/>
      <c r="E341" s="32"/>
      <c r="G341" s="32"/>
      <c r="H341" s="32"/>
      <c r="I341" s="32"/>
      <c r="J341" s="32"/>
      <c r="K341" s="32"/>
      <c r="L341" s="32"/>
      <c r="M341" s="32"/>
      <c r="N341" s="33"/>
      <c r="O341" s="32"/>
      <c r="P341" s="32"/>
      <c r="Q341" s="32"/>
      <c r="R341" s="32"/>
      <c r="S341" s="32"/>
      <c r="T341" s="32"/>
      <c r="U341" s="32"/>
      <c r="V341" s="32"/>
      <c r="W341" s="32"/>
      <c r="X341" s="32"/>
    </row>
    <row r="342" spans="1:24" ht="21" customHeight="1" x14ac:dyDescent="0.25">
      <c r="A342" s="32"/>
      <c r="B342" s="32"/>
      <c r="C342" s="33"/>
      <c r="D342" s="33"/>
      <c r="E342" s="32"/>
      <c r="G342" s="32"/>
      <c r="H342" s="32"/>
      <c r="I342" s="32"/>
      <c r="J342" s="32"/>
      <c r="K342" s="32"/>
      <c r="L342" s="32"/>
      <c r="M342" s="32"/>
      <c r="N342" s="33"/>
      <c r="O342" s="32"/>
      <c r="P342" s="32"/>
      <c r="Q342" s="32"/>
      <c r="R342" s="32"/>
      <c r="S342" s="32"/>
      <c r="T342" s="32"/>
      <c r="U342" s="32"/>
      <c r="V342" s="32"/>
      <c r="W342" s="32"/>
      <c r="X342" s="32"/>
    </row>
    <row r="343" spans="1:24" ht="21" customHeight="1" x14ac:dyDescent="0.25">
      <c r="A343" s="32"/>
      <c r="B343" s="32"/>
      <c r="C343" s="33"/>
      <c r="D343" s="33"/>
      <c r="E343" s="32"/>
      <c r="G343" s="32"/>
      <c r="H343" s="32"/>
      <c r="I343" s="32"/>
      <c r="J343" s="32"/>
      <c r="K343" s="32"/>
      <c r="L343" s="32"/>
      <c r="M343" s="32"/>
      <c r="N343" s="33"/>
      <c r="O343" s="32"/>
      <c r="P343" s="32"/>
      <c r="Q343" s="32"/>
      <c r="R343" s="32"/>
      <c r="S343" s="32"/>
      <c r="T343" s="32"/>
      <c r="U343" s="32"/>
      <c r="V343" s="32"/>
      <c r="W343" s="32"/>
      <c r="X343" s="32"/>
    </row>
    <row r="344" spans="1:24" ht="21" customHeight="1" x14ac:dyDescent="0.25">
      <c r="A344" s="32"/>
      <c r="B344" s="32"/>
      <c r="C344" s="33"/>
      <c r="D344" s="33"/>
      <c r="E344" s="32"/>
      <c r="G344" s="32"/>
      <c r="H344" s="32"/>
      <c r="I344" s="32"/>
      <c r="J344" s="32"/>
      <c r="K344" s="32"/>
      <c r="L344" s="32"/>
      <c r="M344" s="32"/>
      <c r="N344" s="33"/>
      <c r="O344" s="32"/>
      <c r="P344" s="32"/>
      <c r="Q344" s="32"/>
      <c r="R344" s="32"/>
      <c r="S344" s="32"/>
      <c r="T344" s="32"/>
      <c r="U344" s="32"/>
      <c r="V344" s="32"/>
      <c r="W344" s="32"/>
      <c r="X344" s="32"/>
    </row>
    <row r="345" spans="1:24" ht="21" customHeight="1" x14ac:dyDescent="0.25">
      <c r="A345" s="32"/>
      <c r="B345" s="32"/>
      <c r="C345" s="33"/>
      <c r="D345" s="33"/>
      <c r="E345" s="32"/>
      <c r="G345" s="32"/>
      <c r="H345" s="32"/>
      <c r="I345" s="32"/>
      <c r="J345" s="32"/>
      <c r="K345" s="32"/>
      <c r="L345" s="32"/>
      <c r="M345" s="32"/>
      <c r="N345" s="33"/>
      <c r="O345" s="32"/>
      <c r="P345" s="32"/>
      <c r="Q345" s="32"/>
      <c r="R345" s="32"/>
      <c r="S345" s="32"/>
      <c r="T345" s="32"/>
      <c r="U345" s="32"/>
      <c r="V345" s="32"/>
      <c r="W345" s="32"/>
      <c r="X345" s="32"/>
    </row>
    <row r="346" spans="1:24" ht="21" customHeight="1" x14ac:dyDescent="0.25">
      <c r="A346" s="32"/>
      <c r="B346" s="32"/>
      <c r="C346" s="33"/>
      <c r="D346" s="33"/>
      <c r="E346" s="32"/>
      <c r="G346" s="32"/>
      <c r="H346" s="32"/>
      <c r="I346" s="32"/>
      <c r="J346" s="32"/>
      <c r="K346" s="32"/>
      <c r="L346" s="32"/>
      <c r="M346" s="32"/>
      <c r="N346" s="33"/>
      <c r="O346" s="32"/>
      <c r="P346" s="32"/>
      <c r="Q346" s="32"/>
      <c r="R346" s="32"/>
      <c r="S346" s="32"/>
      <c r="T346" s="32"/>
      <c r="U346" s="32"/>
      <c r="V346" s="32"/>
      <c r="W346" s="32"/>
      <c r="X346" s="32"/>
    </row>
    <row r="347" spans="1:24" ht="21" customHeight="1" x14ac:dyDescent="0.25">
      <c r="A347" s="32"/>
      <c r="B347" s="32"/>
      <c r="C347" s="33"/>
      <c r="D347" s="33"/>
      <c r="E347" s="32"/>
      <c r="G347" s="32"/>
      <c r="H347" s="32"/>
      <c r="I347" s="32"/>
      <c r="J347" s="32"/>
      <c r="K347" s="32"/>
      <c r="L347" s="32"/>
      <c r="M347" s="32"/>
      <c r="N347" s="33"/>
      <c r="O347" s="32"/>
      <c r="P347" s="32"/>
      <c r="Q347" s="32"/>
      <c r="R347" s="32"/>
      <c r="S347" s="32"/>
      <c r="T347" s="32"/>
      <c r="U347" s="32"/>
      <c r="V347" s="32"/>
      <c r="W347" s="32"/>
      <c r="X347" s="32"/>
    </row>
    <row r="348" spans="1:24" ht="21" customHeight="1" x14ac:dyDescent="0.25">
      <c r="A348" s="32"/>
      <c r="B348" s="32"/>
      <c r="C348" s="33"/>
      <c r="D348" s="33"/>
      <c r="E348" s="32"/>
      <c r="G348" s="32"/>
      <c r="H348" s="32"/>
      <c r="I348" s="32"/>
      <c r="J348" s="32"/>
      <c r="K348" s="32"/>
      <c r="L348" s="32"/>
      <c r="M348" s="32"/>
      <c r="N348" s="33"/>
      <c r="O348" s="32"/>
      <c r="P348" s="32"/>
      <c r="Q348" s="32"/>
      <c r="R348" s="32"/>
      <c r="S348" s="32"/>
      <c r="T348" s="32"/>
      <c r="U348" s="32"/>
      <c r="V348" s="32"/>
      <c r="W348" s="32"/>
      <c r="X348" s="32"/>
    </row>
    <row r="349" spans="1:24" ht="21" customHeight="1" x14ac:dyDescent="0.25">
      <c r="A349" s="32"/>
      <c r="B349" s="32"/>
      <c r="C349" s="33"/>
      <c r="D349" s="33"/>
      <c r="E349" s="32"/>
      <c r="G349" s="32"/>
      <c r="H349" s="32"/>
      <c r="I349" s="32"/>
      <c r="J349" s="32"/>
      <c r="K349" s="32"/>
      <c r="L349" s="32"/>
      <c r="M349" s="32"/>
      <c r="N349" s="33"/>
      <c r="O349" s="32"/>
      <c r="P349" s="32"/>
      <c r="Q349" s="32"/>
      <c r="R349" s="32"/>
      <c r="S349" s="32"/>
      <c r="T349" s="32"/>
      <c r="U349" s="32"/>
      <c r="V349" s="32"/>
      <c r="W349" s="32"/>
      <c r="X349" s="32"/>
    </row>
    <row r="350" spans="1:24" ht="21" customHeight="1" x14ac:dyDescent="0.25">
      <c r="A350" s="32"/>
      <c r="B350" s="32"/>
      <c r="C350" s="33"/>
      <c r="D350" s="33"/>
      <c r="E350" s="32"/>
      <c r="G350" s="32"/>
      <c r="H350" s="32"/>
      <c r="I350" s="32"/>
      <c r="J350" s="32"/>
      <c r="K350" s="32"/>
      <c r="L350" s="32"/>
      <c r="M350" s="32"/>
      <c r="N350" s="33"/>
      <c r="O350" s="32"/>
      <c r="P350" s="32"/>
      <c r="Q350" s="32"/>
      <c r="R350" s="32"/>
      <c r="S350" s="32"/>
      <c r="T350" s="32"/>
      <c r="U350" s="32"/>
      <c r="V350" s="32"/>
      <c r="W350" s="32"/>
      <c r="X350" s="32"/>
    </row>
    <row r="351" spans="1:24" ht="21" customHeight="1" x14ac:dyDescent="0.25">
      <c r="A351" s="32"/>
      <c r="B351" s="32"/>
      <c r="C351" s="33"/>
      <c r="D351" s="33"/>
      <c r="E351" s="32"/>
      <c r="G351" s="32"/>
      <c r="H351" s="32"/>
      <c r="I351" s="32"/>
      <c r="J351" s="32"/>
      <c r="K351" s="32"/>
      <c r="L351" s="32"/>
      <c r="M351" s="32"/>
      <c r="N351" s="33"/>
      <c r="O351" s="32"/>
      <c r="P351" s="32"/>
      <c r="Q351" s="32"/>
      <c r="R351" s="32"/>
      <c r="S351" s="32"/>
      <c r="T351" s="32"/>
      <c r="U351" s="32"/>
      <c r="V351" s="32"/>
      <c r="W351" s="32"/>
      <c r="X351" s="32"/>
    </row>
    <row r="352" spans="1:24" ht="21" customHeight="1" x14ac:dyDescent="0.25">
      <c r="A352" s="32"/>
      <c r="B352" s="32"/>
      <c r="C352" s="33"/>
      <c r="D352" s="33"/>
      <c r="E352" s="32"/>
      <c r="G352" s="32"/>
      <c r="H352" s="32"/>
      <c r="I352" s="32"/>
      <c r="J352" s="32"/>
      <c r="K352" s="32"/>
      <c r="L352" s="32"/>
      <c r="M352" s="32"/>
      <c r="N352" s="33"/>
      <c r="O352" s="32"/>
      <c r="P352" s="32"/>
      <c r="Q352" s="32"/>
      <c r="R352" s="32"/>
      <c r="S352" s="32"/>
      <c r="T352" s="32"/>
      <c r="U352" s="32"/>
      <c r="V352" s="32"/>
      <c r="W352" s="32"/>
      <c r="X352" s="32"/>
    </row>
    <row r="353" spans="1:24" ht="21" customHeight="1" x14ac:dyDescent="0.25">
      <c r="A353" s="32"/>
      <c r="B353" s="32"/>
      <c r="C353" s="33"/>
      <c r="D353" s="33"/>
      <c r="E353" s="32"/>
      <c r="G353" s="32"/>
      <c r="H353" s="32"/>
      <c r="I353" s="32"/>
      <c r="J353" s="32"/>
      <c r="K353" s="32"/>
      <c r="L353" s="32"/>
      <c r="M353" s="32"/>
      <c r="N353" s="33"/>
      <c r="O353" s="32"/>
      <c r="P353" s="32"/>
      <c r="Q353" s="32"/>
      <c r="R353" s="32"/>
      <c r="S353" s="32"/>
      <c r="T353" s="32"/>
      <c r="U353" s="32"/>
      <c r="V353" s="32"/>
      <c r="W353" s="32"/>
      <c r="X353" s="32"/>
    </row>
    <row r="354" spans="1:24" ht="21" customHeight="1" x14ac:dyDescent="0.25">
      <c r="A354" s="32"/>
      <c r="B354" s="32"/>
      <c r="C354" s="33"/>
      <c r="D354" s="33"/>
      <c r="E354" s="32"/>
      <c r="G354" s="32"/>
      <c r="H354" s="32"/>
      <c r="I354" s="32"/>
      <c r="J354" s="32"/>
      <c r="K354" s="32"/>
      <c r="L354" s="32"/>
      <c r="M354" s="32"/>
      <c r="N354" s="33"/>
      <c r="O354" s="32"/>
      <c r="P354" s="32"/>
      <c r="Q354" s="32"/>
      <c r="R354" s="32"/>
      <c r="S354" s="32"/>
      <c r="T354" s="32"/>
      <c r="U354" s="32"/>
      <c r="V354" s="32"/>
      <c r="W354" s="32"/>
      <c r="X354" s="32"/>
    </row>
    <row r="355" spans="1:24" ht="21" customHeight="1" x14ac:dyDescent="0.25">
      <c r="A355" s="32"/>
      <c r="B355" s="32"/>
      <c r="C355" s="33"/>
      <c r="D355" s="33"/>
      <c r="E355" s="32"/>
      <c r="G355" s="32"/>
      <c r="H355" s="32"/>
      <c r="I355" s="32"/>
      <c r="J355" s="32"/>
      <c r="K355" s="32"/>
      <c r="L355" s="32"/>
      <c r="M355" s="32"/>
      <c r="N355" s="33"/>
      <c r="O355" s="32"/>
      <c r="P355" s="32"/>
      <c r="Q355" s="32"/>
      <c r="R355" s="32"/>
      <c r="S355" s="32"/>
      <c r="T355" s="32"/>
      <c r="U355" s="32"/>
      <c r="V355" s="32"/>
      <c r="W355" s="32"/>
      <c r="X355" s="32"/>
    </row>
    <row r="356" spans="1:24" ht="21" customHeight="1" x14ac:dyDescent="0.25">
      <c r="A356" s="32"/>
      <c r="B356" s="32"/>
      <c r="C356" s="33"/>
      <c r="D356" s="33"/>
      <c r="E356" s="32"/>
      <c r="G356" s="32"/>
      <c r="H356" s="32"/>
      <c r="I356" s="32"/>
      <c r="J356" s="32"/>
      <c r="K356" s="32"/>
      <c r="L356" s="32"/>
      <c r="M356" s="32"/>
      <c r="N356" s="33"/>
      <c r="O356" s="32"/>
      <c r="P356" s="32"/>
      <c r="Q356" s="32"/>
      <c r="R356" s="32"/>
      <c r="S356" s="32"/>
      <c r="T356" s="32"/>
      <c r="U356" s="32"/>
      <c r="V356" s="32"/>
      <c r="W356" s="32"/>
      <c r="X356" s="32"/>
    </row>
    <row r="357" spans="1:24" ht="21" customHeight="1" x14ac:dyDescent="0.25">
      <c r="A357" s="32"/>
      <c r="B357" s="32"/>
      <c r="C357" s="33"/>
      <c r="D357" s="33"/>
      <c r="E357" s="32"/>
      <c r="G357" s="32"/>
      <c r="H357" s="32"/>
      <c r="I357" s="32"/>
      <c r="J357" s="32"/>
      <c r="K357" s="32"/>
      <c r="L357" s="32"/>
      <c r="M357" s="32"/>
      <c r="N357" s="33"/>
      <c r="O357" s="32"/>
      <c r="P357" s="32"/>
      <c r="Q357" s="32"/>
      <c r="R357" s="32"/>
      <c r="S357" s="32"/>
      <c r="T357" s="32"/>
      <c r="U357" s="32"/>
      <c r="V357" s="32"/>
      <c r="W357" s="32"/>
      <c r="X357" s="32"/>
    </row>
    <row r="358" spans="1:24" ht="21" customHeight="1" x14ac:dyDescent="0.25">
      <c r="A358" s="32"/>
      <c r="B358" s="32"/>
      <c r="C358" s="33"/>
      <c r="D358" s="33"/>
      <c r="E358" s="32"/>
      <c r="G358" s="32"/>
      <c r="H358" s="32"/>
      <c r="I358" s="32"/>
      <c r="J358" s="32"/>
      <c r="K358" s="32"/>
      <c r="L358" s="32"/>
      <c r="M358" s="32"/>
      <c r="N358" s="33"/>
      <c r="O358" s="32"/>
      <c r="P358" s="32"/>
      <c r="Q358" s="32"/>
      <c r="R358" s="32"/>
      <c r="S358" s="32"/>
      <c r="T358" s="32"/>
      <c r="U358" s="32"/>
      <c r="V358" s="32"/>
      <c r="W358" s="32"/>
      <c r="X358" s="32"/>
    </row>
    <row r="359" spans="1:24" ht="21" customHeight="1" x14ac:dyDescent="0.25">
      <c r="A359" s="32"/>
      <c r="B359" s="32"/>
      <c r="C359" s="33"/>
      <c r="D359" s="33"/>
      <c r="E359" s="32"/>
      <c r="G359" s="32"/>
      <c r="H359" s="32"/>
      <c r="I359" s="32"/>
      <c r="J359" s="32"/>
      <c r="K359" s="32"/>
      <c r="L359" s="32"/>
      <c r="M359" s="32"/>
      <c r="N359" s="33"/>
      <c r="O359" s="32"/>
      <c r="P359" s="32"/>
      <c r="Q359" s="32"/>
      <c r="R359" s="32"/>
      <c r="S359" s="32"/>
      <c r="T359" s="32"/>
      <c r="U359" s="32"/>
      <c r="V359" s="32"/>
      <c r="W359" s="32"/>
      <c r="X359" s="32"/>
    </row>
    <row r="360" spans="1:24" ht="21" customHeight="1" x14ac:dyDescent="0.25">
      <c r="A360" s="32"/>
      <c r="B360" s="32"/>
      <c r="C360" s="33"/>
      <c r="D360" s="33"/>
      <c r="E360" s="32"/>
      <c r="G360" s="32"/>
      <c r="H360" s="32"/>
      <c r="I360" s="32"/>
      <c r="J360" s="32"/>
      <c r="K360" s="32"/>
      <c r="L360" s="32"/>
      <c r="M360" s="32"/>
      <c r="N360" s="33"/>
      <c r="O360" s="32"/>
      <c r="P360" s="32"/>
      <c r="Q360" s="32"/>
      <c r="R360" s="32"/>
      <c r="S360" s="32"/>
      <c r="T360" s="32"/>
      <c r="U360" s="32"/>
      <c r="V360" s="32"/>
      <c r="W360" s="32"/>
      <c r="X360" s="32"/>
    </row>
    <row r="361" spans="1:24" ht="21" customHeight="1" x14ac:dyDescent="0.25">
      <c r="A361" s="32"/>
      <c r="B361" s="32"/>
      <c r="C361" s="33"/>
      <c r="D361" s="33"/>
      <c r="E361" s="32"/>
      <c r="G361" s="32"/>
      <c r="H361" s="32"/>
      <c r="I361" s="32"/>
      <c r="J361" s="32"/>
      <c r="K361" s="32"/>
      <c r="L361" s="32"/>
      <c r="M361" s="32"/>
      <c r="N361" s="33"/>
      <c r="O361" s="32"/>
      <c r="P361" s="32"/>
      <c r="Q361" s="32"/>
      <c r="R361" s="32"/>
      <c r="S361" s="32"/>
      <c r="T361" s="32"/>
      <c r="U361" s="32"/>
      <c r="V361" s="32"/>
      <c r="W361" s="32"/>
      <c r="X361" s="32"/>
    </row>
    <row r="362" spans="1:24" ht="21" customHeight="1" x14ac:dyDescent="0.25">
      <c r="A362" s="32"/>
      <c r="B362" s="32"/>
      <c r="C362" s="33"/>
      <c r="D362" s="33"/>
      <c r="E362" s="32"/>
      <c r="G362" s="32"/>
      <c r="H362" s="32"/>
      <c r="I362" s="32"/>
      <c r="J362" s="32"/>
      <c r="K362" s="32"/>
      <c r="L362" s="32"/>
      <c r="M362" s="32"/>
      <c r="N362" s="33"/>
      <c r="O362" s="32"/>
      <c r="P362" s="32"/>
      <c r="Q362" s="32"/>
      <c r="R362" s="32"/>
      <c r="S362" s="32"/>
      <c r="T362" s="32"/>
      <c r="U362" s="32"/>
      <c r="V362" s="32"/>
      <c r="W362" s="32"/>
      <c r="X362" s="32"/>
    </row>
    <row r="363" spans="1:24" ht="21" customHeight="1" x14ac:dyDescent="0.25">
      <c r="A363" s="32"/>
      <c r="B363" s="32"/>
      <c r="C363" s="33"/>
      <c r="D363" s="33"/>
      <c r="E363" s="32"/>
      <c r="G363" s="32"/>
      <c r="H363" s="32"/>
      <c r="I363" s="32"/>
      <c r="J363" s="32"/>
      <c r="K363" s="32"/>
      <c r="L363" s="32"/>
      <c r="M363" s="32"/>
      <c r="N363" s="33"/>
      <c r="O363" s="32"/>
      <c r="P363" s="32"/>
      <c r="Q363" s="32"/>
      <c r="R363" s="32"/>
      <c r="S363" s="32"/>
      <c r="T363" s="32"/>
      <c r="U363" s="32"/>
      <c r="V363" s="32"/>
      <c r="W363" s="32"/>
      <c r="X363" s="32"/>
    </row>
    <row r="364" spans="1:24" ht="21" customHeight="1" x14ac:dyDescent="0.25">
      <c r="A364" s="32"/>
      <c r="B364" s="32"/>
      <c r="C364" s="33"/>
      <c r="D364" s="33"/>
      <c r="E364" s="32"/>
      <c r="G364" s="32"/>
      <c r="H364" s="32"/>
      <c r="I364" s="32"/>
      <c r="J364" s="32"/>
      <c r="K364" s="32"/>
      <c r="L364" s="32"/>
      <c r="M364" s="32"/>
      <c r="N364" s="33"/>
      <c r="O364" s="32"/>
      <c r="P364" s="32"/>
      <c r="Q364" s="32"/>
      <c r="R364" s="32"/>
      <c r="S364" s="32"/>
      <c r="T364" s="32"/>
      <c r="U364" s="32"/>
      <c r="V364" s="32"/>
      <c r="W364" s="32"/>
      <c r="X364" s="32"/>
    </row>
    <row r="365" spans="1:24" ht="21" customHeight="1" x14ac:dyDescent="0.25">
      <c r="A365" s="32"/>
      <c r="B365" s="32"/>
      <c r="C365" s="33"/>
      <c r="D365" s="33"/>
      <c r="E365" s="32"/>
      <c r="G365" s="32"/>
      <c r="H365" s="32"/>
      <c r="I365" s="32"/>
      <c r="J365" s="32"/>
      <c r="K365" s="32"/>
      <c r="L365" s="32"/>
      <c r="M365" s="32"/>
      <c r="N365" s="33"/>
      <c r="O365" s="32"/>
      <c r="P365" s="32"/>
      <c r="Q365" s="32"/>
      <c r="R365" s="32"/>
      <c r="S365" s="32"/>
      <c r="T365" s="32"/>
      <c r="U365" s="32"/>
      <c r="V365" s="32"/>
      <c r="W365" s="32"/>
      <c r="X365" s="32"/>
    </row>
    <row r="366" spans="1:24" ht="21" customHeight="1" x14ac:dyDescent="0.25">
      <c r="A366" s="32"/>
      <c r="B366" s="32"/>
      <c r="C366" s="33"/>
      <c r="D366" s="33"/>
      <c r="E366" s="32"/>
      <c r="G366" s="32"/>
      <c r="H366" s="32"/>
      <c r="I366" s="32"/>
      <c r="J366" s="32"/>
      <c r="K366" s="32"/>
      <c r="L366" s="32"/>
      <c r="M366" s="32"/>
      <c r="N366" s="33"/>
      <c r="O366" s="32"/>
      <c r="P366" s="32"/>
      <c r="Q366" s="32"/>
      <c r="R366" s="32"/>
      <c r="S366" s="32"/>
      <c r="T366" s="32"/>
      <c r="U366" s="32"/>
      <c r="V366" s="32"/>
      <c r="W366" s="32"/>
      <c r="X366" s="32"/>
    </row>
    <row r="367" spans="1:24" ht="21" customHeight="1" x14ac:dyDescent="0.25">
      <c r="A367" s="32"/>
      <c r="B367" s="32"/>
      <c r="C367" s="33"/>
      <c r="D367" s="33"/>
      <c r="E367" s="32"/>
      <c r="G367" s="32"/>
      <c r="H367" s="32"/>
      <c r="I367" s="32"/>
      <c r="J367" s="32"/>
      <c r="K367" s="32"/>
      <c r="L367" s="32"/>
      <c r="M367" s="32"/>
      <c r="N367" s="33"/>
      <c r="O367" s="32"/>
      <c r="P367" s="32"/>
      <c r="Q367" s="32"/>
      <c r="R367" s="32"/>
      <c r="S367" s="32"/>
      <c r="T367" s="32"/>
      <c r="U367" s="32"/>
      <c r="V367" s="32"/>
      <c r="W367" s="32"/>
      <c r="X367" s="32"/>
    </row>
    <row r="368" spans="1:24" ht="21" customHeight="1" x14ac:dyDescent="0.25">
      <c r="A368" s="32"/>
      <c r="B368" s="32"/>
      <c r="C368" s="33"/>
      <c r="D368" s="33"/>
      <c r="E368" s="32"/>
      <c r="G368" s="32"/>
      <c r="H368" s="32"/>
      <c r="I368" s="32"/>
      <c r="J368" s="32"/>
      <c r="K368" s="32"/>
      <c r="L368" s="32"/>
      <c r="M368" s="32"/>
      <c r="N368" s="33"/>
      <c r="O368" s="32"/>
      <c r="P368" s="32"/>
      <c r="Q368" s="32"/>
      <c r="R368" s="32"/>
      <c r="S368" s="32"/>
      <c r="T368" s="32"/>
      <c r="U368" s="32"/>
      <c r="V368" s="32"/>
      <c r="W368" s="32"/>
      <c r="X368" s="32"/>
    </row>
    <row r="369" spans="1:24" ht="21" customHeight="1" x14ac:dyDescent="0.25">
      <c r="A369" s="32"/>
      <c r="B369" s="32"/>
      <c r="C369" s="33"/>
      <c r="D369" s="33"/>
      <c r="E369" s="32"/>
      <c r="G369" s="32"/>
      <c r="H369" s="32"/>
      <c r="I369" s="32"/>
      <c r="J369" s="32"/>
      <c r="K369" s="32"/>
      <c r="L369" s="32"/>
      <c r="M369" s="32"/>
      <c r="N369" s="33"/>
      <c r="O369" s="32"/>
      <c r="P369" s="32"/>
      <c r="Q369" s="32"/>
      <c r="R369" s="32"/>
      <c r="S369" s="32"/>
      <c r="T369" s="32"/>
      <c r="U369" s="32"/>
      <c r="V369" s="32"/>
      <c r="W369" s="32"/>
      <c r="X369" s="32"/>
    </row>
    <row r="370" spans="1:24" ht="21" customHeight="1" x14ac:dyDescent="0.25">
      <c r="A370" s="32"/>
      <c r="B370" s="32"/>
      <c r="C370" s="33"/>
      <c r="D370" s="33"/>
      <c r="E370" s="32"/>
      <c r="G370" s="32"/>
      <c r="H370" s="32"/>
      <c r="I370" s="32"/>
      <c r="J370" s="32"/>
      <c r="K370" s="32"/>
      <c r="L370" s="32"/>
      <c r="M370" s="32"/>
      <c r="N370" s="33"/>
      <c r="O370" s="32"/>
      <c r="P370" s="32"/>
      <c r="Q370" s="32"/>
      <c r="R370" s="32"/>
      <c r="S370" s="32"/>
      <c r="T370" s="32"/>
      <c r="U370" s="32"/>
      <c r="V370" s="32"/>
      <c r="W370" s="32"/>
      <c r="X370" s="32"/>
    </row>
    <row r="371" spans="1:24" ht="21" customHeight="1" x14ac:dyDescent="0.25">
      <c r="A371" s="32"/>
      <c r="B371" s="32"/>
      <c r="C371" s="33"/>
      <c r="D371" s="33"/>
      <c r="E371" s="32"/>
      <c r="G371" s="32"/>
      <c r="H371" s="32"/>
      <c r="I371" s="32"/>
      <c r="J371" s="32"/>
      <c r="K371" s="32"/>
      <c r="L371" s="32"/>
      <c r="M371" s="32"/>
      <c r="N371" s="33"/>
      <c r="O371" s="32"/>
      <c r="P371" s="32"/>
      <c r="Q371" s="32"/>
      <c r="R371" s="32"/>
      <c r="S371" s="32"/>
      <c r="T371" s="32"/>
      <c r="U371" s="32"/>
      <c r="V371" s="32"/>
      <c r="W371" s="32"/>
      <c r="X371" s="32"/>
    </row>
    <row r="372" spans="1:24" ht="21" customHeight="1" x14ac:dyDescent="0.25">
      <c r="A372" s="32"/>
      <c r="B372" s="32"/>
      <c r="C372" s="33"/>
      <c r="D372" s="33"/>
      <c r="E372" s="32"/>
      <c r="G372" s="32"/>
      <c r="H372" s="32"/>
      <c r="I372" s="32"/>
      <c r="J372" s="32"/>
      <c r="K372" s="32"/>
      <c r="L372" s="32"/>
      <c r="M372" s="32"/>
      <c r="N372" s="33"/>
      <c r="O372" s="32"/>
      <c r="P372" s="32"/>
      <c r="Q372" s="32"/>
      <c r="R372" s="32"/>
      <c r="S372" s="32"/>
      <c r="T372" s="32"/>
      <c r="U372" s="32"/>
      <c r="V372" s="32"/>
      <c r="W372" s="32"/>
      <c r="X372" s="32"/>
    </row>
    <row r="373" spans="1:24" ht="21" customHeight="1" x14ac:dyDescent="0.25">
      <c r="A373" s="32"/>
      <c r="B373" s="32"/>
      <c r="C373" s="33"/>
      <c r="D373" s="33"/>
      <c r="E373" s="32"/>
      <c r="G373" s="32"/>
      <c r="H373" s="32"/>
      <c r="I373" s="32"/>
      <c r="J373" s="32"/>
      <c r="K373" s="32"/>
      <c r="L373" s="32"/>
      <c r="M373" s="32"/>
      <c r="N373" s="33"/>
      <c r="O373" s="32"/>
      <c r="P373" s="32"/>
      <c r="Q373" s="32"/>
      <c r="R373" s="32"/>
      <c r="S373" s="32"/>
      <c r="T373" s="32"/>
      <c r="U373" s="32"/>
      <c r="V373" s="32"/>
      <c r="W373" s="32"/>
      <c r="X373" s="32"/>
    </row>
    <row r="374" spans="1:24" ht="21" customHeight="1" x14ac:dyDescent="0.25">
      <c r="A374" s="32"/>
      <c r="B374" s="32"/>
      <c r="C374" s="33"/>
      <c r="D374" s="33"/>
      <c r="E374" s="32"/>
      <c r="G374" s="32"/>
      <c r="H374" s="32"/>
      <c r="I374" s="32"/>
      <c r="J374" s="32"/>
      <c r="K374" s="32"/>
      <c r="L374" s="32"/>
      <c r="M374" s="32"/>
      <c r="N374" s="33"/>
      <c r="O374" s="32"/>
      <c r="P374" s="32"/>
      <c r="Q374" s="32"/>
      <c r="R374" s="32"/>
      <c r="S374" s="32"/>
      <c r="T374" s="32"/>
      <c r="U374" s="32"/>
      <c r="V374" s="32"/>
      <c r="W374" s="32"/>
      <c r="X374" s="32"/>
    </row>
    <row r="375" spans="1:24" ht="21" customHeight="1" x14ac:dyDescent="0.25">
      <c r="A375" s="32"/>
      <c r="B375" s="32"/>
      <c r="C375" s="33"/>
      <c r="D375" s="33"/>
      <c r="E375" s="32"/>
      <c r="G375" s="32"/>
      <c r="H375" s="32"/>
      <c r="I375" s="32"/>
      <c r="J375" s="32"/>
      <c r="K375" s="32"/>
      <c r="L375" s="32"/>
      <c r="M375" s="32"/>
      <c r="N375" s="33"/>
      <c r="O375" s="32"/>
      <c r="P375" s="32"/>
      <c r="Q375" s="32"/>
      <c r="R375" s="32"/>
      <c r="S375" s="32"/>
      <c r="T375" s="32"/>
      <c r="U375" s="32"/>
      <c r="V375" s="32"/>
      <c r="W375" s="32"/>
      <c r="X375" s="32"/>
    </row>
    <row r="376" spans="1:24" ht="21" customHeight="1" x14ac:dyDescent="0.25">
      <c r="A376" s="32"/>
      <c r="B376" s="32"/>
      <c r="C376" s="33"/>
      <c r="D376" s="33"/>
      <c r="E376" s="32"/>
      <c r="G376" s="32"/>
      <c r="H376" s="32"/>
      <c r="I376" s="32"/>
      <c r="J376" s="32"/>
      <c r="K376" s="32"/>
      <c r="L376" s="32"/>
      <c r="M376" s="32"/>
      <c r="N376" s="33"/>
      <c r="O376" s="32"/>
      <c r="P376" s="32"/>
      <c r="Q376" s="32"/>
      <c r="R376" s="32"/>
      <c r="S376" s="32"/>
      <c r="T376" s="32"/>
      <c r="U376" s="32"/>
      <c r="V376" s="32"/>
      <c r="W376" s="32"/>
      <c r="X376" s="32"/>
    </row>
    <row r="377" spans="1:24" ht="21" customHeight="1" x14ac:dyDescent="0.25">
      <c r="A377" s="32"/>
      <c r="B377" s="32"/>
      <c r="C377" s="33"/>
      <c r="D377" s="33"/>
      <c r="E377" s="32"/>
      <c r="G377" s="32"/>
      <c r="H377" s="32"/>
      <c r="I377" s="32"/>
      <c r="J377" s="32"/>
      <c r="K377" s="32"/>
      <c r="L377" s="32"/>
      <c r="M377" s="32"/>
      <c r="N377" s="33"/>
      <c r="O377" s="32"/>
      <c r="P377" s="32"/>
      <c r="Q377" s="32"/>
      <c r="R377" s="32"/>
      <c r="S377" s="32"/>
      <c r="T377" s="32"/>
      <c r="U377" s="32"/>
      <c r="V377" s="32"/>
      <c r="W377" s="32"/>
      <c r="X377" s="32"/>
    </row>
    <row r="378" spans="1:24" ht="21" customHeight="1" x14ac:dyDescent="0.25">
      <c r="A378" s="32"/>
      <c r="B378" s="32"/>
      <c r="C378" s="33"/>
      <c r="D378" s="33"/>
      <c r="E378" s="32"/>
      <c r="G378" s="32"/>
      <c r="H378" s="32"/>
      <c r="I378" s="32"/>
      <c r="J378" s="32"/>
      <c r="K378" s="32"/>
      <c r="L378" s="32"/>
      <c r="M378" s="32"/>
      <c r="N378" s="33"/>
      <c r="O378" s="32"/>
      <c r="P378" s="32"/>
      <c r="Q378" s="32"/>
      <c r="R378" s="32"/>
      <c r="S378" s="32"/>
      <c r="T378" s="32"/>
      <c r="U378" s="32"/>
      <c r="V378" s="32"/>
      <c r="W378" s="32"/>
      <c r="X378" s="32"/>
    </row>
    <row r="379" spans="1:24" ht="21" customHeight="1" x14ac:dyDescent="0.25">
      <c r="A379" s="32"/>
      <c r="B379" s="32"/>
      <c r="C379" s="33"/>
      <c r="D379" s="33"/>
      <c r="E379" s="32"/>
      <c r="G379" s="32"/>
      <c r="H379" s="32"/>
      <c r="I379" s="32"/>
      <c r="J379" s="32"/>
      <c r="K379" s="32"/>
      <c r="L379" s="32"/>
      <c r="M379" s="32"/>
      <c r="N379" s="33"/>
      <c r="O379" s="32"/>
      <c r="P379" s="32"/>
      <c r="Q379" s="32"/>
      <c r="R379" s="32"/>
      <c r="S379" s="32"/>
      <c r="T379" s="32"/>
      <c r="U379" s="32"/>
      <c r="V379" s="32"/>
      <c r="W379" s="32"/>
      <c r="X379" s="32"/>
    </row>
    <row r="380" spans="1:24" ht="21" customHeight="1" x14ac:dyDescent="0.25">
      <c r="A380" s="32"/>
      <c r="B380" s="32"/>
      <c r="C380" s="33"/>
      <c r="D380" s="33"/>
      <c r="E380" s="32"/>
      <c r="G380" s="32"/>
      <c r="H380" s="32"/>
      <c r="I380" s="32"/>
      <c r="J380" s="32"/>
      <c r="K380" s="32"/>
      <c r="L380" s="32"/>
      <c r="M380" s="32"/>
      <c r="N380" s="33"/>
      <c r="O380" s="32"/>
      <c r="P380" s="32"/>
      <c r="Q380" s="32"/>
      <c r="R380" s="32"/>
      <c r="S380" s="32"/>
      <c r="T380" s="32"/>
      <c r="U380" s="32"/>
      <c r="V380" s="32"/>
      <c r="W380" s="32"/>
      <c r="X380" s="32"/>
    </row>
    <row r="381" spans="1:24" ht="21" customHeight="1" x14ac:dyDescent="0.25">
      <c r="A381" s="32"/>
      <c r="B381" s="32"/>
      <c r="C381" s="33"/>
      <c r="D381" s="33"/>
      <c r="E381" s="32"/>
      <c r="G381" s="32"/>
      <c r="H381" s="32"/>
      <c r="I381" s="32"/>
      <c r="J381" s="32"/>
      <c r="K381" s="32"/>
      <c r="L381" s="32"/>
      <c r="M381" s="32"/>
      <c r="N381" s="33"/>
      <c r="O381" s="32"/>
      <c r="P381" s="32"/>
      <c r="Q381" s="32"/>
      <c r="R381" s="32"/>
      <c r="S381" s="32"/>
      <c r="T381" s="32"/>
      <c r="U381" s="32"/>
      <c r="V381" s="32"/>
      <c r="W381" s="32"/>
      <c r="X381" s="32"/>
    </row>
    <row r="382" spans="1:24" ht="21" customHeight="1" x14ac:dyDescent="0.25">
      <c r="A382" s="32"/>
      <c r="B382" s="32"/>
      <c r="C382" s="33"/>
      <c r="D382" s="33"/>
      <c r="E382" s="32"/>
      <c r="G382" s="32"/>
      <c r="H382" s="32"/>
      <c r="I382" s="32"/>
      <c r="J382" s="32"/>
      <c r="K382" s="32"/>
      <c r="L382" s="32"/>
      <c r="M382" s="32"/>
      <c r="N382" s="33"/>
      <c r="O382" s="32"/>
      <c r="P382" s="32"/>
      <c r="Q382" s="32"/>
      <c r="R382" s="32"/>
      <c r="S382" s="32"/>
      <c r="T382" s="32"/>
      <c r="U382" s="32"/>
      <c r="V382" s="32"/>
      <c r="W382" s="32"/>
      <c r="X382" s="32"/>
    </row>
    <row r="383" spans="1:24" ht="21" customHeight="1" x14ac:dyDescent="0.25">
      <c r="A383" s="32"/>
      <c r="B383" s="32"/>
      <c r="C383" s="33"/>
      <c r="D383" s="33"/>
      <c r="E383" s="32"/>
      <c r="G383" s="32"/>
      <c r="H383" s="32"/>
      <c r="I383" s="32"/>
      <c r="J383" s="32"/>
      <c r="K383" s="32"/>
      <c r="L383" s="32"/>
      <c r="M383" s="32"/>
      <c r="N383" s="33"/>
      <c r="O383" s="32"/>
      <c r="P383" s="32"/>
      <c r="Q383" s="32"/>
      <c r="R383" s="32"/>
      <c r="S383" s="32"/>
      <c r="T383" s="32"/>
      <c r="U383" s="32"/>
      <c r="V383" s="32"/>
      <c r="W383" s="32"/>
      <c r="X383" s="32"/>
    </row>
    <row r="384" spans="1:24" ht="21" customHeight="1" x14ac:dyDescent="0.25">
      <c r="A384" s="32"/>
      <c r="B384" s="32"/>
      <c r="C384" s="33"/>
      <c r="D384" s="33"/>
      <c r="E384" s="32"/>
      <c r="G384" s="32"/>
      <c r="H384" s="32"/>
      <c r="I384" s="32"/>
      <c r="J384" s="32"/>
      <c r="K384" s="32"/>
      <c r="L384" s="32"/>
      <c r="M384" s="32"/>
      <c r="N384" s="33"/>
      <c r="O384" s="32"/>
      <c r="P384" s="32"/>
      <c r="Q384" s="32"/>
      <c r="R384" s="32"/>
      <c r="S384" s="32"/>
      <c r="T384" s="32"/>
      <c r="U384" s="32"/>
      <c r="V384" s="32"/>
      <c r="W384" s="32"/>
      <c r="X384" s="32"/>
    </row>
    <row r="385" spans="1:24" ht="21" customHeight="1" x14ac:dyDescent="0.25">
      <c r="A385" s="32"/>
      <c r="B385" s="32"/>
      <c r="C385" s="33"/>
      <c r="D385" s="33"/>
      <c r="E385" s="32"/>
      <c r="G385" s="32"/>
      <c r="H385" s="32"/>
      <c r="I385" s="32"/>
      <c r="J385" s="32"/>
      <c r="K385" s="32"/>
      <c r="L385" s="32"/>
      <c r="M385" s="32"/>
      <c r="N385" s="33"/>
      <c r="O385" s="32"/>
      <c r="P385" s="32"/>
      <c r="Q385" s="32"/>
      <c r="R385" s="32"/>
      <c r="S385" s="32"/>
      <c r="T385" s="32"/>
      <c r="U385" s="32"/>
      <c r="V385" s="32"/>
      <c r="W385" s="32"/>
      <c r="X385" s="32"/>
    </row>
    <row r="386" spans="1:24" ht="21" customHeight="1" x14ac:dyDescent="0.25">
      <c r="A386" s="32"/>
      <c r="B386" s="32"/>
      <c r="C386" s="33"/>
      <c r="D386" s="33"/>
      <c r="E386" s="32"/>
      <c r="G386" s="32"/>
      <c r="H386" s="32"/>
      <c r="I386" s="32"/>
      <c r="J386" s="32"/>
      <c r="K386" s="32"/>
      <c r="L386" s="32"/>
      <c r="M386" s="32"/>
      <c r="N386" s="33"/>
      <c r="O386" s="32"/>
      <c r="P386" s="32"/>
      <c r="Q386" s="32"/>
      <c r="R386" s="32"/>
      <c r="S386" s="32"/>
      <c r="T386" s="32"/>
      <c r="U386" s="32"/>
      <c r="V386" s="32"/>
      <c r="W386" s="32"/>
      <c r="X386" s="32"/>
    </row>
    <row r="387" spans="1:24" ht="21" customHeight="1" x14ac:dyDescent="0.25">
      <c r="A387" s="32"/>
      <c r="B387" s="32"/>
      <c r="C387" s="33"/>
      <c r="D387" s="33"/>
      <c r="E387" s="32"/>
      <c r="G387" s="32"/>
      <c r="H387" s="32"/>
      <c r="I387" s="32"/>
      <c r="J387" s="32"/>
      <c r="K387" s="32"/>
      <c r="L387" s="32"/>
      <c r="M387" s="32"/>
      <c r="N387" s="33"/>
      <c r="O387" s="32"/>
      <c r="P387" s="32"/>
      <c r="Q387" s="32"/>
      <c r="R387" s="32"/>
      <c r="S387" s="32"/>
      <c r="T387" s="32"/>
      <c r="U387" s="32"/>
      <c r="V387" s="32"/>
      <c r="W387" s="32"/>
      <c r="X387" s="32"/>
    </row>
    <row r="388" spans="1:24" ht="21" customHeight="1" x14ac:dyDescent="0.25">
      <c r="A388" s="32"/>
      <c r="B388" s="32"/>
      <c r="C388" s="33"/>
      <c r="D388" s="33"/>
      <c r="E388" s="32"/>
      <c r="G388" s="32"/>
      <c r="H388" s="32"/>
      <c r="I388" s="32"/>
      <c r="J388" s="32"/>
      <c r="K388" s="32"/>
      <c r="L388" s="32"/>
      <c r="M388" s="32"/>
      <c r="N388" s="33"/>
      <c r="O388" s="32"/>
      <c r="P388" s="32"/>
      <c r="Q388" s="32"/>
      <c r="R388" s="32"/>
      <c r="S388" s="32"/>
      <c r="T388" s="32"/>
      <c r="U388" s="32"/>
      <c r="V388" s="32"/>
      <c r="W388" s="32"/>
      <c r="X388" s="32"/>
    </row>
    <row r="389" spans="1:24" ht="21" customHeight="1" x14ac:dyDescent="0.25">
      <c r="A389" s="32"/>
      <c r="B389" s="32"/>
      <c r="C389" s="33"/>
      <c r="D389" s="33"/>
      <c r="E389" s="32"/>
      <c r="G389" s="32"/>
      <c r="H389" s="32"/>
      <c r="I389" s="32"/>
      <c r="J389" s="32"/>
      <c r="K389" s="32"/>
      <c r="L389" s="32"/>
      <c r="M389" s="32"/>
      <c r="N389" s="33"/>
      <c r="O389" s="32"/>
      <c r="P389" s="32"/>
      <c r="Q389" s="32"/>
      <c r="R389" s="32"/>
      <c r="S389" s="32"/>
      <c r="T389" s="32"/>
      <c r="U389" s="32"/>
      <c r="V389" s="32"/>
      <c r="W389" s="32"/>
      <c r="X389" s="32"/>
    </row>
    <row r="390" spans="1:24" ht="21" customHeight="1" x14ac:dyDescent="0.25">
      <c r="A390" s="32"/>
      <c r="B390" s="32"/>
      <c r="C390" s="33"/>
      <c r="D390" s="33"/>
      <c r="E390" s="32"/>
      <c r="G390" s="32"/>
      <c r="H390" s="32"/>
      <c r="I390" s="32"/>
      <c r="J390" s="32"/>
      <c r="K390" s="32"/>
      <c r="L390" s="32"/>
      <c r="M390" s="32"/>
      <c r="N390" s="33"/>
      <c r="O390" s="32"/>
      <c r="P390" s="32"/>
      <c r="Q390" s="32"/>
      <c r="R390" s="32"/>
      <c r="S390" s="32"/>
      <c r="T390" s="32"/>
      <c r="U390" s="32"/>
      <c r="V390" s="32"/>
      <c r="W390" s="32"/>
      <c r="X390" s="32"/>
    </row>
    <row r="391" spans="1:24" ht="21" customHeight="1" x14ac:dyDescent="0.25">
      <c r="A391" s="32"/>
      <c r="B391" s="32"/>
      <c r="C391" s="33"/>
      <c r="D391" s="33"/>
      <c r="E391" s="32"/>
      <c r="G391" s="32"/>
      <c r="H391" s="32"/>
      <c r="I391" s="32"/>
      <c r="J391" s="32"/>
      <c r="K391" s="32"/>
      <c r="L391" s="32"/>
      <c r="M391" s="32"/>
      <c r="N391" s="33"/>
      <c r="O391" s="32"/>
      <c r="P391" s="32"/>
      <c r="Q391" s="32"/>
      <c r="R391" s="32"/>
      <c r="S391" s="32"/>
      <c r="T391" s="32"/>
      <c r="U391" s="32"/>
      <c r="V391" s="32"/>
      <c r="W391" s="32"/>
      <c r="X391" s="32"/>
    </row>
    <row r="392" spans="1:24" ht="21" customHeight="1" x14ac:dyDescent="0.25">
      <c r="A392" s="32"/>
      <c r="B392" s="32"/>
      <c r="C392" s="33"/>
      <c r="D392" s="33"/>
      <c r="E392" s="32"/>
      <c r="G392" s="32"/>
      <c r="H392" s="32"/>
      <c r="I392" s="32"/>
      <c r="J392" s="32"/>
      <c r="K392" s="32"/>
      <c r="L392" s="32"/>
      <c r="M392" s="32"/>
      <c r="N392" s="33"/>
      <c r="O392" s="32"/>
      <c r="P392" s="32"/>
      <c r="Q392" s="32"/>
      <c r="R392" s="32"/>
      <c r="S392" s="32"/>
      <c r="T392" s="32"/>
      <c r="U392" s="32"/>
      <c r="V392" s="32"/>
      <c r="W392" s="32"/>
      <c r="X392" s="32"/>
    </row>
    <row r="393" spans="1:24" ht="21" customHeight="1" x14ac:dyDescent="0.25">
      <c r="A393" s="32"/>
      <c r="B393" s="32"/>
      <c r="C393" s="33"/>
      <c r="D393" s="33"/>
      <c r="E393" s="32"/>
      <c r="G393" s="32"/>
      <c r="H393" s="32"/>
      <c r="I393" s="32"/>
      <c r="J393" s="32"/>
      <c r="K393" s="32"/>
      <c r="L393" s="32"/>
      <c r="M393" s="32"/>
      <c r="N393" s="33"/>
      <c r="O393" s="32"/>
      <c r="P393" s="32"/>
      <c r="Q393" s="32"/>
      <c r="R393" s="32"/>
      <c r="S393" s="32"/>
      <c r="T393" s="32"/>
      <c r="U393" s="32"/>
      <c r="V393" s="32"/>
      <c r="W393" s="32"/>
      <c r="X393" s="32"/>
    </row>
    <row r="394" spans="1:24" ht="21" customHeight="1" x14ac:dyDescent="0.25">
      <c r="A394" s="32"/>
      <c r="B394" s="32"/>
      <c r="C394" s="33"/>
      <c r="D394" s="33"/>
      <c r="E394" s="32"/>
      <c r="G394" s="32"/>
      <c r="H394" s="32"/>
      <c r="I394" s="32"/>
      <c r="J394" s="32"/>
      <c r="K394" s="32"/>
      <c r="L394" s="32"/>
      <c r="M394" s="32"/>
      <c r="N394" s="33"/>
      <c r="O394" s="32"/>
      <c r="P394" s="32"/>
      <c r="Q394" s="32"/>
      <c r="R394" s="32"/>
      <c r="S394" s="32"/>
      <c r="T394" s="32"/>
      <c r="U394" s="32"/>
      <c r="V394" s="32"/>
      <c r="W394" s="32"/>
      <c r="X394" s="32"/>
    </row>
    <row r="395" spans="1:24" ht="21" customHeight="1" x14ac:dyDescent="0.25">
      <c r="A395" s="32"/>
      <c r="B395" s="32"/>
      <c r="C395" s="33"/>
      <c r="D395" s="33"/>
      <c r="E395" s="32"/>
      <c r="G395" s="32"/>
      <c r="H395" s="32"/>
      <c r="I395" s="32"/>
      <c r="J395" s="32"/>
      <c r="K395" s="32"/>
      <c r="L395" s="32"/>
      <c r="M395" s="32"/>
      <c r="N395" s="33"/>
      <c r="O395" s="32"/>
      <c r="P395" s="32"/>
      <c r="Q395" s="32"/>
      <c r="R395" s="32"/>
      <c r="S395" s="32"/>
      <c r="T395" s="32"/>
      <c r="U395" s="32"/>
      <c r="V395" s="32"/>
      <c r="W395" s="32"/>
      <c r="X395" s="32"/>
    </row>
    <row r="396" spans="1:24" ht="21" customHeight="1" x14ac:dyDescent="0.25">
      <c r="A396" s="32"/>
      <c r="B396" s="32"/>
      <c r="C396" s="33"/>
      <c r="D396" s="33"/>
      <c r="E396" s="32"/>
      <c r="G396" s="32"/>
      <c r="H396" s="32"/>
      <c r="I396" s="32"/>
      <c r="J396" s="32"/>
      <c r="K396" s="32"/>
      <c r="L396" s="32"/>
      <c r="M396" s="32"/>
      <c r="N396" s="33"/>
      <c r="O396" s="32"/>
      <c r="P396" s="32"/>
      <c r="Q396" s="32"/>
      <c r="R396" s="32"/>
      <c r="S396" s="32"/>
      <c r="T396" s="32"/>
      <c r="U396" s="32"/>
      <c r="V396" s="32"/>
      <c r="W396" s="32"/>
      <c r="X396" s="32"/>
    </row>
    <row r="397" spans="1:24" ht="21" customHeight="1" x14ac:dyDescent="0.25">
      <c r="A397" s="32"/>
      <c r="B397" s="32"/>
      <c r="C397" s="33"/>
      <c r="D397" s="33"/>
      <c r="E397" s="32"/>
      <c r="G397" s="32"/>
      <c r="H397" s="32"/>
      <c r="I397" s="32"/>
      <c r="J397" s="32"/>
      <c r="K397" s="32"/>
      <c r="L397" s="32"/>
      <c r="M397" s="32"/>
      <c r="N397" s="33"/>
      <c r="O397" s="32"/>
      <c r="P397" s="32"/>
      <c r="Q397" s="32"/>
      <c r="R397" s="32"/>
      <c r="S397" s="32"/>
      <c r="T397" s="32"/>
      <c r="U397" s="32"/>
      <c r="V397" s="32"/>
      <c r="W397" s="32"/>
      <c r="X397" s="32"/>
    </row>
    <row r="398" spans="1:24" ht="21" customHeight="1" x14ac:dyDescent="0.25">
      <c r="A398" s="32"/>
      <c r="B398" s="32"/>
      <c r="C398" s="33"/>
      <c r="D398" s="33"/>
      <c r="E398" s="32"/>
      <c r="G398" s="32"/>
      <c r="H398" s="32"/>
      <c r="I398" s="32"/>
      <c r="J398" s="32"/>
      <c r="K398" s="32"/>
      <c r="L398" s="32"/>
      <c r="M398" s="32"/>
      <c r="N398" s="33"/>
      <c r="O398" s="32"/>
      <c r="P398" s="32"/>
      <c r="Q398" s="32"/>
      <c r="R398" s="32"/>
      <c r="S398" s="32"/>
      <c r="T398" s="32"/>
      <c r="U398" s="32"/>
      <c r="V398" s="32"/>
      <c r="W398" s="32"/>
      <c r="X398" s="32"/>
    </row>
    <row r="399" spans="1:24" ht="21" customHeight="1" x14ac:dyDescent="0.25">
      <c r="A399" s="32"/>
      <c r="B399" s="32"/>
      <c r="C399" s="33"/>
      <c r="D399" s="33"/>
      <c r="E399" s="32"/>
      <c r="G399" s="32"/>
      <c r="H399" s="32"/>
      <c r="I399" s="32"/>
      <c r="J399" s="32"/>
      <c r="K399" s="32"/>
      <c r="L399" s="32"/>
      <c r="M399" s="32"/>
      <c r="N399" s="33"/>
      <c r="O399" s="32"/>
      <c r="P399" s="32"/>
      <c r="Q399" s="32"/>
      <c r="R399" s="32"/>
      <c r="S399" s="32"/>
      <c r="T399" s="32"/>
      <c r="U399" s="32"/>
      <c r="V399" s="32"/>
      <c r="W399" s="32"/>
      <c r="X399" s="32"/>
    </row>
    <row r="400" spans="1:24" ht="21" customHeight="1" x14ac:dyDescent="0.25">
      <c r="A400" s="32"/>
      <c r="B400" s="32"/>
      <c r="C400" s="33"/>
      <c r="D400" s="33"/>
      <c r="E400" s="32"/>
      <c r="G400" s="32"/>
      <c r="H400" s="32"/>
      <c r="I400" s="32"/>
      <c r="J400" s="32"/>
      <c r="K400" s="32"/>
      <c r="L400" s="32"/>
      <c r="M400" s="32"/>
      <c r="N400" s="33"/>
      <c r="O400" s="32"/>
      <c r="P400" s="32"/>
      <c r="Q400" s="32"/>
      <c r="R400" s="32"/>
      <c r="S400" s="32"/>
      <c r="T400" s="32"/>
      <c r="U400" s="32"/>
      <c r="V400" s="32"/>
      <c r="W400" s="32"/>
      <c r="X400" s="32"/>
    </row>
    <row r="401" spans="1:24" ht="21" customHeight="1" x14ac:dyDescent="0.25">
      <c r="A401" s="32"/>
      <c r="B401" s="32"/>
      <c r="C401" s="33"/>
      <c r="D401" s="33"/>
      <c r="E401" s="32"/>
      <c r="G401" s="32"/>
      <c r="H401" s="32"/>
      <c r="I401" s="32"/>
      <c r="J401" s="32"/>
      <c r="K401" s="32"/>
      <c r="L401" s="32"/>
      <c r="M401" s="32"/>
      <c r="N401" s="33"/>
      <c r="O401" s="32"/>
      <c r="P401" s="32"/>
      <c r="Q401" s="32"/>
      <c r="R401" s="32"/>
      <c r="S401" s="32"/>
      <c r="T401" s="32"/>
      <c r="U401" s="32"/>
      <c r="V401" s="32"/>
      <c r="W401" s="32"/>
      <c r="X401" s="32"/>
    </row>
    <row r="402" spans="1:24" ht="21" customHeight="1" x14ac:dyDescent="0.25">
      <c r="A402" s="32"/>
      <c r="B402" s="32"/>
      <c r="C402" s="33"/>
      <c r="D402" s="33"/>
      <c r="E402" s="32"/>
      <c r="G402" s="32"/>
      <c r="H402" s="32"/>
      <c r="I402" s="32"/>
      <c r="J402" s="32"/>
      <c r="K402" s="32"/>
      <c r="L402" s="32"/>
      <c r="M402" s="32"/>
      <c r="N402" s="33"/>
      <c r="O402" s="32"/>
      <c r="P402" s="32"/>
      <c r="Q402" s="32"/>
      <c r="R402" s="32"/>
      <c r="S402" s="32"/>
      <c r="T402" s="32"/>
      <c r="U402" s="32"/>
      <c r="V402" s="32"/>
      <c r="W402" s="32"/>
      <c r="X402" s="32"/>
    </row>
    <row r="403" spans="1:24" ht="21" customHeight="1" x14ac:dyDescent="0.25">
      <c r="A403" s="32"/>
      <c r="B403" s="32"/>
      <c r="C403" s="33"/>
      <c r="D403" s="33"/>
      <c r="E403" s="32"/>
      <c r="G403" s="32"/>
      <c r="H403" s="32"/>
      <c r="I403" s="32"/>
      <c r="J403" s="32"/>
      <c r="K403" s="32"/>
      <c r="L403" s="32"/>
      <c r="M403" s="32"/>
      <c r="N403" s="33"/>
      <c r="O403" s="32"/>
      <c r="P403" s="32"/>
      <c r="Q403" s="32"/>
      <c r="R403" s="32"/>
      <c r="S403" s="32"/>
      <c r="T403" s="32"/>
      <c r="U403" s="32"/>
      <c r="V403" s="32"/>
      <c r="W403" s="32"/>
      <c r="X403" s="32"/>
    </row>
    <row r="404" spans="1:24" ht="21" customHeight="1" x14ac:dyDescent="0.25">
      <c r="A404" s="32"/>
      <c r="B404" s="32"/>
      <c r="C404" s="33"/>
      <c r="D404" s="33"/>
      <c r="E404" s="32"/>
      <c r="G404" s="32"/>
      <c r="H404" s="32"/>
      <c r="I404" s="32"/>
      <c r="J404" s="32"/>
      <c r="K404" s="32"/>
      <c r="L404" s="32"/>
      <c r="M404" s="32"/>
      <c r="N404" s="33"/>
      <c r="O404" s="32"/>
      <c r="P404" s="32"/>
      <c r="Q404" s="32"/>
      <c r="R404" s="32"/>
      <c r="S404" s="32"/>
      <c r="T404" s="32"/>
      <c r="U404" s="32"/>
      <c r="V404" s="32"/>
      <c r="W404" s="32"/>
      <c r="X404" s="32"/>
    </row>
    <row r="405" spans="1:24" ht="21" customHeight="1" x14ac:dyDescent="0.25">
      <c r="A405" s="32"/>
      <c r="B405" s="32"/>
      <c r="C405" s="33"/>
      <c r="D405" s="33"/>
      <c r="E405" s="32"/>
      <c r="G405" s="32"/>
      <c r="H405" s="32"/>
      <c r="I405" s="32"/>
      <c r="J405" s="32"/>
      <c r="K405" s="32"/>
      <c r="L405" s="32"/>
      <c r="M405" s="32"/>
      <c r="N405" s="33"/>
      <c r="O405" s="32"/>
      <c r="P405" s="32"/>
      <c r="Q405" s="32"/>
      <c r="R405" s="32"/>
      <c r="S405" s="32"/>
      <c r="T405" s="32"/>
      <c r="U405" s="32"/>
      <c r="V405" s="32"/>
      <c r="W405" s="32"/>
      <c r="X405" s="32"/>
    </row>
    <row r="406" spans="1:24" ht="21" customHeight="1" x14ac:dyDescent="0.25">
      <c r="A406" s="32"/>
      <c r="B406" s="32"/>
      <c r="C406" s="33"/>
      <c r="D406" s="33"/>
      <c r="E406" s="32"/>
      <c r="G406" s="32"/>
      <c r="H406" s="32"/>
      <c r="I406" s="32"/>
      <c r="J406" s="32"/>
      <c r="K406" s="32"/>
      <c r="L406" s="32"/>
      <c r="M406" s="32"/>
      <c r="N406" s="33"/>
      <c r="O406" s="32"/>
      <c r="P406" s="32"/>
      <c r="Q406" s="32"/>
      <c r="R406" s="32"/>
      <c r="S406" s="32"/>
      <c r="T406" s="32"/>
      <c r="U406" s="32"/>
      <c r="V406" s="32"/>
      <c r="W406" s="32"/>
      <c r="X406" s="32"/>
    </row>
    <row r="407" spans="1:24" ht="21" customHeight="1" x14ac:dyDescent="0.25">
      <c r="A407" s="32"/>
      <c r="B407" s="32"/>
      <c r="C407" s="33"/>
      <c r="D407" s="33"/>
      <c r="E407" s="32"/>
      <c r="G407" s="32"/>
      <c r="H407" s="32"/>
      <c r="I407" s="32"/>
      <c r="J407" s="32"/>
      <c r="K407" s="32"/>
      <c r="L407" s="32"/>
      <c r="M407" s="32"/>
      <c r="N407" s="33"/>
      <c r="O407" s="32"/>
      <c r="P407" s="32"/>
      <c r="Q407" s="32"/>
      <c r="R407" s="32"/>
      <c r="S407" s="32"/>
      <c r="T407" s="32"/>
      <c r="U407" s="32"/>
      <c r="V407" s="32"/>
      <c r="W407" s="32"/>
      <c r="X407" s="32"/>
    </row>
    <row r="408" spans="1:24" ht="21" customHeight="1" x14ac:dyDescent="0.25">
      <c r="A408" s="32"/>
      <c r="B408" s="32"/>
      <c r="C408" s="33"/>
      <c r="D408" s="33"/>
      <c r="E408" s="32"/>
      <c r="G408" s="32"/>
      <c r="H408" s="32"/>
      <c r="I408" s="32"/>
      <c r="J408" s="32"/>
      <c r="K408" s="32"/>
      <c r="L408" s="32"/>
      <c r="M408" s="32"/>
      <c r="N408" s="33"/>
      <c r="O408" s="32"/>
      <c r="P408" s="32"/>
      <c r="Q408" s="32"/>
      <c r="R408" s="32"/>
      <c r="S408" s="32"/>
      <c r="T408" s="32"/>
      <c r="U408" s="32"/>
      <c r="V408" s="32"/>
      <c r="W408" s="32"/>
      <c r="X408" s="32"/>
    </row>
    <row r="409" spans="1:24" ht="21" customHeight="1" x14ac:dyDescent="0.25">
      <c r="A409" s="32"/>
      <c r="B409" s="32"/>
      <c r="C409" s="33"/>
      <c r="D409" s="33"/>
      <c r="E409" s="32"/>
      <c r="G409" s="32"/>
      <c r="H409" s="32"/>
      <c r="I409" s="32"/>
      <c r="J409" s="32"/>
      <c r="K409" s="32"/>
      <c r="L409" s="32"/>
      <c r="M409" s="32"/>
      <c r="N409" s="33"/>
      <c r="O409" s="32"/>
      <c r="P409" s="32"/>
      <c r="Q409" s="32"/>
      <c r="R409" s="32"/>
      <c r="S409" s="32"/>
      <c r="T409" s="32"/>
      <c r="U409" s="32"/>
      <c r="V409" s="32"/>
      <c r="W409" s="32"/>
      <c r="X409" s="32"/>
    </row>
    <row r="410" spans="1:24" ht="21" customHeight="1" x14ac:dyDescent="0.25">
      <c r="A410" s="32"/>
      <c r="B410" s="32"/>
      <c r="C410" s="33"/>
      <c r="D410" s="33"/>
      <c r="E410" s="32"/>
      <c r="G410" s="32"/>
      <c r="H410" s="32"/>
      <c r="I410" s="32"/>
      <c r="J410" s="32"/>
      <c r="K410" s="32"/>
      <c r="L410" s="32"/>
      <c r="M410" s="32"/>
      <c r="N410" s="33"/>
      <c r="O410" s="32"/>
      <c r="P410" s="32"/>
      <c r="Q410" s="32"/>
      <c r="R410" s="32"/>
      <c r="S410" s="32"/>
      <c r="T410" s="32"/>
      <c r="U410" s="32"/>
      <c r="V410" s="32"/>
      <c r="W410" s="32"/>
      <c r="X410" s="32"/>
    </row>
    <row r="411" spans="1:24" ht="21" customHeight="1" x14ac:dyDescent="0.25">
      <c r="A411" s="32"/>
      <c r="B411" s="32"/>
      <c r="C411" s="33"/>
      <c r="D411" s="33"/>
      <c r="E411" s="32"/>
      <c r="G411" s="32"/>
      <c r="H411" s="32"/>
      <c r="I411" s="32"/>
      <c r="J411" s="32"/>
      <c r="K411" s="32"/>
      <c r="L411" s="32"/>
      <c r="M411" s="32"/>
      <c r="N411" s="33"/>
      <c r="O411" s="32"/>
      <c r="P411" s="32"/>
      <c r="Q411" s="32"/>
      <c r="R411" s="32"/>
      <c r="S411" s="32"/>
      <c r="T411" s="32"/>
      <c r="U411" s="32"/>
      <c r="V411" s="32"/>
      <c r="W411" s="32"/>
      <c r="X411" s="32"/>
    </row>
    <row r="412" spans="1:24" ht="21" customHeight="1" x14ac:dyDescent="0.25">
      <c r="A412" s="32"/>
      <c r="B412" s="32"/>
      <c r="C412" s="33"/>
      <c r="D412" s="33"/>
      <c r="E412" s="32"/>
      <c r="G412" s="32"/>
      <c r="H412" s="32"/>
      <c r="I412" s="32"/>
      <c r="J412" s="32"/>
      <c r="K412" s="32"/>
      <c r="L412" s="32"/>
      <c r="M412" s="32"/>
      <c r="N412" s="33"/>
      <c r="O412" s="32"/>
      <c r="P412" s="32"/>
      <c r="Q412" s="32"/>
      <c r="R412" s="32"/>
      <c r="S412" s="32"/>
      <c r="T412" s="32"/>
      <c r="U412" s="32"/>
      <c r="V412" s="32"/>
      <c r="W412" s="32"/>
      <c r="X412" s="32"/>
    </row>
    <row r="413" spans="1:24" ht="21" customHeight="1" x14ac:dyDescent="0.25">
      <c r="A413" s="32"/>
      <c r="B413" s="32"/>
      <c r="C413" s="33"/>
      <c r="D413" s="33"/>
      <c r="E413" s="32"/>
      <c r="G413" s="32"/>
      <c r="H413" s="32"/>
      <c r="I413" s="32"/>
      <c r="J413" s="32"/>
      <c r="K413" s="32"/>
      <c r="L413" s="32"/>
      <c r="M413" s="32"/>
      <c r="N413" s="33"/>
      <c r="O413" s="32"/>
      <c r="P413" s="32"/>
      <c r="Q413" s="32"/>
      <c r="R413" s="32"/>
      <c r="S413" s="32"/>
      <c r="T413" s="32"/>
      <c r="U413" s="32"/>
      <c r="V413" s="32"/>
      <c r="W413" s="32"/>
      <c r="X413" s="32"/>
    </row>
    <row r="414" spans="1:24" ht="21" customHeight="1" x14ac:dyDescent="0.25">
      <c r="A414" s="32"/>
      <c r="B414" s="32"/>
      <c r="C414" s="33"/>
      <c r="D414" s="33"/>
      <c r="E414" s="32"/>
      <c r="G414" s="32"/>
      <c r="H414" s="32"/>
      <c r="I414" s="32"/>
      <c r="J414" s="32"/>
      <c r="K414" s="32"/>
      <c r="L414" s="32"/>
      <c r="M414" s="32"/>
      <c r="N414" s="33"/>
      <c r="O414" s="32"/>
      <c r="P414" s="32"/>
      <c r="Q414" s="32"/>
      <c r="R414" s="32"/>
      <c r="S414" s="32"/>
      <c r="T414" s="32"/>
      <c r="U414" s="32"/>
      <c r="V414" s="32"/>
      <c r="W414" s="32"/>
      <c r="X414" s="32"/>
    </row>
    <row r="415" spans="1:24" ht="21" customHeight="1" x14ac:dyDescent="0.25">
      <c r="A415" s="32"/>
      <c r="B415" s="32"/>
      <c r="C415" s="33"/>
      <c r="D415" s="33"/>
      <c r="E415" s="32"/>
      <c r="G415" s="32"/>
      <c r="H415" s="32"/>
      <c r="I415" s="32"/>
      <c r="J415" s="32"/>
      <c r="K415" s="32"/>
      <c r="L415" s="32"/>
      <c r="M415" s="32"/>
      <c r="N415" s="33"/>
      <c r="O415" s="32"/>
      <c r="P415" s="32"/>
      <c r="Q415" s="32"/>
      <c r="R415" s="32"/>
      <c r="S415" s="32"/>
      <c r="T415" s="32"/>
      <c r="U415" s="32"/>
      <c r="V415" s="32"/>
      <c r="W415" s="32"/>
      <c r="X415" s="32"/>
    </row>
    <row r="416" spans="1:24" ht="21" customHeight="1" x14ac:dyDescent="0.25">
      <c r="A416" s="32"/>
      <c r="B416" s="32"/>
      <c r="C416" s="33"/>
      <c r="D416" s="33"/>
      <c r="E416" s="32"/>
      <c r="G416" s="32"/>
      <c r="H416" s="32"/>
      <c r="I416" s="32"/>
      <c r="J416" s="32"/>
      <c r="K416" s="32"/>
      <c r="L416" s="32"/>
      <c r="M416" s="32"/>
      <c r="N416" s="33"/>
      <c r="O416" s="32"/>
      <c r="P416" s="32"/>
      <c r="Q416" s="32"/>
      <c r="R416" s="32"/>
      <c r="S416" s="32"/>
      <c r="T416" s="32"/>
      <c r="U416" s="32"/>
      <c r="V416" s="32"/>
      <c r="W416" s="32"/>
      <c r="X416" s="32"/>
    </row>
    <row r="417" spans="1:24" ht="21" customHeight="1" x14ac:dyDescent="0.25">
      <c r="A417" s="32"/>
      <c r="B417" s="32"/>
      <c r="C417" s="33"/>
      <c r="D417" s="33"/>
      <c r="E417" s="32"/>
      <c r="G417" s="32"/>
      <c r="H417" s="32"/>
      <c r="I417" s="32"/>
      <c r="J417" s="32"/>
      <c r="K417" s="32"/>
      <c r="L417" s="32"/>
      <c r="M417" s="32"/>
      <c r="N417" s="33"/>
      <c r="O417" s="32"/>
      <c r="P417" s="32"/>
      <c r="Q417" s="32"/>
      <c r="R417" s="32"/>
      <c r="S417" s="32"/>
      <c r="T417" s="32"/>
      <c r="U417" s="32"/>
      <c r="V417" s="32"/>
      <c r="W417" s="32"/>
      <c r="X417" s="32"/>
    </row>
    <row r="418" spans="1:24" ht="21" customHeight="1" x14ac:dyDescent="0.25">
      <c r="A418" s="32"/>
      <c r="B418" s="32"/>
      <c r="C418" s="33"/>
      <c r="D418" s="33"/>
      <c r="E418" s="32"/>
      <c r="G418" s="32"/>
      <c r="H418" s="32"/>
      <c r="I418" s="32"/>
      <c r="J418" s="32"/>
      <c r="K418" s="32"/>
      <c r="L418" s="32"/>
      <c r="M418" s="32"/>
      <c r="N418" s="33"/>
      <c r="O418" s="32"/>
      <c r="P418" s="32"/>
      <c r="Q418" s="32"/>
      <c r="R418" s="32"/>
      <c r="S418" s="32"/>
      <c r="T418" s="32"/>
      <c r="U418" s="32"/>
      <c r="V418" s="32"/>
      <c r="W418" s="32"/>
      <c r="X418" s="32"/>
    </row>
    <row r="419" spans="1:24" ht="21" customHeight="1" x14ac:dyDescent="0.25">
      <c r="A419" s="32"/>
      <c r="B419" s="32"/>
      <c r="C419" s="33"/>
      <c r="D419" s="33"/>
      <c r="E419" s="32"/>
      <c r="G419" s="32"/>
      <c r="H419" s="32"/>
      <c r="I419" s="32"/>
      <c r="J419" s="32"/>
      <c r="K419" s="32"/>
      <c r="L419" s="32"/>
      <c r="M419" s="32"/>
      <c r="N419" s="33"/>
      <c r="O419" s="32"/>
      <c r="P419" s="32"/>
      <c r="Q419" s="32"/>
      <c r="R419" s="32"/>
      <c r="S419" s="32"/>
      <c r="T419" s="32"/>
      <c r="U419" s="32"/>
      <c r="V419" s="32"/>
      <c r="W419" s="32"/>
      <c r="X419" s="32"/>
    </row>
    <row r="420" spans="1:24" ht="21" customHeight="1" x14ac:dyDescent="0.25">
      <c r="A420" s="32"/>
      <c r="B420" s="32"/>
      <c r="C420" s="33"/>
      <c r="D420" s="33"/>
      <c r="E420" s="32"/>
      <c r="G420" s="32"/>
      <c r="H420" s="32"/>
      <c r="I420" s="32"/>
      <c r="J420" s="32"/>
      <c r="K420" s="32"/>
      <c r="L420" s="32"/>
      <c r="M420" s="32"/>
      <c r="N420" s="33"/>
      <c r="O420" s="32"/>
      <c r="P420" s="32"/>
      <c r="Q420" s="32"/>
      <c r="R420" s="32"/>
      <c r="S420" s="32"/>
      <c r="T420" s="32"/>
      <c r="U420" s="32"/>
      <c r="V420" s="32"/>
      <c r="W420" s="32"/>
      <c r="X420" s="32"/>
    </row>
    <row r="421" spans="1:24" ht="21" customHeight="1" x14ac:dyDescent="0.25">
      <c r="A421" s="32"/>
      <c r="B421" s="32"/>
      <c r="C421" s="33"/>
      <c r="D421" s="33"/>
      <c r="E421" s="32"/>
      <c r="G421" s="32"/>
      <c r="H421" s="32"/>
      <c r="I421" s="32"/>
      <c r="J421" s="32"/>
      <c r="K421" s="32"/>
      <c r="L421" s="32"/>
      <c r="M421" s="32"/>
      <c r="N421" s="33"/>
      <c r="O421" s="32"/>
      <c r="P421" s="32"/>
      <c r="Q421" s="32"/>
      <c r="R421" s="32"/>
      <c r="S421" s="32"/>
      <c r="T421" s="32"/>
      <c r="U421" s="32"/>
      <c r="V421" s="32"/>
      <c r="W421" s="32"/>
      <c r="X421" s="32"/>
    </row>
    <row r="422" spans="1:24" ht="21" customHeight="1" x14ac:dyDescent="0.25">
      <c r="A422" s="32"/>
      <c r="B422" s="32"/>
      <c r="C422" s="33"/>
      <c r="D422" s="33"/>
      <c r="E422" s="32"/>
      <c r="G422" s="32"/>
      <c r="H422" s="32"/>
      <c r="I422" s="32"/>
      <c r="J422" s="32"/>
      <c r="K422" s="32"/>
      <c r="L422" s="32"/>
      <c r="M422" s="32"/>
      <c r="N422" s="33"/>
      <c r="O422" s="32"/>
      <c r="P422" s="32"/>
      <c r="Q422" s="32"/>
      <c r="R422" s="32"/>
      <c r="S422" s="32"/>
      <c r="T422" s="32"/>
      <c r="U422" s="32"/>
      <c r="V422" s="32"/>
      <c r="W422" s="32"/>
      <c r="X422" s="32"/>
    </row>
    <row r="423" spans="1:24" ht="21" customHeight="1" x14ac:dyDescent="0.25">
      <c r="A423" s="32"/>
      <c r="B423" s="32"/>
      <c r="C423" s="33"/>
      <c r="D423" s="33"/>
      <c r="E423" s="32"/>
      <c r="G423" s="32"/>
      <c r="H423" s="32"/>
      <c r="I423" s="32"/>
      <c r="J423" s="32"/>
      <c r="K423" s="32"/>
      <c r="L423" s="32"/>
      <c r="M423" s="32"/>
      <c r="N423" s="33"/>
      <c r="O423" s="32"/>
      <c r="P423" s="32"/>
      <c r="Q423" s="32"/>
      <c r="R423" s="32"/>
      <c r="S423" s="32"/>
      <c r="T423" s="32"/>
      <c r="U423" s="32"/>
      <c r="V423" s="32"/>
      <c r="W423" s="32"/>
      <c r="X423" s="32"/>
    </row>
    <row r="424" spans="1:24" ht="21" customHeight="1" x14ac:dyDescent="0.25">
      <c r="A424" s="32"/>
      <c r="B424" s="32"/>
      <c r="C424" s="33"/>
      <c r="D424" s="33"/>
      <c r="E424" s="32"/>
      <c r="G424" s="32"/>
      <c r="H424" s="32"/>
      <c r="I424" s="32"/>
      <c r="J424" s="32"/>
      <c r="K424" s="32"/>
      <c r="L424" s="32"/>
      <c r="M424" s="32"/>
      <c r="N424" s="33"/>
      <c r="O424" s="32"/>
      <c r="P424" s="32"/>
      <c r="Q424" s="32"/>
      <c r="R424" s="32"/>
      <c r="S424" s="32"/>
      <c r="T424" s="32"/>
      <c r="U424" s="32"/>
      <c r="V424" s="32"/>
      <c r="W424" s="32"/>
      <c r="X424" s="32"/>
    </row>
    <row r="425" spans="1:24" ht="21" customHeight="1" x14ac:dyDescent="0.25">
      <c r="A425" s="32"/>
      <c r="B425" s="32"/>
      <c r="C425" s="33"/>
      <c r="D425" s="33"/>
      <c r="E425" s="32"/>
      <c r="G425" s="32"/>
      <c r="H425" s="32"/>
      <c r="I425" s="32"/>
      <c r="J425" s="32"/>
      <c r="K425" s="32"/>
      <c r="L425" s="32"/>
      <c r="M425" s="32"/>
      <c r="N425" s="33"/>
      <c r="O425" s="32"/>
      <c r="P425" s="32"/>
      <c r="Q425" s="32"/>
      <c r="R425" s="32"/>
      <c r="S425" s="32"/>
      <c r="T425" s="32"/>
      <c r="U425" s="32"/>
      <c r="V425" s="32"/>
      <c r="W425" s="32"/>
      <c r="X425" s="32"/>
    </row>
    <row r="426" spans="1:24" ht="21" customHeight="1" x14ac:dyDescent="0.25">
      <c r="A426" s="32"/>
      <c r="B426" s="32"/>
      <c r="C426" s="33"/>
      <c r="D426" s="33"/>
      <c r="E426" s="32"/>
      <c r="G426" s="32"/>
      <c r="H426" s="32"/>
      <c r="I426" s="32"/>
      <c r="J426" s="32"/>
      <c r="K426" s="32"/>
      <c r="L426" s="32"/>
      <c r="M426" s="32"/>
      <c r="N426" s="33"/>
      <c r="O426" s="32"/>
      <c r="P426" s="32"/>
      <c r="Q426" s="32"/>
      <c r="R426" s="32"/>
      <c r="S426" s="32"/>
      <c r="T426" s="32"/>
      <c r="U426" s="32"/>
      <c r="V426" s="32"/>
      <c r="W426" s="32"/>
      <c r="X426" s="32"/>
    </row>
    <row r="427" spans="1:24" ht="21" customHeight="1" x14ac:dyDescent="0.25">
      <c r="A427" s="32"/>
      <c r="B427" s="32"/>
      <c r="C427" s="33"/>
      <c r="D427" s="33"/>
      <c r="E427" s="32"/>
      <c r="G427" s="32"/>
      <c r="H427" s="32"/>
      <c r="I427" s="32"/>
      <c r="J427" s="32"/>
      <c r="K427" s="32"/>
      <c r="L427" s="32"/>
      <c r="M427" s="32"/>
      <c r="N427" s="33"/>
      <c r="O427" s="32"/>
      <c r="P427" s="32"/>
      <c r="Q427" s="32"/>
      <c r="R427" s="32"/>
      <c r="S427" s="32"/>
      <c r="T427" s="32"/>
      <c r="U427" s="32"/>
      <c r="V427" s="32"/>
      <c r="W427" s="32"/>
      <c r="X427" s="32"/>
    </row>
    <row r="428" spans="1:24" ht="21" customHeight="1" x14ac:dyDescent="0.25">
      <c r="A428" s="32"/>
      <c r="B428" s="32"/>
      <c r="C428" s="33"/>
      <c r="D428" s="33"/>
      <c r="E428" s="32"/>
      <c r="G428" s="32"/>
      <c r="H428" s="32"/>
      <c r="I428" s="32"/>
      <c r="J428" s="32"/>
      <c r="K428" s="32"/>
      <c r="L428" s="32"/>
      <c r="M428" s="32"/>
      <c r="N428" s="33"/>
      <c r="O428" s="32"/>
      <c r="P428" s="32"/>
      <c r="Q428" s="32"/>
      <c r="R428" s="32"/>
      <c r="S428" s="32"/>
      <c r="T428" s="32"/>
      <c r="U428" s="32"/>
      <c r="V428" s="32"/>
      <c r="W428" s="32"/>
      <c r="X428" s="32"/>
    </row>
    <row r="429" spans="1:24" ht="21" customHeight="1" x14ac:dyDescent="0.25">
      <c r="A429" s="32"/>
      <c r="B429" s="32"/>
      <c r="C429" s="33"/>
      <c r="D429" s="33"/>
      <c r="E429" s="32"/>
      <c r="G429" s="32"/>
      <c r="H429" s="32"/>
      <c r="I429" s="32"/>
      <c r="J429" s="32"/>
      <c r="K429" s="32"/>
      <c r="L429" s="32"/>
      <c r="M429" s="32"/>
      <c r="N429" s="33"/>
      <c r="O429" s="32"/>
      <c r="P429" s="32"/>
      <c r="Q429" s="32"/>
      <c r="R429" s="32"/>
      <c r="S429" s="32"/>
      <c r="T429" s="32"/>
      <c r="U429" s="32"/>
      <c r="V429" s="32"/>
      <c r="W429" s="32"/>
      <c r="X429" s="32"/>
    </row>
    <row r="430" spans="1:24" ht="21" customHeight="1" x14ac:dyDescent="0.25">
      <c r="A430" s="32"/>
      <c r="B430" s="32"/>
      <c r="C430" s="33"/>
      <c r="D430" s="33"/>
      <c r="E430" s="32"/>
      <c r="G430" s="32"/>
      <c r="H430" s="32"/>
      <c r="I430" s="32"/>
      <c r="J430" s="32"/>
      <c r="K430" s="32"/>
      <c r="L430" s="32"/>
      <c r="M430" s="32"/>
      <c r="N430" s="33"/>
      <c r="O430" s="32"/>
      <c r="P430" s="32"/>
      <c r="Q430" s="32"/>
      <c r="R430" s="32"/>
      <c r="S430" s="32"/>
      <c r="T430" s="32"/>
      <c r="U430" s="32"/>
      <c r="V430" s="32"/>
      <c r="W430" s="32"/>
      <c r="X430" s="32"/>
    </row>
    <row r="431" spans="1:24" ht="21" customHeight="1" x14ac:dyDescent="0.25">
      <c r="A431" s="32"/>
      <c r="B431" s="32"/>
      <c r="C431" s="33"/>
      <c r="D431" s="33"/>
      <c r="E431" s="32"/>
      <c r="G431" s="32"/>
      <c r="H431" s="32"/>
      <c r="I431" s="32"/>
      <c r="J431" s="32"/>
      <c r="K431" s="32"/>
      <c r="L431" s="32"/>
      <c r="M431" s="32"/>
      <c r="N431" s="33"/>
      <c r="O431" s="32"/>
      <c r="P431" s="32"/>
      <c r="Q431" s="32"/>
      <c r="R431" s="32"/>
      <c r="S431" s="32"/>
      <c r="T431" s="32"/>
      <c r="U431" s="32"/>
      <c r="V431" s="32"/>
      <c r="W431" s="32"/>
      <c r="X431" s="32"/>
    </row>
    <row r="432" spans="1:24" ht="21" customHeight="1" x14ac:dyDescent="0.25">
      <c r="A432" s="32"/>
      <c r="B432" s="32"/>
      <c r="C432" s="33"/>
      <c r="D432" s="33"/>
      <c r="E432" s="32"/>
      <c r="G432" s="32"/>
      <c r="H432" s="32"/>
      <c r="I432" s="32"/>
      <c r="J432" s="32"/>
      <c r="K432" s="32"/>
      <c r="L432" s="32"/>
      <c r="M432" s="32"/>
      <c r="N432" s="33"/>
      <c r="O432" s="32"/>
      <c r="P432" s="32"/>
      <c r="Q432" s="32"/>
      <c r="R432" s="32"/>
      <c r="S432" s="32"/>
      <c r="T432" s="32"/>
      <c r="U432" s="32"/>
      <c r="V432" s="32"/>
      <c r="W432" s="32"/>
      <c r="X432" s="32"/>
    </row>
    <row r="433" spans="1:24" ht="21" customHeight="1" x14ac:dyDescent="0.25">
      <c r="A433" s="32"/>
      <c r="B433" s="32"/>
      <c r="C433" s="33"/>
      <c r="D433" s="33"/>
      <c r="E433" s="32"/>
      <c r="G433" s="32"/>
      <c r="H433" s="32"/>
      <c r="I433" s="32"/>
      <c r="J433" s="32"/>
      <c r="K433" s="32"/>
      <c r="L433" s="32"/>
      <c r="M433" s="32"/>
      <c r="N433" s="33"/>
      <c r="O433" s="32"/>
      <c r="P433" s="32"/>
      <c r="Q433" s="32"/>
      <c r="R433" s="32"/>
      <c r="S433" s="32"/>
      <c r="T433" s="32"/>
      <c r="U433" s="32"/>
      <c r="V433" s="32"/>
      <c r="W433" s="32"/>
      <c r="X433" s="32"/>
    </row>
    <row r="434" spans="1:24" ht="21" customHeight="1" x14ac:dyDescent="0.25">
      <c r="A434" s="32"/>
      <c r="B434" s="32"/>
      <c r="C434" s="33"/>
      <c r="D434" s="33"/>
      <c r="E434" s="32"/>
      <c r="G434" s="32"/>
      <c r="H434" s="32"/>
      <c r="I434" s="32"/>
      <c r="J434" s="32"/>
      <c r="K434" s="32"/>
      <c r="L434" s="32"/>
      <c r="M434" s="32"/>
      <c r="N434" s="33"/>
      <c r="O434" s="32"/>
      <c r="P434" s="32"/>
      <c r="Q434" s="32"/>
      <c r="R434" s="32"/>
      <c r="S434" s="32"/>
      <c r="T434" s="32"/>
      <c r="U434" s="32"/>
      <c r="V434" s="32"/>
      <c r="W434" s="32"/>
      <c r="X434" s="32"/>
    </row>
    <row r="435" spans="1:24" ht="21" customHeight="1" x14ac:dyDescent="0.25">
      <c r="A435" s="32"/>
      <c r="B435" s="32"/>
      <c r="C435" s="33"/>
      <c r="D435" s="33"/>
      <c r="E435" s="32"/>
      <c r="G435" s="32"/>
      <c r="H435" s="32"/>
      <c r="I435" s="32"/>
      <c r="J435" s="32"/>
      <c r="K435" s="32"/>
      <c r="L435" s="32"/>
      <c r="M435" s="32"/>
      <c r="N435" s="33"/>
      <c r="O435" s="32"/>
      <c r="P435" s="32"/>
      <c r="Q435" s="32"/>
      <c r="R435" s="32"/>
      <c r="S435" s="32"/>
      <c r="T435" s="32"/>
      <c r="U435" s="32"/>
      <c r="V435" s="32"/>
      <c r="W435" s="32"/>
      <c r="X435" s="32"/>
    </row>
    <row r="436" spans="1:24" ht="21" customHeight="1" x14ac:dyDescent="0.25">
      <c r="A436" s="32"/>
      <c r="B436" s="32"/>
      <c r="C436" s="33"/>
      <c r="D436" s="33"/>
      <c r="E436" s="32"/>
      <c r="G436" s="32"/>
      <c r="H436" s="32"/>
      <c r="I436" s="32"/>
      <c r="J436" s="32"/>
      <c r="K436" s="32"/>
      <c r="L436" s="32"/>
      <c r="M436" s="32"/>
      <c r="N436" s="33"/>
      <c r="O436" s="32"/>
      <c r="P436" s="32"/>
      <c r="Q436" s="32"/>
      <c r="R436" s="32"/>
      <c r="S436" s="32"/>
      <c r="T436" s="32"/>
      <c r="U436" s="32"/>
      <c r="V436" s="32"/>
      <c r="W436" s="32"/>
      <c r="X436" s="32"/>
    </row>
    <row r="437" spans="1:24" ht="21" customHeight="1" x14ac:dyDescent="0.25">
      <c r="A437" s="32"/>
      <c r="B437" s="32"/>
      <c r="C437" s="33"/>
      <c r="D437" s="33"/>
      <c r="E437" s="32"/>
      <c r="G437" s="32"/>
      <c r="H437" s="32"/>
      <c r="I437" s="32"/>
      <c r="J437" s="32"/>
      <c r="K437" s="32"/>
      <c r="L437" s="32"/>
      <c r="M437" s="32"/>
      <c r="N437" s="33"/>
      <c r="O437" s="32"/>
      <c r="P437" s="32"/>
      <c r="Q437" s="32"/>
      <c r="R437" s="32"/>
      <c r="S437" s="32"/>
      <c r="T437" s="32"/>
      <c r="U437" s="32"/>
      <c r="V437" s="32"/>
      <c r="W437" s="32"/>
      <c r="X437" s="32"/>
    </row>
    <row r="438" spans="1:24" ht="21" customHeight="1" x14ac:dyDescent="0.25">
      <c r="A438" s="32"/>
      <c r="B438" s="32"/>
      <c r="C438" s="33"/>
      <c r="D438" s="33"/>
      <c r="E438" s="32"/>
      <c r="G438" s="32"/>
      <c r="H438" s="32"/>
      <c r="I438" s="32"/>
      <c r="J438" s="32"/>
      <c r="K438" s="32"/>
      <c r="L438" s="32"/>
      <c r="M438" s="32"/>
      <c r="N438" s="33"/>
      <c r="O438" s="32"/>
      <c r="P438" s="32"/>
      <c r="Q438" s="32"/>
      <c r="R438" s="32"/>
      <c r="S438" s="32"/>
      <c r="T438" s="32"/>
      <c r="U438" s="32"/>
      <c r="V438" s="32"/>
      <c r="W438" s="32"/>
      <c r="X438" s="32"/>
    </row>
    <row r="439" spans="1:24" ht="21" customHeight="1" x14ac:dyDescent="0.25">
      <c r="A439" s="32"/>
      <c r="B439" s="32"/>
      <c r="C439" s="33"/>
      <c r="D439" s="33"/>
      <c r="E439" s="32"/>
      <c r="G439" s="32"/>
      <c r="H439" s="32"/>
      <c r="I439" s="32"/>
      <c r="J439" s="32"/>
      <c r="K439" s="32"/>
      <c r="L439" s="32"/>
      <c r="M439" s="32"/>
      <c r="N439" s="33"/>
      <c r="O439" s="32"/>
      <c r="P439" s="32"/>
      <c r="Q439" s="32"/>
      <c r="R439" s="32"/>
      <c r="S439" s="32"/>
      <c r="T439" s="32"/>
      <c r="U439" s="32"/>
      <c r="V439" s="32"/>
      <c r="W439" s="32"/>
      <c r="X439" s="32"/>
    </row>
    <row r="440" spans="1:24" ht="21" customHeight="1" x14ac:dyDescent="0.25">
      <c r="A440" s="32"/>
      <c r="B440" s="32"/>
      <c r="C440" s="33"/>
      <c r="D440" s="33"/>
      <c r="E440" s="32"/>
      <c r="G440" s="32"/>
      <c r="H440" s="32"/>
      <c r="I440" s="32"/>
      <c r="J440" s="32"/>
      <c r="K440" s="32"/>
      <c r="L440" s="32"/>
      <c r="M440" s="32"/>
      <c r="N440" s="33"/>
      <c r="O440" s="32"/>
      <c r="P440" s="32"/>
      <c r="Q440" s="32"/>
      <c r="R440" s="32"/>
      <c r="S440" s="32"/>
      <c r="T440" s="32"/>
      <c r="U440" s="32"/>
      <c r="V440" s="32"/>
      <c r="W440" s="32"/>
      <c r="X440" s="32"/>
    </row>
    <row r="441" spans="1:24" ht="21" customHeight="1" x14ac:dyDescent="0.25">
      <c r="A441" s="32"/>
      <c r="B441" s="32"/>
      <c r="C441" s="33"/>
      <c r="D441" s="33"/>
      <c r="E441" s="32"/>
      <c r="G441" s="32"/>
      <c r="H441" s="32"/>
      <c r="I441" s="32"/>
      <c r="J441" s="32"/>
      <c r="K441" s="32"/>
      <c r="L441" s="32"/>
      <c r="M441" s="32"/>
      <c r="N441" s="33"/>
      <c r="O441" s="32"/>
      <c r="P441" s="32"/>
      <c r="Q441" s="32"/>
      <c r="R441" s="32"/>
      <c r="S441" s="32"/>
      <c r="T441" s="32"/>
      <c r="U441" s="32"/>
      <c r="V441" s="32"/>
      <c r="W441" s="32"/>
      <c r="X441" s="32"/>
    </row>
    <row r="442" spans="1:24" ht="21" customHeight="1" x14ac:dyDescent="0.25">
      <c r="A442" s="32"/>
      <c r="B442" s="32"/>
      <c r="C442" s="33"/>
      <c r="D442" s="33"/>
      <c r="E442" s="32"/>
      <c r="G442" s="32"/>
      <c r="H442" s="32"/>
      <c r="I442" s="32"/>
      <c r="J442" s="32"/>
      <c r="K442" s="32"/>
      <c r="L442" s="32"/>
      <c r="M442" s="32"/>
      <c r="N442" s="33"/>
      <c r="O442" s="32"/>
      <c r="P442" s="32"/>
      <c r="Q442" s="32"/>
      <c r="R442" s="32"/>
      <c r="S442" s="32"/>
      <c r="T442" s="32"/>
      <c r="U442" s="32"/>
      <c r="V442" s="32"/>
      <c r="W442" s="32"/>
      <c r="X442" s="32"/>
    </row>
    <row r="443" spans="1:24" ht="21" customHeight="1" x14ac:dyDescent="0.25">
      <c r="A443" s="32"/>
      <c r="B443" s="32"/>
      <c r="C443" s="33"/>
      <c r="D443" s="33"/>
      <c r="E443" s="32"/>
      <c r="G443" s="32"/>
      <c r="H443" s="32"/>
      <c r="I443" s="32"/>
      <c r="J443" s="32"/>
      <c r="K443" s="32"/>
      <c r="L443" s="32"/>
      <c r="M443" s="32"/>
      <c r="N443" s="33"/>
      <c r="O443" s="32"/>
      <c r="P443" s="32"/>
      <c r="Q443" s="32"/>
      <c r="R443" s="32"/>
      <c r="S443" s="32"/>
      <c r="T443" s="32"/>
      <c r="U443" s="32"/>
      <c r="V443" s="32"/>
      <c r="W443" s="32"/>
      <c r="X443" s="32"/>
    </row>
    <row r="444" spans="1:24" ht="21" customHeight="1" x14ac:dyDescent="0.25">
      <c r="A444" s="32"/>
      <c r="B444" s="32"/>
      <c r="C444" s="33"/>
      <c r="D444" s="33"/>
      <c r="E444" s="32"/>
      <c r="G444" s="32"/>
      <c r="H444" s="32"/>
      <c r="I444" s="32"/>
      <c r="J444" s="32"/>
      <c r="K444" s="32"/>
      <c r="L444" s="32"/>
      <c r="M444" s="32"/>
      <c r="N444" s="33"/>
      <c r="O444" s="32"/>
      <c r="P444" s="32"/>
      <c r="Q444" s="32"/>
      <c r="R444" s="32"/>
      <c r="S444" s="32"/>
      <c r="T444" s="32"/>
      <c r="U444" s="32"/>
      <c r="V444" s="32"/>
      <c r="W444" s="32"/>
      <c r="X444" s="32"/>
    </row>
    <row r="445" spans="1:24" ht="21" customHeight="1" x14ac:dyDescent="0.25">
      <c r="A445" s="32"/>
      <c r="B445" s="32"/>
      <c r="C445" s="33"/>
      <c r="D445" s="33"/>
      <c r="E445" s="32"/>
      <c r="G445" s="32"/>
      <c r="H445" s="32"/>
      <c r="I445" s="32"/>
      <c r="J445" s="32"/>
      <c r="K445" s="32"/>
      <c r="L445" s="32"/>
      <c r="M445" s="32"/>
      <c r="N445" s="33"/>
      <c r="O445" s="32"/>
      <c r="P445" s="32"/>
      <c r="Q445" s="32"/>
      <c r="R445" s="32"/>
      <c r="S445" s="32"/>
      <c r="T445" s="32"/>
      <c r="U445" s="32"/>
      <c r="V445" s="32"/>
      <c r="W445" s="32"/>
      <c r="X445" s="32"/>
    </row>
    <row r="446" spans="1:24" ht="21" customHeight="1" x14ac:dyDescent="0.25">
      <c r="A446" s="32"/>
      <c r="B446" s="32"/>
      <c r="C446" s="33"/>
      <c r="D446" s="33"/>
      <c r="E446" s="32"/>
      <c r="G446" s="32"/>
      <c r="H446" s="32"/>
      <c r="I446" s="32"/>
      <c r="J446" s="32"/>
      <c r="K446" s="32"/>
      <c r="L446" s="32"/>
      <c r="M446" s="32"/>
      <c r="N446" s="33"/>
      <c r="O446" s="32"/>
      <c r="P446" s="32"/>
      <c r="Q446" s="32"/>
      <c r="R446" s="32"/>
      <c r="S446" s="32"/>
      <c r="T446" s="32"/>
      <c r="U446" s="32"/>
      <c r="V446" s="32"/>
      <c r="W446" s="32"/>
      <c r="X446" s="32"/>
    </row>
    <row r="447" spans="1:24" ht="21" customHeight="1" x14ac:dyDescent="0.25">
      <c r="A447" s="32"/>
      <c r="B447" s="32"/>
      <c r="C447" s="33"/>
      <c r="D447" s="33"/>
      <c r="E447" s="32"/>
      <c r="G447" s="32"/>
      <c r="H447" s="32"/>
      <c r="I447" s="32"/>
      <c r="J447" s="32"/>
      <c r="K447" s="32"/>
      <c r="L447" s="32"/>
      <c r="M447" s="32"/>
      <c r="N447" s="33"/>
      <c r="O447" s="32"/>
      <c r="P447" s="32"/>
      <c r="Q447" s="32"/>
      <c r="R447" s="32"/>
      <c r="S447" s="32"/>
      <c r="T447" s="32"/>
      <c r="U447" s="32"/>
      <c r="V447" s="32"/>
      <c r="W447" s="32"/>
      <c r="X447" s="32"/>
    </row>
    <row r="448" spans="1:24" ht="21" customHeight="1" x14ac:dyDescent="0.25">
      <c r="A448" s="32"/>
      <c r="B448" s="32"/>
      <c r="C448" s="33"/>
      <c r="D448" s="33"/>
      <c r="E448" s="32"/>
      <c r="G448" s="32"/>
      <c r="H448" s="32"/>
      <c r="I448" s="32"/>
      <c r="J448" s="32"/>
      <c r="K448" s="32"/>
      <c r="L448" s="32"/>
      <c r="M448" s="32"/>
      <c r="N448" s="33"/>
      <c r="O448" s="32"/>
      <c r="P448" s="32"/>
      <c r="Q448" s="32"/>
      <c r="R448" s="32"/>
      <c r="S448" s="32"/>
      <c r="T448" s="32"/>
      <c r="U448" s="32"/>
      <c r="V448" s="32"/>
      <c r="W448" s="32"/>
      <c r="X448" s="32"/>
    </row>
    <row r="449" spans="1:24" ht="21" customHeight="1" x14ac:dyDescent="0.25">
      <c r="A449" s="32"/>
      <c r="B449" s="32"/>
      <c r="C449" s="33"/>
      <c r="D449" s="33"/>
      <c r="E449" s="32"/>
      <c r="G449" s="32"/>
      <c r="H449" s="32"/>
      <c r="I449" s="32"/>
      <c r="J449" s="32"/>
      <c r="K449" s="32"/>
      <c r="L449" s="32"/>
      <c r="M449" s="32"/>
      <c r="N449" s="33"/>
      <c r="O449" s="32"/>
      <c r="P449" s="32"/>
      <c r="Q449" s="32"/>
      <c r="R449" s="32"/>
      <c r="S449" s="32"/>
      <c r="T449" s="32"/>
      <c r="U449" s="32"/>
      <c r="V449" s="32"/>
      <c r="W449" s="32"/>
      <c r="X449" s="32"/>
    </row>
    <row r="450" spans="1:24" ht="21" customHeight="1" x14ac:dyDescent="0.25">
      <c r="A450" s="32"/>
      <c r="B450" s="32"/>
      <c r="C450" s="33"/>
      <c r="D450" s="33"/>
      <c r="E450" s="32"/>
      <c r="G450" s="32"/>
      <c r="H450" s="32"/>
      <c r="I450" s="32"/>
      <c r="J450" s="32"/>
      <c r="K450" s="32"/>
      <c r="L450" s="32"/>
      <c r="M450" s="32"/>
      <c r="N450" s="33"/>
      <c r="O450" s="32"/>
      <c r="P450" s="32"/>
      <c r="Q450" s="32"/>
      <c r="R450" s="32"/>
      <c r="S450" s="32"/>
      <c r="T450" s="32"/>
      <c r="U450" s="32"/>
      <c r="V450" s="32"/>
      <c r="W450" s="32"/>
      <c r="X450" s="32"/>
    </row>
    <row r="451" spans="1:24" ht="21" customHeight="1" x14ac:dyDescent="0.25">
      <c r="A451" s="32"/>
      <c r="B451" s="32"/>
      <c r="C451" s="33"/>
      <c r="D451" s="33"/>
      <c r="E451" s="32"/>
      <c r="G451" s="32"/>
      <c r="H451" s="32"/>
      <c r="I451" s="32"/>
      <c r="J451" s="32"/>
      <c r="K451" s="32"/>
      <c r="L451" s="32"/>
      <c r="M451" s="32"/>
      <c r="N451" s="33"/>
      <c r="O451" s="32"/>
      <c r="P451" s="32"/>
      <c r="Q451" s="32"/>
      <c r="R451" s="32"/>
      <c r="S451" s="32"/>
      <c r="T451" s="32"/>
      <c r="U451" s="32"/>
      <c r="V451" s="32"/>
      <c r="W451" s="32"/>
      <c r="X451" s="32"/>
    </row>
    <row r="452" spans="1:24" ht="21" customHeight="1" x14ac:dyDescent="0.25">
      <c r="A452" s="32"/>
      <c r="B452" s="32"/>
      <c r="C452" s="33"/>
      <c r="D452" s="33"/>
      <c r="E452" s="32"/>
      <c r="G452" s="32"/>
      <c r="H452" s="32"/>
      <c r="I452" s="32"/>
      <c r="J452" s="32"/>
      <c r="K452" s="32"/>
      <c r="L452" s="32"/>
      <c r="M452" s="32"/>
      <c r="N452" s="33"/>
      <c r="O452" s="32"/>
      <c r="P452" s="32"/>
      <c r="Q452" s="32"/>
      <c r="R452" s="32"/>
      <c r="S452" s="32"/>
      <c r="T452" s="32"/>
      <c r="U452" s="32"/>
      <c r="V452" s="32"/>
      <c r="W452" s="32"/>
      <c r="X452" s="32"/>
    </row>
    <row r="453" spans="1:24" ht="21" customHeight="1" x14ac:dyDescent="0.25">
      <c r="A453" s="32"/>
      <c r="B453" s="32"/>
      <c r="C453" s="33"/>
      <c r="D453" s="33"/>
      <c r="E453" s="32"/>
      <c r="G453" s="32"/>
      <c r="H453" s="32"/>
      <c r="I453" s="32"/>
      <c r="J453" s="32"/>
      <c r="K453" s="32"/>
      <c r="L453" s="32"/>
      <c r="M453" s="32"/>
      <c r="N453" s="33"/>
      <c r="O453" s="32"/>
      <c r="P453" s="32"/>
      <c r="Q453" s="32"/>
      <c r="R453" s="32"/>
      <c r="S453" s="32"/>
      <c r="T453" s="32"/>
      <c r="U453" s="32"/>
      <c r="V453" s="32"/>
      <c r="W453" s="32"/>
      <c r="X453" s="32"/>
    </row>
    <row r="454" spans="1:24" ht="21" customHeight="1" x14ac:dyDescent="0.25">
      <c r="A454" s="32"/>
      <c r="B454" s="32"/>
      <c r="C454" s="33"/>
      <c r="D454" s="33"/>
      <c r="E454" s="32"/>
      <c r="G454" s="32"/>
      <c r="H454" s="32"/>
      <c r="I454" s="32"/>
      <c r="J454" s="32"/>
      <c r="K454" s="32"/>
      <c r="L454" s="32"/>
      <c r="M454" s="32"/>
      <c r="N454" s="33"/>
      <c r="O454" s="32"/>
      <c r="P454" s="32"/>
      <c r="Q454" s="32"/>
      <c r="R454" s="32"/>
      <c r="S454" s="32"/>
      <c r="T454" s="32"/>
      <c r="U454" s="32"/>
      <c r="V454" s="32"/>
      <c r="W454" s="32"/>
      <c r="X454" s="32"/>
    </row>
    <row r="455" spans="1:24" ht="21" customHeight="1" x14ac:dyDescent="0.25">
      <c r="A455" s="32"/>
      <c r="B455" s="32"/>
      <c r="C455" s="33"/>
      <c r="D455" s="33"/>
      <c r="E455" s="32"/>
      <c r="G455" s="32"/>
      <c r="H455" s="32"/>
      <c r="I455" s="32"/>
      <c r="J455" s="32"/>
      <c r="K455" s="32"/>
      <c r="L455" s="32"/>
      <c r="M455" s="32"/>
      <c r="N455" s="33"/>
      <c r="O455" s="32"/>
      <c r="P455" s="32"/>
      <c r="Q455" s="32"/>
      <c r="R455" s="32"/>
      <c r="S455" s="32"/>
      <c r="T455" s="32"/>
      <c r="U455" s="32"/>
      <c r="V455" s="32"/>
      <c r="W455" s="32"/>
      <c r="X455" s="32"/>
    </row>
    <row r="456" spans="1:24" ht="21" customHeight="1" x14ac:dyDescent="0.25">
      <c r="A456" s="32"/>
      <c r="B456" s="32"/>
      <c r="C456" s="33"/>
      <c r="D456" s="33"/>
      <c r="E456" s="32"/>
      <c r="G456" s="32"/>
      <c r="H456" s="32"/>
      <c r="I456" s="32"/>
      <c r="J456" s="32"/>
      <c r="K456" s="32"/>
      <c r="L456" s="32"/>
      <c r="M456" s="32"/>
      <c r="N456" s="33"/>
      <c r="O456" s="32"/>
      <c r="P456" s="32"/>
      <c r="Q456" s="32"/>
      <c r="R456" s="32"/>
      <c r="S456" s="32"/>
      <c r="T456" s="32"/>
      <c r="U456" s="32"/>
      <c r="V456" s="32"/>
      <c r="W456" s="32"/>
      <c r="X456" s="32"/>
    </row>
    <row r="457" spans="1:24" ht="21" customHeight="1" x14ac:dyDescent="0.25">
      <c r="A457" s="32"/>
      <c r="B457" s="32"/>
      <c r="C457" s="33"/>
      <c r="D457" s="33"/>
      <c r="E457" s="32"/>
      <c r="G457" s="32"/>
      <c r="H457" s="32"/>
      <c r="I457" s="32"/>
      <c r="J457" s="32"/>
      <c r="K457" s="32"/>
      <c r="L457" s="32"/>
      <c r="M457" s="32"/>
      <c r="N457" s="33"/>
      <c r="O457" s="32"/>
      <c r="P457" s="32"/>
      <c r="Q457" s="32"/>
      <c r="R457" s="32"/>
      <c r="S457" s="32"/>
      <c r="T457" s="32"/>
      <c r="U457" s="32"/>
      <c r="V457" s="32"/>
      <c r="W457" s="32"/>
      <c r="X457" s="32"/>
    </row>
    <row r="458" spans="1:24" ht="21" customHeight="1" x14ac:dyDescent="0.25">
      <c r="A458" s="32"/>
      <c r="B458" s="32"/>
      <c r="C458" s="33"/>
      <c r="D458" s="33"/>
      <c r="E458" s="32"/>
      <c r="G458" s="32"/>
      <c r="H458" s="32"/>
      <c r="I458" s="32"/>
      <c r="J458" s="32"/>
      <c r="K458" s="32"/>
      <c r="L458" s="32"/>
      <c r="M458" s="32"/>
      <c r="N458" s="33"/>
      <c r="O458" s="32"/>
      <c r="P458" s="32"/>
      <c r="Q458" s="32"/>
      <c r="R458" s="32"/>
      <c r="S458" s="32"/>
      <c r="T458" s="32"/>
      <c r="U458" s="32"/>
      <c r="V458" s="32"/>
      <c r="W458" s="32"/>
      <c r="X458" s="32"/>
    </row>
    <row r="459" spans="1:24" ht="21" customHeight="1" x14ac:dyDescent="0.25">
      <c r="A459" s="32"/>
      <c r="B459" s="32"/>
      <c r="C459" s="33"/>
      <c r="D459" s="33"/>
      <c r="E459" s="32"/>
      <c r="G459" s="32"/>
      <c r="H459" s="32"/>
      <c r="I459" s="32"/>
      <c r="J459" s="32"/>
      <c r="K459" s="32"/>
      <c r="L459" s="32"/>
      <c r="M459" s="32"/>
      <c r="N459" s="33"/>
      <c r="O459" s="32"/>
      <c r="P459" s="32"/>
      <c r="Q459" s="32"/>
      <c r="R459" s="32"/>
      <c r="S459" s="32"/>
      <c r="T459" s="32"/>
      <c r="U459" s="32"/>
      <c r="V459" s="32"/>
      <c r="W459" s="32"/>
      <c r="X459" s="32"/>
    </row>
    <row r="460" spans="1:24" ht="21" customHeight="1" x14ac:dyDescent="0.25">
      <c r="A460" s="32"/>
      <c r="B460" s="32"/>
      <c r="C460" s="33"/>
      <c r="D460" s="33"/>
      <c r="E460" s="32"/>
      <c r="G460" s="32"/>
      <c r="H460" s="32"/>
      <c r="I460" s="32"/>
      <c r="J460" s="32"/>
      <c r="K460" s="32"/>
      <c r="L460" s="32"/>
      <c r="M460" s="32"/>
      <c r="N460" s="33"/>
      <c r="O460" s="32"/>
      <c r="P460" s="32"/>
      <c r="Q460" s="32"/>
      <c r="R460" s="32"/>
      <c r="S460" s="32"/>
      <c r="T460" s="32"/>
      <c r="U460" s="32"/>
      <c r="V460" s="32"/>
      <c r="W460" s="32"/>
      <c r="X460" s="32"/>
    </row>
    <row r="461" spans="1:24" ht="21" customHeight="1" x14ac:dyDescent="0.25">
      <c r="A461" s="32"/>
      <c r="B461" s="32"/>
      <c r="C461" s="33"/>
      <c r="D461" s="33"/>
      <c r="E461" s="32"/>
      <c r="G461" s="32"/>
      <c r="H461" s="32"/>
      <c r="I461" s="32"/>
      <c r="J461" s="32"/>
      <c r="K461" s="32"/>
      <c r="L461" s="32"/>
      <c r="M461" s="32"/>
      <c r="N461" s="33"/>
      <c r="O461" s="32"/>
      <c r="P461" s="32"/>
      <c r="Q461" s="32"/>
      <c r="R461" s="32"/>
      <c r="S461" s="32"/>
      <c r="T461" s="32"/>
      <c r="U461" s="32"/>
      <c r="V461" s="32"/>
      <c r="W461" s="32"/>
      <c r="X461" s="32"/>
    </row>
    <row r="462" spans="1:24" ht="21" customHeight="1" x14ac:dyDescent="0.25">
      <c r="A462" s="32"/>
      <c r="B462" s="32"/>
      <c r="C462" s="33"/>
      <c r="D462" s="33"/>
      <c r="E462" s="32"/>
      <c r="G462" s="32"/>
      <c r="H462" s="32"/>
      <c r="I462" s="32"/>
      <c r="J462" s="32"/>
      <c r="K462" s="32"/>
      <c r="L462" s="32"/>
      <c r="M462" s="32"/>
      <c r="N462" s="33"/>
      <c r="O462" s="32"/>
      <c r="P462" s="32"/>
      <c r="Q462" s="32"/>
      <c r="R462" s="32"/>
      <c r="S462" s="32"/>
      <c r="T462" s="32"/>
      <c r="U462" s="32"/>
      <c r="V462" s="32"/>
      <c r="W462" s="32"/>
      <c r="X462" s="32"/>
    </row>
    <row r="463" spans="1:24" ht="21" customHeight="1" x14ac:dyDescent="0.25">
      <c r="A463" s="32"/>
      <c r="B463" s="32"/>
      <c r="C463" s="33"/>
      <c r="D463" s="33"/>
      <c r="E463" s="32"/>
      <c r="G463" s="32"/>
      <c r="H463" s="32"/>
      <c r="I463" s="32"/>
      <c r="J463" s="32"/>
      <c r="K463" s="32"/>
      <c r="L463" s="32"/>
      <c r="M463" s="32"/>
      <c r="N463" s="33"/>
      <c r="O463" s="32"/>
      <c r="P463" s="32"/>
      <c r="Q463" s="32"/>
      <c r="R463" s="32"/>
      <c r="S463" s="32"/>
      <c r="T463" s="32"/>
      <c r="U463" s="32"/>
      <c r="V463" s="32"/>
      <c r="W463" s="32"/>
      <c r="X463" s="32"/>
    </row>
    <row r="464" spans="1:24" ht="21" customHeight="1" x14ac:dyDescent="0.25">
      <c r="A464" s="32"/>
      <c r="B464" s="32"/>
      <c r="C464" s="33"/>
      <c r="D464" s="33"/>
      <c r="E464" s="32"/>
      <c r="G464" s="32"/>
      <c r="H464" s="32"/>
      <c r="I464" s="32"/>
      <c r="J464" s="32"/>
      <c r="K464" s="32"/>
      <c r="L464" s="32"/>
      <c r="M464" s="32"/>
      <c r="N464" s="33"/>
      <c r="O464" s="32"/>
      <c r="P464" s="32"/>
      <c r="Q464" s="32"/>
      <c r="R464" s="32"/>
      <c r="S464" s="32"/>
      <c r="T464" s="32"/>
      <c r="U464" s="32"/>
      <c r="V464" s="32"/>
      <c r="W464" s="32"/>
      <c r="X464" s="32"/>
    </row>
    <row r="465" spans="1:24" ht="21" customHeight="1" x14ac:dyDescent="0.25">
      <c r="A465" s="32"/>
      <c r="B465" s="32"/>
      <c r="C465" s="33"/>
      <c r="D465" s="33"/>
      <c r="E465" s="32"/>
      <c r="G465" s="32"/>
      <c r="H465" s="32"/>
      <c r="I465" s="32"/>
      <c r="J465" s="32"/>
      <c r="K465" s="32"/>
      <c r="L465" s="32"/>
      <c r="M465" s="32"/>
      <c r="N465" s="33"/>
      <c r="O465" s="32"/>
      <c r="P465" s="32"/>
      <c r="Q465" s="32"/>
      <c r="R465" s="32"/>
      <c r="S465" s="32"/>
      <c r="T465" s="32"/>
      <c r="U465" s="32"/>
      <c r="V465" s="32"/>
      <c r="W465" s="32"/>
      <c r="X465" s="32"/>
    </row>
    <row r="466" spans="1:24" ht="21" customHeight="1" x14ac:dyDescent="0.25">
      <c r="A466" s="32"/>
      <c r="B466" s="32"/>
      <c r="C466" s="33"/>
      <c r="D466" s="33"/>
      <c r="E466" s="32"/>
      <c r="G466" s="32"/>
      <c r="H466" s="32"/>
      <c r="I466" s="32"/>
      <c r="J466" s="32"/>
      <c r="K466" s="32"/>
      <c r="L466" s="32"/>
      <c r="M466" s="32"/>
      <c r="N466" s="33"/>
      <c r="O466" s="32"/>
      <c r="P466" s="32"/>
      <c r="Q466" s="32"/>
      <c r="R466" s="32"/>
      <c r="S466" s="32"/>
      <c r="T466" s="32"/>
      <c r="U466" s="32"/>
      <c r="V466" s="32"/>
      <c r="W466" s="32"/>
      <c r="X466" s="32"/>
    </row>
    <row r="467" spans="1:24" ht="21" customHeight="1" x14ac:dyDescent="0.25">
      <c r="A467" s="32"/>
      <c r="B467" s="32"/>
      <c r="C467" s="33"/>
      <c r="D467" s="33"/>
      <c r="E467" s="32"/>
      <c r="G467" s="32"/>
      <c r="H467" s="32"/>
      <c r="I467" s="32"/>
      <c r="J467" s="32"/>
      <c r="K467" s="32"/>
      <c r="L467" s="32"/>
      <c r="M467" s="32"/>
      <c r="N467" s="33"/>
      <c r="O467" s="32"/>
      <c r="P467" s="32"/>
      <c r="Q467" s="32"/>
      <c r="R467" s="32"/>
      <c r="S467" s="32"/>
      <c r="T467" s="32"/>
      <c r="U467" s="32"/>
      <c r="V467" s="32"/>
      <c r="W467" s="32"/>
      <c r="X467" s="32"/>
    </row>
    <row r="468" spans="1:24" ht="21" customHeight="1" x14ac:dyDescent="0.25">
      <c r="A468" s="32"/>
      <c r="B468" s="32"/>
      <c r="C468" s="33"/>
      <c r="D468" s="33"/>
      <c r="E468" s="32"/>
      <c r="G468" s="32"/>
      <c r="H468" s="32"/>
      <c r="I468" s="32"/>
      <c r="J468" s="32"/>
      <c r="K468" s="32"/>
      <c r="L468" s="32"/>
      <c r="M468" s="32"/>
      <c r="N468" s="33"/>
      <c r="O468" s="32"/>
      <c r="P468" s="32"/>
      <c r="Q468" s="32"/>
      <c r="R468" s="32"/>
      <c r="S468" s="32"/>
      <c r="T468" s="32"/>
      <c r="U468" s="32"/>
      <c r="V468" s="32"/>
      <c r="W468" s="32"/>
      <c r="X468" s="32"/>
    </row>
    <row r="469" spans="1:24" ht="21" customHeight="1" x14ac:dyDescent="0.25">
      <c r="A469" s="32"/>
      <c r="B469" s="32"/>
      <c r="C469" s="33"/>
      <c r="D469" s="33"/>
      <c r="E469" s="32"/>
      <c r="G469" s="32"/>
      <c r="H469" s="32"/>
      <c r="I469" s="32"/>
      <c r="J469" s="32"/>
      <c r="K469" s="32"/>
      <c r="L469" s="32"/>
      <c r="M469" s="32"/>
      <c r="N469" s="33"/>
      <c r="O469" s="32"/>
      <c r="P469" s="32"/>
      <c r="Q469" s="32"/>
      <c r="R469" s="32"/>
      <c r="S469" s="32"/>
      <c r="T469" s="32"/>
      <c r="U469" s="32"/>
      <c r="V469" s="32"/>
      <c r="W469" s="32"/>
      <c r="X469" s="32"/>
    </row>
    <row r="470" spans="1:24" ht="21" customHeight="1" x14ac:dyDescent="0.25">
      <c r="A470" s="32"/>
      <c r="B470" s="32"/>
      <c r="C470" s="33"/>
      <c r="D470" s="33"/>
      <c r="E470" s="32"/>
      <c r="G470" s="32"/>
      <c r="H470" s="32"/>
      <c r="I470" s="32"/>
      <c r="J470" s="32"/>
      <c r="K470" s="32"/>
      <c r="L470" s="32"/>
      <c r="M470" s="32"/>
      <c r="N470" s="33"/>
      <c r="O470" s="32"/>
      <c r="P470" s="32"/>
      <c r="Q470" s="32"/>
      <c r="R470" s="32"/>
      <c r="S470" s="32"/>
      <c r="T470" s="32"/>
      <c r="U470" s="32"/>
      <c r="V470" s="32"/>
      <c r="W470" s="32"/>
      <c r="X470" s="32"/>
    </row>
    <row r="471" spans="1:24" ht="21" customHeight="1" x14ac:dyDescent="0.25">
      <c r="A471" s="32"/>
      <c r="B471" s="32"/>
      <c r="C471" s="33"/>
      <c r="D471" s="33"/>
      <c r="E471" s="32"/>
      <c r="G471" s="32"/>
      <c r="H471" s="32"/>
      <c r="I471" s="32"/>
      <c r="J471" s="32"/>
      <c r="K471" s="32"/>
      <c r="L471" s="32"/>
      <c r="M471" s="32"/>
      <c r="N471" s="33"/>
      <c r="O471" s="32"/>
      <c r="P471" s="32"/>
      <c r="Q471" s="32"/>
      <c r="R471" s="32"/>
      <c r="S471" s="32"/>
      <c r="T471" s="32"/>
      <c r="U471" s="32"/>
      <c r="V471" s="32"/>
      <c r="W471" s="32"/>
      <c r="X471" s="32"/>
    </row>
    <row r="472" spans="1:24" ht="21" customHeight="1" x14ac:dyDescent="0.25">
      <c r="A472" s="32"/>
      <c r="B472" s="32"/>
      <c r="C472" s="33"/>
      <c r="D472" s="33"/>
      <c r="E472" s="32"/>
      <c r="G472" s="32"/>
      <c r="H472" s="32"/>
      <c r="I472" s="32"/>
      <c r="J472" s="32"/>
      <c r="K472" s="32"/>
      <c r="L472" s="32"/>
      <c r="M472" s="32"/>
      <c r="N472" s="33"/>
      <c r="O472" s="32"/>
      <c r="P472" s="32"/>
      <c r="Q472" s="32"/>
      <c r="R472" s="32"/>
      <c r="S472" s="32"/>
      <c r="T472" s="32"/>
      <c r="U472" s="32"/>
      <c r="V472" s="32"/>
      <c r="W472" s="32"/>
      <c r="X472" s="32"/>
    </row>
    <row r="473" spans="1:24" ht="21" customHeight="1" x14ac:dyDescent="0.25">
      <c r="A473" s="32"/>
      <c r="B473" s="32"/>
      <c r="C473" s="33"/>
      <c r="D473" s="33"/>
      <c r="E473" s="32"/>
      <c r="G473" s="32"/>
      <c r="H473" s="32"/>
      <c r="I473" s="32"/>
      <c r="J473" s="32"/>
      <c r="K473" s="32"/>
      <c r="L473" s="32"/>
      <c r="M473" s="32"/>
      <c r="N473" s="33"/>
      <c r="O473" s="32"/>
      <c r="P473" s="32"/>
      <c r="Q473" s="32"/>
      <c r="R473" s="32"/>
      <c r="S473" s="32"/>
      <c r="T473" s="32"/>
      <c r="U473" s="32"/>
      <c r="V473" s="32"/>
      <c r="W473" s="32"/>
      <c r="X473" s="32"/>
    </row>
    <row r="474" spans="1:24" ht="21" customHeight="1" x14ac:dyDescent="0.25">
      <c r="A474" s="32"/>
      <c r="B474" s="32"/>
      <c r="C474" s="33"/>
      <c r="D474" s="33"/>
      <c r="E474" s="32"/>
      <c r="G474" s="32"/>
      <c r="H474" s="32"/>
      <c r="I474" s="32"/>
      <c r="J474" s="32"/>
      <c r="K474" s="32"/>
      <c r="L474" s="32"/>
      <c r="M474" s="32"/>
      <c r="N474" s="33"/>
      <c r="O474" s="32"/>
      <c r="P474" s="32"/>
      <c r="Q474" s="32"/>
      <c r="R474" s="32"/>
      <c r="S474" s="32"/>
      <c r="T474" s="32"/>
      <c r="U474" s="32"/>
      <c r="V474" s="32"/>
      <c r="W474" s="32"/>
      <c r="X474" s="32"/>
    </row>
    <row r="475" spans="1:24" ht="21" customHeight="1" x14ac:dyDescent="0.25">
      <c r="A475" s="32"/>
      <c r="B475" s="32"/>
      <c r="C475" s="33"/>
      <c r="D475" s="33"/>
      <c r="E475" s="32"/>
      <c r="G475" s="32"/>
      <c r="H475" s="32"/>
      <c r="I475" s="32"/>
      <c r="J475" s="32"/>
      <c r="K475" s="32"/>
      <c r="L475" s="32"/>
      <c r="M475" s="32"/>
      <c r="N475" s="33"/>
      <c r="O475" s="32"/>
      <c r="P475" s="32"/>
      <c r="Q475" s="32"/>
      <c r="R475" s="32"/>
      <c r="S475" s="32"/>
      <c r="T475" s="32"/>
      <c r="U475" s="32"/>
      <c r="V475" s="32"/>
      <c r="W475" s="32"/>
      <c r="X475" s="32"/>
    </row>
    <row r="476" spans="1:24" ht="21" customHeight="1" x14ac:dyDescent="0.25">
      <c r="A476" s="32"/>
      <c r="B476" s="32"/>
      <c r="C476" s="33"/>
      <c r="D476" s="33"/>
      <c r="E476" s="32"/>
      <c r="G476" s="32"/>
      <c r="H476" s="32"/>
      <c r="I476" s="32"/>
      <c r="J476" s="32"/>
      <c r="K476" s="32"/>
      <c r="L476" s="32"/>
      <c r="M476" s="32"/>
      <c r="N476" s="33"/>
      <c r="O476" s="32"/>
      <c r="P476" s="32"/>
      <c r="Q476" s="32"/>
      <c r="R476" s="32"/>
      <c r="S476" s="32"/>
      <c r="T476" s="32"/>
      <c r="U476" s="32"/>
      <c r="V476" s="32"/>
      <c r="W476" s="32"/>
      <c r="X476" s="32"/>
    </row>
    <row r="477" spans="1:24" ht="21" customHeight="1" x14ac:dyDescent="0.25">
      <c r="A477" s="32"/>
      <c r="B477" s="32"/>
      <c r="C477" s="33"/>
      <c r="D477" s="33"/>
      <c r="E477" s="32"/>
      <c r="G477" s="32"/>
      <c r="H477" s="32"/>
      <c r="I477" s="32"/>
      <c r="J477" s="32"/>
      <c r="K477" s="32"/>
      <c r="L477" s="32"/>
      <c r="M477" s="32"/>
      <c r="N477" s="33"/>
      <c r="O477" s="32"/>
      <c r="P477" s="32"/>
      <c r="Q477" s="32"/>
      <c r="R477" s="32"/>
      <c r="S477" s="32"/>
      <c r="T477" s="32"/>
      <c r="U477" s="32"/>
      <c r="V477" s="32"/>
      <c r="W477" s="32"/>
      <c r="X477" s="32"/>
    </row>
    <row r="478" spans="1:24" ht="21" customHeight="1" x14ac:dyDescent="0.25">
      <c r="A478" s="32"/>
      <c r="B478" s="32"/>
      <c r="C478" s="33"/>
      <c r="D478" s="33"/>
      <c r="E478" s="32"/>
      <c r="G478" s="32"/>
      <c r="H478" s="32"/>
      <c r="I478" s="32"/>
      <c r="J478" s="32"/>
      <c r="K478" s="32"/>
      <c r="L478" s="32"/>
      <c r="M478" s="32"/>
      <c r="N478" s="33"/>
      <c r="O478" s="32"/>
      <c r="P478" s="32"/>
      <c r="Q478" s="32"/>
      <c r="R478" s="32"/>
      <c r="S478" s="32"/>
      <c r="T478" s="32"/>
      <c r="U478" s="32"/>
      <c r="V478" s="32"/>
      <c r="W478" s="32"/>
      <c r="X478" s="32"/>
    </row>
    <row r="479" spans="1:24" ht="21" customHeight="1" x14ac:dyDescent="0.25">
      <c r="A479" s="32"/>
      <c r="B479" s="32"/>
      <c r="C479" s="33"/>
      <c r="D479" s="33"/>
      <c r="E479" s="32"/>
      <c r="G479" s="32"/>
      <c r="H479" s="32"/>
      <c r="I479" s="32"/>
      <c r="J479" s="32"/>
      <c r="K479" s="32"/>
      <c r="L479" s="32"/>
      <c r="M479" s="32"/>
      <c r="N479" s="33"/>
      <c r="O479" s="32"/>
      <c r="P479" s="32"/>
      <c r="Q479" s="32"/>
      <c r="R479" s="32"/>
      <c r="S479" s="32"/>
      <c r="T479" s="32"/>
      <c r="U479" s="32"/>
      <c r="V479" s="32"/>
      <c r="W479" s="32"/>
      <c r="X479" s="32"/>
    </row>
    <row r="480" spans="1:24" ht="21" customHeight="1" x14ac:dyDescent="0.25">
      <c r="A480" s="32"/>
      <c r="B480" s="32"/>
      <c r="C480" s="33"/>
      <c r="D480" s="33"/>
      <c r="E480" s="32"/>
      <c r="G480" s="32"/>
      <c r="H480" s="32"/>
      <c r="I480" s="32"/>
      <c r="J480" s="32"/>
      <c r="K480" s="32"/>
      <c r="L480" s="32"/>
      <c r="M480" s="32"/>
      <c r="N480" s="33"/>
      <c r="O480" s="32"/>
      <c r="P480" s="32"/>
      <c r="Q480" s="32"/>
      <c r="R480" s="32"/>
      <c r="S480" s="32"/>
      <c r="T480" s="32"/>
      <c r="U480" s="32"/>
      <c r="V480" s="32"/>
      <c r="W480" s="32"/>
      <c r="X480" s="32"/>
    </row>
    <row r="481" spans="1:24" ht="21" customHeight="1" x14ac:dyDescent="0.25">
      <c r="A481" s="32"/>
      <c r="B481" s="32"/>
      <c r="C481" s="33"/>
      <c r="D481" s="33"/>
      <c r="E481" s="32"/>
      <c r="G481" s="32"/>
      <c r="H481" s="32"/>
      <c r="I481" s="32"/>
      <c r="J481" s="32"/>
      <c r="K481" s="32"/>
      <c r="L481" s="32"/>
      <c r="M481" s="32"/>
      <c r="N481" s="33"/>
      <c r="O481" s="32"/>
      <c r="P481" s="32"/>
      <c r="Q481" s="32"/>
      <c r="R481" s="32"/>
      <c r="S481" s="32"/>
      <c r="T481" s="32"/>
      <c r="U481" s="32"/>
      <c r="V481" s="32"/>
      <c r="W481" s="32"/>
      <c r="X481" s="32"/>
    </row>
    <row r="482" spans="1:24" ht="21" customHeight="1" x14ac:dyDescent="0.25">
      <c r="A482" s="32"/>
      <c r="B482" s="32"/>
      <c r="C482" s="33"/>
      <c r="D482" s="33"/>
      <c r="E482" s="32"/>
      <c r="G482" s="32"/>
      <c r="H482" s="32"/>
      <c r="I482" s="32"/>
      <c r="J482" s="32"/>
      <c r="K482" s="32"/>
      <c r="L482" s="32"/>
      <c r="M482" s="32"/>
      <c r="N482" s="33"/>
      <c r="O482" s="32"/>
      <c r="P482" s="32"/>
      <c r="Q482" s="32"/>
      <c r="R482" s="32"/>
      <c r="S482" s="32"/>
      <c r="T482" s="32"/>
      <c r="U482" s="32"/>
      <c r="V482" s="32"/>
      <c r="W482" s="32"/>
      <c r="X482" s="32"/>
    </row>
    <row r="483" spans="1:24" ht="21" customHeight="1" x14ac:dyDescent="0.25">
      <c r="A483" s="32"/>
      <c r="B483" s="32"/>
      <c r="C483" s="33"/>
      <c r="D483" s="33"/>
      <c r="E483" s="32"/>
      <c r="G483" s="32"/>
      <c r="H483" s="32"/>
      <c r="I483" s="32"/>
      <c r="J483" s="32"/>
      <c r="K483" s="32"/>
      <c r="L483" s="32"/>
      <c r="M483" s="32"/>
      <c r="N483" s="33"/>
      <c r="O483" s="32"/>
      <c r="P483" s="32"/>
      <c r="Q483" s="32"/>
      <c r="R483" s="32"/>
      <c r="S483" s="32"/>
      <c r="T483" s="32"/>
      <c r="U483" s="32"/>
      <c r="V483" s="32"/>
      <c r="W483" s="32"/>
      <c r="X483" s="32"/>
    </row>
    <row r="484" spans="1:24" ht="21" customHeight="1" x14ac:dyDescent="0.25">
      <c r="A484" s="32"/>
      <c r="B484" s="32"/>
      <c r="C484" s="33"/>
      <c r="D484" s="33"/>
      <c r="E484" s="32"/>
      <c r="G484" s="32"/>
      <c r="H484" s="32"/>
      <c r="I484" s="32"/>
      <c r="J484" s="32"/>
      <c r="K484" s="32"/>
      <c r="L484" s="32"/>
      <c r="M484" s="32"/>
      <c r="N484" s="33"/>
      <c r="O484" s="32"/>
      <c r="P484" s="32"/>
      <c r="Q484" s="32"/>
      <c r="R484" s="32"/>
      <c r="S484" s="32"/>
      <c r="T484" s="32"/>
      <c r="U484" s="32"/>
      <c r="V484" s="32"/>
      <c r="W484" s="32"/>
      <c r="X484" s="32"/>
    </row>
    <row r="485" spans="1:24" ht="21" customHeight="1" x14ac:dyDescent="0.25">
      <c r="A485" s="32"/>
      <c r="B485" s="32"/>
      <c r="C485" s="33"/>
      <c r="D485" s="33"/>
      <c r="E485" s="32"/>
      <c r="G485" s="32"/>
      <c r="H485" s="32"/>
      <c r="I485" s="32"/>
      <c r="J485" s="32"/>
      <c r="K485" s="32"/>
      <c r="L485" s="32"/>
      <c r="M485" s="32"/>
      <c r="N485" s="33"/>
      <c r="O485" s="32"/>
      <c r="P485" s="32"/>
      <c r="Q485" s="32"/>
      <c r="R485" s="32"/>
      <c r="S485" s="32"/>
      <c r="T485" s="32"/>
      <c r="U485" s="32"/>
      <c r="V485" s="32"/>
      <c r="W485" s="32"/>
      <c r="X485" s="32"/>
    </row>
    <row r="486" spans="1:24" ht="21" customHeight="1" x14ac:dyDescent="0.25">
      <c r="A486" s="32"/>
      <c r="B486" s="32"/>
      <c r="C486" s="33"/>
      <c r="D486" s="33"/>
      <c r="E486" s="32"/>
      <c r="G486" s="32"/>
      <c r="H486" s="32"/>
      <c r="I486" s="32"/>
      <c r="J486" s="32"/>
      <c r="K486" s="32"/>
      <c r="L486" s="32"/>
      <c r="M486" s="32"/>
      <c r="N486" s="33"/>
      <c r="O486" s="32"/>
      <c r="P486" s="32"/>
      <c r="Q486" s="32"/>
      <c r="R486" s="32"/>
      <c r="S486" s="32"/>
      <c r="T486" s="32"/>
      <c r="U486" s="32"/>
      <c r="V486" s="32"/>
      <c r="W486" s="32"/>
      <c r="X486" s="32"/>
    </row>
    <row r="487" spans="1:24" ht="21" customHeight="1" x14ac:dyDescent="0.25">
      <c r="A487" s="32"/>
      <c r="B487" s="32"/>
      <c r="C487" s="33"/>
      <c r="D487" s="33"/>
      <c r="E487" s="32"/>
      <c r="G487" s="32"/>
      <c r="H487" s="32"/>
      <c r="I487" s="32"/>
      <c r="J487" s="32"/>
      <c r="K487" s="32"/>
      <c r="L487" s="32"/>
      <c r="M487" s="32"/>
      <c r="N487" s="33"/>
      <c r="O487" s="32"/>
      <c r="P487" s="32"/>
      <c r="Q487" s="32"/>
      <c r="R487" s="32"/>
      <c r="S487" s="32"/>
      <c r="T487" s="32"/>
      <c r="U487" s="32"/>
      <c r="V487" s="32"/>
      <c r="W487" s="32"/>
      <c r="X487" s="32"/>
    </row>
    <row r="488" spans="1:24" ht="21" customHeight="1" x14ac:dyDescent="0.25">
      <c r="A488" s="32"/>
      <c r="B488" s="32"/>
      <c r="C488" s="33"/>
      <c r="D488" s="33"/>
      <c r="E488" s="32"/>
      <c r="G488" s="32"/>
      <c r="H488" s="32"/>
      <c r="I488" s="32"/>
      <c r="J488" s="32"/>
      <c r="K488" s="32"/>
      <c r="L488" s="32"/>
      <c r="M488" s="32"/>
      <c r="N488" s="33"/>
      <c r="O488" s="32"/>
      <c r="P488" s="32"/>
      <c r="Q488" s="32"/>
      <c r="R488" s="32"/>
      <c r="S488" s="32"/>
      <c r="T488" s="32"/>
      <c r="U488" s="32"/>
      <c r="V488" s="32"/>
      <c r="W488" s="32"/>
      <c r="X488" s="32"/>
    </row>
    <row r="489" spans="1:24" ht="21" customHeight="1" x14ac:dyDescent="0.25">
      <c r="A489" s="32"/>
      <c r="B489" s="32"/>
      <c r="C489" s="33"/>
      <c r="D489" s="33"/>
      <c r="E489" s="32"/>
      <c r="G489" s="32"/>
      <c r="H489" s="32"/>
      <c r="I489" s="32"/>
      <c r="J489" s="32"/>
      <c r="K489" s="32"/>
      <c r="L489" s="32"/>
      <c r="M489" s="32"/>
      <c r="N489" s="33"/>
      <c r="O489" s="32"/>
      <c r="P489" s="32"/>
      <c r="Q489" s="32"/>
      <c r="R489" s="32"/>
      <c r="S489" s="32"/>
      <c r="T489" s="32"/>
      <c r="U489" s="32"/>
      <c r="V489" s="32"/>
      <c r="W489" s="32"/>
      <c r="X489" s="32"/>
    </row>
    <row r="490" spans="1:24" ht="21" customHeight="1" x14ac:dyDescent="0.25">
      <c r="A490" s="32"/>
      <c r="B490" s="32"/>
      <c r="C490" s="33"/>
      <c r="D490" s="33"/>
      <c r="E490" s="32"/>
      <c r="G490" s="32"/>
      <c r="H490" s="32"/>
      <c r="I490" s="32"/>
      <c r="J490" s="32"/>
      <c r="K490" s="32"/>
      <c r="L490" s="32"/>
      <c r="M490" s="32"/>
      <c r="N490" s="33"/>
      <c r="O490" s="32"/>
      <c r="P490" s="32"/>
      <c r="Q490" s="32"/>
      <c r="R490" s="32"/>
      <c r="S490" s="32"/>
      <c r="T490" s="32"/>
      <c r="U490" s="32"/>
      <c r="V490" s="32"/>
      <c r="W490" s="32"/>
      <c r="X490" s="32"/>
    </row>
    <row r="491" spans="1:24" ht="21" customHeight="1" x14ac:dyDescent="0.25">
      <c r="A491" s="32"/>
      <c r="B491" s="32"/>
      <c r="C491" s="33"/>
      <c r="D491" s="33"/>
      <c r="E491" s="32"/>
      <c r="G491" s="32"/>
      <c r="H491" s="32"/>
      <c r="I491" s="32"/>
      <c r="J491" s="32"/>
      <c r="K491" s="32"/>
      <c r="L491" s="32"/>
      <c r="M491" s="32"/>
      <c r="N491" s="33"/>
      <c r="O491" s="32"/>
      <c r="P491" s="32"/>
      <c r="Q491" s="32"/>
      <c r="R491" s="32"/>
      <c r="S491" s="32"/>
      <c r="T491" s="32"/>
      <c r="U491" s="32"/>
      <c r="V491" s="32"/>
      <c r="W491" s="32"/>
      <c r="X491" s="32"/>
    </row>
    <row r="492" spans="1:24" ht="21" customHeight="1" x14ac:dyDescent="0.25">
      <c r="A492" s="32"/>
      <c r="B492" s="32"/>
      <c r="C492" s="33"/>
      <c r="D492" s="33"/>
      <c r="E492" s="32"/>
      <c r="G492" s="32"/>
      <c r="H492" s="32"/>
      <c r="I492" s="32"/>
      <c r="J492" s="32"/>
      <c r="K492" s="32"/>
      <c r="L492" s="32"/>
      <c r="M492" s="32"/>
      <c r="N492" s="33"/>
      <c r="O492" s="32"/>
      <c r="P492" s="32"/>
      <c r="Q492" s="32"/>
      <c r="R492" s="32"/>
      <c r="S492" s="32"/>
      <c r="T492" s="32"/>
      <c r="U492" s="32"/>
      <c r="V492" s="32"/>
      <c r="W492" s="32"/>
      <c r="X492" s="32"/>
    </row>
    <row r="493" spans="1:24" ht="21" customHeight="1" x14ac:dyDescent="0.25">
      <c r="A493" s="32"/>
      <c r="B493" s="32"/>
      <c r="C493" s="33"/>
      <c r="D493" s="33"/>
      <c r="E493" s="32"/>
      <c r="G493" s="32"/>
      <c r="H493" s="32"/>
      <c r="I493" s="32"/>
      <c r="J493" s="32"/>
      <c r="K493" s="32"/>
      <c r="L493" s="32"/>
      <c r="M493" s="32"/>
      <c r="N493" s="33"/>
      <c r="O493" s="32"/>
      <c r="P493" s="32"/>
      <c r="Q493" s="32"/>
      <c r="R493" s="32"/>
      <c r="S493" s="32"/>
      <c r="T493" s="32"/>
      <c r="U493" s="32"/>
      <c r="V493" s="32"/>
      <c r="W493" s="32"/>
      <c r="X493" s="32"/>
    </row>
    <row r="494" spans="1:24" ht="21" customHeight="1" x14ac:dyDescent="0.25">
      <c r="A494" s="32"/>
      <c r="B494" s="32"/>
      <c r="C494" s="33"/>
      <c r="D494" s="33"/>
      <c r="E494" s="32"/>
      <c r="G494" s="32"/>
      <c r="H494" s="32"/>
      <c r="I494" s="32"/>
      <c r="J494" s="32"/>
      <c r="K494" s="32"/>
      <c r="L494" s="32"/>
      <c r="M494" s="32"/>
      <c r="N494" s="33"/>
      <c r="O494" s="32"/>
      <c r="P494" s="32"/>
      <c r="Q494" s="32"/>
      <c r="R494" s="32"/>
      <c r="S494" s="32"/>
      <c r="T494" s="32"/>
      <c r="U494" s="32"/>
      <c r="V494" s="32"/>
      <c r="W494" s="32"/>
      <c r="X494" s="32"/>
    </row>
    <row r="495" spans="1:24" ht="21" customHeight="1" x14ac:dyDescent="0.25">
      <c r="A495" s="32"/>
      <c r="B495" s="32"/>
      <c r="C495" s="33"/>
      <c r="D495" s="33"/>
      <c r="E495" s="32"/>
      <c r="G495" s="32"/>
      <c r="H495" s="32"/>
      <c r="I495" s="32"/>
      <c r="J495" s="32"/>
      <c r="K495" s="32"/>
      <c r="L495" s="32"/>
      <c r="M495" s="32"/>
      <c r="N495" s="33"/>
      <c r="O495" s="32"/>
      <c r="P495" s="32"/>
      <c r="Q495" s="32"/>
      <c r="R495" s="32"/>
      <c r="S495" s="32"/>
      <c r="T495" s="32"/>
      <c r="U495" s="32"/>
      <c r="V495" s="32"/>
      <c r="W495" s="32"/>
      <c r="X495" s="32"/>
    </row>
    <row r="496" spans="1:24" ht="21" customHeight="1" x14ac:dyDescent="0.25">
      <c r="A496" s="32"/>
      <c r="B496" s="32"/>
      <c r="C496" s="33"/>
      <c r="D496" s="33"/>
      <c r="E496" s="32"/>
      <c r="G496" s="32"/>
      <c r="H496" s="32"/>
      <c r="I496" s="32"/>
      <c r="J496" s="32"/>
      <c r="K496" s="32"/>
      <c r="L496" s="32"/>
      <c r="M496" s="32"/>
      <c r="N496" s="33"/>
      <c r="O496" s="32"/>
      <c r="P496" s="32"/>
      <c r="Q496" s="32"/>
      <c r="R496" s="32"/>
      <c r="S496" s="32"/>
      <c r="T496" s="32"/>
      <c r="U496" s="32"/>
      <c r="V496" s="32"/>
      <c r="W496" s="32"/>
      <c r="X496" s="32"/>
    </row>
    <row r="497" spans="1:24" ht="21" customHeight="1" x14ac:dyDescent="0.25">
      <c r="A497" s="32"/>
      <c r="B497" s="32"/>
      <c r="C497" s="33"/>
      <c r="D497" s="33"/>
      <c r="E497" s="32"/>
      <c r="G497" s="32"/>
      <c r="H497" s="32"/>
      <c r="I497" s="32"/>
      <c r="J497" s="32"/>
      <c r="K497" s="32"/>
      <c r="L497" s="32"/>
      <c r="M497" s="32"/>
      <c r="N497" s="33"/>
      <c r="O497" s="32"/>
      <c r="P497" s="32"/>
      <c r="Q497" s="32"/>
      <c r="R497" s="32"/>
      <c r="S497" s="32"/>
      <c r="T497" s="32"/>
      <c r="U497" s="32"/>
      <c r="V497" s="32"/>
      <c r="W497" s="32"/>
      <c r="X497" s="32"/>
    </row>
    <row r="498" spans="1:24" ht="21" customHeight="1" x14ac:dyDescent="0.25">
      <c r="A498" s="32"/>
      <c r="B498" s="32"/>
      <c r="C498" s="33"/>
      <c r="D498" s="33"/>
      <c r="E498" s="32"/>
      <c r="G498" s="32"/>
      <c r="H498" s="32"/>
      <c r="I498" s="32"/>
      <c r="J498" s="32"/>
      <c r="K498" s="32"/>
      <c r="L498" s="32"/>
      <c r="M498" s="32"/>
      <c r="N498" s="33"/>
      <c r="O498" s="32"/>
      <c r="P498" s="32"/>
      <c r="Q498" s="32"/>
      <c r="R498" s="32"/>
      <c r="S498" s="32"/>
      <c r="T498" s="32"/>
      <c r="U498" s="32"/>
      <c r="V498" s="32"/>
      <c r="W498" s="32"/>
      <c r="X498" s="32"/>
    </row>
    <row r="499" spans="1:24" ht="21" customHeight="1" x14ac:dyDescent="0.25">
      <c r="A499" s="32"/>
      <c r="B499" s="32"/>
      <c r="C499" s="33"/>
      <c r="D499" s="33"/>
      <c r="E499" s="32"/>
      <c r="G499" s="32"/>
      <c r="H499" s="32"/>
      <c r="I499" s="32"/>
      <c r="J499" s="32"/>
      <c r="K499" s="32"/>
      <c r="L499" s="32"/>
      <c r="M499" s="32"/>
      <c r="N499" s="33"/>
      <c r="O499" s="32"/>
      <c r="P499" s="32"/>
      <c r="Q499" s="32"/>
      <c r="R499" s="32"/>
      <c r="S499" s="32"/>
      <c r="T499" s="32"/>
      <c r="U499" s="32"/>
      <c r="V499" s="32"/>
      <c r="W499" s="32"/>
      <c r="X499" s="32"/>
    </row>
    <row r="500" spans="1:24" ht="21" customHeight="1" x14ac:dyDescent="0.25">
      <c r="A500" s="32"/>
      <c r="B500" s="32"/>
      <c r="C500" s="33"/>
      <c r="D500" s="33"/>
      <c r="E500" s="32"/>
      <c r="G500" s="32"/>
      <c r="H500" s="32"/>
      <c r="I500" s="32"/>
      <c r="J500" s="32"/>
      <c r="K500" s="32"/>
      <c r="L500" s="32"/>
      <c r="M500" s="32"/>
      <c r="N500" s="33"/>
      <c r="O500" s="32"/>
      <c r="P500" s="32"/>
      <c r="Q500" s="32"/>
      <c r="R500" s="32"/>
      <c r="S500" s="32"/>
      <c r="T500" s="32"/>
      <c r="U500" s="32"/>
      <c r="V500" s="32"/>
      <c r="W500" s="32"/>
      <c r="X500" s="32"/>
    </row>
    <row r="501" spans="1:24" ht="21" customHeight="1" x14ac:dyDescent="0.25">
      <c r="A501" s="32"/>
      <c r="B501" s="32"/>
      <c r="C501" s="33"/>
      <c r="D501" s="33"/>
      <c r="E501" s="32"/>
      <c r="G501" s="32"/>
      <c r="H501" s="32"/>
      <c r="I501" s="32"/>
      <c r="J501" s="32"/>
      <c r="K501" s="32"/>
      <c r="L501" s="32"/>
      <c r="M501" s="32"/>
      <c r="N501" s="33"/>
      <c r="O501" s="32"/>
      <c r="P501" s="32"/>
      <c r="Q501" s="32"/>
      <c r="R501" s="32"/>
      <c r="S501" s="32"/>
      <c r="T501" s="32"/>
      <c r="U501" s="32"/>
      <c r="V501" s="32"/>
      <c r="W501" s="32"/>
      <c r="X501" s="32"/>
    </row>
    <row r="502" spans="1:24" ht="21" customHeight="1" x14ac:dyDescent="0.25">
      <c r="A502" s="32"/>
      <c r="B502" s="32"/>
      <c r="C502" s="33"/>
      <c r="D502" s="33"/>
      <c r="E502" s="32"/>
      <c r="G502" s="32"/>
      <c r="H502" s="32"/>
      <c r="I502" s="32"/>
      <c r="J502" s="32"/>
      <c r="K502" s="32"/>
      <c r="L502" s="32"/>
      <c r="M502" s="32"/>
      <c r="N502" s="33"/>
      <c r="O502" s="32"/>
      <c r="P502" s="32"/>
      <c r="Q502" s="32"/>
      <c r="R502" s="32"/>
      <c r="S502" s="32"/>
      <c r="T502" s="32"/>
      <c r="U502" s="32"/>
      <c r="V502" s="32"/>
      <c r="W502" s="32"/>
      <c r="X502" s="32"/>
    </row>
    <row r="503" spans="1:24" ht="21" customHeight="1" x14ac:dyDescent="0.25">
      <c r="A503" s="32"/>
      <c r="B503" s="32"/>
      <c r="C503" s="33"/>
      <c r="D503" s="33"/>
      <c r="E503" s="32"/>
      <c r="G503" s="32"/>
      <c r="H503" s="32"/>
      <c r="I503" s="32"/>
      <c r="J503" s="32"/>
      <c r="K503" s="32"/>
      <c r="L503" s="32"/>
      <c r="M503" s="32"/>
      <c r="N503" s="33"/>
      <c r="O503" s="32"/>
      <c r="P503" s="32"/>
      <c r="Q503" s="32"/>
      <c r="R503" s="32"/>
      <c r="S503" s="32"/>
      <c r="T503" s="32"/>
      <c r="U503" s="32"/>
      <c r="V503" s="32"/>
      <c r="W503" s="32"/>
      <c r="X503" s="32"/>
    </row>
    <row r="504" spans="1:24" ht="21" customHeight="1" x14ac:dyDescent="0.25">
      <c r="A504" s="32"/>
      <c r="B504" s="32"/>
      <c r="C504" s="33"/>
      <c r="D504" s="33"/>
      <c r="E504" s="32"/>
      <c r="G504" s="32"/>
      <c r="H504" s="32"/>
      <c r="I504" s="32"/>
      <c r="J504" s="32"/>
      <c r="K504" s="32"/>
      <c r="L504" s="32"/>
      <c r="M504" s="32"/>
      <c r="N504" s="33"/>
      <c r="O504" s="32"/>
      <c r="P504" s="32"/>
      <c r="Q504" s="32"/>
      <c r="R504" s="32"/>
      <c r="S504" s="32"/>
      <c r="T504" s="32"/>
      <c r="U504" s="32"/>
      <c r="V504" s="32"/>
      <c r="W504" s="32"/>
      <c r="X504" s="32"/>
    </row>
    <row r="505" spans="1:24" ht="21" customHeight="1" x14ac:dyDescent="0.25">
      <c r="A505" s="32"/>
      <c r="B505" s="32"/>
      <c r="C505" s="33"/>
      <c r="D505" s="33"/>
      <c r="E505" s="32"/>
      <c r="G505" s="32"/>
      <c r="H505" s="32"/>
      <c r="I505" s="32"/>
      <c r="J505" s="32"/>
      <c r="K505" s="32"/>
      <c r="L505" s="32"/>
      <c r="M505" s="32"/>
      <c r="N505" s="33"/>
      <c r="O505" s="32"/>
      <c r="P505" s="32"/>
      <c r="Q505" s="32"/>
      <c r="R505" s="32"/>
      <c r="S505" s="32"/>
      <c r="T505" s="32"/>
      <c r="U505" s="32"/>
      <c r="V505" s="32"/>
      <c r="W505" s="32"/>
      <c r="X505" s="32"/>
    </row>
    <row r="506" spans="1:24" ht="21" customHeight="1" x14ac:dyDescent="0.25">
      <c r="A506" s="32"/>
      <c r="B506" s="32"/>
      <c r="C506" s="33"/>
      <c r="D506" s="33"/>
      <c r="E506" s="32"/>
      <c r="G506" s="32"/>
      <c r="H506" s="32"/>
      <c r="I506" s="32"/>
      <c r="J506" s="32"/>
      <c r="K506" s="32"/>
      <c r="L506" s="32"/>
      <c r="M506" s="32"/>
      <c r="N506" s="33"/>
      <c r="O506" s="32"/>
      <c r="P506" s="32"/>
      <c r="Q506" s="32"/>
      <c r="R506" s="32"/>
      <c r="S506" s="32"/>
      <c r="T506" s="32"/>
      <c r="U506" s="32"/>
      <c r="V506" s="32"/>
      <c r="W506" s="32"/>
      <c r="X506" s="32"/>
    </row>
    <row r="507" spans="1:24" ht="21" customHeight="1" x14ac:dyDescent="0.25">
      <c r="A507" s="32"/>
      <c r="B507" s="32"/>
      <c r="C507" s="33"/>
      <c r="D507" s="33"/>
      <c r="E507" s="32"/>
      <c r="G507" s="32"/>
      <c r="H507" s="32"/>
      <c r="I507" s="32"/>
      <c r="J507" s="32"/>
      <c r="K507" s="32"/>
      <c r="L507" s="32"/>
      <c r="M507" s="32"/>
      <c r="N507" s="33"/>
      <c r="O507" s="32"/>
      <c r="P507" s="32"/>
      <c r="Q507" s="32"/>
      <c r="R507" s="32"/>
      <c r="S507" s="32"/>
      <c r="T507" s="32"/>
      <c r="U507" s="32"/>
      <c r="V507" s="32"/>
      <c r="W507" s="32"/>
      <c r="X507" s="32"/>
    </row>
    <row r="508" spans="1:24" ht="21" customHeight="1" x14ac:dyDescent="0.25">
      <c r="A508" s="32"/>
      <c r="B508" s="32"/>
      <c r="C508" s="33"/>
      <c r="D508" s="33"/>
      <c r="E508" s="32"/>
      <c r="G508" s="32"/>
      <c r="H508" s="32"/>
      <c r="I508" s="32"/>
      <c r="J508" s="32"/>
      <c r="K508" s="32"/>
      <c r="L508" s="32"/>
      <c r="M508" s="32"/>
      <c r="N508" s="33"/>
      <c r="O508" s="32"/>
      <c r="P508" s="32"/>
      <c r="Q508" s="32"/>
      <c r="R508" s="32"/>
      <c r="S508" s="32"/>
      <c r="T508" s="32"/>
      <c r="U508" s="32"/>
      <c r="V508" s="32"/>
      <c r="W508" s="32"/>
      <c r="X508" s="32"/>
    </row>
    <row r="509" spans="1:24" ht="21" customHeight="1" x14ac:dyDescent="0.25">
      <c r="A509" s="32"/>
      <c r="B509" s="32"/>
      <c r="C509" s="33"/>
      <c r="D509" s="33"/>
      <c r="E509" s="32"/>
      <c r="G509" s="32"/>
      <c r="H509" s="32"/>
      <c r="I509" s="32"/>
      <c r="J509" s="32"/>
      <c r="K509" s="32"/>
      <c r="L509" s="32"/>
      <c r="M509" s="32"/>
      <c r="N509" s="33"/>
      <c r="O509" s="32"/>
      <c r="P509" s="32"/>
      <c r="Q509" s="32"/>
      <c r="R509" s="32"/>
      <c r="S509" s="32"/>
      <c r="T509" s="32"/>
      <c r="U509" s="32"/>
      <c r="V509" s="32"/>
      <c r="W509" s="32"/>
      <c r="X509" s="32"/>
    </row>
    <row r="510" spans="1:24" ht="21" customHeight="1" x14ac:dyDescent="0.25">
      <c r="A510" s="32"/>
      <c r="B510" s="32"/>
      <c r="C510" s="33"/>
      <c r="D510" s="33"/>
      <c r="E510" s="32"/>
      <c r="G510" s="32"/>
      <c r="H510" s="32"/>
      <c r="I510" s="32"/>
      <c r="J510" s="32"/>
      <c r="K510" s="32"/>
      <c r="L510" s="32"/>
      <c r="M510" s="32"/>
      <c r="N510" s="33"/>
      <c r="O510" s="32"/>
      <c r="P510" s="32"/>
      <c r="Q510" s="32"/>
      <c r="R510" s="32"/>
      <c r="S510" s="32"/>
      <c r="T510" s="32"/>
      <c r="U510" s="32"/>
      <c r="V510" s="32"/>
      <c r="W510" s="32"/>
      <c r="X510" s="32"/>
    </row>
    <row r="511" spans="1:24" ht="21" customHeight="1" x14ac:dyDescent="0.25">
      <c r="A511" s="32"/>
      <c r="B511" s="32"/>
      <c r="C511" s="33"/>
      <c r="D511" s="33"/>
      <c r="E511" s="32"/>
      <c r="G511" s="32"/>
      <c r="H511" s="32"/>
      <c r="I511" s="32"/>
      <c r="J511" s="32"/>
      <c r="K511" s="32"/>
      <c r="L511" s="32"/>
      <c r="M511" s="32"/>
      <c r="N511" s="33"/>
      <c r="O511" s="32"/>
      <c r="P511" s="32"/>
      <c r="Q511" s="32"/>
      <c r="R511" s="32"/>
      <c r="S511" s="32"/>
      <c r="T511" s="32"/>
      <c r="U511" s="32"/>
      <c r="V511" s="32"/>
      <c r="W511" s="32"/>
      <c r="X511" s="32"/>
    </row>
    <row r="512" spans="1:24" ht="21" customHeight="1" x14ac:dyDescent="0.25">
      <c r="A512" s="32"/>
      <c r="B512" s="32"/>
      <c r="C512" s="33"/>
      <c r="D512" s="33"/>
      <c r="E512" s="32"/>
      <c r="G512" s="32"/>
      <c r="H512" s="32"/>
      <c r="I512" s="32"/>
      <c r="J512" s="32"/>
      <c r="K512" s="32"/>
      <c r="L512" s="32"/>
      <c r="M512" s="32"/>
      <c r="N512" s="33"/>
      <c r="O512" s="32"/>
      <c r="P512" s="32"/>
      <c r="Q512" s="32"/>
      <c r="R512" s="32"/>
      <c r="S512" s="32"/>
      <c r="T512" s="32"/>
      <c r="U512" s="32"/>
      <c r="V512" s="32"/>
      <c r="W512" s="32"/>
      <c r="X512" s="32"/>
    </row>
    <row r="513" spans="1:24" ht="21" customHeight="1" x14ac:dyDescent="0.25">
      <c r="A513" s="32"/>
      <c r="B513" s="32"/>
      <c r="C513" s="33"/>
      <c r="D513" s="33"/>
      <c r="E513" s="32"/>
      <c r="G513" s="32"/>
      <c r="H513" s="32"/>
      <c r="I513" s="32"/>
      <c r="J513" s="32"/>
      <c r="K513" s="32"/>
      <c r="L513" s="32"/>
      <c r="M513" s="32"/>
      <c r="N513" s="33"/>
      <c r="O513" s="32"/>
      <c r="P513" s="32"/>
      <c r="Q513" s="32"/>
      <c r="R513" s="32"/>
      <c r="S513" s="32"/>
      <c r="T513" s="32"/>
      <c r="U513" s="32"/>
      <c r="V513" s="32"/>
      <c r="W513" s="32"/>
      <c r="X513" s="32"/>
    </row>
    <row r="514" spans="1:24" ht="21" customHeight="1" x14ac:dyDescent="0.25">
      <c r="A514" s="32"/>
      <c r="B514" s="32"/>
      <c r="C514" s="33"/>
      <c r="D514" s="33"/>
      <c r="E514" s="32"/>
      <c r="G514" s="32"/>
      <c r="H514" s="32"/>
      <c r="I514" s="32"/>
      <c r="J514" s="32"/>
      <c r="K514" s="32"/>
      <c r="L514" s="32"/>
      <c r="M514" s="32"/>
      <c r="N514" s="33"/>
      <c r="O514" s="32"/>
      <c r="P514" s="32"/>
      <c r="Q514" s="32"/>
      <c r="R514" s="32"/>
      <c r="S514" s="32"/>
      <c r="T514" s="32"/>
      <c r="U514" s="32"/>
      <c r="V514" s="32"/>
      <c r="W514" s="32"/>
      <c r="X514" s="32"/>
    </row>
    <row r="515" spans="1:24" ht="21" customHeight="1" x14ac:dyDescent="0.25">
      <c r="A515" s="32"/>
      <c r="B515" s="32"/>
      <c r="C515" s="33"/>
      <c r="D515" s="33"/>
      <c r="E515" s="32"/>
      <c r="G515" s="32"/>
      <c r="H515" s="32"/>
      <c r="I515" s="32"/>
      <c r="J515" s="32"/>
      <c r="K515" s="32"/>
      <c r="L515" s="32"/>
      <c r="M515" s="32"/>
      <c r="N515" s="33"/>
      <c r="O515" s="32"/>
      <c r="P515" s="32"/>
      <c r="Q515" s="32"/>
      <c r="R515" s="32"/>
      <c r="S515" s="32"/>
      <c r="T515" s="32"/>
      <c r="U515" s="32"/>
      <c r="V515" s="32"/>
      <c r="W515" s="32"/>
      <c r="X515" s="32"/>
    </row>
    <row r="516" spans="1:24" ht="21" customHeight="1" x14ac:dyDescent="0.25">
      <c r="A516" s="32"/>
      <c r="B516" s="32"/>
      <c r="C516" s="33"/>
      <c r="D516" s="33"/>
      <c r="E516" s="32"/>
      <c r="G516" s="32"/>
      <c r="H516" s="32"/>
      <c r="I516" s="32"/>
      <c r="J516" s="32"/>
      <c r="K516" s="32"/>
      <c r="L516" s="32"/>
      <c r="M516" s="32"/>
      <c r="N516" s="33"/>
      <c r="O516" s="32"/>
      <c r="P516" s="32"/>
      <c r="Q516" s="32"/>
      <c r="R516" s="32"/>
      <c r="S516" s="32"/>
      <c r="T516" s="32"/>
      <c r="U516" s="32"/>
      <c r="V516" s="32"/>
      <c r="W516" s="32"/>
      <c r="X516" s="32"/>
    </row>
    <row r="517" spans="1:24" ht="21" customHeight="1" x14ac:dyDescent="0.25">
      <c r="A517" s="32"/>
      <c r="B517" s="32"/>
      <c r="C517" s="33"/>
      <c r="D517" s="33"/>
      <c r="E517" s="32"/>
      <c r="G517" s="32"/>
      <c r="H517" s="32"/>
      <c r="I517" s="32"/>
      <c r="J517" s="32"/>
      <c r="K517" s="32"/>
      <c r="L517" s="32"/>
      <c r="M517" s="32"/>
      <c r="N517" s="33"/>
      <c r="O517" s="32"/>
      <c r="P517" s="32"/>
      <c r="Q517" s="32"/>
      <c r="R517" s="32"/>
      <c r="S517" s="32"/>
      <c r="T517" s="32"/>
      <c r="U517" s="32"/>
      <c r="V517" s="32"/>
      <c r="W517" s="32"/>
      <c r="X517" s="32"/>
    </row>
    <row r="518" spans="1:24" ht="21" customHeight="1" x14ac:dyDescent="0.25">
      <c r="A518" s="32"/>
      <c r="B518" s="32"/>
      <c r="C518" s="33"/>
      <c r="D518" s="33"/>
      <c r="E518" s="32"/>
      <c r="G518" s="32"/>
      <c r="H518" s="32"/>
      <c r="I518" s="32"/>
      <c r="J518" s="32"/>
      <c r="K518" s="32"/>
      <c r="L518" s="32"/>
      <c r="M518" s="32"/>
      <c r="N518" s="33"/>
      <c r="O518" s="32"/>
      <c r="P518" s="32"/>
      <c r="Q518" s="32"/>
      <c r="R518" s="32"/>
      <c r="S518" s="32"/>
      <c r="T518" s="32"/>
      <c r="U518" s="32"/>
      <c r="V518" s="32"/>
      <c r="W518" s="32"/>
      <c r="X518" s="32"/>
    </row>
    <row r="519" spans="1:24" ht="21" customHeight="1" x14ac:dyDescent="0.25">
      <c r="A519" s="32"/>
      <c r="B519" s="32"/>
      <c r="C519" s="33"/>
      <c r="D519" s="33"/>
      <c r="E519" s="32"/>
      <c r="G519" s="32"/>
      <c r="H519" s="32"/>
      <c r="I519" s="32"/>
      <c r="J519" s="32"/>
      <c r="K519" s="32"/>
      <c r="L519" s="32"/>
      <c r="M519" s="32"/>
      <c r="N519" s="33"/>
      <c r="O519" s="32"/>
      <c r="P519" s="32"/>
      <c r="Q519" s="32"/>
      <c r="R519" s="32"/>
      <c r="S519" s="32"/>
      <c r="T519" s="32"/>
      <c r="U519" s="32"/>
      <c r="V519" s="32"/>
      <c r="W519" s="32"/>
      <c r="X519" s="32"/>
    </row>
    <row r="520" spans="1:24" ht="21" customHeight="1" x14ac:dyDescent="0.25">
      <c r="A520" s="32"/>
      <c r="B520" s="32"/>
      <c r="C520" s="33"/>
      <c r="D520" s="33"/>
      <c r="E520" s="32"/>
      <c r="G520" s="32"/>
      <c r="H520" s="32"/>
      <c r="I520" s="32"/>
      <c r="J520" s="32"/>
      <c r="K520" s="32"/>
      <c r="L520" s="32"/>
      <c r="M520" s="32"/>
      <c r="N520" s="33"/>
      <c r="O520" s="32"/>
      <c r="P520" s="32"/>
      <c r="Q520" s="32"/>
      <c r="R520" s="32"/>
      <c r="S520" s="32"/>
      <c r="T520" s="32"/>
      <c r="U520" s="32"/>
      <c r="V520" s="32"/>
      <c r="W520" s="32"/>
      <c r="X520" s="32"/>
    </row>
    <row r="521" spans="1:24" ht="21" customHeight="1" x14ac:dyDescent="0.25">
      <c r="A521" s="32"/>
      <c r="B521" s="32"/>
      <c r="C521" s="33"/>
      <c r="D521" s="33"/>
      <c r="E521" s="32"/>
      <c r="G521" s="32"/>
      <c r="H521" s="32"/>
      <c r="I521" s="32"/>
      <c r="J521" s="32"/>
      <c r="K521" s="32"/>
      <c r="L521" s="32"/>
      <c r="M521" s="32"/>
      <c r="N521" s="33"/>
      <c r="O521" s="32"/>
      <c r="P521" s="32"/>
      <c r="Q521" s="32"/>
      <c r="R521" s="32"/>
      <c r="S521" s="32"/>
      <c r="T521" s="32"/>
      <c r="U521" s="32"/>
      <c r="V521" s="32"/>
      <c r="W521" s="32"/>
      <c r="X521" s="32"/>
    </row>
    <row r="522" spans="1:24" ht="21" customHeight="1" x14ac:dyDescent="0.25">
      <c r="A522" s="32"/>
      <c r="B522" s="32"/>
      <c r="C522" s="33"/>
      <c r="D522" s="33"/>
      <c r="E522" s="32"/>
      <c r="G522" s="32"/>
      <c r="H522" s="32"/>
      <c r="I522" s="32"/>
      <c r="J522" s="32"/>
      <c r="K522" s="32"/>
      <c r="L522" s="32"/>
      <c r="M522" s="32"/>
      <c r="N522" s="33"/>
      <c r="O522" s="32"/>
      <c r="P522" s="32"/>
      <c r="Q522" s="32"/>
      <c r="R522" s="32"/>
      <c r="S522" s="32"/>
      <c r="T522" s="32"/>
      <c r="U522" s="32"/>
      <c r="V522" s="32"/>
      <c r="W522" s="32"/>
      <c r="X522" s="32"/>
    </row>
    <row r="523" spans="1:24" ht="21" customHeight="1" x14ac:dyDescent="0.25">
      <c r="A523" s="32"/>
      <c r="B523" s="32"/>
      <c r="C523" s="33"/>
      <c r="D523" s="33"/>
      <c r="E523" s="32"/>
      <c r="G523" s="32"/>
      <c r="H523" s="32"/>
      <c r="I523" s="32"/>
      <c r="J523" s="32"/>
      <c r="K523" s="32"/>
      <c r="L523" s="32"/>
      <c r="M523" s="32"/>
      <c r="N523" s="33"/>
      <c r="O523" s="32"/>
      <c r="P523" s="32"/>
      <c r="Q523" s="32"/>
      <c r="R523" s="32"/>
      <c r="S523" s="32"/>
      <c r="T523" s="32"/>
      <c r="U523" s="32"/>
      <c r="V523" s="32"/>
      <c r="W523" s="32"/>
      <c r="X523" s="32"/>
    </row>
    <row r="524" spans="1:24" ht="21" customHeight="1" x14ac:dyDescent="0.25">
      <c r="A524" s="32"/>
      <c r="B524" s="32"/>
      <c r="C524" s="33"/>
      <c r="D524" s="33"/>
      <c r="E524" s="32"/>
      <c r="G524" s="32"/>
      <c r="H524" s="32"/>
      <c r="I524" s="32"/>
      <c r="J524" s="32"/>
      <c r="K524" s="32"/>
      <c r="L524" s="32"/>
      <c r="M524" s="32"/>
      <c r="N524" s="33"/>
      <c r="O524" s="32"/>
      <c r="P524" s="32"/>
      <c r="Q524" s="32"/>
      <c r="R524" s="32"/>
      <c r="S524" s="32"/>
      <c r="T524" s="32"/>
      <c r="U524" s="32"/>
      <c r="V524" s="32"/>
      <c r="W524" s="32"/>
      <c r="X524" s="32"/>
    </row>
    <row r="525" spans="1:24" ht="21" customHeight="1" x14ac:dyDescent="0.25">
      <c r="A525" s="32"/>
      <c r="B525" s="32"/>
      <c r="C525" s="33"/>
      <c r="D525" s="33"/>
      <c r="E525" s="32"/>
      <c r="G525" s="32"/>
      <c r="H525" s="32"/>
      <c r="I525" s="32"/>
      <c r="J525" s="32"/>
      <c r="K525" s="32"/>
      <c r="L525" s="32"/>
      <c r="M525" s="32"/>
      <c r="N525" s="33"/>
      <c r="O525" s="32"/>
      <c r="P525" s="32"/>
      <c r="Q525" s="32"/>
      <c r="R525" s="32"/>
      <c r="S525" s="32"/>
      <c r="T525" s="32"/>
      <c r="U525" s="32"/>
      <c r="V525" s="32"/>
      <c r="W525" s="32"/>
      <c r="X525" s="32"/>
    </row>
    <row r="526" spans="1:24" ht="21" customHeight="1" x14ac:dyDescent="0.25">
      <c r="A526" s="32"/>
      <c r="B526" s="32"/>
      <c r="C526" s="33"/>
      <c r="D526" s="33"/>
      <c r="E526" s="32"/>
      <c r="G526" s="32"/>
      <c r="H526" s="32"/>
      <c r="I526" s="32"/>
      <c r="J526" s="32"/>
      <c r="K526" s="32"/>
      <c r="L526" s="32"/>
      <c r="M526" s="32"/>
      <c r="N526" s="33"/>
      <c r="O526" s="32"/>
      <c r="P526" s="32"/>
      <c r="Q526" s="32"/>
      <c r="R526" s="32"/>
      <c r="S526" s="32"/>
      <c r="T526" s="32"/>
      <c r="U526" s="32"/>
      <c r="V526" s="32"/>
      <c r="W526" s="32"/>
      <c r="X526" s="32"/>
    </row>
    <row r="527" spans="1:24" ht="21" customHeight="1" x14ac:dyDescent="0.25">
      <c r="A527" s="32"/>
      <c r="B527" s="32"/>
      <c r="C527" s="33"/>
      <c r="D527" s="33"/>
      <c r="E527" s="32"/>
      <c r="G527" s="32"/>
      <c r="H527" s="32"/>
      <c r="I527" s="32"/>
      <c r="J527" s="32"/>
      <c r="K527" s="32"/>
      <c r="L527" s="32"/>
      <c r="M527" s="32"/>
      <c r="N527" s="33"/>
      <c r="O527" s="32"/>
      <c r="P527" s="32"/>
      <c r="Q527" s="32"/>
      <c r="R527" s="32"/>
      <c r="S527" s="32"/>
      <c r="T527" s="32"/>
      <c r="U527" s="32"/>
      <c r="V527" s="32"/>
      <c r="W527" s="32"/>
      <c r="X527" s="32"/>
    </row>
    <row r="528" spans="1:24" ht="21" customHeight="1" x14ac:dyDescent="0.25">
      <c r="A528" s="32"/>
      <c r="B528" s="32"/>
      <c r="C528" s="33"/>
      <c r="D528" s="33"/>
      <c r="E528" s="32"/>
      <c r="G528" s="32"/>
      <c r="H528" s="32"/>
      <c r="I528" s="32"/>
      <c r="J528" s="32"/>
      <c r="K528" s="32"/>
      <c r="L528" s="32"/>
      <c r="M528" s="32"/>
      <c r="N528" s="33"/>
      <c r="O528" s="32"/>
      <c r="P528" s="32"/>
      <c r="Q528" s="32"/>
      <c r="R528" s="32"/>
      <c r="S528" s="32"/>
      <c r="T528" s="32"/>
      <c r="U528" s="32"/>
      <c r="V528" s="32"/>
      <c r="W528" s="32"/>
      <c r="X528" s="32"/>
    </row>
    <row r="529" spans="1:24" ht="21" customHeight="1" x14ac:dyDescent="0.25">
      <c r="A529" s="32"/>
      <c r="B529" s="32"/>
      <c r="C529" s="33"/>
      <c r="D529" s="33"/>
      <c r="E529" s="32"/>
      <c r="G529" s="32"/>
      <c r="H529" s="32"/>
      <c r="I529" s="32"/>
      <c r="J529" s="32"/>
      <c r="K529" s="32"/>
      <c r="L529" s="32"/>
      <c r="M529" s="32"/>
      <c r="N529" s="33"/>
      <c r="O529" s="32"/>
      <c r="P529" s="32"/>
      <c r="Q529" s="32"/>
      <c r="R529" s="32"/>
      <c r="S529" s="32"/>
      <c r="T529" s="32"/>
      <c r="U529" s="32"/>
      <c r="V529" s="32"/>
      <c r="W529" s="32"/>
      <c r="X529" s="32"/>
    </row>
    <row r="530" spans="1:24" ht="21" customHeight="1" x14ac:dyDescent="0.25">
      <c r="A530" s="32"/>
      <c r="B530" s="32"/>
      <c r="C530" s="33"/>
      <c r="D530" s="33"/>
      <c r="E530" s="32"/>
      <c r="G530" s="32"/>
      <c r="H530" s="32"/>
      <c r="I530" s="32"/>
      <c r="J530" s="32"/>
      <c r="K530" s="32"/>
      <c r="L530" s="32"/>
      <c r="M530" s="32"/>
      <c r="N530" s="33"/>
      <c r="O530" s="32"/>
      <c r="P530" s="32"/>
      <c r="Q530" s="32"/>
      <c r="R530" s="32"/>
      <c r="S530" s="32"/>
      <c r="T530" s="32"/>
      <c r="U530" s="32"/>
      <c r="V530" s="32"/>
      <c r="W530" s="32"/>
      <c r="X530" s="32"/>
    </row>
    <row r="531" spans="1:24" ht="21" customHeight="1" x14ac:dyDescent="0.25">
      <c r="A531" s="32"/>
      <c r="B531" s="32"/>
      <c r="C531" s="33"/>
      <c r="D531" s="33"/>
      <c r="E531" s="32"/>
      <c r="G531" s="32"/>
      <c r="H531" s="32"/>
      <c r="I531" s="32"/>
      <c r="J531" s="32"/>
      <c r="K531" s="32"/>
      <c r="L531" s="32"/>
      <c r="M531" s="32"/>
      <c r="N531" s="33"/>
      <c r="O531" s="32"/>
      <c r="P531" s="32"/>
      <c r="Q531" s="32"/>
      <c r="R531" s="32"/>
      <c r="S531" s="32"/>
      <c r="T531" s="32"/>
      <c r="U531" s="32"/>
      <c r="V531" s="32"/>
      <c r="W531" s="32"/>
      <c r="X531" s="32"/>
    </row>
    <row r="532" spans="1:24" ht="21" customHeight="1" x14ac:dyDescent="0.25">
      <c r="A532" s="32"/>
      <c r="B532" s="32"/>
      <c r="C532" s="33"/>
      <c r="D532" s="33"/>
      <c r="E532" s="32"/>
      <c r="G532" s="32"/>
      <c r="H532" s="32"/>
      <c r="I532" s="32"/>
      <c r="J532" s="32"/>
      <c r="K532" s="32"/>
      <c r="L532" s="32"/>
      <c r="M532" s="32"/>
      <c r="N532" s="33"/>
      <c r="O532" s="32"/>
      <c r="P532" s="32"/>
      <c r="Q532" s="32"/>
      <c r="R532" s="32"/>
      <c r="S532" s="32"/>
      <c r="T532" s="32"/>
      <c r="U532" s="32"/>
      <c r="V532" s="32"/>
      <c r="W532" s="32"/>
      <c r="X532" s="32"/>
    </row>
    <row r="533" spans="1:24" ht="21" customHeight="1" x14ac:dyDescent="0.25">
      <c r="A533" s="32"/>
      <c r="B533" s="32"/>
      <c r="C533" s="33"/>
      <c r="D533" s="33"/>
      <c r="E533" s="32"/>
      <c r="G533" s="32"/>
      <c r="H533" s="32"/>
      <c r="I533" s="32"/>
      <c r="J533" s="32"/>
      <c r="K533" s="32"/>
      <c r="L533" s="32"/>
      <c r="M533" s="32"/>
      <c r="N533" s="33"/>
      <c r="O533" s="32"/>
      <c r="P533" s="32"/>
      <c r="Q533" s="32"/>
      <c r="R533" s="32"/>
      <c r="S533" s="32"/>
      <c r="T533" s="32"/>
      <c r="U533" s="32"/>
      <c r="V533" s="32"/>
      <c r="W533" s="32"/>
      <c r="X533" s="32"/>
    </row>
    <row r="534" spans="1:24" ht="21" customHeight="1" x14ac:dyDescent="0.25">
      <c r="A534" s="32"/>
      <c r="B534" s="32"/>
      <c r="C534" s="33"/>
      <c r="D534" s="33"/>
      <c r="E534" s="32"/>
      <c r="G534" s="32"/>
      <c r="H534" s="32"/>
      <c r="I534" s="32"/>
      <c r="J534" s="32"/>
      <c r="K534" s="32"/>
      <c r="L534" s="32"/>
      <c r="M534" s="32"/>
      <c r="N534" s="33"/>
      <c r="O534" s="32"/>
      <c r="P534" s="32"/>
      <c r="Q534" s="32"/>
      <c r="R534" s="32"/>
      <c r="S534" s="32"/>
      <c r="T534" s="32"/>
      <c r="U534" s="32"/>
      <c r="V534" s="32"/>
      <c r="W534" s="32"/>
      <c r="X534" s="32"/>
    </row>
    <row r="535" spans="1:24" ht="21" customHeight="1" x14ac:dyDescent="0.25">
      <c r="A535" s="32"/>
      <c r="B535" s="32"/>
      <c r="C535" s="33"/>
      <c r="D535" s="33"/>
      <c r="E535" s="32"/>
      <c r="G535" s="32"/>
      <c r="H535" s="32"/>
      <c r="I535" s="32"/>
      <c r="J535" s="32"/>
      <c r="K535" s="32"/>
      <c r="L535" s="32"/>
      <c r="M535" s="32"/>
      <c r="N535" s="33"/>
      <c r="O535" s="32"/>
      <c r="P535" s="32"/>
      <c r="Q535" s="32"/>
      <c r="R535" s="32"/>
      <c r="S535" s="32"/>
      <c r="T535" s="32"/>
      <c r="U535" s="32"/>
      <c r="V535" s="32"/>
      <c r="W535" s="32"/>
      <c r="X535" s="32"/>
    </row>
    <row r="536" spans="1:24" ht="21" customHeight="1" x14ac:dyDescent="0.25">
      <c r="A536" s="32"/>
      <c r="B536" s="32"/>
      <c r="C536" s="33"/>
      <c r="D536" s="33"/>
      <c r="E536" s="32"/>
      <c r="G536" s="32"/>
      <c r="H536" s="32"/>
      <c r="I536" s="32"/>
      <c r="J536" s="32"/>
      <c r="K536" s="32"/>
      <c r="L536" s="32"/>
      <c r="M536" s="32"/>
      <c r="N536" s="33"/>
      <c r="O536" s="32"/>
      <c r="P536" s="32"/>
      <c r="Q536" s="32"/>
      <c r="R536" s="32"/>
      <c r="S536" s="32"/>
      <c r="T536" s="32"/>
      <c r="U536" s="32"/>
      <c r="V536" s="32"/>
      <c r="W536" s="32"/>
      <c r="X536" s="32"/>
    </row>
    <row r="537" spans="1:24" ht="21" customHeight="1" x14ac:dyDescent="0.25">
      <c r="A537" s="32"/>
      <c r="B537" s="32"/>
      <c r="C537" s="33"/>
      <c r="D537" s="33"/>
      <c r="E537" s="32"/>
      <c r="G537" s="32"/>
      <c r="H537" s="32"/>
      <c r="I537" s="32"/>
      <c r="J537" s="32"/>
      <c r="K537" s="32"/>
      <c r="L537" s="32"/>
      <c r="M537" s="32"/>
      <c r="N537" s="33"/>
      <c r="O537" s="32"/>
      <c r="P537" s="32"/>
      <c r="Q537" s="32"/>
      <c r="R537" s="32"/>
      <c r="S537" s="32"/>
      <c r="T537" s="32"/>
      <c r="U537" s="32"/>
      <c r="V537" s="32"/>
      <c r="W537" s="32"/>
      <c r="X537" s="32"/>
    </row>
    <row r="538" spans="1:24" ht="21" customHeight="1" x14ac:dyDescent="0.25">
      <c r="A538" s="32"/>
      <c r="B538" s="32"/>
      <c r="C538" s="33"/>
      <c r="D538" s="33"/>
      <c r="E538" s="32"/>
      <c r="G538" s="32"/>
      <c r="H538" s="32"/>
      <c r="I538" s="32"/>
      <c r="J538" s="32"/>
      <c r="K538" s="32"/>
      <c r="L538" s="32"/>
      <c r="M538" s="32"/>
      <c r="N538" s="33"/>
      <c r="O538" s="32"/>
      <c r="P538" s="32"/>
      <c r="Q538" s="32"/>
      <c r="R538" s="32"/>
      <c r="S538" s="32"/>
      <c r="T538" s="32"/>
      <c r="U538" s="32"/>
      <c r="V538" s="32"/>
      <c r="W538" s="32"/>
      <c r="X538" s="32"/>
    </row>
    <row r="539" spans="1:24" ht="21" customHeight="1" x14ac:dyDescent="0.25">
      <c r="A539" s="32"/>
      <c r="B539" s="32"/>
      <c r="C539" s="33"/>
      <c r="D539" s="33"/>
      <c r="E539" s="32"/>
      <c r="G539" s="32"/>
      <c r="H539" s="32"/>
      <c r="I539" s="32"/>
      <c r="J539" s="32"/>
      <c r="K539" s="32"/>
      <c r="L539" s="32"/>
      <c r="M539" s="32"/>
      <c r="N539" s="33"/>
      <c r="O539" s="32"/>
      <c r="P539" s="32"/>
      <c r="Q539" s="32"/>
      <c r="R539" s="32"/>
      <c r="S539" s="32"/>
      <c r="T539" s="32"/>
      <c r="U539" s="32"/>
      <c r="V539" s="32"/>
      <c r="W539" s="32"/>
      <c r="X539" s="32"/>
    </row>
    <row r="540" spans="1:24" ht="21" customHeight="1" x14ac:dyDescent="0.25">
      <c r="A540" s="32"/>
      <c r="B540" s="32"/>
      <c r="C540" s="33"/>
      <c r="D540" s="33"/>
      <c r="E540" s="32"/>
      <c r="G540" s="32"/>
      <c r="H540" s="32"/>
      <c r="I540" s="32"/>
      <c r="J540" s="32"/>
      <c r="K540" s="32"/>
      <c r="L540" s="32"/>
      <c r="M540" s="32"/>
      <c r="N540" s="33"/>
      <c r="O540" s="32"/>
      <c r="P540" s="32"/>
      <c r="Q540" s="32"/>
      <c r="R540" s="32"/>
      <c r="S540" s="32"/>
      <c r="T540" s="32"/>
      <c r="U540" s="32"/>
      <c r="V540" s="32"/>
      <c r="W540" s="32"/>
      <c r="X540" s="32"/>
    </row>
    <row r="541" spans="1:24" ht="21" customHeight="1" x14ac:dyDescent="0.25">
      <c r="A541" s="32"/>
      <c r="B541" s="32"/>
      <c r="C541" s="33"/>
      <c r="D541" s="33"/>
      <c r="E541" s="32"/>
      <c r="G541" s="32"/>
      <c r="H541" s="32"/>
      <c r="I541" s="32"/>
      <c r="J541" s="32"/>
      <c r="K541" s="32"/>
      <c r="L541" s="32"/>
      <c r="M541" s="32"/>
      <c r="N541" s="33"/>
      <c r="O541" s="32"/>
      <c r="P541" s="32"/>
      <c r="Q541" s="32"/>
      <c r="R541" s="32"/>
      <c r="S541" s="32"/>
      <c r="T541" s="32"/>
      <c r="U541" s="32"/>
      <c r="V541" s="32"/>
      <c r="W541" s="32"/>
      <c r="X541" s="32"/>
    </row>
    <row r="542" spans="1:24" ht="21" customHeight="1" x14ac:dyDescent="0.25">
      <c r="A542" s="32"/>
      <c r="B542" s="32"/>
      <c r="C542" s="33"/>
      <c r="D542" s="33"/>
      <c r="E542" s="32"/>
      <c r="G542" s="32"/>
      <c r="H542" s="32"/>
      <c r="I542" s="32"/>
      <c r="J542" s="32"/>
      <c r="K542" s="32"/>
      <c r="L542" s="32"/>
      <c r="M542" s="32"/>
      <c r="N542" s="33"/>
      <c r="O542" s="32"/>
      <c r="P542" s="32"/>
      <c r="Q542" s="32"/>
      <c r="R542" s="32"/>
      <c r="S542" s="32"/>
      <c r="T542" s="32"/>
      <c r="U542" s="32"/>
      <c r="V542" s="32"/>
      <c r="W542" s="32"/>
      <c r="X542" s="32"/>
    </row>
    <row r="543" spans="1:24" ht="21" customHeight="1" x14ac:dyDescent="0.25">
      <c r="A543" s="32"/>
      <c r="B543" s="32"/>
      <c r="C543" s="33"/>
      <c r="D543" s="33"/>
      <c r="E543" s="32"/>
      <c r="G543" s="32"/>
      <c r="H543" s="32"/>
      <c r="I543" s="32"/>
      <c r="J543" s="32"/>
      <c r="K543" s="32"/>
      <c r="L543" s="32"/>
      <c r="M543" s="32"/>
      <c r="N543" s="33"/>
      <c r="O543" s="32"/>
      <c r="P543" s="32"/>
      <c r="Q543" s="32"/>
      <c r="R543" s="32"/>
      <c r="S543" s="32"/>
      <c r="T543" s="32"/>
      <c r="U543" s="32"/>
      <c r="V543" s="32"/>
      <c r="W543" s="32"/>
      <c r="X543" s="32"/>
    </row>
    <row r="544" spans="1:24" ht="21" customHeight="1" x14ac:dyDescent="0.25">
      <c r="A544" s="32"/>
      <c r="B544" s="32"/>
      <c r="C544" s="33"/>
      <c r="D544" s="33"/>
      <c r="E544" s="32"/>
      <c r="G544" s="32"/>
      <c r="H544" s="32"/>
      <c r="I544" s="32"/>
      <c r="J544" s="32"/>
      <c r="K544" s="32"/>
      <c r="L544" s="32"/>
      <c r="M544" s="32"/>
      <c r="N544" s="33"/>
      <c r="O544" s="32"/>
      <c r="P544" s="32"/>
      <c r="Q544" s="32"/>
      <c r="R544" s="32"/>
      <c r="S544" s="32"/>
      <c r="T544" s="32"/>
      <c r="U544" s="32"/>
      <c r="V544" s="32"/>
      <c r="W544" s="32"/>
      <c r="X544" s="32"/>
    </row>
    <row r="545" spans="1:24" ht="21" customHeight="1" x14ac:dyDescent="0.25">
      <c r="A545" s="32"/>
      <c r="B545" s="32"/>
      <c r="C545" s="33"/>
      <c r="D545" s="33"/>
      <c r="E545" s="32"/>
      <c r="G545" s="32"/>
      <c r="H545" s="32"/>
      <c r="I545" s="32"/>
      <c r="J545" s="32"/>
      <c r="K545" s="32"/>
      <c r="L545" s="32"/>
      <c r="M545" s="32"/>
      <c r="N545" s="33"/>
      <c r="O545" s="32"/>
      <c r="P545" s="32"/>
      <c r="Q545" s="32"/>
      <c r="R545" s="32"/>
      <c r="S545" s="32"/>
      <c r="T545" s="32"/>
      <c r="U545" s="32"/>
      <c r="V545" s="32"/>
      <c r="W545" s="32"/>
      <c r="X545" s="32"/>
    </row>
    <row r="546" spans="1:24" ht="21" customHeight="1" x14ac:dyDescent="0.25">
      <c r="A546" s="32"/>
      <c r="B546" s="32"/>
      <c r="C546" s="33"/>
      <c r="D546" s="33"/>
      <c r="E546" s="32"/>
      <c r="G546" s="32"/>
      <c r="H546" s="32"/>
      <c r="I546" s="32"/>
      <c r="J546" s="32"/>
      <c r="K546" s="32"/>
      <c r="L546" s="32"/>
      <c r="M546" s="32"/>
      <c r="N546" s="33"/>
      <c r="O546" s="32"/>
      <c r="P546" s="32"/>
      <c r="Q546" s="32"/>
      <c r="R546" s="32"/>
      <c r="S546" s="32"/>
      <c r="T546" s="32"/>
      <c r="U546" s="32"/>
      <c r="V546" s="32"/>
      <c r="W546" s="32"/>
      <c r="X546" s="32"/>
    </row>
    <row r="547" spans="1:24" ht="21" customHeight="1" x14ac:dyDescent="0.25">
      <c r="A547" s="32"/>
      <c r="B547" s="32"/>
      <c r="C547" s="33"/>
      <c r="D547" s="33"/>
      <c r="E547" s="32"/>
      <c r="G547" s="32"/>
      <c r="H547" s="32"/>
      <c r="I547" s="32"/>
      <c r="J547" s="32"/>
      <c r="K547" s="32"/>
      <c r="L547" s="32"/>
      <c r="M547" s="32"/>
      <c r="N547" s="33"/>
      <c r="O547" s="32"/>
      <c r="P547" s="32"/>
      <c r="Q547" s="32"/>
      <c r="R547" s="32"/>
      <c r="S547" s="32"/>
      <c r="T547" s="32"/>
      <c r="U547" s="32"/>
      <c r="V547" s="32"/>
      <c r="W547" s="32"/>
      <c r="X547" s="32"/>
    </row>
    <row r="548" spans="1:24" ht="21" customHeight="1" x14ac:dyDescent="0.25">
      <c r="A548" s="32"/>
      <c r="B548" s="32"/>
      <c r="C548" s="33"/>
      <c r="D548" s="33"/>
      <c r="E548" s="32"/>
      <c r="G548" s="32"/>
      <c r="H548" s="32"/>
      <c r="I548" s="32"/>
      <c r="J548" s="32"/>
      <c r="K548" s="32"/>
      <c r="L548" s="32"/>
      <c r="M548" s="32"/>
      <c r="N548" s="33"/>
      <c r="O548" s="32"/>
      <c r="P548" s="32"/>
      <c r="Q548" s="32"/>
      <c r="R548" s="32"/>
      <c r="S548" s="32"/>
      <c r="T548" s="32"/>
      <c r="U548" s="32"/>
      <c r="V548" s="32"/>
      <c r="W548" s="32"/>
      <c r="X548" s="32"/>
    </row>
    <row r="549" spans="1:24" ht="21" customHeight="1" x14ac:dyDescent="0.25">
      <c r="A549" s="32"/>
      <c r="B549" s="32"/>
      <c r="C549" s="33"/>
      <c r="D549" s="33"/>
      <c r="E549" s="32"/>
      <c r="G549" s="32"/>
      <c r="H549" s="32"/>
      <c r="I549" s="32"/>
      <c r="J549" s="32"/>
      <c r="K549" s="32"/>
      <c r="L549" s="32"/>
      <c r="M549" s="32"/>
      <c r="N549" s="33"/>
      <c r="O549" s="32"/>
      <c r="P549" s="32"/>
      <c r="Q549" s="32"/>
      <c r="R549" s="32"/>
      <c r="S549" s="32"/>
      <c r="T549" s="32"/>
      <c r="U549" s="32"/>
      <c r="V549" s="32"/>
      <c r="W549" s="32"/>
      <c r="X549" s="32"/>
    </row>
    <row r="550" spans="1:24" ht="21" customHeight="1" x14ac:dyDescent="0.25">
      <c r="A550" s="32"/>
      <c r="B550" s="32"/>
      <c r="C550" s="33"/>
      <c r="D550" s="33"/>
      <c r="E550" s="32"/>
      <c r="G550" s="32"/>
      <c r="H550" s="32"/>
      <c r="I550" s="32"/>
      <c r="J550" s="32"/>
      <c r="K550" s="32"/>
      <c r="L550" s="32"/>
      <c r="M550" s="32"/>
      <c r="N550" s="33"/>
      <c r="O550" s="32"/>
      <c r="P550" s="32"/>
      <c r="Q550" s="32"/>
      <c r="R550" s="32"/>
      <c r="S550" s="32"/>
      <c r="T550" s="32"/>
      <c r="U550" s="32"/>
      <c r="V550" s="32"/>
      <c r="W550" s="32"/>
      <c r="X550" s="32"/>
    </row>
    <row r="551" spans="1:24" ht="21" customHeight="1" x14ac:dyDescent="0.25">
      <c r="A551" s="32"/>
      <c r="B551" s="32"/>
      <c r="C551" s="33"/>
      <c r="D551" s="33"/>
      <c r="E551" s="32"/>
      <c r="G551" s="32"/>
      <c r="H551" s="32"/>
      <c r="I551" s="32"/>
      <c r="J551" s="32"/>
      <c r="K551" s="32"/>
      <c r="L551" s="32"/>
      <c r="M551" s="32"/>
      <c r="N551" s="33"/>
      <c r="O551" s="32"/>
      <c r="P551" s="32"/>
      <c r="Q551" s="32"/>
      <c r="R551" s="32"/>
      <c r="S551" s="32"/>
      <c r="T551" s="32"/>
      <c r="U551" s="32"/>
      <c r="V551" s="32"/>
      <c r="W551" s="32"/>
      <c r="X551" s="32"/>
    </row>
    <row r="552" spans="1:24" ht="21" customHeight="1" x14ac:dyDescent="0.25">
      <c r="A552" s="32"/>
      <c r="B552" s="32"/>
      <c r="C552" s="33"/>
      <c r="D552" s="33"/>
      <c r="E552" s="32"/>
      <c r="G552" s="32"/>
      <c r="H552" s="32"/>
      <c r="I552" s="32"/>
      <c r="J552" s="32"/>
      <c r="K552" s="32"/>
      <c r="L552" s="32"/>
      <c r="M552" s="32"/>
      <c r="N552" s="33"/>
      <c r="O552" s="32"/>
      <c r="P552" s="32"/>
      <c r="Q552" s="32"/>
      <c r="R552" s="32"/>
      <c r="S552" s="32"/>
      <c r="T552" s="32"/>
      <c r="U552" s="32"/>
      <c r="V552" s="32"/>
      <c r="W552" s="32"/>
      <c r="X552" s="32"/>
    </row>
    <row r="553" spans="1:24" ht="21" customHeight="1" x14ac:dyDescent="0.25">
      <c r="A553" s="32"/>
      <c r="B553" s="32"/>
      <c r="C553" s="33"/>
      <c r="D553" s="33"/>
      <c r="E553" s="32"/>
      <c r="G553" s="32"/>
      <c r="H553" s="32"/>
      <c r="I553" s="32"/>
      <c r="J553" s="32"/>
      <c r="K553" s="32"/>
      <c r="L553" s="32"/>
      <c r="M553" s="32"/>
      <c r="N553" s="33"/>
      <c r="O553" s="32"/>
      <c r="P553" s="32"/>
      <c r="Q553" s="32"/>
      <c r="R553" s="32"/>
      <c r="S553" s="32"/>
      <c r="T553" s="32"/>
      <c r="U553" s="32"/>
      <c r="V553" s="32"/>
      <c r="W553" s="32"/>
      <c r="X553" s="32"/>
    </row>
    <row r="554" spans="1:24" ht="21" customHeight="1" x14ac:dyDescent="0.25">
      <c r="A554" s="32"/>
      <c r="B554" s="32"/>
      <c r="C554" s="33"/>
      <c r="D554" s="33"/>
      <c r="E554" s="32"/>
      <c r="G554" s="32"/>
      <c r="H554" s="32"/>
      <c r="I554" s="32"/>
      <c r="J554" s="32"/>
      <c r="K554" s="32"/>
      <c r="L554" s="32"/>
      <c r="M554" s="32"/>
      <c r="N554" s="33"/>
      <c r="O554" s="32"/>
      <c r="P554" s="32"/>
      <c r="Q554" s="32"/>
      <c r="R554" s="32"/>
      <c r="S554" s="32"/>
      <c r="T554" s="32"/>
      <c r="U554" s="32"/>
      <c r="V554" s="32"/>
      <c r="W554" s="32"/>
      <c r="X554" s="32"/>
    </row>
    <row r="555" spans="1:24" ht="21" customHeight="1" x14ac:dyDescent="0.25">
      <c r="A555" s="32"/>
      <c r="B555" s="32"/>
      <c r="C555" s="33"/>
      <c r="D555" s="33"/>
      <c r="E555" s="32"/>
      <c r="G555" s="32"/>
      <c r="H555" s="32"/>
      <c r="I555" s="32"/>
      <c r="J555" s="32"/>
      <c r="K555" s="32"/>
      <c r="L555" s="32"/>
      <c r="M555" s="32"/>
      <c r="N555" s="33"/>
      <c r="O555" s="32"/>
      <c r="P555" s="32"/>
      <c r="Q555" s="32"/>
      <c r="R555" s="32"/>
      <c r="S555" s="32"/>
      <c r="T555" s="32"/>
      <c r="U555" s="32"/>
      <c r="V555" s="32"/>
      <c r="W555" s="32"/>
      <c r="X555" s="32"/>
    </row>
    <row r="556" spans="1:24" ht="21" customHeight="1" x14ac:dyDescent="0.25">
      <c r="A556" s="32"/>
      <c r="B556" s="32"/>
      <c r="C556" s="33"/>
      <c r="D556" s="33"/>
      <c r="E556" s="32"/>
      <c r="G556" s="32"/>
      <c r="H556" s="32"/>
      <c r="I556" s="32"/>
      <c r="J556" s="32"/>
      <c r="K556" s="32"/>
      <c r="L556" s="32"/>
      <c r="M556" s="32"/>
      <c r="N556" s="33"/>
      <c r="O556" s="32"/>
      <c r="P556" s="32"/>
      <c r="Q556" s="32"/>
      <c r="R556" s="32"/>
      <c r="S556" s="32"/>
      <c r="T556" s="32"/>
      <c r="U556" s="32"/>
      <c r="V556" s="32"/>
      <c r="W556" s="32"/>
      <c r="X556" s="32"/>
    </row>
    <row r="557" spans="1:24" ht="21" customHeight="1" x14ac:dyDescent="0.25">
      <c r="A557" s="32"/>
      <c r="B557" s="32"/>
      <c r="C557" s="33"/>
      <c r="D557" s="33"/>
      <c r="E557" s="32"/>
      <c r="G557" s="32"/>
      <c r="H557" s="32"/>
      <c r="I557" s="32"/>
      <c r="J557" s="32"/>
      <c r="K557" s="32"/>
      <c r="L557" s="32"/>
      <c r="M557" s="32"/>
      <c r="N557" s="33"/>
      <c r="O557" s="32"/>
      <c r="P557" s="32"/>
      <c r="Q557" s="32"/>
      <c r="R557" s="32"/>
      <c r="S557" s="32"/>
      <c r="T557" s="32"/>
      <c r="U557" s="32"/>
      <c r="V557" s="32"/>
      <c r="W557" s="32"/>
      <c r="X557" s="32"/>
    </row>
    <row r="558" spans="1:24" ht="21" customHeight="1" x14ac:dyDescent="0.25">
      <c r="A558" s="32"/>
      <c r="B558" s="32"/>
      <c r="C558" s="33"/>
      <c r="D558" s="33"/>
      <c r="E558" s="32"/>
      <c r="G558" s="32"/>
      <c r="H558" s="32"/>
      <c r="I558" s="32"/>
      <c r="J558" s="32"/>
      <c r="K558" s="32"/>
      <c r="L558" s="32"/>
      <c r="M558" s="32"/>
      <c r="N558" s="33"/>
      <c r="O558" s="32"/>
      <c r="P558" s="32"/>
      <c r="Q558" s="32"/>
      <c r="R558" s="32"/>
      <c r="S558" s="32"/>
      <c r="T558" s="32"/>
      <c r="U558" s="32"/>
      <c r="V558" s="32"/>
      <c r="W558" s="32"/>
      <c r="X558" s="32"/>
    </row>
    <row r="559" spans="1:24" ht="21" customHeight="1" x14ac:dyDescent="0.25">
      <c r="A559" s="32"/>
      <c r="B559" s="32"/>
      <c r="C559" s="33"/>
      <c r="D559" s="33"/>
      <c r="E559" s="32"/>
      <c r="G559" s="32"/>
      <c r="H559" s="32"/>
      <c r="I559" s="32"/>
      <c r="J559" s="32"/>
      <c r="K559" s="32"/>
      <c r="L559" s="32"/>
      <c r="M559" s="32"/>
      <c r="N559" s="33"/>
      <c r="O559" s="32"/>
      <c r="P559" s="32"/>
      <c r="Q559" s="32"/>
      <c r="R559" s="32"/>
      <c r="S559" s="32"/>
      <c r="T559" s="32"/>
      <c r="U559" s="32"/>
      <c r="V559" s="32"/>
      <c r="W559" s="32"/>
      <c r="X559" s="32"/>
    </row>
    <row r="560" spans="1:24" ht="21" customHeight="1" x14ac:dyDescent="0.25">
      <c r="A560" s="32"/>
      <c r="B560" s="32"/>
      <c r="C560" s="33"/>
      <c r="D560" s="33"/>
      <c r="E560" s="32"/>
      <c r="G560" s="32"/>
      <c r="H560" s="32"/>
      <c r="I560" s="32"/>
      <c r="J560" s="32"/>
      <c r="K560" s="32"/>
      <c r="L560" s="32"/>
      <c r="M560" s="32"/>
      <c r="N560" s="33"/>
      <c r="O560" s="32"/>
      <c r="P560" s="32"/>
      <c r="Q560" s="32"/>
      <c r="R560" s="32"/>
      <c r="S560" s="32"/>
      <c r="T560" s="32"/>
      <c r="U560" s="32"/>
      <c r="V560" s="32"/>
      <c r="W560" s="32"/>
      <c r="X560" s="32"/>
    </row>
    <row r="561" spans="1:24" ht="21" customHeight="1" x14ac:dyDescent="0.25">
      <c r="A561" s="32"/>
      <c r="B561" s="32"/>
      <c r="C561" s="33"/>
      <c r="D561" s="33"/>
      <c r="E561" s="32"/>
      <c r="G561" s="32"/>
      <c r="H561" s="32"/>
      <c r="I561" s="32"/>
      <c r="J561" s="32"/>
      <c r="K561" s="32"/>
      <c r="L561" s="32"/>
      <c r="M561" s="32"/>
      <c r="N561" s="33"/>
      <c r="O561" s="32"/>
      <c r="P561" s="32"/>
      <c r="Q561" s="32"/>
      <c r="R561" s="32"/>
      <c r="S561" s="32"/>
      <c r="T561" s="32"/>
      <c r="U561" s="32"/>
      <c r="V561" s="32"/>
      <c r="W561" s="32"/>
      <c r="X561" s="32"/>
    </row>
    <row r="562" spans="1:24" ht="21" customHeight="1" x14ac:dyDescent="0.25">
      <c r="A562" s="32"/>
      <c r="B562" s="32"/>
      <c r="C562" s="33"/>
      <c r="D562" s="33"/>
      <c r="E562" s="32"/>
      <c r="G562" s="32"/>
      <c r="H562" s="32"/>
      <c r="I562" s="32"/>
      <c r="J562" s="32"/>
      <c r="K562" s="32"/>
      <c r="L562" s="32"/>
      <c r="M562" s="32"/>
      <c r="N562" s="33"/>
      <c r="O562" s="32"/>
      <c r="P562" s="32"/>
      <c r="Q562" s="32"/>
      <c r="R562" s="32"/>
      <c r="S562" s="32"/>
      <c r="T562" s="32"/>
      <c r="U562" s="32"/>
      <c r="V562" s="32"/>
      <c r="W562" s="32"/>
      <c r="X562" s="32"/>
    </row>
    <row r="563" spans="1:24" ht="21" customHeight="1" x14ac:dyDescent="0.25">
      <c r="A563" s="32"/>
      <c r="B563" s="32"/>
      <c r="C563" s="33"/>
      <c r="D563" s="33"/>
      <c r="E563" s="32"/>
      <c r="G563" s="32"/>
      <c r="H563" s="32"/>
      <c r="I563" s="32"/>
      <c r="J563" s="32"/>
      <c r="K563" s="32"/>
      <c r="L563" s="32"/>
      <c r="M563" s="32"/>
      <c r="N563" s="33"/>
      <c r="O563" s="32"/>
      <c r="P563" s="32"/>
      <c r="Q563" s="32"/>
      <c r="R563" s="32"/>
      <c r="S563" s="32"/>
      <c r="T563" s="32"/>
      <c r="U563" s="32"/>
      <c r="V563" s="32"/>
      <c r="W563" s="32"/>
      <c r="X563" s="32"/>
    </row>
    <row r="564" spans="1:24" ht="21" customHeight="1" x14ac:dyDescent="0.25">
      <c r="A564" s="32"/>
      <c r="B564" s="32"/>
      <c r="C564" s="33"/>
      <c r="D564" s="33"/>
      <c r="E564" s="32"/>
      <c r="G564" s="32"/>
      <c r="H564" s="32"/>
      <c r="I564" s="32"/>
      <c r="J564" s="32"/>
      <c r="K564" s="32"/>
      <c r="L564" s="32"/>
      <c r="M564" s="32"/>
      <c r="N564" s="33"/>
      <c r="O564" s="32"/>
      <c r="P564" s="32"/>
      <c r="Q564" s="32"/>
      <c r="R564" s="32"/>
      <c r="S564" s="32"/>
      <c r="T564" s="32"/>
      <c r="U564" s="32"/>
      <c r="V564" s="32"/>
      <c r="W564" s="32"/>
      <c r="X564" s="32"/>
    </row>
    <row r="565" spans="1:24" ht="21" customHeight="1" x14ac:dyDescent="0.25">
      <c r="A565" s="32"/>
      <c r="B565" s="32"/>
      <c r="C565" s="33"/>
      <c r="D565" s="33"/>
      <c r="E565" s="32"/>
      <c r="G565" s="32"/>
      <c r="H565" s="32"/>
      <c r="I565" s="32"/>
      <c r="J565" s="32"/>
      <c r="K565" s="32"/>
      <c r="L565" s="32"/>
      <c r="M565" s="32"/>
      <c r="N565" s="33"/>
      <c r="O565" s="32"/>
      <c r="P565" s="32"/>
      <c r="Q565" s="32"/>
      <c r="R565" s="32"/>
      <c r="S565" s="32"/>
      <c r="T565" s="32"/>
      <c r="U565" s="32"/>
      <c r="V565" s="32"/>
      <c r="W565" s="32"/>
      <c r="X565" s="32"/>
    </row>
    <row r="566" spans="1:24" ht="21" customHeight="1" x14ac:dyDescent="0.25">
      <c r="A566" s="32"/>
      <c r="B566" s="32"/>
      <c r="C566" s="33"/>
      <c r="D566" s="33"/>
      <c r="E566" s="32"/>
      <c r="G566" s="32"/>
      <c r="H566" s="32"/>
      <c r="I566" s="32"/>
      <c r="J566" s="32"/>
      <c r="K566" s="32"/>
      <c r="L566" s="32"/>
      <c r="M566" s="32"/>
      <c r="N566" s="33"/>
      <c r="O566" s="32"/>
      <c r="P566" s="32"/>
      <c r="Q566" s="32"/>
      <c r="R566" s="32"/>
      <c r="S566" s="32"/>
      <c r="T566" s="32"/>
      <c r="U566" s="32"/>
      <c r="V566" s="32"/>
      <c r="W566" s="32"/>
      <c r="X566" s="32"/>
    </row>
    <row r="567" spans="1:24" ht="21" customHeight="1" x14ac:dyDescent="0.25">
      <c r="A567" s="32"/>
      <c r="B567" s="32"/>
      <c r="C567" s="33"/>
      <c r="D567" s="33"/>
      <c r="E567" s="32"/>
      <c r="G567" s="32"/>
      <c r="H567" s="32"/>
      <c r="I567" s="32"/>
      <c r="J567" s="32"/>
      <c r="K567" s="32"/>
      <c r="L567" s="32"/>
      <c r="M567" s="32"/>
      <c r="N567" s="33"/>
      <c r="O567" s="32"/>
      <c r="P567" s="32"/>
      <c r="Q567" s="32"/>
      <c r="R567" s="32"/>
      <c r="S567" s="32"/>
      <c r="T567" s="32"/>
      <c r="U567" s="32"/>
      <c r="V567" s="32"/>
      <c r="W567" s="32"/>
      <c r="X567" s="32"/>
    </row>
    <row r="568" spans="1:24" ht="21" customHeight="1" x14ac:dyDescent="0.25">
      <c r="A568" s="32"/>
      <c r="B568" s="32"/>
      <c r="C568" s="33"/>
      <c r="D568" s="33"/>
      <c r="E568" s="32"/>
      <c r="G568" s="32"/>
      <c r="H568" s="32"/>
      <c r="I568" s="32"/>
      <c r="J568" s="32"/>
      <c r="K568" s="32"/>
      <c r="L568" s="32"/>
      <c r="M568" s="32"/>
      <c r="N568" s="33"/>
      <c r="O568" s="32"/>
      <c r="P568" s="32"/>
      <c r="Q568" s="32"/>
      <c r="R568" s="32"/>
      <c r="S568" s="32"/>
      <c r="T568" s="32"/>
      <c r="U568" s="32"/>
      <c r="V568" s="32"/>
      <c r="W568" s="32"/>
      <c r="X568" s="32"/>
    </row>
    <row r="569" spans="1:24" ht="21" customHeight="1" x14ac:dyDescent="0.25">
      <c r="A569" s="32"/>
      <c r="B569" s="32"/>
      <c r="C569" s="33"/>
      <c r="D569" s="33"/>
      <c r="E569" s="32"/>
      <c r="G569" s="32"/>
      <c r="H569" s="32"/>
      <c r="I569" s="32"/>
      <c r="J569" s="32"/>
      <c r="K569" s="32"/>
      <c r="L569" s="32"/>
      <c r="M569" s="32"/>
      <c r="N569" s="33"/>
      <c r="O569" s="32"/>
      <c r="P569" s="32"/>
      <c r="Q569" s="32"/>
      <c r="R569" s="32"/>
      <c r="S569" s="32"/>
      <c r="T569" s="32"/>
      <c r="U569" s="32"/>
      <c r="V569" s="32"/>
      <c r="W569" s="32"/>
      <c r="X569" s="32"/>
    </row>
    <row r="570" spans="1:24" ht="21" customHeight="1" x14ac:dyDescent="0.25">
      <c r="A570" s="32"/>
      <c r="B570" s="32"/>
      <c r="C570" s="33"/>
      <c r="D570" s="33"/>
      <c r="E570" s="32"/>
      <c r="G570" s="32"/>
      <c r="H570" s="32"/>
      <c r="I570" s="32"/>
      <c r="J570" s="32"/>
      <c r="K570" s="32"/>
      <c r="L570" s="32"/>
      <c r="M570" s="32"/>
      <c r="N570" s="33"/>
      <c r="O570" s="32"/>
      <c r="P570" s="32"/>
      <c r="Q570" s="32"/>
      <c r="R570" s="32"/>
      <c r="S570" s="32"/>
      <c r="T570" s="32"/>
      <c r="U570" s="32"/>
      <c r="V570" s="32"/>
      <c r="W570" s="32"/>
      <c r="X570" s="32"/>
    </row>
    <row r="571" spans="1:24" ht="21" customHeight="1" x14ac:dyDescent="0.25">
      <c r="A571" s="32"/>
      <c r="B571" s="32"/>
      <c r="C571" s="33"/>
      <c r="D571" s="33"/>
      <c r="E571" s="32"/>
      <c r="G571" s="32"/>
      <c r="H571" s="32"/>
      <c r="I571" s="32"/>
      <c r="J571" s="32"/>
      <c r="K571" s="32"/>
      <c r="L571" s="32"/>
      <c r="M571" s="32"/>
      <c r="N571" s="33"/>
      <c r="O571" s="32"/>
      <c r="P571" s="32"/>
      <c r="Q571" s="32"/>
      <c r="R571" s="32"/>
      <c r="S571" s="32"/>
      <c r="T571" s="32"/>
      <c r="U571" s="32"/>
      <c r="V571" s="32"/>
      <c r="W571" s="32"/>
      <c r="X571" s="32"/>
    </row>
    <row r="572" spans="1:24" ht="21" customHeight="1" x14ac:dyDescent="0.25">
      <c r="A572" s="32"/>
      <c r="B572" s="32"/>
      <c r="C572" s="33"/>
      <c r="D572" s="33"/>
      <c r="E572" s="32"/>
      <c r="G572" s="32"/>
      <c r="H572" s="32"/>
      <c r="I572" s="32"/>
      <c r="J572" s="32"/>
      <c r="K572" s="32"/>
      <c r="L572" s="32"/>
      <c r="M572" s="32"/>
      <c r="N572" s="33"/>
      <c r="O572" s="32"/>
      <c r="P572" s="32"/>
      <c r="Q572" s="32"/>
      <c r="R572" s="32"/>
      <c r="S572" s="32"/>
      <c r="T572" s="32"/>
      <c r="U572" s="32"/>
      <c r="V572" s="32"/>
      <c r="W572" s="32"/>
      <c r="X572" s="32"/>
    </row>
    <row r="573" spans="1:24" ht="21" customHeight="1" x14ac:dyDescent="0.25">
      <c r="A573" s="32"/>
      <c r="B573" s="32"/>
      <c r="C573" s="33"/>
      <c r="D573" s="33"/>
      <c r="E573" s="32"/>
      <c r="G573" s="32"/>
      <c r="H573" s="32"/>
      <c r="I573" s="32"/>
      <c r="J573" s="32"/>
      <c r="K573" s="32"/>
      <c r="L573" s="32"/>
      <c r="M573" s="32"/>
      <c r="N573" s="33"/>
      <c r="O573" s="32"/>
      <c r="P573" s="32"/>
      <c r="Q573" s="32"/>
      <c r="R573" s="32"/>
      <c r="S573" s="32"/>
      <c r="T573" s="32"/>
      <c r="U573" s="32"/>
      <c r="V573" s="32"/>
      <c r="W573" s="32"/>
      <c r="X573" s="32"/>
    </row>
    <row r="574" spans="1:24" ht="21" customHeight="1" x14ac:dyDescent="0.25">
      <c r="A574" s="32"/>
      <c r="B574" s="32"/>
      <c r="C574" s="33"/>
      <c r="D574" s="33"/>
      <c r="E574" s="32"/>
      <c r="G574" s="32"/>
      <c r="H574" s="32"/>
      <c r="I574" s="32"/>
      <c r="J574" s="32"/>
      <c r="K574" s="32"/>
      <c r="L574" s="32"/>
      <c r="M574" s="32"/>
      <c r="N574" s="33"/>
      <c r="O574" s="32"/>
      <c r="P574" s="32"/>
      <c r="Q574" s="32"/>
      <c r="R574" s="32"/>
      <c r="S574" s="32"/>
      <c r="T574" s="32"/>
      <c r="U574" s="32"/>
      <c r="V574" s="32"/>
      <c r="W574" s="32"/>
      <c r="X574" s="32"/>
    </row>
    <row r="575" spans="1:24" ht="21" customHeight="1" x14ac:dyDescent="0.25">
      <c r="A575" s="32"/>
      <c r="B575" s="32"/>
      <c r="C575" s="33"/>
      <c r="D575" s="33"/>
      <c r="E575" s="32"/>
      <c r="G575" s="32"/>
      <c r="H575" s="32"/>
      <c r="I575" s="32"/>
      <c r="J575" s="32"/>
      <c r="K575" s="32"/>
      <c r="L575" s="32"/>
      <c r="M575" s="32"/>
      <c r="N575" s="33"/>
      <c r="O575" s="32"/>
      <c r="P575" s="32"/>
      <c r="Q575" s="32"/>
      <c r="R575" s="32"/>
      <c r="S575" s="32"/>
      <c r="T575" s="32"/>
      <c r="U575" s="32"/>
      <c r="V575" s="32"/>
      <c r="W575" s="32"/>
      <c r="X575" s="32"/>
    </row>
    <row r="576" spans="1:24" ht="21" customHeight="1" x14ac:dyDescent="0.25">
      <c r="A576" s="32"/>
      <c r="B576" s="32"/>
      <c r="C576" s="33"/>
      <c r="D576" s="33"/>
      <c r="E576" s="32"/>
      <c r="G576" s="32"/>
      <c r="H576" s="32"/>
      <c r="I576" s="32"/>
      <c r="J576" s="32"/>
      <c r="K576" s="32"/>
      <c r="L576" s="32"/>
      <c r="M576" s="32"/>
      <c r="N576" s="33"/>
      <c r="O576" s="32"/>
      <c r="P576" s="32"/>
      <c r="Q576" s="32"/>
      <c r="R576" s="32"/>
      <c r="S576" s="32"/>
      <c r="T576" s="32"/>
      <c r="U576" s="32"/>
      <c r="V576" s="32"/>
      <c r="W576" s="32"/>
      <c r="X576" s="32"/>
    </row>
    <row r="577" spans="1:24" ht="21" customHeight="1" x14ac:dyDescent="0.25">
      <c r="A577" s="32"/>
      <c r="B577" s="32"/>
      <c r="C577" s="33"/>
      <c r="D577" s="33"/>
      <c r="E577" s="32"/>
      <c r="G577" s="32"/>
      <c r="H577" s="32"/>
      <c r="I577" s="32"/>
      <c r="J577" s="32"/>
      <c r="K577" s="32"/>
      <c r="L577" s="32"/>
      <c r="M577" s="32"/>
      <c r="N577" s="33"/>
      <c r="O577" s="32"/>
      <c r="P577" s="32"/>
      <c r="Q577" s="32"/>
      <c r="R577" s="32"/>
      <c r="S577" s="32"/>
      <c r="T577" s="32"/>
      <c r="U577" s="32"/>
      <c r="V577" s="32"/>
      <c r="W577" s="32"/>
      <c r="X577" s="32"/>
    </row>
    <row r="578" spans="1:24" ht="21" customHeight="1" x14ac:dyDescent="0.25">
      <c r="A578" s="32"/>
      <c r="B578" s="32"/>
      <c r="C578" s="33"/>
      <c r="D578" s="33"/>
      <c r="E578" s="32"/>
      <c r="G578" s="32"/>
      <c r="H578" s="32"/>
      <c r="I578" s="32"/>
      <c r="J578" s="32"/>
      <c r="K578" s="32"/>
      <c r="L578" s="32"/>
      <c r="M578" s="32"/>
      <c r="N578" s="33"/>
      <c r="O578" s="32"/>
      <c r="P578" s="32"/>
      <c r="Q578" s="32"/>
      <c r="R578" s="32"/>
      <c r="S578" s="32"/>
      <c r="T578" s="32"/>
      <c r="U578" s="32"/>
      <c r="V578" s="32"/>
      <c r="W578" s="32"/>
      <c r="X578" s="32"/>
    </row>
    <row r="579" spans="1:24" ht="21" customHeight="1" x14ac:dyDescent="0.25">
      <c r="A579" s="32"/>
      <c r="B579" s="32"/>
      <c r="C579" s="33"/>
      <c r="D579" s="33"/>
      <c r="E579" s="32"/>
      <c r="G579" s="32"/>
      <c r="H579" s="32"/>
      <c r="I579" s="32"/>
      <c r="J579" s="32"/>
      <c r="K579" s="32"/>
      <c r="L579" s="32"/>
      <c r="M579" s="32"/>
      <c r="N579" s="33"/>
      <c r="O579" s="32"/>
      <c r="P579" s="32"/>
      <c r="Q579" s="32"/>
      <c r="R579" s="32"/>
      <c r="S579" s="32"/>
      <c r="T579" s="32"/>
      <c r="U579" s="32"/>
      <c r="V579" s="32"/>
      <c r="W579" s="32"/>
      <c r="X579" s="32"/>
    </row>
    <row r="580" spans="1:24" ht="21" customHeight="1" x14ac:dyDescent="0.25">
      <c r="A580" s="32"/>
      <c r="B580" s="32"/>
      <c r="C580" s="33"/>
      <c r="D580" s="33"/>
      <c r="E580" s="32"/>
      <c r="G580" s="32"/>
      <c r="H580" s="32"/>
      <c r="I580" s="32"/>
      <c r="J580" s="32"/>
      <c r="K580" s="32"/>
      <c r="L580" s="32"/>
      <c r="M580" s="32"/>
      <c r="N580" s="33"/>
      <c r="O580" s="32"/>
      <c r="P580" s="32"/>
      <c r="Q580" s="32"/>
      <c r="R580" s="32"/>
      <c r="S580" s="32"/>
      <c r="T580" s="32"/>
      <c r="U580" s="32"/>
      <c r="V580" s="32"/>
      <c r="W580" s="32"/>
      <c r="X580" s="32"/>
    </row>
    <row r="581" spans="1:24" ht="21" customHeight="1" x14ac:dyDescent="0.25">
      <c r="A581" s="32"/>
      <c r="B581" s="32"/>
      <c r="C581" s="33"/>
      <c r="D581" s="33"/>
      <c r="E581" s="32"/>
      <c r="G581" s="32"/>
      <c r="H581" s="32"/>
      <c r="I581" s="32"/>
      <c r="J581" s="32"/>
      <c r="K581" s="32"/>
      <c r="L581" s="32"/>
      <c r="M581" s="32"/>
      <c r="N581" s="33"/>
      <c r="O581" s="32"/>
      <c r="P581" s="32"/>
      <c r="Q581" s="32"/>
      <c r="R581" s="32"/>
      <c r="S581" s="32"/>
      <c r="T581" s="32"/>
      <c r="U581" s="32"/>
      <c r="V581" s="32"/>
      <c r="W581" s="32"/>
      <c r="X581" s="32"/>
    </row>
    <row r="582" spans="1:24" ht="21" customHeight="1" x14ac:dyDescent="0.25">
      <c r="A582" s="32"/>
      <c r="B582" s="32"/>
      <c r="C582" s="33"/>
      <c r="D582" s="33"/>
      <c r="E582" s="32"/>
      <c r="G582" s="32"/>
      <c r="H582" s="32"/>
      <c r="I582" s="32"/>
      <c r="J582" s="32"/>
      <c r="K582" s="32"/>
      <c r="L582" s="32"/>
      <c r="M582" s="32"/>
      <c r="N582" s="33"/>
      <c r="O582" s="32"/>
      <c r="P582" s="32"/>
      <c r="Q582" s="32"/>
      <c r="R582" s="32"/>
      <c r="S582" s="32"/>
      <c r="T582" s="32"/>
      <c r="U582" s="32"/>
      <c r="V582" s="32"/>
      <c r="W582" s="32"/>
      <c r="X582" s="32"/>
    </row>
    <row r="583" spans="1:24" ht="21" customHeight="1" x14ac:dyDescent="0.25">
      <c r="A583" s="32"/>
      <c r="B583" s="32"/>
      <c r="C583" s="33"/>
      <c r="D583" s="33"/>
      <c r="E583" s="32"/>
      <c r="G583" s="32"/>
      <c r="H583" s="32"/>
      <c r="I583" s="32"/>
      <c r="J583" s="32"/>
      <c r="K583" s="32"/>
      <c r="L583" s="32"/>
      <c r="M583" s="32"/>
      <c r="N583" s="33"/>
      <c r="O583" s="32"/>
      <c r="P583" s="32"/>
      <c r="Q583" s="32"/>
      <c r="R583" s="32"/>
      <c r="S583" s="32"/>
      <c r="T583" s="32"/>
      <c r="U583" s="32"/>
      <c r="V583" s="32"/>
      <c r="W583" s="32"/>
      <c r="X583" s="32"/>
    </row>
    <row r="584" spans="1:24" ht="21" customHeight="1" x14ac:dyDescent="0.25">
      <c r="A584" s="32"/>
      <c r="B584" s="32"/>
      <c r="C584" s="33"/>
      <c r="D584" s="33"/>
      <c r="E584" s="32"/>
      <c r="G584" s="32"/>
      <c r="H584" s="32"/>
      <c r="I584" s="32"/>
      <c r="J584" s="32"/>
      <c r="K584" s="32"/>
      <c r="L584" s="32"/>
      <c r="M584" s="32"/>
      <c r="N584" s="33"/>
      <c r="O584" s="32"/>
      <c r="P584" s="32"/>
      <c r="Q584" s="32"/>
      <c r="R584" s="32"/>
      <c r="S584" s="32"/>
      <c r="T584" s="32"/>
      <c r="U584" s="32"/>
      <c r="V584" s="32"/>
      <c r="W584" s="32"/>
      <c r="X584" s="32"/>
    </row>
    <row r="585" spans="1:24" ht="21" customHeight="1" x14ac:dyDescent="0.25">
      <c r="A585" s="32"/>
      <c r="B585" s="32"/>
      <c r="C585" s="33"/>
      <c r="D585" s="33"/>
      <c r="E585" s="32"/>
      <c r="G585" s="32"/>
      <c r="H585" s="32"/>
      <c r="I585" s="32"/>
      <c r="J585" s="32"/>
      <c r="K585" s="32"/>
      <c r="L585" s="32"/>
      <c r="M585" s="32"/>
      <c r="N585" s="33"/>
      <c r="O585" s="32"/>
      <c r="P585" s="32"/>
      <c r="Q585" s="32"/>
      <c r="R585" s="32"/>
      <c r="S585" s="32"/>
      <c r="T585" s="32"/>
      <c r="U585" s="32"/>
      <c r="V585" s="32"/>
      <c r="W585" s="32"/>
      <c r="X585" s="32"/>
    </row>
    <row r="586" spans="1:24" ht="21" customHeight="1" x14ac:dyDescent="0.25">
      <c r="A586" s="32"/>
      <c r="B586" s="32"/>
      <c r="C586" s="33"/>
      <c r="D586" s="33"/>
      <c r="E586" s="32"/>
      <c r="G586" s="32"/>
      <c r="H586" s="32"/>
      <c r="I586" s="32"/>
      <c r="J586" s="32"/>
      <c r="K586" s="32"/>
      <c r="L586" s="32"/>
      <c r="M586" s="32"/>
      <c r="N586" s="33"/>
      <c r="O586" s="32"/>
      <c r="P586" s="32"/>
      <c r="Q586" s="32"/>
      <c r="R586" s="32"/>
      <c r="S586" s="32"/>
      <c r="T586" s="32"/>
      <c r="U586" s="32"/>
      <c r="V586" s="32"/>
      <c r="W586" s="32"/>
      <c r="X586" s="32"/>
    </row>
    <row r="587" spans="1:24" ht="21" customHeight="1" x14ac:dyDescent="0.25">
      <c r="A587" s="32"/>
      <c r="B587" s="32"/>
      <c r="C587" s="33"/>
      <c r="D587" s="33"/>
      <c r="E587" s="32"/>
      <c r="G587" s="32"/>
      <c r="H587" s="32"/>
      <c r="I587" s="32"/>
      <c r="J587" s="32"/>
      <c r="K587" s="32"/>
      <c r="L587" s="32"/>
      <c r="M587" s="32"/>
      <c r="N587" s="33"/>
      <c r="O587" s="32"/>
      <c r="P587" s="32"/>
      <c r="Q587" s="32"/>
      <c r="R587" s="32"/>
      <c r="S587" s="32"/>
      <c r="T587" s="32"/>
      <c r="U587" s="32"/>
      <c r="V587" s="32"/>
      <c r="W587" s="32"/>
      <c r="X587" s="32"/>
    </row>
    <row r="588" spans="1:24" ht="21" customHeight="1" x14ac:dyDescent="0.25">
      <c r="A588" s="32"/>
      <c r="B588" s="32"/>
      <c r="C588" s="33"/>
      <c r="D588" s="33"/>
      <c r="E588" s="32"/>
      <c r="G588" s="32"/>
      <c r="H588" s="32"/>
      <c r="I588" s="32"/>
      <c r="J588" s="32"/>
      <c r="K588" s="32"/>
      <c r="L588" s="32"/>
      <c r="M588" s="32"/>
      <c r="N588" s="33"/>
      <c r="O588" s="32"/>
      <c r="P588" s="32"/>
      <c r="Q588" s="32"/>
      <c r="R588" s="32"/>
      <c r="S588" s="32"/>
      <c r="T588" s="32"/>
      <c r="U588" s="32"/>
      <c r="V588" s="32"/>
      <c r="W588" s="32"/>
      <c r="X588" s="32"/>
    </row>
    <row r="589" spans="1:24" ht="21" customHeight="1" x14ac:dyDescent="0.25">
      <c r="A589" s="32"/>
      <c r="B589" s="32"/>
      <c r="C589" s="33"/>
      <c r="D589" s="33"/>
      <c r="E589" s="32"/>
      <c r="G589" s="32"/>
      <c r="H589" s="32"/>
      <c r="I589" s="32"/>
      <c r="J589" s="32"/>
      <c r="K589" s="32"/>
      <c r="L589" s="32"/>
      <c r="M589" s="32"/>
      <c r="N589" s="33"/>
      <c r="O589" s="32"/>
      <c r="P589" s="32"/>
      <c r="Q589" s="32"/>
      <c r="R589" s="32"/>
      <c r="S589" s="32"/>
      <c r="T589" s="32"/>
      <c r="U589" s="32"/>
      <c r="V589" s="32"/>
      <c r="W589" s="32"/>
      <c r="X589" s="32"/>
    </row>
    <row r="590" spans="1:24" ht="21" customHeight="1" x14ac:dyDescent="0.25">
      <c r="A590" s="32"/>
      <c r="B590" s="32"/>
      <c r="C590" s="33"/>
      <c r="D590" s="33"/>
      <c r="E590" s="32"/>
      <c r="G590" s="32"/>
      <c r="H590" s="32"/>
      <c r="I590" s="32"/>
      <c r="J590" s="32"/>
      <c r="K590" s="32"/>
      <c r="L590" s="32"/>
      <c r="M590" s="32"/>
      <c r="N590" s="33"/>
      <c r="O590" s="32"/>
      <c r="P590" s="32"/>
      <c r="Q590" s="32"/>
      <c r="R590" s="32"/>
      <c r="S590" s="32"/>
      <c r="T590" s="32"/>
      <c r="U590" s="32"/>
      <c r="V590" s="32"/>
      <c r="W590" s="32"/>
      <c r="X590" s="32"/>
    </row>
    <row r="591" spans="1:24" ht="21" customHeight="1" x14ac:dyDescent="0.25">
      <c r="A591" s="32"/>
      <c r="B591" s="32"/>
      <c r="C591" s="33"/>
      <c r="D591" s="33"/>
      <c r="E591" s="32"/>
      <c r="G591" s="32"/>
      <c r="H591" s="32"/>
      <c r="I591" s="32"/>
      <c r="J591" s="32"/>
      <c r="K591" s="32"/>
      <c r="L591" s="32"/>
      <c r="M591" s="32"/>
      <c r="N591" s="33"/>
      <c r="O591" s="32"/>
      <c r="P591" s="32"/>
      <c r="Q591" s="32"/>
      <c r="R591" s="32"/>
      <c r="S591" s="32"/>
      <c r="T591" s="32"/>
      <c r="U591" s="32"/>
      <c r="V591" s="32"/>
      <c r="W591" s="32"/>
      <c r="X591" s="32"/>
    </row>
    <row r="592" spans="1:24" ht="21" customHeight="1" x14ac:dyDescent="0.25">
      <c r="A592" s="32"/>
      <c r="B592" s="32"/>
      <c r="C592" s="33"/>
      <c r="D592" s="33"/>
      <c r="E592" s="32"/>
      <c r="G592" s="32"/>
      <c r="H592" s="32"/>
      <c r="I592" s="32"/>
      <c r="J592" s="32"/>
      <c r="K592" s="32"/>
      <c r="L592" s="32"/>
      <c r="M592" s="32"/>
      <c r="N592" s="33"/>
      <c r="O592" s="32"/>
      <c r="P592" s="32"/>
      <c r="Q592" s="32"/>
      <c r="R592" s="32"/>
      <c r="S592" s="32"/>
      <c r="T592" s="32"/>
      <c r="U592" s="32"/>
      <c r="V592" s="32"/>
      <c r="W592" s="32"/>
      <c r="X592" s="32"/>
    </row>
    <row r="593" spans="1:24" ht="21" customHeight="1" x14ac:dyDescent="0.25">
      <c r="A593" s="32"/>
      <c r="B593" s="32"/>
      <c r="C593" s="33"/>
      <c r="D593" s="33"/>
      <c r="E593" s="32"/>
      <c r="G593" s="32"/>
      <c r="H593" s="32"/>
      <c r="I593" s="32"/>
      <c r="J593" s="32"/>
      <c r="K593" s="32"/>
      <c r="L593" s="32"/>
      <c r="M593" s="32"/>
      <c r="N593" s="33"/>
      <c r="O593" s="32"/>
      <c r="P593" s="32"/>
      <c r="Q593" s="32"/>
      <c r="R593" s="32"/>
      <c r="S593" s="32"/>
      <c r="T593" s="32"/>
      <c r="U593" s="32"/>
      <c r="V593" s="32"/>
      <c r="W593" s="32"/>
      <c r="X593" s="32"/>
    </row>
    <row r="594" spans="1:24" ht="21" customHeight="1" x14ac:dyDescent="0.25">
      <c r="A594" s="32"/>
      <c r="B594" s="32"/>
      <c r="C594" s="33"/>
      <c r="D594" s="33"/>
      <c r="E594" s="32"/>
      <c r="G594" s="32"/>
      <c r="H594" s="32"/>
      <c r="I594" s="32"/>
      <c r="J594" s="32"/>
      <c r="K594" s="32"/>
      <c r="L594" s="32"/>
      <c r="M594" s="32"/>
      <c r="N594" s="33"/>
      <c r="O594" s="32"/>
      <c r="P594" s="32"/>
      <c r="Q594" s="32"/>
      <c r="R594" s="32"/>
      <c r="S594" s="32"/>
      <c r="T594" s="32"/>
      <c r="U594" s="32"/>
      <c r="V594" s="32"/>
      <c r="W594" s="32"/>
      <c r="X594" s="32"/>
    </row>
    <row r="595" spans="1:24" ht="21" customHeight="1" x14ac:dyDescent="0.25">
      <c r="A595" s="32"/>
      <c r="B595" s="32"/>
      <c r="C595" s="33"/>
      <c r="D595" s="33"/>
      <c r="E595" s="32"/>
      <c r="G595" s="32"/>
      <c r="H595" s="32"/>
      <c r="I595" s="32"/>
      <c r="J595" s="32"/>
      <c r="K595" s="32"/>
      <c r="L595" s="32"/>
      <c r="M595" s="32"/>
      <c r="N595" s="33"/>
      <c r="O595" s="32"/>
      <c r="P595" s="32"/>
      <c r="Q595" s="32"/>
      <c r="R595" s="32"/>
      <c r="S595" s="32"/>
      <c r="T595" s="32"/>
      <c r="U595" s="32"/>
      <c r="V595" s="32"/>
      <c r="W595" s="32"/>
      <c r="X595" s="32"/>
    </row>
    <row r="596" spans="1:24" ht="21" customHeight="1" x14ac:dyDescent="0.25">
      <c r="A596" s="32"/>
      <c r="B596" s="32"/>
      <c r="C596" s="33"/>
      <c r="D596" s="33"/>
      <c r="E596" s="32"/>
      <c r="G596" s="32"/>
      <c r="H596" s="32"/>
      <c r="I596" s="32"/>
      <c r="J596" s="32"/>
      <c r="K596" s="32"/>
      <c r="L596" s="32"/>
      <c r="M596" s="32"/>
      <c r="N596" s="33"/>
      <c r="O596" s="32"/>
      <c r="P596" s="32"/>
      <c r="Q596" s="32"/>
      <c r="R596" s="32"/>
      <c r="S596" s="32"/>
      <c r="T596" s="32"/>
      <c r="U596" s="32"/>
      <c r="V596" s="32"/>
      <c r="W596" s="32"/>
      <c r="X596" s="32"/>
    </row>
    <row r="597" spans="1:24" ht="21" customHeight="1" x14ac:dyDescent="0.25">
      <c r="A597" s="32"/>
      <c r="B597" s="32"/>
      <c r="C597" s="33"/>
      <c r="D597" s="33"/>
      <c r="E597" s="32"/>
      <c r="G597" s="32"/>
      <c r="H597" s="32"/>
      <c r="I597" s="32"/>
      <c r="J597" s="32"/>
      <c r="K597" s="32"/>
      <c r="L597" s="32"/>
      <c r="M597" s="32"/>
      <c r="N597" s="33"/>
      <c r="O597" s="32"/>
      <c r="P597" s="32"/>
      <c r="Q597" s="32"/>
      <c r="R597" s="32"/>
      <c r="S597" s="32"/>
      <c r="T597" s="32"/>
      <c r="U597" s="32"/>
      <c r="V597" s="32"/>
      <c r="W597" s="32"/>
      <c r="X597" s="32"/>
    </row>
    <row r="598" spans="1:24" ht="21" customHeight="1" x14ac:dyDescent="0.25">
      <c r="A598" s="32"/>
      <c r="B598" s="32"/>
      <c r="C598" s="33"/>
      <c r="D598" s="33"/>
      <c r="E598" s="32"/>
      <c r="G598" s="32"/>
      <c r="H598" s="32"/>
      <c r="I598" s="32"/>
      <c r="J598" s="32"/>
      <c r="K598" s="32"/>
      <c r="L598" s="32"/>
      <c r="M598" s="32"/>
      <c r="N598" s="33"/>
      <c r="O598" s="32"/>
      <c r="P598" s="32"/>
      <c r="Q598" s="32"/>
      <c r="R598" s="32"/>
      <c r="S598" s="32"/>
      <c r="T598" s="32"/>
      <c r="U598" s="32"/>
      <c r="V598" s="32"/>
      <c r="W598" s="32"/>
      <c r="X598" s="32"/>
    </row>
    <row r="599" spans="1:24" ht="21" customHeight="1" x14ac:dyDescent="0.25">
      <c r="A599" s="32"/>
      <c r="B599" s="32"/>
      <c r="C599" s="33"/>
      <c r="D599" s="33"/>
      <c r="E599" s="32"/>
      <c r="G599" s="32"/>
      <c r="H599" s="32"/>
      <c r="I599" s="32"/>
      <c r="J599" s="32"/>
      <c r="K599" s="32"/>
      <c r="L599" s="32"/>
      <c r="M599" s="32"/>
      <c r="N599" s="33"/>
      <c r="O599" s="32"/>
      <c r="P599" s="32"/>
      <c r="Q599" s="32"/>
      <c r="R599" s="32"/>
      <c r="S599" s="32"/>
      <c r="T599" s="32"/>
      <c r="U599" s="32"/>
      <c r="V599" s="32"/>
      <c r="W599" s="32"/>
      <c r="X599" s="32"/>
    </row>
    <row r="600" spans="1:24" ht="21" customHeight="1" x14ac:dyDescent="0.25">
      <c r="A600" s="32"/>
      <c r="B600" s="32"/>
      <c r="C600" s="33"/>
      <c r="D600" s="33"/>
      <c r="E600" s="32"/>
      <c r="G600" s="32"/>
      <c r="H600" s="32"/>
      <c r="I600" s="32"/>
      <c r="J600" s="32"/>
      <c r="K600" s="32"/>
      <c r="L600" s="32"/>
      <c r="M600" s="32"/>
      <c r="N600" s="33"/>
      <c r="O600" s="32"/>
      <c r="P600" s="32"/>
      <c r="Q600" s="32"/>
      <c r="R600" s="32"/>
      <c r="S600" s="32"/>
      <c r="T600" s="32"/>
      <c r="U600" s="32"/>
      <c r="V600" s="32"/>
      <c r="W600" s="32"/>
      <c r="X600" s="32"/>
    </row>
    <row r="601" spans="1:24" ht="21" customHeight="1" x14ac:dyDescent="0.25">
      <c r="A601" s="32"/>
      <c r="B601" s="32"/>
      <c r="C601" s="33"/>
      <c r="D601" s="33"/>
      <c r="E601" s="32"/>
      <c r="G601" s="32"/>
      <c r="H601" s="32"/>
      <c r="I601" s="32"/>
      <c r="J601" s="32"/>
      <c r="K601" s="32"/>
      <c r="L601" s="32"/>
      <c r="M601" s="32"/>
      <c r="N601" s="33"/>
      <c r="O601" s="32"/>
      <c r="P601" s="32"/>
      <c r="Q601" s="32"/>
      <c r="R601" s="32"/>
      <c r="S601" s="32"/>
      <c r="T601" s="32"/>
      <c r="U601" s="32"/>
      <c r="V601" s="32"/>
      <c r="W601" s="32"/>
      <c r="X601" s="32"/>
    </row>
    <row r="602" spans="1:24" ht="21" customHeight="1" x14ac:dyDescent="0.25">
      <c r="A602" s="32"/>
      <c r="B602" s="32"/>
      <c r="C602" s="33"/>
      <c r="D602" s="33"/>
      <c r="E602" s="32"/>
      <c r="G602" s="32"/>
      <c r="H602" s="32"/>
      <c r="I602" s="32"/>
      <c r="J602" s="32"/>
      <c r="K602" s="32"/>
      <c r="L602" s="32"/>
      <c r="M602" s="32"/>
      <c r="N602" s="33"/>
      <c r="O602" s="32"/>
      <c r="P602" s="32"/>
      <c r="Q602" s="32"/>
      <c r="R602" s="32"/>
      <c r="S602" s="32"/>
      <c r="T602" s="32"/>
      <c r="U602" s="32"/>
      <c r="V602" s="32"/>
      <c r="W602" s="32"/>
      <c r="X602" s="32"/>
    </row>
    <row r="603" spans="1:24" ht="21" customHeight="1" x14ac:dyDescent="0.25">
      <c r="A603" s="32"/>
      <c r="B603" s="32"/>
      <c r="C603" s="33"/>
      <c r="D603" s="33"/>
      <c r="E603" s="32"/>
      <c r="G603" s="32"/>
      <c r="H603" s="32"/>
      <c r="I603" s="32"/>
      <c r="J603" s="32"/>
      <c r="K603" s="32"/>
      <c r="L603" s="32"/>
      <c r="M603" s="32"/>
      <c r="N603" s="33"/>
      <c r="O603" s="32"/>
      <c r="P603" s="32"/>
      <c r="Q603" s="32"/>
      <c r="R603" s="32"/>
      <c r="S603" s="32"/>
      <c r="T603" s="32"/>
      <c r="U603" s="32"/>
      <c r="V603" s="32"/>
      <c r="W603" s="32"/>
      <c r="X603" s="32"/>
    </row>
    <row r="604" spans="1:24" ht="21" customHeight="1" x14ac:dyDescent="0.25">
      <c r="A604" s="32"/>
      <c r="B604" s="32"/>
      <c r="C604" s="33"/>
      <c r="D604" s="33"/>
      <c r="E604" s="32"/>
      <c r="G604" s="32"/>
      <c r="H604" s="32"/>
      <c r="I604" s="32"/>
      <c r="J604" s="32"/>
      <c r="K604" s="32"/>
      <c r="L604" s="32"/>
      <c r="M604" s="32"/>
      <c r="N604" s="33"/>
      <c r="O604" s="32"/>
      <c r="P604" s="32"/>
      <c r="Q604" s="32"/>
      <c r="R604" s="32"/>
      <c r="S604" s="32"/>
      <c r="T604" s="32"/>
      <c r="U604" s="32"/>
      <c r="V604" s="32"/>
      <c r="W604" s="32"/>
      <c r="X604" s="32"/>
    </row>
    <row r="605" spans="1:24" ht="21" customHeight="1" x14ac:dyDescent="0.25">
      <c r="A605" s="32"/>
      <c r="B605" s="32"/>
      <c r="C605" s="33"/>
      <c r="D605" s="33"/>
      <c r="E605" s="32"/>
      <c r="G605" s="32"/>
      <c r="H605" s="32"/>
      <c r="I605" s="32"/>
      <c r="J605" s="32"/>
      <c r="K605" s="32"/>
      <c r="L605" s="32"/>
      <c r="M605" s="32"/>
      <c r="N605" s="33"/>
      <c r="O605" s="32"/>
      <c r="P605" s="32"/>
      <c r="Q605" s="32"/>
      <c r="R605" s="32"/>
      <c r="S605" s="32"/>
      <c r="T605" s="32"/>
      <c r="U605" s="32"/>
      <c r="V605" s="32"/>
      <c r="W605" s="32"/>
      <c r="X605" s="32"/>
    </row>
    <row r="606" spans="1:24" ht="21" customHeight="1" x14ac:dyDescent="0.25">
      <c r="A606" s="32"/>
      <c r="B606" s="32"/>
      <c r="C606" s="33"/>
      <c r="D606" s="33"/>
      <c r="E606" s="32"/>
      <c r="G606" s="32"/>
      <c r="H606" s="32"/>
      <c r="I606" s="32"/>
      <c r="J606" s="32"/>
      <c r="K606" s="32"/>
      <c r="L606" s="32"/>
      <c r="M606" s="32"/>
      <c r="N606" s="33"/>
      <c r="O606" s="32"/>
      <c r="P606" s="32"/>
      <c r="Q606" s="32"/>
      <c r="R606" s="32"/>
      <c r="S606" s="32"/>
      <c r="T606" s="32"/>
      <c r="U606" s="32"/>
      <c r="V606" s="32"/>
      <c r="W606" s="32"/>
      <c r="X606" s="32"/>
    </row>
    <row r="607" spans="1:24" ht="21" customHeight="1" x14ac:dyDescent="0.25">
      <c r="A607" s="32"/>
      <c r="B607" s="32"/>
      <c r="C607" s="33"/>
      <c r="D607" s="33"/>
      <c r="E607" s="32"/>
      <c r="G607" s="32"/>
      <c r="H607" s="32"/>
      <c r="I607" s="32"/>
      <c r="J607" s="32"/>
      <c r="K607" s="32"/>
      <c r="L607" s="32"/>
      <c r="M607" s="32"/>
      <c r="N607" s="33"/>
      <c r="O607" s="32"/>
      <c r="P607" s="32"/>
      <c r="Q607" s="32"/>
      <c r="R607" s="32"/>
      <c r="S607" s="32"/>
      <c r="T607" s="32"/>
      <c r="U607" s="32"/>
      <c r="V607" s="32"/>
      <c r="W607" s="32"/>
      <c r="X607" s="32"/>
    </row>
    <row r="608" spans="1:24" ht="21" customHeight="1" x14ac:dyDescent="0.25">
      <c r="A608" s="32"/>
      <c r="B608" s="32"/>
      <c r="C608" s="33"/>
      <c r="D608" s="33"/>
      <c r="E608" s="32"/>
      <c r="G608" s="32"/>
      <c r="H608" s="32"/>
      <c r="I608" s="32"/>
      <c r="J608" s="32"/>
      <c r="K608" s="32"/>
      <c r="L608" s="32"/>
      <c r="M608" s="32"/>
      <c r="N608" s="33"/>
      <c r="O608" s="32"/>
      <c r="P608" s="32"/>
      <c r="Q608" s="32"/>
      <c r="R608" s="32"/>
      <c r="S608" s="32"/>
      <c r="T608" s="32"/>
      <c r="U608" s="32"/>
      <c r="V608" s="32"/>
      <c r="W608" s="32"/>
      <c r="X608" s="32"/>
    </row>
    <row r="609" spans="1:24" ht="21" customHeight="1" x14ac:dyDescent="0.25">
      <c r="A609" s="32"/>
      <c r="B609" s="32"/>
      <c r="C609" s="33"/>
      <c r="D609" s="33"/>
      <c r="E609" s="32"/>
      <c r="G609" s="32"/>
      <c r="H609" s="32"/>
      <c r="I609" s="32"/>
      <c r="J609" s="32"/>
      <c r="K609" s="32"/>
      <c r="L609" s="32"/>
      <c r="M609" s="32"/>
      <c r="N609" s="33"/>
      <c r="O609" s="32"/>
      <c r="P609" s="32"/>
      <c r="Q609" s="32"/>
      <c r="R609" s="32"/>
      <c r="S609" s="32"/>
      <c r="T609" s="32"/>
      <c r="U609" s="32"/>
      <c r="V609" s="32"/>
      <c r="W609" s="32"/>
      <c r="X609" s="32"/>
    </row>
    <row r="610" spans="1:24" ht="21" customHeight="1" x14ac:dyDescent="0.25">
      <c r="A610" s="32"/>
      <c r="B610" s="32"/>
      <c r="C610" s="33"/>
      <c r="D610" s="33"/>
      <c r="E610" s="32"/>
      <c r="G610" s="32"/>
      <c r="H610" s="32"/>
      <c r="I610" s="32"/>
      <c r="J610" s="32"/>
      <c r="K610" s="32"/>
      <c r="L610" s="32"/>
      <c r="M610" s="32"/>
      <c r="N610" s="33"/>
      <c r="O610" s="32"/>
      <c r="P610" s="32"/>
      <c r="Q610" s="32"/>
      <c r="R610" s="32"/>
      <c r="S610" s="32"/>
      <c r="T610" s="32"/>
      <c r="U610" s="32"/>
      <c r="V610" s="32"/>
      <c r="W610" s="32"/>
      <c r="X610" s="32"/>
    </row>
    <row r="611" spans="1:24" ht="21" customHeight="1" x14ac:dyDescent="0.25">
      <c r="A611" s="32"/>
      <c r="B611" s="32"/>
      <c r="C611" s="33"/>
      <c r="D611" s="33"/>
      <c r="E611" s="32"/>
      <c r="G611" s="32"/>
      <c r="H611" s="32"/>
      <c r="I611" s="32"/>
      <c r="J611" s="32"/>
      <c r="K611" s="32"/>
      <c r="L611" s="32"/>
      <c r="M611" s="32"/>
      <c r="N611" s="33"/>
      <c r="O611" s="32"/>
      <c r="P611" s="32"/>
      <c r="Q611" s="32"/>
      <c r="R611" s="32"/>
      <c r="S611" s="32"/>
      <c r="T611" s="32"/>
      <c r="U611" s="32"/>
      <c r="V611" s="32"/>
      <c r="W611" s="32"/>
      <c r="X611" s="32"/>
    </row>
    <row r="612" spans="1:24" ht="21" customHeight="1" x14ac:dyDescent="0.25">
      <c r="A612" s="32"/>
      <c r="B612" s="32"/>
      <c r="C612" s="33"/>
      <c r="D612" s="33"/>
      <c r="E612" s="32"/>
      <c r="G612" s="32"/>
      <c r="H612" s="32"/>
      <c r="I612" s="32"/>
      <c r="J612" s="32"/>
      <c r="K612" s="32"/>
      <c r="L612" s="32"/>
      <c r="M612" s="32"/>
      <c r="N612" s="33"/>
      <c r="O612" s="32"/>
      <c r="P612" s="32"/>
      <c r="Q612" s="32"/>
      <c r="R612" s="32"/>
      <c r="S612" s="32"/>
      <c r="T612" s="32"/>
      <c r="U612" s="32"/>
      <c r="V612" s="32"/>
      <c r="W612" s="32"/>
      <c r="X612" s="32"/>
    </row>
    <row r="613" spans="1:24" ht="21" customHeight="1" x14ac:dyDescent="0.25">
      <c r="A613" s="32"/>
      <c r="B613" s="32"/>
      <c r="C613" s="33"/>
      <c r="D613" s="33"/>
      <c r="E613" s="32"/>
      <c r="G613" s="32"/>
      <c r="H613" s="32"/>
      <c r="I613" s="32"/>
      <c r="J613" s="32"/>
      <c r="K613" s="32"/>
      <c r="L613" s="32"/>
      <c r="M613" s="32"/>
      <c r="N613" s="33"/>
      <c r="O613" s="32"/>
      <c r="P613" s="32"/>
      <c r="Q613" s="32"/>
      <c r="R613" s="32"/>
      <c r="S613" s="32"/>
      <c r="T613" s="32"/>
      <c r="U613" s="32"/>
      <c r="V613" s="32"/>
      <c r="W613" s="32"/>
      <c r="X613" s="32"/>
    </row>
    <row r="614" spans="1:24" ht="21" customHeight="1" x14ac:dyDescent="0.25">
      <c r="A614" s="32"/>
      <c r="B614" s="32"/>
      <c r="C614" s="33"/>
      <c r="D614" s="33"/>
      <c r="E614" s="32"/>
      <c r="G614" s="32"/>
      <c r="H614" s="32"/>
      <c r="I614" s="32"/>
      <c r="J614" s="32"/>
      <c r="K614" s="32"/>
      <c r="L614" s="32"/>
      <c r="M614" s="32"/>
      <c r="N614" s="33"/>
      <c r="O614" s="32"/>
      <c r="P614" s="32"/>
      <c r="Q614" s="32"/>
      <c r="R614" s="32"/>
      <c r="S614" s="32"/>
      <c r="T614" s="32"/>
      <c r="U614" s="32"/>
      <c r="V614" s="32"/>
      <c r="W614" s="32"/>
      <c r="X614" s="32"/>
    </row>
    <row r="615" spans="1:24" ht="21" customHeight="1" x14ac:dyDescent="0.25">
      <c r="A615" s="32"/>
      <c r="B615" s="32"/>
      <c r="C615" s="33"/>
      <c r="D615" s="33"/>
      <c r="E615" s="32"/>
      <c r="G615" s="32"/>
      <c r="H615" s="32"/>
      <c r="I615" s="32"/>
      <c r="J615" s="32"/>
      <c r="K615" s="32"/>
      <c r="L615" s="32"/>
      <c r="M615" s="32"/>
      <c r="N615" s="33"/>
      <c r="O615" s="32"/>
      <c r="P615" s="32"/>
      <c r="Q615" s="32"/>
      <c r="R615" s="32"/>
      <c r="S615" s="32"/>
      <c r="T615" s="32"/>
      <c r="U615" s="32"/>
      <c r="V615" s="32"/>
      <c r="W615" s="32"/>
      <c r="X615" s="32"/>
    </row>
    <row r="616" spans="1:24" ht="21" customHeight="1" x14ac:dyDescent="0.25">
      <c r="A616" s="32"/>
      <c r="B616" s="32"/>
      <c r="C616" s="33"/>
      <c r="D616" s="33"/>
      <c r="E616" s="32"/>
      <c r="G616" s="32"/>
      <c r="H616" s="32"/>
      <c r="I616" s="32"/>
      <c r="J616" s="32"/>
      <c r="K616" s="32"/>
      <c r="L616" s="32"/>
      <c r="M616" s="32"/>
      <c r="N616" s="33"/>
      <c r="O616" s="32"/>
      <c r="P616" s="32"/>
      <c r="Q616" s="32"/>
      <c r="R616" s="32"/>
      <c r="S616" s="32"/>
      <c r="T616" s="32"/>
      <c r="U616" s="32"/>
      <c r="V616" s="32"/>
      <c r="W616" s="32"/>
      <c r="X616" s="32"/>
    </row>
    <row r="617" spans="1:24" ht="21" customHeight="1" x14ac:dyDescent="0.25">
      <c r="A617" s="32"/>
      <c r="B617" s="32"/>
      <c r="C617" s="33"/>
      <c r="D617" s="33"/>
      <c r="E617" s="32"/>
      <c r="G617" s="32"/>
      <c r="H617" s="32"/>
      <c r="I617" s="32"/>
      <c r="J617" s="32"/>
      <c r="K617" s="32"/>
      <c r="L617" s="32"/>
      <c r="M617" s="32"/>
      <c r="N617" s="33"/>
      <c r="O617" s="32"/>
      <c r="P617" s="32"/>
      <c r="Q617" s="32"/>
      <c r="R617" s="32"/>
      <c r="S617" s="32"/>
      <c r="T617" s="32"/>
      <c r="U617" s="32"/>
      <c r="V617" s="32"/>
      <c r="W617" s="32"/>
      <c r="X617" s="32"/>
    </row>
    <row r="618" spans="1:24" ht="21" customHeight="1" x14ac:dyDescent="0.25">
      <c r="A618" s="32"/>
      <c r="B618" s="32"/>
      <c r="C618" s="33"/>
      <c r="D618" s="33"/>
      <c r="E618" s="32"/>
      <c r="G618" s="32"/>
      <c r="H618" s="32"/>
      <c r="I618" s="32"/>
      <c r="J618" s="32"/>
      <c r="K618" s="32"/>
      <c r="L618" s="32"/>
      <c r="M618" s="32"/>
      <c r="N618" s="33"/>
      <c r="O618" s="32"/>
      <c r="P618" s="32"/>
      <c r="Q618" s="32"/>
      <c r="R618" s="32"/>
      <c r="S618" s="32"/>
      <c r="T618" s="32"/>
      <c r="U618" s="32"/>
      <c r="V618" s="32"/>
      <c r="W618" s="32"/>
      <c r="X618" s="32"/>
    </row>
    <row r="619" spans="1:24" ht="21" customHeight="1" x14ac:dyDescent="0.25">
      <c r="A619" s="32"/>
      <c r="B619" s="32"/>
      <c r="C619" s="33"/>
      <c r="D619" s="33"/>
      <c r="E619" s="32"/>
      <c r="G619" s="32"/>
      <c r="H619" s="32"/>
      <c r="I619" s="32"/>
      <c r="J619" s="32"/>
      <c r="K619" s="32"/>
      <c r="L619" s="32"/>
      <c r="M619" s="32"/>
      <c r="N619" s="33"/>
      <c r="O619" s="32"/>
      <c r="P619" s="32"/>
      <c r="Q619" s="32"/>
      <c r="R619" s="32"/>
      <c r="S619" s="32"/>
      <c r="T619" s="32"/>
      <c r="U619" s="32"/>
      <c r="V619" s="32"/>
      <c r="W619" s="32"/>
      <c r="X619" s="32"/>
    </row>
    <row r="620" spans="1:24" ht="21" customHeight="1" x14ac:dyDescent="0.25">
      <c r="A620" s="32"/>
      <c r="B620" s="32"/>
      <c r="C620" s="33"/>
      <c r="D620" s="33"/>
      <c r="E620" s="32"/>
      <c r="G620" s="32"/>
      <c r="H620" s="32"/>
      <c r="I620" s="32"/>
      <c r="J620" s="32"/>
      <c r="K620" s="32"/>
      <c r="L620" s="32"/>
      <c r="M620" s="32"/>
      <c r="N620" s="33"/>
      <c r="O620" s="32"/>
      <c r="P620" s="32"/>
      <c r="Q620" s="32"/>
      <c r="R620" s="32"/>
      <c r="S620" s="32"/>
      <c r="T620" s="32"/>
      <c r="U620" s="32"/>
      <c r="V620" s="32"/>
      <c r="W620" s="32"/>
      <c r="X620" s="32"/>
    </row>
    <row r="621" spans="1:24" ht="21" customHeight="1" x14ac:dyDescent="0.25">
      <c r="A621" s="32"/>
      <c r="B621" s="32"/>
      <c r="C621" s="33"/>
      <c r="D621" s="33"/>
      <c r="E621" s="32"/>
      <c r="G621" s="32"/>
      <c r="H621" s="32"/>
      <c r="I621" s="32"/>
      <c r="J621" s="32"/>
      <c r="K621" s="32"/>
      <c r="L621" s="32"/>
      <c r="M621" s="32"/>
      <c r="N621" s="33"/>
      <c r="O621" s="32"/>
      <c r="P621" s="32"/>
      <c r="Q621" s="32"/>
      <c r="R621" s="32"/>
      <c r="S621" s="32"/>
      <c r="T621" s="32"/>
      <c r="U621" s="32"/>
      <c r="V621" s="32"/>
      <c r="W621" s="32"/>
      <c r="X621" s="32"/>
    </row>
    <row r="622" spans="1:24" ht="21" customHeight="1" x14ac:dyDescent="0.25">
      <c r="A622" s="32"/>
      <c r="B622" s="32"/>
      <c r="C622" s="33"/>
      <c r="D622" s="33"/>
      <c r="E622" s="32"/>
      <c r="G622" s="32"/>
      <c r="H622" s="32"/>
      <c r="I622" s="32"/>
      <c r="J622" s="32"/>
      <c r="K622" s="32"/>
      <c r="L622" s="32"/>
      <c r="M622" s="32"/>
      <c r="N622" s="33"/>
      <c r="O622" s="32"/>
      <c r="P622" s="32"/>
      <c r="Q622" s="32"/>
      <c r="R622" s="32"/>
      <c r="S622" s="32"/>
      <c r="T622" s="32"/>
      <c r="U622" s="32"/>
      <c r="V622" s="32"/>
      <c r="W622" s="32"/>
      <c r="X622" s="32"/>
    </row>
    <row r="623" spans="1:24" ht="21" customHeight="1" x14ac:dyDescent="0.25">
      <c r="A623" s="32"/>
      <c r="B623" s="32"/>
      <c r="C623" s="33"/>
      <c r="D623" s="33"/>
      <c r="E623" s="32"/>
      <c r="G623" s="32"/>
      <c r="H623" s="32"/>
      <c r="I623" s="32"/>
      <c r="J623" s="32"/>
      <c r="K623" s="32"/>
      <c r="L623" s="32"/>
      <c r="M623" s="32"/>
      <c r="N623" s="33"/>
      <c r="O623" s="32"/>
      <c r="P623" s="32"/>
      <c r="Q623" s="32"/>
      <c r="R623" s="32"/>
      <c r="S623" s="32"/>
      <c r="T623" s="32"/>
      <c r="U623" s="32"/>
      <c r="V623" s="32"/>
      <c r="W623" s="32"/>
      <c r="X623" s="32"/>
    </row>
    <row r="624" spans="1:24" ht="21" customHeight="1" x14ac:dyDescent="0.25">
      <c r="A624" s="32"/>
      <c r="B624" s="32"/>
      <c r="C624" s="33"/>
      <c r="D624" s="33"/>
      <c r="E624" s="32"/>
      <c r="G624" s="32"/>
      <c r="H624" s="32"/>
      <c r="I624" s="32"/>
      <c r="J624" s="32"/>
      <c r="K624" s="32"/>
      <c r="L624" s="32"/>
      <c r="M624" s="32"/>
      <c r="N624" s="33"/>
      <c r="O624" s="32"/>
      <c r="P624" s="32"/>
      <c r="Q624" s="32"/>
      <c r="R624" s="32"/>
      <c r="S624" s="32"/>
      <c r="T624" s="32"/>
      <c r="U624" s="32"/>
      <c r="V624" s="32"/>
      <c r="W624" s="32"/>
      <c r="X624" s="32"/>
    </row>
    <row r="625" spans="1:24" ht="21" customHeight="1" x14ac:dyDescent="0.25">
      <c r="A625" s="32"/>
      <c r="B625" s="32"/>
      <c r="C625" s="33"/>
      <c r="D625" s="33"/>
      <c r="E625" s="32"/>
      <c r="G625" s="32"/>
      <c r="H625" s="32"/>
      <c r="I625" s="32"/>
      <c r="J625" s="32"/>
      <c r="K625" s="32"/>
      <c r="L625" s="32"/>
      <c r="M625" s="32"/>
      <c r="N625" s="33"/>
      <c r="O625" s="32"/>
      <c r="P625" s="32"/>
      <c r="Q625" s="32"/>
      <c r="R625" s="32"/>
      <c r="S625" s="32"/>
      <c r="T625" s="32"/>
      <c r="U625" s="32"/>
      <c r="V625" s="32"/>
      <c r="W625" s="32"/>
      <c r="X625" s="32"/>
    </row>
    <row r="626" spans="1:24" ht="21" customHeight="1" x14ac:dyDescent="0.25">
      <c r="A626" s="32"/>
      <c r="B626" s="32"/>
      <c r="C626" s="33"/>
      <c r="D626" s="33"/>
      <c r="E626" s="32"/>
      <c r="G626" s="32"/>
      <c r="H626" s="32"/>
      <c r="I626" s="32"/>
      <c r="J626" s="32"/>
      <c r="K626" s="32"/>
      <c r="L626" s="32"/>
      <c r="M626" s="32"/>
      <c r="N626" s="33"/>
      <c r="O626" s="32"/>
      <c r="P626" s="32"/>
      <c r="Q626" s="32"/>
      <c r="R626" s="32"/>
      <c r="S626" s="32"/>
      <c r="T626" s="32"/>
      <c r="U626" s="32"/>
      <c r="V626" s="32"/>
      <c r="W626" s="32"/>
      <c r="X626" s="32"/>
    </row>
    <row r="627" spans="1:24" ht="21" customHeight="1" x14ac:dyDescent="0.25">
      <c r="A627" s="32"/>
      <c r="B627" s="32"/>
      <c r="C627" s="33"/>
      <c r="D627" s="33"/>
      <c r="E627" s="32"/>
      <c r="G627" s="32"/>
      <c r="H627" s="32"/>
      <c r="I627" s="32"/>
      <c r="J627" s="32"/>
      <c r="K627" s="32"/>
      <c r="L627" s="32"/>
      <c r="M627" s="32"/>
      <c r="N627" s="33"/>
      <c r="O627" s="32"/>
      <c r="P627" s="32"/>
      <c r="Q627" s="32"/>
      <c r="R627" s="32"/>
      <c r="S627" s="32"/>
      <c r="T627" s="32"/>
      <c r="U627" s="32"/>
      <c r="V627" s="32"/>
      <c r="W627" s="32"/>
      <c r="X627" s="32"/>
    </row>
    <row r="628" spans="1:24" ht="21" customHeight="1" x14ac:dyDescent="0.25">
      <c r="A628" s="32"/>
      <c r="B628" s="32"/>
      <c r="C628" s="33"/>
      <c r="D628" s="33"/>
      <c r="E628" s="32"/>
      <c r="G628" s="32"/>
      <c r="H628" s="32"/>
      <c r="I628" s="32"/>
      <c r="J628" s="32"/>
      <c r="K628" s="32"/>
      <c r="L628" s="32"/>
      <c r="M628" s="32"/>
      <c r="N628" s="33"/>
      <c r="O628" s="32"/>
      <c r="P628" s="32"/>
      <c r="Q628" s="32"/>
      <c r="R628" s="32"/>
      <c r="S628" s="32"/>
      <c r="T628" s="32"/>
      <c r="U628" s="32"/>
      <c r="V628" s="32"/>
      <c r="W628" s="32"/>
      <c r="X628" s="32"/>
    </row>
    <row r="629" spans="1:24" ht="21" customHeight="1" x14ac:dyDescent="0.25">
      <c r="A629" s="32"/>
      <c r="B629" s="32"/>
      <c r="C629" s="33"/>
      <c r="D629" s="33"/>
      <c r="E629" s="32"/>
      <c r="G629" s="32"/>
      <c r="H629" s="32"/>
      <c r="I629" s="32"/>
      <c r="J629" s="32"/>
      <c r="K629" s="32"/>
      <c r="L629" s="32"/>
      <c r="M629" s="32"/>
      <c r="N629" s="33"/>
      <c r="O629" s="32"/>
      <c r="P629" s="32"/>
      <c r="Q629" s="32"/>
      <c r="R629" s="32"/>
      <c r="S629" s="32"/>
      <c r="T629" s="32"/>
      <c r="U629" s="32"/>
      <c r="V629" s="32"/>
      <c r="W629" s="32"/>
      <c r="X629" s="32"/>
    </row>
    <row r="630" spans="1:24" ht="21" customHeight="1" x14ac:dyDescent="0.25">
      <c r="A630" s="32"/>
      <c r="B630" s="32"/>
      <c r="C630" s="33"/>
      <c r="D630" s="33"/>
      <c r="E630" s="32"/>
      <c r="G630" s="32"/>
      <c r="H630" s="32"/>
      <c r="I630" s="32"/>
      <c r="J630" s="32"/>
      <c r="K630" s="32"/>
      <c r="L630" s="32"/>
      <c r="M630" s="32"/>
      <c r="N630" s="33"/>
      <c r="O630" s="32"/>
      <c r="P630" s="32"/>
      <c r="Q630" s="32"/>
      <c r="R630" s="32"/>
      <c r="S630" s="32"/>
      <c r="T630" s="32"/>
      <c r="U630" s="32"/>
      <c r="V630" s="32"/>
      <c r="W630" s="32"/>
      <c r="X630" s="32"/>
    </row>
    <row r="631" spans="1:24" ht="21" customHeight="1" x14ac:dyDescent="0.25">
      <c r="A631" s="32"/>
      <c r="B631" s="32"/>
      <c r="C631" s="33"/>
      <c r="D631" s="33"/>
      <c r="E631" s="32"/>
      <c r="G631" s="32"/>
      <c r="H631" s="32"/>
      <c r="I631" s="32"/>
      <c r="J631" s="32"/>
      <c r="K631" s="32"/>
      <c r="L631" s="32"/>
      <c r="M631" s="32"/>
      <c r="N631" s="33"/>
      <c r="O631" s="32"/>
      <c r="P631" s="32"/>
      <c r="Q631" s="32"/>
      <c r="R631" s="32"/>
      <c r="S631" s="32"/>
      <c r="T631" s="32"/>
      <c r="U631" s="32"/>
      <c r="V631" s="32"/>
      <c r="W631" s="32"/>
      <c r="X631" s="32"/>
    </row>
    <row r="632" spans="1:24" ht="21" customHeight="1" x14ac:dyDescent="0.25">
      <c r="A632" s="32"/>
      <c r="B632" s="32"/>
      <c r="C632" s="33"/>
      <c r="D632" s="33"/>
      <c r="E632" s="32"/>
      <c r="G632" s="32"/>
      <c r="H632" s="32"/>
      <c r="I632" s="32"/>
      <c r="J632" s="32"/>
      <c r="K632" s="32"/>
      <c r="L632" s="32"/>
      <c r="M632" s="32"/>
      <c r="N632" s="33"/>
      <c r="O632" s="32"/>
      <c r="P632" s="32"/>
      <c r="Q632" s="32"/>
      <c r="R632" s="32"/>
      <c r="S632" s="32"/>
      <c r="T632" s="32"/>
      <c r="U632" s="32"/>
      <c r="V632" s="32"/>
      <c r="W632" s="32"/>
      <c r="X632" s="32"/>
    </row>
    <row r="633" spans="1:24" ht="21" customHeight="1" x14ac:dyDescent="0.25">
      <c r="A633" s="32"/>
      <c r="B633" s="32"/>
      <c r="C633" s="33"/>
      <c r="D633" s="33"/>
      <c r="E633" s="32"/>
      <c r="G633" s="32"/>
      <c r="H633" s="32"/>
      <c r="I633" s="32"/>
      <c r="J633" s="32"/>
      <c r="K633" s="32"/>
      <c r="L633" s="32"/>
      <c r="M633" s="32"/>
      <c r="N633" s="33"/>
      <c r="O633" s="32"/>
      <c r="P633" s="32"/>
      <c r="Q633" s="32"/>
      <c r="R633" s="32"/>
      <c r="S633" s="32"/>
      <c r="T633" s="32"/>
      <c r="U633" s="32"/>
      <c r="V633" s="32"/>
      <c r="W633" s="32"/>
      <c r="X633" s="32"/>
    </row>
    <row r="634" spans="1:24" ht="21" customHeight="1" x14ac:dyDescent="0.25">
      <c r="A634" s="32"/>
      <c r="B634" s="32"/>
      <c r="C634" s="33"/>
      <c r="D634" s="33"/>
      <c r="E634" s="32"/>
      <c r="G634" s="32"/>
      <c r="H634" s="32"/>
      <c r="I634" s="32"/>
      <c r="J634" s="32"/>
      <c r="K634" s="32"/>
      <c r="L634" s="32"/>
      <c r="M634" s="32"/>
      <c r="N634" s="33"/>
      <c r="O634" s="32"/>
      <c r="P634" s="32"/>
      <c r="Q634" s="32"/>
      <c r="R634" s="32"/>
      <c r="S634" s="32"/>
      <c r="T634" s="32"/>
      <c r="U634" s="32"/>
      <c r="V634" s="32"/>
      <c r="W634" s="32"/>
      <c r="X634" s="32"/>
    </row>
    <row r="635" spans="1:24" ht="21" customHeight="1" x14ac:dyDescent="0.25">
      <c r="A635" s="32"/>
      <c r="B635" s="32"/>
      <c r="C635" s="33"/>
      <c r="D635" s="33"/>
      <c r="E635" s="32"/>
      <c r="G635" s="32"/>
      <c r="H635" s="32"/>
      <c r="I635" s="32"/>
      <c r="J635" s="32"/>
      <c r="K635" s="32"/>
      <c r="L635" s="32"/>
      <c r="M635" s="32"/>
      <c r="N635" s="33"/>
      <c r="O635" s="32"/>
      <c r="P635" s="32"/>
      <c r="Q635" s="32"/>
      <c r="R635" s="32"/>
      <c r="S635" s="32"/>
      <c r="T635" s="32"/>
      <c r="U635" s="32"/>
      <c r="V635" s="32"/>
      <c r="W635" s="32"/>
      <c r="X635" s="32"/>
    </row>
    <row r="636" spans="1:24" ht="21" customHeight="1" x14ac:dyDescent="0.25">
      <c r="A636" s="32"/>
      <c r="B636" s="32"/>
      <c r="C636" s="33"/>
      <c r="D636" s="33"/>
      <c r="E636" s="32"/>
      <c r="G636" s="32"/>
      <c r="H636" s="32"/>
      <c r="I636" s="32"/>
      <c r="J636" s="32"/>
      <c r="K636" s="32"/>
      <c r="L636" s="32"/>
      <c r="M636" s="32"/>
      <c r="N636" s="33"/>
      <c r="O636" s="32"/>
      <c r="P636" s="32"/>
      <c r="Q636" s="32"/>
      <c r="R636" s="32"/>
      <c r="S636" s="32"/>
      <c r="T636" s="32"/>
      <c r="U636" s="32"/>
      <c r="V636" s="32"/>
      <c r="W636" s="32"/>
      <c r="X636" s="32"/>
    </row>
    <row r="637" spans="1:24" ht="21" customHeight="1" x14ac:dyDescent="0.25">
      <c r="A637" s="32"/>
      <c r="B637" s="32"/>
      <c r="C637" s="33"/>
      <c r="D637" s="33"/>
      <c r="E637" s="32"/>
      <c r="G637" s="32"/>
      <c r="H637" s="32"/>
      <c r="I637" s="32"/>
      <c r="J637" s="32"/>
      <c r="K637" s="32"/>
      <c r="L637" s="32"/>
      <c r="M637" s="32"/>
      <c r="N637" s="33"/>
      <c r="O637" s="32"/>
      <c r="P637" s="32"/>
      <c r="Q637" s="32"/>
      <c r="R637" s="32"/>
      <c r="S637" s="32"/>
      <c r="T637" s="32"/>
      <c r="U637" s="32"/>
      <c r="V637" s="32"/>
      <c r="W637" s="32"/>
      <c r="X637" s="32"/>
    </row>
    <row r="638" spans="1:24" ht="21" customHeight="1" x14ac:dyDescent="0.25">
      <c r="A638" s="32"/>
      <c r="B638" s="32"/>
      <c r="C638" s="33"/>
      <c r="D638" s="33"/>
      <c r="E638" s="32"/>
      <c r="G638" s="32"/>
      <c r="H638" s="32"/>
      <c r="I638" s="32"/>
      <c r="J638" s="32"/>
      <c r="K638" s="32"/>
      <c r="L638" s="32"/>
      <c r="M638" s="32"/>
      <c r="N638" s="33"/>
      <c r="O638" s="32"/>
      <c r="P638" s="32"/>
      <c r="Q638" s="32"/>
      <c r="R638" s="32"/>
      <c r="S638" s="32"/>
      <c r="T638" s="32"/>
      <c r="U638" s="32"/>
      <c r="V638" s="32"/>
      <c r="W638" s="32"/>
      <c r="X638" s="32"/>
    </row>
    <row r="639" spans="1:24" ht="21" customHeight="1" x14ac:dyDescent="0.25">
      <c r="A639" s="32"/>
      <c r="B639" s="32"/>
      <c r="C639" s="33"/>
      <c r="D639" s="33"/>
      <c r="E639" s="32"/>
      <c r="G639" s="32"/>
      <c r="H639" s="32"/>
      <c r="I639" s="32"/>
      <c r="J639" s="32"/>
      <c r="K639" s="32"/>
      <c r="L639" s="32"/>
      <c r="M639" s="32"/>
      <c r="N639" s="33"/>
      <c r="O639" s="32"/>
      <c r="P639" s="32"/>
      <c r="Q639" s="32"/>
      <c r="R639" s="32"/>
      <c r="S639" s="32"/>
      <c r="T639" s="32"/>
      <c r="U639" s="32"/>
      <c r="V639" s="32"/>
      <c r="W639" s="32"/>
      <c r="X639" s="32"/>
    </row>
    <row r="640" spans="1:24" ht="21" customHeight="1" x14ac:dyDescent="0.25">
      <c r="A640" s="32"/>
      <c r="B640" s="32"/>
      <c r="C640" s="33"/>
      <c r="D640" s="33"/>
      <c r="E640" s="32"/>
      <c r="G640" s="32"/>
      <c r="H640" s="32"/>
      <c r="I640" s="32"/>
      <c r="J640" s="32"/>
      <c r="K640" s="32"/>
      <c r="L640" s="32"/>
      <c r="M640" s="32"/>
      <c r="N640" s="33"/>
      <c r="O640" s="32"/>
      <c r="P640" s="32"/>
      <c r="Q640" s="32"/>
      <c r="R640" s="32"/>
      <c r="S640" s="32"/>
      <c r="T640" s="32"/>
      <c r="U640" s="32"/>
      <c r="V640" s="32"/>
      <c r="W640" s="32"/>
      <c r="X640" s="32"/>
    </row>
    <row r="641" spans="1:24" ht="21" customHeight="1" x14ac:dyDescent="0.25">
      <c r="A641" s="32"/>
      <c r="B641" s="32"/>
      <c r="C641" s="33"/>
      <c r="D641" s="33"/>
      <c r="E641" s="32"/>
      <c r="G641" s="32"/>
      <c r="H641" s="32"/>
      <c r="I641" s="32"/>
      <c r="J641" s="32"/>
      <c r="K641" s="32"/>
      <c r="L641" s="32"/>
      <c r="M641" s="32"/>
      <c r="N641" s="33"/>
      <c r="O641" s="32"/>
      <c r="P641" s="32"/>
      <c r="Q641" s="32"/>
      <c r="R641" s="32"/>
      <c r="S641" s="32"/>
      <c r="T641" s="32"/>
      <c r="U641" s="32"/>
      <c r="V641" s="32"/>
      <c r="W641" s="32"/>
      <c r="X641" s="32"/>
    </row>
    <row r="642" spans="1:24" ht="21" customHeight="1" x14ac:dyDescent="0.25">
      <c r="A642" s="32"/>
      <c r="B642" s="32"/>
      <c r="C642" s="33"/>
      <c r="D642" s="33"/>
      <c r="E642" s="32"/>
      <c r="G642" s="32"/>
      <c r="H642" s="32"/>
      <c r="I642" s="32"/>
      <c r="J642" s="32"/>
      <c r="K642" s="32"/>
      <c r="L642" s="32"/>
      <c r="M642" s="32"/>
      <c r="N642" s="33"/>
      <c r="O642" s="32"/>
      <c r="P642" s="32"/>
      <c r="Q642" s="32"/>
      <c r="R642" s="32"/>
      <c r="S642" s="32"/>
      <c r="T642" s="32"/>
      <c r="U642" s="32"/>
      <c r="V642" s="32"/>
      <c r="W642" s="32"/>
      <c r="X642" s="32"/>
    </row>
    <row r="643" spans="1:24" ht="21" customHeight="1" x14ac:dyDescent="0.25">
      <c r="A643" s="32"/>
      <c r="B643" s="32"/>
      <c r="C643" s="33"/>
      <c r="D643" s="33"/>
      <c r="E643" s="32"/>
      <c r="G643" s="32"/>
      <c r="H643" s="32"/>
      <c r="I643" s="32"/>
      <c r="J643" s="32"/>
      <c r="K643" s="32"/>
      <c r="L643" s="32"/>
      <c r="M643" s="32"/>
      <c r="N643" s="33"/>
      <c r="O643" s="32"/>
      <c r="P643" s="32"/>
      <c r="Q643" s="32"/>
      <c r="R643" s="32"/>
      <c r="S643" s="32"/>
      <c r="T643" s="32"/>
      <c r="U643" s="32"/>
      <c r="V643" s="32"/>
      <c r="W643" s="32"/>
      <c r="X643" s="32"/>
    </row>
    <row r="644" spans="1:24" ht="21" customHeight="1" x14ac:dyDescent="0.25">
      <c r="A644" s="32"/>
      <c r="B644" s="32"/>
      <c r="C644" s="33"/>
      <c r="D644" s="33"/>
      <c r="E644" s="32"/>
      <c r="G644" s="32"/>
      <c r="H644" s="32"/>
      <c r="I644" s="32"/>
      <c r="J644" s="32"/>
      <c r="K644" s="32"/>
      <c r="L644" s="32"/>
      <c r="M644" s="32"/>
      <c r="N644" s="33"/>
      <c r="O644" s="32"/>
      <c r="P644" s="32"/>
      <c r="Q644" s="32"/>
      <c r="R644" s="32"/>
      <c r="S644" s="32"/>
      <c r="T644" s="32"/>
      <c r="U644" s="32"/>
      <c r="V644" s="32"/>
      <c r="W644" s="32"/>
      <c r="X644" s="32"/>
    </row>
    <row r="645" spans="1:24" ht="21" customHeight="1" x14ac:dyDescent="0.25">
      <c r="A645" s="32"/>
      <c r="B645" s="32"/>
      <c r="C645" s="33"/>
      <c r="D645" s="33"/>
      <c r="E645" s="32"/>
      <c r="G645" s="32"/>
      <c r="H645" s="32"/>
      <c r="I645" s="32"/>
      <c r="J645" s="32"/>
      <c r="K645" s="32"/>
      <c r="L645" s="32"/>
      <c r="M645" s="32"/>
      <c r="N645" s="33"/>
      <c r="O645" s="32"/>
      <c r="P645" s="32"/>
      <c r="Q645" s="32"/>
      <c r="R645" s="32"/>
      <c r="S645" s="32"/>
      <c r="T645" s="32"/>
      <c r="U645" s="32"/>
      <c r="V645" s="32"/>
      <c r="W645" s="32"/>
      <c r="X645" s="32"/>
    </row>
    <row r="646" spans="1:24" ht="21" customHeight="1" x14ac:dyDescent="0.25">
      <c r="A646" s="32"/>
      <c r="B646" s="32"/>
      <c r="C646" s="33"/>
      <c r="D646" s="33"/>
      <c r="E646" s="32"/>
      <c r="G646" s="32"/>
      <c r="H646" s="32"/>
      <c r="I646" s="32"/>
      <c r="J646" s="32"/>
      <c r="K646" s="32"/>
      <c r="L646" s="32"/>
      <c r="M646" s="32"/>
      <c r="N646" s="33"/>
      <c r="O646" s="32"/>
      <c r="P646" s="32"/>
      <c r="Q646" s="32"/>
      <c r="R646" s="32"/>
      <c r="S646" s="32"/>
      <c r="T646" s="32"/>
      <c r="U646" s="32"/>
      <c r="V646" s="32"/>
      <c r="W646" s="32"/>
      <c r="X646" s="32"/>
    </row>
    <row r="647" spans="1:24" ht="21" customHeight="1" x14ac:dyDescent="0.25">
      <c r="A647" s="32"/>
      <c r="B647" s="32"/>
      <c r="C647" s="33"/>
      <c r="D647" s="33"/>
      <c r="E647" s="32"/>
      <c r="G647" s="32"/>
      <c r="H647" s="32"/>
      <c r="I647" s="32"/>
      <c r="J647" s="32"/>
      <c r="K647" s="32"/>
      <c r="L647" s="32"/>
      <c r="M647" s="32"/>
      <c r="N647" s="33"/>
      <c r="O647" s="32"/>
      <c r="P647" s="32"/>
      <c r="Q647" s="32"/>
      <c r="R647" s="32"/>
      <c r="S647" s="32"/>
      <c r="T647" s="32"/>
      <c r="U647" s="32"/>
      <c r="V647" s="32"/>
      <c r="W647" s="32"/>
      <c r="X647" s="32"/>
    </row>
    <row r="648" spans="1:24" ht="21" customHeight="1" x14ac:dyDescent="0.25">
      <c r="A648" s="32"/>
      <c r="B648" s="32"/>
      <c r="C648" s="33"/>
      <c r="D648" s="33"/>
      <c r="E648" s="32"/>
      <c r="G648" s="32"/>
      <c r="H648" s="32"/>
      <c r="I648" s="32"/>
      <c r="J648" s="32"/>
      <c r="K648" s="32"/>
      <c r="L648" s="32"/>
      <c r="M648" s="32"/>
      <c r="N648" s="33"/>
      <c r="O648" s="32"/>
      <c r="P648" s="32"/>
      <c r="Q648" s="32"/>
      <c r="R648" s="32"/>
      <c r="S648" s="32"/>
      <c r="T648" s="32"/>
      <c r="U648" s="32"/>
      <c r="V648" s="32"/>
      <c r="W648" s="32"/>
      <c r="X648" s="32"/>
    </row>
    <row r="649" spans="1:24" ht="21" customHeight="1" x14ac:dyDescent="0.25">
      <c r="A649" s="32"/>
      <c r="B649" s="32"/>
      <c r="C649" s="33"/>
      <c r="D649" s="33"/>
      <c r="E649" s="32"/>
      <c r="G649" s="32"/>
      <c r="H649" s="32"/>
      <c r="I649" s="32"/>
      <c r="J649" s="32"/>
      <c r="K649" s="32"/>
      <c r="L649" s="32"/>
      <c r="M649" s="32"/>
      <c r="N649" s="33"/>
      <c r="O649" s="32"/>
      <c r="P649" s="32"/>
      <c r="Q649" s="32"/>
      <c r="R649" s="32"/>
      <c r="S649" s="32"/>
      <c r="T649" s="32"/>
      <c r="U649" s="32"/>
      <c r="V649" s="32"/>
      <c r="W649" s="32"/>
      <c r="X649" s="32"/>
    </row>
    <row r="650" spans="1:24" ht="21" customHeight="1" x14ac:dyDescent="0.25">
      <c r="A650" s="32"/>
      <c r="B650" s="32"/>
      <c r="C650" s="33"/>
      <c r="D650" s="33"/>
      <c r="E650" s="32"/>
      <c r="G650" s="32"/>
      <c r="H650" s="32"/>
      <c r="I650" s="32"/>
      <c r="J650" s="32"/>
      <c r="K650" s="32"/>
      <c r="L650" s="32"/>
      <c r="M650" s="32"/>
      <c r="N650" s="33"/>
      <c r="O650" s="32"/>
      <c r="P650" s="32"/>
      <c r="Q650" s="32"/>
      <c r="R650" s="32"/>
      <c r="S650" s="32"/>
      <c r="T650" s="32"/>
      <c r="U650" s="32"/>
      <c r="V650" s="32"/>
      <c r="W650" s="32"/>
      <c r="X650" s="32"/>
    </row>
    <row r="651" spans="1:24" ht="21" customHeight="1" x14ac:dyDescent="0.25">
      <c r="A651" s="32"/>
      <c r="B651" s="32"/>
      <c r="C651" s="33"/>
      <c r="D651" s="33"/>
      <c r="E651" s="32"/>
      <c r="G651" s="32"/>
      <c r="H651" s="32"/>
      <c r="I651" s="32"/>
      <c r="J651" s="32"/>
      <c r="K651" s="32"/>
      <c r="L651" s="32"/>
      <c r="M651" s="32"/>
      <c r="N651" s="33"/>
      <c r="O651" s="32"/>
      <c r="P651" s="32"/>
      <c r="Q651" s="32"/>
      <c r="R651" s="32"/>
      <c r="S651" s="32"/>
      <c r="T651" s="32"/>
      <c r="U651" s="32"/>
      <c r="V651" s="32"/>
      <c r="W651" s="32"/>
      <c r="X651" s="32"/>
    </row>
    <row r="652" spans="1:24" ht="21" customHeight="1" x14ac:dyDescent="0.25">
      <c r="A652" s="32"/>
      <c r="B652" s="32"/>
      <c r="C652" s="33"/>
      <c r="D652" s="33"/>
      <c r="E652" s="32"/>
      <c r="G652" s="32"/>
      <c r="H652" s="32"/>
      <c r="I652" s="32"/>
      <c r="J652" s="32"/>
      <c r="K652" s="32"/>
      <c r="L652" s="32"/>
      <c r="M652" s="32"/>
      <c r="N652" s="33"/>
      <c r="O652" s="32"/>
      <c r="P652" s="32"/>
      <c r="Q652" s="32"/>
      <c r="R652" s="32"/>
      <c r="S652" s="32"/>
      <c r="T652" s="32"/>
      <c r="U652" s="32"/>
      <c r="V652" s="32"/>
      <c r="W652" s="32"/>
      <c r="X652" s="32"/>
    </row>
    <row r="653" spans="1:24" ht="21" customHeight="1" x14ac:dyDescent="0.25">
      <c r="A653" s="32"/>
      <c r="B653" s="32"/>
      <c r="C653" s="33"/>
      <c r="D653" s="33"/>
      <c r="E653" s="32"/>
      <c r="G653" s="32"/>
      <c r="H653" s="32"/>
      <c r="I653" s="32"/>
      <c r="J653" s="32"/>
      <c r="K653" s="32"/>
      <c r="L653" s="32"/>
      <c r="M653" s="32"/>
      <c r="N653" s="33"/>
      <c r="O653" s="32"/>
      <c r="P653" s="32"/>
      <c r="Q653" s="32"/>
      <c r="R653" s="32"/>
      <c r="S653" s="32"/>
      <c r="T653" s="32"/>
      <c r="U653" s="32"/>
      <c r="V653" s="32"/>
      <c r="W653" s="32"/>
      <c r="X653" s="32"/>
    </row>
    <row r="654" spans="1:24" ht="21" customHeight="1" x14ac:dyDescent="0.25">
      <c r="A654" s="32"/>
      <c r="B654" s="32"/>
      <c r="C654" s="33"/>
      <c r="D654" s="33"/>
      <c r="E654" s="32"/>
      <c r="G654" s="32"/>
      <c r="H654" s="32"/>
      <c r="I654" s="32"/>
      <c r="J654" s="32"/>
      <c r="K654" s="32"/>
      <c r="L654" s="32"/>
      <c r="M654" s="32"/>
      <c r="N654" s="33"/>
      <c r="O654" s="32"/>
      <c r="P654" s="32"/>
      <c r="Q654" s="32"/>
      <c r="R654" s="32"/>
      <c r="S654" s="32"/>
      <c r="T654" s="32"/>
      <c r="U654" s="32"/>
      <c r="V654" s="32"/>
      <c r="W654" s="32"/>
      <c r="X654" s="32"/>
    </row>
    <row r="655" spans="1:24" ht="21" customHeight="1" x14ac:dyDescent="0.25">
      <c r="A655" s="32"/>
      <c r="B655" s="32"/>
      <c r="C655" s="33"/>
      <c r="D655" s="33"/>
      <c r="E655" s="32"/>
      <c r="G655" s="32"/>
      <c r="H655" s="32"/>
      <c r="I655" s="32"/>
      <c r="J655" s="32"/>
      <c r="K655" s="32"/>
      <c r="L655" s="32"/>
      <c r="M655" s="32"/>
      <c r="N655" s="33"/>
      <c r="O655" s="32"/>
      <c r="P655" s="32"/>
      <c r="Q655" s="32"/>
      <c r="R655" s="32"/>
      <c r="S655" s="32"/>
      <c r="T655" s="32"/>
      <c r="U655" s="32"/>
      <c r="V655" s="32"/>
      <c r="W655" s="32"/>
      <c r="X655" s="32"/>
    </row>
    <row r="656" spans="1:24" ht="21" customHeight="1" x14ac:dyDescent="0.25">
      <c r="A656" s="32"/>
      <c r="B656" s="32"/>
      <c r="C656" s="33"/>
      <c r="D656" s="33"/>
      <c r="E656" s="32"/>
      <c r="G656" s="32"/>
      <c r="H656" s="32"/>
      <c r="I656" s="32"/>
      <c r="J656" s="32"/>
      <c r="K656" s="32"/>
      <c r="L656" s="32"/>
      <c r="M656" s="32"/>
      <c r="N656" s="33"/>
      <c r="O656" s="32"/>
      <c r="P656" s="32"/>
      <c r="Q656" s="32"/>
      <c r="R656" s="32"/>
      <c r="S656" s="32"/>
      <c r="T656" s="32"/>
      <c r="U656" s="32"/>
      <c r="V656" s="32"/>
      <c r="W656" s="32"/>
      <c r="X656" s="32"/>
    </row>
    <row r="657" spans="1:24" ht="21" customHeight="1" x14ac:dyDescent="0.25">
      <c r="A657" s="32"/>
      <c r="B657" s="32"/>
      <c r="C657" s="33"/>
      <c r="D657" s="33"/>
      <c r="E657" s="32"/>
      <c r="G657" s="32"/>
      <c r="H657" s="32"/>
      <c r="I657" s="32"/>
      <c r="J657" s="32"/>
      <c r="K657" s="32"/>
      <c r="L657" s="32"/>
      <c r="M657" s="32"/>
      <c r="N657" s="33"/>
      <c r="O657" s="32"/>
      <c r="P657" s="32"/>
      <c r="Q657" s="32"/>
      <c r="R657" s="32"/>
      <c r="S657" s="32"/>
      <c r="T657" s="32"/>
      <c r="U657" s="32"/>
      <c r="V657" s="32"/>
      <c r="W657" s="32"/>
      <c r="X657" s="32"/>
    </row>
    <row r="658" spans="1:24" ht="21" customHeight="1" x14ac:dyDescent="0.25">
      <c r="A658" s="32"/>
      <c r="B658" s="32"/>
      <c r="C658" s="33"/>
      <c r="D658" s="33"/>
      <c r="E658" s="32"/>
      <c r="G658" s="32"/>
      <c r="H658" s="32"/>
      <c r="I658" s="32"/>
      <c r="J658" s="32"/>
      <c r="K658" s="32"/>
      <c r="L658" s="32"/>
      <c r="M658" s="32"/>
      <c r="N658" s="33"/>
      <c r="O658" s="32"/>
      <c r="P658" s="32"/>
      <c r="Q658" s="32"/>
      <c r="R658" s="32"/>
      <c r="S658" s="32"/>
      <c r="T658" s="32"/>
      <c r="U658" s="32"/>
      <c r="V658" s="32"/>
      <c r="W658" s="32"/>
      <c r="X658" s="32"/>
    </row>
    <row r="659" spans="1:24" ht="21" customHeight="1" x14ac:dyDescent="0.25">
      <c r="A659" s="32"/>
      <c r="B659" s="32"/>
      <c r="C659" s="33"/>
      <c r="D659" s="33"/>
      <c r="E659" s="32"/>
      <c r="G659" s="32"/>
      <c r="H659" s="32"/>
      <c r="I659" s="32"/>
      <c r="J659" s="32"/>
      <c r="K659" s="32"/>
      <c r="L659" s="32"/>
      <c r="M659" s="32"/>
      <c r="N659" s="33"/>
      <c r="O659" s="32"/>
      <c r="P659" s="32"/>
      <c r="Q659" s="32"/>
      <c r="R659" s="32"/>
      <c r="S659" s="32"/>
      <c r="T659" s="32"/>
      <c r="U659" s="32"/>
      <c r="V659" s="32"/>
      <c r="W659" s="32"/>
      <c r="X659" s="32"/>
    </row>
    <row r="660" spans="1:24" ht="21" customHeight="1" x14ac:dyDescent="0.25">
      <c r="A660" s="32"/>
      <c r="B660" s="32"/>
      <c r="C660" s="33"/>
      <c r="D660" s="33"/>
      <c r="E660" s="32"/>
      <c r="G660" s="32"/>
      <c r="H660" s="32"/>
      <c r="I660" s="32"/>
      <c r="J660" s="32"/>
      <c r="K660" s="32"/>
      <c r="L660" s="32"/>
      <c r="M660" s="32"/>
      <c r="N660" s="33"/>
      <c r="O660" s="32"/>
      <c r="P660" s="32"/>
      <c r="Q660" s="32"/>
      <c r="R660" s="32"/>
      <c r="S660" s="32"/>
      <c r="T660" s="32"/>
      <c r="U660" s="32"/>
      <c r="V660" s="32"/>
      <c r="W660" s="32"/>
      <c r="X660" s="32"/>
    </row>
    <row r="661" spans="1:24" ht="21" customHeight="1" x14ac:dyDescent="0.25">
      <c r="A661" s="32"/>
      <c r="B661" s="32"/>
      <c r="C661" s="33"/>
      <c r="D661" s="33"/>
      <c r="E661" s="32"/>
      <c r="G661" s="32"/>
      <c r="H661" s="32"/>
      <c r="I661" s="32"/>
      <c r="J661" s="32"/>
      <c r="K661" s="32"/>
      <c r="L661" s="32"/>
      <c r="M661" s="32"/>
      <c r="N661" s="33"/>
      <c r="O661" s="32"/>
      <c r="P661" s="32"/>
      <c r="Q661" s="32"/>
      <c r="R661" s="32"/>
      <c r="S661" s="32"/>
      <c r="T661" s="32"/>
      <c r="U661" s="32"/>
      <c r="V661" s="32"/>
      <c r="W661" s="32"/>
      <c r="X661" s="32"/>
    </row>
    <row r="662" spans="1:24" ht="21" customHeight="1" x14ac:dyDescent="0.25">
      <c r="A662" s="32"/>
      <c r="B662" s="32"/>
      <c r="C662" s="33"/>
      <c r="D662" s="33"/>
      <c r="E662" s="32"/>
      <c r="G662" s="32"/>
      <c r="H662" s="32"/>
      <c r="I662" s="32"/>
      <c r="J662" s="32"/>
      <c r="K662" s="32"/>
      <c r="L662" s="32"/>
      <c r="M662" s="32"/>
      <c r="N662" s="33"/>
      <c r="O662" s="32"/>
      <c r="P662" s="32"/>
      <c r="Q662" s="32"/>
      <c r="R662" s="32"/>
      <c r="S662" s="32"/>
      <c r="T662" s="32"/>
      <c r="U662" s="32"/>
      <c r="V662" s="32"/>
      <c r="W662" s="32"/>
      <c r="X662" s="32"/>
    </row>
    <row r="663" spans="1:24" ht="21" customHeight="1" x14ac:dyDescent="0.25">
      <c r="A663" s="32"/>
      <c r="B663" s="32"/>
      <c r="C663" s="33"/>
      <c r="D663" s="33"/>
      <c r="E663" s="32"/>
      <c r="G663" s="32"/>
      <c r="H663" s="32"/>
      <c r="I663" s="32"/>
      <c r="J663" s="32"/>
      <c r="K663" s="32"/>
      <c r="L663" s="32"/>
      <c r="M663" s="32"/>
      <c r="N663" s="33"/>
      <c r="O663" s="32"/>
      <c r="P663" s="32"/>
      <c r="Q663" s="32"/>
      <c r="R663" s="32"/>
      <c r="S663" s="32"/>
      <c r="T663" s="32"/>
      <c r="U663" s="32"/>
      <c r="V663" s="32"/>
      <c r="W663" s="32"/>
      <c r="X663" s="32"/>
    </row>
    <row r="664" spans="1:24" ht="21" customHeight="1" x14ac:dyDescent="0.25">
      <c r="A664" s="32"/>
      <c r="B664" s="32"/>
      <c r="C664" s="33"/>
      <c r="D664" s="33"/>
      <c r="E664" s="32"/>
      <c r="G664" s="32"/>
      <c r="H664" s="32"/>
      <c r="I664" s="32"/>
      <c r="J664" s="32"/>
      <c r="K664" s="32"/>
      <c r="L664" s="32"/>
      <c r="M664" s="32"/>
      <c r="N664" s="33"/>
      <c r="O664" s="32"/>
      <c r="P664" s="32"/>
      <c r="Q664" s="32"/>
      <c r="R664" s="32"/>
      <c r="S664" s="32"/>
      <c r="T664" s="32"/>
      <c r="U664" s="32"/>
      <c r="V664" s="32"/>
      <c r="W664" s="32"/>
      <c r="X664" s="32"/>
    </row>
    <row r="665" spans="1:24" ht="21" customHeight="1" x14ac:dyDescent="0.25">
      <c r="A665" s="32"/>
      <c r="B665" s="32"/>
      <c r="C665" s="33"/>
      <c r="D665" s="33"/>
      <c r="E665" s="32"/>
      <c r="G665" s="32"/>
      <c r="H665" s="32"/>
      <c r="I665" s="32"/>
      <c r="J665" s="32"/>
      <c r="K665" s="32"/>
      <c r="L665" s="32"/>
      <c r="M665" s="32"/>
      <c r="N665" s="33"/>
      <c r="O665" s="32"/>
      <c r="P665" s="32"/>
      <c r="Q665" s="32"/>
      <c r="R665" s="32"/>
      <c r="S665" s="32"/>
      <c r="T665" s="32"/>
      <c r="U665" s="32"/>
      <c r="V665" s="32"/>
      <c r="W665" s="32"/>
      <c r="X665" s="32"/>
    </row>
    <row r="666" spans="1:24" ht="21" customHeight="1" x14ac:dyDescent="0.25">
      <c r="A666" s="32"/>
      <c r="B666" s="32"/>
      <c r="C666" s="33"/>
      <c r="D666" s="33"/>
      <c r="E666" s="32"/>
      <c r="G666" s="32"/>
      <c r="H666" s="32"/>
      <c r="I666" s="32"/>
      <c r="J666" s="32"/>
      <c r="K666" s="32"/>
      <c r="L666" s="32"/>
      <c r="M666" s="32"/>
      <c r="N666" s="33"/>
      <c r="O666" s="32"/>
      <c r="P666" s="32"/>
      <c r="Q666" s="32"/>
      <c r="R666" s="32"/>
      <c r="S666" s="32"/>
      <c r="T666" s="32"/>
      <c r="U666" s="32"/>
      <c r="V666" s="32"/>
      <c r="W666" s="32"/>
      <c r="X666" s="32"/>
    </row>
    <row r="667" spans="1:24" ht="21" customHeight="1" x14ac:dyDescent="0.25">
      <c r="A667" s="32"/>
      <c r="B667" s="32"/>
      <c r="C667" s="33"/>
      <c r="D667" s="33"/>
      <c r="E667" s="32"/>
      <c r="G667" s="32"/>
      <c r="H667" s="32"/>
      <c r="I667" s="32"/>
      <c r="J667" s="32"/>
      <c r="K667" s="32"/>
      <c r="L667" s="32"/>
      <c r="M667" s="32"/>
      <c r="N667" s="33"/>
      <c r="O667" s="32"/>
      <c r="P667" s="32"/>
      <c r="Q667" s="32"/>
      <c r="R667" s="32"/>
      <c r="S667" s="32"/>
      <c r="T667" s="32"/>
      <c r="U667" s="32"/>
      <c r="V667" s="32"/>
      <c r="W667" s="32"/>
      <c r="X667" s="32"/>
    </row>
    <row r="668" spans="1:24" ht="21" customHeight="1" x14ac:dyDescent="0.25">
      <c r="A668" s="32"/>
      <c r="B668" s="32"/>
      <c r="C668" s="33"/>
      <c r="D668" s="33"/>
      <c r="E668" s="32"/>
      <c r="G668" s="32"/>
      <c r="H668" s="32"/>
      <c r="I668" s="32"/>
      <c r="J668" s="32"/>
      <c r="K668" s="32"/>
      <c r="L668" s="32"/>
      <c r="M668" s="32"/>
      <c r="N668" s="33"/>
      <c r="O668" s="32"/>
      <c r="P668" s="32"/>
      <c r="Q668" s="32"/>
      <c r="R668" s="32"/>
      <c r="S668" s="32"/>
      <c r="T668" s="32"/>
      <c r="U668" s="32"/>
      <c r="V668" s="32"/>
      <c r="W668" s="32"/>
      <c r="X668" s="32"/>
    </row>
    <row r="669" spans="1:24" ht="21" customHeight="1" x14ac:dyDescent="0.25">
      <c r="A669" s="32"/>
      <c r="B669" s="32"/>
      <c r="C669" s="33"/>
      <c r="D669" s="33"/>
      <c r="E669" s="32"/>
      <c r="G669" s="32"/>
      <c r="H669" s="32"/>
      <c r="I669" s="32"/>
      <c r="J669" s="32"/>
      <c r="K669" s="32"/>
      <c r="L669" s="32"/>
      <c r="M669" s="32"/>
      <c r="N669" s="33"/>
      <c r="O669" s="32"/>
      <c r="P669" s="32"/>
      <c r="Q669" s="32"/>
      <c r="R669" s="32"/>
      <c r="S669" s="32"/>
      <c r="T669" s="32"/>
      <c r="U669" s="32"/>
      <c r="V669" s="32"/>
      <c r="W669" s="32"/>
      <c r="X669" s="32"/>
    </row>
    <row r="670" spans="1:24" ht="21" customHeight="1" x14ac:dyDescent="0.25">
      <c r="A670" s="32"/>
      <c r="B670" s="32"/>
      <c r="C670" s="33"/>
      <c r="D670" s="33"/>
      <c r="E670" s="32"/>
      <c r="G670" s="32"/>
      <c r="H670" s="32"/>
      <c r="I670" s="32"/>
      <c r="J670" s="32"/>
      <c r="K670" s="32"/>
      <c r="L670" s="32"/>
      <c r="M670" s="32"/>
      <c r="N670" s="33"/>
      <c r="O670" s="32"/>
      <c r="P670" s="32"/>
      <c r="Q670" s="32"/>
      <c r="R670" s="32"/>
      <c r="S670" s="32"/>
      <c r="T670" s="32"/>
      <c r="U670" s="32"/>
      <c r="V670" s="32"/>
      <c r="W670" s="32"/>
      <c r="X670" s="32"/>
    </row>
    <row r="671" spans="1:24" ht="21" customHeight="1" x14ac:dyDescent="0.25">
      <c r="A671" s="32"/>
      <c r="B671" s="32"/>
      <c r="C671" s="33"/>
      <c r="D671" s="33"/>
      <c r="E671" s="32"/>
      <c r="G671" s="32"/>
      <c r="H671" s="32"/>
      <c r="I671" s="32"/>
      <c r="J671" s="32"/>
      <c r="K671" s="32"/>
      <c r="L671" s="32"/>
      <c r="M671" s="32"/>
      <c r="N671" s="33"/>
      <c r="O671" s="32"/>
      <c r="P671" s="32"/>
      <c r="Q671" s="32"/>
      <c r="R671" s="32"/>
      <c r="S671" s="32"/>
      <c r="T671" s="32"/>
      <c r="U671" s="32"/>
      <c r="V671" s="32"/>
      <c r="W671" s="32"/>
      <c r="X671" s="32"/>
    </row>
    <row r="672" spans="1:24" ht="21" customHeight="1" x14ac:dyDescent="0.25">
      <c r="A672" s="32"/>
      <c r="B672" s="32"/>
      <c r="C672" s="33"/>
      <c r="D672" s="33"/>
      <c r="E672" s="32"/>
      <c r="G672" s="32"/>
      <c r="H672" s="32"/>
      <c r="I672" s="32"/>
      <c r="J672" s="32"/>
      <c r="K672" s="32"/>
      <c r="L672" s="32"/>
      <c r="M672" s="32"/>
      <c r="N672" s="33"/>
      <c r="O672" s="32"/>
      <c r="P672" s="32"/>
      <c r="Q672" s="32"/>
      <c r="R672" s="32"/>
      <c r="S672" s="32"/>
      <c r="T672" s="32"/>
      <c r="U672" s="32"/>
      <c r="V672" s="32"/>
      <c r="W672" s="32"/>
      <c r="X672" s="32"/>
    </row>
    <row r="673" spans="1:24" ht="21" customHeight="1" x14ac:dyDescent="0.25">
      <c r="A673" s="32"/>
      <c r="B673" s="32"/>
      <c r="C673" s="33"/>
      <c r="D673" s="33"/>
      <c r="E673" s="32"/>
      <c r="G673" s="32"/>
      <c r="H673" s="32"/>
      <c r="I673" s="32"/>
      <c r="J673" s="32"/>
      <c r="K673" s="32"/>
      <c r="L673" s="32"/>
      <c r="M673" s="32"/>
      <c r="N673" s="33"/>
      <c r="O673" s="32"/>
      <c r="P673" s="32"/>
      <c r="Q673" s="32"/>
      <c r="R673" s="32"/>
      <c r="S673" s="32"/>
      <c r="T673" s="32"/>
      <c r="U673" s="32"/>
      <c r="V673" s="32"/>
      <c r="W673" s="32"/>
      <c r="X673" s="32"/>
    </row>
    <row r="674" spans="1:24" ht="21" customHeight="1" x14ac:dyDescent="0.25">
      <c r="A674" s="32"/>
      <c r="B674" s="32"/>
      <c r="C674" s="33"/>
      <c r="D674" s="33"/>
      <c r="E674" s="32"/>
      <c r="G674" s="32"/>
      <c r="H674" s="32"/>
      <c r="I674" s="32"/>
      <c r="J674" s="32"/>
      <c r="K674" s="32"/>
      <c r="L674" s="32"/>
      <c r="M674" s="32"/>
      <c r="N674" s="33"/>
      <c r="O674" s="32"/>
      <c r="P674" s="32"/>
      <c r="Q674" s="32"/>
      <c r="R674" s="32"/>
      <c r="S674" s="32"/>
      <c r="T674" s="32"/>
      <c r="U674" s="32"/>
      <c r="V674" s="32"/>
      <c r="W674" s="32"/>
      <c r="X674" s="32"/>
    </row>
    <row r="675" spans="1:24" ht="21" customHeight="1" x14ac:dyDescent="0.25">
      <c r="A675" s="32"/>
      <c r="B675" s="32"/>
      <c r="C675" s="33"/>
      <c r="D675" s="33"/>
      <c r="E675" s="32"/>
      <c r="G675" s="32"/>
      <c r="H675" s="32"/>
      <c r="I675" s="32"/>
      <c r="J675" s="32"/>
      <c r="K675" s="32"/>
      <c r="L675" s="32"/>
      <c r="M675" s="32"/>
      <c r="N675" s="33"/>
      <c r="O675" s="32"/>
      <c r="P675" s="32"/>
      <c r="Q675" s="32"/>
      <c r="R675" s="32"/>
      <c r="S675" s="32"/>
      <c r="T675" s="32"/>
      <c r="U675" s="32"/>
      <c r="V675" s="32"/>
      <c r="W675" s="32"/>
      <c r="X675" s="32"/>
    </row>
    <row r="676" spans="1:24" ht="21" customHeight="1" x14ac:dyDescent="0.25">
      <c r="A676" s="32"/>
      <c r="B676" s="32"/>
      <c r="C676" s="33"/>
      <c r="D676" s="33"/>
      <c r="E676" s="32"/>
      <c r="G676" s="32"/>
      <c r="H676" s="32"/>
      <c r="I676" s="32"/>
      <c r="J676" s="32"/>
      <c r="K676" s="32"/>
      <c r="L676" s="32"/>
      <c r="M676" s="32"/>
      <c r="N676" s="33"/>
      <c r="O676" s="32"/>
      <c r="P676" s="32"/>
      <c r="Q676" s="32"/>
      <c r="R676" s="32"/>
      <c r="S676" s="32"/>
      <c r="T676" s="32"/>
      <c r="U676" s="32"/>
      <c r="V676" s="32"/>
      <c r="W676" s="32"/>
      <c r="X676" s="32"/>
    </row>
    <row r="677" spans="1:24" ht="21" customHeight="1" x14ac:dyDescent="0.25">
      <c r="A677" s="32"/>
      <c r="B677" s="32"/>
      <c r="C677" s="33"/>
      <c r="D677" s="33"/>
      <c r="E677" s="32"/>
      <c r="G677" s="32"/>
      <c r="H677" s="32"/>
      <c r="I677" s="32"/>
      <c r="J677" s="32"/>
      <c r="K677" s="32"/>
      <c r="L677" s="32"/>
      <c r="M677" s="32"/>
      <c r="N677" s="33"/>
      <c r="O677" s="32"/>
      <c r="P677" s="32"/>
      <c r="Q677" s="32"/>
      <c r="R677" s="32"/>
      <c r="S677" s="32"/>
      <c r="T677" s="32"/>
      <c r="U677" s="32"/>
      <c r="V677" s="32"/>
      <c r="W677" s="32"/>
      <c r="X677" s="32"/>
    </row>
    <row r="678" spans="1:24" ht="21" customHeight="1" x14ac:dyDescent="0.25">
      <c r="A678" s="32"/>
      <c r="B678" s="32"/>
      <c r="C678" s="33"/>
      <c r="D678" s="33"/>
      <c r="E678" s="32"/>
      <c r="G678" s="32"/>
      <c r="H678" s="32"/>
      <c r="I678" s="32"/>
      <c r="J678" s="32"/>
      <c r="K678" s="32"/>
      <c r="L678" s="32"/>
      <c r="M678" s="32"/>
      <c r="N678" s="33"/>
      <c r="O678" s="32"/>
      <c r="P678" s="32"/>
      <c r="Q678" s="32"/>
      <c r="R678" s="32"/>
      <c r="S678" s="32"/>
      <c r="T678" s="32"/>
      <c r="U678" s="32"/>
      <c r="V678" s="32"/>
      <c r="W678" s="32"/>
      <c r="X678" s="32"/>
    </row>
    <row r="679" spans="1:24" ht="21" customHeight="1" x14ac:dyDescent="0.25">
      <c r="A679" s="32"/>
      <c r="B679" s="32"/>
      <c r="C679" s="33"/>
      <c r="D679" s="33"/>
      <c r="E679" s="32"/>
      <c r="G679" s="32"/>
      <c r="H679" s="32"/>
      <c r="I679" s="32"/>
      <c r="J679" s="32"/>
      <c r="K679" s="32"/>
      <c r="L679" s="32"/>
      <c r="M679" s="32"/>
      <c r="N679" s="33"/>
      <c r="O679" s="32"/>
      <c r="P679" s="32"/>
      <c r="Q679" s="32"/>
      <c r="R679" s="32"/>
      <c r="S679" s="32"/>
      <c r="T679" s="32"/>
      <c r="U679" s="32"/>
      <c r="V679" s="32"/>
      <c r="W679" s="32"/>
      <c r="X679" s="32"/>
    </row>
    <row r="680" spans="1:24" ht="21" customHeight="1" x14ac:dyDescent="0.25">
      <c r="A680" s="32"/>
      <c r="B680" s="32"/>
      <c r="C680" s="33"/>
      <c r="D680" s="33"/>
      <c r="E680" s="32"/>
      <c r="G680" s="32"/>
      <c r="H680" s="32"/>
      <c r="I680" s="32"/>
      <c r="J680" s="32"/>
      <c r="K680" s="32"/>
      <c r="L680" s="32"/>
      <c r="M680" s="32"/>
      <c r="N680" s="33"/>
      <c r="O680" s="32"/>
      <c r="P680" s="32"/>
      <c r="Q680" s="32"/>
      <c r="R680" s="32"/>
      <c r="S680" s="32"/>
      <c r="T680" s="32"/>
      <c r="U680" s="32"/>
      <c r="V680" s="32"/>
      <c r="W680" s="32"/>
      <c r="X680" s="32"/>
    </row>
    <row r="681" spans="1:24" ht="21" customHeight="1" x14ac:dyDescent="0.25">
      <c r="A681" s="32"/>
      <c r="B681" s="32"/>
      <c r="C681" s="33"/>
      <c r="D681" s="33"/>
      <c r="E681" s="32"/>
      <c r="G681" s="32"/>
      <c r="H681" s="32"/>
      <c r="I681" s="32"/>
      <c r="J681" s="32"/>
      <c r="K681" s="32"/>
      <c r="L681" s="32"/>
      <c r="M681" s="32"/>
      <c r="N681" s="33"/>
      <c r="O681" s="32"/>
      <c r="P681" s="32"/>
      <c r="Q681" s="32"/>
      <c r="R681" s="32"/>
      <c r="S681" s="32"/>
      <c r="T681" s="32"/>
      <c r="U681" s="32"/>
      <c r="V681" s="32"/>
      <c r="W681" s="32"/>
      <c r="X681" s="32"/>
    </row>
    <row r="682" spans="1:24" ht="21" customHeight="1" x14ac:dyDescent="0.25">
      <c r="A682" s="32"/>
      <c r="B682" s="32"/>
      <c r="C682" s="33"/>
      <c r="D682" s="33"/>
      <c r="E682" s="32"/>
      <c r="G682" s="32"/>
      <c r="H682" s="32"/>
      <c r="I682" s="32"/>
      <c r="J682" s="32"/>
      <c r="K682" s="32"/>
      <c r="L682" s="32"/>
      <c r="M682" s="32"/>
      <c r="N682" s="33"/>
      <c r="O682" s="32"/>
      <c r="P682" s="32"/>
      <c r="Q682" s="32"/>
      <c r="R682" s="32"/>
      <c r="S682" s="32"/>
      <c r="T682" s="32"/>
      <c r="U682" s="32"/>
      <c r="V682" s="32"/>
      <c r="W682" s="32"/>
      <c r="X682" s="32"/>
    </row>
    <row r="683" spans="1:24" ht="21" customHeight="1" x14ac:dyDescent="0.25">
      <c r="A683" s="32"/>
      <c r="B683" s="32"/>
      <c r="C683" s="33"/>
      <c r="D683" s="33"/>
      <c r="E683" s="32"/>
      <c r="G683" s="32"/>
      <c r="H683" s="32"/>
      <c r="I683" s="32"/>
      <c r="J683" s="32"/>
      <c r="K683" s="32"/>
      <c r="L683" s="32"/>
      <c r="M683" s="32"/>
      <c r="N683" s="33"/>
      <c r="O683" s="32"/>
      <c r="P683" s="32"/>
      <c r="Q683" s="32"/>
      <c r="R683" s="32"/>
      <c r="S683" s="32"/>
      <c r="T683" s="32"/>
      <c r="U683" s="32"/>
      <c r="V683" s="32"/>
      <c r="W683" s="32"/>
      <c r="X683" s="32"/>
    </row>
    <row r="684" spans="1:24" ht="21" customHeight="1" x14ac:dyDescent="0.25">
      <c r="A684" s="32"/>
      <c r="B684" s="32"/>
      <c r="C684" s="33"/>
      <c r="D684" s="33"/>
      <c r="E684" s="32"/>
      <c r="G684" s="32"/>
      <c r="H684" s="32"/>
      <c r="I684" s="32"/>
      <c r="J684" s="32"/>
      <c r="K684" s="32"/>
      <c r="L684" s="32"/>
      <c r="M684" s="32"/>
      <c r="N684" s="33"/>
      <c r="O684" s="32"/>
      <c r="P684" s="32"/>
      <c r="Q684" s="32"/>
      <c r="R684" s="32"/>
      <c r="S684" s="32"/>
      <c r="T684" s="32"/>
      <c r="U684" s="32"/>
      <c r="V684" s="32"/>
      <c r="W684" s="32"/>
      <c r="X684" s="32"/>
    </row>
    <row r="685" spans="1:24" ht="21" customHeight="1" x14ac:dyDescent="0.25">
      <c r="A685" s="32"/>
      <c r="B685" s="32"/>
      <c r="C685" s="33"/>
      <c r="D685" s="33"/>
      <c r="E685" s="32"/>
      <c r="G685" s="32"/>
      <c r="H685" s="32"/>
      <c r="I685" s="32"/>
      <c r="J685" s="32"/>
      <c r="K685" s="32"/>
      <c r="L685" s="32"/>
      <c r="M685" s="32"/>
      <c r="N685" s="33"/>
      <c r="O685" s="32"/>
      <c r="P685" s="32"/>
      <c r="Q685" s="32"/>
      <c r="R685" s="32"/>
      <c r="S685" s="32"/>
      <c r="T685" s="32"/>
      <c r="U685" s="32"/>
      <c r="V685" s="32"/>
      <c r="W685" s="32"/>
      <c r="X685" s="32"/>
    </row>
    <row r="686" spans="1:24" ht="21" customHeight="1" x14ac:dyDescent="0.25">
      <c r="A686" s="32"/>
      <c r="B686" s="32"/>
      <c r="C686" s="33"/>
      <c r="D686" s="33"/>
      <c r="E686" s="32"/>
      <c r="G686" s="32"/>
      <c r="H686" s="32"/>
      <c r="I686" s="32"/>
      <c r="J686" s="32"/>
      <c r="K686" s="32"/>
      <c r="L686" s="32"/>
      <c r="M686" s="32"/>
      <c r="N686" s="33"/>
      <c r="O686" s="32"/>
      <c r="P686" s="32"/>
      <c r="Q686" s="32"/>
      <c r="R686" s="32"/>
      <c r="S686" s="32"/>
      <c r="T686" s="32"/>
      <c r="U686" s="32"/>
      <c r="V686" s="32"/>
      <c r="W686" s="32"/>
      <c r="X686" s="32"/>
    </row>
    <row r="687" spans="1:24" ht="21" customHeight="1" x14ac:dyDescent="0.25">
      <c r="A687" s="32"/>
      <c r="B687" s="32"/>
      <c r="C687" s="33"/>
      <c r="D687" s="33"/>
      <c r="E687" s="32"/>
      <c r="G687" s="32"/>
      <c r="H687" s="32"/>
      <c r="I687" s="32"/>
      <c r="J687" s="32"/>
      <c r="K687" s="32"/>
      <c r="L687" s="32"/>
      <c r="M687" s="32"/>
      <c r="N687" s="33"/>
      <c r="O687" s="32"/>
      <c r="P687" s="32"/>
      <c r="Q687" s="32"/>
      <c r="R687" s="32"/>
      <c r="S687" s="32"/>
      <c r="T687" s="32"/>
      <c r="U687" s="32"/>
      <c r="V687" s="32"/>
      <c r="W687" s="32"/>
      <c r="X687" s="32"/>
    </row>
    <row r="688" spans="1:24" ht="21" customHeight="1" x14ac:dyDescent="0.25">
      <c r="A688" s="32"/>
      <c r="B688" s="32"/>
      <c r="C688" s="33"/>
      <c r="D688" s="33"/>
      <c r="E688" s="32"/>
      <c r="G688" s="32"/>
      <c r="H688" s="32"/>
      <c r="I688" s="32"/>
      <c r="J688" s="32"/>
      <c r="K688" s="32"/>
      <c r="L688" s="32"/>
      <c r="M688" s="32"/>
      <c r="N688" s="33"/>
      <c r="O688" s="32"/>
      <c r="P688" s="32"/>
      <c r="Q688" s="32"/>
      <c r="R688" s="32"/>
      <c r="S688" s="32"/>
      <c r="T688" s="32"/>
      <c r="U688" s="32"/>
      <c r="V688" s="32"/>
      <c r="W688" s="32"/>
      <c r="X688" s="32"/>
    </row>
    <row r="689" spans="1:24" ht="21" customHeight="1" x14ac:dyDescent="0.25">
      <c r="A689" s="32"/>
      <c r="B689" s="32"/>
      <c r="C689" s="33"/>
      <c r="D689" s="33"/>
      <c r="E689" s="32"/>
      <c r="G689" s="32"/>
      <c r="H689" s="32"/>
      <c r="I689" s="32"/>
      <c r="J689" s="32"/>
      <c r="K689" s="32"/>
      <c r="L689" s="32"/>
      <c r="M689" s="32"/>
      <c r="N689" s="33"/>
      <c r="O689" s="32"/>
      <c r="P689" s="32"/>
      <c r="Q689" s="32"/>
      <c r="R689" s="32"/>
      <c r="S689" s="32"/>
      <c r="T689" s="32"/>
      <c r="U689" s="32"/>
      <c r="V689" s="32"/>
      <c r="W689" s="32"/>
      <c r="X689" s="32"/>
    </row>
    <row r="690" spans="1:24" ht="21" customHeight="1" x14ac:dyDescent="0.25">
      <c r="A690" s="32"/>
      <c r="B690" s="32"/>
      <c r="C690" s="33"/>
      <c r="D690" s="33"/>
      <c r="E690" s="32"/>
      <c r="G690" s="32"/>
      <c r="H690" s="32"/>
      <c r="I690" s="32"/>
      <c r="J690" s="32"/>
      <c r="K690" s="32"/>
      <c r="L690" s="32"/>
      <c r="M690" s="32"/>
      <c r="N690" s="33"/>
      <c r="O690" s="32"/>
      <c r="P690" s="32"/>
      <c r="Q690" s="32"/>
      <c r="R690" s="32"/>
      <c r="S690" s="32"/>
      <c r="T690" s="32"/>
      <c r="U690" s="32"/>
      <c r="V690" s="32"/>
      <c r="W690" s="32"/>
      <c r="X690" s="32"/>
    </row>
    <row r="691" spans="1:24" ht="21" customHeight="1" x14ac:dyDescent="0.25">
      <c r="A691" s="32"/>
      <c r="B691" s="32"/>
      <c r="C691" s="33"/>
      <c r="D691" s="33"/>
      <c r="E691" s="32"/>
      <c r="G691" s="32"/>
      <c r="H691" s="32"/>
      <c r="I691" s="32"/>
      <c r="J691" s="32"/>
      <c r="K691" s="32"/>
      <c r="L691" s="32"/>
      <c r="M691" s="32"/>
      <c r="N691" s="33"/>
      <c r="O691" s="32"/>
      <c r="P691" s="32"/>
      <c r="Q691" s="32"/>
      <c r="R691" s="32"/>
      <c r="S691" s="32"/>
      <c r="T691" s="32"/>
      <c r="U691" s="32"/>
      <c r="V691" s="32"/>
      <c r="W691" s="32"/>
      <c r="X691" s="32"/>
    </row>
    <row r="692" spans="1:24" ht="21" customHeight="1" x14ac:dyDescent="0.25">
      <c r="A692" s="32"/>
      <c r="B692" s="32"/>
      <c r="C692" s="33"/>
      <c r="D692" s="33"/>
      <c r="E692" s="32"/>
      <c r="G692" s="32"/>
      <c r="H692" s="32"/>
      <c r="I692" s="32"/>
      <c r="J692" s="32"/>
      <c r="K692" s="32"/>
      <c r="L692" s="32"/>
      <c r="M692" s="32"/>
      <c r="N692" s="33"/>
      <c r="O692" s="32"/>
      <c r="P692" s="32"/>
      <c r="Q692" s="32"/>
      <c r="R692" s="32"/>
      <c r="S692" s="32"/>
      <c r="T692" s="32"/>
      <c r="U692" s="32"/>
      <c r="V692" s="32"/>
      <c r="W692" s="32"/>
      <c r="X692" s="32"/>
    </row>
    <row r="693" spans="1:24" ht="21" customHeight="1" x14ac:dyDescent="0.25">
      <c r="A693" s="32"/>
      <c r="B693" s="32"/>
      <c r="C693" s="33"/>
      <c r="D693" s="33"/>
      <c r="E693" s="32"/>
      <c r="G693" s="32"/>
      <c r="H693" s="32"/>
      <c r="I693" s="32"/>
      <c r="J693" s="32"/>
      <c r="K693" s="32"/>
      <c r="L693" s="32"/>
      <c r="M693" s="32"/>
      <c r="N693" s="33"/>
      <c r="O693" s="32"/>
      <c r="P693" s="32"/>
      <c r="Q693" s="32"/>
      <c r="R693" s="32"/>
      <c r="S693" s="32"/>
      <c r="T693" s="32"/>
      <c r="U693" s="32"/>
      <c r="V693" s="32"/>
      <c r="W693" s="32"/>
      <c r="X693" s="32"/>
    </row>
    <row r="694" spans="1:24" ht="21" customHeight="1" x14ac:dyDescent="0.25">
      <c r="A694" s="32"/>
      <c r="B694" s="32"/>
      <c r="C694" s="33"/>
      <c r="D694" s="33"/>
      <c r="E694" s="32"/>
      <c r="G694" s="32"/>
      <c r="H694" s="32"/>
      <c r="I694" s="32"/>
      <c r="J694" s="32"/>
      <c r="K694" s="32"/>
      <c r="L694" s="32"/>
      <c r="M694" s="32"/>
      <c r="N694" s="33"/>
      <c r="O694" s="32"/>
      <c r="P694" s="32"/>
      <c r="Q694" s="32"/>
      <c r="R694" s="32"/>
      <c r="S694" s="32"/>
      <c r="T694" s="32"/>
      <c r="U694" s="32"/>
      <c r="V694" s="32"/>
      <c r="W694" s="32"/>
      <c r="X694" s="32"/>
    </row>
    <row r="695" spans="1:24" ht="21" customHeight="1" x14ac:dyDescent="0.25">
      <c r="A695" s="32"/>
      <c r="B695" s="32"/>
      <c r="C695" s="33"/>
      <c r="D695" s="33"/>
      <c r="E695" s="32"/>
      <c r="G695" s="32"/>
      <c r="H695" s="32"/>
      <c r="I695" s="32"/>
      <c r="J695" s="32"/>
      <c r="K695" s="32"/>
      <c r="L695" s="32"/>
      <c r="M695" s="32"/>
      <c r="N695" s="33"/>
      <c r="O695" s="32"/>
      <c r="P695" s="32"/>
      <c r="Q695" s="32"/>
      <c r="R695" s="32"/>
      <c r="S695" s="32"/>
      <c r="T695" s="32"/>
      <c r="U695" s="32"/>
      <c r="V695" s="32"/>
      <c r="W695" s="32"/>
      <c r="X695" s="32"/>
    </row>
    <row r="696" spans="1:24" ht="21" customHeight="1" x14ac:dyDescent="0.25">
      <c r="A696" s="32"/>
      <c r="B696" s="32"/>
      <c r="C696" s="33"/>
      <c r="D696" s="33"/>
      <c r="E696" s="32"/>
      <c r="G696" s="32"/>
      <c r="H696" s="32"/>
      <c r="I696" s="32"/>
      <c r="J696" s="32"/>
      <c r="K696" s="32"/>
      <c r="L696" s="32"/>
      <c r="M696" s="32"/>
      <c r="N696" s="33"/>
      <c r="O696" s="32"/>
      <c r="P696" s="32"/>
      <c r="Q696" s="32"/>
      <c r="R696" s="32"/>
      <c r="S696" s="32"/>
      <c r="T696" s="32"/>
      <c r="U696" s="32"/>
      <c r="V696" s="32"/>
      <c r="W696" s="32"/>
      <c r="X696" s="32"/>
    </row>
    <row r="697" spans="1:24" ht="21" customHeight="1" x14ac:dyDescent="0.25">
      <c r="A697" s="32"/>
      <c r="B697" s="32"/>
      <c r="C697" s="33"/>
      <c r="D697" s="33"/>
      <c r="E697" s="32"/>
      <c r="G697" s="32"/>
      <c r="H697" s="32"/>
      <c r="I697" s="32"/>
      <c r="J697" s="32"/>
      <c r="K697" s="32"/>
      <c r="L697" s="32"/>
      <c r="M697" s="32"/>
      <c r="N697" s="33"/>
      <c r="O697" s="32"/>
      <c r="P697" s="32"/>
      <c r="Q697" s="32"/>
      <c r="R697" s="32"/>
      <c r="S697" s="32"/>
      <c r="T697" s="32"/>
      <c r="U697" s="32"/>
      <c r="V697" s="32"/>
      <c r="W697" s="32"/>
      <c r="X697" s="32"/>
    </row>
    <row r="698" spans="1:24" ht="21" customHeight="1" x14ac:dyDescent="0.25">
      <c r="A698" s="32"/>
      <c r="B698" s="32"/>
      <c r="C698" s="33"/>
      <c r="D698" s="33"/>
      <c r="E698" s="32"/>
      <c r="G698" s="32"/>
      <c r="H698" s="32"/>
      <c r="I698" s="32"/>
      <c r="J698" s="32"/>
      <c r="K698" s="32"/>
      <c r="L698" s="32"/>
      <c r="M698" s="32"/>
      <c r="N698" s="33"/>
      <c r="O698" s="32"/>
      <c r="P698" s="32"/>
      <c r="Q698" s="32"/>
      <c r="R698" s="32"/>
      <c r="S698" s="32"/>
      <c r="T698" s="32"/>
      <c r="U698" s="32"/>
      <c r="V698" s="32"/>
      <c r="W698" s="32"/>
      <c r="X698" s="32"/>
    </row>
    <row r="699" spans="1:24" ht="21" customHeight="1" x14ac:dyDescent="0.25">
      <c r="A699" s="32"/>
      <c r="B699" s="32"/>
      <c r="C699" s="33"/>
      <c r="D699" s="33"/>
      <c r="E699" s="32"/>
      <c r="G699" s="32"/>
      <c r="H699" s="32"/>
      <c r="I699" s="32"/>
      <c r="J699" s="32"/>
      <c r="K699" s="32"/>
      <c r="L699" s="32"/>
      <c r="M699" s="32"/>
      <c r="N699" s="33"/>
      <c r="O699" s="32"/>
      <c r="P699" s="32"/>
      <c r="Q699" s="32"/>
      <c r="R699" s="32"/>
      <c r="S699" s="32"/>
      <c r="T699" s="32"/>
      <c r="U699" s="32"/>
      <c r="V699" s="32"/>
      <c r="W699" s="32"/>
      <c r="X699" s="32"/>
    </row>
    <row r="700" spans="1:24" ht="21" customHeight="1" x14ac:dyDescent="0.25">
      <c r="A700" s="32"/>
      <c r="B700" s="32"/>
      <c r="C700" s="33"/>
      <c r="D700" s="33"/>
      <c r="E700" s="32"/>
      <c r="G700" s="32"/>
      <c r="H700" s="32"/>
      <c r="I700" s="32"/>
      <c r="J700" s="32"/>
      <c r="K700" s="32"/>
      <c r="L700" s="32"/>
      <c r="M700" s="32"/>
      <c r="N700" s="33"/>
      <c r="O700" s="32"/>
      <c r="P700" s="32"/>
      <c r="Q700" s="32"/>
      <c r="R700" s="32"/>
      <c r="S700" s="32"/>
      <c r="T700" s="32"/>
      <c r="U700" s="32"/>
      <c r="V700" s="32"/>
      <c r="W700" s="32"/>
      <c r="X700" s="32"/>
    </row>
    <row r="701" spans="1:24" ht="21" customHeight="1" x14ac:dyDescent="0.25">
      <c r="A701" s="32"/>
      <c r="B701" s="32"/>
      <c r="C701" s="33"/>
      <c r="D701" s="33"/>
      <c r="E701" s="32"/>
      <c r="G701" s="32"/>
      <c r="H701" s="32"/>
      <c r="I701" s="32"/>
      <c r="J701" s="32"/>
      <c r="K701" s="32"/>
      <c r="L701" s="32"/>
      <c r="M701" s="32"/>
      <c r="N701" s="33"/>
      <c r="O701" s="32"/>
      <c r="P701" s="32"/>
      <c r="Q701" s="32"/>
      <c r="R701" s="32"/>
      <c r="S701" s="32"/>
      <c r="T701" s="32"/>
      <c r="U701" s="32"/>
      <c r="V701" s="32"/>
      <c r="W701" s="32"/>
      <c r="X701" s="32"/>
    </row>
    <row r="702" spans="1:24" ht="21" customHeight="1" x14ac:dyDescent="0.25">
      <c r="A702" s="32"/>
      <c r="B702" s="32"/>
      <c r="C702" s="33"/>
      <c r="D702" s="33"/>
      <c r="E702" s="32"/>
      <c r="G702" s="32"/>
      <c r="H702" s="32"/>
      <c r="I702" s="32"/>
      <c r="J702" s="32"/>
      <c r="K702" s="32"/>
      <c r="L702" s="32"/>
      <c r="M702" s="32"/>
      <c r="N702" s="33"/>
      <c r="O702" s="32"/>
      <c r="P702" s="32"/>
      <c r="Q702" s="32"/>
      <c r="R702" s="32"/>
      <c r="S702" s="32"/>
      <c r="T702" s="32"/>
      <c r="U702" s="32"/>
      <c r="V702" s="32"/>
      <c r="W702" s="32"/>
      <c r="X702" s="32"/>
    </row>
    <row r="703" spans="1:24" ht="21" customHeight="1" x14ac:dyDescent="0.25">
      <c r="A703" s="32"/>
      <c r="B703" s="32"/>
      <c r="C703" s="33"/>
      <c r="D703" s="33"/>
      <c r="E703" s="32"/>
      <c r="G703" s="32"/>
      <c r="H703" s="32"/>
      <c r="I703" s="32"/>
      <c r="J703" s="32"/>
      <c r="K703" s="32"/>
      <c r="L703" s="32"/>
      <c r="M703" s="32"/>
      <c r="N703" s="33"/>
      <c r="O703" s="32"/>
      <c r="P703" s="32"/>
      <c r="Q703" s="32"/>
      <c r="R703" s="32"/>
      <c r="S703" s="32"/>
      <c r="T703" s="32"/>
      <c r="U703" s="32"/>
      <c r="V703" s="32"/>
      <c r="W703" s="32"/>
      <c r="X703" s="32"/>
    </row>
    <row r="704" spans="1:24" ht="21" customHeight="1" x14ac:dyDescent="0.25">
      <c r="A704" s="32"/>
      <c r="B704" s="32"/>
      <c r="C704" s="33"/>
      <c r="D704" s="33"/>
      <c r="E704" s="32"/>
      <c r="G704" s="32"/>
      <c r="H704" s="32"/>
      <c r="I704" s="32"/>
      <c r="J704" s="32"/>
      <c r="K704" s="32"/>
      <c r="L704" s="32"/>
      <c r="M704" s="32"/>
      <c r="N704" s="33"/>
      <c r="O704" s="32"/>
      <c r="P704" s="32"/>
      <c r="Q704" s="32"/>
      <c r="R704" s="32"/>
      <c r="S704" s="32"/>
      <c r="T704" s="32"/>
      <c r="U704" s="32"/>
      <c r="V704" s="32"/>
      <c r="W704" s="32"/>
      <c r="X704" s="32"/>
    </row>
    <row r="705" spans="1:24" ht="21" customHeight="1" x14ac:dyDescent="0.25">
      <c r="A705" s="32"/>
      <c r="B705" s="32"/>
      <c r="C705" s="33"/>
      <c r="D705" s="33"/>
      <c r="E705" s="32"/>
      <c r="G705" s="32"/>
      <c r="H705" s="32"/>
      <c r="I705" s="32"/>
      <c r="J705" s="32"/>
      <c r="K705" s="32"/>
      <c r="L705" s="32"/>
      <c r="M705" s="32"/>
      <c r="N705" s="33"/>
      <c r="O705" s="32"/>
      <c r="P705" s="32"/>
      <c r="Q705" s="32"/>
      <c r="R705" s="32"/>
      <c r="S705" s="32"/>
      <c r="T705" s="32"/>
      <c r="U705" s="32"/>
      <c r="V705" s="32"/>
      <c r="W705" s="32"/>
      <c r="X705" s="32"/>
    </row>
    <row r="706" spans="1:24" ht="21" customHeight="1" x14ac:dyDescent="0.25">
      <c r="A706" s="32"/>
      <c r="B706" s="32"/>
      <c r="C706" s="33"/>
      <c r="D706" s="33"/>
      <c r="E706" s="32"/>
      <c r="G706" s="32"/>
      <c r="H706" s="32"/>
      <c r="I706" s="32"/>
      <c r="J706" s="32"/>
      <c r="K706" s="32"/>
      <c r="L706" s="32"/>
      <c r="M706" s="32"/>
      <c r="N706" s="33"/>
      <c r="O706" s="32"/>
      <c r="P706" s="32"/>
      <c r="Q706" s="32"/>
      <c r="R706" s="32"/>
      <c r="S706" s="32"/>
      <c r="T706" s="32"/>
      <c r="U706" s="32"/>
      <c r="V706" s="32"/>
      <c r="W706" s="32"/>
      <c r="X706" s="32"/>
    </row>
    <row r="707" spans="1:24" ht="21" customHeight="1" x14ac:dyDescent="0.25">
      <c r="A707" s="32"/>
      <c r="B707" s="32"/>
      <c r="C707" s="33"/>
      <c r="D707" s="33"/>
      <c r="E707" s="32"/>
      <c r="G707" s="32"/>
      <c r="H707" s="32"/>
      <c r="I707" s="32"/>
      <c r="J707" s="32"/>
      <c r="K707" s="32"/>
      <c r="L707" s="32"/>
      <c r="M707" s="32"/>
      <c r="N707" s="33"/>
      <c r="O707" s="32"/>
      <c r="P707" s="32"/>
      <c r="Q707" s="32"/>
      <c r="R707" s="32"/>
      <c r="S707" s="32"/>
      <c r="T707" s="32"/>
      <c r="U707" s="32"/>
      <c r="V707" s="32"/>
      <c r="W707" s="32"/>
      <c r="X707" s="32"/>
    </row>
    <row r="708" spans="1:24" ht="21" customHeight="1" x14ac:dyDescent="0.25">
      <c r="A708" s="32"/>
      <c r="B708" s="32"/>
      <c r="C708" s="33"/>
      <c r="D708" s="33"/>
      <c r="E708" s="32"/>
      <c r="G708" s="32"/>
      <c r="H708" s="32"/>
      <c r="I708" s="32"/>
      <c r="J708" s="32"/>
      <c r="K708" s="32"/>
      <c r="L708" s="32"/>
      <c r="M708" s="32"/>
      <c r="N708" s="33"/>
      <c r="O708" s="32"/>
      <c r="P708" s="32"/>
      <c r="Q708" s="32"/>
      <c r="R708" s="32"/>
      <c r="S708" s="32"/>
      <c r="T708" s="32"/>
      <c r="U708" s="32"/>
      <c r="V708" s="32"/>
      <c r="W708" s="32"/>
      <c r="X708" s="32"/>
    </row>
    <row r="709" spans="1:24" ht="21" customHeight="1" x14ac:dyDescent="0.25">
      <c r="A709" s="32"/>
      <c r="B709" s="32"/>
      <c r="C709" s="33"/>
      <c r="D709" s="33"/>
      <c r="E709" s="32"/>
      <c r="G709" s="32"/>
      <c r="H709" s="32"/>
      <c r="I709" s="32"/>
      <c r="J709" s="32"/>
      <c r="K709" s="32"/>
      <c r="L709" s="32"/>
      <c r="M709" s="32"/>
      <c r="N709" s="33"/>
      <c r="O709" s="32"/>
      <c r="P709" s="32"/>
      <c r="Q709" s="32"/>
      <c r="R709" s="32"/>
      <c r="S709" s="32"/>
      <c r="T709" s="32"/>
      <c r="U709" s="32"/>
      <c r="V709" s="32"/>
      <c r="W709" s="32"/>
      <c r="X709" s="32"/>
    </row>
    <row r="710" spans="1:24" ht="21" customHeight="1" x14ac:dyDescent="0.25">
      <c r="A710" s="32"/>
      <c r="B710" s="32"/>
      <c r="C710" s="33"/>
      <c r="D710" s="33"/>
      <c r="E710" s="32"/>
      <c r="G710" s="32"/>
      <c r="H710" s="32"/>
      <c r="I710" s="32"/>
      <c r="J710" s="32"/>
      <c r="K710" s="32"/>
      <c r="L710" s="32"/>
      <c r="M710" s="32"/>
      <c r="N710" s="33"/>
      <c r="O710" s="32"/>
      <c r="P710" s="32"/>
      <c r="Q710" s="32"/>
      <c r="R710" s="32"/>
      <c r="S710" s="32"/>
      <c r="T710" s="32"/>
      <c r="U710" s="32"/>
      <c r="V710" s="32"/>
      <c r="W710" s="32"/>
      <c r="X710" s="32"/>
    </row>
    <row r="711" spans="1:24" ht="21" customHeight="1" x14ac:dyDescent="0.25">
      <c r="A711" s="32"/>
      <c r="B711" s="32"/>
      <c r="C711" s="33"/>
      <c r="D711" s="33"/>
      <c r="E711" s="32"/>
      <c r="G711" s="32"/>
      <c r="H711" s="32"/>
      <c r="I711" s="32"/>
      <c r="J711" s="32"/>
      <c r="K711" s="32"/>
      <c r="L711" s="32"/>
      <c r="M711" s="32"/>
      <c r="N711" s="33"/>
      <c r="O711" s="32"/>
      <c r="P711" s="32"/>
      <c r="Q711" s="32"/>
      <c r="R711" s="32"/>
      <c r="S711" s="32"/>
      <c r="T711" s="32"/>
      <c r="U711" s="32"/>
      <c r="V711" s="32"/>
      <c r="W711" s="32"/>
      <c r="X711" s="32"/>
    </row>
    <row r="712" spans="1:24" ht="21" customHeight="1" x14ac:dyDescent="0.25">
      <c r="A712" s="32"/>
      <c r="B712" s="32"/>
      <c r="C712" s="33"/>
      <c r="D712" s="33"/>
      <c r="E712" s="32"/>
      <c r="G712" s="32"/>
      <c r="H712" s="32"/>
      <c r="I712" s="32"/>
      <c r="J712" s="32"/>
      <c r="K712" s="32"/>
      <c r="L712" s="32"/>
      <c r="M712" s="32"/>
      <c r="N712" s="33"/>
      <c r="O712" s="32"/>
      <c r="P712" s="32"/>
      <c r="Q712" s="32"/>
      <c r="R712" s="32"/>
      <c r="S712" s="32"/>
      <c r="T712" s="32"/>
      <c r="U712" s="32"/>
      <c r="V712" s="32"/>
      <c r="W712" s="32"/>
      <c r="X712" s="32"/>
    </row>
    <row r="713" spans="1:24" ht="21" customHeight="1" x14ac:dyDescent="0.25">
      <c r="A713" s="32"/>
      <c r="B713" s="32"/>
      <c r="C713" s="33"/>
      <c r="D713" s="33"/>
      <c r="E713" s="32"/>
      <c r="G713" s="32"/>
      <c r="H713" s="32"/>
      <c r="I713" s="32"/>
      <c r="J713" s="32"/>
      <c r="K713" s="32"/>
      <c r="L713" s="32"/>
      <c r="M713" s="32"/>
      <c r="N713" s="33"/>
      <c r="O713" s="32"/>
      <c r="P713" s="32"/>
      <c r="Q713" s="32"/>
      <c r="R713" s="32"/>
      <c r="S713" s="32"/>
      <c r="T713" s="32"/>
      <c r="U713" s="32"/>
      <c r="V713" s="32"/>
      <c r="W713" s="32"/>
      <c r="X713" s="32"/>
    </row>
    <row r="714" spans="1:24" ht="21" customHeight="1" x14ac:dyDescent="0.25">
      <c r="A714" s="32"/>
      <c r="B714" s="32"/>
      <c r="C714" s="33"/>
      <c r="D714" s="33"/>
      <c r="E714" s="32"/>
      <c r="G714" s="32"/>
      <c r="H714" s="32"/>
      <c r="I714" s="32"/>
      <c r="J714" s="32"/>
      <c r="K714" s="32"/>
      <c r="L714" s="32"/>
      <c r="M714" s="32"/>
      <c r="N714" s="33"/>
      <c r="O714" s="32"/>
      <c r="P714" s="32"/>
      <c r="Q714" s="32"/>
      <c r="R714" s="32"/>
      <c r="S714" s="32"/>
      <c r="T714" s="32"/>
      <c r="U714" s="32"/>
      <c r="V714" s="32"/>
      <c r="W714" s="32"/>
      <c r="X714" s="32"/>
    </row>
    <row r="715" spans="1:24" ht="21" customHeight="1" x14ac:dyDescent="0.25">
      <c r="A715" s="32"/>
      <c r="B715" s="32"/>
      <c r="C715" s="33"/>
      <c r="D715" s="33"/>
      <c r="E715" s="32"/>
      <c r="G715" s="32"/>
      <c r="H715" s="32"/>
      <c r="I715" s="32"/>
      <c r="J715" s="32"/>
      <c r="K715" s="32"/>
      <c r="L715" s="32"/>
      <c r="M715" s="32"/>
      <c r="N715" s="33"/>
      <c r="O715" s="32"/>
      <c r="P715" s="32"/>
      <c r="Q715" s="32"/>
      <c r="R715" s="32"/>
      <c r="S715" s="32"/>
      <c r="T715" s="32"/>
      <c r="U715" s="32"/>
      <c r="V715" s="32"/>
      <c r="W715" s="32"/>
      <c r="X715" s="32"/>
    </row>
    <row r="716" spans="1:24" ht="21" customHeight="1" x14ac:dyDescent="0.25">
      <c r="A716" s="32"/>
      <c r="B716" s="32"/>
      <c r="C716" s="33"/>
      <c r="D716" s="33"/>
      <c r="E716" s="32"/>
      <c r="G716" s="32"/>
      <c r="H716" s="32"/>
      <c r="I716" s="32"/>
      <c r="J716" s="32"/>
      <c r="K716" s="32"/>
      <c r="L716" s="32"/>
      <c r="M716" s="32"/>
      <c r="N716" s="33"/>
      <c r="O716" s="32"/>
      <c r="P716" s="32"/>
      <c r="Q716" s="32"/>
      <c r="R716" s="32"/>
      <c r="S716" s="32"/>
      <c r="T716" s="32"/>
      <c r="U716" s="32"/>
      <c r="V716" s="32"/>
      <c r="W716" s="32"/>
      <c r="X716" s="32"/>
    </row>
    <row r="717" spans="1:24" ht="21" customHeight="1" x14ac:dyDescent="0.25">
      <c r="A717" s="32"/>
      <c r="B717" s="32"/>
      <c r="C717" s="33"/>
      <c r="D717" s="33"/>
      <c r="E717" s="32"/>
      <c r="G717" s="32"/>
      <c r="H717" s="32"/>
      <c r="I717" s="32"/>
      <c r="J717" s="32"/>
      <c r="K717" s="32"/>
      <c r="L717" s="32"/>
      <c r="M717" s="32"/>
      <c r="N717" s="33"/>
      <c r="O717" s="32"/>
      <c r="P717" s="32"/>
      <c r="Q717" s="32"/>
      <c r="R717" s="32"/>
      <c r="S717" s="32"/>
      <c r="T717" s="32"/>
      <c r="U717" s="32"/>
      <c r="V717" s="32"/>
      <c r="W717" s="32"/>
      <c r="X717" s="32"/>
    </row>
    <row r="718" spans="1:24" ht="21" customHeight="1" x14ac:dyDescent="0.25">
      <c r="A718" s="32"/>
      <c r="B718" s="32"/>
      <c r="C718" s="33"/>
      <c r="D718" s="33"/>
      <c r="E718" s="32"/>
      <c r="G718" s="32"/>
      <c r="H718" s="32"/>
      <c r="I718" s="32"/>
      <c r="J718" s="32"/>
      <c r="K718" s="32"/>
      <c r="L718" s="32"/>
      <c r="M718" s="32"/>
      <c r="N718" s="33"/>
      <c r="O718" s="32"/>
      <c r="P718" s="32"/>
      <c r="Q718" s="32"/>
      <c r="R718" s="32"/>
      <c r="S718" s="32"/>
      <c r="T718" s="32"/>
      <c r="U718" s="32"/>
      <c r="V718" s="32"/>
      <c r="W718" s="32"/>
      <c r="X718" s="32"/>
    </row>
    <row r="719" spans="1:24" ht="21" customHeight="1" x14ac:dyDescent="0.25">
      <c r="A719" s="32"/>
      <c r="B719" s="32"/>
      <c r="C719" s="33"/>
      <c r="D719" s="33"/>
      <c r="E719" s="32"/>
      <c r="G719" s="32"/>
      <c r="H719" s="32"/>
      <c r="I719" s="32"/>
      <c r="J719" s="32"/>
      <c r="K719" s="32"/>
      <c r="L719" s="32"/>
      <c r="M719" s="32"/>
      <c r="N719" s="33"/>
      <c r="O719" s="32"/>
      <c r="P719" s="32"/>
      <c r="Q719" s="32"/>
      <c r="R719" s="32"/>
      <c r="S719" s="32"/>
      <c r="T719" s="32"/>
      <c r="U719" s="32"/>
      <c r="V719" s="32"/>
      <c r="W719" s="32"/>
      <c r="X719" s="32"/>
    </row>
    <row r="720" spans="1:24" ht="21" customHeight="1" x14ac:dyDescent="0.25">
      <c r="A720" s="32"/>
      <c r="B720" s="32"/>
      <c r="C720" s="33"/>
      <c r="D720" s="33"/>
      <c r="E720" s="32"/>
      <c r="G720" s="32"/>
      <c r="H720" s="32"/>
      <c r="I720" s="32"/>
      <c r="J720" s="32"/>
      <c r="K720" s="32"/>
      <c r="L720" s="32"/>
      <c r="M720" s="32"/>
      <c r="N720" s="33"/>
      <c r="O720" s="32"/>
      <c r="P720" s="32"/>
      <c r="Q720" s="32"/>
      <c r="R720" s="32"/>
      <c r="S720" s="32"/>
      <c r="T720" s="32"/>
      <c r="U720" s="32"/>
      <c r="V720" s="32"/>
      <c r="W720" s="32"/>
      <c r="X720" s="32"/>
    </row>
    <row r="721" spans="1:24" ht="21" customHeight="1" x14ac:dyDescent="0.25">
      <c r="A721" s="32"/>
      <c r="B721" s="32"/>
      <c r="C721" s="33"/>
      <c r="D721" s="33"/>
      <c r="E721" s="32"/>
      <c r="G721" s="32"/>
      <c r="H721" s="32"/>
      <c r="I721" s="32"/>
      <c r="J721" s="32"/>
      <c r="K721" s="32"/>
      <c r="L721" s="32"/>
      <c r="M721" s="32"/>
      <c r="N721" s="33"/>
      <c r="O721" s="32"/>
      <c r="P721" s="32"/>
      <c r="Q721" s="32"/>
      <c r="R721" s="32"/>
      <c r="S721" s="32"/>
      <c r="T721" s="32"/>
      <c r="U721" s="32"/>
      <c r="V721" s="32"/>
      <c r="W721" s="32"/>
      <c r="X721" s="32"/>
    </row>
    <row r="722" spans="1:24" ht="21" customHeight="1" x14ac:dyDescent="0.25">
      <c r="A722" s="32"/>
      <c r="B722" s="32"/>
      <c r="C722" s="33"/>
      <c r="D722" s="33"/>
      <c r="E722" s="32"/>
      <c r="G722" s="32"/>
      <c r="H722" s="32"/>
      <c r="I722" s="32"/>
      <c r="J722" s="32"/>
      <c r="K722" s="32"/>
      <c r="L722" s="32"/>
      <c r="M722" s="32"/>
      <c r="N722" s="33"/>
      <c r="O722" s="32"/>
      <c r="P722" s="32"/>
      <c r="Q722" s="32"/>
      <c r="R722" s="32"/>
      <c r="S722" s="32"/>
      <c r="T722" s="32"/>
      <c r="U722" s="32"/>
      <c r="V722" s="32"/>
      <c r="W722" s="32"/>
      <c r="X722" s="32"/>
    </row>
    <row r="723" spans="1:24" ht="21" customHeight="1" x14ac:dyDescent="0.25">
      <c r="A723" s="32"/>
      <c r="B723" s="32"/>
      <c r="C723" s="33"/>
      <c r="D723" s="33"/>
      <c r="E723" s="32"/>
      <c r="G723" s="32"/>
      <c r="H723" s="32"/>
      <c r="I723" s="32"/>
      <c r="J723" s="32"/>
      <c r="K723" s="32"/>
      <c r="L723" s="32"/>
      <c r="M723" s="32"/>
      <c r="N723" s="33"/>
      <c r="O723" s="32"/>
      <c r="P723" s="32"/>
      <c r="Q723" s="32"/>
      <c r="R723" s="32"/>
      <c r="S723" s="32"/>
      <c r="T723" s="32"/>
      <c r="U723" s="32"/>
      <c r="V723" s="32"/>
      <c r="W723" s="32"/>
      <c r="X723" s="32"/>
    </row>
    <row r="724" spans="1:24" ht="21" customHeight="1" x14ac:dyDescent="0.25">
      <c r="A724" s="32"/>
      <c r="B724" s="32"/>
      <c r="C724" s="33"/>
      <c r="D724" s="33"/>
      <c r="E724" s="32"/>
      <c r="G724" s="32"/>
      <c r="H724" s="32"/>
      <c r="I724" s="32"/>
      <c r="J724" s="32"/>
      <c r="K724" s="32"/>
      <c r="L724" s="32"/>
      <c r="M724" s="32"/>
      <c r="N724" s="33"/>
      <c r="O724" s="32"/>
      <c r="P724" s="32"/>
      <c r="Q724" s="32"/>
      <c r="R724" s="32"/>
      <c r="S724" s="32"/>
      <c r="T724" s="32"/>
      <c r="U724" s="32"/>
      <c r="V724" s="32"/>
      <c r="W724" s="32"/>
      <c r="X724" s="32"/>
    </row>
    <row r="725" spans="1:24" ht="21" customHeight="1" x14ac:dyDescent="0.25">
      <c r="A725" s="32"/>
      <c r="B725" s="32"/>
      <c r="C725" s="33"/>
      <c r="D725" s="33"/>
      <c r="E725" s="32"/>
      <c r="G725" s="32"/>
      <c r="H725" s="32"/>
      <c r="I725" s="32"/>
      <c r="J725" s="32"/>
      <c r="K725" s="32"/>
      <c r="L725" s="32"/>
      <c r="M725" s="32"/>
      <c r="N725" s="33"/>
      <c r="O725" s="32"/>
      <c r="P725" s="32"/>
      <c r="Q725" s="32"/>
      <c r="R725" s="32"/>
      <c r="S725" s="32"/>
      <c r="T725" s="32"/>
      <c r="U725" s="32"/>
      <c r="V725" s="32"/>
      <c r="W725" s="32"/>
      <c r="X725" s="32"/>
    </row>
    <row r="726" spans="1:24" ht="21" customHeight="1" x14ac:dyDescent="0.25">
      <c r="A726" s="32"/>
      <c r="B726" s="32"/>
      <c r="C726" s="33"/>
      <c r="D726" s="33"/>
      <c r="E726" s="32"/>
      <c r="G726" s="32"/>
      <c r="H726" s="32"/>
      <c r="I726" s="32"/>
      <c r="J726" s="32"/>
      <c r="K726" s="32"/>
      <c r="L726" s="32"/>
      <c r="M726" s="32"/>
      <c r="N726" s="33"/>
      <c r="O726" s="32"/>
      <c r="P726" s="32"/>
      <c r="Q726" s="32"/>
      <c r="R726" s="32"/>
      <c r="S726" s="32"/>
      <c r="T726" s="32"/>
      <c r="U726" s="32"/>
      <c r="V726" s="32"/>
      <c r="W726" s="32"/>
      <c r="X726" s="32"/>
    </row>
    <row r="727" spans="1:24" ht="21" customHeight="1" x14ac:dyDescent="0.25">
      <c r="A727" s="32"/>
      <c r="B727" s="32"/>
      <c r="C727" s="33"/>
      <c r="D727" s="33"/>
      <c r="E727" s="32"/>
      <c r="G727" s="32"/>
      <c r="H727" s="32"/>
      <c r="I727" s="32"/>
      <c r="J727" s="32"/>
      <c r="K727" s="32"/>
      <c r="L727" s="32"/>
      <c r="M727" s="32"/>
      <c r="N727" s="33"/>
      <c r="O727" s="32"/>
      <c r="P727" s="32"/>
      <c r="Q727" s="32"/>
      <c r="R727" s="32"/>
      <c r="S727" s="32"/>
      <c r="T727" s="32"/>
      <c r="U727" s="32"/>
      <c r="V727" s="32"/>
      <c r="W727" s="32"/>
      <c r="X727" s="32"/>
    </row>
    <row r="728" spans="1:24" ht="21" customHeight="1" x14ac:dyDescent="0.25">
      <c r="A728" s="32"/>
      <c r="B728" s="32"/>
      <c r="C728" s="33"/>
      <c r="D728" s="33"/>
      <c r="E728" s="32"/>
      <c r="G728" s="32"/>
      <c r="H728" s="32"/>
      <c r="I728" s="32"/>
      <c r="J728" s="32"/>
      <c r="K728" s="32"/>
      <c r="L728" s="32"/>
      <c r="M728" s="32"/>
      <c r="N728" s="33"/>
      <c r="O728" s="32"/>
      <c r="P728" s="32"/>
      <c r="Q728" s="32"/>
      <c r="R728" s="32"/>
      <c r="S728" s="32"/>
      <c r="T728" s="32"/>
      <c r="U728" s="32"/>
      <c r="V728" s="32"/>
      <c r="W728" s="32"/>
      <c r="X728" s="32"/>
    </row>
    <row r="729" spans="1:24" ht="21" customHeight="1" x14ac:dyDescent="0.25">
      <c r="A729" s="32"/>
      <c r="B729" s="32"/>
      <c r="C729" s="33"/>
      <c r="D729" s="33"/>
      <c r="E729" s="32"/>
      <c r="G729" s="32"/>
      <c r="H729" s="32"/>
      <c r="I729" s="32"/>
      <c r="J729" s="32"/>
      <c r="K729" s="32"/>
      <c r="L729" s="32"/>
      <c r="M729" s="32"/>
      <c r="N729" s="33"/>
      <c r="O729" s="32"/>
      <c r="P729" s="32"/>
      <c r="Q729" s="32"/>
      <c r="R729" s="32"/>
      <c r="S729" s="32"/>
      <c r="T729" s="32"/>
      <c r="U729" s="32"/>
      <c r="V729" s="32"/>
      <c r="W729" s="32"/>
      <c r="X729" s="32"/>
    </row>
    <row r="730" spans="1:24" ht="21" customHeight="1" x14ac:dyDescent="0.25">
      <c r="A730" s="32"/>
      <c r="B730" s="32"/>
      <c r="C730" s="33"/>
      <c r="D730" s="33"/>
      <c r="E730" s="32"/>
      <c r="G730" s="32"/>
      <c r="H730" s="32"/>
      <c r="I730" s="32"/>
      <c r="J730" s="32"/>
      <c r="K730" s="32"/>
      <c r="L730" s="32"/>
      <c r="M730" s="32"/>
      <c r="N730" s="33"/>
      <c r="O730" s="32"/>
      <c r="P730" s="32"/>
      <c r="Q730" s="32"/>
      <c r="R730" s="32"/>
      <c r="S730" s="32"/>
      <c r="T730" s="32"/>
      <c r="U730" s="32"/>
      <c r="V730" s="32"/>
      <c r="W730" s="32"/>
      <c r="X730" s="32"/>
    </row>
    <row r="731" spans="1:24" ht="21" customHeight="1" x14ac:dyDescent="0.25">
      <c r="A731" s="32"/>
      <c r="B731" s="32"/>
      <c r="C731" s="33"/>
      <c r="D731" s="33"/>
      <c r="E731" s="32"/>
      <c r="G731" s="32"/>
      <c r="H731" s="32"/>
      <c r="I731" s="32"/>
      <c r="J731" s="32"/>
      <c r="K731" s="32"/>
      <c r="L731" s="32"/>
      <c r="M731" s="32"/>
      <c r="N731" s="33"/>
      <c r="O731" s="32"/>
      <c r="P731" s="32"/>
      <c r="Q731" s="32"/>
      <c r="R731" s="32"/>
      <c r="S731" s="32"/>
      <c r="T731" s="32"/>
      <c r="U731" s="32"/>
      <c r="V731" s="32"/>
      <c r="W731" s="32"/>
      <c r="X731" s="32"/>
    </row>
    <row r="732" spans="1:24" ht="21" customHeight="1" x14ac:dyDescent="0.25">
      <c r="A732" s="32"/>
      <c r="B732" s="32"/>
      <c r="C732" s="33"/>
      <c r="D732" s="33"/>
      <c r="E732" s="32"/>
      <c r="G732" s="32"/>
      <c r="H732" s="32"/>
      <c r="I732" s="32"/>
      <c r="J732" s="32"/>
      <c r="K732" s="32"/>
      <c r="L732" s="32"/>
      <c r="M732" s="32"/>
      <c r="N732" s="33"/>
      <c r="O732" s="32"/>
      <c r="P732" s="32"/>
      <c r="Q732" s="32"/>
      <c r="R732" s="32"/>
      <c r="S732" s="32"/>
      <c r="T732" s="32"/>
      <c r="U732" s="32"/>
      <c r="V732" s="32"/>
      <c r="W732" s="32"/>
      <c r="X732" s="32"/>
    </row>
    <row r="733" spans="1:24" ht="21" customHeight="1" x14ac:dyDescent="0.25">
      <c r="A733" s="32"/>
      <c r="B733" s="32"/>
      <c r="C733" s="33"/>
      <c r="D733" s="33"/>
      <c r="E733" s="32"/>
      <c r="G733" s="32"/>
      <c r="H733" s="32"/>
      <c r="I733" s="32"/>
      <c r="J733" s="32"/>
      <c r="K733" s="32"/>
      <c r="L733" s="32"/>
      <c r="M733" s="32"/>
      <c r="N733" s="33"/>
      <c r="O733" s="32"/>
      <c r="P733" s="32"/>
      <c r="Q733" s="32"/>
      <c r="R733" s="32"/>
      <c r="S733" s="32"/>
      <c r="T733" s="32"/>
      <c r="U733" s="32"/>
      <c r="V733" s="32"/>
      <c r="W733" s="32"/>
      <c r="X733" s="32"/>
    </row>
    <row r="734" spans="1:24" ht="21" customHeight="1" x14ac:dyDescent="0.25">
      <c r="A734" s="32"/>
      <c r="B734" s="32"/>
      <c r="C734" s="33"/>
      <c r="D734" s="33"/>
      <c r="E734" s="32"/>
      <c r="G734" s="32"/>
      <c r="H734" s="32"/>
      <c r="I734" s="32"/>
      <c r="J734" s="32"/>
      <c r="K734" s="32"/>
      <c r="L734" s="32"/>
      <c r="M734" s="32"/>
      <c r="N734" s="33"/>
      <c r="O734" s="32"/>
      <c r="P734" s="32"/>
      <c r="Q734" s="32"/>
      <c r="R734" s="32"/>
      <c r="S734" s="32"/>
      <c r="T734" s="32"/>
      <c r="U734" s="32"/>
      <c r="V734" s="32"/>
      <c r="W734" s="32"/>
      <c r="X734" s="32"/>
    </row>
    <row r="735" spans="1:24" ht="21" customHeight="1" x14ac:dyDescent="0.25">
      <c r="A735" s="32"/>
      <c r="B735" s="32"/>
      <c r="C735" s="33"/>
      <c r="D735" s="33"/>
      <c r="E735" s="32"/>
      <c r="G735" s="32"/>
      <c r="H735" s="32"/>
      <c r="I735" s="32"/>
      <c r="J735" s="32"/>
      <c r="K735" s="32"/>
      <c r="L735" s="32"/>
      <c r="M735" s="32"/>
      <c r="N735" s="33"/>
      <c r="O735" s="32"/>
      <c r="P735" s="32"/>
      <c r="Q735" s="32"/>
      <c r="R735" s="32"/>
      <c r="S735" s="32"/>
      <c r="T735" s="32"/>
      <c r="U735" s="32"/>
      <c r="V735" s="32"/>
      <c r="W735" s="32"/>
      <c r="X735" s="32"/>
    </row>
    <row r="736" spans="1:24" ht="21" customHeight="1" x14ac:dyDescent="0.25">
      <c r="A736" s="32"/>
      <c r="B736" s="32"/>
      <c r="C736" s="33"/>
      <c r="D736" s="33"/>
      <c r="E736" s="32"/>
      <c r="G736" s="32"/>
      <c r="H736" s="32"/>
      <c r="I736" s="32"/>
      <c r="J736" s="32"/>
      <c r="K736" s="32"/>
      <c r="L736" s="32"/>
      <c r="M736" s="32"/>
      <c r="N736" s="33"/>
      <c r="O736" s="32"/>
      <c r="P736" s="32"/>
      <c r="Q736" s="32"/>
      <c r="R736" s="32"/>
      <c r="S736" s="32"/>
      <c r="T736" s="32"/>
      <c r="U736" s="32"/>
      <c r="V736" s="32"/>
      <c r="W736" s="32"/>
      <c r="X736" s="32"/>
    </row>
    <row r="737" spans="1:24" ht="21" customHeight="1" x14ac:dyDescent="0.25">
      <c r="A737" s="32"/>
      <c r="B737" s="32"/>
      <c r="C737" s="33"/>
      <c r="D737" s="33"/>
      <c r="E737" s="32"/>
      <c r="G737" s="32"/>
      <c r="H737" s="32"/>
      <c r="I737" s="32"/>
      <c r="J737" s="32"/>
      <c r="K737" s="32"/>
      <c r="L737" s="32"/>
      <c r="M737" s="32"/>
      <c r="N737" s="33"/>
      <c r="O737" s="32"/>
      <c r="P737" s="32"/>
      <c r="Q737" s="32"/>
      <c r="R737" s="32"/>
      <c r="S737" s="32"/>
      <c r="T737" s="32"/>
      <c r="U737" s="32"/>
      <c r="V737" s="32"/>
      <c r="W737" s="32"/>
      <c r="X737" s="32"/>
    </row>
    <row r="738" spans="1:24" ht="21" customHeight="1" x14ac:dyDescent="0.25">
      <c r="A738" s="32"/>
      <c r="B738" s="32"/>
      <c r="C738" s="33"/>
      <c r="D738" s="33"/>
      <c r="E738" s="32"/>
      <c r="G738" s="32"/>
      <c r="H738" s="32"/>
      <c r="I738" s="32"/>
      <c r="J738" s="32"/>
      <c r="K738" s="32"/>
      <c r="L738" s="32"/>
      <c r="M738" s="32"/>
      <c r="N738" s="33"/>
      <c r="O738" s="32"/>
      <c r="P738" s="32"/>
      <c r="Q738" s="32"/>
      <c r="R738" s="32"/>
      <c r="S738" s="32"/>
      <c r="T738" s="32"/>
      <c r="U738" s="32"/>
      <c r="V738" s="32"/>
      <c r="W738" s="32"/>
      <c r="X738" s="32"/>
    </row>
    <row r="739" spans="1:24" ht="21" customHeight="1" x14ac:dyDescent="0.25">
      <c r="A739" s="32"/>
      <c r="B739" s="32"/>
      <c r="C739" s="33"/>
      <c r="D739" s="33"/>
      <c r="E739" s="32"/>
      <c r="G739" s="32"/>
      <c r="H739" s="32"/>
      <c r="I739" s="32"/>
      <c r="J739" s="32"/>
      <c r="K739" s="32"/>
      <c r="L739" s="32"/>
      <c r="M739" s="32"/>
      <c r="N739" s="33"/>
      <c r="O739" s="32"/>
      <c r="P739" s="32"/>
      <c r="Q739" s="32"/>
      <c r="R739" s="32"/>
      <c r="S739" s="32"/>
      <c r="T739" s="32"/>
      <c r="U739" s="32"/>
      <c r="V739" s="32"/>
      <c r="W739" s="32"/>
      <c r="X739" s="32"/>
    </row>
    <row r="740" spans="1:24" ht="21" customHeight="1" x14ac:dyDescent="0.25">
      <c r="A740" s="32"/>
      <c r="B740" s="32"/>
      <c r="C740" s="33"/>
      <c r="D740" s="33"/>
      <c r="E740" s="32"/>
      <c r="G740" s="32"/>
      <c r="H740" s="32"/>
      <c r="I740" s="32"/>
      <c r="J740" s="32"/>
      <c r="K740" s="32"/>
      <c r="L740" s="32"/>
      <c r="M740" s="32"/>
      <c r="N740" s="33"/>
      <c r="O740" s="32"/>
      <c r="P740" s="32"/>
      <c r="Q740" s="32"/>
      <c r="R740" s="32"/>
      <c r="S740" s="32"/>
      <c r="T740" s="32"/>
      <c r="U740" s="32"/>
      <c r="V740" s="32"/>
      <c r="W740" s="32"/>
      <c r="X740" s="32"/>
    </row>
    <row r="741" spans="1:24" ht="21" customHeight="1" x14ac:dyDescent="0.25">
      <c r="A741" s="32"/>
      <c r="B741" s="32"/>
      <c r="C741" s="33"/>
      <c r="D741" s="33"/>
      <c r="E741" s="32"/>
      <c r="G741" s="32"/>
      <c r="H741" s="32"/>
      <c r="I741" s="32"/>
      <c r="J741" s="32"/>
      <c r="K741" s="32"/>
      <c r="L741" s="32"/>
      <c r="M741" s="32"/>
      <c r="N741" s="33"/>
      <c r="O741" s="32"/>
      <c r="P741" s="32"/>
      <c r="Q741" s="32"/>
      <c r="R741" s="32"/>
      <c r="S741" s="32"/>
      <c r="T741" s="32"/>
      <c r="U741" s="32"/>
      <c r="V741" s="32"/>
      <c r="W741" s="32"/>
      <c r="X741" s="32"/>
    </row>
    <row r="742" spans="1:24" ht="21" customHeight="1" x14ac:dyDescent="0.25">
      <c r="A742" s="32"/>
      <c r="B742" s="32"/>
      <c r="C742" s="33"/>
      <c r="D742" s="33"/>
      <c r="E742" s="32"/>
      <c r="G742" s="32"/>
      <c r="H742" s="32"/>
      <c r="I742" s="32"/>
      <c r="J742" s="32"/>
      <c r="K742" s="32"/>
      <c r="L742" s="32"/>
      <c r="M742" s="32"/>
      <c r="N742" s="33"/>
      <c r="O742" s="32"/>
      <c r="P742" s="32"/>
      <c r="Q742" s="32"/>
      <c r="R742" s="32"/>
      <c r="S742" s="32"/>
      <c r="T742" s="32"/>
      <c r="U742" s="32"/>
      <c r="V742" s="32"/>
      <c r="W742" s="32"/>
      <c r="X742" s="32"/>
    </row>
    <row r="743" spans="1:24" ht="21" customHeight="1" x14ac:dyDescent="0.25">
      <c r="A743" s="32"/>
      <c r="B743" s="32"/>
      <c r="C743" s="33"/>
      <c r="D743" s="33"/>
      <c r="E743" s="32"/>
      <c r="G743" s="32"/>
      <c r="H743" s="32"/>
      <c r="I743" s="32"/>
      <c r="J743" s="32"/>
      <c r="K743" s="32"/>
      <c r="L743" s="32"/>
      <c r="M743" s="32"/>
      <c r="N743" s="33"/>
      <c r="O743" s="32"/>
      <c r="P743" s="32"/>
      <c r="Q743" s="32"/>
      <c r="R743" s="32"/>
      <c r="S743" s="32"/>
      <c r="T743" s="32"/>
      <c r="U743" s="32"/>
      <c r="V743" s="32"/>
      <c r="W743" s="32"/>
      <c r="X743" s="32"/>
    </row>
    <row r="744" spans="1:24" ht="21" customHeight="1" x14ac:dyDescent="0.25">
      <c r="A744" s="32"/>
      <c r="B744" s="32"/>
      <c r="C744" s="33"/>
      <c r="D744" s="33"/>
      <c r="E744" s="32"/>
      <c r="G744" s="32"/>
      <c r="H744" s="32"/>
      <c r="I744" s="32"/>
      <c r="J744" s="32"/>
      <c r="K744" s="32"/>
      <c r="L744" s="32"/>
      <c r="M744" s="32"/>
      <c r="N744" s="33"/>
      <c r="O744" s="32"/>
      <c r="P744" s="32"/>
      <c r="Q744" s="32"/>
      <c r="R744" s="32"/>
      <c r="S744" s="32"/>
      <c r="T744" s="32"/>
      <c r="U744" s="32"/>
      <c r="V744" s="32"/>
      <c r="W744" s="32"/>
      <c r="X744" s="32"/>
    </row>
    <row r="745" spans="1:24" ht="21" customHeight="1" x14ac:dyDescent="0.25">
      <c r="A745" s="32"/>
      <c r="B745" s="32"/>
      <c r="C745" s="33"/>
      <c r="D745" s="33"/>
      <c r="E745" s="32"/>
      <c r="G745" s="32"/>
      <c r="H745" s="32"/>
      <c r="I745" s="32"/>
      <c r="J745" s="32"/>
      <c r="K745" s="32"/>
      <c r="L745" s="32"/>
      <c r="M745" s="32"/>
      <c r="N745" s="33"/>
      <c r="O745" s="32"/>
      <c r="P745" s="32"/>
      <c r="Q745" s="32"/>
      <c r="R745" s="32"/>
      <c r="S745" s="32"/>
      <c r="T745" s="32"/>
      <c r="U745" s="32"/>
      <c r="V745" s="32"/>
      <c r="W745" s="32"/>
      <c r="X745" s="32"/>
    </row>
    <row r="746" spans="1:24" ht="21" customHeight="1" x14ac:dyDescent="0.25">
      <c r="A746" s="32"/>
      <c r="B746" s="32"/>
      <c r="C746" s="33"/>
      <c r="D746" s="33"/>
      <c r="E746" s="32"/>
      <c r="G746" s="32"/>
      <c r="H746" s="32"/>
      <c r="I746" s="32"/>
      <c r="J746" s="32"/>
      <c r="K746" s="32"/>
      <c r="L746" s="32"/>
      <c r="M746" s="32"/>
      <c r="N746" s="33"/>
      <c r="O746" s="32"/>
      <c r="P746" s="32"/>
      <c r="Q746" s="32"/>
      <c r="R746" s="32"/>
      <c r="S746" s="32"/>
      <c r="T746" s="32"/>
      <c r="U746" s="32"/>
      <c r="V746" s="32"/>
      <c r="W746" s="32"/>
      <c r="X746" s="32"/>
    </row>
    <row r="747" spans="1:24" ht="21" customHeight="1" x14ac:dyDescent="0.25">
      <c r="A747" s="32"/>
      <c r="B747" s="32"/>
      <c r="C747" s="33"/>
      <c r="D747" s="33"/>
      <c r="E747" s="32"/>
      <c r="G747" s="32"/>
      <c r="H747" s="32"/>
      <c r="I747" s="32"/>
      <c r="J747" s="32"/>
      <c r="K747" s="32"/>
      <c r="L747" s="32"/>
      <c r="M747" s="32"/>
      <c r="N747" s="33"/>
      <c r="O747" s="32"/>
      <c r="P747" s="32"/>
      <c r="Q747" s="32"/>
      <c r="R747" s="32"/>
      <c r="S747" s="32"/>
      <c r="T747" s="32"/>
      <c r="U747" s="32"/>
      <c r="V747" s="32"/>
      <c r="W747" s="32"/>
      <c r="X747" s="32"/>
    </row>
    <row r="748" spans="1:24" ht="21" customHeight="1" x14ac:dyDescent="0.25">
      <c r="A748" s="32"/>
      <c r="B748" s="32"/>
      <c r="C748" s="33"/>
      <c r="D748" s="33"/>
      <c r="E748" s="32"/>
      <c r="G748" s="32"/>
      <c r="H748" s="32"/>
      <c r="I748" s="32"/>
      <c r="J748" s="32"/>
      <c r="K748" s="32"/>
      <c r="L748" s="32"/>
      <c r="M748" s="32"/>
      <c r="N748" s="33"/>
      <c r="O748" s="32"/>
      <c r="P748" s="32"/>
      <c r="Q748" s="32"/>
      <c r="R748" s="32"/>
      <c r="S748" s="32"/>
      <c r="T748" s="32"/>
      <c r="U748" s="32"/>
      <c r="V748" s="32"/>
      <c r="W748" s="32"/>
      <c r="X748" s="32"/>
    </row>
    <row r="749" spans="1:24" ht="21" customHeight="1" x14ac:dyDescent="0.25">
      <c r="A749" s="32"/>
      <c r="B749" s="32"/>
      <c r="C749" s="33"/>
      <c r="D749" s="33"/>
      <c r="E749" s="32"/>
      <c r="G749" s="32"/>
      <c r="H749" s="32"/>
      <c r="I749" s="32"/>
      <c r="J749" s="32"/>
      <c r="K749" s="32"/>
      <c r="L749" s="32"/>
      <c r="M749" s="32"/>
      <c r="N749" s="33"/>
      <c r="O749" s="32"/>
      <c r="P749" s="32"/>
      <c r="Q749" s="32"/>
      <c r="R749" s="32"/>
      <c r="S749" s="32"/>
      <c r="T749" s="32"/>
      <c r="U749" s="32"/>
      <c r="V749" s="32"/>
      <c r="W749" s="32"/>
      <c r="X749" s="32"/>
    </row>
    <row r="750" spans="1:24" ht="21" customHeight="1" x14ac:dyDescent="0.25">
      <c r="A750" s="32"/>
      <c r="B750" s="32"/>
      <c r="C750" s="33"/>
      <c r="D750" s="33"/>
      <c r="E750" s="32"/>
      <c r="G750" s="32"/>
      <c r="H750" s="32"/>
      <c r="I750" s="32"/>
      <c r="J750" s="32"/>
      <c r="K750" s="32"/>
      <c r="L750" s="32"/>
      <c r="M750" s="32"/>
      <c r="N750" s="33"/>
      <c r="O750" s="32"/>
      <c r="P750" s="32"/>
      <c r="Q750" s="32"/>
      <c r="R750" s="32"/>
      <c r="S750" s="32"/>
      <c r="T750" s="32"/>
      <c r="U750" s="32"/>
      <c r="V750" s="32"/>
      <c r="W750" s="32"/>
      <c r="X750" s="32"/>
    </row>
    <row r="751" spans="1:24" ht="21" customHeight="1" x14ac:dyDescent="0.25">
      <c r="A751" s="32"/>
      <c r="B751" s="32"/>
      <c r="C751" s="33"/>
      <c r="D751" s="33"/>
      <c r="E751" s="32"/>
      <c r="G751" s="32"/>
      <c r="H751" s="32"/>
      <c r="I751" s="32"/>
      <c r="J751" s="32"/>
      <c r="K751" s="32"/>
      <c r="L751" s="32"/>
      <c r="M751" s="32"/>
      <c r="N751" s="33"/>
      <c r="O751" s="32"/>
      <c r="P751" s="32"/>
      <c r="Q751" s="32"/>
      <c r="R751" s="32"/>
      <c r="S751" s="32"/>
      <c r="T751" s="32"/>
      <c r="U751" s="32"/>
      <c r="V751" s="32"/>
      <c r="W751" s="32"/>
      <c r="X751" s="32"/>
    </row>
    <row r="752" spans="1:24" ht="21" customHeight="1" x14ac:dyDescent="0.25">
      <c r="A752" s="32"/>
      <c r="B752" s="32"/>
      <c r="C752" s="33"/>
      <c r="D752" s="33"/>
      <c r="E752" s="32"/>
      <c r="G752" s="32"/>
      <c r="H752" s="32"/>
      <c r="I752" s="32"/>
      <c r="J752" s="32"/>
      <c r="K752" s="32"/>
      <c r="L752" s="32"/>
      <c r="M752" s="32"/>
      <c r="N752" s="33"/>
      <c r="O752" s="32"/>
      <c r="P752" s="32"/>
      <c r="Q752" s="32"/>
      <c r="R752" s="32"/>
      <c r="S752" s="32"/>
      <c r="T752" s="32"/>
      <c r="U752" s="32"/>
      <c r="V752" s="32"/>
      <c r="W752" s="32"/>
      <c r="X752" s="32"/>
    </row>
    <row r="753" spans="1:24" ht="21" customHeight="1" x14ac:dyDescent="0.25">
      <c r="A753" s="32"/>
      <c r="B753" s="32"/>
      <c r="C753" s="33"/>
      <c r="D753" s="33"/>
      <c r="E753" s="32"/>
      <c r="G753" s="32"/>
      <c r="H753" s="32"/>
      <c r="I753" s="32"/>
      <c r="J753" s="32"/>
      <c r="K753" s="32"/>
      <c r="L753" s="32"/>
      <c r="M753" s="32"/>
      <c r="N753" s="33"/>
      <c r="O753" s="32"/>
      <c r="P753" s="32"/>
      <c r="Q753" s="32"/>
      <c r="R753" s="32"/>
      <c r="S753" s="32"/>
      <c r="T753" s="32"/>
      <c r="U753" s="32"/>
      <c r="V753" s="32"/>
      <c r="W753" s="32"/>
      <c r="X753" s="32"/>
    </row>
    <row r="754" spans="1:24" ht="21" customHeight="1" x14ac:dyDescent="0.25">
      <c r="A754" s="32"/>
      <c r="B754" s="32"/>
      <c r="C754" s="33"/>
      <c r="D754" s="33"/>
      <c r="E754" s="32"/>
      <c r="G754" s="32"/>
      <c r="H754" s="32"/>
      <c r="I754" s="32"/>
      <c r="J754" s="32"/>
      <c r="K754" s="32"/>
      <c r="L754" s="32"/>
      <c r="M754" s="32"/>
      <c r="N754" s="33"/>
      <c r="O754" s="32"/>
      <c r="P754" s="32"/>
      <c r="Q754" s="32"/>
      <c r="R754" s="32"/>
      <c r="S754" s="32"/>
      <c r="T754" s="32"/>
      <c r="U754" s="32"/>
      <c r="V754" s="32"/>
      <c r="W754" s="32"/>
      <c r="X754" s="32"/>
    </row>
    <row r="755" spans="1:24" ht="21" customHeight="1" x14ac:dyDescent="0.25">
      <c r="A755" s="32"/>
      <c r="B755" s="32"/>
      <c r="C755" s="33"/>
      <c r="D755" s="33"/>
      <c r="E755" s="32"/>
      <c r="G755" s="32"/>
      <c r="H755" s="32"/>
      <c r="I755" s="32"/>
      <c r="J755" s="32"/>
      <c r="K755" s="32"/>
      <c r="L755" s="32"/>
      <c r="M755" s="32"/>
      <c r="N755" s="33"/>
      <c r="O755" s="32"/>
      <c r="P755" s="32"/>
      <c r="Q755" s="32"/>
      <c r="R755" s="32"/>
      <c r="S755" s="32"/>
      <c r="T755" s="32"/>
      <c r="U755" s="32"/>
      <c r="V755" s="32"/>
      <c r="W755" s="32"/>
      <c r="X755" s="32"/>
    </row>
    <row r="756" spans="1:24" ht="21" customHeight="1" x14ac:dyDescent="0.25">
      <c r="A756" s="32"/>
      <c r="B756" s="32"/>
      <c r="C756" s="33"/>
      <c r="D756" s="33"/>
      <c r="E756" s="32"/>
      <c r="G756" s="32"/>
      <c r="H756" s="32"/>
      <c r="I756" s="32"/>
      <c r="J756" s="32"/>
      <c r="K756" s="32"/>
      <c r="L756" s="32"/>
      <c r="M756" s="32"/>
      <c r="N756" s="33"/>
      <c r="O756" s="32"/>
      <c r="P756" s="32"/>
      <c r="Q756" s="32"/>
      <c r="R756" s="32"/>
      <c r="S756" s="32"/>
      <c r="T756" s="32"/>
      <c r="U756" s="32"/>
      <c r="V756" s="32"/>
      <c r="W756" s="32"/>
      <c r="X756" s="32"/>
    </row>
    <row r="757" spans="1:24" ht="21" customHeight="1" x14ac:dyDescent="0.25">
      <c r="A757" s="32"/>
      <c r="B757" s="32"/>
      <c r="C757" s="33"/>
      <c r="D757" s="33"/>
      <c r="E757" s="32"/>
      <c r="G757" s="32"/>
      <c r="H757" s="32"/>
      <c r="I757" s="32"/>
      <c r="J757" s="32"/>
      <c r="K757" s="32"/>
      <c r="L757" s="32"/>
      <c r="M757" s="32"/>
      <c r="N757" s="33"/>
      <c r="O757" s="32"/>
      <c r="P757" s="32"/>
      <c r="Q757" s="32"/>
      <c r="R757" s="32"/>
      <c r="S757" s="32"/>
      <c r="T757" s="32"/>
      <c r="U757" s="32"/>
      <c r="V757" s="32"/>
      <c r="W757" s="32"/>
      <c r="X757" s="32"/>
    </row>
    <row r="758" spans="1:24" ht="21" customHeight="1" x14ac:dyDescent="0.25">
      <c r="A758" s="32"/>
      <c r="B758" s="32"/>
      <c r="C758" s="33"/>
      <c r="D758" s="33"/>
      <c r="E758" s="32"/>
      <c r="G758" s="32"/>
      <c r="H758" s="32"/>
      <c r="I758" s="32"/>
      <c r="J758" s="32"/>
      <c r="K758" s="32"/>
      <c r="L758" s="32"/>
      <c r="M758" s="32"/>
      <c r="N758" s="33"/>
      <c r="O758" s="32"/>
      <c r="P758" s="32"/>
      <c r="Q758" s="32"/>
      <c r="R758" s="32"/>
      <c r="S758" s="32"/>
      <c r="T758" s="32"/>
      <c r="U758" s="32"/>
      <c r="V758" s="32"/>
      <c r="W758" s="32"/>
      <c r="X758" s="32"/>
    </row>
    <row r="759" spans="1:24" ht="21" customHeight="1" x14ac:dyDescent="0.25">
      <c r="A759" s="32"/>
      <c r="B759" s="32"/>
      <c r="C759" s="33"/>
      <c r="D759" s="33"/>
      <c r="E759" s="32"/>
      <c r="G759" s="32"/>
      <c r="H759" s="32"/>
      <c r="I759" s="32"/>
      <c r="J759" s="32"/>
      <c r="K759" s="32"/>
      <c r="L759" s="32"/>
      <c r="M759" s="32"/>
      <c r="N759" s="33"/>
      <c r="O759" s="32"/>
      <c r="P759" s="32"/>
      <c r="Q759" s="32"/>
      <c r="R759" s="32"/>
      <c r="S759" s="32"/>
      <c r="T759" s="32"/>
      <c r="U759" s="32"/>
      <c r="V759" s="32"/>
      <c r="W759" s="32"/>
      <c r="X759" s="32"/>
    </row>
    <row r="760" spans="1:24" ht="21" customHeight="1" x14ac:dyDescent="0.25">
      <c r="A760" s="32"/>
      <c r="B760" s="32"/>
      <c r="C760" s="33"/>
      <c r="D760" s="33"/>
      <c r="E760" s="32"/>
      <c r="G760" s="32"/>
      <c r="H760" s="32"/>
      <c r="I760" s="32"/>
      <c r="J760" s="32"/>
      <c r="K760" s="32"/>
      <c r="L760" s="32"/>
      <c r="M760" s="32"/>
      <c r="N760" s="33"/>
      <c r="O760" s="32"/>
      <c r="P760" s="32"/>
      <c r="Q760" s="32"/>
      <c r="R760" s="32"/>
      <c r="S760" s="32"/>
      <c r="T760" s="32"/>
      <c r="U760" s="32"/>
      <c r="V760" s="32"/>
      <c r="W760" s="32"/>
      <c r="X760" s="32"/>
    </row>
    <row r="761" spans="1:24" ht="21" customHeight="1" x14ac:dyDescent="0.25">
      <c r="A761" s="32"/>
      <c r="B761" s="32"/>
      <c r="C761" s="33"/>
      <c r="D761" s="33"/>
      <c r="E761" s="32"/>
      <c r="G761" s="32"/>
      <c r="H761" s="32"/>
      <c r="I761" s="32"/>
      <c r="J761" s="32"/>
      <c r="K761" s="32"/>
      <c r="L761" s="32"/>
      <c r="M761" s="32"/>
      <c r="N761" s="33"/>
      <c r="O761" s="32"/>
      <c r="P761" s="32"/>
      <c r="Q761" s="32"/>
      <c r="R761" s="32"/>
      <c r="S761" s="32"/>
      <c r="T761" s="32"/>
      <c r="U761" s="32"/>
      <c r="V761" s="32"/>
      <c r="W761" s="32"/>
      <c r="X761" s="32"/>
    </row>
    <row r="762" spans="1:24" ht="21" customHeight="1" x14ac:dyDescent="0.25">
      <c r="A762" s="32"/>
      <c r="B762" s="32"/>
      <c r="C762" s="33"/>
      <c r="D762" s="33"/>
      <c r="E762" s="32"/>
      <c r="G762" s="32"/>
      <c r="H762" s="32"/>
      <c r="I762" s="32"/>
      <c r="J762" s="32"/>
      <c r="K762" s="32"/>
      <c r="L762" s="32"/>
      <c r="M762" s="32"/>
      <c r="N762" s="33"/>
      <c r="O762" s="32"/>
      <c r="P762" s="32"/>
      <c r="Q762" s="32"/>
      <c r="R762" s="32"/>
      <c r="S762" s="32"/>
      <c r="T762" s="32"/>
      <c r="U762" s="32"/>
      <c r="V762" s="32"/>
      <c r="W762" s="32"/>
      <c r="X762" s="32"/>
    </row>
    <row r="763" spans="1:24" ht="21" customHeight="1" x14ac:dyDescent="0.25">
      <c r="A763" s="32"/>
      <c r="B763" s="32"/>
      <c r="C763" s="33"/>
      <c r="D763" s="33"/>
      <c r="E763" s="32"/>
      <c r="G763" s="32"/>
      <c r="H763" s="32"/>
      <c r="I763" s="32"/>
      <c r="J763" s="32"/>
      <c r="K763" s="32"/>
      <c r="L763" s="32"/>
      <c r="M763" s="32"/>
      <c r="N763" s="33"/>
      <c r="O763" s="32"/>
      <c r="P763" s="32"/>
      <c r="Q763" s="32"/>
      <c r="R763" s="32"/>
      <c r="S763" s="32"/>
      <c r="T763" s="32"/>
      <c r="U763" s="32"/>
      <c r="V763" s="32"/>
      <c r="W763" s="32"/>
      <c r="X763" s="32"/>
    </row>
    <row r="764" spans="1:24" ht="21" customHeight="1" x14ac:dyDescent="0.25">
      <c r="A764" s="32"/>
      <c r="B764" s="32"/>
      <c r="C764" s="33"/>
      <c r="D764" s="33"/>
      <c r="E764" s="32"/>
      <c r="G764" s="32"/>
      <c r="H764" s="32"/>
      <c r="I764" s="32"/>
      <c r="J764" s="32"/>
      <c r="K764" s="32"/>
      <c r="L764" s="32"/>
      <c r="M764" s="32"/>
      <c r="N764" s="33"/>
      <c r="O764" s="32"/>
      <c r="P764" s="32"/>
      <c r="Q764" s="32"/>
      <c r="R764" s="32"/>
      <c r="S764" s="32"/>
      <c r="T764" s="32"/>
      <c r="U764" s="32"/>
      <c r="V764" s="32"/>
      <c r="W764" s="32"/>
      <c r="X764" s="32"/>
    </row>
    <row r="765" spans="1:24" ht="21" customHeight="1" x14ac:dyDescent="0.25">
      <c r="A765" s="32"/>
      <c r="B765" s="32"/>
      <c r="C765" s="33"/>
      <c r="D765" s="33"/>
      <c r="E765" s="32"/>
      <c r="G765" s="32"/>
      <c r="H765" s="32"/>
      <c r="I765" s="32"/>
      <c r="J765" s="32"/>
      <c r="K765" s="32"/>
      <c r="L765" s="32"/>
      <c r="M765" s="32"/>
      <c r="N765" s="33"/>
      <c r="O765" s="32"/>
      <c r="P765" s="32"/>
      <c r="Q765" s="32"/>
      <c r="R765" s="32"/>
      <c r="S765" s="32"/>
      <c r="T765" s="32"/>
      <c r="U765" s="32"/>
      <c r="V765" s="32"/>
      <c r="W765" s="32"/>
      <c r="X765" s="32"/>
    </row>
    <row r="766" spans="1:24" ht="21" customHeight="1" x14ac:dyDescent="0.25">
      <c r="A766" s="32"/>
      <c r="B766" s="32"/>
      <c r="C766" s="33"/>
      <c r="D766" s="33"/>
      <c r="E766" s="32"/>
      <c r="G766" s="32"/>
      <c r="H766" s="32"/>
      <c r="I766" s="32"/>
      <c r="J766" s="32"/>
      <c r="K766" s="32"/>
      <c r="L766" s="32"/>
      <c r="M766" s="32"/>
      <c r="N766" s="33"/>
      <c r="O766" s="32"/>
      <c r="P766" s="32"/>
      <c r="Q766" s="32"/>
      <c r="R766" s="32"/>
      <c r="S766" s="32"/>
      <c r="T766" s="32"/>
      <c r="U766" s="32"/>
      <c r="V766" s="32"/>
      <c r="W766" s="32"/>
      <c r="X766" s="32"/>
    </row>
    <row r="767" spans="1:24" ht="21" customHeight="1" x14ac:dyDescent="0.25">
      <c r="A767" s="32"/>
      <c r="B767" s="32"/>
      <c r="C767" s="33"/>
      <c r="D767" s="33"/>
      <c r="E767" s="32"/>
      <c r="G767" s="32"/>
      <c r="H767" s="32"/>
      <c r="I767" s="32"/>
      <c r="J767" s="32"/>
      <c r="K767" s="32"/>
      <c r="L767" s="32"/>
      <c r="M767" s="32"/>
      <c r="N767" s="33"/>
      <c r="O767" s="32"/>
      <c r="P767" s="32"/>
      <c r="Q767" s="32"/>
      <c r="R767" s="32"/>
      <c r="S767" s="32"/>
      <c r="T767" s="32"/>
      <c r="U767" s="32"/>
      <c r="V767" s="32"/>
      <c r="W767" s="32"/>
      <c r="X767" s="32"/>
    </row>
    <row r="768" spans="1:24" ht="21" customHeight="1" x14ac:dyDescent="0.25">
      <c r="A768" s="32"/>
      <c r="B768" s="32"/>
      <c r="C768" s="33"/>
      <c r="D768" s="33"/>
      <c r="E768" s="32"/>
      <c r="G768" s="32"/>
      <c r="H768" s="32"/>
      <c r="I768" s="32"/>
      <c r="J768" s="32"/>
      <c r="K768" s="32"/>
      <c r="L768" s="32"/>
      <c r="M768" s="32"/>
      <c r="N768" s="33"/>
      <c r="O768" s="32"/>
      <c r="P768" s="32"/>
      <c r="Q768" s="32"/>
      <c r="R768" s="32"/>
      <c r="S768" s="32"/>
      <c r="T768" s="32"/>
      <c r="U768" s="32"/>
      <c r="V768" s="32"/>
      <c r="W768" s="32"/>
      <c r="X768" s="32"/>
    </row>
    <row r="769" spans="1:24" ht="21" customHeight="1" x14ac:dyDescent="0.25">
      <c r="A769" s="32"/>
      <c r="B769" s="32"/>
      <c r="C769" s="33"/>
      <c r="D769" s="33"/>
      <c r="E769" s="32"/>
      <c r="G769" s="32"/>
      <c r="H769" s="32"/>
      <c r="I769" s="32"/>
      <c r="J769" s="32"/>
      <c r="K769" s="32"/>
      <c r="L769" s="32"/>
      <c r="M769" s="32"/>
      <c r="N769" s="33"/>
      <c r="O769" s="32"/>
      <c r="P769" s="32"/>
      <c r="Q769" s="32"/>
      <c r="R769" s="32"/>
      <c r="S769" s="32"/>
      <c r="T769" s="32"/>
      <c r="U769" s="32"/>
      <c r="V769" s="32"/>
      <c r="W769" s="32"/>
      <c r="X769" s="32"/>
    </row>
    <row r="770" spans="1:24" ht="21" customHeight="1" x14ac:dyDescent="0.25">
      <c r="A770" s="32"/>
      <c r="B770" s="32"/>
      <c r="C770" s="33"/>
      <c r="D770" s="33"/>
      <c r="E770" s="32"/>
      <c r="G770" s="32"/>
      <c r="H770" s="32"/>
      <c r="I770" s="32"/>
      <c r="J770" s="32"/>
      <c r="K770" s="32"/>
      <c r="L770" s="32"/>
      <c r="M770" s="32"/>
      <c r="N770" s="33"/>
      <c r="O770" s="32"/>
      <c r="P770" s="32"/>
      <c r="Q770" s="32"/>
      <c r="R770" s="32"/>
      <c r="S770" s="32"/>
      <c r="T770" s="32"/>
      <c r="U770" s="32"/>
      <c r="V770" s="32"/>
      <c r="W770" s="32"/>
      <c r="X770" s="32"/>
    </row>
    <row r="771" spans="1:24" ht="21" customHeight="1" x14ac:dyDescent="0.25">
      <c r="A771" s="32"/>
      <c r="B771" s="32"/>
      <c r="C771" s="33"/>
      <c r="D771" s="33"/>
      <c r="E771" s="32"/>
      <c r="G771" s="32"/>
      <c r="H771" s="32"/>
      <c r="I771" s="32"/>
      <c r="J771" s="32"/>
      <c r="K771" s="32"/>
      <c r="L771" s="32"/>
      <c r="M771" s="32"/>
      <c r="N771" s="33"/>
      <c r="O771" s="32"/>
      <c r="P771" s="32"/>
      <c r="Q771" s="32"/>
      <c r="R771" s="32"/>
      <c r="S771" s="32"/>
      <c r="T771" s="32"/>
      <c r="U771" s="32"/>
      <c r="V771" s="32"/>
      <c r="W771" s="32"/>
      <c r="X771" s="32"/>
    </row>
    <row r="772" spans="1:24" ht="21" customHeight="1" x14ac:dyDescent="0.25">
      <c r="A772" s="32"/>
      <c r="B772" s="32"/>
      <c r="C772" s="33"/>
      <c r="D772" s="33"/>
      <c r="E772" s="32"/>
      <c r="G772" s="32"/>
      <c r="H772" s="32"/>
      <c r="I772" s="32"/>
      <c r="J772" s="32"/>
      <c r="K772" s="32"/>
      <c r="L772" s="32"/>
      <c r="M772" s="32"/>
      <c r="N772" s="33"/>
      <c r="O772" s="32"/>
      <c r="P772" s="32"/>
      <c r="Q772" s="32"/>
      <c r="R772" s="32"/>
      <c r="S772" s="32"/>
      <c r="T772" s="32"/>
      <c r="U772" s="32"/>
      <c r="V772" s="32"/>
      <c r="W772" s="32"/>
      <c r="X772" s="32"/>
    </row>
    <row r="773" spans="1:24" ht="21" customHeight="1" x14ac:dyDescent="0.25">
      <c r="A773" s="32"/>
      <c r="B773" s="32"/>
      <c r="C773" s="33"/>
      <c r="D773" s="33"/>
      <c r="E773" s="32"/>
      <c r="G773" s="32"/>
      <c r="H773" s="32"/>
      <c r="I773" s="32"/>
      <c r="J773" s="32"/>
      <c r="K773" s="32"/>
      <c r="L773" s="32"/>
      <c r="M773" s="32"/>
      <c r="N773" s="33"/>
      <c r="O773" s="32"/>
      <c r="P773" s="32"/>
      <c r="Q773" s="32"/>
      <c r="R773" s="32"/>
      <c r="S773" s="32"/>
      <c r="T773" s="32"/>
      <c r="U773" s="32"/>
      <c r="V773" s="32"/>
      <c r="W773" s="32"/>
      <c r="X773" s="32"/>
    </row>
    <row r="774" spans="1:24" ht="21" customHeight="1" x14ac:dyDescent="0.25">
      <c r="A774" s="32"/>
      <c r="B774" s="32"/>
      <c r="C774" s="33"/>
      <c r="D774" s="33"/>
      <c r="E774" s="32"/>
      <c r="G774" s="32"/>
      <c r="H774" s="32"/>
      <c r="I774" s="32"/>
      <c r="J774" s="32"/>
      <c r="K774" s="32"/>
      <c r="L774" s="32"/>
      <c r="M774" s="32"/>
      <c r="N774" s="33"/>
      <c r="O774" s="32"/>
      <c r="P774" s="32"/>
      <c r="Q774" s="32"/>
      <c r="R774" s="32"/>
      <c r="S774" s="32"/>
      <c r="T774" s="32"/>
      <c r="U774" s="32"/>
      <c r="V774" s="32"/>
      <c r="W774" s="32"/>
      <c r="X774" s="32"/>
    </row>
    <row r="775" spans="1:24" ht="21" customHeight="1" x14ac:dyDescent="0.25">
      <c r="A775" s="32"/>
      <c r="B775" s="32"/>
      <c r="C775" s="33"/>
      <c r="D775" s="33"/>
      <c r="E775" s="32"/>
      <c r="G775" s="32"/>
      <c r="H775" s="32"/>
      <c r="I775" s="32"/>
      <c r="J775" s="32"/>
      <c r="K775" s="32"/>
      <c r="L775" s="32"/>
      <c r="M775" s="32"/>
      <c r="N775" s="33"/>
      <c r="O775" s="32"/>
      <c r="P775" s="32"/>
      <c r="Q775" s="32"/>
      <c r="R775" s="32"/>
      <c r="S775" s="32"/>
      <c r="T775" s="32"/>
      <c r="U775" s="32"/>
      <c r="V775" s="32"/>
      <c r="W775" s="32"/>
      <c r="X775" s="32"/>
    </row>
    <row r="776" spans="1:24" ht="21" customHeight="1" x14ac:dyDescent="0.25">
      <c r="A776" s="32"/>
      <c r="B776" s="32"/>
      <c r="C776" s="33"/>
      <c r="D776" s="33"/>
      <c r="E776" s="32"/>
      <c r="G776" s="32"/>
      <c r="H776" s="32"/>
      <c r="I776" s="32"/>
      <c r="J776" s="32"/>
      <c r="K776" s="32"/>
      <c r="L776" s="32"/>
      <c r="M776" s="32"/>
      <c r="N776" s="33"/>
      <c r="O776" s="32"/>
      <c r="P776" s="32"/>
      <c r="Q776" s="32"/>
      <c r="R776" s="32"/>
      <c r="S776" s="32"/>
      <c r="T776" s="32"/>
      <c r="U776" s="32"/>
      <c r="V776" s="32"/>
      <c r="W776" s="32"/>
      <c r="X776" s="32"/>
    </row>
    <row r="777" spans="1:24" ht="21" customHeight="1" x14ac:dyDescent="0.25">
      <c r="A777" s="32"/>
      <c r="B777" s="32"/>
      <c r="C777" s="33"/>
      <c r="D777" s="33"/>
      <c r="E777" s="32"/>
      <c r="G777" s="32"/>
      <c r="H777" s="32"/>
      <c r="I777" s="32"/>
      <c r="J777" s="32"/>
      <c r="K777" s="32"/>
      <c r="L777" s="32"/>
      <c r="M777" s="32"/>
      <c r="N777" s="33"/>
      <c r="O777" s="32"/>
      <c r="P777" s="32"/>
      <c r="Q777" s="32"/>
      <c r="R777" s="32"/>
      <c r="S777" s="32"/>
      <c r="T777" s="32"/>
      <c r="U777" s="32"/>
      <c r="V777" s="32"/>
      <c r="W777" s="32"/>
      <c r="X777" s="32"/>
    </row>
    <row r="778" spans="1:24" ht="21" customHeight="1" x14ac:dyDescent="0.25">
      <c r="A778" s="32"/>
      <c r="B778" s="32"/>
      <c r="C778" s="33"/>
      <c r="D778" s="33"/>
      <c r="E778" s="32"/>
      <c r="G778" s="32"/>
      <c r="H778" s="32"/>
      <c r="I778" s="32"/>
      <c r="J778" s="32"/>
      <c r="K778" s="32"/>
      <c r="L778" s="32"/>
      <c r="M778" s="32"/>
      <c r="N778" s="33"/>
      <c r="O778" s="32"/>
      <c r="P778" s="32"/>
      <c r="Q778" s="32"/>
      <c r="R778" s="32"/>
      <c r="S778" s="32"/>
      <c r="T778" s="32"/>
      <c r="U778" s="32"/>
      <c r="V778" s="32"/>
      <c r="W778" s="32"/>
      <c r="X778" s="32"/>
    </row>
    <row r="779" spans="1:24" ht="21" customHeight="1" x14ac:dyDescent="0.25">
      <c r="A779" s="32"/>
      <c r="B779" s="32"/>
      <c r="C779" s="33"/>
      <c r="D779" s="33"/>
      <c r="E779" s="32"/>
      <c r="G779" s="32"/>
      <c r="H779" s="32"/>
      <c r="I779" s="32"/>
      <c r="J779" s="32"/>
      <c r="K779" s="32"/>
      <c r="L779" s="32"/>
      <c r="M779" s="32"/>
      <c r="N779" s="33"/>
      <c r="O779" s="32"/>
      <c r="P779" s="32"/>
      <c r="Q779" s="32"/>
      <c r="R779" s="32"/>
      <c r="S779" s="32"/>
      <c r="T779" s="32"/>
      <c r="U779" s="32"/>
      <c r="V779" s="32"/>
      <c r="W779" s="32"/>
      <c r="X779" s="32"/>
    </row>
    <row r="780" spans="1:24" ht="21" customHeight="1" x14ac:dyDescent="0.25">
      <c r="A780" s="32"/>
      <c r="B780" s="32"/>
      <c r="C780" s="33"/>
      <c r="D780" s="33"/>
      <c r="E780" s="32"/>
      <c r="G780" s="32"/>
      <c r="H780" s="32"/>
      <c r="I780" s="32"/>
      <c r="J780" s="32"/>
      <c r="K780" s="32"/>
      <c r="L780" s="32"/>
      <c r="M780" s="32"/>
      <c r="N780" s="33"/>
      <c r="O780" s="32"/>
      <c r="P780" s="32"/>
      <c r="Q780" s="32"/>
      <c r="R780" s="32"/>
      <c r="S780" s="32"/>
      <c r="T780" s="32"/>
      <c r="U780" s="32"/>
      <c r="V780" s="32"/>
      <c r="W780" s="32"/>
      <c r="X780" s="32"/>
    </row>
    <row r="781" spans="1:24" ht="21" customHeight="1" x14ac:dyDescent="0.25">
      <c r="A781" s="32"/>
      <c r="B781" s="32"/>
      <c r="C781" s="33"/>
      <c r="D781" s="33"/>
      <c r="E781" s="32"/>
      <c r="G781" s="32"/>
      <c r="H781" s="32"/>
      <c r="I781" s="32"/>
      <c r="J781" s="32"/>
      <c r="K781" s="32"/>
      <c r="L781" s="32"/>
      <c r="M781" s="32"/>
      <c r="N781" s="33"/>
      <c r="O781" s="32"/>
      <c r="P781" s="32"/>
      <c r="Q781" s="32"/>
      <c r="R781" s="32"/>
      <c r="S781" s="32"/>
      <c r="T781" s="32"/>
      <c r="U781" s="32"/>
      <c r="V781" s="32"/>
      <c r="W781" s="32"/>
      <c r="X781" s="32"/>
    </row>
    <row r="782" spans="1:24" ht="21" customHeight="1" x14ac:dyDescent="0.25">
      <c r="A782" s="32"/>
      <c r="B782" s="32"/>
      <c r="C782" s="33"/>
      <c r="D782" s="33"/>
      <c r="E782" s="32"/>
      <c r="G782" s="32"/>
      <c r="H782" s="32"/>
      <c r="I782" s="32"/>
      <c r="J782" s="32"/>
      <c r="K782" s="32"/>
      <c r="L782" s="32"/>
      <c r="M782" s="32"/>
      <c r="N782" s="33"/>
      <c r="O782" s="32"/>
      <c r="P782" s="32"/>
      <c r="Q782" s="32"/>
      <c r="R782" s="32"/>
      <c r="S782" s="32"/>
      <c r="T782" s="32"/>
      <c r="U782" s="32"/>
      <c r="V782" s="32"/>
      <c r="W782" s="32"/>
      <c r="X782" s="32"/>
    </row>
    <row r="783" spans="1:24" ht="21" customHeight="1" x14ac:dyDescent="0.25">
      <c r="A783" s="32"/>
      <c r="B783" s="32"/>
      <c r="C783" s="33"/>
      <c r="D783" s="33"/>
      <c r="E783" s="32"/>
      <c r="G783" s="32"/>
      <c r="H783" s="32"/>
      <c r="I783" s="32"/>
      <c r="J783" s="32"/>
      <c r="K783" s="32"/>
      <c r="L783" s="32"/>
      <c r="M783" s="32"/>
      <c r="N783" s="33"/>
      <c r="O783" s="32"/>
      <c r="P783" s="32"/>
      <c r="Q783" s="32"/>
      <c r="R783" s="32"/>
      <c r="S783" s="32"/>
      <c r="T783" s="32"/>
      <c r="U783" s="32"/>
      <c r="V783" s="32"/>
      <c r="W783" s="32"/>
      <c r="X783" s="32"/>
    </row>
    <row r="784" spans="1:24" ht="21" customHeight="1" x14ac:dyDescent="0.25">
      <c r="A784" s="32"/>
      <c r="B784" s="32"/>
      <c r="C784" s="33"/>
      <c r="D784" s="33"/>
      <c r="E784" s="32"/>
      <c r="G784" s="32"/>
      <c r="H784" s="32"/>
      <c r="I784" s="32"/>
      <c r="J784" s="32"/>
      <c r="K784" s="32"/>
      <c r="L784" s="32"/>
      <c r="M784" s="32"/>
      <c r="N784" s="33"/>
      <c r="O784" s="32"/>
      <c r="P784" s="32"/>
      <c r="Q784" s="32"/>
      <c r="R784" s="32"/>
      <c r="S784" s="32"/>
      <c r="T784" s="32"/>
      <c r="U784" s="32"/>
      <c r="V784" s="32"/>
      <c r="W784" s="32"/>
      <c r="X784" s="32"/>
    </row>
    <row r="785" spans="1:24" ht="21" customHeight="1" x14ac:dyDescent="0.25">
      <c r="A785" s="32"/>
      <c r="B785" s="32"/>
      <c r="C785" s="33"/>
      <c r="D785" s="33"/>
      <c r="E785" s="32"/>
      <c r="G785" s="32"/>
      <c r="H785" s="32"/>
      <c r="I785" s="32"/>
      <c r="J785" s="32"/>
      <c r="K785" s="32"/>
      <c r="L785" s="32"/>
      <c r="M785" s="32"/>
      <c r="N785" s="33"/>
      <c r="O785" s="32"/>
      <c r="P785" s="32"/>
      <c r="Q785" s="32"/>
      <c r="R785" s="32"/>
      <c r="S785" s="32"/>
      <c r="T785" s="32"/>
      <c r="U785" s="32"/>
      <c r="V785" s="32"/>
      <c r="W785" s="32"/>
      <c r="X785" s="32"/>
    </row>
    <row r="786" spans="1:24" ht="21" customHeight="1" x14ac:dyDescent="0.25">
      <c r="A786" s="32"/>
      <c r="B786" s="32"/>
      <c r="C786" s="33"/>
      <c r="D786" s="33"/>
      <c r="E786" s="32"/>
      <c r="G786" s="32"/>
      <c r="H786" s="32"/>
      <c r="I786" s="32"/>
      <c r="J786" s="32"/>
      <c r="K786" s="32"/>
      <c r="L786" s="32"/>
      <c r="M786" s="32"/>
      <c r="N786" s="33"/>
      <c r="O786" s="32"/>
      <c r="P786" s="32"/>
      <c r="Q786" s="32"/>
      <c r="R786" s="32"/>
      <c r="S786" s="32"/>
      <c r="T786" s="32"/>
      <c r="U786" s="32"/>
      <c r="V786" s="32"/>
      <c r="W786" s="32"/>
      <c r="X786" s="32"/>
    </row>
    <row r="787" spans="1:24" ht="21" customHeight="1" x14ac:dyDescent="0.25">
      <c r="A787" s="32"/>
      <c r="B787" s="32"/>
      <c r="C787" s="33"/>
      <c r="D787" s="33"/>
      <c r="E787" s="32"/>
      <c r="G787" s="32"/>
      <c r="H787" s="32"/>
      <c r="I787" s="32"/>
      <c r="J787" s="32"/>
      <c r="K787" s="32"/>
      <c r="L787" s="32"/>
      <c r="M787" s="32"/>
      <c r="N787" s="33"/>
      <c r="O787" s="32"/>
      <c r="P787" s="32"/>
      <c r="Q787" s="32"/>
      <c r="R787" s="32"/>
      <c r="S787" s="32"/>
      <c r="T787" s="32"/>
      <c r="U787" s="32"/>
      <c r="V787" s="32"/>
      <c r="W787" s="32"/>
      <c r="X787" s="32"/>
    </row>
    <row r="788" spans="1:24" ht="21" customHeight="1" x14ac:dyDescent="0.25">
      <c r="A788" s="32"/>
      <c r="B788" s="32"/>
      <c r="C788" s="33"/>
      <c r="D788" s="33"/>
      <c r="E788" s="32"/>
      <c r="G788" s="32"/>
      <c r="H788" s="32"/>
      <c r="I788" s="32"/>
      <c r="J788" s="32"/>
      <c r="K788" s="32"/>
      <c r="L788" s="32"/>
      <c r="M788" s="32"/>
      <c r="N788" s="33"/>
      <c r="O788" s="32"/>
      <c r="P788" s="32"/>
      <c r="Q788" s="32"/>
      <c r="R788" s="32"/>
      <c r="S788" s="32"/>
      <c r="T788" s="32"/>
      <c r="U788" s="32"/>
      <c r="V788" s="32"/>
      <c r="W788" s="32"/>
      <c r="X788" s="32"/>
    </row>
    <row r="789" spans="1:24" ht="21" customHeight="1" x14ac:dyDescent="0.25">
      <c r="A789" s="32"/>
      <c r="B789" s="32"/>
      <c r="C789" s="33"/>
      <c r="D789" s="33"/>
      <c r="E789" s="32"/>
      <c r="G789" s="32"/>
      <c r="H789" s="32"/>
      <c r="I789" s="32"/>
      <c r="J789" s="32"/>
      <c r="K789" s="32"/>
      <c r="L789" s="32"/>
      <c r="M789" s="32"/>
      <c r="N789" s="33"/>
      <c r="O789" s="32"/>
      <c r="P789" s="32"/>
      <c r="Q789" s="32"/>
      <c r="R789" s="32"/>
      <c r="S789" s="32"/>
      <c r="T789" s="32"/>
      <c r="U789" s="32"/>
      <c r="V789" s="32"/>
      <c r="W789" s="32"/>
      <c r="X789" s="32"/>
    </row>
    <row r="790" spans="1:24" ht="21" customHeight="1" x14ac:dyDescent="0.25">
      <c r="A790" s="32"/>
      <c r="B790" s="32"/>
      <c r="C790" s="33"/>
      <c r="D790" s="33"/>
      <c r="E790" s="32"/>
      <c r="G790" s="32"/>
      <c r="H790" s="32"/>
      <c r="I790" s="32"/>
      <c r="J790" s="32"/>
      <c r="K790" s="32"/>
      <c r="L790" s="32"/>
      <c r="M790" s="32"/>
      <c r="N790" s="33"/>
      <c r="O790" s="32"/>
      <c r="P790" s="32"/>
      <c r="Q790" s="32"/>
      <c r="R790" s="32"/>
      <c r="S790" s="32"/>
      <c r="T790" s="32"/>
      <c r="U790" s="32"/>
      <c r="V790" s="32"/>
      <c r="W790" s="32"/>
      <c r="X790" s="32"/>
    </row>
    <row r="791" spans="1:24" ht="21" customHeight="1" x14ac:dyDescent="0.25">
      <c r="A791" s="32"/>
      <c r="B791" s="32"/>
      <c r="C791" s="33"/>
      <c r="D791" s="33"/>
      <c r="E791" s="32"/>
      <c r="G791" s="32"/>
      <c r="H791" s="32"/>
      <c r="I791" s="32"/>
      <c r="J791" s="32"/>
      <c r="K791" s="32"/>
      <c r="L791" s="32"/>
      <c r="M791" s="32"/>
      <c r="N791" s="33"/>
      <c r="O791" s="32"/>
      <c r="P791" s="32"/>
      <c r="Q791" s="32"/>
      <c r="R791" s="32"/>
      <c r="S791" s="32"/>
      <c r="T791" s="32"/>
      <c r="U791" s="32"/>
      <c r="V791" s="32"/>
      <c r="W791" s="32"/>
      <c r="X791" s="32"/>
    </row>
    <row r="792" spans="1:24" ht="21" customHeight="1" x14ac:dyDescent="0.25">
      <c r="A792" s="32"/>
      <c r="B792" s="32"/>
      <c r="C792" s="33"/>
      <c r="D792" s="33"/>
      <c r="E792" s="32"/>
      <c r="G792" s="32"/>
      <c r="H792" s="32"/>
      <c r="I792" s="32"/>
      <c r="J792" s="32"/>
      <c r="K792" s="32"/>
      <c r="L792" s="32"/>
      <c r="M792" s="32"/>
      <c r="N792" s="33"/>
      <c r="O792" s="32"/>
      <c r="P792" s="32"/>
      <c r="Q792" s="32"/>
      <c r="R792" s="32"/>
      <c r="S792" s="32"/>
      <c r="T792" s="32"/>
      <c r="U792" s="32"/>
      <c r="V792" s="32"/>
      <c r="W792" s="32"/>
      <c r="X792" s="32"/>
    </row>
    <row r="793" spans="1:24" ht="21" customHeight="1" x14ac:dyDescent="0.25">
      <c r="A793" s="32"/>
      <c r="B793" s="32"/>
      <c r="C793" s="33"/>
      <c r="D793" s="33"/>
      <c r="E793" s="32"/>
      <c r="G793" s="32"/>
      <c r="H793" s="32"/>
      <c r="I793" s="32"/>
      <c r="J793" s="32"/>
      <c r="K793" s="32"/>
      <c r="L793" s="32"/>
      <c r="M793" s="32"/>
      <c r="N793" s="33"/>
      <c r="O793" s="32"/>
      <c r="P793" s="32"/>
      <c r="Q793" s="32"/>
      <c r="R793" s="32"/>
      <c r="S793" s="32"/>
      <c r="T793" s="32"/>
      <c r="U793" s="32"/>
      <c r="V793" s="32"/>
      <c r="W793" s="32"/>
      <c r="X793" s="32"/>
    </row>
    <row r="794" spans="1:24" ht="21" customHeight="1" x14ac:dyDescent="0.25">
      <c r="A794" s="32"/>
      <c r="B794" s="32"/>
      <c r="C794" s="33"/>
      <c r="D794" s="33"/>
      <c r="E794" s="32"/>
      <c r="G794" s="32"/>
      <c r="H794" s="32"/>
      <c r="I794" s="32"/>
      <c r="J794" s="32"/>
      <c r="K794" s="32"/>
      <c r="L794" s="32"/>
      <c r="M794" s="32"/>
      <c r="N794" s="33"/>
      <c r="O794" s="32"/>
      <c r="P794" s="32"/>
      <c r="Q794" s="32"/>
      <c r="R794" s="32"/>
      <c r="S794" s="32"/>
      <c r="T794" s="32"/>
      <c r="U794" s="32"/>
      <c r="V794" s="32"/>
      <c r="W794" s="32"/>
      <c r="X794" s="32"/>
    </row>
    <row r="795" spans="1:24" ht="21" customHeight="1" x14ac:dyDescent="0.25">
      <c r="A795" s="32"/>
      <c r="B795" s="32"/>
      <c r="C795" s="33"/>
      <c r="D795" s="33"/>
      <c r="E795" s="32"/>
      <c r="G795" s="32"/>
      <c r="H795" s="32"/>
      <c r="I795" s="32"/>
      <c r="J795" s="32"/>
      <c r="K795" s="32"/>
      <c r="L795" s="32"/>
      <c r="M795" s="32"/>
      <c r="N795" s="33"/>
      <c r="O795" s="32"/>
      <c r="P795" s="32"/>
      <c r="Q795" s="32"/>
      <c r="R795" s="32"/>
      <c r="S795" s="32"/>
      <c r="T795" s="32"/>
      <c r="U795" s="32"/>
      <c r="V795" s="32"/>
      <c r="W795" s="32"/>
      <c r="X795" s="32"/>
    </row>
    <row r="796" spans="1:24" ht="21" customHeight="1" x14ac:dyDescent="0.25">
      <c r="A796" s="32"/>
      <c r="B796" s="32"/>
      <c r="C796" s="33"/>
      <c r="D796" s="33"/>
      <c r="E796" s="32"/>
      <c r="G796" s="32"/>
      <c r="H796" s="32"/>
      <c r="I796" s="32"/>
      <c r="J796" s="32"/>
      <c r="K796" s="32"/>
      <c r="L796" s="32"/>
      <c r="M796" s="32"/>
      <c r="N796" s="33"/>
      <c r="O796" s="32"/>
      <c r="P796" s="32"/>
      <c r="Q796" s="32"/>
      <c r="R796" s="32"/>
      <c r="S796" s="32"/>
      <c r="T796" s="32"/>
      <c r="U796" s="32"/>
      <c r="V796" s="32"/>
      <c r="W796" s="32"/>
      <c r="X796" s="32"/>
    </row>
    <row r="797" spans="1:24" ht="21" customHeight="1" x14ac:dyDescent="0.25">
      <c r="A797" s="32"/>
      <c r="B797" s="32"/>
      <c r="C797" s="33"/>
      <c r="D797" s="33"/>
      <c r="E797" s="32"/>
      <c r="G797" s="32"/>
      <c r="H797" s="32"/>
      <c r="I797" s="32"/>
      <c r="J797" s="32"/>
      <c r="K797" s="32"/>
      <c r="L797" s="32"/>
      <c r="M797" s="32"/>
      <c r="N797" s="33"/>
      <c r="O797" s="32"/>
      <c r="P797" s="32"/>
      <c r="Q797" s="32"/>
      <c r="R797" s="32"/>
      <c r="S797" s="32"/>
      <c r="T797" s="32"/>
      <c r="U797" s="32"/>
      <c r="V797" s="32"/>
      <c r="W797" s="32"/>
      <c r="X797" s="32"/>
    </row>
    <row r="798" spans="1:24" ht="21" customHeight="1" x14ac:dyDescent="0.25">
      <c r="A798" s="32"/>
      <c r="B798" s="32"/>
      <c r="C798" s="33"/>
      <c r="D798" s="33"/>
      <c r="E798" s="32"/>
      <c r="G798" s="32"/>
      <c r="H798" s="32"/>
      <c r="I798" s="32"/>
      <c r="J798" s="32"/>
      <c r="K798" s="32"/>
      <c r="L798" s="32"/>
      <c r="M798" s="32"/>
      <c r="N798" s="33"/>
      <c r="O798" s="32"/>
      <c r="P798" s="32"/>
      <c r="Q798" s="32"/>
      <c r="R798" s="32"/>
      <c r="S798" s="32"/>
      <c r="T798" s="32"/>
      <c r="U798" s="32"/>
      <c r="V798" s="32"/>
      <c r="W798" s="32"/>
      <c r="X798" s="32"/>
    </row>
    <row r="799" spans="1:24" ht="21" customHeight="1" x14ac:dyDescent="0.25">
      <c r="A799" s="32"/>
      <c r="B799" s="32"/>
      <c r="C799" s="33"/>
      <c r="D799" s="33"/>
      <c r="E799" s="32"/>
      <c r="G799" s="32"/>
      <c r="H799" s="32"/>
      <c r="I799" s="32"/>
      <c r="J799" s="32"/>
      <c r="K799" s="32"/>
      <c r="L799" s="32"/>
      <c r="M799" s="32"/>
      <c r="N799" s="33"/>
      <c r="O799" s="32"/>
      <c r="P799" s="32"/>
      <c r="Q799" s="32"/>
      <c r="R799" s="32"/>
      <c r="S799" s="32"/>
      <c r="T799" s="32"/>
      <c r="U799" s="32"/>
      <c r="V799" s="32"/>
      <c r="W799" s="32"/>
      <c r="X799" s="32"/>
    </row>
    <row r="800" spans="1:24" ht="21" customHeight="1" x14ac:dyDescent="0.25">
      <c r="A800" s="32"/>
      <c r="B800" s="32"/>
      <c r="C800" s="33"/>
      <c r="D800" s="33"/>
      <c r="E800" s="32"/>
      <c r="G800" s="32"/>
      <c r="H800" s="32"/>
      <c r="I800" s="32"/>
      <c r="J800" s="32"/>
      <c r="K800" s="32"/>
      <c r="L800" s="32"/>
      <c r="M800" s="32"/>
      <c r="N800" s="33"/>
      <c r="O800" s="32"/>
      <c r="P800" s="32"/>
      <c r="Q800" s="32"/>
      <c r="R800" s="32"/>
      <c r="S800" s="32"/>
      <c r="T800" s="32"/>
      <c r="U800" s="32"/>
      <c r="V800" s="32"/>
      <c r="W800" s="32"/>
      <c r="X800" s="32"/>
    </row>
    <row r="801" spans="1:24" ht="21" customHeight="1" x14ac:dyDescent="0.25">
      <c r="A801" s="32"/>
      <c r="B801" s="32"/>
      <c r="C801" s="33"/>
      <c r="D801" s="33"/>
      <c r="E801" s="32"/>
      <c r="G801" s="32"/>
      <c r="H801" s="32"/>
      <c r="I801" s="32"/>
      <c r="J801" s="32"/>
      <c r="K801" s="32"/>
      <c r="L801" s="32"/>
      <c r="M801" s="32"/>
      <c r="N801" s="33"/>
      <c r="O801" s="32"/>
      <c r="P801" s="32"/>
      <c r="Q801" s="32"/>
      <c r="R801" s="32"/>
      <c r="S801" s="32"/>
      <c r="T801" s="32"/>
      <c r="U801" s="32"/>
      <c r="V801" s="32"/>
      <c r="W801" s="32"/>
      <c r="X801" s="32"/>
    </row>
    <row r="802" spans="1:24" ht="21" customHeight="1" x14ac:dyDescent="0.25">
      <c r="A802" s="32"/>
      <c r="B802" s="32"/>
      <c r="C802" s="33"/>
      <c r="D802" s="33"/>
      <c r="E802" s="32"/>
      <c r="G802" s="32"/>
      <c r="H802" s="32"/>
      <c r="I802" s="32"/>
      <c r="J802" s="32"/>
      <c r="K802" s="32"/>
      <c r="L802" s="32"/>
      <c r="M802" s="32"/>
      <c r="N802" s="33"/>
      <c r="O802" s="32"/>
      <c r="P802" s="32"/>
      <c r="Q802" s="32"/>
      <c r="R802" s="32"/>
      <c r="S802" s="32"/>
      <c r="T802" s="32"/>
      <c r="U802" s="32"/>
      <c r="V802" s="32"/>
      <c r="W802" s="32"/>
      <c r="X802" s="32"/>
    </row>
    <row r="803" spans="1:24" ht="21" customHeight="1" x14ac:dyDescent="0.25">
      <c r="A803" s="32"/>
      <c r="B803" s="32"/>
      <c r="C803" s="33"/>
      <c r="D803" s="33"/>
      <c r="E803" s="32"/>
      <c r="G803" s="32"/>
      <c r="H803" s="32"/>
      <c r="I803" s="32"/>
      <c r="J803" s="32"/>
      <c r="K803" s="32"/>
      <c r="L803" s="32"/>
      <c r="M803" s="32"/>
      <c r="N803" s="33"/>
      <c r="O803" s="32"/>
      <c r="P803" s="32"/>
      <c r="Q803" s="32"/>
      <c r="R803" s="32"/>
      <c r="S803" s="32"/>
      <c r="T803" s="32"/>
      <c r="U803" s="32"/>
      <c r="V803" s="32"/>
      <c r="W803" s="32"/>
      <c r="X803" s="32"/>
    </row>
    <row r="804" spans="1:24" ht="21" customHeight="1" x14ac:dyDescent="0.25">
      <c r="A804" s="32"/>
      <c r="B804" s="32"/>
      <c r="C804" s="33"/>
      <c r="D804" s="33"/>
      <c r="E804" s="32"/>
      <c r="G804" s="32"/>
      <c r="H804" s="32"/>
      <c r="I804" s="32"/>
      <c r="J804" s="32"/>
      <c r="K804" s="32"/>
      <c r="L804" s="32"/>
      <c r="M804" s="32"/>
      <c r="N804" s="33"/>
      <c r="O804" s="32"/>
      <c r="P804" s="32"/>
      <c r="Q804" s="32"/>
      <c r="R804" s="32"/>
      <c r="S804" s="32"/>
      <c r="T804" s="32"/>
      <c r="U804" s="32"/>
      <c r="V804" s="32"/>
      <c r="W804" s="32"/>
      <c r="X804" s="32"/>
    </row>
    <row r="805" spans="1:24" ht="21" customHeight="1" x14ac:dyDescent="0.25">
      <c r="A805" s="32"/>
      <c r="B805" s="32"/>
      <c r="C805" s="33"/>
      <c r="D805" s="33"/>
      <c r="E805" s="32"/>
      <c r="G805" s="32"/>
      <c r="H805" s="32"/>
      <c r="I805" s="32"/>
      <c r="J805" s="32"/>
      <c r="K805" s="32"/>
      <c r="L805" s="32"/>
      <c r="M805" s="32"/>
      <c r="N805" s="33"/>
      <c r="O805" s="32"/>
      <c r="P805" s="32"/>
      <c r="Q805" s="32"/>
      <c r="R805" s="32"/>
      <c r="S805" s="32"/>
      <c r="T805" s="32"/>
      <c r="U805" s="32"/>
      <c r="V805" s="32"/>
      <c r="W805" s="32"/>
      <c r="X805" s="32"/>
    </row>
    <row r="806" spans="1:24" ht="21" customHeight="1" x14ac:dyDescent="0.25">
      <c r="A806" s="32"/>
      <c r="B806" s="32"/>
      <c r="C806" s="33"/>
      <c r="D806" s="33"/>
      <c r="E806" s="32"/>
      <c r="G806" s="32"/>
      <c r="H806" s="32"/>
      <c r="I806" s="32"/>
      <c r="J806" s="32"/>
      <c r="K806" s="32"/>
      <c r="L806" s="32"/>
      <c r="M806" s="32"/>
      <c r="N806" s="33"/>
      <c r="O806" s="32"/>
      <c r="P806" s="32"/>
      <c r="Q806" s="32"/>
      <c r="R806" s="32"/>
      <c r="S806" s="32"/>
      <c r="T806" s="32"/>
      <c r="U806" s="32"/>
      <c r="V806" s="32"/>
      <c r="W806" s="32"/>
      <c r="X806" s="32"/>
    </row>
    <row r="807" spans="1:24" ht="21" customHeight="1" x14ac:dyDescent="0.25">
      <c r="A807" s="32"/>
      <c r="B807" s="32"/>
      <c r="C807" s="33"/>
      <c r="D807" s="33"/>
      <c r="E807" s="32"/>
      <c r="G807" s="32"/>
      <c r="H807" s="32"/>
      <c r="I807" s="32"/>
      <c r="J807" s="32"/>
      <c r="K807" s="32"/>
      <c r="L807" s="32"/>
      <c r="M807" s="32"/>
      <c r="N807" s="33"/>
      <c r="O807" s="32"/>
      <c r="P807" s="32"/>
      <c r="Q807" s="32"/>
      <c r="R807" s="32"/>
      <c r="S807" s="32"/>
      <c r="T807" s="32"/>
      <c r="U807" s="32"/>
      <c r="V807" s="32"/>
      <c r="W807" s="32"/>
      <c r="X807" s="32"/>
    </row>
    <row r="808" spans="1:24" ht="21" customHeight="1" x14ac:dyDescent="0.25">
      <c r="A808" s="32"/>
      <c r="B808" s="32"/>
      <c r="C808" s="33"/>
      <c r="D808" s="33"/>
      <c r="E808" s="32"/>
      <c r="G808" s="32"/>
      <c r="H808" s="32"/>
      <c r="I808" s="32"/>
      <c r="J808" s="32"/>
      <c r="K808" s="32"/>
      <c r="L808" s="32"/>
      <c r="M808" s="32"/>
      <c r="N808" s="33"/>
      <c r="O808" s="32"/>
      <c r="P808" s="32"/>
      <c r="Q808" s="32"/>
      <c r="R808" s="32"/>
      <c r="S808" s="32"/>
      <c r="T808" s="32"/>
      <c r="U808" s="32"/>
      <c r="V808" s="32"/>
      <c r="W808" s="32"/>
      <c r="X808" s="32"/>
    </row>
    <row r="809" spans="1:24" ht="21" customHeight="1" x14ac:dyDescent="0.25">
      <c r="A809" s="32"/>
      <c r="B809" s="32"/>
      <c r="C809" s="33"/>
      <c r="D809" s="33"/>
      <c r="E809" s="32"/>
      <c r="G809" s="32"/>
      <c r="H809" s="32"/>
      <c r="I809" s="32"/>
      <c r="J809" s="32"/>
      <c r="K809" s="32"/>
      <c r="L809" s="32"/>
      <c r="M809" s="32"/>
      <c r="N809" s="33"/>
      <c r="O809" s="32"/>
      <c r="P809" s="32"/>
      <c r="Q809" s="32"/>
      <c r="R809" s="32"/>
      <c r="S809" s="32"/>
      <c r="T809" s="32"/>
      <c r="U809" s="32"/>
      <c r="V809" s="32"/>
      <c r="W809" s="32"/>
      <c r="X809" s="32"/>
    </row>
    <row r="810" spans="1:24" ht="21" customHeight="1" x14ac:dyDescent="0.25">
      <c r="A810" s="32"/>
      <c r="B810" s="32"/>
      <c r="C810" s="33"/>
      <c r="D810" s="33"/>
      <c r="E810" s="32"/>
      <c r="G810" s="32"/>
      <c r="H810" s="32"/>
      <c r="I810" s="32"/>
      <c r="J810" s="32"/>
      <c r="K810" s="32"/>
      <c r="L810" s="32"/>
      <c r="M810" s="32"/>
      <c r="N810" s="33"/>
      <c r="O810" s="32"/>
      <c r="P810" s="32"/>
      <c r="Q810" s="32"/>
      <c r="R810" s="32"/>
      <c r="S810" s="32"/>
      <c r="T810" s="32"/>
      <c r="U810" s="32"/>
      <c r="V810" s="32"/>
      <c r="W810" s="32"/>
      <c r="X810" s="32"/>
    </row>
    <row r="811" spans="1:24" ht="21" customHeight="1" x14ac:dyDescent="0.25">
      <c r="A811" s="32"/>
      <c r="B811" s="32"/>
      <c r="C811" s="33"/>
      <c r="D811" s="33"/>
      <c r="E811" s="32"/>
      <c r="G811" s="32"/>
      <c r="H811" s="32"/>
      <c r="I811" s="32"/>
      <c r="J811" s="32"/>
      <c r="K811" s="32"/>
      <c r="L811" s="32"/>
      <c r="M811" s="32"/>
      <c r="N811" s="33"/>
      <c r="O811" s="32"/>
      <c r="P811" s="32"/>
      <c r="Q811" s="32"/>
      <c r="R811" s="32"/>
      <c r="S811" s="32"/>
      <c r="T811" s="32"/>
      <c r="U811" s="32"/>
      <c r="V811" s="32"/>
      <c r="W811" s="32"/>
      <c r="X811" s="32"/>
    </row>
    <row r="812" spans="1:24" ht="21" customHeight="1" x14ac:dyDescent="0.25">
      <c r="A812" s="32"/>
      <c r="B812" s="32"/>
      <c r="C812" s="33"/>
      <c r="D812" s="33"/>
      <c r="E812" s="32"/>
      <c r="G812" s="32"/>
      <c r="H812" s="32"/>
      <c r="I812" s="32"/>
      <c r="J812" s="32"/>
      <c r="K812" s="32"/>
      <c r="L812" s="32"/>
      <c r="M812" s="32"/>
      <c r="N812" s="33"/>
      <c r="O812" s="32"/>
      <c r="P812" s="32"/>
      <c r="Q812" s="32"/>
      <c r="R812" s="32"/>
      <c r="S812" s="32"/>
      <c r="T812" s="32"/>
      <c r="U812" s="32"/>
      <c r="V812" s="32"/>
      <c r="W812" s="32"/>
      <c r="X812" s="32"/>
    </row>
    <row r="813" spans="1:24" ht="21" customHeight="1" x14ac:dyDescent="0.25">
      <c r="A813" s="32"/>
      <c r="B813" s="32"/>
      <c r="C813" s="33"/>
      <c r="D813" s="33"/>
      <c r="E813" s="32"/>
      <c r="G813" s="32"/>
      <c r="H813" s="32"/>
      <c r="I813" s="32"/>
      <c r="J813" s="32"/>
      <c r="K813" s="32"/>
      <c r="L813" s="32"/>
      <c r="M813" s="32"/>
      <c r="N813" s="33"/>
      <c r="O813" s="32"/>
      <c r="P813" s="32"/>
      <c r="Q813" s="32"/>
      <c r="R813" s="32"/>
      <c r="S813" s="32"/>
      <c r="T813" s="32"/>
      <c r="U813" s="32"/>
      <c r="V813" s="32"/>
      <c r="W813" s="32"/>
      <c r="X813" s="32"/>
    </row>
    <row r="814" spans="1:24" ht="21" customHeight="1" x14ac:dyDescent="0.25">
      <c r="A814" s="32"/>
      <c r="B814" s="32"/>
      <c r="C814" s="33"/>
      <c r="D814" s="33"/>
      <c r="E814" s="32"/>
      <c r="G814" s="32"/>
      <c r="H814" s="32"/>
      <c r="I814" s="32"/>
      <c r="J814" s="32"/>
      <c r="K814" s="32"/>
      <c r="L814" s="32"/>
      <c r="M814" s="32"/>
      <c r="N814" s="33"/>
      <c r="O814" s="32"/>
      <c r="P814" s="32"/>
      <c r="Q814" s="32"/>
      <c r="R814" s="32"/>
      <c r="S814" s="32"/>
      <c r="T814" s="32"/>
      <c r="U814" s="32"/>
      <c r="V814" s="32"/>
      <c r="W814" s="32"/>
      <c r="X814" s="32"/>
    </row>
    <row r="815" spans="1:24" ht="21" customHeight="1" x14ac:dyDescent="0.25">
      <c r="A815" s="32"/>
      <c r="B815" s="32"/>
      <c r="C815" s="33"/>
      <c r="D815" s="33"/>
      <c r="E815" s="32"/>
      <c r="G815" s="32"/>
      <c r="H815" s="32"/>
      <c r="I815" s="32"/>
      <c r="J815" s="32"/>
      <c r="K815" s="32"/>
      <c r="L815" s="32"/>
      <c r="M815" s="32"/>
      <c r="N815" s="33"/>
      <c r="O815" s="32"/>
      <c r="P815" s="32"/>
      <c r="Q815" s="32"/>
      <c r="R815" s="32"/>
      <c r="S815" s="32"/>
      <c r="T815" s="32"/>
      <c r="U815" s="32"/>
      <c r="V815" s="32"/>
      <c r="W815" s="32"/>
      <c r="X815" s="32"/>
    </row>
    <row r="816" spans="1:24" ht="21" customHeight="1" x14ac:dyDescent="0.25">
      <c r="A816" s="32"/>
      <c r="B816" s="32"/>
      <c r="C816" s="33"/>
      <c r="D816" s="33"/>
      <c r="E816" s="32"/>
      <c r="G816" s="32"/>
      <c r="H816" s="32"/>
      <c r="I816" s="32"/>
      <c r="J816" s="32"/>
      <c r="K816" s="32"/>
      <c r="L816" s="32"/>
      <c r="M816" s="32"/>
      <c r="N816" s="33"/>
      <c r="O816" s="32"/>
      <c r="P816" s="32"/>
      <c r="Q816" s="32"/>
      <c r="R816" s="32"/>
      <c r="S816" s="32"/>
      <c r="T816" s="32"/>
      <c r="U816" s="32"/>
      <c r="V816" s="32"/>
      <c r="W816" s="32"/>
      <c r="X816" s="32"/>
    </row>
    <row r="817" spans="1:24" ht="21" customHeight="1" x14ac:dyDescent="0.25">
      <c r="A817" s="32"/>
      <c r="B817" s="32"/>
      <c r="C817" s="33"/>
      <c r="D817" s="33"/>
      <c r="E817" s="32"/>
      <c r="G817" s="32"/>
      <c r="H817" s="32"/>
      <c r="I817" s="32"/>
      <c r="J817" s="32"/>
      <c r="K817" s="32"/>
      <c r="L817" s="32"/>
      <c r="M817" s="32"/>
      <c r="N817" s="33"/>
      <c r="O817" s="32"/>
      <c r="P817" s="32"/>
      <c r="Q817" s="32"/>
      <c r="R817" s="32"/>
      <c r="S817" s="32"/>
      <c r="T817" s="32"/>
      <c r="U817" s="32"/>
      <c r="V817" s="32"/>
      <c r="W817" s="32"/>
      <c r="X817" s="32"/>
    </row>
    <row r="818" spans="1:24" ht="21" customHeight="1" x14ac:dyDescent="0.25">
      <c r="A818" s="32"/>
      <c r="B818" s="32"/>
      <c r="C818" s="33"/>
      <c r="D818" s="33"/>
      <c r="E818" s="32"/>
      <c r="G818" s="32"/>
      <c r="H818" s="32"/>
      <c r="I818" s="32"/>
      <c r="J818" s="32"/>
      <c r="K818" s="32"/>
      <c r="L818" s="32"/>
      <c r="M818" s="32"/>
      <c r="N818" s="33"/>
      <c r="O818" s="32"/>
      <c r="P818" s="32"/>
      <c r="Q818" s="32"/>
      <c r="R818" s="32"/>
      <c r="S818" s="32"/>
      <c r="T818" s="32"/>
      <c r="U818" s="32"/>
      <c r="V818" s="32"/>
      <c r="W818" s="32"/>
      <c r="X818" s="32"/>
    </row>
    <row r="819" spans="1:24" ht="21" customHeight="1" x14ac:dyDescent="0.25">
      <c r="A819" s="32"/>
      <c r="B819" s="32"/>
      <c r="C819" s="33"/>
      <c r="D819" s="33"/>
      <c r="E819" s="32"/>
      <c r="G819" s="32"/>
      <c r="H819" s="32"/>
      <c r="I819" s="32"/>
      <c r="J819" s="32"/>
      <c r="K819" s="32"/>
      <c r="L819" s="32"/>
      <c r="M819" s="32"/>
      <c r="N819" s="33"/>
      <c r="O819" s="32"/>
      <c r="P819" s="32"/>
      <c r="Q819" s="32"/>
      <c r="R819" s="32"/>
      <c r="S819" s="32"/>
      <c r="T819" s="32"/>
      <c r="U819" s="32"/>
      <c r="V819" s="32"/>
      <c r="W819" s="32"/>
      <c r="X819" s="32"/>
    </row>
    <row r="820" spans="1:24" ht="21" customHeight="1" x14ac:dyDescent="0.25">
      <c r="A820" s="32"/>
      <c r="B820" s="32"/>
      <c r="C820" s="33"/>
      <c r="D820" s="33"/>
      <c r="E820" s="32"/>
      <c r="G820" s="32"/>
      <c r="H820" s="32"/>
      <c r="I820" s="32"/>
      <c r="J820" s="32"/>
      <c r="K820" s="32"/>
      <c r="L820" s="32"/>
      <c r="M820" s="32"/>
      <c r="N820" s="33"/>
      <c r="O820" s="32"/>
      <c r="P820" s="32"/>
      <c r="Q820" s="32"/>
      <c r="R820" s="32"/>
      <c r="S820" s="32"/>
      <c r="T820" s="32"/>
      <c r="U820" s="32"/>
      <c r="V820" s="32"/>
      <c r="W820" s="32"/>
      <c r="X820" s="32"/>
    </row>
    <row r="821" spans="1:24" ht="21" customHeight="1" x14ac:dyDescent="0.25">
      <c r="A821" s="32"/>
      <c r="B821" s="32"/>
      <c r="C821" s="33"/>
      <c r="D821" s="33"/>
      <c r="E821" s="32"/>
      <c r="G821" s="32"/>
      <c r="H821" s="32"/>
      <c r="I821" s="32"/>
      <c r="J821" s="32"/>
      <c r="K821" s="32"/>
      <c r="L821" s="32"/>
      <c r="M821" s="32"/>
      <c r="N821" s="33"/>
      <c r="O821" s="32"/>
      <c r="P821" s="32"/>
      <c r="Q821" s="32"/>
      <c r="R821" s="32"/>
      <c r="S821" s="32"/>
      <c r="T821" s="32"/>
      <c r="U821" s="32"/>
      <c r="V821" s="32"/>
      <c r="W821" s="32"/>
      <c r="X821" s="32"/>
    </row>
    <row r="822" spans="1:24" ht="21" customHeight="1" x14ac:dyDescent="0.25">
      <c r="A822" s="32"/>
      <c r="B822" s="32"/>
      <c r="C822" s="33"/>
      <c r="D822" s="33"/>
      <c r="E822" s="32"/>
      <c r="G822" s="32"/>
      <c r="H822" s="32"/>
      <c r="I822" s="32"/>
      <c r="J822" s="32"/>
      <c r="K822" s="32"/>
      <c r="L822" s="32"/>
      <c r="M822" s="32"/>
      <c r="N822" s="33"/>
      <c r="O822" s="32"/>
      <c r="P822" s="32"/>
      <c r="Q822" s="32"/>
      <c r="R822" s="32"/>
      <c r="S822" s="32"/>
      <c r="T822" s="32"/>
      <c r="U822" s="32"/>
      <c r="V822" s="32"/>
      <c r="W822" s="32"/>
      <c r="X822" s="32"/>
    </row>
    <row r="823" spans="1:24" ht="21" customHeight="1" x14ac:dyDescent="0.25">
      <c r="A823" s="32"/>
      <c r="B823" s="32"/>
      <c r="C823" s="33"/>
      <c r="D823" s="33"/>
      <c r="E823" s="32"/>
      <c r="G823" s="32"/>
      <c r="H823" s="32"/>
      <c r="I823" s="32"/>
      <c r="J823" s="32"/>
      <c r="K823" s="32"/>
      <c r="L823" s="32"/>
      <c r="M823" s="32"/>
      <c r="N823" s="33"/>
      <c r="O823" s="32"/>
      <c r="P823" s="32"/>
      <c r="Q823" s="32"/>
      <c r="R823" s="32"/>
      <c r="S823" s="32"/>
      <c r="T823" s="32"/>
      <c r="U823" s="32"/>
      <c r="V823" s="32"/>
      <c r="W823" s="32"/>
      <c r="X823" s="32"/>
    </row>
    <row r="824" spans="1:24" ht="21" customHeight="1" x14ac:dyDescent="0.25">
      <c r="A824" s="32"/>
      <c r="B824" s="32"/>
      <c r="C824" s="33"/>
      <c r="D824" s="33"/>
      <c r="E824" s="32"/>
      <c r="G824" s="32"/>
      <c r="H824" s="32"/>
      <c r="I824" s="32"/>
      <c r="J824" s="32"/>
      <c r="K824" s="32"/>
      <c r="L824" s="32"/>
      <c r="M824" s="32"/>
      <c r="N824" s="33"/>
      <c r="O824" s="32"/>
      <c r="P824" s="32"/>
      <c r="Q824" s="32"/>
      <c r="R824" s="32"/>
      <c r="S824" s="32"/>
      <c r="T824" s="32"/>
      <c r="U824" s="32"/>
      <c r="V824" s="32"/>
      <c r="W824" s="32"/>
      <c r="X824" s="32"/>
    </row>
    <row r="825" spans="1:24" ht="21" customHeight="1" x14ac:dyDescent="0.25">
      <c r="A825" s="32"/>
      <c r="B825" s="32"/>
      <c r="C825" s="33"/>
      <c r="D825" s="33"/>
      <c r="E825" s="32"/>
      <c r="G825" s="32"/>
      <c r="H825" s="32"/>
      <c r="I825" s="32"/>
      <c r="J825" s="32"/>
      <c r="K825" s="32"/>
      <c r="L825" s="32"/>
      <c r="M825" s="32"/>
      <c r="N825" s="33"/>
      <c r="O825" s="32"/>
      <c r="P825" s="32"/>
      <c r="Q825" s="32"/>
      <c r="R825" s="32"/>
      <c r="S825" s="32"/>
      <c r="T825" s="32"/>
      <c r="U825" s="32"/>
      <c r="V825" s="32"/>
      <c r="W825" s="32"/>
      <c r="X825" s="32"/>
    </row>
    <row r="826" spans="1:24" ht="21" customHeight="1" x14ac:dyDescent="0.25">
      <c r="A826" s="32"/>
      <c r="B826" s="32"/>
      <c r="C826" s="33"/>
      <c r="D826" s="33"/>
      <c r="E826" s="32"/>
      <c r="G826" s="32"/>
      <c r="H826" s="32"/>
      <c r="I826" s="32"/>
      <c r="J826" s="32"/>
      <c r="K826" s="32"/>
      <c r="L826" s="32"/>
      <c r="M826" s="32"/>
      <c r="N826" s="33"/>
      <c r="O826" s="32"/>
      <c r="P826" s="32"/>
      <c r="Q826" s="32"/>
      <c r="R826" s="32"/>
      <c r="S826" s="32"/>
      <c r="T826" s="32"/>
      <c r="U826" s="32"/>
      <c r="V826" s="32"/>
      <c r="W826" s="32"/>
      <c r="X826" s="32"/>
    </row>
    <row r="827" spans="1:24" ht="21" customHeight="1" x14ac:dyDescent="0.25">
      <c r="A827" s="32"/>
      <c r="B827" s="32"/>
      <c r="C827" s="33"/>
      <c r="D827" s="33"/>
      <c r="E827" s="32"/>
      <c r="G827" s="32"/>
      <c r="H827" s="32"/>
      <c r="I827" s="32"/>
      <c r="J827" s="32"/>
      <c r="K827" s="32"/>
      <c r="L827" s="32"/>
      <c r="M827" s="32"/>
      <c r="N827" s="33"/>
      <c r="O827" s="32"/>
      <c r="P827" s="32"/>
      <c r="Q827" s="32"/>
      <c r="R827" s="32"/>
      <c r="S827" s="32"/>
      <c r="T827" s="32"/>
      <c r="U827" s="32"/>
      <c r="V827" s="32"/>
      <c r="W827" s="32"/>
      <c r="X827" s="32"/>
    </row>
    <row r="828" spans="1:24" ht="21" customHeight="1" x14ac:dyDescent="0.25">
      <c r="A828" s="32"/>
      <c r="B828" s="32"/>
      <c r="C828" s="33"/>
      <c r="D828" s="33"/>
      <c r="E828" s="32"/>
      <c r="G828" s="32"/>
      <c r="H828" s="32"/>
      <c r="I828" s="32"/>
      <c r="J828" s="32"/>
      <c r="K828" s="32"/>
      <c r="L828" s="32"/>
      <c r="M828" s="32"/>
      <c r="N828" s="33"/>
      <c r="O828" s="32"/>
      <c r="P828" s="32"/>
      <c r="Q828" s="32"/>
      <c r="R828" s="32"/>
      <c r="S828" s="32"/>
      <c r="T828" s="32"/>
      <c r="U828" s="32"/>
      <c r="V828" s="32"/>
      <c r="W828" s="32"/>
      <c r="X828" s="32"/>
    </row>
    <row r="829" spans="1:24" ht="21" customHeight="1" x14ac:dyDescent="0.25">
      <c r="A829" s="32"/>
      <c r="B829" s="32"/>
      <c r="C829" s="33"/>
      <c r="D829" s="33"/>
      <c r="E829" s="32"/>
      <c r="G829" s="32"/>
      <c r="H829" s="32"/>
      <c r="I829" s="32"/>
      <c r="J829" s="32"/>
      <c r="K829" s="32"/>
      <c r="L829" s="32"/>
      <c r="M829" s="32"/>
      <c r="N829" s="33"/>
      <c r="O829" s="32"/>
      <c r="P829" s="32"/>
      <c r="Q829" s="32"/>
      <c r="R829" s="32"/>
      <c r="S829" s="32"/>
      <c r="T829" s="32"/>
      <c r="U829" s="32"/>
      <c r="V829" s="32"/>
      <c r="W829" s="32"/>
      <c r="X829" s="32"/>
    </row>
    <row r="830" spans="1:24" ht="21" customHeight="1" x14ac:dyDescent="0.25">
      <c r="A830" s="32"/>
      <c r="B830" s="32"/>
      <c r="C830" s="33"/>
      <c r="D830" s="33"/>
      <c r="E830" s="32"/>
      <c r="G830" s="32"/>
      <c r="H830" s="32"/>
      <c r="I830" s="32"/>
      <c r="J830" s="32"/>
      <c r="K830" s="32"/>
      <c r="L830" s="32"/>
      <c r="M830" s="32"/>
      <c r="N830" s="33"/>
      <c r="O830" s="32"/>
      <c r="P830" s="32"/>
      <c r="Q830" s="32"/>
      <c r="R830" s="32"/>
      <c r="S830" s="32"/>
      <c r="T830" s="32"/>
      <c r="U830" s="32"/>
      <c r="V830" s="32"/>
      <c r="W830" s="32"/>
      <c r="X830" s="32"/>
    </row>
    <row r="831" spans="1:24" ht="21" customHeight="1" x14ac:dyDescent="0.25">
      <c r="A831" s="32"/>
      <c r="B831" s="32"/>
      <c r="C831" s="33"/>
      <c r="D831" s="33"/>
      <c r="E831" s="32"/>
      <c r="G831" s="32"/>
      <c r="H831" s="32"/>
      <c r="I831" s="32"/>
      <c r="J831" s="32"/>
      <c r="K831" s="32"/>
      <c r="L831" s="32"/>
      <c r="M831" s="32"/>
      <c r="N831" s="33"/>
      <c r="O831" s="32"/>
      <c r="P831" s="32"/>
      <c r="Q831" s="32"/>
      <c r="R831" s="32"/>
      <c r="S831" s="32"/>
      <c r="T831" s="32"/>
      <c r="U831" s="32"/>
      <c r="V831" s="32"/>
      <c r="W831" s="32"/>
      <c r="X831" s="32"/>
    </row>
    <row r="832" spans="1:24" ht="21" customHeight="1" x14ac:dyDescent="0.25">
      <c r="A832" s="32"/>
      <c r="B832" s="32"/>
      <c r="C832" s="33"/>
      <c r="D832" s="33"/>
      <c r="E832" s="32"/>
      <c r="G832" s="32"/>
      <c r="H832" s="32"/>
      <c r="I832" s="32"/>
      <c r="J832" s="32"/>
      <c r="K832" s="32"/>
      <c r="L832" s="32"/>
      <c r="M832" s="32"/>
      <c r="N832" s="33"/>
      <c r="O832" s="32"/>
      <c r="P832" s="32"/>
      <c r="Q832" s="32"/>
      <c r="R832" s="32"/>
      <c r="S832" s="32"/>
      <c r="T832" s="32"/>
      <c r="U832" s="32"/>
      <c r="V832" s="32"/>
      <c r="W832" s="32"/>
      <c r="X832" s="32"/>
    </row>
    <row r="833" spans="1:24" ht="21" customHeight="1" x14ac:dyDescent="0.25">
      <c r="A833" s="32"/>
      <c r="B833" s="32"/>
      <c r="C833" s="33"/>
      <c r="D833" s="33"/>
      <c r="E833" s="32"/>
      <c r="G833" s="32"/>
      <c r="H833" s="32"/>
      <c r="I833" s="32"/>
      <c r="J833" s="32"/>
      <c r="K833" s="32"/>
      <c r="L833" s="32"/>
      <c r="M833" s="32"/>
      <c r="N833" s="33"/>
      <c r="O833" s="32"/>
      <c r="P833" s="32"/>
      <c r="Q833" s="32"/>
      <c r="R833" s="32"/>
      <c r="S833" s="32"/>
      <c r="T833" s="32"/>
      <c r="U833" s="32"/>
      <c r="V833" s="32"/>
      <c r="W833" s="32"/>
      <c r="X833" s="32"/>
    </row>
    <row r="834" spans="1:24" ht="21" customHeight="1" x14ac:dyDescent="0.25">
      <c r="A834" s="32"/>
      <c r="B834" s="32"/>
      <c r="C834" s="33"/>
      <c r="D834" s="33"/>
      <c r="E834" s="32"/>
      <c r="G834" s="32"/>
      <c r="H834" s="32"/>
      <c r="I834" s="32"/>
      <c r="J834" s="32"/>
      <c r="K834" s="32"/>
      <c r="L834" s="32"/>
      <c r="M834" s="32"/>
      <c r="N834" s="33"/>
      <c r="O834" s="32"/>
      <c r="P834" s="32"/>
      <c r="Q834" s="32"/>
      <c r="R834" s="32"/>
      <c r="S834" s="32"/>
      <c r="T834" s="32"/>
      <c r="U834" s="32"/>
      <c r="V834" s="32"/>
      <c r="W834" s="32"/>
      <c r="X834" s="32"/>
    </row>
    <row r="835" spans="1:24" ht="21" customHeight="1" x14ac:dyDescent="0.25">
      <c r="A835" s="32"/>
      <c r="B835" s="32"/>
      <c r="C835" s="33"/>
      <c r="D835" s="33"/>
      <c r="E835" s="32"/>
      <c r="G835" s="32"/>
      <c r="H835" s="32"/>
      <c r="I835" s="32"/>
      <c r="J835" s="32"/>
      <c r="K835" s="32"/>
      <c r="L835" s="32"/>
      <c r="M835" s="32"/>
      <c r="N835" s="33"/>
      <c r="O835" s="32"/>
      <c r="P835" s="32"/>
      <c r="Q835" s="32"/>
      <c r="R835" s="32"/>
      <c r="S835" s="32"/>
      <c r="T835" s="32"/>
      <c r="U835" s="32"/>
      <c r="V835" s="32"/>
      <c r="W835" s="32"/>
      <c r="X835" s="32"/>
    </row>
    <row r="836" spans="1:24" ht="21" customHeight="1" x14ac:dyDescent="0.25">
      <c r="A836" s="32"/>
      <c r="B836" s="32"/>
      <c r="C836" s="33"/>
      <c r="D836" s="33"/>
      <c r="E836" s="32"/>
      <c r="G836" s="32"/>
      <c r="H836" s="32"/>
      <c r="I836" s="32"/>
      <c r="J836" s="32"/>
      <c r="K836" s="32"/>
      <c r="L836" s="32"/>
      <c r="M836" s="32"/>
      <c r="N836" s="33"/>
      <c r="O836" s="32"/>
      <c r="P836" s="32"/>
      <c r="Q836" s="32"/>
      <c r="R836" s="32"/>
      <c r="S836" s="32"/>
      <c r="T836" s="32"/>
      <c r="U836" s="32"/>
      <c r="V836" s="32"/>
      <c r="W836" s="32"/>
      <c r="X836" s="32"/>
    </row>
    <row r="837" spans="1:24" ht="21" customHeight="1" x14ac:dyDescent="0.25">
      <c r="A837" s="32"/>
      <c r="B837" s="32"/>
      <c r="C837" s="33"/>
      <c r="D837" s="33"/>
      <c r="E837" s="32"/>
      <c r="G837" s="32"/>
      <c r="H837" s="32"/>
      <c r="I837" s="32"/>
      <c r="J837" s="32"/>
      <c r="K837" s="32"/>
      <c r="L837" s="32"/>
      <c r="M837" s="32"/>
      <c r="N837" s="33"/>
      <c r="O837" s="32"/>
      <c r="P837" s="32"/>
      <c r="Q837" s="32"/>
      <c r="R837" s="32"/>
      <c r="S837" s="32"/>
      <c r="T837" s="32"/>
      <c r="U837" s="32"/>
      <c r="V837" s="32"/>
      <c r="W837" s="32"/>
      <c r="X837" s="32"/>
    </row>
    <row r="838" spans="1:24" ht="21" customHeight="1" x14ac:dyDescent="0.25">
      <c r="A838" s="32"/>
      <c r="B838" s="32"/>
      <c r="C838" s="33"/>
      <c r="D838" s="33"/>
      <c r="E838" s="32"/>
      <c r="G838" s="32"/>
      <c r="H838" s="32"/>
      <c r="I838" s="32"/>
      <c r="J838" s="32"/>
      <c r="K838" s="32"/>
      <c r="L838" s="32"/>
      <c r="M838" s="32"/>
      <c r="N838" s="33"/>
      <c r="O838" s="32"/>
      <c r="P838" s="32"/>
      <c r="Q838" s="32"/>
      <c r="R838" s="32"/>
      <c r="S838" s="32"/>
      <c r="T838" s="32"/>
      <c r="U838" s="32"/>
      <c r="V838" s="32"/>
      <c r="W838" s="32"/>
      <c r="X838" s="32"/>
    </row>
    <row r="839" spans="1:24" ht="21" customHeight="1" x14ac:dyDescent="0.25">
      <c r="A839" s="32"/>
      <c r="B839" s="32"/>
      <c r="C839" s="33"/>
      <c r="D839" s="33"/>
      <c r="E839" s="32"/>
      <c r="G839" s="32"/>
      <c r="H839" s="32"/>
      <c r="I839" s="32"/>
      <c r="J839" s="32"/>
      <c r="K839" s="32"/>
      <c r="L839" s="32"/>
      <c r="M839" s="32"/>
      <c r="N839" s="33"/>
      <c r="O839" s="32"/>
      <c r="P839" s="32"/>
      <c r="Q839" s="32"/>
      <c r="R839" s="32"/>
      <c r="S839" s="32"/>
      <c r="T839" s="32"/>
      <c r="U839" s="32"/>
      <c r="V839" s="32"/>
      <c r="W839" s="32"/>
      <c r="X839" s="32"/>
    </row>
    <row r="840" spans="1:24" ht="21" customHeight="1" x14ac:dyDescent="0.25">
      <c r="A840" s="32"/>
      <c r="B840" s="32"/>
      <c r="C840" s="33"/>
      <c r="D840" s="33"/>
      <c r="E840" s="32"/>
      <c r="G840" s="32"/>
      <c r="H840" s="32"/>
      <c r="I840" s="32"/>
      <c r="J840" s="32"/>
      <c r="K840" s="32"/>
      <c r="L840" s="32"/>
      <c r="M840" s="32"/>
      <c r="N840" s="33"/>
      <c r="O840" s="32"/>
      <c r="P840" s="32"/>
      <c r="Q840" s="32"/>
      <c r="R840" s="32"/>
      <c r="S840" s="32"/>
      <c r="T840" s="32"/>
      <c r="U840" s="32"/>
      <c r="V840" s="32"/>
      <c r="W840" s="32"/>
      <c r="X840" s="32"/>
    </row>
    <row r="841" spans="1:24" ht="21" customHeight="1" x14ac:dyDescent="0.25">
      <c r="A841" s="32"/>
      <c r="B841" s="32"/>
      <c r="C841" s="33"/>
      <c r="D841" s="33"/>
      <c r="E841" s="32"/>
      <c r="G841" s="32"/>
      <c r="H841" s="32"/>
      <c r="I841" s="32"/>
      <c r="J841" s="32"/>
      <c r="K841" s="32"/>
      <c r="L841" s="32"/>
      <c r="M841" s="32"/>
      <c r="N841" s="33"/>
      <c r="O841" s="32"/>
      <c r="P841" s="32"/>
      <c r="Q841" s="32"/>
      <c r="R841" s="32"/>
      <c r="S841" s="32"/>
      <c r="T841" s="32"/>
      <c r="U841" s="32"/>
      <c r="V841" s="32"/>
      <c r="W841" s="32"/>
      <c r="X841" s="32"/>
    </row>
    <row r="842" spans="1:24" ht="21" customHeight="1" x14ac:dyDescent="0.25">
      <c r="A842" s="32"/>
      <c r="B842" s="32"/>
      <c r="C842" s="33"/>
      <c r="D842" s="33"/>
      <c r="E842" s="32"/>
      <c r="G842" s="32"/>
      <c r="H842" s="32"/>
      <c r="I842" s="32"/>
      <c r="J842" s="32"/>
      <c r="K842" s="32"/>
      <c r="L842" s="32"/>
      <c r="M842" s="32"/>
      <c r="N842" s="33"/>
      <c r="O842" s="32"/>
      <c r="P842" s="32"/>
      <c r="Q842" s="32"/>
      <c r="R842" s="32"/>
      <c r="S842" s="32"/>
      <c r="T842" s="32"/>
      <c r="U842" s="32"/>
      <c r="V842" s="32"/>
      <c r="W842" s="32"/>
      <c r="X842" s="32"/>
    </row>
    <row r="843" spans="1:24" ht="21" customHeight="1" x14ac:dyDescent="0.25">
      <c r="A843" s="32"/>
      <c r="B843" s="32"/>
      <c r="C843" s="33"/>
      <c r="D843" s="33"/>
      <c r="E843" s="32"/>
      <c r="G843" s="32"/>
      <c r="H843" s="32"/>
      <c r="I843" s="32"/>
      <c r="J843" s="32"/>
      <c r="K843" s="32"/>
      <c r="L843" s="32"/>
      <c r="M843" s="32"/>
      <c r="N843" s="33"/>
      <c r="O843" s="32"/>
      <c r="P843" s="32"/>
      <c r="Q843" s="32"/>
      <c r="R843" s="32"/>
      <c r="S843" s="32"/>
      <c r="T843" s="32"/>
      <c r="U843" s="32"/>
      <c r="V843" s="32"/>
      <c r="W843" s="32"/>
      <c r="X843" s="32"/>
    </row>
    <row r="844" spans="1:24" ht="21" customHeight="1" x14ac:dyDescent="0.25">
      <c r="A844" s="32"/>
      <c r="B844" s="32"/>
      <c r="C844" s="33"/>
      <c r="D844" s="33"/>
      <c r="E844" s="32"/>
      <c r="G844" s="32"/>
      <c r="H844" s="32"/>
      <c r="I844" s="32"/>
      <c r="J844" s="32"/>
      <c r="K844" s="32"/>
      <c r="L844" s="32"/>
      <c r="M844" s="32"/>
      <c r="N844" s="33"/>
      <c r="O844" s="32"/>
      <c r="P844" s="32"/>
      <c r="Q844" s="32"/>
      <c r="R844" s="32"/>
      <c r="S844" s="32"/>
      <c r="T844" s="32"/>
      <c r="U844" s="32"/>
      <c r="V844" s="32"/>
      <c r="W844" s="32"/>
      <c r="X844" s="32"/>
    </row>
    <row r="845" spans="1:24" ht="21" customHeight="1" x14ac:dyDescent="0.25">
      <c r="A845" s="32"/>
      <c r="B845" s="32"/>
      <c r="C845" s="33"/>
      <c r="D845" s="33"/>
      <c r="E845" s="32"/>
      <c r="G845" s="32"/>
      <c r="H845" s="32"/>
      <c r="I845" s="32"/>
      <c r="J845" s="32"/>
      <c r="K845" s="32"/>
      <c r="L845" s="32"/>
      <c r="M845" s="32"/>
      <c r="N845" s="33"/>
      <c r="O845" s="32"/>
      <c r="P845" s="32"/>
      <c r="Q845" s="32"/>
      <c r="R845" s="32"/>
      <c r="S845" s="32"/>
      <c r="T845" s="32"/>
      <c r="U845" s="32"/>
      <c r="V845" s="32"/>
      <c r="W845" s="32"/>
      <c r="X845" s="32"/>
    </row>
    <row r="846" spans="1:24" ht="21" customHeight="1" x14ac:dyDescent="0.25">
      <c r="A846" s="32"/>
      <c r="B846" s="32"/>
      <c r="C846" s="33"/>
      <c r="D846" s="33"/>
      <c r="E846" s="32"/>
      <c r="G846" s="32"/>
      <c r="H846" s="32"/>
      <c r="I846" s="32"/>
      <c r="J846" s="32"/>
      <c r="K846" s="32"/>
      <c r="L846" s="32"/>
      <c r="M846" s="32"/>
      <c r="N846" s="33"/>
      <c r="O846" s="32"/>
      <c r="P846" s="32"/>
      <c r="Q846" s="32"/>
      <c r="R846" s="32"/>
      <c r="S846" s="32"/>
      <c r="T846" s="32"/>
      <c r="U846" s="32"/>
      <c r="V846" s="32"/>
      <c r="W846" s="32"/>
      <c r="X846" s="32"/>
    </row>
    <row r="847" spans="1:24" ht="21" customHeight="1" x14ac:dyDescent="0.25">
      <c r="A847" s="32"/>
      <c r="B847" s="32"/>
      <c r="C847" s="33"/>
      <c r="D847" s="33"/>
      <c r="E847" s="32"/>
      <c r="G847" s="32"/>
      <c r="H847" s="32"/>
      <c r="I847" s="32"/>
      <c r="J847" s="32"/>
      <c r="K847" s="32"/>
      <c r="L847" s="32"/>
      <c r="M847" s="32"/>
      <c r="N847" s="33"/>
      <c r="O847" s="32"/>
      <c r="P847" s="32"/>
      <c r="Q847" s="32"/>
      <c r="R847" s="32"/>
      <c r="S847" s="32"/>
      <c r="T847" s="32"/>
      <c r="U847" s="32"/>
      <c r="V847" s="32"/>
      <c r="W847" s="32"/>
      <c r="X847" s="32"/>
    </row>
    <row r="848" spans="1:24" ht="21" customHeight="1" x14ac:dyDescent="0.25">
      <c r="A848" s="32"/>
      <c r="B848" s="32"/>
      <c r="C848" s="33"/>
      <c r="D848" s="33"/>
      <c r="E848" s="32"/>
      <c r="G848" s="32"/>
      <c r="H848" s="32"/>
      <c r="I848" s="32"/>
      <c r="J848" s="32"/>
      <c r="K848" s="32"/>
      <c r="L848" s="32"/>
      <c r="M848" s="32"/>
      <c r="N848" s="33"/>
      <c r="O848" s="32"/>
      <c r="P848" s="32"/>
      <c r="Q848" s="32"/>
      <c r="R848" s="32"/>
      <c r="S848" s="32"/>
      <c r="T848" s="32"/>
      <c r="U848" s="32"/>
      <c r="V848" s="32"/>
      <c r="W848" s="32"/>
      <c r="X848" s="32"/>
    </row>
    <row r="849" spans="1:24" ht="21" customHeight="1" x14ac:dyDescent="0.25">
      <c r="A849" s="32"/>
      <c r="B849" s="32"/>
      <c r="C849" s="33"/>
      <c r="D849" s="33"/>
      <c r="E849" s="32"/>
      <c r="G849" s="32"/>
      <c r="H849" s="32"/>
      <c r="I849" s="32"/>
      <c r="J849" s="32"/>
      <c r="K849" s="32"/>
      <c r="L849" s="32"/>
      <c r="M849" s="32"/>
      <c r="N849" s="33"/>
      <c r="O849" s="32"/>
      <c r="P849" s="32"/>
      <c r="Q849" s="32"/>
      <c r="R849" s="32"/>
      <c r="S849" s="32"/>
      <c r="T849" s="32"/>
      <c r="U849" s="32"/>
      <c r="V849" s="32"/>
      <c r="W849" s="32"/>
      <c r="X849" s="32"/>
    </row>
    <row r="850" spans="1:24" ht="21" customHeight="1" x14ac:dyDescent="0.25">
      <c r="A850" s="32"/>
      <c r="B850" s="32"/>
      <c r="C850" s="33"/>
      <c r="D850" s="33"/>
      <c r="E850" s="32"/>
      <c r="G850" s="32"/>
      <c r="H850" s="32"/>
      <c r="I850" s="32"/>
      <c r="J850" s="32"/>
      <c r="K850" s="32"/>
      <c r="L850" s="32"/>
      <c r="M850" s="32"/>
      <c r="N850" s="33"/>
      <c r="O850" s="32"/>
      <c r="P850" s="32"/>
      <c r="Q850" s="32"/>
      <c r="R850" s="32"/>
      <c r="S850" s="32"/>
      <c r="T850" s="32"/>
      <c r="U850" s="32"/>
      <c r="V850" s="32"/>
      <c r="W850" s="32"/>
      <c r="X850" s="32"/>
    </row>
    <row r="851" spans="1:24" ht="21" customHeight="1" x14ac:dyDescent="0.25">
      <c r="A851" s="32"/>
      <c r="B851" s="32"/>
      <c r="C851" s="33"/>
      <c r="D851" s="33"/>
      <c r="E851" s="32"/>
      <c r="G851" s="32"/>
      <c r="H851" s="32"/>
      <c r="I851" s="32"/>
      <c r="J851" s="32"/>
      <c r="K851" s="32"/>
      <c r="L851" s="32"/>
      <c r="M851" s="32"/>
      <c r="N851" s="33"/>
      <c r="O851" s="32"/>
      <c r="P851" s="32"/>
      <c r="Q851" s="32"/>
      <c r="R851" s="32"/>
      <c r="S851" s="32"/>
      <c r="T851" s="32"/>
      <c r="U851" s="32"/>
      <c r="V851" s="32"/>
      <c r="W851" s="32"/>
      <c r="X851" s="32"/>
    </row>
    <row r="852" spans="1:24" ht="21" customHeight="1" x14ac:dyDescent="0.25">
      <c r="A852" s="32"/>
      <c r="B852" s="32"/>
      <c r="C852" s="33"/>
      <c r="D852" s="33"/>
      <c r="E852" s="32"/>
      <c r="G852" s="32"/>
      <c r="H852" s="32"/>
      <c r="I852" s="32"/>
      <c r="J852" s="32"/>
      <c r="K852" s="32"/>
      <c r="L852" s="32"/>
      <c r="M852" s="32"/>
      <c r="N852" s="33"/>
      <c r="O852" s="32"/>
      <c r="P852" s="32"/>
      <c r="Q852" s="32"/>
      <c r="R852" s="32"/>
      <c r="S852" s="32"/>
      <c r="T852" s="32"/>
      <c r="U852" s="32"/>
      <c r="V852" s="32"/>
      <c r="W852" s="32"/>
      <c r="X852" s="32"/>
    </row>
    <row r="853" spans="1:24" ht="21" customHeight="1" x14ac:dyDescent="0.25">
      <c r="A853" s="32"/>
      <c r="B853" s="32"/>
      <c r="C853" s="33"/>
      <c r="D853" s="33"/>
      <c r="E853" s="32"/>
      <c r="G853" s="32"/>
      <c r="H853" s="32"/>
      <c r="I853" s="32"/>
      <c r="J853" s="32"/>
      <c r="K853" s="32"/>
      <c r="L853" s="32"/>
      <c r="M853" s="32"/>
      <c r="N853" s="33"/>
      <c r="O853" s="32"/>
      <c r="P853" s="32"/>
      <c r="Q853" s="32"/>
      <c r="R853" s="32"/>
      <c r="S853" s="32"/>
      <c r="T853" s="32"/>
      <c r="U853" s="32"/>
      <c r="V853" s="32"/>
      <c r="W853" s="32"/>
      <c r="X853" s="32"/>
    </row>
    <row r="854" spans="1:24" ht="21" customHeight="1" x14ac:dyDescent="0.25">
      <c r="A854" s="32"/>
      <c r="B854" s="32"/>
      <c r="C854" s="33"/>
      <c r="D854" s="33"/>
      <c r="E854" s="32"/>
      <c r="G854" s="32"/>
      <c r="H854" s="32"/>
      <c r="I854" s="32"/>
      <c r="J854" s="32"/>
      <c r="K854" s="32"/>
      <c r="L854" s="32"/>
      <c r="M854" s="32"/>
      <c r="N854" s="33"/>
      <c r="O854" s="32"/>
      <c r="P854" s="32"/>
      <c r="Q854" s="32"/>
      <c r="R854" s="32"/>
      <c r="S854" s="32"/>
      <c r="T854" s="32"/>
      <c r="U854" s="32"/>
      <c r="V854" s="32"/>
      <c r="W854" s="32"/>
      <c r="X854" s="32"/>
    </row>
    <row r="855" spans="1:24" ht="21" customHeight="1" x14ac:dyDescent="0.25">
      <c r="A855" s="32"/>
      <c r="B855" s="32"/>
      <c r="C855" s="33"/>
      <c r="D855" s="33"/>
      <c r="E855" s="32"/>
      <c r="G855" s="32"/>
      <c r="H855" s="32"/>
      <c r="I855" s="32"/>
      <c r="J855" s="32"/>
      <c r="K855" s="32"/>
      <c r="L855" s="32"/>
      <c r="M855" s="32"/>
      <c r="N855" s="33"/>
      <c r="O855" s="32"/>
      <c r="P855" s="32"/>
      <c r="Q855" s="32"/>
      <c r="R855" s="32"/>
      <c r="S855" s="32"/>
      <c r="T855" s="32"/>
      <c r="U855" s="32"/>
      <c r="V855" s="32"/>
      <c r="W855" s="32"/>
      <c r="X855" s="32"/>
    </row>
    <row r="856" spans="1:24" ht="21" customHeight="1" x14ac:dyDescent="0.25">
      <c r="A856" s="32"/>
      <c r="B856" s="32"/>
      <c r="C856" s="33"/>
      <c r="D856" s="33"/>
      <c r="E856" s="32"/>
      <c r="G856" s="32"/>
      <c r="H856" s="32"/>
      <c r="I856" s="32"/>
      <c r="J856" s="32"/>
      <c r="K856" s="32"/>
      <c r="L856" s="32"/>
      <c r="M856" s="32"/>
      <c r="N856" s="33"/>
      <c r="O856" s="32"/>
      <c r="P856" s="32"/>
      <c r="Q856" s="32"/>
      <c r="R856" s="32"/>
      <c r="S856" s="32"/>
      <c r="T856" s="32"/>
      <c r="U856" s="32"/>
      <c r="V856" s="32"/>
      <c r="W856" s="32"/>
      <c r="X856" s="32"/>
    </row>
    <row r="857" spans="1:24" ht="21" customHeight="1" x14ac:dyDescent="0.25">
      <c r="A857" s="32"/>
      <c r="B857" s="32"/>
      <c r="C857" s="33"/>
      <c r="D857" s="33"/>
      <c r="E857" s="32"/>
      <c r="G857" s="32"/>
      <c r="H857" s="32"/>
      <c r="I857" s="32"/>
      <c r="J857" s="32"/>
      <c r="K857" s="32"/>
      <c r="L857" s="32"/>
      <c r="M857" s="32"/>
      <c r="N857" s="33"/>
      <c r="O857" s="32"/>
      <c r="P857" s="32"/>
      <c r="Q857" s="32"/>
      <c r="R857" s="32"/>
      <c r="S857" s="32"/>
      <c r="T857" s="32"/>
      <c r="U857" s="32"/>
      <c r="V857" s="32"/>
      <c r="W857" s="32"/>
      <c r="X857" s="32"/>
    </row>
    <row r="858" spans="1:24" ht="21" customHeight="1" x14ac:dyDescent="0.25">
      <c r="A858" s="32"/>
      <c r="B858" s="32"/>
      <c r="C858" s="33"/>
      <c r="D858" s="33"/>
      <c r="E858" s="32"/>
      <c r="G858" s="32"/>
      <c r="H858" s="32"/>
      <c r="I858" s="32"/>
      <c r="J858" s="32"/>
      <c r="K858" s="32"/>
      <c r="L858" s="32"/>
      <c r="M858" s="32"/>
      <c r="N858" s="33"/>
      <c r="O858" s="32"/>
      <c r="P858" s="32"/>
      <c r="Q858" s="32"/>
      <c r="R858" s="32"/>
      <c r="S858" s="32"/>
      <c r="T858" s="32"/>
      <c r="U858" s="32"/>
      <c r="V858" s="32"/>
      <c r="W858" s="32"/>
      <c r="X858" s="32"/>
    </row>
    <row r="859" spans="1:24" ht="21" customHeight="1" x14ac:dyDescent="0.25">
      <c r="A859" s="32"/>
      <c r="B859" s="32"/>
      <c r="C859" s="33"/>
      <c r="D859" s="33"/>
      <c r="E859" s="32"/>
      <c r="G859" s="32"/>
      <c r="H859" s="32"/>
      <c r="I859" s="32"/>
      <c r="J859" s="32"/>
      <c r="K859" s="32"/>
      <c r="L859" s="32"/>
      <c r="M859" s="32"/>
      <c r="N859" s="33"/>
      <c r="O859" s="32"/>
      <c r="P859" s="32"/>
      <c r="Q859" s="32"/>
      <c r="R859" s="32"/>
      <c r="S859" s="32"/>
      <c r="T859" s="32"/>
      <c r="U859" s="32"/>
      <c r="V859" s="32"/>
      <c r="W859" s="32"/>
      <c r="X859" s="32"/>
    </row>
    <row r="860" spans="1:24" ht="21" customHeight="1" x14ac:dyDescent="0.25">
      <c r="A860" s="32"/>
      <c r="B860" s="32"/>
      <c r="C860" s="33"/>
      <c r="D860" s="33"/>
      <c r="E860" s="32"/>
      <c r="G860" s="32"/>
      <c r="H860" s="32"/>
      <c r="I860" s="32"/>
      <c r="J860" s="32"/>
      <c r="K860" s="32"/>
      <c r="L860" s="32"/>
      <c r="M860" s="32"/>
      <c r="N860" s="33"/>
      <c r="O860" s="32"/>
      <c r="P860" s="32"/>
      <c r="Q860" s="32"/>
      <c r="R860" s="32"/>
      <c r="S860" s="32"/>
      <c r="T860" s="32"/>
      <c r="U860" s="32"/>
      <c r="V860" s="32"/>
      <c r="W860" s="32"/>
      <c r="X860" s="32"/>
    </row>
    <row r="861" spans="1:24" ht="21" customHeight="1" x14ac:dyDescent="0.25">
      <c r="A861" s="32"/>
      <c r="B861" s="32"/>
      <c r="C861" s="33"/>
      <c r="D861" s="33"/>
      <c r="E861" s="32"/>
      <c r="G861" s="32"/>
      <c r="H861" s="32"/>
      <c r="I861" s="32"/>
      <c r="J861" s="32"/>
      <c r="K861" s="32"/>
      <c r="L861" s="32"/>
      <c r="M861" s="32"/>
      <c r="N861" s="33"/>
      <c r="O861" s="32"/>
      <c r="P861" s="32"/>
      <c r="Q861" s="32"/>
      <c r="R861" s="32"/>
      <c r="S861" s="32"/>
      <c r="T861" s="32"/>
      <c r="U861" s="32"/>
      <c r="V861" s="32"/>
      <c r="W861" s="32"/>
      <c r="X861" s="32"/>
    </row>
    <row r="862" spans="1:24" ht="21" customHeight="1" x14ac:dyDescent="0.25">
      <c r="A862" s="32"/>
      <c r="B862" s="32"/>
      <c r="C862" s="33"/>
      <c r="D862" s="33"/>
      <c r="E862" s="32"/>
      <c r="G862" s="32"/>
      <c r="H862" s="32"/>
      <c r="I862" s="32"/>
      <c r="J862" s="32"/>
      <c r="K862" s="32"/>
      <c r="L862" s="32"/>
      <c r="M862" s="32"/>
      <c r="N862" s="33"/>
      <c r="O862" s="32"/>
      <c r="P862" s="32"/>
      <c r="Q862" s="32"/>
      <c r="R862" s="32"/>
      <c r="S862" s="32"/>
      <c r="T862" s="32"/>
      <c r="U862" s="32"/>
      <c r="V862" s="32"/>
      <c r="W862" s="32"/>
      <c r="X862" s="32"/>
    </row>
    <row r="863" spans="1:24" ht="21" customHeight="1" x14ac:dyDescent="0.25">
      <c r="A863" s="32"/>
      <c r="B863" s="32"/>
      <c r="C863" s="33"/>
      <c r="D863" s="33"/>
      <c r="E863" s="32"/>
      <c r="G863" s="32"/>
      <c r="H863" s="32"/>
      <c r="I863" s="32"/>
      <c r="J863" s="32"/>
      <c r="K863" s="32"/>
      <c r="L863" s="32"/>
      <c r="M863" s="32"/>
      <c r="N863" s="33"/>
      <c r="O863" s="32"/>
      <c r="P863" s="32"/>
      <c r="Q863" s="32"/>
      <c r="R863" s="32"/>
      <c r="S863" s="32"/>
      <c r="T863" s="32"/>
      <c r="U863" s="32"/>
      <c r="V863" s="32"/>
      <c r="W863" s="32"/>
      <c r="X863" s="32"/>
    </row>
    <row r="864" spans="1:24" ht="21" customHeight="1" x14ac:dyDescent="0.25">
      <c r="A864" s="32"/>
      <c r="B864" s="32"/>
      <c r="C864" s="33"/>
      <c r="D864" s="33"/>
      <c r="E864" s="32"/>
      <c r="G864" s="32"/>
      <c r="H864" s="32"/>
      <c r="I864" s="32"/>
      <c r="J864" s="32"/>
      <c r="K864" s="32"/>
      <c r="L864" s="32"/>
      <c r="M864" s="32"/>
      <c r="N864" s="33"/>
      <c r="O864" s="32"/>
      <c r="P864" s="32"/>
      <c r="Q864" s="32"/>
      <c r="R864" s="32"/>
      <c r="S864" s="32"/>
      <c r="T864" s="32"/>
      <c r="U864" s="32"/>
      <c r="V864" s="32"/>
      <c r="W864" s="32"/>
      <c r="X864" s="32"/>
    </row>
    <row r="865" spans="1:24" ht="21" customHeight="1" x14ac:dyDescent="0.25">
      <c r="A865" s="32"/>
      <c r="B865" s="32"/>
      <c r="C865" s="33"/>
      <c r="D865" s="33"/>
      <c r="E865" s="32"/>
      <c r="G865" s="32"/>
      <c r="H865" s="32"/>
      <c r="I865" s="32"/>
      <c r="J865" s="32"/>
      <c r="K865" s="32"/>
      <c r="L865" s="32"/>
      <c r="M865" s="32"/>
      <c r="N865" s="33"/>
      <c r="O865" s="32"/>
      <c r="P865" s="32"/>
      <c r="Q865" s="32"/>
      <c r="R865" s="32"/>
      <c r="S865" s="32"/>
      <c r="T865" s="32"/>
      <c r="U865" s="32"/>
      <c r="V865" s="32"/>
      <c r="W865" s="32"/>
      <c r="X865" s="32"/>
    </row>
    <row r="866" spans="1:24" ht="21" customHeight="1" x14ac:dyDescent="0.25">
      <c r="A866" s="32"/>
      <c r="B866" s="32"/>
      <c r="C866" s="33"/>
      <c r="D866" s="33"/>
      <c r="E866" s="32"/>
      <c r="G866" s="32"/>
      <c r="H866" s="32"/>
      <c r="I866" s="32"/>
      <c r="J866" s="32"/>
      <c r="K866" s="32"/>
      <c r="L866" s="32"/>
      <c r="M866" s="32"/>
      <c r="N866" s="33"/>
      <c r="O866" s="32"/>
      <c r="P866" s="32"/>
      <c r="Q866" s="32"/>
      <c r="R866" s="32"/>
      <c r="S866" s="32"/>
      <c r="T866" s="32"/>
      <c r="U866" s="32"/>
      <c r="V866" s="32"/>
      <c r="W866" s="32"/>
      <c r="X866" s="32"/>
    </row>
    <row r="867" spans="1:24" ht="21" customHeight="1" x14ac:dyDescent="0.25">
      <c r="A867" s="32"/>
      <c r="B867" s="32"/>
      <c r="C867" s="33"/>
      <c r="D867" s="33"/>
      <c r="E867" s="32"/>
      <c r="G867" s="32"/>
      <c r="H867" s="32"/>
      <c r="I867" s="32"/>
      <c r="J867" s="32"/>
      <c r="K867" s="32"/>
      <c r="L867" s="32"/>
      <c r="M867" s="32"/>
      <c r="N867" s="33"/>
      <c r="O867" s="32"/>
      <c r="P867" s="32"/>
      <c r="Q867" s="32"/>
      <c r="R867" s="32"/>
      <c r="S867" s="32"/>
      <c r="T867" s="32"/>
      <c r="U867" s="32"/>
      <c r="V867" s="32"/>
      <c r="W867" s="32"/>
      <c r="X867" s="32"/>
    </row>
    <row r="868" spans="1:24" ht="21" customHeight="1" x14ac:dyDescent="0.25">
      <c r="A868" s="32"/>
      <c r="B868" s="32"/>
      <c r="C868" s="33"/>
      <c r="D868" s="33"/>
      <c r="E868" s="32"/>
      <c r="G868" s="32"/>
      <c r="H868" s="32"/>
      <c r="I868" s="32"/>
      <c r="J868" s="32"/>
      <c r="K868" s="32"/>
      <c r="L868" s="32"/>
      <c r="M868" s="32"/>
      <c r="N868" s="33"/>
      <c r="O868" s="32"/>
      <c r="P868" s="32"/>
      <c r="Q868" s="32"/>
      <c r="R868" s="32"/>
      <c r="S868" s="32"/>
      <c r="T868" s="32"/>
      <c r="U868" s="32"/>
      <c r="V868" s="32"/>
      <c r="W868" s="32"/>
      <c r="X868" s="32"/>
    </row>
    <row r="869" spans="1:24" ht="21" customHeight="1" x14ac:dyDescent="0.25">
      <c r="A869" s="32"/>
      <c r="B869" s="32"/>
      <c r="C869" s="33"/>
      <c r="D869" s="33"/>
      <c r="E869" s="32"/>
      <c r="G869" s="32"/>
      <c r="H869" s="32"/>
      <c r="I869" s="32"/>
      <c r="J869" s="32"/>
      <c r="K869" s="32"/>
      <c r="L869" s="32"/>
      <c r="M869" s="32"/>
      <c r="N869" s="33"/>
      <c r="O869" s="32"/>
      <c r="P869" s="32"/>
      <c r="Q869" s="32"/>
      <c r="R869" s="32"/>
      <c r="S869" s="32"/>
      <c r="T869" s="32"/>
      <c r="U869" s="32"/>
      <c r="V869" s="32"/>
      <c r="W869" s="32"/>
      <c r="X869" s="32"/>
    </row>
    <row r="870" spans="1:24" ht="21" customHeight="1" x14ac:dyDescent="0.25">
      <c r="A870" s="32"/>
      <c r="B870" s="32"/>
      <c r="C870" s="33"/>
      <c r="D870" s="33"/>
      <c r="E870" s="32"/>
      <c r="G870" s="32"/>
      <c r="H870" s="32"/>
      <c r="I870" s="32"/>
      <c r="J870" s="32"/>
      <c r="K870" s="32"/>
      <c r="L870" s="32"/>
      <c r="M870" s="32"/>
      <c r="N870" s="33"/>
      <c r="O870" s="32"/>
      <c r="P870" s="32"/>
      <c r="Q870" s="32"/>
      <c r="R870" s="32"/>
      <c r="S870" s="32"/>
      <c r="T870" s="32"/>
      <c r="U870" s="32"/>
      <c r="V870" s="32"/>
      <c r="W870" s="32"/>
      <c r="X870" s="32"/>
    </row>
    <row r="871" spans="1:24" ht="21" customHeight="1" x14ac:dyDescent="0.25">
      <c r="A871" s="32"/>
      <c r="B871" s="32"/>
      <c r="C871" s="33"/>
      <c r="D871" s="33"/>
      <c r="E871" s="32"/>
      <c r="G871" s="32"/>
      <c r="H871" s="32"/>
      <c r="I871" s="32"/>
      <c r="J871" s="32"/>
      <c r="K871" s="32"/>
      <c r="L871" s="32"/>
      <c r="M871" s="32"/>
      <c r="N871" s="33"/>
      <c r="O871" s="32"/>
      <c r="P871" s="32"/>
      <c r="Q871" s="32"/>
      <c r="R871" s="32"/>
      <c r="S871" s="32"/>
      <c r="T871" s="32"/>
      <c r="U871" s="32"/>
      <c r="V871" s="32"/>
      <c r="W871" s="32"/>
      <c r="X871" s="32"/>
    </row>
    <row r="872" spans="1:24" ht="21" customHeight="1" x14ac:dyDescent="0.25">
      <c r="A872" s="32"/>
      <c r="B872" s="32"/>
      <c r="C872" s="33"/>
      <c r="D872" s="33"/>
      <c r="E872" s="32"/>
      <c r="G872" s="32"/>
      <c r="H872" s="32"/>
      <c r="I872" s="32"/>
      <c r="J872" s="32"/>
      <c r="K872" s="32"/>
      <c r="L872" s="32"/>
      <c r="M872" s="32"/>
      <c r="N872" s="33"/>
      <c r="O872" s="32"/>
      <c r="P872" s="32"/>
      <c r="Q872" s="32"/>
      <c r="R872" s="32"/>
      <c r="S872" s="32"/>
      <c r="T872" s="32"/>
      <c r="U872" s="32"/>
      <c r="V872" s="32"/>
      <c r="W872" s="32"/>
      <c r="X872" s="32"/>
    </row>
    <row r="873" spans="1:24" ht="21" customHeight="1" x14ac:dyDescent="0.25">
      <c r="A873" s="32"/>
      <c r="B873" s="32"/>
      <c r="C873" s="33"/>
      <c r="D873" s="33"/>
      <c r="E873" s="32"/>
      <c r="G873" s="32"/>
      <c r="H873" s="32"/>
      <c r="I873" s="32"/>
      <c r="J873" s="32"/>
      <c r="K873" s="32"/>
      <c r="L873" s="32"/>
      <c r="M873" s="32"/>
      <c r="N873" s="33"/>
      <c r="O873" s="32"/>
      <c r="P873" s="32"/>
      <c r="Q873" s="32"/>
      <c r="R873" s="32"/>
      <c r="S873" s="32"/>
      <c r="T873" s="32"/>
      <c r="U873" s="32"/>
      <c r="V873" s="32"/>
      <c r="W873" s="32"/>
      <c r="X873" s="32"/>
    </row>
    <row r="874" spans="1:24" ht="21" customHeight="1" x14ac:dyDescent="0.25">
      <c r="A874" s="32"/>
      <c r="B874" s="32"/>
      <c r="C874" s="33"/>
      <c r="D874" s="33"/>
      <c r="E874" s="32"/>
      <c r="G874" s="32"/>
      <c r="H874" s="32"/>
      <c r="I874" s="32"/>
      <c r="J874" s="32"/>
      <c r="K874" s="32"/>
      <c r="L874" s="32"/>
      <c r="M874" s="32"/>
      <c r="N874" s="33"/>
      <c r="O874" s="32"/>
      <c r="P874" s="32"/>
      <c r="Q874" s="32"/>
      <c r="R874" s="32"/>
      <c r="S874" s="32"/>
      <c r="T874" s="32"/>
      <c r="U874" s="32"/>
      <c r="V874" s="32"/>
      <c r="W874" s="32"/>
      <c r="X874" s="32"/>
    </row>
    <row r="875" spans="1:24" ht="21" customHeight="1" x14ac:dyDescent="0.25">
      <c r="A875" s="32"/>
      <c r="B875" s="32"/>
      <c r="C875" s="33"/>
      <c r="D875" s="33"/>
      <c r="E875" s="32"/>
      <c r="G875" s="32"/>
      <c r="H875" s="32"/>
      <c r="I875" s="32"/>
      <c r="J875" s="32"/>
      <c r="K875" s="32"/>
      <c r="L875" s="32"/>
      <c r="M875" s="32"/>
      <c r="N875" s="33"/>
      <c r="O875" s="32"/>
      <c r="P875" s="32"/>
      <c r="Q875" s="32"/>
      <c r="R875" s="32"/>
      <c r="S875" s="32"/>
      <c r="T875" s="32"/>
      <c r="U875" s="32"/>
      <c r="V875" s="32"/>
      <c r="W875" s="32"/>
      <c r="X875" s="32"/>
    </row>
    <row r="876" spans="1:24" ht="21" customHeight="1" x14ac:dyDescent="0.25">
      <c r="A876" s="32"/>
      <c r="B876" s="32"/>
      <c r="C876" s="33"/>
      <c r="D876" s="33"/>
      <c r="E876" s="32"/>
      <c r="G876" s="32"/>
      <c r="H876" s="32"/>
      <c r="I876" s="32"/>
      <c r="J876" s="32"/>
      <c r="K876" s="32"/>
      <c r="L876" s="32"/>
      <c r="M876" s="32"/>
      <c r="N876" s="33"/>
      <c r="O876" s="32"/>
      <c r="P876" s="32"/>
      <c r="Q876" s="32"/>
      <c r="R876" s="32"/>
      <c r="S876" s="32"/>
      <c r="T876" s="32"/>
      <c r="U876" s="32"/>
      <c r="V876" s="32"/>
      <c r="W876" s="32"/>
      <c r="X876" s="32"/>
    </row>
    <row r="877" spans="1:24" ht="21" customHeight="1" x14ac:dyDescent="0.25">
      <c r="A877" s="32"/>
      <c r="B877" s="32"/>
      <c r="C877" s="33"/>
      <c r="D877" s="33"/>
      <c r="E877" s="32"/>
      <c r="G877" s="32"/>
      <c r="H877" s="32"/>
      <c r="I877" s="32"/>
      <c r="J877" s="32"/>
      <c r="K877" s="32"/>
      <c r="L877" s="32"/>
      <c r="M877" s="32"/>
      <c r="N877" s="33"/>
      <c r="O877" s="32"/>
      <c r="P877" s="32"/>
      <c r="Q877" s="32"/>
      <c r="R877" s="32"/>
      <c r="S877" s="32"/>
      <c r="T877" s="32"/>
      <c r="U877" s="32"/>
      <c r="V877" s="32"/>
      <c r="W877" s="32"/>
      <c r="X877" s="32"/>
    </row>
    <row r="878" spans="1:24" ht="21" customHeight="1" x14ac:dyDescent="0.25">
      <c r="A878" s="32"/>
      <c r="B878" s="32"/>
      <c r="C878" s="33"/>
      <c r="D878" s="33"/>
      <c r="E878" s="32"/>
      <c r="G878" s="32"/>
      <c r="H878" s="32"/>
      <c r="I878" s="32"/>
      <c r="J878" s="32"/>
      <c r="K878" s="32"/>
      <c r="L878" s="32"/>
      <c r="M878" s="32"/>
      <c r="N878" s="33"/>
      <c r="O878" s="32"/>
      <c r="P878" s="32"/>
      <c r="Q878" s="32"/>
      <c r="R878" s="32"/>
      <c r="S878" s="32"/>
      <c r="T878" s="32"/>
      <c r="U878" s="32"/>
      <c r="V878" s="32"/>
      <c r="W878" s="32"/>
      <c r="X878" s="32"/>
    </row>
    <row r="879" spans="1:24" ht="21" customHeight="1" x14ac:dyDescent="0.25">
      <c r="A879" s="32"/>
      <c r="B879" s="32"/>
      <c r="C879" s="33"/>
      <c r="D879" s="33"/>
      <c r="E879" s="32"/>
      <c r="G879" s="32"/>
      <c r="H879" s="32"/>
      <c r="I879" s="32"/>
      <c r="J879" s="32"/>
      <c r="K879" s="32"/>
      <c r="L879" s="32"/>
      <c r="M879" s="32"/>
      <c r="N879" s="33"/>
      <c r="O879" s="32"/>
      <c r="P879" s="32"/>
      <c r="Q879" s="32"/>
      <c r="R879" s="32"/>
      <c r="S879" s="32"/>
      <c r="T879" s="32"/>
      <c r="U879" s="32"/>
      <c r="V879" s="32"/>
      <c r="W879" s="32"/>
      <c r="X879" s="32"/>
    </row>
    <row r="880" spans="1:24" ht="21" customHeight="1" x14ac:dyDescent="0.25">
      <c r="A880" s="32"/>
      <c r="B880" s="32"/>
      <c r="C880" s="33"/>
      <c r="D880" s="33"/>
      <c r="E880" s="32"/>
      <c r="G880" s="32"/>
      <c r="H880" s="32"/>
      <c r="I880" s="32"/>
      <c r="J880" s="32"/>
      <c r="K880" s="32"/>
      <c r="L880" s="32"/>
      <c r="M880" s="32"/>
      <c r="N880" s="33"/>
      <c r="O880" s="32"/>
      <c r="P880" s="32"/>
      <c r="Q880" s="32"/>
      <c r="R880" s="32"/>
      <c r="S880" s="32"/>
      <c r="T880" s="32"/>
      <c r="U880" s="32"/>
      <c r="V880" s="32"/>
      <c r="W880" s="32"/>
      <c r="X880" s="32"/>
    </row>
    <row r="881" spans="1:24" ht="21" customHeight="1" x14ac:dyDescent="0.25">
      <c r="A881" s="32"/>
      <c r="B881" s="32"/>
      <c r="C881" s="33"/>
      <c r="D881" s="33"/>
      <c r="E881" s="32"/>
      <c r="G881" s="32"/>
      <c r="H881" s="32"/>
      <c r="I881" s="32"/>
      <c r="J881" s="32"/>
      <c r="K881" s="32"/>
      <c r="L881" s="32"/>
      <c r="M881" s="32"/>
      <c r="N881" s="33"/>
      <c r="O881" s="32"/>
      <c r="P881" s="32"/>
      <c r="Q881" s="32"/>
      <c r="R881" s="32"/>
      <c r="S881" s="32"/>
      <c r="T881" s="32"/>
      <c r="U881" s="32"/>
      <c r="V881" s="32"/>
      <c r="W881" s="32"/>
      <c r="X881" s="32"/>
    </row>
    <row r="882" spans="1:24" ht="21" customHeight="1" x14ac:dyDescent="0.25">
      <c r="A882" s="32"/>
      <c r="B882" s="32"/>
      <c r="C882" s="33"/>
      <c r="D882" s="33"/>
      <c r="E882" s="32"/>
      <c r="G882" s="32"/>
      <c r="H882" s="32"/>
      <c r="I882" s="32"/>
      <c r="J882" s="32"/>
      <c r="K882" s="32"/>
      <c r="L882" s="32"/>
      <c r="M882" s="32"/>
      <c r="N882" s="33"/>
      <c r="O882" s="32"/>
      <c r="P882" s="32"/>
      <c r="Q882" s="32"/>
      <c r="R882" s="32"/>
      <c r="S882" s="32"/>
      <c r="T882" s="32"/>
      <c r="U882" s="32"/>
      <c r="V882" s="32"/>
      <c r="W882" s="32"/>
      <c r="X882" s="32"/>
    </row>
    <row r="883" spans="1:24" ht="21" customHeight="1" x14ac:dyDescent="0.25">
      <c r="A883" s="32"/>
      <c r="B883" s="32"/>
      <c r="C883" s="33"/>
      <c r="D883" s="33"/>
      <c r="E883" s="32"/>
      <c r="G883" s="32"/>
      <c r="H883" s="32"/>
      <c r="I883" s="32"/>
      <c r="J883" s="32"/>
      <c r="K883" s="32"/>
      <c r="L883" s="32"/>
      <c r="M883" s="32"/>
      <c r="N883" s="33"/>
      <c r="O883" s="32"/>
      <c r="P883" s="32"/>
      <c r="Q883" s="32"/>
      <c r="R883" s="32"/>
      <c r="S883" s="32"/>
      <c r="T883" s="32"/>
      <c r="U883" s="32"/>
      <c r="V883" s="32"/>
      <c r="W883" s="32"/>
      <c r="X883" s="32"/>
    </row>
    <row r="884" spans="1:24" ht="21" customHeight="1" x14ac:dyDescent="0.25">
      <c r="A884" s="32"/>
      <c r="B884" s="32"/>
      <c r="C884" s="33"/>
      <c r="D884" s="33"/>
      <c r="E884" s="32"/>
      <c r="G884" s="32"/>
      <c r="H884" s="32"/>
      <c r="I884" s="32"/>
      <c r="J884" s="32"/>
      <c r="K884" s="32"/>
      <c r="L884" s="32"/>
      <c r="M884" s="32"/>
      <c r="N884" s="33"/>
      <c r="O884" s="32"/>
      <c r="P884" s="32"/>
      <c r="Q884" s="32"/>
      <c r="R884" s="32"/>
      <c r="S884" s="32"/>
      <c r="T884" s="32"/>
      <c r="U884" s="32"/>
      <c r="V884" s="32"/>
      <c r="W884" s="32"/>
      <c r="X884" s="32"/>
    </row>
    <row r="885" spans="1:24" ht="21" customHeight="1" x14ac:dyDescent="0.25">
      <c r="A885" s="32"/>
      <c r="B885" s="32"/>
      <c r="C885" s="33"/>
      <c r="D885" s="33"/>
      <c r="E885" s="32"/>
      <c r="G885" s="32"/>
      <c r="H885" s="32"/>
      <c r="I885" s="32"/>
      <c r="J885" s="32"/>
      <c r="K885" s="32"/>
      <c r="L885" s="32"/>
      <c r="M885" s="32"/>
      <c r="N885" s="33"/>
      <c r="O885" s="32"/>
      <c r="P885" s="32"/>
      <c r="Q885" s="32"/>
      <c r="R885" s="32"/>
      <c r="S885" s="32"/>
      <c r="T885" s="32"/>
      <c r="U885" s="32"/>
      <c r="V885" s="32"/>
      <c r="W885" s="32"/>
      <c r="X885" s="32"/>
    </row>
    <row r="886" spans="1:24" ht="21" customHeight="1" x14ac:dyDescent="0.25">
      <c r="A886" s="32"/>
      <c r="B886" s="32"/>
      <c r="C886" s="33"/>
      <c r="D886" s="33"/>
      <c r="E886" s="32"/>
      <c r="G886" s="32"/>
      <c r="H886" s="32"/>
      <c r="I886" s="32"/>
      <c r="J886" s="32"/>
      <c r="K886" s="32"/>
      <c r="L886" s="32"/>
      <c r="M886" s="32"/>
      <c r="N886" s="33"/>
      <c r="O886" s="32"/>
      <c r="P886" s="32"/>
      <c r="Q886" s="32"/>
      <c r="R886" s="32"/>
      <c r="S886" s="32"/>
      <c r="T886" s="32"/>
      <c r="U886" s="32"/>
      <c r="V886" s="32"/>
      <c r="W886" s="32"/>
      <c r="X886" s="32"/>
    </row>
    <row r="887" spans="1:24" ht="21" customHeight="1" x14ac:dyDescent="0.25">
      <c r="A887" s="32"/>
      <c r="B887" s="32"/>
      <c r="C887" s="33"/>
      <c r="D887" s="33"/>
      <c r="E887" s="32"/>
      <c r="G887" s="32"/>
      <c r="H887" s="32"/>
      <c r="I887" s="32"/>
      <c r="J887" s="32"/>
      <c r="K887" s="32"/>
      <c r="L887" s="32"/>
      <c r="M887" s="32"/>
      <c r="N887" s="33"/>
      <c r="O887" s="32"/>
      <c r="P887" s="32"/>
      <c r="Q887" s="32"/>
      <c r="R887" s="32"/>
      <c r="S887" s="32"/>
      <c r="T887" s="32"/>
      <c r="U887" s="32"/>
      <c r="V887" s="32"/>
      <c r="W887" s="32"/>
      <c r="X887" s="32"/>
    </row>
    <row r="888" spans="1:24" ht="21" customHeight="1" x14ac:dyDescent="0.25">
      <c r="A888" s="32"/>
      <c r="B888" s="32"/>
      <c r="C888" s="33"/>
      <c r="D888" s="33"/>
      <c r="E888" s="32"/>
      <c r="G888" s="32"/>
      <c r="H888" s="32"/>
      <c r="I888" s="32"/>
      <c r="J888" s="32"/>
      <c r="K888" s="32"/>
      <c r="L888" s="32"/>
      <c r="M888" s="32"/>
      <c r="N888" s="33"/>
      <c r="O888" s="32"/>
      <c r="P888" s="32"/>
      <c r="Q888" s="32"/>
      <c r="R888" s="32"/>
      <c r="S888" s="32"/>
      <c r="T888" s="32"/>
      <c r="U888" s="32"/>
      <c r="V888" s="32"/>
      <c r="W888" s="32"/>
      <c r="X888" s="32"/>
    </row>
    <row r="889" spans="1:24" ht="21" customHeight="1" x14ac:dyDescent="0.25">
      <c r="A889" s="32"/>
      <c r="B889" s="32"/>
      <c r="C889" s="33"/>
      <c r="D889" s="33"/>
      <c r="E889" s="32"/>
      <c r="G889" s="32"/>
      <c r="H889" s="32"/>
      <c r="I889" s="32"/>
      <c r="J889" s="32"/>
      <c r="K889" s="32"/>
      <c r="L889" s="32"/>
      <c r="M889" s="32"/>
      <c r="N889" s="33"/>
      <c r="O889" s="32"/>
      <c r="P889" s="32"/>
      <c r="Q889" s="32"/>
      <c r="R889" s="32"/>
      <c r="S889" s="32"/>
      <c r="T889" s="32"/>
      <c r="U889" s="32"/>
      <c r="V889" s="32"/>
      <c r="W889" s="32"/>
      <c r="X889" s="32"/>
    </row>
    <row r="890" spans="1:24" ht="21" customHeight="1" x14ac:dyDescent="0.25">
      <c r="A890" s="32"/>
      <c r="B890" s="32"/>
      <c r="C890" s="33"/>
      <c r="D890" s="33"/>
      <c r="E890" s="32"/>
      <c r="G890" s="32"/>
      <c r="H890" s="32"/>
      <c r="I890" s="32"/>
      <c r="J890" s="32"/>
      <c r="K890" s="32"/>
      <c r="L890" s="32"/>
      <c r="M890" s="32"/>
      <c r="N890" s="33"/>
      <c r="O890" s="32"/>
      <c r="P890" s="32"/>
      <c r="Q890" s="32"/>
      <c r="R890" s="32"/>
      <c r="S890" s="32"/>
      <c r="T890" s="32"/>
      <c r="U890" s="32"/>
      <c r="V890" s="32"/>
      <c r="W890" s="32"/>
      <c r="X890" s="32"/>
    </row>
    <row r="891" spans="1:24" ht="21" customHeight="1" x14ac:dyDescent="0.25">
      <c r="A891" s="32"/>
      <c r="B891" s="32"/>
      <c r="C891" s="33"/>
      <c r="D891" s="33"/>
      <c r="E891" s="32"/>
      <c r="G891" s="32"/>
      <c r="H891" s="32"/>
      <c r="I891" s="32"/>
      <c r="J891" s="32"/>
      <c r="K891" s="32"/>
      <c r="L891" s="32"/>
      <c r="M891" s="32"/>
      <c r="N891" s="33"/>
      <c r="O891" s="32"/>
      <c r="P891" s="32"/>
      <c r="Q891" s="32"/>
      <c r="R891" s="32"/>
      <c r="S891" s="32"/>
      <c r="T891" s="32"/>
      <c r="U891" s="32"/>
      <c r="V891" s="32"/>
      <c r="W891" s="32"/>
      <c r="X891" s="32"/>
    </row>
    <row r="892" spans="1:24" ht="21" customHeight="1" x14ac:dyDescent="0.25">
      <c r="A892" s="32"/>
      <c r="B892" s="32"/>
      <c r="C892" s="33"/>
      <c r="D892" s="33"/>
      <c r="E892" s="32"/>
      <c r="G892" s="32"/>
      <c r="H892" s="32"/>
      <c r="I892" s="32"/>
      <c r="J892" s="32"/>
      <c r="K892" s="32"/>
      <c r="L892" s="32"/>
      <c r="M892" s="32"/>
      <c r="N892" s="33"/>
      <c r="O892" s="32"/>
      <c r="P892" s="32"/>
      <c r="Q892" s="32"/>
      <c r="R892" s="32"/>
      <c r="S892" s="32"/>
      <c r="T892" s="32"/>
      <c r="U892" s="32"/>
      <c r="V892" s="32"/>
      <c r="W892" s="32"/>
      <c r="X892" s="32"/>
    </row>
    <row r="893" spans="1:24" ht="21" customHeight="1" x14ac:dyDescent="0.25">
      <c r="A893" s="32"/>
      <c r="B893" s="32"/>
      <c r="C893" s="33"/>
      <c r="D893" s="33"/>
      <c r="E893" s="32"/>
      <c r="G893" s="32"/>
      <c r="H893" s="32"/>
      <c r="I893" s="32"/>
      <c r="J893" s="32"/>
      <c r="K893" s="32"/>
      <c r="L893" s="32"/>
      <c r="M893" s="32"/>
      <c r="N893" s="33"/>
      <c r="O893" s="32"/>
      <c r="P893" s="32"/>
      <c r="Q893" s="32"/>
      <c r="R893" s="32"/>
      <c r="S893" s="32"/>
      <c r="T893" s="32"/>
      <c r="U893" s="32"/>
      <c r="V893" s="32"/>
      <c r="W893" s="32"/>
      <c r="X893" s="32"/>
    </row>
    <row r="894" spans="1:24" ht="21" customHeight="1" x14ac:dyDescent="0.25">
      <c r="A894" s="32"/>
      <c r="B894" s="32"/>
      <c r="C894" s="33"/>
      <c r="D894" s="33"/>
      <c r="E894" s="32"/>
      <c r="G894" s="32"/>
      <c r="H894" s="32"/>
      <c r="I894" s="32"/>
      <c r="J894" s="32"/>
      <c r="K894" s="32"/>
      <c r="L894" s="32"/>
      <c r="M894" s="32"/>
      <c r="N894" s="33"/>
      <c r="O894" s="32"/>
      <c r="P894" s="32"/>
      <c r="Q894" s="32"/>
      <c r="R894" s="32"/>
      <c r="S894" s="32"/>
      <c r="T894" s="32"/>
      <c r="U894" s="32"/>
      <c r="V894" s="32"/>
      <c r="W894" s="32"/>
      <c r="X894" s="32"/>
    </row>
    <row r="895" spans="1:24" ht="21" customHeight="1" x14ac:dyDescent="0.25">
      <c r="A895" s="32"/>
      <c r="B895" s="32"/>
      <c r="C895" s="33"/>
      <c r="D895" s="33"/>
      <c r="E895" s="32"/>
      <c r="G895" s="32"/>
      <c r="H895" s="32"/>
      <c r="I895" s="32"/>
      <c r="J895" s="32"/>
      <c r="K895" s="32"/>
      <c r="L895" s="32"/>
      <c r="M895" s="32"/>
      <c r="N895" s="33"/>
      <c r="O895" s="32"/>
      <c r="P895" s="32"/>
      <c r="Q895" s="32"/>
      <c r="R895" s="32"/>
      <c r="S895" s="32"/>
      <c r="T895" s="32"/>
      <c r="U895" s="32"/>
      <c r="V895" s="32"/>
      <c r="W895" s="32"/>
      <c r="X895" s="32"/>
    </row>
    <row r="896" spans="1:24" ht="21" customHeight="1" x14ac:dyDescent="0.25">
      <c r="A896" s="32"/>
      <c r="B896" s="32"/>
      <c r="C896" s="33"/>
      <c r="D896" s="33"/>
      <c r="E896" s="32"/>
      <c r="G896" s="32"/>
      <c r="H896" s="32"/>
      <c r="I896" s="32"/>
      <c r="J896" s="32"/>
      <c r="K896" s="32"/>
      <c r="L896" s="32"/>
      <c r="M896" s="32"/>
      <c r="N896" s="33"/>
      <c r="O896" s="32"/>
      <c r="P896" s="32"/>
      <c r="Q896" s="32"/>
      <c r="R896" s="32"/>
      <c r="S896" s="32"/>
      <c r="T896" s="32"/>
      <c r="U896" s="32"/>
      <c r="V896" s="32"/>
      <c r="W896" s="32"/>
      <c r="X896" s="32"/>
    </row>
    <row r="897" spans="1:24" ht="21" customHeight="1" x14ac:dyDescent="0.25">
      <c r="A897" s="32"/>
      <c r="B897" s="32"/>
      <c r="C897" s="33"/>
      <c r="D897" s="33"/>
      <c r="E897" s="32"/>
      <c r="G897" s="32"/>
      <c r="H897" s="32"/>
      <c r="I897" s="32"/>
      <c r="J897" s="32"/>
      <c r="K897" s="32"/>
      <c r="L897" s="32"/>
      <c r="M897" s="32"/>
      <c r="N897" s="33"/>
      <c r="O897" s="32"/>
      <c r="P897" s="32"/>
      <c r="Q897" s="32"/>
      <c r="R897" s="32"/>
      <c r="S897" s="32"/>
      <c r="T897" s="32"/>
      <c r="U897" s="32"/>
      <c r="V897" s="32"/>
      <c r="W897" s="32"/>
      <c r="X897" s="32"/>
    </row>
    <row r="898" spans="1:24" ht="21" customHeight="1" x14ac:dyDescent="0.25">
      <c r="A898" s="32"/>
      <c r="B898" s="32"/>
      <c r="C898" s="33"/>
      <c r="D898" s="33"/>
      <c r="E898" s="32"/>
      <c r="G898" s="32"/>
      <c r="H898" s="32"/>
      <c r="I898" s="32"/>
      <c r="J898" s="32"/>
      <c r="K898" s="32"/>
      <c r="L898" s="32"/>
      <c r="M898" s="32"/>
      <c r="N898" s="33"/>
      <c r="O898" s="32"/>
      <c r="P898" s="32"/>
      <c r="Q898" s="32"/>
      <c r="R898" s="32"/>
      <c r="S898" s="32"/>
      <c r="T898" s="32"/>
      <c r="U898" s="32"/>
      <c r="V898" s="32"/>
      <c r="W898" s="32"/>
      <c r="X898" s="32"/>
    </row>
    <row r="899" spans="1:24" ht="21" customHeight="1" x14ac:dyDescent="0.25">
      <c r="A899" s="32"/>
      <c r="B899" s="32"/>
      <c r="C899" s="33"/>
      <c r="D899" s="33"/>
      <c r="E899" s="32"/>
      <c r="G899" s="32"/>
      <c r="H899" s="32"/>
      <c r="I899" s="32"/>
      <c r="J899" s="32"/>
      <c r="K899" s="32"/>
      <c r="L899" s="32"/>
      <c r="M899" s="32"/>
      <c r="N899" s="33"/>
      <c r="O899" s="32"/>
      <c r="P899" s="32"/>
      <c r="Q899" s="32"/>
      <c r="R899" s="32"/>
      <c r="S899" s="32"/>
      <c r="T899" s="32"/>
      <c r="U899" s="32"/>
      <c r="V899" s="32"/>
      <c r="W899" s="32"/>
      <c r="X899" s="32"/>
    </row>
    <row r="900" spans="1:24" ht="21" customHeight="1" x14ac:dyDescent="0.25">
      <c r="A900" s="32"/>
      <c r="B900" s="32"/>
      <c r="C900" s="33"/>
      <c r="D900" s="33"/>
      <c r="E900" s="32"/>
      <c r="G900" s="32"/>
      <c r="H900" s="32"/>
      <c r="I900" s="32"/>
      <c r="J900" s="32"/>
      <c r="K900" s="32"/>
      <c r="L900" s="32"/>
      <c r="M900" s="32"/>
      <c r="N900" s="33"/>
      <c r="O900" s="32"/>
      <c r="P900" s="32"/>
      <c r="Q900" s="32"/>
      <c r="R900" s="32"/>
      <c r="S900" s="32"/>
      <c r="T900" s="32"/>
      <c r="U900" s="32"/>
      <c r="V900" s="32"/>
      <c r="W900" s="32"/>
      <c r="X900" s="32"/>
    </row>
    <row r="901" spans="1:24" ht="21" customHeight="1" x14ac:dyDescent="0.25">
      <c r="A901" s="32"/>
      <c r="B901" s="32"/>
      <c r="C901" s="33"/>
      <c r="D901" s="33"/>
      <c r="E901" s="32"/>
      <c r="G901" s="32"/>
      <c r="H901" s="32"/>
      <c r="I901" s="32"/>
      <c r="J901" s="32"/>
      <c r="K901" s="32"/>
      <c r="L901" s="32"/>
      <c r="M901" s="32"/>
      <c r="N901" s="33"/>
      <c r="O901" s="32"/>
      <c r="P901" s="32"/>
      <c r="Q901" s="32"/>
      <c r="R901" s="32"/>
      <c r="S901" s="32"/>
      <c r="T901" s="32"/>
      <c r="U901" s="32"/>
      <c r="V901" s="32"/>
      <c r="W901" s="32"/>
      <c r="X901" s="32"/>
    </row>
    <row r="902" spans="1:24" ht="21" customHeight="1" x14ac:dyDescent="0.25">
      <c r="A902" s="32"/>
      <c r="B902" s="32"/>
      <c r="C902" s="33"/>
      <c r="D902" s="33"/>
      <c r="E902" s="32"/>
      <c r="G902" s="32"/>
      <c r="H902" s="32"/>
      <c r="I902" s="32"/>
      <c r="J902" s="32"/>
      <c r="K902" s="32"/>
      <c r="L902" s="32"/>
      <c r="M902" s="32"/>
      <c r="N902" s="33"/>
      <c r="O902" s="32"/>
      <c r="P902" s="32"/>
      <c r="Q902" s="32"/>
      <c r="R902" s="32"/>
      <c r="S902" s="32"/>
      <c r="T902" s="32"/>
      <c r="U902" s="32"/>
      <c r="V902" s="32"/>
      <c r="W902" s="32"/>
      <c r="X902" s="32"/>
    </row>
    <row r="903" spans="1:24" ht="21" customHeight="1" x14ac:dyDescent="0.25">
      <c r="A903" s="32"/>
      <c r="B903" s="32"/>
      <c r="C903" s="33"/>
      <c r="D903" s="33"/>
      <c r="E903" s="32"/>
      <c r="G903" s="32"/>
      <c r="H903" s="32"/>
      <c r="I903" s="32"/>
      <c r="J903" s="32"/>
      <c r="K903" s="32"/>
      <c r="L903" s="32"/>
      <c r="M903" s="32"/>
      <c r="N903" s="33"/>
      <c r="O903" s="32"/>
      <c r="P903" s="32"/>
      <c r="Q903" s="32"/>
      <c r="R903" s="32"/>
      <c r="S903" s="32"/>
      <c r="T903" s="32"/>
      <c r="U903" s="32"/>
      <c r="V903" s="32"/>
      <c r="W903" s="32"/>
      <c r="X903" s="32"/>
    </row>
    <row r="904" spans="1:24" ht="21" customHeight="1" x14ac:dyDescent="0.25">
      <c r="A904" s="32"/>
      <c r="B904" s="32"/>
      <c r="C904" s="33"/>
      <c r="D904" s="33"/>
      <c r="E904" s="32"/>
      <c r="G904" s="32"/>
      <c r="H904" s="32"/>
      <c r="I904" s="32"/>
      <c r="J904" s="32"/>
      <c r="K904" s="32"/>
      <c r="L904" s="32"/>
      <c r="M904" s="32"/>
      <c r="N904" s="33"/>
      <c r="O904" s="32"/>
      <c r="P904" s="32"/>
      <c r="Q904" s="32"/>
      <c r="R904" s="32"/>
      <c r="S904" s="32"/>
      <c r="T904" s="32"/>
      <c r="U904" s="32"/>
      <c r="V904" s="32"/>
      <c r="W904" s="32"/>
      <c r="X904" s="32"/>
    </row>
    <row r="905" spans="1:24" ht="21" customHeight="1" x14ac:dyDescent="0.25">
      <c r="A905" s="32"/>
      <c r="B905" s="32"/>
      <c r="C905" s="33"/>
      <c r="D905" s="33"/>
      <c r="E905" s="32"/>
      <c r="G905" s="32"/>
      <c r="H905" s="32"/>
      <c r="I905" s="32"/>
      <c r="J905" s="32"/>
      <c r="K905" s="32"/>
      <c r="L905" s="32"/>
      <c r="M905" s="32"/>
      <c r="N905" s="33"/>
      <c r="O905" s="32"/>
      <c r="P905" s="32"/>
      <c r="Q905" s="32"/>
      <c r="R905" s="32"/>
      <c r="S905" s="32"/>
      <c r="T905" s="32"/>
      <c r="U905" s="32"/>
      <c r="V905" s="32"/>
      <c r="W905" s="32"/>
      <c r="X905" s="32"/>
    </row>
    <row r="906" spans="1:24" ht="21" customHeight="1" x14ac:dyDescent="0.25">
      <c r="A906" s="32"/>
      <c r="B906" s="32"/>
      <c r="C906" s="33"/>
      <c r="D906" s="33"/>
      <c r="E906" s="32"/>
      <c r="G906" s="32"/>
      <c r="H906" s="32"/>
      <c r="I906" s="32"/>
      <c r="J906" s="32"/>
      <c r="K906" s="32"/>
      <c r="L906" s="32"/>
      <c r="M906" s="32"/>
      <c r="N906" s="33"/>
      <c r="O906" s="32"/>
      <c r="P906" s="32"/>
      <c r="Q906" s="32"/>
      <c r="R906" s="32"/>
      <c r="S906" s="32"/>
      <c r="T906" s="32"/>
      <c r="U906" s="32"/>
      <c r="V906" s="32"/>
      <c r="W906" s="32"/>
      <c r="X906" s="32"/>
    </row>
    <row r="907" spans="1:24" ht="21" customHeight="1" x14ac:dyDescent="0.25">
      <c r="A907" s="32"/>
      <c r="B907" s="32"/>
      <c r="C907" s="33"/>
      <c r="D907" s="33"/>
      <c r="E907" s="32"/>
      <c r="G907" s="32"/>
      <c r="H907" s="32"/>
      <c r="I907" s="32"/>
      <c r="J907" s="32"/>
      <c r="K907" s="32"/>
      <c r="L907" s="32"/>
      <c r="M907" s="32"/>
      <c r="N907" s="33"/>
      <c r="O907" s="32"/>
      <c r="P907" s="32"/>
      <c r="Q907" s="32"/>
      <c r="R907" s="32"/>
      <c r="S907" s="32"/>
      <c r="T907" s="32"/>
      <c r="U907" s="32"/>
      <c r="V907" s="32"/>
      <c r="W907" s="32"/>
      <c r="X907" s="32"/>
    </row>
    <row r="908" spans="1:24" ht="21" customHeight="1" x14ac:dyDescent="0.25">
      <c r="A908" s="32"/>
      <c r="B908" s="32"/>
      <c r="C908" s="33"/>
      <c r="D908" s="33"/>
      <c r="E908" s="32"/>
      <c r="G908" s="32"/>
      <c r="H908" s="32"/>
      <c r="I908" s="32"/>
      <c r="J908" s="32"/>
      <c r="K908" s="32"/>
      <c r="L908" s="32"/>
      <c r="M908" s="32"/>
      <c r="N908" s="33"/>
      <c r="O908" s="32"/>
      <c r="P908" s="32"/>
      <c r="Q908" s="32"/>
      <c r="R908" s="32"/>
      <c r="S908" s="32"/>
      <c r="T908" s="32"/>
      <c r="U908" s="32"/>
      <c r="V908" s="32"/>
      <c r="W908" s="32"/>
      <c r="X908" s="32"/>
    </row>
    <row r="909" spans="1:24" ht="21" customHeight="1" x14ac:dyDescent="0.25">
      <c r="A909" s="32"/>
      <c r="B909" s="32"/>
      <c r="C909" s="33"/>
      <c r="D909" s="33"/>
      <c r="E909" s="32"/>
      <c r="G909" s="32"/>
      <c r="H909" s="32"/>
      <c r="I909" s="32"/>
      <c r="J909" s="32"/>
      <c r="K909" s="32"/>
      <c r="L909" s="32"/>
      <c r="M909" s="32"/>
      <c r="N909" s="33"/>
      <c r="O909" s="32"/>
      <c r="P909" s="32"/>
      <c r="Q909" s="32"/>
      <c r="R909" s="32"/>
      <c r="S909" s="32"/>
      <c r="T909" s="32"/>
      <c r="U909" s="32"/>
      <c r="V909" s="32"/>
      <c r="W909" s="32"/>
      <c r="X909" s="32"/>
    </row>
    <row r="910" spans="1:24" ht="21" customHeight="1" x14ac:dyDescent="0.25">
      <c r="A910" s="32"/>
      <c r="B910" s="32"/>
      <c r="C910" s="33"/>
      <c r="D910" s="33"/>
      <c r="E910" s="32"/>
      <c r="G910" s="32"/>
      <c r="H910" s="32"/>
      <c r="I910" s="32"/>
      <c r="J910" s="32"/>
      <c r="K910" s="32"/>
      <c r="L910" s="32"/>
      <c r="M910" s="32"/>
      <c r="N910" s="33"/>
      <c r="O910" s="32"/>
      <c r="P910" s="32"/>
      <c r="Q910" s="32"/>
      <c r="R910" s="32"/>
      <c r="S910" s="32"/>
      <c r="T910" s="32"/>
      <c r="U910" s="32"/>
      <c r="V910" s="32"/>
      <c r="W910" s="32"/>
      <c r="X910" s="32"/>
    </row>
    <row r="911" spans="1:24" ht="21" customHeight="1" x14ac:dyDescent="0.25">
      <c r="A911" s="32"/>
      <c r="B911" s="32"/>
      <c r="C911" s="33"/>
      <c r="D911" s="33"/>
      <c r="E911" s="32"/>
      <c r="G911" s="32"/>
      <c r="H911" s="32"/>
      <c r="I911" s="32"/>
      <c r="J911" s="32"/>
      <c r="K911" s="32"/>
      <c r="L911" s="32"/>
      <c r="M911" s="32"/>
      <c r="N911" s="33"/>
      <c r="O911" s="32"/>
      <c r="P911" s="32"/>
      <c r="Q911" s="32"/>
      <c r="R911" s="32"/>
      <c r="S911" s="32"/>
      <c r="T911" s="32"/>
      <c r="U911" s="32"/>
      <c r="V911" s="32"/>
      <c r="W911" s="32"/>
      <c r="X911" s="32"/>
    </row>
    <row r="912" spans="1:24" ht="21" customHeight="1" x14ac:dyDescent="0.25">
      <c r="A912" s="32"/>
      <c r="B912" s="32"/>
      <c r="C912" s="33"/>
      <c r="D912" s="33"/>
      <c r="E912" s="32"/>
      <c r="G912" s="32"/>
      <c r="H912" s="32"/>
      <c r="I912" s="32"/>
      <c r="J912" s="32"/>
      <c r="K912" s="32"/>
      <c r="L912" s="32"/>
      <c r="M912" s="32"/>
      <c r="N912" s="33"/>
      <c r="O912" s="32"/>
      <c r="P912" s="32"/>
      <c r="Q912" s="32"/>
      <c r="R912" s="32"/>
      <c r="S912" s="32"/>
      <c r="T912" s="32"/>
      <c r="U912" s="32"/>
      <c r="V912" s="32"/>
      <c r="W912" s="32"/>
      <c r="X912" s="32"/>
    </row>
    <row r="913" spans="1:24" ht="21" customHeight="1" x14ac:dyDescent="0.25">
      <c r="A913" s="32"/>
      <c r="B913" s="32"/>
      <c r="C913" s="33"/>
      <c r="D913" s="33"/>
      <c r="E913" s="32"/>
      <c r="G913" s="32"/>
      <c r="H913" s="32"/>
      <c r="I913" s="32"/>
      <c r="J913" s="32"/>
      <c r="K913" s="32"/>
      <c r="L913" s="32"/>
      <c r="M913" s="32"/>
      <c r="N913" s="33"/>
      <c r="O913" s="32"/>
      <c r="P913" s="32"/>
      <c r="Q913" s="32"/>
      <c r="R913" s="32"/>
      <c r="S913" s="32"/>
      <c r="T913" s="32"/>
      <c r="U913" s="32"/>
      <c r="V913" s="32"/>
      <c r="W913" s="32"/>
      <c r="X913" s="32"/>
    </row>
    <row r="914" spans="1:24" ht="21" customHeight="1" x14ac:dyDescent="0.25">
      <c r="A914" s="32"/>
      <c r="B914" s="32"/>
      <c r="C914" s="33"/>
      <c r="D914" s="33"/>
      <c r="E914" s="32"/>
      <c r="G914" s="32"/>
      <c r="H914" s="32"/>
      <c r="I914" s="32"/>
      <c r="J914" s="32"/>
      <c r="K914" s="32"/>
      <c r="L914" s="32"/>
      <c r="M914" s="32"/>
      <c r="N914" s="33"/>
      <c r="O914" s="32"/>
      <c r="P914" s="32"/>
      <c r="Q914" s="32"/>
      <c r="R914" s="32"/>
      <c r="S914" s="32"/>
      <c r="T914" s="32"/>
      <c r="U914" s="32"/>
      <c r="V914" s="32"/>
      <c r="W914" s="32"/>
      <c r="X914" s="32"/>
    </row>
    <row r="915" spans="1:24" ht="21" customHeight="1" x14ac:dyDescent="0.25">
      <c r="A915" s="32"/>
      <c r="B915" s="32"/>
      <c r="C915" s="33"/>
      <c r="D915" s="33"/>
      <c r="E915" s="32"/>
      <c r="G915" s="32"/>
      <c r="H915" s="32"/>
      <c r="I915" s="32"/>
      <c r="J915" s="32"/>
      <c r="K915" s="32"/>
      <c r="L915" s="32"/>
      <c r="M915" s="32"/>
      <c r="N915" s="33"/>
      <c r="O915" s="32"/>
      <c r="P915" s="32"/>
      <c r="Q915" s="32"/>
      <c r="R915" s="32"/>
      <c r="S915" s="32"/>
      <c r="T915" s="32"/>
      <c r="U915" s="32"/>
      <c r="V915" s="32"/>
      <c r="W915" s="32"/>
      <c r="X915" s="32"/>
    </row>
    <row r="916" spans="1:24" ht="21" customHeight="1" x14ac:dyDescent="0.25">
      <c r="A916" s="32"/>
      <c r="B916" s="32"/>
      <c r="C916" s="33"/>
      <c r="D916" s="33"/>
      <c r="E916" s="32"/>
      <c r="G916" s="32"/>
      <c r="H916" s="32"/>
      <c r="I916" s="32"/>
      <c r="J916" s="32"/>
      <c r="K916" s="32"/>
      <c r="L916" s="32"/>
      <c r="M916" s="32"/>
      <c r="N916" s="33"/>
      <c r="O916" s="32"/>
      <c r="P916" s="32"/>
      <c r="Q916" s="32"/>
      <c r="R916" s="32"/>
      <c r="S916" s="32"/>
      <c r="T916" s="32"/>
      <c r="U916" s="32"/>
      <c r="V916" s="32"/>
      <c r="W916" s="32"/>
      <c r="X916" s="32"/>
    </row>
    <row r="917" spans="1:24" ht="21" customHeight="1" x14ac:dyDescent="0.25">
      <c r="A917" s="32"/>
      <c r="B917" s="32"/>
      <c r="C917" s="33"/>
      <c r="D917" s="33"/>
      <c r="E917" s="32"/>
      <c r="G917" s="32"/>
      <c r="H917" s="32"/>
      <c r="I917" s="32"/>
      <c r="J917" s="32"/>
      <c r="K917" s="32"/>
      <c r="L917" s="32"/>
      <c r="M917" s="32"/>
      <c r="N917" s="33"/>
      <c r="O917" s="32"/>
      <c r="P917" s="32"/>
      <c r="Q917" s="32"/>
      <c r="R917" s="32"/>
      <c r="S917" s="32"/>
      <c r="T917" s="32"/>
      <c r="U917" s="32"/>
      <c r="V917" s="32"/>
      <c r="W917" s="32"/>
      <c r="X917" s="32"/>
    </row>
    <row r="918" spans="1:24" ht="21" customHeight="1" x14ac:dyDescent="0.25">
      <c r="A918" s="32"/>
      <c r="B918" s="32"/>
      <c r="C918" s="33"/>
      <c r="D918" s="33"/>
      <c r="E918" s="32"/>
      <c r="G918" s="32"/>
      <c r="H918" s="32"/>
      <c r="I918" s="32"/>
      <c r="J918" s="32"/>
      <c r="K918" s="32"/>
      <c r="L918" s="32"/>
      <c r="M918" s="32"/>
      <c r="N918" s="33"/>
      <c r="O918" s="32"/>
      <c r="P918" s="32"/>
      <c r="Q918" s="32"/>
      <c r="R918" s="32"/>
      <c r="S918" s="32"/>
      <c r="T918" s="32"/>
      <c r="U918" s="32"/>
      <c r="V918" s="32"/>
      <c r="W918" s="32"/>
      <c r="X918" s="32"/>
    </row>
    <row r="919" spans="1:24" ht="21" customHeight="1" x14ac:dyDescent="0.25">
      <c r="A919" s="32"/>
      <c r="B919" s="32"/>
      <c r="C919" s="33"/>
      <c r="D919" s="33"/>
      <c r="E919" s="32"/>
      <c r="G919" s="32"/>
      <c r="H919" s="32"/>
      <c r="I919" s="32"/>
      <c r="J919" s="32"/>
      <c r="K919" s="32"/>
      <c r="L919" s="32"/>
      <c r="M919" s="32"/>
      <c r="N919" s="33"/>
      <c r="O919" s="32"/>
      <c r="P919" s="32"/>
      <c r="Q919" s="32"/>
      <c r="R919" s="32"/>
      <c r="S919" s="32"/>
      <c r="T919" s="32"/>
      <c r="U919" s="32"/>
      <c r="V919" s="32"/>
      <c r="W919" s="32"/>
      <c r="X919" s="32"/>
    </row>
    <row r="920" spans="1:24" ht="21" customHeight="1" x14ac:dyDescent="0.25">
      <c r="A920" s="32"/>
      <c r="B920" s="32"/>
      <c r="C920" s="33"/>
      <c r="D920" s="33"/>
      <c r="E920" s="32"/>
      <c r="G920" s="32"/>
      <c r="H920" s="32"/>
      <c r="I920" s="32"/>
      <c r="J920" s="32"/>
      <c r="K920" s="32"/>
      <c r="L920" s="32"/>
      <c r="M920" s="32"/>
      <c r="N920" s="33"/>
      <c r="O920" s="32"/>
      <c r="P920" s="32"/>
      <c r="Q920" s="32"/>
      <c r="R920" s="32"/>
      <c r="S920" s="32"/>
      <c r="T920" s="32"/>
      <c r="U920" s="32"/>
      <c r="V920" s="32"/>
      <c r="W920" s="32"/>
      <c r="X920" s="32"/>
    </row>
    <row r="921" spans="1:24" ht="21" customHeight="1" x14ac:dyDescent="0.25">
      <c r="A921" s="32"/>
      <c r="B921" s="32"/>
      <c r="C921" s="33"/>
      <c r="D921" s="33"/>
      <c r="E921" s="32"/>
      <c r="G921" s="32"/>
      <c r="H921" s="32"/>
      <c r="I921" s="32"/>
      <c r="J921" s="32"/>
      <c r="K921" s="32"/>
      <c r="L921" s="32"/>
      <c r="M921" s="32"/>
      <c r="N921" s="33"/>
      <c r="O921" s="32"/>
      <c r="P921" s="32"/>
      <c r="Q921" s="32"/>
      <c r="R921" s="32"/>
      <c r="S921" s="32"/>
      <c r="T921" s="32"/>
      <c r="U921" s="32"/>
      <c r="V921" s="32"/>
      <c r="W921" s="32"/>
      <c r="X921" s="32"/>
    </row>
    <row r="922" spans="1:24" ht="21" customHeight="1" x14ac:dyDescent="0.25">
      <c r="A922" s="32"/>
      <c r="B922" s="32"/>
      <c r="C922" s="33"/>
      <c r="D922" s="33"/>
      <c r="E922" s="32"/>
      <c r="G922" s="32"/>
      <c r="H922" s="32"/>
      <c r="I922" s="32"/>
      <c r="J922" s="32"/>
      <c r="K922" s="32"/>
      <c r="L922" s="32"/>
      <c r="M922" s="32"/>
      <c r="N922" s="33"/>
      <c r="O922" s="32"/>
      <c r="P922" s="32"/>
      <c r="Q922" s="32"/>
      <c r="R922" s="32"/>
      <c r="S922" s="32"/>
      <c r="T922" s="32"/>
      <c r="U922" s="32"/>
      <c r="V922" s="32"/>
      <c r="W922" s="32"/>
      <c r="X922" s="32"/>
    </row>
    <row r="923" spans="1:24" ht="21" customHeight="1" x14ac:dyDescent="0.25">
      <c r="A923" s="32"/>
      <c r="B923" s="32"/>
      <c r="C923" s="33"/>
      <c r="D923" s="33"/>
      <c r="E923" s="32"/>
      <c r="G923" s="32"/>
      <c r="H923" s="32"/>
      <c r="I923" s="32"/>
      <c r="J923" s="32"/>
      <c r="K923" s="32"/>
      <c r="L923" s="32"/>
      <c r="M923" s="32"/>
      <c r="N923" s="33"/>
      <c r="O923" s="32"/>
      <c r="P923" s="32"/>
      <c r="Q923" s="32"/>
      <c r="R923" s="32"/>
      <c r="S923" s="32"/>
      <c r="T923" s="32"/>
      <c r="U923" s="32"/>
      <c r="V923" s="32"/>
      <c r="W923" s="32"/>
      <c r="X923" s="32"/>
    </row>
    <row r="924" spans="1:24" ht="21" customHeight="1" x14ac:dyDescent="0.25">
      <c r="A924" s="32"/>
      <c r="B924" s="32"/>
      <c r="C924" s="33"/>
      <c r="D924" s="33"/>
      <c r="E924" s="32"/>
      <c r="G924" s="32"/>
      <c r="H924" s="32"/>
      <c r="I924" s="32"/>
      <c r="J924" s="32"/>
      <c r="K924" s="32"/>
      <c r="L924" s="32"/>
      <c r="M924" s="32"/>
      <c r="N924" s="33"/>
      <c r="O924" s="32"/>
      <c r="P924" s="32"/>
      <c r="Q924" s="32"/>
      <c r="R924" s="32"/>
      <c r="S924" s="32"/>
      <c r="T924" s="32"/>
      <c r="U924" s="32"/>
      <c r="V924" s="32"/>
      <c r="W924" s="32"/>
      <c r="X924" s="32"/>
    </row>
    <row r="925" spans="1:24" ht="21" customHeight="1" x14ac:dyDescent="0.25">
      <c r="A925" s="32"/>
      <c r="B925" s="32"/>
      <c r="C925" s="33"/>
      <c r="D925" s="33"/>
      <c r="E925" s="32"/>
      <c r="G925" s="32"/>
      <c r="H925" s="32"/>
      <c r="I925" s="32"/>
      <c r="J925" s="32"/>
      <c r="K925" s="32"/>
      <c r="L925" s="32"/>
      <c r="M925" s="32"/>
      <c r="N925" s="33"/>
      <c r="O925" s="32"/>
      <c r="P925" s="32"/>
      <c r="Q925" s="32"/>
      <c r="R925" s="32"/>
      <c r="S925" s="32"/>
      <c r="T925" s="32"/>
      <c r="U925" s="32"/>
      <c r="V925" s="32"/>
      <c r="W925" s="32"/>
      <c r="X925" s="32"/>
    </row>
    <row r="926" spans="1:24" ht="21" customHeight="1" x14ac:dyDescent="0.25">
      <c r="A926" s="32"/>
      <c r="B926" s="32"/>
      <c r="C926" s="33"/>
      <c r="D926" s="33"/>
      <c r="E926" s="32"/>
      <c r="G926" s="32"/>
      <c r="H926" s="32"/>
      <c r="I926" s="32"/>
      <c r="J926" s="32"/>
      <c r="K926" s="32"/>
      <c r="L926" s="32"/>
      <c r="M926" s="32"/>
      <c r="N926" s="33"/>
      <c r="O926" s="32"/>
      <c r="P926" s="32"/>
      <c r="Q926" s="32"/>
      <c r="R926" s="32"/>
      <c r="S926" s="32"/>
      <c r="T926" s="32"/>
      <c r="U926" s="32"/>
      <c r="V926" s="32"/>
      <c r="W926" s="32"/>
      <c r="X926" s="32"/>
    </row>
    <row r="927" spans="1:24" ht="21" customHeight="1" x14ac:dyDescent="0.25">
      <c r="A927" s="32"/>
      <c r="B927" s="32"/>
      <c r="C927" s="33"/>
      <c r="D927" s="33"/>
      <c r="E927" s="32"/>
      <c r="G927" s="32"/>
      <c r="H927" s="32"/>
      <c r="I927" s="32"/>
      <c r="J927" s="32"/>
      <c r="K927" s="32"/>
      <c r="L927" s="32"/>
      <c r="M927" s="32"/>
      <c r="N927" s="33"/>
      <c r="O927" s="32"/>
      <c r="P927" s="32"/>
      <c r="Q927" s="32"/>
      <c r="R927" s="32"/>
      <c r="S927" s="32"/>
      <c r="T927" s="32"/>
      <c r="U927" s="32"/>
      <c r="V927" s="32"/>
      <c r="W927" s="32"/>
      <c r="X927" s="32"/>
    </row>
    <row r="928" spans="1:24" ht="21" customHeight="1" x14ac:dyDescent="0.25">
      <c r="A928" s="32"/>
      <c r="B928" s="32"/>
      <c r="C928" s="33"/>
      <c r="D928" s="33"/>
      <c r="E928" s="32"/>
      <c r="G928" s="32"/>
      <c r="H928" s="32"/>
      <c r="I928" s="32"/>
      <c r="J928" s="32"/>
      <c r="K928" s="32"/>
      <c r="L928" s="32"/>
      <c r="M928" s="32"/>
      <c r="N928" s="33"/>
      <c r="O928" s="32"/>
      <c r="P928" s="32"/>
      <c r="Q928" s="32"/>
      <c r="R928" s="32"/>
      <c r="S928" s="32"/>
      <c r="T928" s="32"/>
      <c r="U928" s="32"/>
      <c r="V928" s="32"/>
      <c r="W928" s="32"/>
      <c r="X928" s="32"/>
    </row>
    <row r="929" spans="1:24" ht="21" customHeight="1" x14ac:dyDescent="0.25">
      <c r="A929" s="32"/>
      <c r="B929" s="32"/>
      <c r="C929" s="33"/>
      <c r="D929" s="33"/>
      <c r="E929" s="32"/>
      <c r="G929" s="32"/>
      <c r="H929" s="32"/>
      <c r="I929" s="32"/>
      <c r="J929" s="32"/>
      <c r="K929" s="32"/>
      <c r="L929" s="32"/>
      <c r="M929" s="32"/>
      <c r="N929" s="33"/>
      <c r="O929" s="32"/>
      <c r="P929" s="32"/>
      <c r="Q929" s="32"/>
      <c r="R929" s="32"/>
      <c r="S929" s="32"/>
      <c r="T929" s="32"/>
      <c r="U929" s="32"/>
      <c r="V929" s="32"/>
      <c r="W929" s="32"/>
      <c r="X929" s="32"/>
    </row>
    <row r="930" spans="1:24" ht="21" customHeight="1" x14ac:dyDescent="0.25">
      <c r="A930" s="32"/>
      <c r="B930" s="32"/>
      <c r="C930" s="33"/>
      <c r="D930" s="33"/>
      <c r="E930" s="32"/>
      <c r="G930" s="32"/>
      <c r="H930" s="32"/>
      <c r="I930" s="32"/>
      <c r="J930" s="32"/>
      <c r="K930" s="32"/>
      <c r="L930" s="32"/>
      <c r="M930" s="32"/>
      <c r="N930" s="33"/>
      <c r="O930" s="32"/>
      <c r="P930" s="32"/>
      <c r="Q930" s="32"/>
      <c r="R930" s="32"/>
      <c r="S930" s="32"/>
      <c r="T930" s="32"/>
      <c r="U930" s="32"/>
      <c r="V930" s="32"/>
      <c r="W930" s="32"/>
      <c r="X930" s="32"/>
    </row>
    <row r="931" spans="1:24" ht="21" customHeight="1" x14ac:dyDescent="0.25">
      <c r="A931" s="32"/>
      <c r="B931" s="32"/>
      <c r="C931" s="33"/>
      <c r="D931" s="33"/>
      <c r="E931" s="32"/>
      <c r="G931" s="32"/>
      <c r="H931" s="32"/>
      <c r="I931" s="32"/>
      <c r="J931" s="32"/>
      <c r="K931" s="32"/>
      <c r="L931" s="32"/>
      <c r="M931" s="32"/>
      <c r="N931" s="33"/>
      <c r="O931" s="32"/>
      <c r="P931" s="32"/>
      <c r="Q931" s="32"/>
      <c r="R931" s="32"/>
      <c r="S931" s="32"/>
      <c r="T931" s="32"/>
      <c r="U931" s="32"/>
      <c r="V931" s="32"/>
      <c r="W931" s="32"/>
      <c r="X931" s="32"/>
    </row>
    <row r="932" spans="1:24" ht="21" customHeight="1" x14ac:dyDescent="0.25">
      <c r="A932" s="32"/>
      <c r="B932" s="32"/>
      <c r="C932" s="33"/>
      <c r="D932" s="33"/>
      <c r="E932" s="32"/>
      <c r="G932" s="32"/>
      <c r="H932" s="32"/>
      <c r="I932" s="32"/>
      <c r="J932" s="32"/>
      <c r="K932" s="32"/>
      <c r="L932" s="32"/>
      <c r="M932" s="32"/>
      <c r="N932" s="33"/>
      <c r="O932" s="32"/>
      <c r="P932" s="32"/>
      <c r="Q932" s="32"/>
      <c r="R932" s="32"/>
      <c r="S932" s="32"/>
      <c r="T932" s="32"/>
      <c r="U932" s="32"/>
      <c r="V932" s="32"/>
      <c r="W932" s="32"/>
      <c r="X932" s="32"/>
    </row>
    <row r="933" spans="1:24" ht="21" customHeight="1" x14ac:dyDescent="0.25">
      <c r="A933" s="32"/>
      <c r="B933" s="32"/>
      <c r="C933" s="33"/>
      <c r="D933" s="33"/>
      <c r="E933" s="32"/>
      <c r="G933" s="32"/>
      <c r="H933" s="32"/>
      <c r="I933" s="32"/>
      <c r="J933" s="32"/>
      <c r="K933" s="32"/>
      <c r="L933" s="32"/>
      <c r="M933" s="32"/>
      <c r="N933" s="33"/>
      <c r="O933" s="32"/>
      <c r="P933" s="32"/>
      <c r="Q933" s="32"/>
      <c r="R933" s="32"/>
      <c r="S933" s="32"/>
      <c r="T933" s="32"/>
      <c r="U933" s="32"/>
      <c r="V933" s="32"/>
      <c r="W933" s="32"/>
      <c r="X933" s="32"/>
    </row>
    <row r="934" spans="1:24" ht="21" customHeight="1" x14ac:dyDescent="0.25">
      <c r="A934" s="32"/>
      <c r="B934" s="32"/>
      <c r="C934" s="33"/>
      <c r="D934" s="33"/>
      <c r="E934" s="32"/>
      <c r="G934" s="32"/>
      <c r="H934" s="32"/>
      <c r="I934" s="32"/>
      <c r="J934" s="32"/>
      <c r="K934" s="32"/>
      <c r="L934" s="32"/>
      <c r="M934" s="32"/>
      <c r="N934" s="33"/>
      <c r="O934" s="32"/>
      <c r="P934" s="32"/>
      <c r="Q934" s="32"/>
      <c r="R934" s="32"/>
      <c r="S934" s="32"/>
      <c r="T934" s="32"/>
      <c r="U934" s="32"/>
      <c r="V934" s="32"/>
      <c r="W934" s="32"/>
      <c r="X934" s="32"/>
    </row>
    <row r="935" spans="1:24" ht="21" customHeight="1" x14ac:dyDescent="0.25">
      <c r="A935" s="32"/>
      <c r="B935" s="32"/>
      <c r="C935" s="33"/>
      <c r="D935" s="33"/>
      <c r="E935" s="32"/>
      <c r="G935" s="32"/>
      <c r="H935" s="32"/>
      <c r="I935" s="32"/>
      <c r="J935" s="32"/>
      <c r="K935" s="32"/>
      <c r="L935" s="32"/>
      <c r="M935" s="32"/>
      <c r="N935" s="33"/>
      <c r="O935" s="32"/>
      <c r="P935" s="32"/>
      <c r="Q935" s="32"/>
      <c r="R935" s="32"/>
      <c r="S935" s="32"/>
      <c r="T935" s="32"/>
      <c r="U935" s="32"/>
      <c r="V935" s="32"/>
      <c r="W935" s="32"/>
      <c r="X935" s="32"/>
    </row>
    <row r="936" spans="1:24" ht="21" customHeight="1" x14ac:dyDescent="0.25">
      <c r="A936" s="32"/>
      <c r="B936" s="32"/>
      <c r="C936" s="33"/>
      <c r="D936" s="33"/>
      <c r="E936" s="32"/>
      <c r="G936" s="32"/>
      <c r="H936" s="32"/>
      <c r="I936" s="32"/>
      <c r="J936" s="32"/>
      <c r="K936" s="32"/>
      <c r="L936" s="32"/>
      <c r="M936" s="32"/>
      <c r="N936" s="33"/>
      <c r="O936" s="32"/>
      <c r="P936" s="32"/>
      <c r="Q936" s="32"/>
      <c r="R936" s="32"/>
      <c r="S936" s="32"/>
      <c r="T936" s="32"/>
      <c r="U936" s="32"/>
      <c r="V936" s="32"/>
      <c r="W936" s="32"/>
      <c r="X936" s="32"/>
    </row>
    <row r="937" spans="1:24" ht="21" customHeight="1" x14ac:dyDescent="0.25">
      <c r="A937" s="32"/>
      <c r="B937" s="32"/>
      <c r="C937" s="33"/>
      <c r="D937" s="33"/>
      <c r="E937" s="32"/>
      <c r="G937" s="32"/>
      <c r="H937" s="32"/>
      <c r="I937" s="32"/>
      <c r="J937" s="32"/>
      <c r="K937" s="32"/>
      <c r="L937" s="32"/>
      <c r="M937" s="32"/>
      <c r="N937" s="33"/>
      <c r="O937" s="32"/>
      <c r="P937" s="32"/>
      <c r="Q937" s="32"/>
      <c r="R937" s="32"/>
      <c r="S937" s="32"/>
      <c r="T937" s="32"/>
      <c r="U937" s="32"/>
      <c r="V937" s="32"/>
      <c r="W937" s="32"/>
      <c r="X937" s="32"/>
    </row>
    <row r="938" spans="1:24" ht="21" customHeight="1" x14ac:dyDescent="0.25">
      <c r="A938" s="32"/>
      <c r="B938" s="32"/>
      <c r="C938" s="33"/>
      <c r="D938" s="33"/>
      <c r="E938" s="32"/>
      <c r="G938" s="32"/>
      <c r="H938" s="32"/>
      <c r="I938" s="32"/>
      <c r="J938" s="32"/>
      <c r="K938" s="32"/>
      <c r="L938" s="32"/>
      <c r="M938" s="32"/>
      <c r="N938" s="33"/>
      <c r="O938" s="32"/>
      <c r="P938" s="32"/>
      <c r="Q938" s="32"/>
      <c r="R938" s="32"/>
      <c r="S938" s="32"/>
      <c r="T938" s="32"/>
      <c r="U938" s="32"/>
      <c r="V938" s="32"/>
      <c r="W938" s="32"/>
      <c r="X938" s="32"/>
    </row>
    <row r="939" spans="1:24" ht="21" customHeight="1" x14ac:dyDescent="0.25">
      <c r="A939" s="32"/>
      <c r="B939" s="32"/>
      <c r="C939" s="33"/>
      <c r="D939" s="33"/>
      <c r="E939" s="32"/>
      <c r="G939" s="32"/>
      <c r="H939" s="32"/>
      <c r="I939" s="32"/>
      <c r="J939" s="32"/>
      <c r="K939" s="32"/>
      <c r="L939" s="32"/>
      <c r="M939" s="32"/>
      <c r="N939" s="33"/>
      <c r="O939" s="32"/>
      <c r="P939" s="32"/>
      <c r="Q939" s="32"/>
      <c r="R939" s="32"/>
      <c r="S939" s="32"/>
      <c r="T939" s="32"/>
      <c r="U939" s="32"/>
      <c r="V939" s="32"/>
      <c r="W939" s="32"/>
      <c r="X939" s="32"/>
    </row>
    <row r="940" spans="1:24" ht="21" customHeight="1" x14ac:dyDescent="0.25">
      <c r="A940" s="32"/>
      <c r="B940" s="32"/>
      <c r="C940" s="33"/>
      <c r="D940" s="33"/>
      <c r="E940" s="32"/>
      <c r="G940" s="32"/>
      <c r="H940" s="32"/>
      <c r="I940" s="32"/>
      <c r="J940" s="32"/>
      <c r="K940" s="32"/>
      <c r="L940" s="32"/>
      <c r="M940" s="32"/>
      <c r="N940" s="33"/>
      <c r="O940" s="32"/>
      <c r="P940" s="32"/>
      <c r="Q940" s="32"/>
      <c r="R940" s="32"/>
      <c r="S940" s="32"/>
      <c r="T940" s="32"/>
      <c r="U940" s="32"/>
      <c r="V940" s="32"/>
      <c r="W940" s="32"/>
      <c r="X940" s="32"/>
    </row>
    <row r="941" spans="1:24" ht="21" customHeight="1" x14ac:dyDescent="0.25">
      <c r="A941" s="32"/>
      <c r="B941" s="32"/>
      <c r="C941" s="33"/>
      <c r="D941" s="33"/>
      <c r="E941" s="32"/>
      <c r="G941" s="32"/>
      <c r="H941" s="32"/>
      <c r="I941" s="32"/>
      <c r="J941" s="32"/>
      <c r="K941" s="32"/>
      <c r="L941" s="32"/>
      <c r="M941" s="32"/>
      <c r="N941" s="33"/>
      <c r="O941" s="32"/>
      <c r="P941" s="32"/>
      <c r="Q941" s="32"/>
      <c r="R941" s="32"/>
      <c r="S941" s="32"/>
      <c r="T941" s="32"/>
      <c r="U941" s="32"/>
      <c r="V941" s="32"/>
      <c r="W941" s="32"/>
      <c r="X941" s="32"/>
    </row>
    <row r="942" spans="1:24" ht="21" customHeight="1" x14ac:dyDescent="0.25">
      <c r="A942" s="32"/>
      <c r="B942" s="32"/>
      <c r="C942" s="33"/>
      <c r="D942" s="33"/>
      <c r="E942" s="32"/>
      <c r="G942" s="32"/>
      <c r="H942" s="32"/>
      <c r="I942" s="32"/>
      <c r="J942" s="32"/>
      <c r="K942" s="32"/>
      <c r="L942" s="32"/>
      <c r="M942" s="32"/>
      <c r="N942" s="33"/>
      <c r="O942" s="32"/>
      <c r="P942" s="32"/>
      <c r="Q942" s="32"/>
      <c r="R942" s="32"/>
      <c r="S942" s="32"/>
      <c r="T942" s="32"/>
      <c r="U942" s="32"/>
      <c r="V942" s="32"/>
      <c r="W942" s="32"/>
      <c r="X942" s="32"/>
    </row>
    <row r="943" spans="1:24" ht="21" customHeight="1" x14ac:dyDescent="0.25">
      <c r="A943" s="32"/>
      <c r="B943" s="32"/>
      <c r="C943" s="33"/>
      <c r="D943" s="33"/>
      <c r="E943" s="32"/>
      <c r="G943" s="32"/>
      <c r="H943" s="32"/>
      <c r="I943" s="32"/>
      <c r="J943" s="32"/>
      <c r="K943" s="32"/>
      <c r="L943" s="32"/>
      <c r="M943" s="32"/>
      <c r="N943" s="33"/>
      <c r="O943" s="32"/>
      <c r="P943" s="32"/>
      <c r="Q943" s="32"/>
      <c r="R943" s="32"/>
      <c r="S943" s="32"/>
      <c r="T943" s="32"/>
      <c r="U943" s="32"/>
      <c r="V943" s="32"/>
      <c r="W943" s="32"/>
      <c r="X943" s="32"/>
    </row>
    <row r="944" spans="1:24" ht="21" customHeight="1" x14ac:dyDescent="0.25">
      <c r="A944" s="32"/>
      <c r="B944" s="32"/>
      <c r="C944" s="33"/>
      <c r="D944" s="33"/>
      <c r="E944" s="32"/>
      <c r="G944" s="32"/>
      <c r="H944" s="32"/>
      <c r="I944" s="32"/>
      <c r="J944" s="32"/>
      <c r="K944" s="32"/>
      <c r="L944" s="32"/>
      <c r="M944" s="32"/>
      <c r="N944" s="33"/>
      <c r="O944" s="32"/>
      <c r="P944" s="32"/>
      <c r="Q944" s="32"/>
      <c r="R944" s="32"/>
      <c r="S944" s="32"/>
      <c r="T944" s="32"/>
      <c r="U944" s="32"/>
      <c r="V944" s="32"/>
      <c r="W944" s="32"/>
      <c r="X944" s="32"/>
    </row>
    <row r="945" spans="1:24" ht="21" customHeight="1" x14ac:dyDescent="0.25">
      <c r="A945" s="32"/>
      <c r="B945" s="32"/>
      <c r="C945" s="33"/>
      <c r="D945" s="33"/>
      <c r="E945" s="32"/>
      <c r="G945" s="32"/>
      <c r="H945" s="32"/>
      <c r="I945" s="32"/>
      <c r="J945" s="32"/>
      <c r="K945" s="32"/>
      <c r="L945" s="32"/>
      <c r="M945" s="32"/>
      <c r="N945" s="33"/>
      <c r="O945" s="32"/>
      <c r="P945" s="32"/>
      <c r="Q945" s="32"/>
      <c r="R945" s="32"/>
      <c r="S945" s="32"/>
      <c r="T945" s="32"/>
      <c r="U945" s="32"/>
      <c r="V945" s="32"/>
      <c r="W945" s="32"/>
      <c r="X945" s="32"/>
    </row>
    <row r="946" spans="1:24" ht="21" customHeight="1" x14ac:dyDescent="0.25">
      <c r="A946" s="32"/>
      <c r="B946" s="32"/>
      <c r="C946" s="33"/>
      <c r="D946" s="33"/>
      <c r="E946" s="32"/>
      <c r="G946" s="32"/>
      <c r="H946" s="32"/>
      <c r="I946" s="32"/>
      <c r="J946" s="32"/>
      <c r="K946" s="32"/>
      <c r="L946" s="32"/>
      <c r="M946" s="32"/>
      <c r="N946" s="33"/>
      <c r="O946" s="32"/>
      <c r="P946" s="32"/>
      <c r="Q946" s="32"/>
      <c r="R946" s="32"/>
      <c r="S946" s="32"/>
      <c r="T946" s="32"/>
      <c r="U946" s="32"/>
      <c r="V946" s="32"/>
      <c r="W946" s="32"/>
      <c r="X946" s="32"/>
    </row>
    <row r="947" spans="1:24" ht="21" customHeight="1" x14ac:dyDescent="0.25">
      <c r="A947" s="32"/>
      <c r="B947" s="32"/>
      <c r="C947" s="33"/>
      <c r="D947" s="33"/>
      <c r="E947" s="32"/>
      <c r="G947" s="32"/>
      <c r="H947" s="32"/>
      <c r="I947" s="32"/>
      <c r="J947" s="32"/>
      <c r="K947" s="32"/>
      <c r="L947" s="32"/>
      <c r="M947" s="32"/>
      <c r="N947" s="33"/>
      <c r="O947" s="32"/>
      <c r="P947" s="32"/>
      <c r="Q947" s="32"/>
      <c r="R947" s="32"/>
      <c r="S947" s="32"/>
      <c r="T947" s="32"/>
      <c r="U947" s="32"/>
      <c r="V947" s="32"/>
      <c r="W947" s="32"/>
      <c r="X947" s="32"/>
    </row>
    <row r="948" spans="1:24" ht="21" customHeight="1" x14ac:dyDescent="0.25">
      <c r="A948" s="32"/>
      <c r="B948" s="32"/>
      <c r="C948" s="33"/>
      <c r="D948" s="33"/>
      <c r="E948" s="32"/>
      <c r="G948" s="32"/>
      <c r="H948" s="32"/>
      <c r="I948" s="32"/>
      <c r="J948" s="32"/>
      <c r="K948" s="32"/>
      <c r="L948" s="32"/>
      <c r="M948" s="32"/>
      <c r="N948" s="33"/>
      <c r="O948" s="32"/>
      <c r="P948" s="32"/>
      <c r="Q948" s="32"/>
      <c r="R948" s="32"/>
      <c r="S948" s="32"/>
      <c r="T948" s="32"/>
      <c r="U948" s="32"/>
      <c r="V948" s="32"/>
      <c r="W948" s="32"/>
      <c r="X948" s="32"/>
    </row>
    <row r="949" spans="1:24" ht="21" customHeight="1" x14ac:dyDescent="0.25">
      <c r="A949" s="32"/>
      <c r="B949" s="32"/>
      <c r="C949" s="33"/>
      <c r="D949" s="33"/>
      <c r="E949" s="32"/>
      <c r="G949" s="32"/>
      <c r="H949" s="32"/>
      <c r="I949" s="32"/>
      <c r="J949" s="32"/>
      <c r="K949" s="32"/>
      <c r="L949" s="32"/>
      <c r="M949" s="32"/>
      <c r="N949" s="33"/>
      <c r="O949" s="32"/>
      <c r="P949" s="32"/>
      <c r="Q949" s="32"/>
      <c r="R949" s="32"/>
      <c r="S949" s="32"/>
      <c r="T949" s="32"/>
      <c r="U949" s="32"/>
      <c r="V949" s="32"/>
      <c r="W949" s="32"/>
      <c r="X949" s="32"/>
    </row>
    <row r="950" spans="1:24" ht="21" customHeight="1" x14ac:dyDescent="0.25">
      <c r="A950" s="32"/>
      <c r="B950" s="32"/>
      <c r="C950" s="33"/>
      <c r="D950" s="33"/>
      <c r="E950" s="32"/>
      <c r="G950" s="32"/>
      <c r="H950" s="32"/>
      <c r="I950" s="32"/>
      <c r="J950" s="32"/>
      <c r="K950" s="32"/>
      <c r="L950" s="32"/>
      <c r="M950" s="32"/>
      <c r="N950" s="33"/>
      <c r="O950" s="32"/>
      <c r="P950" s="32"/>
      <c r="Q950" s="32"/>
      <c r="R950" s="32"/>
      <c r="S950" s="32"/>
      <c r="T950" s="32"/>
      <c r="U950" s="32"/>
      <c r="V950" s="32"/>
      <c r="W950" s="32"/>
      <c r="X950" s="32"/>
    </row>
    <row r="951" spans="1:24" ht="21" customHeight="1" x14ac:dyDescent="0.25">
      <c r="A951" s="32"/>
      <c r="B951" s="32"/>
      <c r="C951" s="33"/>
      <c r="D951" s="33"/>
      <c r="E951" s="32"/>
      <c r="G951" s="32"/>
      <c r="H951" s="32"/>
      <c r="I951" s="32"/>
      <c r="J951" s="32"/>
      <c r="K951" s="32"/>
      <c r="L951" s="32"/>
      <c r="M951" s="32"/>
      <c r="N951" s="33"/>
      <c r="O951" s="32"/>
      <c r="P951" s="32"/>
      <c r="Q951" s="32"/>
      <c r="R951" s="32"/>
      <c r="S951" s="32"/>
      <c r="T951" s="32"/>
      <c r="U951" s="32"/>
      <c r="V951" s="32"/>
      <c r="W951" s="32"/>
      <c r="X951" s="32"/>
    </row>
    <row r="952" spans="1:24" ht="21" customHeight="1" x14ac:dyDescent="0.25">
      <c r="A952" s="32"/>
      <c r="B952" s="32"/>
      <c r="C952" s="33"/>
      <c r="D952" s="33"/>
      <c r="E952" s="32"/>
      <c r="G952" s="32"/>
      <c r="H952" s="32"/>
      <c r="I952" s="32"/>
      <c r="J952" s="32"/>
      <c r="K952" s="32"/>
      <c r="L952" s="32"/>
      <c r="M952" s="32"/>
      <c r="N952" s="33"/>
      <c r="O952" s="32"/>
      <c r="P952" s="32"/>
      <c r="Q952" s="32"/>
      <c r="R952" s="32"/>
      <c r="S952" s="32"/>
      <c r="T952" s="32"/>
      <c r="U952" s="32"/>
      <c r="V952" s="32"/>
      <c r="W952" s="32"/>
      <c r="X952" s="32"/>
    </row>
    <row r="953" spans="1:24" ht="21" customHeight="1" x14ac:dyDescent="0.25">
      <c r="A953" s="32"/>
      <c r="B953" s="32"/>
      <c r="C953" s="33"/>
      <c r="D953" s="33"/>
      <c r="E953" s="32"/>
      <c r="G953" s="32"/>
      <c r="H953" s="32"/>
      <c r="I953" s="32"/>
      <c r="J953" s="32"/>
      <c r="K953" s="32"/>
      <c r="L953" s="32"/>
      <c r="M953" s="32"/>
      <c r="N953" s="33"/>
      <c r="O953" s="32"/>
      <c r="P953" s="32"/>
      <c r="Q953" s="32"/>
      <c r="R953" s="32"/>
      <c r="S953" s="32"/>
      <c r="T953" s="32"/>
      <c r="U953" s="32"/>
      <c r="V953" s="32"/>
      <c r="W953" s="32"/>
      <c r="X953" s="32"/>
    </row>
    <row r="954" spans="1:24" ht="21" customHeight="1" x14ac:dyDescent="0.25">
      <c r="A954" s="32"/>
      <c r="B954" s="32"/>
      <c r="C954" s="33"/>
      <c r="D954" s="33"/>
      <c r="E954" s="32"/>
      <c r="G954" s="32"/>
      <c r="H954" s="32"/>
      <c r="I954" s="32"/>
      <c r="J954" s="32"/>
      <c r="K954" s="32"/>
      <c r="L954" s="32"/>
      <c r="M954" s="32"/>
      <c r="N954" s="33"/>
      <c r="O954" s="32"/>
      <c r="P954" s="32"/>
      <c r="Q954" s="32"/>
      <c r="R954" s="32"/>
      <c r="S954" s="32"/>
      <c r="T954" s="32"/>
      <c r="U954" s="32"/>
      <c r="V954" s="32"/>
      <c r="W954" s="32"/>
      <c r="X954" s="32"/>
    </row>
    <row r="955" spans="1:24" ht="21" customHeight="1" x14ac:dyDescent="0.25">
      <c r="A955" s="32"/>
      <c r="B955" s="32"/>
      <c r="C955" s="33"/>
      <c r="D955" s="33"/>
      <c r="E955" s="32"/>
      <c r="G955" s="32"/>
      <c r="H955" s="32"/>
      <c r="I955" s="32"/>
      <c r="J955" s="32"/>
      <c r="K955" s="32"/>
      <c r="L955" s="32"/>
      <c r="M955" s="32"/>
      <c r="N955" s="33"/>
      <c r="O955" s="32"/>
      <c r="P955" s="32"/>
      <c r="Q955" s="32"/>
      <c r="R955" s="32"/>
      <c r="S955" s="32"/>
      <c r="T955" s="32"/>
      <c r="U955" s="32"/>
      <c r="V955" s="32"/>
      <c r="W955" s="32"/>
      <c r="X955" s="32"/>
    </row>
    <row r="956" spans="1:24" ht="21" customHeight="1" x14ac:dyDescent="0.25">
      <c r="A956" s="32"/>
      <c r="B956" s="32"/>
      <c r="C956" s="33"/>
      <c r="D956" s="33"/>
      <c r="E956" s="32"/>
      <c r="G956" s="32"/>
      <c r="H956" s="32"/>
      <c r="I956" s="32"/>
      <c r="J956" s="32"/>
      <c r="K956" s="32"/>
      <c r="L956" s="32"/>
      <c r="M956" s="32"/>
      <c r="N956" s="33"/>
      <c r="O956" s="32"/>
      <c r="P956" s="32"/>
      <c r="Q956" s="32"/>
      <c r="R956" s="32"/>
      <c r="S956" s="32"/>
      <c r="T956" s="32"/>
      <c r="U956" s="32"/>
      <c r="V956" s="32"/>
      <c r="W956" s="32"/>
      <c r="X956" s="32"/>
    </row>
    <row r="957" spans="1:24" ht="21" customHeight="1" x14ac:dyDescent="0.25">
      <c r="A957" s="32"/>
      <c r="B957" s="32"/>
      <c r="C957" s="33"/>
      <c r="D957" s="33"/>
      <c r="E957" s="32"/>
      <c r="G957" s="32"/>
      <c r="H957" s="32"/>
      <c r="I957" s="32"/>
      <c r="J957" s="32"/>
      <c r="K957" s="32"/>
      <c r="L957" s="32"/>
      <c r="M957" s="32"/>
      <c r="N957" s="33"/>
      <c r="O957" s="32"/>
      <c r="P957" s="32"/>
      <c r="Q957" s="32"/>
      <c r="R957" s="32"/>
      <c r="S957" s="32"/>
      <c r="T957" s="32"/>
      <c r="U957" s="32"/>
      <c r="V957" s="32"/>
      <c r="W957" s="32"/>
      <c r="X957" s="32"/>
    </row>
    <row r="958" spans="1:24" ht="21" customHeight="1" x14ac:dyDescent="0.25">
      <c r="A958" s="32"/>
      <c r="B958" s="32"/>
      <c r="C958" s="33"/>
      <c r="D958" s="33"/>
      <c r="E958" s="32"/>
      <c r="G958" s="32"/>
      <c r="H958" s="32"/>
      <c r="I958" s="32"/>
      <c r="J958" s="32"/>
      <c r="K958" s="32"/>
      <c r="L958" s="32"/>
      <c r="M958" s="32"/>
      <c r="N958" s="33"/>
      <c r="O958" s="32"/>
      <c r="P958" s="32"/>
      <c r="Q958" s="32"/>
      <c r="R958" s="32"/>
      <c r="S958" s="32"/>
      <c r="T958" s="32"/>
      <c r="U958" s="32"/>
      <c r="V958" s="32"/>
      <c r="W958" s="32"/>
      <c r="X958" s="32"/>
    </row>
    <row r="959" spans="1:24" ht="21" customHeight="1" x14ac:dyDescent="0.25">
      <c r="A959" s="32"/>
      <c r="B959" s="32"/>
      <c r="C959" s="33"/>
      <c r="D959" s="33"/>
      <c r="E959" s="32"/>
      <c r="G959" s="32"/>
      <c r="H959" s="32"/>
      <c r="I959" s="32"/>
      <c r="J959" s="32"/>
      <c r="K959" s="32"/>
      <c r="L959" s="32"/>
      <c r="M959" s="32"/>
      <c r="N959" s="33"/>
      <c r="O959" s="32"/>
      <c r="P959" s="32"/>
      <c r="Q959" s="32"/>
      <c r="R959" s="32"/>
      <c r="S959" s="32"/>
      <c r="T959" s="32"/>
      <c r="U959" s="32"/>
      <c r="V959" s="32"/>
      <c r="W959" s="32"/>
      <c r="X959" s="32"/>
    </row>
    <row r="960" spans="1:24" ht="21" customHeight="1" x14ac:dyDescent="0.25">
      <c r="A960" s="32"/>
      <c r="B960" s="32"/>
      <c r="C960" s="33"/>
      <c r="D960" s="33"/>
      <c r="E960" s="32"/>
      <c r="G960" s="32"/>
      <c r="H960" s="32"/>
      <c r="I960" s="32"/>
      <c r="J960" s="32"/>
      <c r="K960" s="32"/>
      <c r="L960" s="32"/>
      <c r="M960" s="32"/>
      <c r="N960" s="33"/>
      <c r="O960" s="32"/>
      <c r="P960" s="32"/>
      <c r="Q960" s="32"/>
      <c r="R960" s="32"/>
      <c r="S960" s="32"/>
      <c r="T960" s="32"/>
      <c r="U960" s="32"/>
      <c r="V960" s="32"/>
      <c r="W960" s="32"/>
      <c r="X960" s="32"/>
    </row>
    <row r="961" spans="1:24" ht="21" customHeight="1" x14ac:dyDescent="0.25">
      <c r="A961" s="32"/>
      <c r="B961" s="32"/>
      <c r="C961" s="33"/>
      <c r="D961" s="33"/>
      <c r="E961" s="32"/>
      <c r="G961" s="32"/>
      <c r="H961" s="32"/>
      <c r="I961" s="32"/>
      <c r="J961" s="32"/>
      <c r="K961" s="32"/>
      <c r="L961" s="32"/>
      <c r="M961" s="32"/>
      <c r="N961" s="33"/>
      <c r="O961" s="32"/>
      <c r="P961" s="32"/>
      <c r="Q961" s="32"/>
      <c r="R961" s="32"/>
      <c r="S961" s="32"/>
      <c r="T961" s="32"/>
      <c r="U961" s="32"/>
      <c r="V961" s="32"/>
      <c r="W961" s="32"/>
      <c r="X961" s="32"/>
    </row>
    <row r="962" spans="1:24" ht="21" customHeight="1" x14ac:dyDescent="0.25">
      <c r="A962" s="32"/>
      <c r="B962" s="32"/>
      <c r="C962" s="33"/>
      <c r="D962" s="33"/>
      <c r="E962" s="32"/>
      <c r="G962" s="32"/>
      <c r="H962" s="32"/>
      <c r="I962" s="32"/>
      <c r="J962" s="32"/>
      <c r="K962" s="32"/>
      <c r="L962" s="32"/>
      <c r="M962" s="32"/>
      <c r="N962" s="33"/>
      <c r="O962" s="32"/>
      <c r="P962" s="32"/>
      <c r="Q962" s="32"/>
      <c r="R962" s="32"/>
      <c r="S962" s="32"/>
      <c r="T962" s="32"/>
      <c r="U962" s="32"/>
      <c r="V962" s="32"/>
      <c r="W962" s="32"/>
      <c r="X962" s="32"/>
    </row>
    <row r="963" spans="1:24" ht="21" customHeight="1" x14ac:dyDescent="0.25">
      <c r="A963" s="32"/>
      <c r="B963" s="32"/>
      <c r="C963" s="33"/>
      <c r="D963" s="33"/>
      <c r="E963" s="32"/>
      <c r="G963" s="32"/>
      <c r="H963" s="32"/>
      <c r="I963" s="32"/>
      <c r="J963" s="32"/>
      <c r="K963" s="32"/>
      <c r="L963" s="32"/>
      <c r="M963" s="32"/>
      <c r="N963" s="33"/>
      <c r="O963" s="32"/>
      <c r="P963" s="32"/>
      <c r="Q963" s="32"/>
      <c r="R963" s="32"/>
      <c r="S963" s="32"/>
      <c r="T963" s="32"/>
      <c r="U963" s="32"/>
      <c r="V963" s="32"/>
      <c r="W963" s="32"/>
      <c r="X963" s="32"/>
    </row>
    <row r="964" spans="1:24" ht="21" customHeight="1" x14ac:dyDescent="0.25">
      <c r="A964" s="32"/>
      <c r="B964" s="32"/>
      <c r="C964" s="33"/>
      <c r="D964" s="33"/>
      <c r="E964" s="32"/>
      <c r="G964" s="32"/>
      <c r="H964" s="32"/>
      <c r="I964" s="32"/>
      <c r="J964" s="32"/>
      <c r="K964" s="32"/>
      <c r="L964" s="32"/>
      <c r="M964" s="32"/>
      <c r="N964" s="33"/>
      <c r="O964" s="32"/>
      <c r="P964" s="32"/>
      <c r="Q964" s="32"/>
      <c r="R964" s="32"/>
      <c r="S964" s="32"/>
      <c r="T964" s="32"/>
      <c r="U964" s="32"/>
      <c r="V964" s="32"/>
      <c r="W964" s="32"/>
      <c r="X964" s="32"/>
    </row>
    <row r="965" spans="1:24" ht="21" customHeight="1" x14ac:dyDescent="0.25">
      <c r="A965" s="32"/>
      <c r="B965" s="32"/>
      <c r="C965" s="33"/>
      <c r="D965" s="33"/>
      <c r="E965" s="32"/>
      <c r="G965" s="32"/>
      <c r="H965" s="32"/>
      <c r="I965" s="32"/>
      <c r="J965" s="32"/>
      <c r="K965" s="32"/>
      <c r="L965" s="32"/>
      <c r="M965" s="32"/>
      <c r="N965" s="33"/>
      <c r="O965" s="32"/>
      <c r="P965" s="32"/>
      <c r="Q965" s="32"/>
      <c r="R965" s="32"/>
      <c r="S965" s="32"/>
      <c r="T965" s="32"/>
      <c r="U965" s="32"/>
      <c r="V965" s="32"/>
      <c r="W965" s="32"/>
      <c r="X965" s="32"/>
    </row>
    <row r="966" spans="1:24" ht="21" customHeight="1" x14ac:dyDescent="0.25">
      <c r="A966" s="32"/>
      <c r="B966" s="32"/>
      <c r="C966" s="33"/>
      <c r="D966" s="33"/>
      <c r="E966" s="32"/>
      <c r="G966" s="32"/>
      <c r="H966" s="32"/>
      <c r="I966" s="32"/>
      <c r="J966" s="32"/>
      <c r="K966" s="32"/>
      <c r="L966" s="32"/>
      <c r="M966" s="32"/>
      <c r="N966" s="33"/>
      <c r="O966" s="32"/>
      <c r="P966" s="32"/>
      <c r="Q966" s="32"/>
      <c r="R966" s="32"/>
      <c r="S966" s="32"/>
      <c r="T966" s="32"/>
      <c r="U966" s="32"/>
      <c r="V966" s="32"/>
      <c r="W966" s="32"/>
      <c r="X966" s="32"/>
    </row>
    <row r="967" spans="1:24" ht="21" customHeight="1" x14ac:dyDescent="0.25">
      <c r="A967" s="32"/>
      <c r="B967" s="32"/>
      <c r="C967" s="33"/>
      <c r="D967" s="33"/>
      <c r="E967" s="32"/>
      <c r="G967" s="32"/>
      <c r="H967" s="32"/>
      <c r="I967" s="32"/>
      <c r="J967" s="32"/>
      <c r="K967" s="32"/>
      <c r="L967" s="32"/>
      <c r="M967" s="32"/>
      <c r="N967" s="33"/>
      <c r="O967" s="32"/>
      <c r="P967" s="32"/>
      <c r="Q967" s="32"/>
      <c r="R967" s="32"/>
      <c r="S967" s="32"/>
      <c r="T967" s="32"/>
      <c r="U967" s="32"/>
      <c r="V967" s="32"/>
      <c r="W967" s="32"/>
      <c r="X967" s="32"/>
    </row>
    <row r="968" spans="1:24" ht="21" customHeight="1" x14ac:dyDescent="0.25">
      <c r="A968" s="32"/>
      <c r="B968" s="32"/>
      <c r="C968" s="33"/>
      <c r="D968" s="33"/>
      <c r="E968" s="32"/>
      <c r="G968" s="32"/>
      <c r="H968" s="32"/>
      <c r="I968" s="32"/>
      <c r="J968" s="32"/>
      <c r="K968" s="32"/>
      <c r="L968" s="32"/>
      <c r="M968" s="32"/>
      <c r="N968" s="33"/>
      <c r="O968" s="32"/>
      <c r="P968" s="32"/>
      <c r="Q968" s="32"/>
      <c r="R968" s="32"/>
      <c r="S968" s="32"/>
      <c r="T968" s="32"/>
      <c r="U968" s="32"/>
      <c r="V968" s="32"/>
      <c r="W968" s="32"/>
      <c r="X968" s="32"/>
    </row>
    <row r="969" spans="1:24" ht="21" customHeight="1" x14ac:dyDescent="0.25">
      <c r="A969" s="32"/>
      <c r="B969" s="32"/>
      <c r="C969" s="33"/>
      <c r="D969" s="33"/>
      <c r="E969" s="32"/>
      <c r="G969" s="32"/>
      <c r="H969" s="32"/>
      <c r="I969" s="32"/>
      <c r="J969" s="32"/>
      <c r="K969" s="32"/>
      <c r="L969" s="32"/>
      <c r="M969" s="32"/>
      <c r="N969" s="33"/>
      <c r="O969" s="32"/>
      <c r="P969" s="32"/>
      <c r="Q969" s="32"/>
      <c r="R969" s="32"/>
      <c r="S969" s="32"/>
      <c r="T969" s="32"/>
      <c r="U969" s="32"/>
      <c r="V969" s="32"/>
      <c r="W969" s="32"/>
      <c r="X969" s="32"/>
    </row>
    <row r="970" spans="1:24" ht="21" customHeight="1" x14ac:dyDescent="0.25">
      <c r="A970" s="32"/>
      <c r="B970" s="32"/>
      <c r="C970" s="33"/>
      <c r="D970" s="33"/>
      <c r="E970" s="32"/>
      <c r="G970" s="32"/>
      <c r="H970" s="32"/>
      <c r="I970" s="32"/>
      <c r="J970" s="32"/>
      <c r="K970" s="32"/>
      <c r="L970" s="32"/>
      <c r="M970" s="32"/>
      <c r="N970" s="33"/>
      <c r="O970" s="32"/>
      <c r="P970" s="32"/>
      <c r="Q970" s="32"/>
      <c r="R970" s="32"/>
      <c r="S970" s="32"/>
      <c r="T970" s="32"/>
      <c r="U970" s="32"/>
      <c r="V970" s="32"/>
      <c r="W970" s="32"/>
      <c r="X970" s="32"/>
    </row>
    <row r="971" spans="1:24" ht="21" customHeight="1" x14ac:dyDescent="0.25">
      <c r="A971" s="32"/>
      <c r="B971" s="32"/>
      <c r="C971" s="33"/>
      <c r="D971" s="33"/>
      <c r="E971" s="32"/>
      <c r="G971" s="32"/>
      <c r="H971" s="32"/>
      <c r="I971" s="32"/>
      <c r="J971" s="32"/>
      <c r="K971" s="32"/>
      <c r="L971" s="32"/>
      <c r="M971" s="32"/>
      <c r="N971" s="33"/>
      <c r="O971" s="32"/>
      <c r="P971" s="32"/>
      <c r="Q971" s="32"/>
      <c r="R971" s="32"/>
      <c r="S971" s="32"/>
      <c r="T971" s="32"/>
      <c r="U971" s="32"/>
      <c r="V971" s="32"/>
      <c r="W971" s="32"/>
      <c r="X971" s="32"/>
    </row>
    <row r="972" spans="1:24" ht="21" customHeight="1" x14ac:dyDescent="0.25">
      <c r="A972" s="32"/>
      <c r="B972" s="32"/>
      <c r="C972" s="33"/>
      <c r="D972" s="33"/>
      <c r="E972" s="32"/>
      <c r="G972" s="32"/>
      <c r="H972" s="32"/>
      <c r="I972" s="32"/>
      <c r="J972" s="32"/>
      <c r="K972" s="32"/>
      <c r="L972" s="32"/>
      <c r="M972" s="32"/>
      <c r="N972" s="33"/>
      <c r="O972" s="32"/>
      <c r="P972" s="32"/>
      <c r="Q972" s="32"/>
      <c r="R972" s="32"/>
      <c r="S972" s="32"/>
      <c r="T972" s="32"/>
      <c r="U972" s="32"/>
      <c r="V972" s="32"/>
      <c r="W972" s="32"/>
      <c r="X972" s="32"/>
    </row>
    <row r="973" spans="1:24" ht="21" customHeight="1" x14ac:dyDescent="0.25">
      <c r="A973" s="32"/>
      <c r="B973" s="32"/>
      <c r="C973" s="33"/>
      <c r="D973" s="33"/>
      <c r="E973" s="32"/>
      <c r="G973" s="32"/>
      <c r="H973" s="32"/>
      <c r="I973" s="32"/>
      <c r="J973" s="32"/>
      <c r="K973" s="32"/>
      <c r="L973" s="32"/>
      <c r="M973" s="32"/>
      <c r="N973" s="33"/>
      <c r="O973" s="32"/>
      <c r="P973" s="32"/>
      <c r="Q973" s="32"/>
      <c r="R973" s="32"/>
      <c r="S973" s="32"/>
      <c r="T973" s="32"/>
      <c r="U973" s="32"/>
      <c r="V973" s="32"/>
      <c r="W973" s="32"/>
      <c r="X973" s="32"/>
    </row>
    <row r="974" spans="1:24" ht="21" customHeight="1" x14ac:dyDescent="0.25">
      <c r="A974" s="32"/>
      <c r="B974" s="32"/>
      <c r="C974" s="33"/>
      <c r="D974" s="33"/>
      <c r="E974" s="32"/>
      <c r="G974" s="32"/>
      <c r="H974" s="32"/>
      <c r="I974" s="32"/>
      <c r="J974" s="32"/>
      <c r="K974" s="32"/>
      <c r="L974" s="32"/>
      <c r="M974" s="32"/>
      <c r="N974" s="33"/>
      <c r="O974" s="32"/>
      <c r="P974" s="32"/>
      <c r="Q974" s="32"/>
      <c r="R974" s="32"/>
      <c r="S974" s="32"/>
      <c r="T974" s="32"/>
      <c r="U974" s="32"/>
      <c r="V974" s="32"/>
      <c r="W974" s="32"/>
      <c r="X974" s="32"/>
    </row>
    <row r="975" spans="1:24" ht="21" customHeight="1" x14ac:dyDescent="0.25">
      <c r="A975" s="32"/>
      <c r="B975" s="32"/>
      <c r="C975" s="33"/>
      <c r="D975" s="33"/>
      <c r="E975" s="32"/>
      <c r="G975" s="32"/>
      <c r="H975" s="32"/>
      <c r="I975" s="32"/>
      <c r="J975" s="32"/>
      <c r="K975" s="32"/>
      <c r="L975" s="32"/>
      <c r="M975" s="32"/>
      <c r="N975" s="33"/>
      <c r="O975" s="32"/>
      <c r="P975" s="32"/>
      <c r="Q975" s="32"/>
      <c r="R975" s="32"/>
      <c r="S975" s="32"/>
      <c r="T975" s="32"/>
      <c r="U975" s="32"/>
      <c r="V975" s="32"/>
      <c r="W975" s="32"/>
      <c r="X975" s="32"/>
    </row>
    <row r="976" spans="1:24" ht="21" customHeight="1" x14ac:dyDescent="0.25">
      <c r="A976" s="32"/>
      <c r="B976" s="32"/>
      <c r="C976" s="33"/>
      <c r="D976" s="33"/>
      <c r="E976" s="32"/>
      <c r="G976" s="32"/>
      <c r="H976" s="32"/>
      <c r="I976" s="32"/>
      <c r="J976" s="32"/>
      <c r="K976" s="32"/>
      <c r="L976" s="32"/>
      <c r="M976" s="32"/>
      <c r="N976" s="33"/>
      <c r="O976" s="32"/>
      <c r="P976" s="32"/>
      <c r="Q976" s="32"/>
      <c r="R976" s="32"/>
      <c r="S976" s="32"/>
      <c r="T976" s="32"/>
      <c r="U976" s="32"/>
      <c r="V976" s="32"/>
      <c r="W976" s="32"/>
      <c r="X976" s="32"/>
    </row>
    <row r="977" spans="1:24" ht="21" customHeight="1" x14ac:dyDescent="0.25">
      <c r="A977" s="32"/>
      <c r="B977" s="32"/>
      <c r="C977" s="33"/>
      <c r="D977" s="33"/>
      <c r="E977" s="32"/>
      <c r="G977" s="32"/>
      <c r="H977" s="32"/>
      <c r="I977" s="32"/>
      <c r="J977" s="32"/>
      <c r="K977" s="32"/>
      <c r="L977" s="32"/>
      <c r="M977" s="32"/>
      <c r="N977" s="33"/>
      <c r="O977" s="32"/>
      <c r="P977" s="32"/>
      <c r="Q977" s="32"/>
      <c r="R977" s="32"/>
      <c r="S977" s="32"/>
      <c r="T977" s="32"/>
      <c r="U977" s="32"/>
      <c r="V977" s="32"/>
      <c r="W977" s="32"/>
      <c r="X977" s="32"/>
    </row>
    <row r="978" spans="1:24" ht="21" customHeight="1" x14ac:dyDescent="0.25">
      <c r="A978" s="32"/>
      <c r="B978" s="32"/>
      <c r="C978" s="33"/>
      <c r="D978" s="33"/>
      <c r="E978" s="32"/>
      <c r="G978" s="32"/>
      <c r="H978" s="32"/>
      <c r="I978" s="32"/>
      <c r="J978" s="32"/>
      <c r="K978" s="32"/>
      <c r="L978" s="32"/>
      <c r="M978" s="32"/>
      <c r="N978" s="33"/>
      <c r="O978" s="32"/>
      <c r="P978" s="32"/>
      <c r="Q978" s="32"/>
      <c r="R978" s="32"/>
      <c r="S978" s="32"/>
      <c r="T978" s="32"/>
      <c r="U978" s="32"/>
      <c r="V978" s="32"/>
      <c r="W978" s="32"/>
      <c r="X978" s="32"/>
    </row>
    <row r="979" spans="1:24" ht="21" customHeight="1" x14ac:dyDescent="0.25">
      <c r="A979" s="32"/>
      <c r="B979" s="32"/>
      <c r="C979" s="33"/>
      <c r="D979" s="33"/>
      <c r="E979" s="32"/>
      <c r="G979" s="32"/>
      <c r="H979" s="32"/>
      <c r="I979" s="32"/>
      <c r="J979" s="32"/>
      <c r="K979" s="32"/>
      <c r="L979" s="32"/>
      <c r="M979" s="32"/>
      <c r="N979" s="33"/>
      <c r="O979" s="32"/>
      <c r="P979" s="32"/>
      <c r="Q979" s="32"/>
      <c r="R979" s="32"/>
      <c r="S979" s="32"/>
      <c r="T979" s="32"/>
      <c r="U979" s="32"/>
      <c r="V979" s="32"/>
      <c r="W979" s="32"/>
      <c r="X979" s="32"/>
    </row>
    <row r="980" spans="1:24" ht="21" customHeight="1" x14ac:dyDescent="0.25">
      <c r="A980" s="32"/>
      <c r="B980" s="32"/>
      <c r="C980" s="33"/>
      <c r="D980" s="33"/>
      <c r="E980" s="32"/>
      <c r="G980" s="32"/>
      <c r="H980" s="32"/>
      <c r="I980" s="32"/>
      <c r="J980" s="32"/>
      <c r="K980" s="32"/>
      <c r="L980" s="32"/>
      <c r="M980" s="32"/>
      <c r="N980" s="33"/>
      <c r="O980" s="32"/>
      <c r="P980" s="32"/>
      <c r="Q980" s="32"/>
      <c r="R980" s="32"/>
      <c r="S980" s="32"/>
      <c r="T980" s="32"/>
      <c r="U980" s="32"/>
      <c r="V980" s="32"/>
      <c r="W980" s="32"/>
      <c r="X980" s="32"/>
    </row>
    <row r="981" spans="1:24" ht="21" customHeight="1" x14ac:dyDescent="0.25">
      <c r="A981" s="32"/>
      <c r="B981" s="32"/>
      <c r="C981" s="33"/>
      <c r="D981" s="33"/>
      <c r="E981" s="32"/>
      <c r="G981" s="32"/>
      <c r="H981" s="32"/>
      <c r="I981" s="32"/>
      <c r="J981" s="32"/>
      <c r="K981" s="32"/>
      <c r="L981" s="32"/>
      <c r="M981" s="32"/>
      <c r="N981" s="33"/>
      <c r="O981" s="32"/>
      <c r="P981" s="32"/>
      <c r="Q981" s="32"/>
      <c r="R981" s="32"/>
      <c r="S981" s="32"/>
      <c r="T981" s="32"/>
      <c r="U981" s="32"/>
      <c r="V981" s="32"/>
      <c r="W981" s="32"/>
      <c r="X981" s="32"/>
    </row>
    <row r="982" spans="1:24" ht="21" customHeight="1" x14ac:dyDescent="0.25">
      <c r="A982" s="32"/>
      <c r="B982" s="32"/>
      <c r="C982" s="33"/>
      <c r="D982" s="33"/>
      <c r="E982" s="32"/>
      <c r="G982" s="32"/>
      <c r="H982" s="32"/>
      <c r="I982" s="32"/>
      <c r="J982" s="32"/>
      <c r="K982" s="32"/>
      <c r="L982" s="32"/>
      <c r="M982" s="32"/>
      <c r="N982" s="33"/>
      <c r="O982" s="32"/>
      <c r="P982" s="32"/>
      <c r="Q982" s="32"/>
      <c r="R982" s="32"/>
      <c r="S982" s="32"/>
      <c r="T982" s="32"/>
      <c r="U982" s="32"/>
      <c r="V982" s="32"/>
      <c r="W982" s="32"/>
      <c r="X982" s="32"/>
    </row>
    <row r="983" spans="1:24" ht="21" customHeight="1" x14ac:dyDescent="0.25">
      <c r="A983" s="32"/>
      <c r="B983" s="32"/>
      <c r="C983" s="33"/>
      <c r="D983" s="33"/>
      <c r="E983" s="32"/>
      <c r="G983" s="32"/>
      <c r="H983" s="32"/>
      <c r="I983" s="32"/>
      <c r="J983" s="32"/>
      <c r="K983" s="32"/>
      <c r="L983" s="32"/>
      <c r="M983" s="32"/>
      <c r="N983" s="33"/>
      <c r="O983" s="32"/>
      <c r="P983" s="32"/>
      <c r="Q983" s="32"/>
      <c r="R983" s="32"/>
      <c r="S983" s="32"/>
      <c r="T983" s="32"/>
      <c r="U983" s="32"/>
      <c r="V983" s="32"/>
      <c r="W983" s="32"/>
      <c r="X983" s="32"/>
    </row>
    <row r="984" spans="1:24" ht="21" customHeight="1" x14ac:dyDescent="0.25">
      <c r="A984" s="32"/>
      <c r="B984" s="32"/>
      <c r="C984" s="33"/>
      <c r="D984" s="33"/>
      <c r="E984" s="32"/>
      <c r="G984" s="32"/>
      <c r="H984" s="32"/>
      <c r="I984" s="32"/>
      <c r="J984" s="32"/>
      <c r="K984" s="32"/>
      <c r="L984" s="32"/>
      <c r="M984" s="32"/>
      <c r="N984" s="33"/>
      <c r="O984" s="32"/>
      <c r="P984" s="32"/>
      <c r="Q984" s="32"/>
      <c r="R984" s="32"/>
      <c r="S984" s="32"/>
      <c r="T984" s="32"/>
      <c r="U984" s="32"/>
      <c r="V984" s="32"/>
      <c r="W984" s="32"/>
      <c r="X984" s="32"/>
    </row>
    <row r="985" spans="1:24" ht="21" customHeight="1" x14ac:dyDescent="0.25">
      <c r="A985" s="32"/>
      <c r="B985" s="32"/>
      <c r="C985" s="33"/>
      <c r="D985" s="33"/>
      <c r="E985" s="32"/>
      <c r="G985" s="32"/>
      <c r="H985" s="32"/>
      <c r="I985" s="32"/>
      <c r="J985" s="32"/>
      <c r="K985" s="32"/>
      <c r="L985" s="32"/>
      <c r="M985" s="32"/>
      <c r="N985" s="33"/>
      <c r="O985" s="32"/>
      <c r="P985" s="32"/>
      <c r="Q985" s="32"/>
      <c r="R985" s="32"/>
      <c r="S985" s="32"/>
      <c r="T985" s="32"/>
      <c r="U985" s="32"/>
      <c r="V985" s="32"/>
      <c r="W985" s="32"/>
      <c r="X985" s="32"/>
    </row>
    <row r="986" spans="1:24" ht="21" customHeight="1" x14ac:dyDescent="0.25">
      <c r="A986" s="32"/>
      <c r="B986" s="32"/>
      <c r="C986" s="33"/>
      <c r="D986" s="33"/>
      <c r="E986" s="32"/>
      <c r="G986" s="32"/>
      <c r="H986" s="32"/>
      <c r="I986" s="32"/>
      <c r="J986" s="32"/>
      <c r="K986" s="32"/>
      <c r="L986" s="32"/>
      <c r="M986" s="32"/>
      <c r="N986" s="33"/>
      <c r="O986" s="32"/>
      <c r="P986" s="32"/>
      <c r="Q986" s="32"/>
      <c r="R986" s="32"/>
      <c r="S986" s="32"/>
      <c r="T986" s="32"/>
      <c r="U986" s="32"/>
      <c r="V986" s="32"/>
      <c r="W986" s="32"/>
      <c r="X986" s="32"/>
    </row>
    <row r="987" spans="1:24" ht="21" customHeight="1" x14ac:dyDescent="0.25">
      <c r="A987" s="32"/>
      <c r="B987" s="32"/>
      <c r="C987" s="33"/>
      <c r="D987" s="33"/>
      <c r="E987" s="32"/>
      <c r="G987" s="32"/>
      <c r="H987" s="32"/>
      <c r="I987" s="32"/>
      <c r="J987" s="32"/>
      <c r="K987" s="32"/>
      <c r="L987" s="32"/>
      <c r="M987" s="32"/>
      <c r="N987" s="33"/>
      <c r="O987" s="32"/>
      <c r="P987" s="32"/>
      <c r="Q987" s="32"/>
      <c r="R987" s="32"/>
      <c r="S987" s="32"/>
      <c r="T987" s="32"/>
      <c r="U987" s="32"/>
      <c r="V987" s="32"/>
      <c r="W987" s="32"/>
      <c r="X987" s="32"/>
    </row>
    <row r="988" spans="1:24" ht="21" customHeight="1" x14ac:dyDescent="0.25">
      <c r="A988" s="32"/>
      <c r="B988" s="32"/>
      <c r="C988" s="33"/>
      <c r="D988" s="33"/>
      <c r="E988" s="32"/>
      <c r="G988" s="32"/>
      <c r="H988" s="32"/>
      <c r="I988" s="32"/>
      <c r="J988" s="32"/>
      <c r="K988" s="32"/>
      <c r="L988" s="32"/>
      <c r="M988" s="32"/>
      <c r="N988" s="33"/>
      <c r="O988" s="32"/>
      <c r="P988" s="32"/>
      <c r="Q988" s="32"/>
      <c r="R988" s="32"/>
      <c r="S988" s="32"/>
      <c r="T988" s="32"/>
      <c r="U988" s="32"/>
      <c r="V988" s="32"/>
      <c r="W988" s="32"/>
      <c r="X988" s="32"/>
    </row>
    <row r="989" spans="1:24" ht="21" customHeight="1" x14ac:dyDescent="0.25">
      <c r="A989" s="32"/>
      <c r="B989" s="32"/>
      <c r="C989" s="33"/>
      <c r="D989" s="33"/>
      <c r="E989" s="32"/>
      <c r="G989" s="32"/>
      <c r="H989" s="32"/>
      <c r="I989" s="32"/>
      <c r="J989" s="32"/>
      <c r="K989" s="32"/>
      <c r="L989" s="32"/>
      <c r="M989" s="32"/>
      <c r="N989" s="33"/>
      <c r="O989" s="32"/>
      <c r="P989" s="32"/>
      <c r="Q989" s="32"/>
      <c r="R989" s="32"/>
      <c r="S989" s="32"/>
      <c r="T989" s="32"/>
      <c r="U989" s="32"/>
      <c r="V989" s="32"/>
      <c r="W989" s="32"/>
      <c r="X989" s="32"/>
    </row>
    <row r="990" spans="1:24" ht="21" customHeight="1" x14ac:dyDescent="0.25">
      <c r="A990" s="32"/>
      <c r="B990" s="32"/>
      <c r="C990" s="33"/>
      <c r="D990" s="33"/>
      <c r="E990" s="32"/>
      <c r="G990" s="32"/>
      <c r="H990" s="32"/>
      <c r="I990" s="32"/>
      <c r="J990" s="32"/>
      <c r="K990" s="32"/>
      <c r="L990" s="32"/>
      <c r="M990" s="32"/>
      <c r="N990" s="33"/>
      <c r="O990" s="32"/>
      <c r="P990" s="32"/>
      <c r="Q990" s="32"/>
      <c r="R990" s="32"/>
      <c r="S990" s="32"/>
      <c r="T990" s="32"/>
      <c r="U990" s="32"/>
      <c r="V990" s="32"/>
      <c r="W990" s="32"/>
      <c r="X990" s="32"/>
    </row>
    <row r="991" spans="1:24" ht="21" customHeight="1" x14ac:dyDescent="0.25">
      <c r="A991" s="32"/>
      <c r="B991" s="32"/>
      <c r="C991" s="33"/>
      <c r="D991" s="33"/>
      <c r="E991" s="32"/>
      <c r="G991" s="32"/>
      <c r="H991" s="32"/>
      <c r="I991" s="32"/>
      <c r="J991" s="32"/>
      <c r="K991" s="32"/>
      <c r="L991" s="32"/>
      <c r="M991" s="32"/>
      <c r="N991" s="33"/>
      <c r="O991" s="32"/>
      <c r="P991" s="32"/>
      <c r="Q991" s="32"/>
      <c r="R991" s="32"/>
      <c r="S991" s="32"/>
      <c r="T991" s="32"/>
      <c r="U991" s="32"/>
      <c r="V991" s="32"/>
      <c r="W991" s="32"/>
      <c r="X991" s="32"/>
    </row>
    <row r="992" spans="1:24" ht="21" customHeight="1" x14ac:dyDescent="0.25">
      <c r="A992" s="32"/>
      <c r="B992" s="32"/>
      <c r="C992" s="33"/>
      <c r="D992" s="33"/>
      <c r="E992" s="32"/>
      <c r="G992" s="32"/>
      <c r="H992" s="32"/>
      <c r="I992" s="32"/>
      <c r="J992" s="32"/>
      <c r="K992" s="32"/>
      <c r="L992" s="32"/>
      <c r="M992" s="32"/>
      <c r="N992" s="33"/>
      <c r="O992" s="32"/>
      <c r="P992" s="32"/>
      <c r="Q992" s="32"/>
      <c r="R992" s="32"/>
      <c r="S992" s="32"/>
      <c r="T992" s="32"/>
      <c r="U992" s="32"/>
      <c r="V992" s="32"/>
      <c r="W992" s="32"/>
      <c r="X992" s="32"/>
    </row>
    <row r="993" spans="1:24" ht="21" customHeight="1" x14ac:dyDescent="0.25">
      <c r="A993" s="32"/>
      <c r="B993" s="32"/>
      <c r="C993" s="33"/>
      <c r="D993" s="33"/>
      <c r="E993" s="32"/>
      <c r="G993" s="32"/>
      <c r="H993" s="32"/>
      <c r="I993" s="32"/>
      <c r="J993" s="32"/>
      <c r="K993" s="32"/>
      <c r="L993" s="32"/>
      <c r="M993" s="32"/>
      <c r="N993" s="33"/>
      <c r="O993" s="32"/>
      <c r="P993" s="32"/>
      <c r="Q993" s="32"/>
      <c r="R993" s="32"/>
      <c r="S993" s="32"/>
      <c r="T993" s="32"/>
      <c r="U993" s="32"/>
      <c r="V993" s="32"/>
      <c r="W993" s="32"/>
      <c r="X993" s="32"/>
    </row>
    <row r="994" spans="1:24" ht="21" customHeight="1" x14ac:dyDescent="0.25">
      <c r="A994" s="32"/>
      <c r="B994" s="32"/>
      <c r="C994" s="33"/>
      <c r="D994" s="33"/>
      <c r="E994" s="32"/>
      <c r="G994" s="32"/>
      <c r="H994" s="32"/>
      <c r="I994" s="32"/>
      <c r="J994" s="32"/>
      <c r="K994" s="32"/>
      <c r="L994" s="32"/>
      <c r="M994" s="32"/>
      <c r="N994" s="33"/>
      <c r="O994" s="32"/>
      <c r="P994" s="32"/>
      <c r="Q994" s="32"/>
      <c r="R994" s="32"/>
      <c r="S994" s="32"/>
      <c r="T994" s="32"/>
      <c r="U994" s="32"/>
      <c r="V994" s="32"/>
      <c r="W994" s="32"/>
      <c r="X994" s="32"/>
    </row>
    <row r="995" spans="1:24" ht="21" customHeight="1" x14ac:dyDescent="0.25">
      <c r="A995" s="32"/>
      <c r="B995" s="32"/>
      <c r="C995" s="33"/>
      <c r="D995" s="33"/>
      <c r="E995" s="32"/>
      <c r="G995" s="32"/>
      <c r="H995" s="32"/>
      <c r="I995" s="32"/>
      <c r="J995" s="32"/>
      <c r="K995" s="32"/>
      <c r="L995" s="32"/>
      <c r="M995" s="32"/>
      <c r="N995" s="33"/>
      <c r="O995" s="32"/>
      <c r="P995" s="32"/>
      <c r="Q995" s="32"/>
      <c r="R995" s="32"/>
      <c r="S995" s="32"/>
      <c r="T995" s="32"/>
      <c r="U995" s="32"/>
      <c r="V995" s="32"/>
      <c r="W995" s="32"/>
      <c r="X995" s="32"/>
    </row>
    <row r="996" spans="1:24" ht="21" customHeight="1" x14ac:dyDescent="0.25">
      <c r="A996" s="32"/>
      <c r="B996" s="32"/>
      <c r="C996" s="33"/>
      <c r="D996" s="33"/>
      <c r="E996" s="32"/>
      <c r="G996" s="32"/>
      <c r="H996" s="32"/>
      <c r="I996" s="32"/>
      <c r="J996" s="32"/>
      <c r="K996" s="32"/>
      <c r="L996" s="32"/>
      <c r="M996" s="32"/>
      <c r="N996" s="33"/>
      <c r="O996" s="32"/>
      <c r="P996" s="32"/>
      <c r="Q996" s="32"/>
      <c r="R996" s="32"/>
      <c r="S996" s="32"/>
      <c r="T996" s="32"/>
      <c r="U996" s="32"/>
      <c r="V996" s="32"/>
      <c r="W996" s="32"/>
      <c r="X996" s="32"/>
    </row>
    <row r="997" spans="1:24" ht="21" customHeight="1" x14ac:dyDescent="0.25">
      <c r="A997" s="32"/>
      <c r="B997" s="32"/>
      <c r="C997" s="33"/>
      <c r="D997" s="33"/>
      <c r="E997" s="32"/>
      <c r="G997" s="32"/>
      <c r="H997" s="32"/>
      <c r="I997" s="32"/>
      <c r="J997" s="32"/>
      <c r="K997" s="32"/>
      <c r="L997" s="32"/>
      <c r="M997" s="32"/>
      <c r="N997" s="33"/>
      <c r="O997" s="32"/>
      <c r="P997" s="32"/>
      <c r="Q997" s="32"/>
      <c r="R997" s="32"/>
      <c r="S997" s="32"/>
      <c r="T997" s="32"/>
      <c r="U997" s="32"/>
      <c r="V997" s="32"/>
      <c r="W997" s="32"/>
      <c r="X997" s="32"/>
    </row>
    <row r="998" spans="1:24" ht="21" customHeight="1" x14ac:dyDescent="0.25">
      <c r="A998" s="32"/>
      <c r="B998" s="32"/>
      <c r="C998" s="33"/>
      <c r="D998" s="33"/>
      <c r="E998" s="32"/>
      <c r="G998" s="32"/>
      <c r="H998" s="32"/>
      <c r="I998" s="32"/>
      <c r="J998" s="32"/>
      <c r="K998" s="32"/>
      <c r="L998" s="32"/>
      <c r="M998" s="32"/>
      <c r="N998" s="33"/>
      <c r="O998" s="32"/>
      <c r="P998" s="32"/>
      <c r="Q998" s="32"/>
      <c r="R998" s="32"/>
      <c r="S998" s="32"/>
      <c r="T998" s="32"/>
      <c r="U998" s="32"/>
      <c r="V998" s="32"/>
      <c r="W998" s="32"/>
      <c r="X998" s="32"/>
    </row>
    <row r="999" spans="1:24" ht="21" customHeight="1" x14ac:dyDescent="0.25">
      <c r="A999" s="32"/>
      <c r="B999" s="32"/>
      <c r="C999" s="33"/>
      <c r="D999" s="33"/>
      <c r="E999" s="32"/>
      <c r="G999" s="32"/>
      <c r="H999" s="32"/>
      <c r="I999" s="32"/>
      <c r="J999" s="32"/>
      <c r="K999" s="32"/>
      <c r="L999" s="32"/>
      <c r="M999" s="32"/>
      <c r="N999" s="33"/>
      <c r="O999" s="32"/>
      <c r="P999" s="32"/>
      <c r="Q999" s="32"/>
      <c r="R999" s="32"/>
      <c r="S999" s="32"/>
      <c r="T999" s="32"/>
      <c r="U999" s="32"/>
      <c r="V999" s="32"/>
      <c r="W999" s="32"/>
      <c r="X999" s="32"/>
    </row>
    <row r="1000" spans="1:24" ht="21" customHeight="1" x14ac:dyDescent="0.25">
      <c r="A1000" s="32"/>
      <c r="B1000" s="32"/>
      <c r="C1000" s="33"/>
      <c r="D1000" s="33"/>
      <c r="E1000" s="32"/>
      <c r="G1000" s="32"/>
      <c r="H1000" s="32"/>
      <c r="I1000" s="32"/>
      <c r="J1000" s="32"/>
      <c r="K1000" s="32"/>
      <c r="L1000" s="32"/>
      <c r="M1000" s="32"/>
      <c r="N1000" s="33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</row>
    <row r="1001" spans="1:24" ht="21" customHeight="1" x14ac:dyDescent="0.25">
      <c r="A1001" s="32"/>
      <c r="B1001" s="32"/>
      <c r="C1001" s="33"/>
      <c r="D1001" s="33"/>
      <c r="E1001" s="32"/>
      <c r="G1001" s="32"/>
      <c r="H1001" s="32"/>
      <c r="I1001" s="32"/>
      <c r="J1001" s="32"/>
      <c r="K1001" s="32"/>
      <c r="L1001" s="32"/>
      <c r="M1001" s="32"/>
      <c r="N1001" s="33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</row>
    <row r="1002" spans="1:24" ht="21" customHeight="1" x14ac:dyDescent="0.25">
      <c r="A1002" s="32"/>
      <c r="B1002" s="32"/>
      <c r="C1002" s="33"/>
      <c r="D1002" s="33"/>
      <c r="E1002" s="32"/>
      <c r="G1002" s="32"/>
      <c r="H1002" s="32"/>
      <c r="I1002" s="32"/>
      <c r="J1002" s="32"/>
      <c r="K1002" s="32"/>
      <c r="L1002" s="32"/>
      <c r="M1002" s="32"/>
      <c r="N1002" s="33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</row>
    <row r="1003" spans="1:24" ht="21" customHeight="1" x14ac:dyDescent="0.25">
      <c r="A1003" s="32"/>
      <c r="B1003" s="32"/>
      <c r="C1003" s="33"/>
      <c r="D1003" s="33"/>
      <c r="E1003" s="32"/>
      <c r="G1003" s="32"/>
      <c r="H1003" s="32"/>
      <c r="I1003" s="32"/>
      <c r="J1003" s="32"/>
      <c r="K1003" s="32"/>
      <c r="L1003" s="32"/>
      <c r="M1003" s="32"/>
      <c r="N1003" s="33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</row>
    <row r="1004" spans="1:24" ht="21" customHeight="1" x14ac:dyDescent="0.25">
      <c r="A1004" s="32"/>
      <c r="B1004" s="32"/>
      <c r="C1004" s="33"/>
      <c r="D1004" s="33"/>
      <c r="E1004" s="32"/>
      <c r="G1004" s="32"/>
      <c r="H1004" s="32"/>
      <c r="I1004" s="32"/>
      <c r="J1004" s="32"/>
      <c r="K1004" s="32"/>
      <c r="L1004" s="32"/>
      <c r="M1004" s="32"/>
      <c r="N1004" s="33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</row>
    <row r="1005" spans="1:24" ht="21" customHeight="1" x14ac:dyDescent="0.25">
      <c r="A1005" s="32"/>
      <c r="B1005" s="32"/>
      <c r="C1005" s="33"/>
      <c r="D1005" s="33"/>
      <c r="E1005" s="32"/>
      <c r="G1005" s="32"/>
      <c r="H1005" s="32"/>
      <c r="I1005" s="32"/>
      <c r="J1005" s="32"/>
      <c r="K1005" s="32"/>
      <c r="L1005" s="32"/>
      <c r="M1005" s="32"/>
      <c r="N1005" s="33"/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</row>
    <row r="1006" spans="1:24" ht="21" customHeight="1" x14ac:dyDescent="0.25">
      <c r="A1006" s="32"/>
      <c r="B1006" s="32"/>
      <c r="C1006" s="33"/>
      <c r="D1006" s="33"/>
      <c r="E1006" s="32"/>
      <c r="G1006" s="32"/>
      <c r="H1006" s="32"/>
      <c r="I1006" s="32"/>
      <c r="J1006" s="32"/>
      <c r="K1006" s="32"/>
      <c r="L1006" s="32"/>
      <c r="M1006" s="32"/>
      <c r="N1006" s="33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</row>
    <row r="1007" spans="1:24" ht="21" customHeight="1" x14ac:dyDescent="0.25">
      <c r="A1007" s="32"/>
      <c r="B1007" s="32"/>
      <c r="C1007" s="33"/>
      <c r="D1007" s="33"/>
      <c r="E1007" s="32"/>
      <c r="G1007" s="32"/>
      <c r="H1007" s="32"/>
      <c r="I1007" s="32"/>
      <c r="J1007" s="32"/>
      <c r="K1007" s="32"/>
      <c r="L1007" s="32"/>
      <c r="M1007" s="32"/>
      <c r="N1007" s="33"/>
      <c r="O1007" s="32"/>
      <c r="P1007" s="32"/>
      <c r="Q1007" s="32"/>
      <c r="R1007" s="32"/>
      <c r="S1007" s="32"/>
      <c r="T1007" s="32"/>
      <c r="U1007" s="32"/>
      <c r="V1007" s="32"/>
      <c r="W1007" s="32"/>
      <c r="X1007" s="32"/>
    </row>
    <row r="1008" spans="1:24" ht="21" customHeight="1" x14ac:dyDescent="0.25">
      <c r="A1008" s="32"/>
      <c r="B1008" s="32"/>
      <c r="C1008" s="33"/>
      <c r="D1008" s="33"/>
      <c r="E1008" s="32"/>
      <c r="G1008" s="32"/>
      <c r="H1008" s="32"/>
      <c r="I1008" s="32"/>
      <c r="J1008" s="32"/>
      <c r="K1008" s="32"/>
      <c r="L1008" s="32"/>
      <c r="M1008" s="32"/>
      <c r="N1008" s="33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</row>
  </sheetData>
  <mergeCells count="9">
    <mergeCell ref="M4:M5"/>
    <mergeCell ref="N4:N5"/>
    <mergeCell ref="A1:I1"/>
    <mergeCell ref="A2:D2"/>
    <mergeCell ref="E2:I2"/>
    <mergeCell ref="A4:A5"/>
    <mergeCell ref="C4:C5"/>
    <mergeCell ref="D4:D5"/>
    <mergeCell ref="B4:B5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0.39997558519241921"/>
  </sheetPr>
  <dimension ref="A1:AA1000"/>
  <sheetViews>
    <sheetView topLeftCell="G1" zoomScale="80" zoomScaleNormal="80" workbookViewId="0">
      <selection sqref="A1:K142"/>
    </sheetView>
  </sheetViews>
  <sheetFormatPr baseColWidth="10" defaultColWidth="12.5703125" defaultRowHeight="15" x14ac:dyDescent="0.25"/>
  <cols>
    <col min="1" max="1" width="63.140625" style="35" customWidth="1"/>
    <col min="2" max="2" width="35.28515625" style="35" customWidth="1"/>
    <col min="3" max="3" width="22.5703125" style="35" customWidth="1"/>
    <col min="4" max="4" width="6.140625" style="35" customWidth="1"/>
    <col min="5" max="5" width="12.5703125" style="35" customWidth="1"/>
    <col min="6" max="6" width="14.7109375" style="35" customWidth="1"/>
    <col min="7" max="7" width="12.42578125" style="35" customWidth="1"/>
    <col min="8" max="8" width="13.42578125" style="35" customWidth="1"/>
    <col min="9" max="9" width="13.7109375" style="35" customWidth="1"/>
    <col min="10" max="10" width="13.42578125" style="35" customWidth="1"/>
    <col min="11" max="11" width="12.42578125" style="35" customWidth="1"/>
    <col min="12" max="12" width="10" style="35" customWidth="1"/>
    <col min="13" max="13" width="9.42578125" style="35" customWidth="1"/>
    <col min="14" max="14" width="10.42578125" style="328" customWidth="1"/>
    <col min="15" max="15" width="12.5703125" style="35" customWidth="1"/>
    <col min="16" max="24" width="10" style="35" customWidth="1"/>
    <col min="25" max="27" width="9.42578125" style="35" customWidth="1"/>
    <col min="28" max="16384" width="12.5703125" style="35"/>
  </cols>
  <sheetData>
    <row r="1" spans="1:27" ht="15.75" thickBot="1" x14ac:dyDescent="0.3">
      <c r="A1" s="656" t="s">
        <v>1341</v>
      </c>
      <c r="B1" s="657"/>
      <c r="C1" s="623"/>
      <c r="D1" s="623"/>
      <c r="E1" s="623"/>
      <c r="F1" s="623"/>
      <c r="G1" s="623"/>
      <c r="H1" s="623"/>
      <c r="I1" s="624"/>
      <c r="J1" s="32"/>
      <c r="K1" s="32"/>
      <c r="L1" s="32"/>
      <c r="M1" s="32"/>
      <c r="N1" s="33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5.75" thickBot="1" x14ac:dyDescent="0.3">
      <c r="A2" s="628" t="str">
        <f>IF('DOSSIER RECAP'!C2="","","SITE: "&amp;'DOSSIER RECAP'!A2&amp;" DATE: "&amp;TEXT('DOSSIER RECAP'!C2,"jj-mm-aaaa"))</f>
        <v/>
      </c>
      <c r="B2" s="629"/>
      <c r="C2" s="626"/>
      <c r="D2" s="627"/>
      <c r="E2" s="625" t="str">
        <f>"Fait par  :  "&amp;'DOSSIER RECAP'!J2</f>
        <v>Fait par  :  Cassandre</v>
      </c>
      <c r="F2" s="626"/>
      <c r="G2" s="626"/>
      <c r="H2" s="626"/>
      <c r="I2" s="627"/>
      <c r="J2" s="32"/>
      <c r="K2" s="32"/>
      <c r="L2" s="32"/>
      <c r="M2" s="32"/>
      <c r="N2" s="33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4.5" customHeight="1" x14ac:dyDescent="0.25">
      <c r="A3" s="32"/>
      <c r="B3" s="32"/>
      <c r="C3" s="33"/>
      <c r="D3" s="33"/>
      <c r="E3" s="32"/>
      <c r="G3" s="32"/>
      <c r="H3" s="32"/>
      <c r="I3" s="32"/>
      <c r="J3" s="32"/>
      <c r="K3" s="32"/>
      <c r="L3" s="32"/>
      <c r="M3" s="32"/>
      <c r="N3" s="33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s="333" customFormat="1" ht="11.25" x14ac:dyDescent="0.2">
      <c r="A4" s="633" t="s">
        <v>1254</v>
      </c>
      <c r="B4" s="633"/>
      <c r="C4" s="633" t="s">
        <v>56</v>
      </c>
      <c r="D4" s="635" t="s">
        <v>1255</v>
      </c>
      <c r="E4" s="579" t="s">
        <v>1342</v>
      </c>
      <c r="F4" s="579" t="s">
        <v>1342</v>
      </c>
      <c r="G4" s="579" t="s">
        <v>1342</v>
      </c>
      <c r="H4" s="579" t="s">
        <v>1342</v>
      </c>
      <c r="I4" s="579" t="s">
        <v>1342</v>
      </c>
      <c r="J4" s="579" t="s">
        <v>1342</v>
      </c>
      <c r="K4" s="579" t="s">
        <v>1342</v>
      </c>
      <c r="L4" s="583"/>
      <c r="M4" s="633" t="s">
        <v>1257</v>
      </c>
      <c r="N4" s="633" t="s">
        <v>1258</v>
      </c>
      <c r="O4" s="583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</row>
    <row r="5" spans="1:27" s="333" customFormat="1" ht="11.25" x14ac:dyDescent="0.2">
      <c r="A5" s="634"/>
      <c r="B5" s="637"/>
      <c r="C5" s="634"/>
      <c r="D5" s="636"/>
      <c r="E5" s="582" t="s">
        <v>1259</v>
      </c>
      <c r="F5" s="582" t="s">
        <v>1259</v>
      </c>
      <c r="G5" s="582" t="s">
        <v>1259</v>
      </c>
      <c r="H5" s="582" t="s">
        <v>1259</v>
      </c>
      <c r="I5" s="582" t="s">
        <v>1259</v>
      </c>
      <c r="J5" s="582" t="s">
        <v>1259</v>
      </c>
      <c r="K5" s="582" t="s">
        <v>1259</v>
      </c>
      <c r="L5" s="583"/>
      <c r="M5" s="634"/>
      <c r="N5" s="655"/>
      <c r="O5" s="583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</row>
    <row r="6" spans="1:27" ht="15" customHeight="1" x14ac:dyDescent="0.25">
      <c r="A6" s="6" t="s">
        <v>1260</v>
      </c>
      <c r="B6" s="6"/>
      <c r="C6" s="6"/>
      <c r="D6" s="6"/>
      <c r="E6" s="6"/>
      <c r="F6" s="6"/>
      <c r="G6" s="6"/>
      <c r="H6" s="6"/>
      <c r="I6" s="6"/>
      <c r="J6" s="6"/>
      <c r="K6" s="6"/>
      <c r="L6" s="32"/>
      <c r="M6" s="6"/>
      <c r="N6" s="6"/>
      <c r="O6" s="6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30" customHeight="1" x14ac:dyDescent="0.25">
      <c r="A7" s="28" t="s">
        <v>596</v>
      </c>
      <c r="B7" s="28"/>
      <c r="C7" s="29" t="s">
        <v>565</v>
      </c>
      <c r="D7" s="15">
        <v>1</v>
      </c>
      <c r="E7" s="28"/>
      <c r="F7" s="28"/>
      <c r="G7" s="28"/>
      <c r="H7" s="28"/>
      <c r="I7" s="28"/>
      <c r="J7" s="28"/>
      <c r="K7" s="28"/>
      <c r="L7" s="32"/>
      <c r="M7" s="16" t="str">
        <f>VLOOKUP(A7,'DOSSIER RECAP'!A:D,4,FALSE)</f>
        <v>000037</v>
      </c>
      <c r="N7" s="15">
        <f>SUM(E7:L7)</f>
        <v>0</v>
      </c>
      <c r="O7" s="418" t="s">
        <v>73</v>
      </c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30" customHeight="1" x14ac:dyDescent="0.25">
      <c r="A8" s="16" t="s">
        <v>374</v>
      </c>
      <c r="B8" s="16"/>
      <c r="C8" s="22" t="s">
        <v>1320</v>
      </c>
      <c r="D8" s="14">
        <v>1</v>
      </c>
      <c r="E8" s="28"/>
      <c r="F8" s="28"/>
      <c r="G8" s="28"/>
      <c r="H8" s="28"/>
      <c r="I8" s="28"/>
      <c r="J8" s="28"/>
      <c r="K8" s="28"/>
      <c r="L8" s="32"/>
      <c r="M8" s="16" t="str">
        <f>VLOOKUP(A8,'DOSSIER RECAP'!A:D,4,FALSE)</f>
        <v>001357</v>
      </c>
      <c r="N8" s="15">
        <f t="shared" ref="N8:N70" si="0">SUM(E8:L8)</f>
        <v>0</v>
      </c>
      <c r="O8" s="253" t="s">
        <v>377</v>
      </c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30" customHeight="1" x14ac:dyDescent="0.25">
      <c r="A9" s="16" t="s">
        <v>384</v>
      </c>
      <c r="B9" s="16"/>
      <c r="C9" s="22" t="s">
        <v>71</v>
      </c>
      <c r="D9" s="14">
        <v>1</v>
      </c>
      <c r="E9" s="28"/>
      <c r="F9" s="28"/>
      <c r="G9" s="28"/>
      <c r="H9" s="28"/>
      <c r="I9" s="28"/>
      <c r="J9" s="28"/>
      <c r="K9" s="28"/>
      <c r="L9" s="32"/>
      <c r="M9" s="16" t="str">
        <f>VLOOKUP(A9,'DOSSIER RECAP'!A:D,4,FALSE)</f>
        <v>001038</v>
      </c>
      <c r="N9" s="15">
        <f t="shared" si="0"/>
        <v>0</v>
      </c>
      <c r="O9" s="418" t="s">
        <v>73</v>
      </c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30" customHeight="1" x14ac:dyDescent="0.25">
      <c r="A10" s="16" t="s">
        <v>250</v>
      </c>
      <c r="B10" s="27" t="s">
        <v>1261</v>
      </c>
      <c r="C10" s="524" t="s">
        <v>251</v>
      </c>
      <c r="D10" s="14">
        <v>1</v>
      </c>
      <c r="E10" s="28"/>
      <c r="F10" s="28"/>
      <c r="G10" s="28"/>
      <c r="H10" s="28"/>
      <c r="I10" s="28"/>
      <c r="J10" s="28"/>
      <c r="K10" s="28"/>
      <c r="L10" s="32"/>
      <c r="M10" s="16" t="str">
        <f>VLOOKUP(A10,'DOSSIER RECAP'!A:D,4,FALSE)</f>
        <v>000982</v>
      </c>
      <c r="N10" s="15">
        <f t="shared" si="0"/>
        <v>0</v>
      </c>
      <c r="O10" s="418" t="s">
        <v>73</v>
      </c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30" customHeight="1" x14ac:dyDescent="0.25">
      <c r="A11" s="43" t="s">
        <v>523</v>
      </c>
      <c r="B11" s="525"/>
      <c r="C11" s="526" t="s">
        <v>1343</v>
      </c>
      <c r="D11" s="522">
        <v>1</v>
      </c>
      <c r="E11" s="28"/>
      <c r="F11" s="28"/>
      <c r="G11" s="28"/>
      <c r="H11" s="28"/>
      <c r="I11" s="28"/>
      <c r="J11" s="28"/>
      <c r="K11" s="28"/>
      <c r="L11" s="32"/>
      <c r="M11" s="16" t="str">
        <f>VLOOKUP(A11,'DOSSIER RECAP'!A:D,4,FALSE)</f>
        <v>001061</v>
      </c>
      <c r="N11" s="15">
        <f t="shared" si="0"/>
        <v>0</v>
      </c>
      <c r="O11" s="418" t="s">
        <v>73</v>
      </c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30" customHeight="1" x14ac:dyDescent="0.25">
      <c r="A12" s="16" t="s">
        <v>193</v>
      </c>
      <c r="B12" s="16"/>
      <c r="C12" s="127" t="s">
        <v>71</v>
      </c>
      <c r="D12" s="14">
        <v>1</v>
      </c>
      <c r="E12" s="28"/>
      <c r="F12" s="28"/>
      <c r="G12" s="28"/>
      <c r="H12" s="28"/>
      <c r="I12" s="28"/>
      <c r="J12" s="28"/>
      <c r="K12" s="28"/>
      <c r="L12" s="32"/>
      <c r="M12" s="16" t="str">
        <f>VLOOKUP(A12,'DOSSIER RECAP'!A:D,4,FALSE)</f>
        <v>001910</v>
      </c>
      <c r="N12" s="15">
        <f t="shared" si="0"/>
        <v>0</v>
      </c>
      <c r="O12" s="418" t="s">
        <v>73</v>
      </c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30" customHeight="1" x14ac:dyDescent="0.25">
      <c r="A13" s="224" t="s">
        <v>353</v>
      </c>
      <c r="B13" s="16"/>
      <c r="C13" s="17" t="s">
        <v>345</v>
      </c>
      <c r="D13" s="15">
        <v>2</v>
      </c>
      <c r="E13" s="28"/>
      <c r="F13" s="28"/>
      <c r="G13" s="28"/>
      <c r="H13" s="28"/>
      <c r="I13" s="28"/>
      <c r="J13" s="28"/>
      <c r="K13" s="28"/>
      <c r="L13" s="32"/>
      <c r="M13" s="16" t="str">
        <f>VLOOKUP(A13,'DOSSIER RECAP'!A:D,4,FALSE)</f>
        <v>001318</v>
      </c>
      <c r="N13" s="15">
        <f t="shared" si="0"/>
        <v>0</v>
      </c>
      <c r="O13" s="253" t="s">
        <v>354</v>
      </c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5.75" customHeight="1" x14ac:dyDescent="0.25">
      <c r="A14" s="6" t="s">
        <v>1263</v>
      </c>
      <c r="B14" s="6"/>
      <c r="C14" s="6"/>
      <c r="D14" s="6"/>
      <c r="E14" s="6"/>
      <c r="F14" s="6"/>
      <c r="G14" s="6"/>
      <c r="H14" s="6"/>
      <c r="I14" s="6"/>
      <c r="J14" s="6"/>
      <c r="K14" s="6"/>
      <c r="L14" s="32"/>
      <c r="M14" s="6"/>
      <c r="N14" s="6"/>
      <c r="O14" s="6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30" customHeight="1" x14ac:dyDescent="0.25">
      <c r="A15" s="191" t="s">
        <v>592</v>
      </c>
      <c r="B15" s="527"/>
      <c r="C15" s="26" t="s">
        <v>565</v>
      </c>
      <c r="D15" s="15">
        <v>1</v>
      </c>
      <c r="E15" s="28"/>
      <c r="F15" s="28"/>
      <c r="G15" s="28"/>
      <c r="H15" s="28"/>
      <c r="I15" s="28"/>
      <c r="J15" s="28"/>
      <c r="K15" s="28"/>
      <c r="L15" s="32"/>
      <c r="M15" s="16" t="str">
        <f>VLOOKUP(A15,'DOSSIER RECAP'!A:D,4,FALSE)</f>
        <v>000326</v>
      </c>
      <c r="N15" s="15">
        <f t="shared" si="0"/>
        <v>0</v>
      </c>
      <c r="O15" s="418" t="s">
        <v>73</v>
      </c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30" customHeight="1" x14ac:dyDescent="0.25">
      <c r="A16" s="16" t="s">
        <v>330</v>
      </c>
      <c r="B16" s="16"/>
      <c r="C16" s="15" t="s">
        <v>328</v>
      </c>
      <c r="D16" s="15">
        <v>1</v>
      </c>
      <c r="E16" s="28"/>
      <c r="F16" s="28"/>
      <c r="G16" s="28"/>
      <c r="H16" s="28"/>
      <c r="I16" s="28"/>
      <c r="J16" s="28"/>
      <c r="K16" s="28"/>
      <c r="L16" s="32"/>
      <c r="M16" s="16" t="str">
        <f>VLOOKUP(A16,'DOSSIER RECAP'!A:D,4,FALSE)</f>
        <v>001313</v>
      </c>
      <c r="N16" s="15">
        <f t="shared" si="0"/>
        <v>0</v>
      </c>
      <c r="O16" s="418" t="s">
        <v>73</v>
      </c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30" customHeight="1" x14ac:dyDescent="0.25">
      <c r="A17" s="16" t="s">
        <v>113</v>
      </c>
      <c r="B17" s="16"/>
      <c r="C17" s="26" t="s">
        <v>71</v>
      </c>
      <c r="D17" s="15">
        <v>1</v>
      </c>
      <c r="E17" s="28"/>
      <c r="F17" s="28"/>
      <c r="G17" s="28"/>
      <c r="H17" s="28"/>
      <c r="I17" s="28"/>
      <c r="J17" s="28"/>
      <c r="K17" s="28"/>
      <c r="L17" s="32"/>
      <c r="M17" s="16" t="str">
        <f>VLOOKUP(A17,'DOSSIER RECAP'!A:D,4,FALSE)</f>
        <v>001896</v>
      </c>
      <c r="N17" s="15">
        <f t="shared" si="0"/>
        <v>0</v>
      </c>
      <c r="O17" s="418" t="s">
        <v>73</v>
      </c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30" customHeight="1" x14ac:dyDescent="0.25">
      <c r="A18" s="28" t="s">
        <v>295</v>
      </c>
      <c r="B18" s="28"/>
      <c r="C18" s="17" t="s">
        <v>1344</v>
      </c>
      <c r="D18" s="15">
        <v>1</v>
      </c>
      <c r="E18" s="28"/>
      <c r="F18" s="28"/>
      <c r="G18" s="28"/>
      <c r="H18" s="28"/>
      <c r="I18" s="28"/>
      <c r="J18" s="28"/>
      <c r="K18" s="28"/>
      <c r="L18" s="32"/>
      <c r="M18" s="16" t="str">
        <f>VLOOKUP(A18,'DOSSIER RECAP'!A:D,4,FALSE)</f>
        <v>001160</v>
      </c>
      <c r="N18" s="15">
        <f t="shared" si="0"/>
        <v>0</v>
      </c>
      <c r="O18" s="418" t="s">
        <v>73</v>
      </c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30" customHeight="1" x14ac:dyDescent="0.25">
      <c r="A19" s="28" t="s">
        <v>369</v>
      </c>
      <c r="B19" s="28"/>
      <c r="C19" s="15" t="s">
        <v>1328</v>
      </c>
      <c r="D19" s="15">
        <v>2</v>
      </c>
      <c r="E19" s="28"/>
      <c r="F19" s="28"/>
      <c r="G19" s="28"/>
      <c r="H19" s="28"/>
      <c r="I19" s="28"/>
      <c r="J19" s="28"/>
      <c r="K19" s="28"/>
      <c r="L19" s="32"/>
      <c r="M19" s="16" t="str">
        <f>VLOOKUP(A19,'DOSSIER RECAP'!A:D,4,FALSE)</f>
        <v>001351</v>
      </c>
      <c r="N19" s="15">
        <f t="shared" si="0"/>
        <v>0</v>
      </c>
      <c r="O19" s="418" t="s">
        <v>73</v>
      </c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30" customHeight="1" x14ac:dyDescent="0.25">
      <c r="A20" s="28" t="s">
        <v>430</v>
      </c>
      <c r="B20" s="28"/>
      <c r="C20" s="15" t="s">
        <v>431</v>
      </c>
      <c r="D20" s="15">
        <v>2</v>
      </c>
      <c r="E20" s="28"/>
      <c r="F20" s="28"/>
      <c r="G20" s="28"/>
      <c r="H20" s="28"/>
      <c r="I20" s="28"/>
      <c r="J20" s="28"/>
      <c r="K20" s="28"/>
      <c r="L20" s="32"/>
      <c r="M20" s="16" t="str">
        <f>VLOOKUP(A20,'DOSSIER RECAP'!A:D,4,FALSE)</f>
        <v>001099</v>
      </c>
      <c r="N20" s="15">
        <f t="shared" si="0"/>
        <v>0</v>
      </c>
      <c r="O20" s="418" t="s">
        <v>73</v>
      </c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30" customHeight="1" x14ac:dyDescent="0.25">
      <c r="A21" s="28" t="s">
        <v>705</v>
      </c>
      <c r="B21" s="28"/>
      <c r="C21" s="15" t="s">
        <v>706</v>
      </c>
      <c r="D21" s="15">
        <v>2</v>
      </c>
      <c r="E21" s="28"/>
      <c r="F21" s="28"/>
      <c r="G21" s="28"/>
      <c r="H21" s="28"/>
      <c r="I21" s="28"/>
      <c r="J21" s="28"/>
      <c r="K21" s="28"/>
      <c r="L21" s="32"/>
      <c r="M21" s="16" t="str">
        <f>VLOOKUP(A21,'DOSSIER RECAP'!A:D,4,FALSE)</f>
        <v>001100</v>
      </c>
      <c r="N21" s="15">
        <f t="shared" si="0"/>
        <v>0</v>
      </c>
      <c r="O21" s="418" t="s">
        <v>73</v>
      </c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30" customHeight="1" x14ac:dyDescent="0.25">
      <c r="A22" s="16" t="s">
        <v>710</v>
      </c>
      <c r="B22" s="16"/>
      <c r="C22" s="15" t="s">
        <v>245</v>
      </c>
      <c r="D22" s="15">
        <v>1</v>
      </c>
      <c r="E22" s="28"/>
      <c r="F22" s="28"/>
      <c r="G22" s="28"/>
      <c r="H22" s="28"/>
      <c r="I22" s="28"/>
      <c r="J22" s="28"/>
      <c r="K22" s="28"/>
      <c r="L22" s="32"/>
      <c r="M22" s="16" t="str">
        <f>VLOOKUP(A22,'DOSSIER RECAP'!A:D,4,FALSE)</f>
        <v>001128</v>
      </c>
      <c r="N22" s="15">
        <f t="shared" si="0"/>
        <v>0</v>
      </c>
      <c r="O22" s="418" t="s">
        <v>73</v>
      </c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30" customHeight="1" x14ac:dyDescent="0.25">
      <c r="A23" s="28" t="s">
        <v>712</v>
      </c>
      <c r="B23" s="28"/>
      <c r="C23" s="15" t="s">
        <v>245</v>
      </c>
      <c r="D23" s="15">
        <v>1</v>
      </c>
      <c r="E23" s="28"/>
      <c r="F23" s="28"/>
      <c r="G23" s="28"/>
      <c r="H23" s="28"/>
      <c r="I23" s="28"/>
      <c r="J23" s="28"/>
      <c r="K23" s="28"/>
      <c r="L23" s="32"/>
      <c r="M23" s="16" t="str">
        <f>VLOOKUP(A23,'DOSSIER RECAP'!A:D,4,FALSE)</f>
        <v>001451</v>
      </c>
      <c r="N23" s="15">
        <f t="shared" si="0"/>
        <v>0</v>
      </c>
      <c r="O23" s="418" t="s">
        <v>73</v>
      </c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30" customHeight="1" x14ac:dyDescent="0.25">
      <c r="A24" s="16" t="s">
        <v>685</v>
      </c>
      <c r="B24" s="16"/>
      <c r="C24" s="22" t="s">
        <v>686</v>
      </c>
      <c r="D24" s="15">
        <v>1</v>
      </c>
      <c r="E24" s="28"/>
      <c r="F24" s="28"/>
      <c r="G24" s="28"/>
      <c r="H24" s="28"/>
      <c r="I24" s="28"/>
      <c r="J24" s="28"/>
      <c r="K24" s="28"/>
      <c r="L24" s="32"/>
      <c r="M24" s="16" t="str">
        <f>VLOOKUP(A24,'DOSSIER RECAP'!A:D,4,FALSE)</f>
        <v>002290</v>
      </c>
      <c r="N24" s="15">
        <f t="shared" ref="N24:N25" si="1">SUM(E24:L24)</f>
        <v>0</v>
      </c>
      <c r="O24" s="418" t="s">
        <v>73</v>
      </c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30" customHeight="1" x14ac:dyDescent="0.25">
      <c r="A25" s="16" t="s">
        <v>244</v>
      </c>
      <c r="B25" s="16"/>
      <c r="C25" s="22" t="s">
        <v>245</v>
      </c>
      <c r="D25" s="15">
        <v>1</v>
      </c>
      <c r="E25" s="28"/>
      <c r="F25" s="28"/>
      <c r="G25" s="28"/>
      <c r="H25" s="28"/>
      <c r="I25" s="28"/>
      <c r="J25" s="28"/>
      <c r="K25" s="28"/>
      <c r="L25" s="32"/>
      <c r="M25" s="16" t="str">
        <f>VLOOKUP(A25,'DOSSIER RECAP'!A:D,4,FALSE)</f>
        <v>001036</v>
      </c>
      <c r="N25" s="15">
        <f t="shared" si="1"/>
        <v>0</v>
      </c>
      <c r="O25" s="418" t="s">
        <v>73</v>
      </c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30" customHeight="1" x14ac:dyDescent="0.25">
      <c r="A26" s="28" t="s">
        <v>325</v>
      </c>
      <c r="B26" s="28"/>
      <c r="C26" s="15" t="s">
        <v>251</v>
      </c>
      <c r="D26" s="15">
        <v>1</v>
      </c>
      <c r="E26" s="28"/>
      <c r="F26" s="28"/>
      <c r="G26" s="28"/>
      <c r="H26" s="28"/>
      <c r="I26" s="28"/>
      <c r="J26" s="28"/>
      <c r="K26" s="28"/>
      <c r="L26" s="32"/>
      <c r="M26" s="16" t="str">
        <f>VLOOKUP(A26,'DOSSIER RECAP'!A:D,4,FALSE)</f>
        <v>000451</v>
      </c>
      <c r="N26" s="15">
        <f>SUM(E26:L26)</f>
        <v>0</v>
      </c>
      <c r="O26" s="418" t="s">
        <v>73</v>
      </c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30" customHeight="1" x14ac:dyDescent="0.25">
      <c r="A27" s="28" t="s">
        <v>253</v>
      </c>
      <c r="B27" s="28"/>
      <c r="C27" s="17" t="s">
        <v>254</v>
      </c>
      <c r="D27" s="15">
        <v>2</v>
      </c>
      <c r="E27" s="28"/>
      <c r="F27" s="28"/>
      <c r="G27" s="28"/>
      <c r="H27" s="28"/>
      <c r="I27" s="28"/>
      <c r="J27" s="28"/>
      <c r="K27" s="28"/>
      <c r="L27" s="32"/>
      <c r="M27" s="16" t="str">
        <f>VLOOKUP(A27,'DOSSIER RECAP'!A:D,4,FALSE)</f>
        <v>001069</v>
      </c>
      <c r="N27" s="15">
        <f>SUM(E27:L27)</f>
        <v>0</v>
      </c>
      <c r="O27" s="418" t="s">
        <v>73</v>
      </c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30" customHeight="1" x14ac:dyDescent="0.25">
      <c r="A28" s="28" t="s">
        <v>388</v>
      </c>
      <c r="B28" s="28"/>
      <c r="C28" s="15" t="s">
        <v>251</v>
      </c>
      <c r="D28" s="52">
        <v>1</v>
      </c>
      <c r="E28" s="28"/>
      <c r="F28" s="28"/>
      <c r="G28" s="28"/>
      <c r="H28" s="28"/>
      <c r="I28" s="28"/>
      <c r="J28" s="28"/>
      <c r="K28" s="28"/>
      <c r="L28" s="32"/>
      <c r="M28" s="16" t="str">
        <f>VLOOKUP(A28,'DOSSIER RECAP'!A:D,4,FALSE)</f>
        <v>001094</v>
      </c>
      <c r="N28" s="15">
        <f t="shared" si="0"/>
        <v>0</v>
      </c>
      <c r="O28" s="418" t="s">
        <v>73</v>
      </c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30" customHeight="1" x14ac:dyDescent="0.25">
      <c r="A29" s="16" t="s">
        <v>92</v>
      </c>
      <c r="B29" s="119"/>
      <c r="C29" s="53" t="s">
        <v>71</v>
      </c>
      <c r="D29" s="54">
        <v>6</v>
      </c>
      <c r="E29" s="55"/>
      <c r="F29" s="44"/>
      <c r="G29" s="44"/>
      <c r="H29" s="44"/>
      <c r="I29" s="44"/>
      <c r="J29" s="44"/>
      <c r="K29" s="44"/>
      <c r="L29" s="32"/>
      <c r="M29" s="16" t="str">
        <f>VLOOKUP(A29,'DOSSIER RECAP'!A:D,4,FALSE)</f>
        <v>001914</v>
      </c>
      <c r="N29" s="15">
        <f t="shared" si="0"/>
        <v>0</v>
      </c>
      <c r="O29" s="418" t="s">
        <v>73</v>
      </c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30" customHeight="1" x14ac:dyDescent="0.25">
      <c r="A30" s="28" t="s">
        <v>402</v>
      </c>
      <c r="B30" s="117"/>
      <c r="C30" s="53" t="s">
        <v>403</v>
      </c>
      <c r="D30" s="31">
        <v>1</v>
      </c>
      <c r="E30" s="55"/>
      <c r="F30" s="44"/>
      <c r="G30" s="44"/>
      <c r="H30" s="44"/>
      <c r="I30" s="44"/>
      <c r="J30" s="44"/>
      <c r="K30" s="44"/>
      <c r="L30" s="32"/>
      <c r="M30" s="16" t="str">
        <f>VLOOKUP(A30,'DOSSIER RECAP'!A:D,4,FALSE)</f>
        <v>001096</v>
      </c>
      <c r="N30" s="15">
        <f t="shared" si="0"/>
        <v>0</v>
      </c>
      <c r="O30" s="418" t="s">
        <v>73</v>
      </c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30" customHeight="1" x14ac:dyDescent="0.25">
      <c r="A31" s="28" t="s">
        <v>390</v>
      </c>
      <c r="B31" s="117"/>
      <c r="C31" s="53" t="s">
        <v>391</v>
      </c>
      <c r="D31" s="31">
        <v>1</v>
      </c>
      <c r="E31" s="55"/>
      <c r="F31" s="44"/>
      <c r="G31" s="44"/>
      <c r="H31" s="44"/>
      <c r="I31" s="44"/>
      <c r="J31" s="44"/>
      <c r="K31" s="44"/>
      <c r="L31" s="32"/>
      <c r="M31" s="16" t="str">
        <f>VLOOKUP(A31,'DOSSIER RECAP'!A:D,4,FALSE)</f>
        <v>001423</v>
      </c>
      <c r="N31" s="15">
        <f t="shared" si="0"/>
        <v>0</v>
      </c>
      <c r="O31" s="418" t="s">
        <v>73</v>
      </c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30" customHeight="1" x14ac:dyDescent="0.25">
      <c r="A32" s="28" t="s">
        <v>322</v>
      </c>
      <c r="B32" s="117"/>
      <c r="C32" s="528" t="s">
        <v>323</v>
      </c>
      <c r="D32" s="31">
        <v>1</v>
      </c>
      <c r="E32" s="55"/>
      <c r="F32" s="44"/>
      <c r="G32" s="44"/>
      <c r="H32" s="44"/>
      <c r="I32" s="44"/>
      <c r="J32" s="44"/>
      <c r="K32" s="44"/>
      <c r="L32" s="32"/>
      <c r="M32" s="16" t="str">
        <f>VLOOKUP(A32,'DOSSIER RECAP'!A:D,4,FALSE)</f>
        <v>001300</v>
      </c>
      <c r="N32" s="15">
        <f t="shared" si="0"/>
        <v>0</v>
      </c>
      <c r="O32" s="418" t="s">
        <v>73</v>
      </c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30" customHeight="1" x14ac:dyDescent="0.25">
      <c r="A33" s="527" t="s">
        <v>1269</v>
      </c>
      <c r="B33" s="529"/>
      <c r="C33" s="530" t="s">
        <v>254</v>
      </c>
      <c r="D33" s="31">
        <v>1</v>
      </c>
      <c r="E33" s="55"/>
      <c r="F33" s="44"/>
      <c r="G33" s="44"/>
      <c r="H33" s="44"/>
      <c r="I33" s="44"/>
      <c r="J33" s="44"/>
      <c r="K33" s="44"/>
      <c r="L33" s="32"/>
      <c r="M33" s="16" t="str">
        <f>VLOOKUP(A33,'DOSSIER RECAP'!A:D,4,FALSE)</f>
        <v>001260</v>
      </c>
      <c r="N33" s="15">
        <f t="shared" si="0"/>
        <v>0</v>
      </c>
      <c r="O33" s="418" t="s">
        <v>73</v>
      </c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30" customHeight="1" x14ac:dyDescent="0.25">
      <c r="A34" s="28" t="s">
        <v>529</v>
      </c>
      <c r="B34" s="117"/>
      <c r="C34" s="53" t="s">
        <v>530</v>
      </c>
      <c r="D34" s="31">
        <v>1</v>
      </c>
      <c r="E34" s="55"/>
      <c r="F34" s="44"/>
      <c r="G34" s="44"/>
      <c r="H34" s="44"/>
      <c r="I34" s="44"/>
      <c r="J34" s="44"/>
      <c r="K34" s="44"/>
      <c r="L34" s="32"/>
      <c r="M34" s="16" t="str">
        <f>VLOOKUP(A34,'DOSSIER RECAP'!A:D,4,FALSE)</f>
        <v>001098</v>
      </c>
      <c r="N34" s="15">
        <f t="shared" si="0"/>
        <v>0</v>
      </c>
      <c r="O34" s="418" t="s">
        <v>73</v>
      </c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30" customHeight="1" x14ac:dyDescent="0.25">
      <c r="A35" s="28" t="s">
        <v>440</v>
      </c>
      <c r="B35" s="117"/>
      <c r="C35" s="531" t="s">
        <v>441</v>
      </c>
      <c r="D35" s="67">
        <v>1</v>
      </c>
      <c r="E35" s="78"/>
      <c r="F35" s="79"/>
      <c r="G35" s="79"/>
      <c r="H35" s="79"/>
      <c r="I35" s="79"/>
      <c r="J35" s="79"/>
      <c r="K35" s="79"/>
      <c r="L35" s="290"/>
      <c r="M35" s="16" t="str">
        <f>VLOOKUP(A35,'DOSSIER RECAP'!A:D,4,FALSE)</f>
        <v>001105</v>
      </c>
      <c r="N35" s="66">
        <f t="shared" si="0"/>
        <v>0</v>
      </c>
      <c r="O35" s="418" t="s">
        <v>73</v>
      </c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30" customHeight="1" x14ac:dyDescent="0.25">
      <c r="A36" s="16" t="s">
        <v>78</v>
      </c>
      <c r="B36" s="119"/>
      <c r="C36" s="56" t="s">
        <v>71</v>
      </c>
      <c r="D36" s="54">
        <v>4</v>
      </c>
      <c r="E36" s="57"/>
      <c r="F36" s="46"/>
      <c r="G36" s="46"/>
      <c r="H36" s="46"/>
      <c r="I36" s="46"/>
      <c r="J36" s="46"/>
      <c r="K36" s="46"/>
      <c r="L36" s="32"/>
      <c r="M36" s="16" t="str">
        <f>VLOOKUP(A36,'DOSSIER RECAP'!A:D,4,FALSE)</f>
        <v>001905</v>
      </c>
      <c r="N36" s="15">
        <f t="shared" si="0"/>
        <v>0</v>
      </c>
      <c r="O36" s="418" t="s">
        <v>73</v>
      </c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30" customHeight="1" x14ac:dyDescent="0.25">
      <c r="A37" s="16" t="s">
        <v>76</v>
      </c>
      <c r="B37" s="119"/>
      <c r="C37" s="56" t="s">
        <v>71</v>
      </c>
      <c r="D37" s="54">
        <v>2</v>
      </c>
      <c r="E37" s="57"/>
      <c r="F37" s="46"/>
      <c r="G37" s="46"/>
      <c r="H37" s="46"/>
      <c r="I37" s="46"/>
      <c r="J37" s="46"/>
      <c r="K37" s="46"/>
      <c r="L37" s="32"/>
      <c r="M37" s="16" t="str">
        <f>VLOOKUP(A37,'DOSSIER RECAP'!A:D,4,FALSE)</f>
        <v>001903</v>
      </c>
      <c r="N37" s="15">
        <f t="shared" si="0"/>
        <v>0</v>
      </c>
      <c r="O37" s="418" t="s">
        <v>73</v>
      </c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30" customHeight="1" x14ac:dyDescent="0.25">
      <c r="A38" s="16" t="s">
        <v>74</v>
      </c>
      <c r="B38" s="119"/>
      <c r="C38" s="56" t="s">
        <v>71</v>
      </c>
      <c r="D38" s="54">
        <v>2</v>
      </c>
      <c r="E38" s="57"/>
      <c r="F38" s="46"/>
      <c r="G38" s="46"/>
      <c r="H38" s="46"/>
      <c r="I38" s="46"/>
      <c r="J38" s="46"/>
      <c r="K38" s="46"/>
      <c r="L38" s="32"/>
      <c r="M38" s="16" t="str">
        <f>VLOOKUP(A38,'DOSSIER RECAP'!A:D,4,FALSE)</f>
        <v>001902</v>
      </c>
      <c r="N38" s="15">
        <f t="shared" si="0"/>
        <v>0</v>
      </c>
      <c r="O38" s="418" t="s">
        <v>73</v>
      </c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30" customHeight="1" x14ac:dyDescent="0.25">
      <c r="A39" s="16" t="s">
        <v>147</v>
      </c>
      <c r="B39" s="119"/>
      <c r="C39" s="56" t="s">
        <v>71</v>
      </c>
      <c r="D39" s="54">
        <v>2</v>
      </c>
      <c r="E39" s="57"/>
      <c r="F39" s="46"/>
      <c r="G39" s="46"/>
      <c r="H39" s="46"/>
      <c r="I39" s="46"/>
      <c r="J39" s="46"/>
      <c r="K39" s="46"/>
      <c r="L39" s="32"/>
      <c r="M39" s="16" t="str">
        <f>VLOOKUP(A39,'DOSSIER RECAP'!A:D,4,FALSE)</f>
        <v>001900</v>
      </c>
      <c r="N39" s="15">
        <f t="shared" si="0"/>
        <v>0</v>
      </c>
      <c r="O39" s="418" t="s">
        <v>73</v>
      </c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30" customHeight="1" x14ac:dyDescent="0.25">
      <c r="A40" s="16" t="s">
        <v>84</v>
      </c>
      <c r="B40" s="119"/>
      <c r="C40" s="56" t="s">
        <v>71</v>
      </c>
      <c r="D40" s="54">
        <v>2</v>
      </c>
      <c r="E40" s="57"/>
      <c r="F40" s="46"/>
      <c r="G40" s="46"/>
      <c r="H40" s="46"/>
      <c r="I40" s="46"/>
      <c r="J40" s="46"/>
      <c r="K40" s="46"/>
      <c r="L40" s="32"/>
      <c r="M40" s="16" t="str">
        <f>VLOOKUP(A40,'DOSSIER RECAP'!A:D,4,FALSE)</f>
        <v>001901</v>
      </c>
      <c r="N40" s="15">
        <f t="shared" si="0"/>
        <v>0</v>
      </c>
      <c r="O40" s="418" t="s">
        <v>73</v>
      </c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30" customHeight="1" x14ac:dyDescent="0.25">
      <c r="A41" s="183" t="s">
        <v>199</v>
      </c>
      <c r="B41" s="124"/>
      <c r="C41" s="56" t="s">
        <v>71</v>
      </c>
      <c r="D41" s="54">
        <v>2</v>
      </c>
      <c r="E41" s="57"/>
      <c r="F41" s="46"/>
      <c r="G41" s="46"/>
      <c r="H41" s="46"/>
      <c r="I41" s="46"/>
      <c r="J41" s="46"/>
      <c r="K41" s="46"/>
      <c r="L41" s="32"/>
      <c r="M41" s="16" t="str">
        <f>VLOOKUP(A41,'DOSSIER RECAP'!A:D,4,FALSE)</f>
        <v>003922</v>
      </c>
      <c r="N41" s="15">
        <f t="shared" si="0"/>
        <v>0</v>
      </c>
      <c r="O41" s="418" t="s">
        <v>73</v>
      </c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30" customHeight="1" x14ac:dyDescent="0.25">
      <c r="A42" s="46" t="s">
        <v>201</v>
      </c>
      <c r="B42" s="124"/>
      <c r="C42" s="56" t="s">
        <v>71</v>
      </c>
      <c r="D42" s="54">
        <v>2</v>
      </c>
      <c r="E42" s="57"/>
      <c r="F42" s="46"/>
      <c r="G42" s="46"/>
      <c r="H42" s="46"/>
      <c r="I42" s="46"/>
      <c r="J42" s="46"/>
      <c r="K42" s="46"/>
      <c r="L42" s="32"/>
      <c r="M42" s="16" t="str">
        <f>VLOOKUP(A42,'DOSSIER RECAP'!A:D,4,FALSE)</f>
        <v>001904</v>
      </c>
      <c r="N42" s="15">
        <f t="shared" si="0"/>
        <v>0</v>
      </c>
      <c r="O42" s="418" t="s">
        <v>73</v>
      </c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30" customHeight="1" x14ac:dyDescent="0.25">
      <c r="A43" s="46" t="s">
        <v>203</v>
      </c>
      <c r="B43" s="124"/>
      <c r="C43" s="56" t="s">
        <v>71</v>
      </c>
      <c r="D43" s="54">
        <v>2</v>
      </c>
      <c r="E43" s="57"/>
      <c r="F43" s="46"/>
      <c r="G43" s="46"/>
      <c r="H43" s="46"/>
      <c r="I43" s="46"/>
      <c r="J43" s="46"/>
      <c r="K43" s="46"/>
      <c r="L43" s="32"/>
      <c r="M43" s="16" t="str">
        <f>VLOOKUP(A43,'DOSSIER RECAP'!A:D,4,FALSE)</f>
        <v>001893</v>
      </c>
      <c r="N43" s="15">
        <f t="shared" si="0"/>
        <v>0</v>
      </c>
      <c r="O43" s="418" t="s">
        <v>73</v>
      </c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30" customHeight="1" x14ac:dyDescent="0.25">
      <c r="A44" s="46" t="s">
        <v>155</v>
      </c>
      <c r="B44" s="124"/>
      <c r="C44" s="56" t="s">
        <v>71</v>
      </c>
      <c r="D44" s="54">
        <v>1</v>
      </c>
      <c r="E44" s="57"/>
      <c r="F44" s="46"/>
      <c r="G44" s="46"/>
      <c r="H44" s="46"/>
      <c r="I44" s="46"/>
      <c r="J44" s="46"/>
      <c r="K44" s="46"/>
      <c r="L44" s="32"/>
      <c r="M44" s="16" t="str">
        <f>VLOOKUP(A44,'DOSSIER RECAP'!A:D,4,FALSE)</f>
        <v>001891</v>
      </c>
      <c r="N44" s="15">
        <f t="shared" si="0"/>
        <v>0</v>
      </c>
      <c r="O44" s="418" t="s">
        <v>73</v>
      </c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30" customHeight="1" x14ac:dyDescent="0.25">
      <c r="A45" s="46" t="s">
        <v>183</v>
      </c>
      <c r="B45" s="124"/>
      <c r="C45" s="56" t="s">
        <v>71</v>
      </c>
      <c r="D45" s="54">
        <v>1</v>
      </c>
      <c r="E45" s="57"/>
      <c r="F45" s="46"/>
      <c r="G45" s="46"/>
      <c r="H45" s="46"/>
      <c r="I45" s="46"/>
      <c r="J45" s="46"/>
      <c r="K45" s="46"/>
      <c r="L45" s="32"/>
      <c r="M45" s="16" t="str">
        <f>VLOOKUP(A45,'DOSSIER RECAP'!A:D,4,FALSE)</f>
        <v>001967</v>
      </c>
      <c r="N45" s="15">
        <f t="shared" si="0"/>
        <v>0</v>
      </c>
      <c r="O45" s="418" t="s">
        <v>73</v>
      </c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30" customHeight="1" x14ac:dyDescent="0.25">
      <c r="A46" s="46" t="s">
        <v>137</v>
      </c>
      <c r="B46" s="124"/>
      <c r="C46" s="56" t="s">
        <v>71</v>
      </c>
      <c r="D46" s="54">
        <v>4</v>
      </c>
      <c r="E46" s="57"/>
      <c r="F46" s="46"/>
      <c r="G46" s="46"/>
      <c r="H46" s="46"/>
      <c r="I46" s="46"/>
      <c r="J46" s="46"/>
      <c r="K46" s="46"/>
      <c r="L46" s="32"/>
      <c r="M46" s="16" t="str">
        <f>VLOOKUP(A46,'DOSSIER RECAP'!A:D,4,FALSE)</f>
        <v>001962</v>
      </c>
      <c r="N46" s="15">
        <f t="shared" si="0"/>
        <v>0</v>
      </c>
      <c r="O46" s="418" t="s">
        <v>73</v>
      </c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30" customHeight="1" x14ac:dyDescent="0.25">
      <c r="A47" s="46" t="s">
        <v>119</v>
      </c>
      <c r="B47" s="124"/>
      <c r="C47" s="56" t="s">
        <v>71</v>
      </c>
      <c r="D47" s="54">
        <v>4</v>
      </c>
      <c r="E47" s="57"/>
      <c r="F47" s="46"/>
      <c r="G47" s="46"/>
      <c r="H47" s="46"/>
      <c r="I47" s="46"/>
      <c r="J47" s="46"/>
      <c r="K47" s="46"/>
      <c r="L47" s="32"/>
      <c r="M47" s="16" t="str">
        <f>VLOOKUP(A47,'DOSSIER RECAP'!A:D,4,FALSE)</f>
        <v>001961</v>
      </c>
      <c r="N47" s="15">
        <f t="shared" si="0"/>
        <v>0</v>
      </c>
      <c r="O47" s="418" t="s">
        <v>73</v>
      </c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30" customHeight="1" x14ac:dyDescent="0.25">
      <c r="A48" s="46" t="s">
        <v>117</v>
      </c>
      <c r="B48" s="124"/>
      <c r="C48" s="56" t="s">
        <v>71</v>
      </c>
      <c r="D48" s="54">
        <v>4</v>
      </c>
      <c r="E48" s="57"/>
      <c r="F48" s="46"/>
      <c r="G48" s="46"/>
      <c r="H48" s="46"/>
      <c r="I48" s="46"/>
      <c r="J48" s="46"/>
      <c r="K48" s="46"/>
      <c r="L48" s="32"/>
      <c r="M48" s="16" t="str">
        <f>VLOOKUP(A48,'DOSSIER RECAP'!A:D,4,FALSE)</f>
        <v>001960</v>
      </c>
      <c r="N48" s="15">
        <f t="shared" si="0"/>
        <v>0</v>
      </c>
      <c r="O48" s="418" t="s">
        <v>73</v>
      </c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30" customHeight="1" x14ac:dyDescent="0.25">
      <c r="A49" s="16" t="s">
        <v>105</v>
      </c>
      <c r="B49" s="119"/>
      <c r="C49" s="56" t="s">
        <v>71</v>
      </c>
      <c r="D49" s="54">
        <v>4</v>
      </c>
      <c r="E49" s="57"/>
      <c r="F49" s="46"/>
      <c r="G49" s="46"/>
      <c r="H49" s="46"/>
      <c r="I49" s="46"/>
      <c r="J49" s="46"/>
      <c r="K49" s="46"/>
      <c r="L49" s="32"/>
      <c r="M49" s="16" t="str">
        <f>VLOOKUP(A49,'DOSSIER RECAP'!A:D,4,FALSE)</f>
        <v>001959</v>
      </c>
      <c r="N49" s="15">
        <f t="shared" si="0"/>
        <v>0</v>
      </c>
      <c r="O49" s="418" t="s">
        <v>73</v>
      </c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30" customHeight="1" x14ac:dyDescent="0.25">
      <c r="A50" s="46" t="s">
        <v>88</v>
      </c>
      <c r="B50" s="124"/>
      <c r="C50" s="56" t="s">
        <v>71</v>
      </c>
      <c r="D50" s="54">
        <v>1</v>
      </c>
      <c r="E50" s="57"/>
      <c r="F50" s="46"/>
      <c r="G50" s="46"/>
      <c r="H50" s="46"/>
      <c r="I50" s="46"/>
      <c r="J50" s="46"/>
      <c r="K50" s="46"/>
      <c r="L50" s="32"/>
      <c r="M50" s="16" t="str">
        <f>VLOOKUP(A50,'DOSSIER RECAP'!A:D,4,FALSE)</f>
        <v>001958</v>
      </c>
      <c r="N50" s="15">
        <f t="shared" si="0"/>
        <v>0</v>
      </c>
      <c r="O50" s="418" t="s">
        <v>73</v>
      </c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30" customHeight="1" x14ac:dyDescent="0.25">
      <c r="A51" s="46" t="s">
        <v>90</v>
      </c>
      <c r="B51" s="124"/>
      <c r="C51" s="56" t="s">
        <v>71</v>
      </c>
      <c r="D51" s="54">
        <v>1</v>
      </c>
      <c r="E51" s="57"/>
      <c r="F51" s="46"/>
      <c r="G51" s="46"/>
      <c r="H51" s="46"/>
      <c r="I51" s="46"/>
      <c r="J51" s="46"/>
      <c r="K51" s="46"/>
      <c r="L51" s="32"/>
      <c r="M51" s="16" t="str">
        <f>VLOOKUP(A51,'DOSSIER RECAP'!A:D,4,FALSE)</f>
        <v>001956</v>
      </c>
      <c r="N51" s="15">
        <f t="shared" si="0"/>
        <v>0</v>
      </c>
      <c r="O51" s="418" t="s">
        <v>73</v>
      </c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30" customHeight="1" x14ac:dyDescent="0.25">
      <c r="A52" s="46" t="s">
        <v>135</v>
      </c>
      <c r="B52" s="124"/>
      <c r="C52" s="56" t="s">
        <v>71</v>
      </c>
      <c r="D52" s="54">
        <v>1</v>
      </c>
      <c r="E52" s="57"/>
      <c r="F52" s="46"/>
      <c r="G52" s="46"/>
      <c r="H52" s="46"/>
      <c r="I52" s="46"/>
      <c r="J52" s="46"/>
      <c r="K52" s="46"/>
      <c r="L52" s="32"/>
      <c r="M52" s="16" t="str">
        <f>VLOOKUP(A52,'DOSSIER RECAP'!A:D,4,FALSE)</f>
        <v>001955</v>
      </c>
      <c r="N52" s="15">
        <f t="shared" si="0"/>
        <v>0</v>
      </c>
      <c r="O52" s="418" t="s">
        <v>73</v>
      </c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30" customHeight="1" x14ac:dyDescent="0.25">
      <c r="A53" s="46" t="s">
        <v>167</v>
      </c>
      <c r="B53" s="124"/>
      <c r="C53" s="56" t="s">
        <v>71</v>
      </c>
      <c r="D53" s="54">
        <v>1</v>
      </c>
      <c r="E53" s="57"/>
      <c r="F53" s="46"/>
      <c r="G53" s="46"/>
      <c r="H53" s="46"/>
      <c r="I53" s="46"/>
      <c r="J53" s="46"/>
      <c r="K53" s="46"/>
      <c r="L53" s="32"/>
      <c r="M53" s="16" t="str">
        <f>VLOOKUP(A53,'DOSSIER RECAP'!A:D,4,FALSE)</f>
        <v>001953</v>
      </c>
      <c r="N53" s="15">
        <f t="shared" si="0"/>
        <v>0</v>
      </c>
      <c r="O53" s="418" t="s">
        <v>73</v>
      </c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30" customHeight="1" x14ac:dyDescent="0.25">
      <c r="A54" s="47" t="s">
        <v>205</v>
      </c>
      <c r="B54" s="125"/>
      <c r="C54" s="56" t="s">
        <v>71</v>
      </c>
      <c r="D54" s="54">
        <v>1</v>
      </c>
      <c r="E54" s="57"/>
      <c r="F54" s="46"/>
      <c r="G54" s="46"/>
      <c r="H54" s="46"/>
      <c r="I54" s="46"/>
      <c r="J54" s="46"/>
      <c r="K54" s="46"/>
      <c r="L54" s="32"/>
      <c r="M54" s="16" t="str">
        <f>VLOOKUP(A54,'DOSSIER RECAP'!A:D,4,FALSE)</f>
        <v>001898</v>
      </c>
      <c r="N54" s="15">
        <f t="shared" si="0"/>
        <v>0</v>
      </c>
      <c r="O54" s="418" t="s">
        <v>73</v>
      </c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30" customHeight="1" x14ac:dyDescent="0.25">
      <c r="A55" s="47" t="s">
        <v>171</v>
      </c>
      <c r="B55" s="125"/>
      <c r="C55" s="56" t="s">
        <v>71</v>
      </c>
      <c r="D55" s="54">
        <v>1</v>
      </c>
      <c r="E55" s="57"/>
      <c r="F55" s="46"/>
      <c r="G55" s="46"/>
      <c r="H55" s="46"/>
      <c r="I55" s="46"/>
      <c r="J55" s="46"/>
      <c r="K55" s="46"/>
      <c r="L55" s="32"/>
      <c r="M55" s="16" t="str">
        <f>VLOOKUP(A55,'DOSSIER RECAP'!A:D,4,FALSE)</f>
        <v>001897</v>
      </c>
      <c r="N55" s="15">
        <f t="shared" si="0"/>
        <v>0</v>
      </c>
      <c r="O55" s="418" t="s">
        <v>73</v>
      </c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30" customHeight="1" x14ac:dyDescent="0.25">
      <c r="A56" s="46" t="s">
        <v>149</v>
      </c>
      <c r="B56" s="124"/>
      <c r="C56" s="56" t="s">
        <v>71</v>
      </c>
      <c r="D56" s="54">
        <v>1</v>
      </c>
      <c r="E56" s="57"/>
      <c r="F56" s="46"/>
      <c r="G56" s="46"/>
      <c r="H56" s="46"/>
      <c r="I56" s="46"/>
      <c r="J56" s="46"/>
      <c r="K56" s="46"/>
      <c r="L56" s="32"/>
      <c r="M56" s="16" t="str">
        <f>VLOOKUP(A56,'DOSSIER RECAP'!A:D,4,FALSE)</f>
        <v>001948</v>
      </c>
      <c r="N56" s="15">
        <f t="shared" si="0"/>
        <v>0</v>
      </c>
      <c r="O56" s="418" t="s">
        <v>73</v>
      </c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30" customHeight="1" x14ac:dyDescent="0.25">
      <c r="A57" s="46" t="s">
        <v>197</v>
      </c>
      <c r="B57" s="124"/>
      <c r="C57" s="56" t="s">
        <v>71</v>
      </c>
      <c r="D57" s="54">
        <v>1</v>
      </c>
      <c r="E57" s="57"/>
      <c r="F57" s="46"/>
      <c r="G57" s="46"/>
      <c r="H57" s="46"/>
      <c r="I57" s="46"/>
      <c r="J57" s="46"/>
      <c r="K57" s="46"/>
      <c r="L57" s="32"/>
      <c r="M57" s="16" t="str">
        <f>VLOOKUP(A57,'DOSSIER RECAP'!A:D,4,FALSE)</f>
        <v>001946</v>
      </c>
      <c r="N57" s="15">
        <f t="shared" si="0"/>
        <v>0</v>
      </c>
      <c r="O57" s="418" t="s">
        <v>73</v>
      </c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30" customHeight="1" x14ac:dyDescent="0.25">
      <c r="A58" s="46" t="s">
        <v>99</v>
      </c>
      <c r="B58" s="124"/>
      <c r="C58" s="56" t="s">
        <v>71</v>
      </c>
      <c r="D58" s="54">
        <v>1</v>
      </c>
      <c r="E58" s="57"/>
      <c r="F58" s="46"/>
      <c r="G58" s="46"/>
      <c r="H58" s="46"/>
      <c r="I58" s="46"/>
      <c r="J58" s="46"/>
      <c r="K58" s="46"/>
      <c r="L58" s="32"/>
      <c r="M58" s="16" t="str">
        <f>VLOOKUP(A58,'DOSSIER RECAP'!A:D,4,FALSE)</f>
        <v>001944</v>
      </c>
      <c r="N58" s="15">
        <f t="shared" si="0"/>
        <v>0</v>
      </c>
      <c r="O58" s="418" t="s">
        <v>73</v>
      </c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30" customHeight="1" x14ac:dyDescent="0.25">
      <c r="A59" s="46" t="s">
        <v>103</v>
      </c>
      <c r="B59" s="124"/>
      <c r="C59" s="56" t="s">
        <v>71</v>
      </c>
      <c r="D59" s="54">
        <v>1</v>
      </c>
      <c r="E59" s="57"/>
      <c r="F59" s="46"/>
      <c r="G59" s="46"/>
      <c r="H59" s="46"/>
      <c r="I59" s="46"/>
      <c r="J59" s="46"/>
      <c r="K59" s="46"/>
      <c r="L59" s="32"/>
      <c r="M59" s="16" t="str">
        <f>VLOOKUP(A59,'DOSSIER RECAP'!A:D,4,FALSE)</f>
        <v>001943</v>
      </c>
      <c r="N59" s="15">
        <f t="shared" si="0"/>
        <v>0</v>
      </c>
      <c r="O59" s="418" t="s">
        <v>73</v>
      </c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30" customHeight="1" x14ac:dyDescent="0.25">
      <c r="A60" s="46" t="s">
        <v>101</v>
      </c>
      <c r="B60" s="124"/>
      <c r="C60" s="56" t="s">
        <v>71</v>
      </c>
      <c r="D60" s="54">
        <v>1</v>
      </c>
      <c r="E60" s="57"/>
      <c r="F60" s="46"/>
      <c r="G60" s="46"/>
      <c r="H60" s="46"/>
      <c r="I60" s="46"/>
      <c r="J60" s="46"/>
      <c r="K60" s="46"/>
      <c r="L60" s="32"/>
      <c r="M60" s="16" t="str">
        <f>VLOOKUP(A60,'DOSSIER RECAP'!A:D,4,FALSE)</f>
        <v>001942</v>
      </c>
      <c r="N60" s="15">
        <f t="shared" si="0"/>
        <v>0</v>
      </c>
      <c r="O60" s="418" t="s">
        <v>73</v>
      </c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30" customHeight="1" x14ac:dyDescent="0.25">
      <c r="A61" s="46" t="s">
        <v>157</v>
      </c>
      <c r="B61" s="124"/>
      <c r="C61" s="56" t="s">
        <v>71</v>
      </c>
      <c r="D61" s="54">
        <v>1</v>
      </c>
      <c r="E61" s="57"/>
      <c r="F61" s="46"/>
      <c r="G61" s="46"/>
      <c r="H61" s="46"/>
      <c r="I61" s="46"/>
      <c r="J61" s="46"/>
      <c r="K61" s="46"/>
      <c r="L61" s="32"/>
      <c r="M61" s="16" t="str">
        <f>VLOOKUP(A61,'DOSSIER RECAP'!A:D,4,FALSE)</f>
        <v>001941</v>
      </c>
      <c r="N61" s="15">
        <f t="shared" si="0"/>
        <v>0</v>
      </c>
      <c r="O61" s="418" t="s">
        <v>73</v>
      </c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30" customHeight="1" x14ac:dyDescent="0.25">
      <c r="A62" s="46" t="s">
        <v>141</v>
      </c>
      <c r="B62" s="124"/>
      <c r="C62" s="56" t="s">
        <v>71</v>
      </c>
      <c r="D62" s="54">
        <v>1</v>
      </c>
      <c r="E62" s="57"/>
      <c r="F62" s="46"/>
      <c r="G62" s="46"/>
      <c r="H62" s="46"/>
      <c r="I62" s="46"/>
      <c r="J62" s="46"/>
      <c r="K62" s="46"/>
      <c r="L62" s="32"/>
      <c r="M62" s="16" t="str">
        <f>VLOOKUP(A62,'DOSSIER RECAP'!A:D,4,FALSE)</f>
        <v>001940</v>
      </c>
      <c r="N62" s="15">
        <f t="shared" si="0"/>
        <v>0</v>
      </c>
      <c r="O62" s="418" t="s">
        <v>73</v>
      </c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30" customHeight="1" x14ac:dyDescent="0.25">
      <c r="A63" s="46" t="s">
        <v>127</v>
      </c>
      <c r="B63" s="124"/>
      <c r="C63" s="56" t="s">
        <v>71</v>
      </c>
      <c r="D63" s="54">
        <v>1</v>
      </c>
      <c r="E63" s="57"/>
      <c r="F63" s="46"/>
      <c r="G63" s="46"/>
      <c r="H63" s="46"/>
      <c r="I63" s="46"/>
      <c r="J63" s="46"/>
      <c r="K63" s="46"/>
      <c r="L63" s="32"/>
      <c r="M63" s="16" t="str">
        <f>VLOOKUP(A63,'DOSSIER RECAP'!A:D,4,FALSE)</f>
        <v>001939</v>
      </c>
      <c r="N63" s="15">
        <f t="shared" si="0"/>
        <v>0</v>
      </c>
      <c r="O63" s="418" t="s">
        <v>73</v>
      </c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30" customHeight="1" x14ac:dyDescent="0.25">
      <c r="A64" s="46" t="s">
        <v>191</v>
      </c>
      <c r="B64" s="124"/>
      <c r="C64" s="56" t="s">
        <v>71</v>
      </c>
      <c r="D64" s="54">
        <v>1</v>
      </c>
      <c r="E64" s="57"/>
      <c r="F64" s="46"/>
      <c r="G64" s="46"/>
      <c r="H64" s="46"/>
      <c r="I64" s="46"/>
      <c r="J64" s="46"/>
      <c r="K64" s="46"/>
      <c r="L64" s="32"/>
      <c r="M64" s="16" t="str">
        <f>VLOOKUP(A64,'DOSSIER RECAP'!A:D,4,FALSE)</f>
        <v>001938</v>
      </c>
      <c r="N64" s="15">
        <f t="shared" si="0"/>
        <v>0</v>
      </c>
      <c r="O64" s="418" t="s">
        <v>73</v>
      </c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30" customHeight="1" x14ac:dyDescent="0.25">
      <c r="A65" s="46" t="s">
        <v>115</v>
      </c>
      <c r="B65" s="124"/>
      <c r="C65" s="56" t="s">
        <v>71</v>
      </c>
      <c r="D65" s="54">
        <v>1</v>
      </c>
      <c r="E65" s="57"/>
      <c r="F65" s="46"/>
      <c r="G65" s="46"/>
      <c r="H65" s="46"/>
      <c r="I65" s="46"/>
      <c r="J65" s="46"/>
      <c r="K65" s="46"/>
      <c r="L65" s="32"/>
      <c r="M65" s="16" t="str">
        <f>VLOOKUP(A65,'DOSSIER RECAP'!A:D,4,FALSE)</f>
        <v>001936</v>
      </c>
      <c r="N65" s="15">
        <f t="shared" si="0"/>
        <v>0</v>
      </c>
      <c r="O65" s="418" t="s">
        <v>73</v>
      </c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30" customHeight="1" x14ac:dyDescent="0.25">
      <c r="A66" s="46" t="s">
        <v>151</v>
      </c>
      <c r="B66" s="124"/>
      <c r="C66" s="56" t="s">
        <v>71</v>
      </c>
      <c r="D66" s="54">
        <v>1</v>
      </c>
      <c r="E66" s="57"/>
      <c r="F66" s="46"/>
      <c r="G66" s="46"/>
      <c r="H66" s="46"/>
      <c r="I66" s="46"/>
      <c r="J66" s="46"/>
      <c r="K66" s="46"/>
      <c r="L66" s="32"/>
      <c r="M66" s="16" t="str">
        <f>VLOOKUP(A66,'DOSSIER RECAP'!A:D,4,FALSE)</f>
        <v>001935</v>
      </c>
      <c r="N66" s="15">
        <f t="shared" si="0"/>
        <v>0</v>
      </c>
      <c r="O66" s="418" t="s">
        <v>73</v>
      </c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30" customHeight="1" x14ac:dyDescent="0.25">
      <c r="A67" s="46" t="s">
        <v>133</v>
      </c>
      <c r="B67" s="124"/>
      <c r="C67" s="56" t="s">
        <v>71</v>
      </c>
      <c r="D67" s="54">
        <v>1</v>
      </c>
      <c r="E67" s="57"/>
      <c r="F67" s="46"/>
      <c r="G67" s="46"/>
      <c r="H67" s="46"/>
      <c r="I67" s="46"/>
      <c r="J67" s="46"/>
      <c r="K67" s="46"/>
      <c r="L67" s="32"/>
      <c r="M67" s="16" t="str">
        <f>VLOOKUP(A67,'DOSSIER RECAP'!A:D,4,FALSE)</f>
        <v>001934</v>
      </c>
      <c r="N67" s="15">
        <f t="shared" si="0"/>
        <v>0</v>
      </c>
      <c r="O67" s="418" t="s">
        <v>73</v>
      </c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30" customHeight="1" x14ac:dyDescent="0.25">
      <c r="A68" s="46" t="s">
        <v>125</v>
      </c>
      <c r="B68" s="124"/>
      <c r="C68" s="56" t="s">
        <v>71</v>
      </c>
      <c r="D68" s="54">
        <v>1</v>
      </c>
      <c r="E68" s="57"/>
      <c r="F68" s="46"/>
      <c r="G68" s="46"/>
      <c r="H68" s="46"/>
      <c r="I68" s="46"/>
      <c r="J68" s="46"/>
      <c r="K68" s="46"/>
      <c r="L68" s="32"/>
      <c r="M68" s="16" t="str">
        <f>VLOOKUP(A68,'DOSSIER RECAP'!A:D,4,FALSE)</f>
        <v>001931</v>
      </c>
      <c r="N68" s="15">
        <f t="shared" si="0"/>
        <v>0</v>
      </c>
      <c r="O68" s="418" t="s">
        <v>73</v>
      </c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30" customHeight="1" x14ac:dyDescent="0.25">
      <c r="A69" s="46" t="s">
        <v>175</v>
      </c>
      <c r="B69" s="124"/>
      <c r="C69" s="56" t="s">
        <v>71</v>
      </c>
      <c r="D69" s="54">
        <v>1</v>
      </c>
      <c r="E69" s="57"/>
      <c r="F69" s="46"/>
      <c r="G69" s="46"/>
      <c r="H69" s="46"/>
      <c r="I69" s="46"/>
      <c r="J69" s="46"/>
      <c r="K69" s="46"/>
      <c r="L69" s="32"/>
      <c r="M69" s="16" t="str">
        <f>VLOOKUP(A69,'DOSSIER RECAP'!A:D,4,FALSE)</f>
        <v>001927</v>
      </c>
      <c r="N69" s="15">
        <f t="shared" si="0"/>
        <v>0</v>
      </c>
      <c r="O69" s="418" t="s">
        <v>73</v>
      </c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30" customHeight="1" x14ac:dyDescent="0.25">
      <c r="A70" s="46" t="s">
        <v>121</v>
      </c>
      <c r="B70" s="124"/>
      <c r="C70" s="56" t="s">
        <v>71</v>
      </c>
      <c r="D70" s="54">
        <v>1</v>
      </c>
      <c r="E70" s="57"/>
      <c r="F70" s="46"/>
      <c r="G70" s="46"/>
      <c r="H70" s="46"/>
      <c r="I70" s="46"/>
      <c r="J70" s="46"/>
      <c r="K70" s="46"/>
      <c r="L70" s="32"/>
      <c r="M70" s="16" t="str">
        <f>VLOOKUP(A70,'DOSSIER RECAP'!A:D,4,FALSE)</f>
        <v>001924</v>
      </c>
      <c r="N70" s="15">
        <f t="shared" si="0"/>
        <v>0</v>
      </c>
      <c r="O70" s="418" t="s">
        <v>73</v>
      </c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30" customHeight="1" x14ac:dyDescent="0.25">
      <c r="A71" s="46" t="s">
        <v>153</v>
      </c>
      <c r="B71" s="124"/>
      <c r="C71" s="56" t="s">
        <v>71</v>
      </c>
      <c r="D71" s="54">
        <v>1</v>
      </c>
      <c r="E71" s="57"/>
      <c r="F71" s="46"/>
      <c r="G71" s="46"/>
      <c r="H71" s="46"/>
      <c r="I71" s="46"/>
      <c r="J71" s="46"/>
      <c r="K71" s="46"/>
      <c r="L71" s="32"/>
      <c r="M71" s="16" t="str">
        <f>VLOOKUP(A71,'DOSSIER RECAP'!A:D,4,FALSE)</f>
        <v>001923</v>
      </c>
      <c r="N71" s="15">
        <f>SUM(E71:L71)</f>
        <v>0</v>
      </c>
      <c r="O71" s="418" t="s">
        <v>73</v>
      </c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30" customHeight="1" x14ac:dyDescent="0.25">
      <c r="A72" s="46" t="s">
        <v>80</v>
      </c>
      <c r="B72" s="124"/>
      <c r="C72" s="56" t="s">
        <v>71</v>
      </c>
      <c r="D72" s="54">
        <v>1</v>
      </c>
      <c r="E72" s="57"/>
      <c r="F72" s="46"/>
      <c r="G72" s="46"/>
      <c r="H72" s="46"/>
      <c r="I72" s="46"/>
      <c r="J72" s="46"/>
      <c r="K72" s="46"/>
      <c r="L72" s="32"/>
      <c r="M72" s="16" t="str">
        <f>VLOOKUP(A72,'DOSSIER RECAP'!A:D,4,FALSE)</f>
        <v>001922</v>
      </c>
      <c r="N72" s="15">
        <f>SUM(E72:L72)</f>
        <v>0</v>
      </c>
      <c r="O72" s="418" t="s">
        <v>73</v>
      </c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30" customHeight="1" x14ac:dyDescent="0.25">
      <c r="A73" s="46" t="s">
        <v>143</v>
      </c>
      <c r="B73" s="124"/>
      <c r="C73" s="56" t="s">
        <v>71</v>
      </c>
      <c r="D73" s="54">
        <v>1</v>
      </c>
      <c r="E73" s="57"/>
      <c r="F73" s="46"/>
      <c r="G73" s="46"/>
      <c r="H73" s="46"/>
      <c r="I73" s="46"/>
      <c r="J73" s="46"/>
      <c r="K73" s="46"/>
      <c r="L73" s="32"/>
      <c r="M73" s="16" t="str">
        <f>VLOOKUP(A73,'DOSSIER RECAP'!A:D,4,FALSE)</f>
        <v>001920</v>
      </c>
      <c r="N73" s="15">
        <f>SUM(E73:L73)</f>
        <v>0</v>
      </c>
      <c r="O73" s="418" t="s">
        <v>73</v>
      </c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30" customHeight="1" x14ac:dyDescent="0.25">
      <c r="A74" s="92" t="s">
        <v>207</v>
      </c>
      <c r="B74" s="116"/>
      <c r="C74" s="56" t="s">
        <v>71</v>
      </c>
      <c r="D74" s="54">
        <v>1</v>
      </c>
      <c r="E74" s="57"/>
      <c r="F74" s="46"/>
      <c r="G74" s="46"/>
      <c r="H74" s="46"/>
      <c r="I74" s="46"/>
      <c r="J74" s="46"/>
      <c r="K74" s="46"/>
      <c r="L74" s="32"/>
      <c r="M74" s="16" t="str">
        <f>VLOOKUP(A74,'DOSSIER RECAP'!A:D,4,FALSE)</f>
        <v>000330</v>
      </c>
      <c r="N74" s="15">
        <f>SUM(E74:L74)</f>
        <v>0</v>
      </c>
      <c r="O74" s="418" t="s">
        <v>73</v>
      </c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7.25" customHeight="1" x14ac:dyDescent="0.25">
      <c r="A75" s="6" t="s">
        <v>1275</v>
      </c>
      <c r="B75" s="58"/>
      <c r="C75" s="58"/>
      <c r="D75" s="59"/>
      <c r="E75" s="60"/>
      <c r="F75" s="6"/>
      <c r="G75" s="6"/>
      <c r="H75" s="6"/>
      <c r="I75" s="6"/>
      <c r="J75" s="6"/>
      <c r="K75" s="6"/>
      <c r="L75" s="32"/>
      <c r="M75" s="6"/>
      <c r="N75" s="6"/>
      <c r="O75" s="6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30" customHeight="1" x14ac:dyDescent="0.25">
      <c r="A76" s="28" t="s">
        <v>1345</v>
      </c>
      <c r="B76" s="53" t="s">
        <v>1277</v>
      </c>
      <c r="C76" s="61"/>
      <c r="D76" s="31">
        <v>1</v>
      </c>
      <c r="E76" s="61"/>
      <c r="F76" s="49"/>
      <c r="G76" s="49"/>
      <c r="H76" s="49"/>
      <c r="I76" s="49"/>
      <c r="J76" s="49"/>
      <c r="K76" s="49"/>
      <c r="L76" s="32"/>
      <c r="M76" s="49"/>
      <c r="N76" s="358"/>
      <c r="O76" s="49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30" customHeight="1" x14ac:dyDescent="0.25">
      <c r="A77" s="37" t="s">
        <v>1346</v>
      </c>
      <c r="B77" s="53" t="s">
        <v>1277</v>
      </c>
      <c r="C77" s="61"/>
      <c r="D77" s="31">
        <v>1</v>
      </c>
      <c r="E77" s="61"/>
      <c r="F77" s="49"/>
      <c r="G77" s="49"/>
      <c r="H77" s="49"/>
      <c r="I77" s="49"/>
      <c r="J77" s="49"/>
      <c r="K77" s="49"/>
      <c r="L77" s="32"/>
      <c r="M77" s="49"/>
      <c r="N77" s="358"/>
      <c r="O77" s="49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30" customHeight="1" x14ac:dyDescent="0.25">
      <c r="A78" s="16" t="s">
        <v>1279</v>
      </c>
      <c r="B78" s="62" t="s">
        <v>1280</v>
      </c>
      <c r="C78" s="61"/>
      <c r="D78" s="54">
        <v>1</v>
      </c>
      <c r="E78" s="61"/>
      <c r="F78" s="49"/>
      <c r="G78" s="49"/>
      <c r="H78" s="49"/>
      <c r="I78" s="49"/>
      <c r="J78" s="49"/>
      <c r="K78" s="49"/>
      <c r="L78" s="32"/>
      <c r="M78" s="49"/>
      <c r="N78" s="358"/>
      <c r="O78" s="49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30" customHeight="1" x14ac:dyDescent="0.25">
      <c r="A79" s="16" t="s">
        <v>479</v>
      </c>
      <c r="B79" s="14" t="s">
        <v>476</v>
      </c>
      <c r="C79" s="61"/>
      <c r="D79" s="31">
        <v>1</v>
      </c>
      <c r="E79" s="61"/>
      <c r="F79" s="49"/>
      <c r="G79" s="49"/>
      <c r="H79" s="49"/>
      <c r="I79" s="49"/>
      <c r="J79" s="49"/>
      <c r="K79" s="49"/>
      <c r="L79" s="32"/>
      <c r="M79" s="49"/>
      <c r="N79" s="358"/>
      <c r="O79" s="49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21" customHeight="1" x14ac:dyDescent="0.25">
      <c r="A80" s="32"/>
      <c r="B80" s="32"/>
      <c r="C80" s="33"/>
      <c r="D80" s="33"/>
      <c r="E80" s="32"/>
      <c r="G80" s="32"/>
      <c r="H80" s="32"/>
      <c r="I80" s="32"/>
      <c r="J80" s="32"/>
      <c r="K80" s="32"/>
      <c r="L80" s="32"/>
      <c r="M80" s="32"/>
      <c r="N80" s="33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21" customHeight="1" x14ac:dyDescent="0.25">
      <c r="A81" s="32"/>
      <c r="B81" s="32"/>
      <c r="C81" s="33"/>
      <c r="D81" s="33"/>
      <c r="E81" s="32"/>
      <c r="G81" s="32"/>
      <c r="H81" s="32"/>
      <c r="I81" s="32"/>
      <c r="J81" s="32"/>
      <c r="K81" s="32"/>
      <c r="L81" s="32"/>
      <c r="M81" s="32"/>
      <c r="N81" s="33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21" customHeight="1" x14ac:dyDescent="0.25">
      <c r="A82" s="32"/>
      <c r="B82" s="32"/>
      <c r="C82" s="33"/>
      <c r="D82" s="33"/>
      <c r="E82" s="32"/>
      <c r="G82" s="32"/>
      <c r="H82" s="32"/>
      <c r="I82" s="32"/>
      <c r="J82" s="32"/>
      <c r="K82" s="32"/>
      <c r="L82" s="32"/>
      <c r="M82" s="32"/>
      <c r="N82" s="33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21" customHeight="1" x14ac:dyDescent="0.25">
      <c r="A83" s="32"/>
      <c r="B83" s="32"/>
      <c r="C83" s="33"/>
      <c r="D83" s="33"/>
      <c r="E83" s="32"/>
      <c r="G83" s="32"/>
      <c r="H83" s="32"/>
      <c r="I83" s="32"/>
      <c r="J83" s="32"/>
      <c r="K83" s="32"/>
      <c r="L83" s="32"/>
      <c r="M83" s="32"/>
      <c r="N83" s="33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21" customHeight="1" x14ac:dyDescent="0.25">
      <c r="A84" s="32"/>
      <c r="B84" s="32"/>
      <c r="C84" s="33"/>
      <c r="D84" s="33"/>
      <c r="E84" s="32"/>
      <c r="G84" s="32"/>
      <c r="H84" s="32"/>
      <c r="I84" s="32"/>
      <c r="J84" s="32"/>
      <c r="K84" s="32"/>
      <c r="L84" s="32"/>
      <c r="M84" s="32"/>
      <c r="N84" s="33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21" customHeight="1" x14ac:dyDescent="0.25">
      <c r="A85" s="32"/>
      <c r="B85" s="32"/>
      <c r="C85" s="33"/>
      <c r="D85" s="33"/>
      <c r="E85" s="32"/>
      <c r="G85" s="32"/>
      <c r="H85" s="32"/>
      <c r="I85" s="32"/>
      <c r="J85" s="32"/>
      <c r="K85" s="32"/>
      <c r="L85" s="32"/>
      <c r="M85" s="32"/>
      <c r="N85" s="33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21" customHeight="1" x14ac:dyDescent="0.25">
      <c r="A86" s="32"/>
      <c r="B86" s="32"/>
      <c r="C86" s="33"/>
      <c r="D86" s="33"/>
      <c r="E86" s="32"/>
      <c r="G86" s="32"/>
      <c r="H86" s="32"/>
      <c r="I86" s="32"/>
      <c r="J86" s="32"/>
      <c r="K86" s="32"/>
      <c r="L86" s="32"/>
      <c r="M86" s="32"/>
      <c r="N86" s="33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21" customHeight="1" x14ac:dyDescent="0.25">
      <c r="A87" s="32"/>
      <c r="B87" s="32"/>
      <c r="C87" s="33"/>
      <c r="D87" s="33"/>
      <c r="E87" s="32"/>
      <c r="G87" s="32"/>
      <c r="H87" s="32"/>
      <c r="I87" s="32"/>
      <c r="J87" s="32"/>
      <c r="K87" s="32"/>
      <c r="L87" s="32"/>
      <c r="M87" s="32"/>
      <c r="N87" s="33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21" customHeight="1" x14ac:dyDescent="0.25">
      <c r="A88" s="32"/>
      <c r="B88" s="32"/>
      <c r="C88" s="33"/>
      <c r="D88" s="33"/>
      <c r="E88" s="32"/>
      <c r="G88" s="32"/>
      <c r="H88" s="32"/>
      <c r="I88" s="32"/>
      <c r="J88" s="32"/>
      <c r="K88" s="32"/>
      <c r="L88" s="32"/>
      <c r="M88" s="32"/>
      <c r="N88" s="33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21" customHeight="1" x14ac:dyDescent="0.25">
      <c r="A89" s="32"/>
      <c r="B89" s="32"/>
      <c r="C89" s="33"/>
      <c r="D89" s="33"/>
      <c r="E89" s="32"/>
      <c r="G89" s="32"/>
      <c r="H89" s="32"/>
      <c r="I89" s="32"/>
      <c r="J89" s="32"/>
      <c r="K89" s="32"/>
      <c r="L89" s="32"/>
      <c r="M89" s="32"/>
      <c r="N89" s="33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</row>
    <row r="90" spans="1:27" ht="21" customHeight="1" x14ac:dyDescent="0.25">
      <c r="A90" s="32"/>
      <c r="B90" s="32"/>
      <c r="C90" s="33"/>
      <c r="D90" s="33"/>
      <c r="E90" s="32"/>
      <c r="G90" s="32"/>
      <c r="H90" s="32"/>
      <c r="I90" s="32"/>
      <c r="J90" s="32"/>
      <c r="K90" s="32"/>
      <c r="L90" s="32"/>
      <c r="M90" s="32"/>
      <c r="N90" s="33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</row>
    <row r="91" spans="1:27" ht="21" customHeight="1" x14ac:dyDescent="0.25">
      <c r="A91" s="32"/>
      <c r="B91" s="32"/>
      <c r="C91" s="33"/>
      <c r="D91" s="33"/>
      <c r="E91" s="32"/>
      <c r="G91" s="32"/>
      <c r="H91" s="32"/>
      <c r="I91" s="32"/>
      <c r="J91" s="32"/>
      <c r="K91" s="32"/>
      <c r="L91" s="32"/>
      <c r="M91" s="32"/>
      <c r="N91" s="33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</row>
    <row r="92" spans="1:27" ht="21" customHeight="1" x14ac:dyDescent="0.25">
      <c r="A92" s="32"/>
      <c r="B92" s="32"/>
      <c r="C92" s="33"/>
      <c r="D92" s="33"/>
      <c r="E92" s="32"/>
      <c r="G92" s="32"/>
      <c r="H92" s="32"/>
      <c r="I92" s="32"/>
      <c r="J92" s="32"/>
      <c r="K92" s="32"/>
      <c r="L92" s="32"/>
      <c r="M92" s="32"/>
      <c r="N92" s="33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</row>
    <row r="93" spans="1:27" ht="21" customHeight="1" x14ac:dyDescent="0.25">
      <c r="A93" s="32"/>
      <c r="B93" s="32"/>
      <c r="C93" s="33"/>
      <c r="D93" s="33"/>
      <c r="E93" s="32"/>
      <c r="G93" s="32"/>
      <c r="H93" s="32"/>
      <c r="I93" s="32"/>
      <c r="J93" s="32"/>
      <c r="K93" s="32"/>
      <c r="L93" s="32"/>
      <c r="M93" s="32"/>
      <c r="N93" s="33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</row>
    <row r="94" spans="1:27" ht="21" customHeight="1" x14ac:dyDescent="0.25">
      <c r="A94" s="32"/>
      <c r="B94" s="32"/>
      <c r="C94" s="33"/>
      <c r="D94" s="33"/>
      <c r="E94" s="32"/>
      <c r="G94" s="32"/>
      <c r="H94" s="32"/>
      <c r="I94" s="32"/>
      <c r="J94" s="32"/>
      <c r="K94" s="32"/>
      <c r="L94" s="32"/>
      <c r="M94" s="32"/>
      <c r="N94" s="33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</row>
    <row r="95" spans="1:27" ht="21" customHeight="1" x14ac:dyDescent="0.25">
      <c r="A95" s="32"/>
      <c r="B95" s="32"/>
      <c r="C95" s="33"/>
      <c r="D95" s="33"/>
      <c r="E95" s="32"/>
      <c r="G95" s="32"/>
      <c r="H95" s="32"/>
      <c r="I95" s="32"/>
      <c r="J95" s="32"/>
      <c r="K95" s="32"/>
      <c r="L95" s="32"/>
      <c r="M95" s="32"/>
      <c r="N95" s="33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</row>
    <row r="96" spans="1:27" ht="21" customHeight="1" x14ac:dyDescent="0.25">
      <c r="A96" s="32"/>
      <c r="B96" s="32"/>
      <c r="C96" s="33"/>
      <c r="D96" s="33"/>
      <c r="E96" s="32"/>
      <c r="G96" s="32"/>
      <c r="H96" s="32"/>
      <c r="I96" s="32"/>
      <c r="J96" s="32"/>
      <c r="K96" s="32"/>
      <c r="L96" s="32"/>
      <c r="M96" s="32"/>
      <c r="N96" s="33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</row>
    <row r="97" spans="1:27" ht="21" customHeight="1" x14ac:dyDescent="0.25">
      <c r="A97" s="32"/>
      <c r="B97" s="32"/>
      <c r="C97" s="33"/>
      <c r="D97" s="33"/>
      <c r="E97" s="32"/>
      <c r="G97" s="32"/>
      <c r="H97" s="32"/>
      <c r="I97" s="32"/>
      <c r="J97" s="32"/>
      <c r="K97" s="32"/>
      <c r="L97" s="32"/>
      <c r="M97" s="32"/>
      <c r="N97" s="33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</row>
    <row r="98" spans="1:27" ht="21" customHeight="1" x14ac:dyDescent="0.25">
      <c r="A98" s="32"/>
      <c r="B98" s="32"/>
      <c r="C98" s="33"/>
      <c r="D98" s="33"/>
      <c r="E98" s="32"/>
      <c r="G98" s="32"/>
      <c r="H98" s="32"/>
      <c r="I98" s="32"/>
      <c r="J98" s="32"/>
      <c r="K98" s="32"/>
      <c r="L98" s="32"/>
      <c r="M98" s="32"/>
      <c r="N98" s="33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</row>
    <row r="99" spans="1:27" ht="21" customHeight="1" x14ac:dyDescent="0.25">
      <c r="A99" s="32"/>
      <c r="B99" s="32"/>
      <c r="C99" s="33"/>
      <c r="D99" s="33"/>
      <c r="E99" s="32"/>
      <c r="G99" s="32"/>
      <c r="H99" s="32"/>
      <c r="I99" s="32"/>
      <c r="J99" s="32"/>
      <c r="K99" s="32"/>
      <c r="L99" s="32"/>
      <c r="M99" s="32"/>
      <c r="N99" s="33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</row>
    <row r="100" spans="1:27" ht="21" customHeight="1" x14ac:dyDescent="0.25">
      <c r="A100" s="32"/>
      <c r="B100" s="32"/>
      <c r="C100" s="33"/>
      <c r="D100" s="33"/>
      <c r="E100" s="32"/>
      <c r="G100" s="32"/>
      <c r="H100" s="32"/>
      <c r="I100" s="32"/>
      <c r="J100" s="32"/>
      <c r="K100" s="32"/>
      <c r="L100" s="32"/>
      <c r="M100" s="32"/>
      <c r="N100" s="33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</row>
    <row r="101" spans="1:27" ht="21" customHeight="1" x14ac:dyDescent="0.25">
      <c r="A101" s="32"/>
      <c r="B101" s="32"/>
      <c r="C101" s="33"/>
      <c r="D101" s="33"/>
      <c r="E101" s="32"/>
      <c r="G101" s="32"/>
      <c r="H101" s="32"/>
      <c r="I101" s="32"/>
      <c r="J101" s="32"/>
      <c r="K101" s="32"/>
      <c r="L101" s="32"/>
      <c r="M101" s="32"/>
      <c r="N101" s="33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</row>
    <row r="102" spans="1:27" ht="21" customHeight="1" x14ac:dyDescent="0.25">
      <c r="A102" s="32"/>
      <c r="B102" s="32"/>
      <c r="C102" s="33"/>
      <c r="D102" s="33"/>
      <c r="E102" s="32"/>
      <c r="G102" s="32"/>
      <c r="H102" s="32"/>
      <c r="I102" s="32"/>
      <c r="J102" s="32"/>
      <c r="K102" s="32"/>
      <c r="L102" s="32"/>
      <c r="M102" s="32"/>
      <c r="N102" s="33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</row>
    <row r="103" spans="1:27" ht="21" customHeight="1" x14ac:dyDescent="0.25">
      <c r="A103" s="32"/>
      <c r="B103" s="32"/>
      <c r="C103" s="33"/>
      <c r="D103" s="33"/>
      <c r="E103" s="32"/>
      <c r="G103" s="32"/>
      <c r="H103" s="32"/>
      <c r="I103" s="32"/>
      <c r="J103" s="32"/>
      <c r="K103" s="32"/>
      <c r="L103" s="32"/>
      <c r="M103" s="32"/>
      <c r="N103" s="33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</row>
    <row r="104" spans="1:27" ht="21" customHeight="1" x14ac:dyDescent="0.25">
      <c r="A104" s="32"/>
      <c r="B104" s="32"/>
      <c r="C104" s="33"/>
      <c r="D104" s="33"/>
      <c r="E104" s="32"/>
      <c r="G104" s="32"/>
      <c r="H104" s="32"/>
      <c r="I104" s="32"/>
      <c r="J104" s="32"/>
      <c r="K104" s="32"/>
      <c r="L104" s="32"/>
      <c r="M104" s="32"/>
      <c r="N104" s="33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</row>
    <row r="105" spans="1:27" ht="21" customHeight="1" x14ac:dyDescent="0.25">
      <c r="A105" s="32"/>
      <c r="B105" s="32"/>
      <c r="C105" s="33"/>
      <c r="D105" s="33"/>
      <c r="E105" s="32"/>
      <c r="G105" s="32"/>
      <c r="H105" s="32"/>
      <c r="I105" s="32"/>
      <c r="J105" s="32"/>
      <c r="K105" s="32"/>
      <c r="L105" s="32"/>
      <c r="M105" s="32"/>
      <c r="N105" s="33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</row>
    <row r="106" spans="1:27" ht="21" customHeight="1" x14ac:dyDescent="0.25">
      <c r="A106" s="32"/>
      <c r="B106" s="32"/>
      <c r="C106" s="33"/>
      <c r="D106" s="33"/>
      <c r="E106" s="32"/>
      <c r="G106" s="32"/>
      <c r="H106" s="32"/>
      <c r="I106" s="32"/>
      <c r="J106" s="32"/>
      <c r="K106" s="32"/>
      <c r="L106" s="32"/>
      <c r="M106" s="32"/>
      <c r="N106" s="33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</row>
    <row r="107" spans="1:27" ht="21" customHeight="1" x14ac:dyDescent="0.25">
      <c r="A107" s="32"/>
      <c r="B107" s="32"/>
      <c r="C107" s="33"/>
      <c r="D107" s="33"/>
      <c r="E107" s="32"/>
      <c r="G107" s="32"/>
      <c r="H107" s="32"/>
      <c r="I107" s="32"/>
      <c r="J107" s="32"/>
      <c r="K107" s="32"/>
      <c r="L107" s="32"/>
      <c r="M107" s="32"/>
      <c r="N107" s="33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</row>
    <row r="108" spans="1:27" ht="21" customHeight="1" x14ac:dyDescent="0.25">
      <c r="A108" s="32"/>
      <c r="B108" s="32"/>
      <c r="C108" s="33"/>
      <c r="D108" s="33"/>
      <c r="E108" s="32"/>
      <c r="G108" s="32"/>
      <c r="H108" s="32"/>
      <c r="I108" s="32"/>
      <c r="J108" s="32"/>
      <c r="K108" s="32"/>
      <c r="L108" s="32"/>
      <c r="M108" s="32"/>
      <c r="N108" s="33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</row>
    <row r="109" spans="1:27" ht="21" customHeight="1" x14ac:dyDescent="0.25">
      <c r="A109" s="32"/>
      <c r="B109" s="32"/>
      <c r="C109" s="33"/>
      <c r="D109" s="33"/>
      <c r="E109" s="32"/>
      <c r="G109" s="32"/>
      <c r="H109" s="32"/>
      <c r="I109" s="32"/>
      <c r="J109" s="32"/>
      <c r="K109" s="32"/>
      <c r="L109" s="32"/>
      <c r="M109" s="32"/>
      <c r="N109" s="33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</row>
    <row r="110" spans="1:27" ht="21" customHeight="1" x14ac:dyDescent="0.25">
      <c r="A110" s="32"/>
      <c r="B110" s="32"/>
      <c r="C110" s="33"/>
      <c r="D110" s="33"/>
      <c r="E110" s="32"/>
      <c r="G110" s="32"/>
      <c r="H110" s="32"/>
      <c r="I110" s="32"/>
      <c r="J110" s="32"/>
      <c r="K110" s="32"/>
      <c r="L110" s="32"/>
      <c r="M110" s="32"/>
      <c r="N110" s="3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</row>
    <row r="111" spans="1:27" ht="21" customHeight="1" x14ac:dyDescent="0.25">
      <c r="A111" s="32"/>
      <c r="B111" s="32"/>
      <c r="C111" s="33"/>
      <c r="D111" s="33"/>
      <c r="E111" s="32"/>
      <c r="G111" s="32"/>
      <c r="H111" s="32"/>
      <c r="I111" s="32"/>
      <c r="J111" s="32"/>
      <c r="K111" s="32"/>
      <c r="L111" s="32"/>
      <c r="M111" s="32"/>
      <c r="N111" s="3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</row>
    <row r="112" spans="1:27" ht="21" customHeight="1" x14ac:dyDescent="0.25">
      <c r="A112" s="32"/>
      <c r="B112" s="32"/>
      <c r="C112" s="33"/>
      <c r="D112" s="33"/>
      <c r="E112" s="32"/>
      <c r="G112" s="32"/>
      <c r="H112" s="32"/>
      <c r="I112" s="32"/>
      <c r="J112" s="32"/>
      <c r="K112" s="32"/>
      <c r="L112" s="32"/>
      <c r="M112" s="32"/>
      <c r="N112" s="33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</row>
    <row r="113" spans="1:27" ht="21" customHeight="1" x14ac:dyDescent="0.25">
      <c r="A113" s="32"/>
      <c r="B113" s="32"/>
      <c r="C113" s="33"/>
      <c r="D113" s="33"/>
      <c r="E113" s="32"/>
      <c r="G113" s="32"/>
      <c r="H113" s="32"/>
      <c r="I113" s="32"/>
      <c r="J113" s="32"/>
      <c r="K113" s="32"/>
      <c r="L113" s="32"/>
      <c r="M113" s="32"/>
      <c r="N113" s="3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</row>
    <row r="114" spans="1:27" ht="21" customHeight="1" x14ac:dyDescent="0.25">
      <c r="A114" s="32"/>
      <c r="B114" s="32"/>
      <c r="C114" s="33"/>
      <c r="D114" s="33"/>
      <c r="E114" s="32"/>
      <c r="G114" s="32"/>
      <c r="H114" s="32"/>
      <c r="I114" s="32"/>
      <c r="J114" s="32"/>
      <c r="K114" s="32"/>
      <c r="L114" s="32"/>
      <c r="M114" s="32"/>
      <c r="N114" s="3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</row>
    <row r="115" spans="1:27" ht="21" customHeight="1" x14ac:dyDescent="0.25">
      <c r="A115" s="32"/>
      <c r="B115" s="32"/>
      <c r="C115" s="33"/>
      <c r="D115" s="33"/>
      <c r="E115" s="32"/>
      <c r="G115" s="32"/>
      <c r="H115" s="32"/>
      <c r="I115" s="32"/>
      <c r="J115" s="32"/>
      <c r="K115" s="32"/>
      <c r="L115" s="32"/>
      <c r="M115" s="32"/>
      <c r="N115" s="3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</row>
    <row r="116" spans="1:27" ht="21" customHeight="1" x14ac:dyDescent="0.25">
      <c r="A116" s="32"/>
      <c r="B116" s="32"/>
      <c r="C116" s="33"/>
      <c r="D116" s="33"/>
      <c r="E116" s="32"/>
      <c r="G116" s="32"/>
      <c r="H116" s="32"/>
      <c r="I116" s="32"/>
      <c r="J116" s="32"/>
      <c r="K116" s="32"/>
      <c r="L116" s="32"/>
      <c r="M116" s="32"/>
      <c r="N116" s="3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</row>
    <row r="117" spans="1:27" ht="21" customHeight="1" x14ac:dyDescent="0.25">
      <c r="A117" s="32"/>
      <c r="B117" s="32"/>
      <c r="C117" s="33"/>
      <c r="D117" s="33"/>
      <c r="E117" s="32"/>
      <c r="G117" s="32"/>
      <c r="H117" s="32"/>
      <c r="I117" s="32"/>
      <c r="J117" s="32"/>
      <c r="K117" s="32"/>
      <c r="L117" s="32"/>
      <c r="M117" s="32"/>
      <c r="N117" s="3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</row>
    <row r="118" spans="1:27" ht="21" customHeight="1" x14ac:dyDescent="0.25">
      <c r="A118" s="32"/>
      <c r="B118" s="32"/>
      <c r="C118" s="33"/>
      <c r="D118" s="33"/>
      <c r="E118" s="32"/>
      <c r="G118" s="32"/>
      <c r="H118" s="32"/>
      <c r="I118" s="32"/>
      <c r="J118" s="32"/>
      <c r="K118" s="32"/>
      <c r="L118" s="32"/>
      <c r="M118" s="32"/>
      <c r="N118" s="3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</row>
    <row r="119" spans="1:27" ht="21" customHeight="1" x14ac:dyDescent="0.25">
      <c r="A119" s="32"/>
      <c r="B119" s="32"/>
      <c r="C119" s="33"/>
      <c r="D119" s="33"/>
      <c r="E119" s="32"/>
      <c r="G119" s="32"/>
      <c r="H119" s="32"/>
      <c r="I119" s="32"/>
      <c r="J119" s="32"/>
      <c r="K119" s="32"/>
      <c r="L119" s="32"/>
      <c r="M119" s="32"/>
      <c r="N119" s="3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</row>
    <row r="120" spans="1:27" ht="21" customHeight="1" x14ac:dyDescent="0.25">
      <c r="A120" s="32"/>
      <c r="B120" s="32"/>
      <c r="C120" s="33"/>
      <c r="D120" s="33"/>
      <c r="E120" s="32"/>
      <c r="G120" s="32"/>
      <c r="H120" s="32"/>
      <c r="I120" s="32"/>
      <c r="J120" s="32"/>
      <c r="K120" s="32"/>
      <c r="L120" s="32"/>
      <c r="M120" s="32"/>
      <c r="N120" s="33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</row>
    <row r="121" spans="1:27" ht="21" customHeight="1" x14ac:dyDescent="0.25">
      <c r="A121" s="32"/>
      <c r="B121" s="32"/>
      <c r="C121" s="33"/>
      <c r="D121" s="33"/>
      <c r="E121" s="32"/>
      <c r="G121" s="32"/>
      <c r="H121" s="32"/>
      <c r="I121" s="32"/>
      <c r="J121" s="32"/>
      <c r="K121" s="32"/>
      <c r="L121" s="32"/>
      <c r="M121" s="32"/>
      <c r="N121" s="33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</row>
    <row r="122" spans="1:27" ht="21" customHeight="1" x14ac:dyDescent="0.25">
      <c r="A122" s="32"/>
      <c r="B122" s="32"/>
      <c r="C122" s="33"/>
      <c r="D122" s="33"/>
      <c r="E122" s="32"/>
      <c r="G122" s="32"/>
      <c r="H122" s="32"/>
      <c r="I122" s="32"/>
      <c r="J122" s="32"/>
      <c r="K122" s="32"/>
      <c r="L122" s="32"/>
      <c r="M122" s="32"/>
      <c r="N122" s="3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</row>
    <row r="123" spans="1:27" ht="21" customHeight="1" x14ac:dyDescent="0.25">
      <c r="A123" s="32"/>
      <c r="B123" s="32"/>
      <c r="C123" s="33"/>
      <c r="D123" s="33"/>
      <c r="E123" s="32"/>
      <c r="G123" s="32"/>
      <c r="H123" s="32"/>
      <c r="I123" s="32"/>
      <c r="J123" s="32"/>
      <c r="K123" s="32"/>
      <c r="L123" s="32"/>
      <c r="M123" s="32"/>
      <c r="N123" s="3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</row>
    <row r="124" spans="1:27" ht="21" customHeight="1" x14ac:dyDescent="0.25">
      <c r="A124" s="32"/>
      <c r="B124" s="32"/>
      <c r="C124" s="33"/>
      <c r="D124" s="33"/>
      <c r="E124" s="32"/>
      <c r="G124" s="32"/>
      <c r="H124" s="32"/>
      <c r="I124" s="32"/>
      <c r="J124" s="32"/>
      <c r="K124" s="32"/>
      <c r="L124" s="32"/>
      <c r="M124" s="32"/>
      <c r="N124" s="3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</row>
    <row r="125" spans="1:27" ht="21" customHeight="1" x14ac:dyDescent="0.25">
      <c r="A125" s="32"/>
      <c r="B125" s="32"/>
      <c r="C125" s="33"/>
      <c r="D125" s="33"/>
      <c r="E125" s="32"/>
      <c r="G125" s="32"/>
      <c r="H125" s="32"/>
      <c r="I125" s="32"/>
      <c r="J125" s="32"/>
      <c r="K125" s="32"/>
      <c r="L125" s="32"/>
      <c r="M125" s="32"/>
      <c r="N125" s="3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</row>
    <row r="126" spans="1:27" ht="21" customHeight="1" x14ac:dyDescent="0.25">
      <c r="A126" s="32"/>
      <c r="B126" s="32"/>
      <c r="C126" s="33"/>
      <c r="D126" s="33"/>
      <c r="E126" s="32"/>
      <c r="G126" s="32"/>
      <c r="H126" s="32"/>
      <c r="I126" s="32"/>
      <c r="J126" s="32"/>
      <c r="K126" s="32"/>
      <c r="L126" s="32"/>
      <c r="M126" s="32"/>
      <c r="N126" s="3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</row>
    <row r="127" spans="1:27" ht="21" customHeight="1" x14ac:dyDescent="0.25">
      <c r="A127" s="32"/>
      <c r="B127" s="32"/>
      <c r="C127" s="33"/>
      <c r="D127" s="33"/>
      <c r="E127" s="32"/>
      <c r="G127" s="32"/>
      <c r="H127" s="32"/>
      <c r="I127" s="32"/>
      <c r="J127" s="32"/>
      <c r="K127" s="32"/>
      <c r="L127" s="32"/>
      <c r="M127" s="32"/>
      <c r="N127" s="3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</row>
    <row r="128" spans="1:27" ht="21" customHeight="1" x14ac:dyDescent="0.25">
      <c r="A128" s="32"/>
      <c r="B128" s="32"/>
      <c r="C128" s="33"/>
      <c r="D128" s="33"/>
      <c r="E128" s="32"/>
      <c r="G128" s="32"/>
      <c r="H128" s="32"/>
      <c r="I128" s="32"/>
      <c r="J128" s="32"/>
      <c r="K128" s="32"/>
      <c r="L128" s="32"/>
      <c r="M128" s="32"/>
      <c r="N128" s="3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</row>
    <row r="129" spans="1:27" ht="21" customHeight="1" x14ac:dyDescent="0.25">
      <c r="A129" s="32"/>
      <c r="B129" s="32"/>
      <c r="C129" s="33"/>
      <c r="D129" s="33"/>
      <c r="E129" s="32"/>
      <c r="G129" s="32"/>
      <c r="H129" s="32"/>
      <c r="I129" s="32"/>
      <c r="J129" s="32"/>
      <c r="K129" s="32"/>
      <c r="L129" s="32"/>
      <c r="M129" s="32"/>
      <c r="N129" s="3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</row>
    <row r="130" spans="1:27" ht="21" customHeight="1" x14ac:dyDescent="0.25">
      <c r="A130" s="32"/>
      <c r="B130" s="32"/>
      <c r="C130" s="33"/>
      <c r="D130" s="33"/>
      <c r="E130" s="32"/>
      <c r="G130" s="32"/>
      <c r="H130" s="32"/>
      <c r="I130" s="32"/>
      <c r="J130" s="32"/>
      <c r="K130" s="32"/>
      <c r="L130" s="32"/>
      <c r="M130" s="32"/>
      <c r="N130" s="3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</row>
    <row r="131" spans="1:27" ht="21" customHeight="1" x14ac:dyDescent="0.25">
      <c r="A131" s="32"/>
      <c r="B131" s="32"/>
      <c r="C131" s="33"/>
      <c r="D131" s="33"/>
      <c r="E131" s="32"/>
      <c r="G131" s="32"/>
      <c r="H131" s="32"/>
      <c r="I131" s="32"/>
      <c r="J131" s="32"/>
      <c r="K131" s="32"/>
      <c r="L131" s="32"/>
      <c r="M131" s="32"/>
      <c r="N131" s="3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</row>
    <row r="132" spans="1:27" ht="21" customHeight="1" x14ac:dyDescent="0.25">
      <c r="A132" s="32"/>
      <c r="B132" s="32"/>
      <c r="C132" s="33"/>
      <c r="D132" s="33"/>
      <c r="E132" s="32"/>
      <c r="G132" s="32"/>
      <c r="H132" s="32"/>
      <c r="I132" s="32"/>
      <c r="J132" s="32"/>
      <c r="K132" s="32"/>
      <c r="L132" s="32"/>
      <c r="M132" s="32"/>
      <c r="N132" s="3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</row>
    <row r="133" spans="1:27" ht="21" customHeight="1" x14ac:dyDescent="0.25">
      <c r="A133" s="32"/>
      <c r="B133" s="32"/>
      <c r="C133" s="33"/>
      <c r="D133" s="33"/>
      <c r="E133" s="32"/>
      <c r="G133" s="32"/>
      <c r="H133" s="32"/>
      <c r="I133" s="32"/>
      <c r="J133" s="32"/>
      <c r="K133" s="32"/>
      <c r="L133" s="32"/>
      <c r="M133" s="32"/>
      <c r="N133" s="3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</row>
    <row r="134" spans="1:27" ht="21" customHeight="1" x14ac:dyDescent="0.25">
      <c r="A134" s="32"/>
      <c r="B134" s="32"/>
      <c r="C134" s="33"/>
      <c r="D134" s="33"/>
      <c r="E134" s="32"/>
      <c r="G134" s="32"/>
      <c r="H134" s="32"/>
      <c r="I134" s="32"/>
      <c r="J134" s="32"/>
      <c r="K134" s="32"/>
      <c r="L134" s="32"/>
      <c r="M134" s="32"/>
      <c r="N134" s="3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</row>
    <row r="135" spans="1:27" ht="21" customHeight="1" x14ac:dyDescent="0.25">
      <c r="A135" s="32"/>
      <c r="B135" s="32"/>
      <c r="C135" s="33"/>
      <c r="D135" s="33"/>
      <c r="E135" s="32"/>
      <c r="G135" s="32"/>
      <c r="H135" s="32"/>
      <c r="I135" s="32"/>
      <c r="J135" s="32"/>
      <c r="K135" s="32"/>
      <c r="L135" s="32"/>
      <c r="M135" s="32"/>
      <c r="N135" s="3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</row>
    <row r="136" spans="1:27" ht="21" customHeight="1" x14ac:dyDescent="0.25">
      <c r="A136" s="32"/>
      <c r="B136" s="32"/>
      <c r="C136" s="33"/>
      <c r="D136" s="33"/>
      <c r="E136" s="32"/>
      <c r="G136" s="32"/>
      <c r="H136" s="32"/>
      <c r="I136" s="32"/>
      <c r="J136" s="32"/>
      <c r="K136" s="32"/>
      <c r="L136" s="32"/>
      <c r="M136" s="32"/>
      <c r="N136" s="3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</row>
    <row r="137" spans="1:27" ht="21" customHeight="1" x14ac:dyDescent="0.25">
      <c r="A137" s="32"/>
      <c r="B137" s="32"/>
      <c r="C137" s="33"/>
      <c r="D137" s="33"/>
      <c r="E137" s="32"/>
      <c r="G137" s="32"/>
      <c r="H137" s="32"/>
      <c r="I137" s="32"/>
      <c r="J137" s="32"/>
      <c r="K137" s="32"/>
      <c r="L137" s="32"/>
      <c r="M137" s="32"/>
      <c r="N137" s="3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</row>
    <row r="138" spans="1:27" ht="21" customHeight="1" x14ac:dyDescent="0.25">
      <c r="A138" s="32"/>
      <c r="B138" s="32"/>
      <c r="C138" s="33"/>
      <c r="D138" s="33"/>
      <c r="E138" s="32"/>
      <c r="G138" s="32"/>
      <c r="H138" s="32"/>
      <c r="I138" s="32"/>
      <c r="J138" s="32"/>
      <c r="K138" s="32"/>
      <c r="L138" s="32"/>
      <c r="M138" s="32"/>
      <c r="N138" s="3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</row>
    <row r="139" spans="1:27" ht="21" customHeight="1" x14ac:dyDescent="0.25">
      <c r="A139" s="32"/>
      <c r="B139" s="32"/>
      <c r="C139" s="33"/>
      <c r="D139" s="33"/>
      <c r="E139" s="32"/>
      <c r="G139" s="32"/>
      <c r="H139" s="32"/>
      <c r="I139" s="32"/>
      <c r="J139" s="32"/>
      <c r="K139" s="32"/>
      <c r="L139" s="32"/>
      <c r="M139" s="32"/>
      <c r="N139" s="3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</row>
    <row r="140" spans="1:27" ht="21" customHeight="1" x14ac:dyDescent="0.25">
      <c r="A140" s="32"/>
      <c r="B140" s="32"/>
      <c r="C140" s="33"/>
      <c r="D140" s="33"/>
      <c r="E140" s="32"/>
      <c r="G140" s="32"/>
      <c r="H140" s="32"/>
      <c r="I140" s="32"/>
      <c r="J140" s="32"/>
      <c r="K140" s="32"/>
      <c r="L140" s="32"/>
      <c r="M140" s="32"/>
      <c r="N140" s="3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</row>
    <row r="141" spans="1:27" ht="21" customHeight="1" x14ac:dyDescent="0.25">
      <c r="A141" s="32"/>
      <c r="B141" s="32"/>
      <c r="C141" s="33"/>
      <c r="D141" s="33"/>
      <c r="E141" s="32"/>
      <c r="G141" s="32"/>
      <c r="H141" s="32"/>
      <c r="I141" s="32"/>
      <c r="J141" s="32"/>
      <c r="K141" s="32"/>
      <c r="L141" s="32"/>
      <c r="M141" s="32"/>
      <c r="N141" s="3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</row>
    <row r="142" spans="1:27" ht="21" customHeight="1" x14ac:dyDescent="0.25">
      <c r="A142" s="32"/>
      <c r="B142" s="32"/>
      <c r="C142" s="33"/>
      <c r="D142" s="33"/>
      <c r="E142" s="32"/>
      <c r="G142" s="32"/>
      <c r="H142" s="32"/>
      <c r="I142" s="32"/>
      <c r="J142" s="32"/>
      <c r="K142" s="32"/>
      <c r="L142" s="32"/>
      <c r="M142" s="32"/>
      <c r="N142" s="3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</row>
    <row r="143" spans="1:27" ht="21" customHeight="1" x14ac:dyDescent="0.25">
      <c r="A143" s="32"/>
      <c r="B143" s="32"/>
      <c r="C143" s="33"/>
      <c r="D143" s="33"/>
      <c r="E143" s="32"/>
      <c r="G143" s="32"/>
      <c r="H143" s="32"/>
      <c r="I143" s="32"/>
      <c r="J143" s="32"/>
      <c r="K143" s="32"/>
      <c r="L143" s="32"/>
      <c r="M143" s="32"/>
      <c r="N143" s="3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</row>
    <row r="144" spans="1:27" ht="21" customHeight="1" x14ac:dyDescent="0.25">
      <c r="A144" s="32"/>
      <c r="B144" s="32"/>
      <c r="C144" s="33"/>
      <c r="D144" s="33"/>
      <c r="E144" s="32"/>
      <c r="G144" s="32"/>
      <c r="H144" s="32"/>
      <c r="I144" s="32"/>
      <c r="J144" s="32"/>
      <c r="K144" s="32"/>
      <c r="L144" s="32"/>
      <c r="M144" s="32"/>
      <c r="N144" s="3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1:27" ht="21" customHeight="1" x14ac:dyDescent="0.25">
      <c r="A145" s="32"/>
      <c r="B145" s="32"/>
      <c r="C145" s="33"/>
      <c r="D145" s="33"/>
      <c r="E145" s="32"/>
      <c r="G145" s="32"/>
      <c r="H145" s="32"/>
      <c r="I145" s="32"/>
      <c r="J145" s="32"/>
      <c r="K145" s="32"/>
      <c r="L145" s="32"/>
      <c r="M145" s="32"/>
      <c r="N145" s="3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1:27" ht="21" customHeight="1" x14ac:dyDescent="0.25">
      <c r="A146" s="32"/>
      <c r="B146" s="32"/>
      <c r="C146" s="33"/>
      <c r="D146" s="33"/>
      <c r="E146" s="32"/>
      <c r="G146" s="32"/>
      <c r="H146" s="32"/>
      <c r="I146" s="32"/>
      <c r="J146" s="32"/>
      <c r="K146" s="32"/>
      <c r="L146" s="32"/>
      <c r="M146" s="32"/>
      <c r="N146" s="3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1:27" ht="21" customHeight="1" x14ac:dyDescent="0.25">
      <c r="A147" s="32"/>
      <c r="B147" s="32"/>
      <c r="C147" s="33"/>
      <c r="D147" s="33"/>
      <c r="E147" s="32"/>
      <c r="G147" s="32"/>
      <c r="H147" s="32"/>
      <c r="I147" s="32"/>
      <c r="J147" s="32"/>
      <c r="K147" s="32"/>
      <c r="L147" s="32"/>
      <c r="M147" s="32"/>
      <c r="N147" s="3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</row>
    <row r="148" spans="1:27" ht="21" customHeight="1" x14ac:dyDescent="0.25">
      <c r="A148" s="32"/>
      <c r="B148" s="32"/>
      <c r="C148" s="33"/>
      <c r="D148" s="33"/>
      <c r="E148" s="32"/>
      <c r="G148" s="32"/>
      <c r="H148" s="32"/>
      <c r="I148" s="32"/>
      <c r="J148" s="32"/>
      <c r="K148" s="32"/>
      <c r="L148" s="32"/>
      <c r="M148" s="32"/>
      <c r="N148" s="3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1:27" ht="21" customHeight="1" x14ac:dyDescent="0.25">
      <c r="A149" s="32"/>
      <c r="B149" s="32"/>
      <c r="C149" s="33"/>
      <c r="D149" s="33"/>
      <c r="E149" s="32"/>
      <c r="G149" s="32"/>
      <c r="H149" s="32"/>
      <c r="I149" s="32"/>
      <c r="J149" s="32"/>
      <c r="K149" s="32"/>
      <c r="L149" s="32"/>
      <c r="M149" s="32"/>
      <c r="N149" s="33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1:27" ht="21" customHeight="1" x14ac:dyDescent="0.25">
      <c r="A150" s="32"/>
      <c r="B150" s="32"/>
      <c r="C150" s="33"/>
      <c r="D150" s="33"/>
      <c r="E150" s="32"/>
      <c r="G150" s="32"/>
      <c r="H150" s="32"/>
      <c r="I150" s="32"/>
      <c r="J150" s="32"/>
      <c r="K150" s="32"/>
      <c r="L150" s="32"/>
      <c r="M150" s="32"/>
      <c r="N150" s="33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1:27" ht="21" customHeight="1" x14ac:dyDescent="0.25">
      <c r="A151" s="32"/>
      <c r="B151" s="32"/>
      <c r="C151" s="33"/>
      <c r="D151" s="33"/>
      <c r="E151" s="32"/>
      <c r="G151" s="32"/>
      <c r="H151" s="32"/>
      <c r="I151" s="32"/>
      <c r="J151" s="32"/>
      <c r="K151" s="32"/>
      <c r="L151" s="32"/>
      <c r="M151" s="32"/>
      <c r="N151" s="33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1:27" ht="21" customHeight="1" x14ac:dyDescent="0.25">
      <c r="A152" s="32"/>
      <c r="B152" s="32"/>
      <c r="C152" s="33"/>
      <c r="D152" s="33"/>
      <c r="E152" s="32"/>
      <c r="G152" s="32"/>
      <c r="H152" s="32"/>
      <c r="I152" s="32"/>
      <c r="J152" s="32"/>
      <c r="K152" s="32"/>
      <c r="L152" s="32"/>
      <c r="M152" s="32"/>
      <c r="N152" s="33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1:27" ht="21" customHeight="1" x14ac:dyDescent="0.25">
      <c r="A153" s="32"/>
      <c r="B153" s="32"/>
      <c r="C153" s="33"/>
      <c r="D153" s="33"/>
      <c r="E153" s="32"/>
      <c r="G153" s="32"/>
      <c r="H153" s="32"/>
      <c r="I153" s="32"/>
      <c r="J153" s="32"/>
      <c r="K153" s="32"/>
      <c r="L153" s="32"/>
      <c r="M153" s="32"/>
      <c r="N153" s="33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1:27" ht="21" customHeight="1" x14ac:dyDescent="0.25">
      <c r="A154" s="32"/>
      <c r="B154" s="32"/>
      <c r="C154" s="33"/>
      <c r="D154" s="33"/>
      <c r="E154" s="32"/>
      <c r="G154" s="32"/>
      <c r="H154" s="32"/>
      <c r="I154" s="32"/>
      <c r="J154" s="32"/>
      <c r="K154" s="32"/>
      <c r="L154" s="32"/>
      <c r="M154" s="32"/>
      <c r="N154" s="33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1:27" ht="21" customHeight="1" x14ac:dyDescent="0.25">
      <c r="A155" s="32"/>
      <c r="B155" s="32"/>
      <c r="C155" s="33"/>
      <c r="D155" s="33"/>
      <c r="E155" s="32"/>
      <c r="G155" s="32"/>
      <c r="H155" s="32"/>
      <c r="I155" s="32"/>
      <c r="J155" s="32"/>
      <c r="K155" s="32"/>
      <c r="L155" s="32"/>
      <c r="M155" s="32"/>
      <c r="N155" s="33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1:27" ht="21" customHeight="1" x14ac:dyDescent="0.25">
      <c r="A156" s="32"/>
      <c r="B156" s="32"/>
      <c r="C156" s="33"/>
      <c r="D156" s="33"/>
      <c r="E156" s="32"/>
      <c r="G156" s="32"/>
      <c r="H156" s="32"/>
      <c r="I156" s="32"/>
      <c r="J156" s="32"/>
      <c r="K156" s="32"/>
      <c r="L156" s="32"/>
      <c r="M156" s="32"/>
      <c r="N156" s="33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1:27" ht="21" customHeight="1" x14ac:dyDescent="0.25">
      <c r="A157" s="32"/>
      <c r="B157" s="32"/>
      <c r="C157" s="33"/>
      <c r="D157" s="33"/>
      <c r="E157" s="32"/>
      <c r="G157" s="32"/>
      <c r="H157" s="32"/>
      <c r="I157" s="32"/>
      <c r="J157" s="32"/>
      <c r="K157" s="32"/>
      <c r="L157" s="32"/>
      <c r="M157" s="32"/>
      <c r="N157" s="33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1:27" ht="21" customHeight="1" x14ac:dyDescent="0.25">
      <c r="A158" s="32"/>
      <c r="B158" s="32"/>
      <c r="C158" s="33"/>
      <c r="D158" s="33"/>
      <c r="E158" s="32"/>
      <c r="G158" s="32"/>
      <c r="H158" s="32"/>
      <c r="I158" s="32"/>
      <c r="J158" s="32"/>
      <c r="K158" s="32"/>
      <c r="L158" s="32"/>
      <c r="M158" s="32"/>
      <c r="N158" s="33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1:27" ht="21" customHeight="1" x14ac:dyDescent="0.25">
      <c r="A159" s="32"/>
      <c r="B159" s="32"/>
      <c r="C159" s="33"/>
      <c r="D159" s="33"/>
      <c r="E159" s="32"/>
      <c r="G159" s="32"/>
      <c r="H159" s="32"/>
      <c r="I159" s="32"/>
      <c r="J159" s="32"/>
      <c r="K159" s="32"/>
      <c r="L159" s="32"/>
      <c r="M159" s="32"/>
      <c r="N159" s="33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1:27" ht="21" customHeight="1" x14ac:dyDescent="0.25">
      <c r="A160" s="32"/>
      <c r="B160" s="32"/>
      <c r="C160" s="33"/>
      <c r="D160" s="33"/>
      <c r="E160" s="32"/>
      <c r="G160" s="32"/>
      <c r="H160" s="32"/>
      <c r="I160" s="32"/>
      <c r="J160" s="32"/>
      <c r="K160" s="32"/>
      <c r="L160" s="32"/>
      <c r="M160" s="32"/>
      <c r="N160" s="33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1:27" ht="21" customHeight="1" x14ac:dyDescent="0.25">
      <c r="A161" s="32"/>
      <c r="B161" s="32"/>
      <c r="C161" s="33"/>
      <c r="D161" s="33"/>
      <c r="E161" s="32"/>
      <c r="G161" s="32"/>
      <c r="H161" s="32"/>
      <c r="I161" s="32"/>
      <c r="J161" s="32"/>
      <c r="K161" s="32"/>
      <c r="L161" s="32"/>
      <c r="M161" s="32"/>
      <c r="N161" s="33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1:27" ht="21" customHeight="1" x14ac:dyDescent="0.25">
      <c r="A162" s="32"/>
      <c r="B162" s="32"/>
      <c r="C162" s="33"/>
      <c r="D162" s="33"/>
      <c r="E162" s="32"/>
      <c r="G162" s="32"/>
      <c r="H162" s="32"/>
      <c r="I162" s="32"/>
      <c r="J162" s="32"/>
      <c r="K162" s="32"/>
      <c r="L162" s="32"/>
      <c r="M162" s="32"/>
      <c r="N162" s="33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1:27" ht="21" customHeight="1" x14ac:dyDescent="0.25">
      <c r="A163" s="32"/>
      <c r="B163" s="32"/>
      <c r="C163" s="33"/>
      <c r="D163" s="33"/>
      <c r="E163" s="32"/>
      <c r="G163" s="32"/>
      <c r="H163" s="32"/>
      <c r="I163" s="32"/>
      <c r="J163" s="32"/>
      <c r="K163" s="32"/>
      <c r="L163" s="32"/>
      <c r="M163" s="32"/>
      <c r="N163" s="33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1:27" ht="21" customHeight="1" x14ac:dyDescent="0.25">
      <c r="A164" s="32"/>
      <c r="B164" s="32"/>
      <c r="C164" s="33"/>
      <c r="D164" s="33"/>
      <c r="E164" s="32"/>
      <c r="G164" s="32"/>
      <c r="H164" s="32"/>
      <c r="I164" s="32"/>
      <c r="J164" s="32"/>
      <c r="K164" s="32"/>
      <c r="L164" s="32"/>
      <c r="M164" s="32"/>
      <c r="N164" s="33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1:27" ht="21" customHeight="1" x14ac:dyDescent="0.25">
      <c r="A165" s="32"/>
      <c r="B165" s="32"/>
      <c r="C165" s="33"/>
      <c r="D165" s="33"/>
      <c r="E165" s="32"/>
      <c r="G165" s="32"/>
      <c r="H165" s="32"/>
      <c r="I165" s="32"/>
      <c r="J165" s="32"/>
      <c r="K165" s="32"/>
      <c r="L165" s="32"/>
      <c r="M165" s="32"/>
      <c r="N165" s="33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1:27" ht="21" customHeight="1" x14ac:dyDescent="0.25">
      <c r="A166" s="32"/>
      <c r="B166" s="32"/>
      <c r="C166" s="33"/>
      <c r="D166" s="33"/>
      <c r="E166" s="32"/>
      <c r="G166" s="32"/>
      <c r="H166" s="32"/>
      <c r="I166" s="32"/>
      <c r="J166" s="32"/>
      <c r="K166" s="32"/>
      <c r="L166" s="32"/>
      <c r="M166" s="32"/>
      <c r="N166" s="33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1:27" ht="21" customHeight="1" x14ac:dyDescent="0.25">
      <c r="A167" s="32"/>
      <c r="B167" s="32"/>
      <c r="C167" s="33"/>
      <c r="D167" s="33"/>
      <c r="E167" s="32"/>
      <c r="G167" s="32"/>
      <c r="H167" s="32"/>
      <c r="I167" s="32"/>
      <c r="J167" s="32"/>
      <c r="K167" s="32"/>
      <c r="L167" s="32"/>
      <c r="M167" s="32"/>
      <c r="N167" s="33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1:27" ht="21" customHeight="1" x14ac:dyDescent="0.25">
      <c r="A168" s="32"/>
      <c r="B168" s="32"/>
      <c r="C168" s="33"/>
      <c r="D168" s="33"/>
      <c r="E168" s="32"/>
      <c r="G168" s="32"/>
      <c r="H168" s="32"/>
      <c r="I168" s="32"/>
      <c r="J168" s="32"/>
      <c r="K168" s="32"/>
      <c r="L168" s="32"/>
      <c r="M168" s="32"/>
      <c r="N168" s="33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1:27" ht="21" customHeight="1" x14ac:dyDescent="0.25">
      <c r="A169" s="32"/>
      <c r="B169" s="32"/>
      <c r="C169" s="33"/>
      <c r="D169" s="33"/>
      <c r="E169" s="32"/>
      <c r="G169" s="32"/>
      <c r="H169" s="32"/>
      <c r="I169" s="32"/>
      <c r="J169" s="32"/>
      <c r="K169" s="32"/>
      <c r="L169" s="32"/>
      <c r="M169" s="32"/>
      <c r="N169" s="33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1:27" ht="21" customHeight="1" x14ac:dyDescent="0.25">
      <c r="A170" s="32"/>
      <c r="B170" s="32"/>
      <c r="C170" s="33"/>
      <c r="D170" s="33"/>
      <c r="E170" s="32"/>
      <c r="G170" s="32"/>
      <c r="H170" s="32"/>
      <c r="I170" s="32"/>
      <c r="J170" s="32"/>
      <c r="K170" s="32"/>
      <c r="L170" s="32"/>
      <c r="M170" s="32"/>
      <c r="N170" s="33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1:27" ht="21" customHeight="1" x14ac:dyDescent="0.25">
      <c r="A171" s="32"/>
      <c r="B171" s="32"/>
      <c r="C171" s="33"/>
      <c r="D171" s="33"/>
      <c r="E171" s="32"/>
      <c r="G171" s="32"/>
      <c r="H171" s="32"/>
      <c r="I171" s="32"/>
      <c r="J171" s="32"/>
      <c r="K171" s="32"/>
      <c r="L171" s="32"/>
      <c r="M171" s="32"/>
      <c r="N171" s="33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1:27" ht="21" customHeight="1" x14ac:dyDescent="0.25">
      <c r="A172" s="32"/>
      <c r="B172" s="32"/>
      <c r="C172" s="33"/>
      <c r="D172" s="33"/>
      <c r="E172" s="32"/>
      <c r="G172" s="32"/>
      <c r="H172" s="32"/>
      <c r="I172" s="32"/>
      <c r="J172" s="32"/>
      <c r="K172" s="32"/>
      <c r="L172" s="32"/>
      <c r="M172" s="32"/>
      <c r="N172" s="33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1:27" ht="21" customHeight="1" x14ac:dyDescent="0.25">
      <c r="A173" s="32"/>
      <c r="B173" s="32"/>
      <c r="C173" s="33"/>
      <c r="D173" s="33"/>
      <c r="E173" s="32"/>
      <c r="G173" s="32"/>
      <c r="H173" s="32"/>
      <c r="I173" s="32"/>
      <c r="J173" s="32"/>
      <c r="K173" s="32"/>
      <c r="L173" s="32"/>
      <c r="M173" s="32"/>
      <c r="N173" s="33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1:27" ht="21" customHeight="1" x14ac:dyDescent="0.25">
      <c r="A174" s="32"/>
      <c r="B174" s="32"/>
      <c r="C174" s="33"/>
      <c r="D174" s="33"/>
      <c r="E174" s="32"/>
      <c r="G174" s="32"/>
      <c r="H174" s="32"/>
      <c r="I174" s="32"/>
      <c r="J174" s="32"/>
      <c r="K174" s="32"/>
      <c r="L174" s="32"/>
      <c r="M174" s="32"/>
      <c r="N174" s="33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1:27" ht="21" customHeight="1" x14ac:dyDescent="0.25">
      <c r="A175" s="32"/>
      <c r="B175" s="32"/>
      <c r="C175" s="33"/>
      <c r="D175" s="33"/>
      <c r="E175" s="32"/>
      <c r="G175" s="32"/>
      <c r="H175" s="32"/>
      <c r="I175" s="32"/>
      <c r="J175" s="32"/>
      <c r="K175" s="32"/>
      <c r="L175" s="32"/>
      <c r="M175" s="32"/>
      <c r="N175" s="33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1:27" ht="21" customHeight="1" x14ac:dyDescent="0.25">
      <c r="A176" s="32"/>
      <c r="B176" s="32"/>
      <c r="C176" s="33"/>
      <c r="D176" s="33"/>
      <c r="E176" s="32"/>
      <c r="G176" s="32"/>
      <c r="H176" s="32"/>
      <c r="I176" s="32"/>
      <c r="J176" s="32"/>
      <c r="K176" s="32"/>
      <c r="L176" s="32"/>
      <c r="M176" s="32"/>
      <c r="N176" s="33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1:27" ht="21" customHeight="1" x14ac:dyDescent="0.25">
      <c r="A177" s="32"/>
      <c r="B177" s="32"/>
      <c r="C177" s="33"/>
      <c r="D177" s="33"/>
      <c r="E177" s="32"/>
      <c r="G177" s="32"/>
      <c r="H177" s="32"/>
      <c r="I177" s="32"/>
      <c r="J177" s="32"/>
      <c r="K177" s="32"/>
      <c r="L177" s="32"/>
      <c r="M177" s="32"/>
      <c r="N177" s="33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1:27" ht="21" customHeight="1" x14ac:dyDescent="0.25">
      <c r="A178" s="32"/>
      <c r="B178" s="32"/>
      <c r="C178" s="33"/>
      <c r="D178" s="33"/>
      <c r="E178" s="32"/>
      <c r="G178" s="32"/>
      <c r="H178" s="32"/>
      <c r="I178" s="32"/>
      <c r="J178" s="32"/>
      <c r="K178" s="32"/>
      <c r="L178" s="32"/>
      <c r="M178" s="32"/>
      <c r="N178" s="33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1:27" ht="21" customHeight="1" x14ac:dyDescent="0.25">
      <c r="A179" s="32"/>
      <c r="B179" s="32"/>
      <c r="C179" s="33"/>
      <c r="D179" s="33"/>
      <c r="E179" s="32"/>
      <c r="G179" s="32"/>
      <c r="H179" s="32"/>
      <c r="I179" s="32"/>
      <c r="J179" s="32"/>
      <c r="K179" s="32"/>
      <c r="L179" s="32"/>
      <c r="M179" s="32"/>
      <c r="N179" s="33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1:27" ht="21" customHeight="1" x14ac:dyDescent="0.25">
      <c r="A180" s="32"/>
      <c r="B180" s="32"/>
      <c r="C180" s="33"/>
      <c r="D180" s="33"/>
      <c r="E180" s="32"/>
      <c r="G180" s="32"/>
      <c r="H180" s="32"/>
      <c r="I180" s="32"/>
      <c r="J180" s="32"/>
      <c r="K180" s="32"/>
      <c r="L180" s="32"/>
      <c r="M180" s="32"/>
      <c r="N180" s="33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1:27" ht="21" customHeight="1" x14ac:dyDescent="0.25">
      <c r="A181" s="32"/>
      <c r="B181" s="32"/>
      <c r="C181" s="33"/>
      <c r="D181" s="33"/>
      <c r="E181" s="32"/>
      <c r="G181" s="32"/>
      <c r="H181" s="32"/>
      <c r="I181" s="32"/>
      <c r="J181" s="32"/>
      <c r="K181" s="32"/>
      <c r="L181" s="32"/>
      <c r="M181" s="32"/>
      <c r="N181" s="33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1:27" ht="21" customHeight="1" x14ac:dyDescent="0.25">
      <c r="A182" s="32"/>
      <c r="B182" s="32"/>
      <c r="C182" s="33"/>
      <c r="D182" s="33"/>
      <c r="E182" s="32"/>
      <c r="G182" s="32"/>
      <c r="H182" s="32"/>
      <c r="I182" s="32"/>
      <c r="J182" s="32"/>
      <c r="K182" s="32"/>
      <c r="L182" s="32"/>
      <c r="M182" s="32"/>
      <c r="N182" s="33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1:27" ht="21" customHeight="1" x14ac:dyDescent="0.25">
      <c r="A183" s="32"/>
      <c r="B183" s="32"/>
      <c r="C183" s="33"/>
      <c r="D183" s="33"/>
      <c r="E183" s="32"/>
      <c r="G183" s="32"/>
      <c r="H183" s="32"/>
      <c r="I183" s="32"/>
      <c r="J183" s="32"/>
      <c r="K183" s="32"/>
      <c r="L183" s="32"/>
      <c r="M183" s="32"/>
      <c r="N183" s="33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1:27" ht="21" customHeight="1" x14ac:dyDescent="0.25">
      <c r="A184" s="32"/>
      <c r="B184" s="32"/>
      <c r="C184" s="33"/>
      <c r="D184" s="33"/>
      <c r="E184" s="32"/>
      <c r="G184" s="32"/>
      <c r="H184" s="32"/>
      <c r="I184" s="32"/>
      <c r="J184" s="32"/>
      <c r="K184" s="32"/>
      <c r="L184" s="32"/>
      <c r="M184" s="32"/>
      <c r="N184" s="33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1:27" ht="21" customHeight="1" x14ac:dyDescent="0.25">
      <c r="A185" s="32"/>
      <c r="B185" s="32"/>
      <c r="C185" s="33"/>
      <c r="D185" s="33"/>
      <c r="E185" s="32"/>
      <c r="G185" s="32"/>
      <c r="H185" s="32"/>
      <c r="I185" s="32"/>
      <c r="J185" s="32"/>
      <c r="K185" s="32"/>
      <c r="L185" s="32"/>
      <c r="M185" s="32"/>
      <c r="N185" s="33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1:27" ht="21" customHeight="1" x14ac:dyDescent="0.25">
      <c r="A186" s="32"/>
      <c r="B186" s="32"/>
      <c r="C186" s="33"/>
      <c r="D186" s="33"/>
      <c r="E186" s="32"/>
      <c r="G186" s="32"/>
      <c r="H186" s="32"/>
      <c r="I186" s="32"/>
      <c r="J186" s="32"/>
      <c r="K186" s="32"/>
      <c r="L186" s="32"/>
      <c r="M186" s="32"/>
      <c r="N186" s="33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1:27" ht="21" customHeight="1" x14ac:dyDescent="0.25">
      <c r="A187" s="32"/>
      <c r="B187" s="32"/>
      <c r="C187" s="33"/>
      <c r="D187" s="33"/>
      <c r="E187" s="32"/>
      <c r="G187" s="32"/>
      <c r="H187" s="32"/>
      <c r="I187" s="32"/>
      <c r="J187" s="32"/>
      <c r="K187" s="32"/>
      <c r="L187" s="32"/>
      <c r="M187" s="32"/>
      <c r="N187" s="33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1:27" ht="21" customHeight="1" x14ac:dyDescent="0.25">
      <c r="A188" s="32"/>
      <c r="B188" s="32"/>
      <c r="C188" s="33"/>
      <c r="D188" s="33"/>
      <c r="E188" s="32"/>
      <c r="G188" s="32"/>
      <c r="H188" s="32"/>
      <c r="I188" s="32"/>
      <c r="J188" s="32"/>
      <c r="K188" s="32"/>
      <c r="L188" s="32"/>
      <c r="M188" s="32"/>
      <c r="N188" s="33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1:27" ht="21" customHeight="1" x14ac:dyDescent="0.25">
      <c r="A189" s="32"/>
      <c r="B189" s="32"/>
      <c r="C189" s="33"/>
      <c r="D189" s="33"/>
      <c r="E189" s="32"/>
      <c r="G189" s="32"/>
      <c r="H189" s="32"/>
      <c r="I189" s="32"/>
      <c r="J189" s="32"/>
      <c r="K189" s="32"/>
      <c r="L189" s="32"/>
      <c r="M189" s="32"/>
      <c r="N189" s="33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1:27" ht="21" customHeight="1" x14ac:dyDescent="0.25">
      <c r="A190" s="32"/>
      <c r="B190" s="32"/>
      <c r="C190" s="33"/>
      <c r="D190" s="33"/>
      <c r="E190" s="32"/>
      <c r="G190" s="32"/>
      <c r="H190" s="32"/>
      <c r="I190" s="32"/>
      <c r="J190" s="32"/>
      <c r="K190" s="32"/>
      <c r="L190" s="32"/>
      <c r="M190" s="32"/>
      <c r="N190" s="33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1:27" ht="21" customHeight="1" x14ac:dyDescent="0.25">
      <c r="A191" s="32"/>
      <c r="B191" s="32"/>
      <c r="C191" s="33"/>
      <c r="D191" s="33"/>
      <c r="E191" s="32"/>
      <c r="G191" s="32"/>
      <c r="H191" s="32"/>
      <c r="I191" s="32"/>
      <c r="J191" s="32"/>
      <c r="K191" s="32"/>
      <c r="L191" s="32"/>
      <c r="M191" s="32"/>
      <c r="N191" s="33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1:27" ht="21" customHeight="1" x14ac:dyDescent="0.25">
      <c r="A192" s="32"/>
      <c r="B192" s="32"/>
      <c r="C192" s="33"/>
      <c r="D192" s="33"/>
      <c r="E192" s="32"/>
      <c r="G192" s="32"/>
      <c r="H192" s="32"/>
      <c r="I192" s="32"/>
      <c r="J192" s="32"/>
      <c r="K192" s="32"/>
      <c r="L192" s="32"/>
      <c r="M192" s="32"/>
      <c r="N192" s="33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1:27" ht="21" customHeight="1" x14ac:dyDescent="0.25">
      <c r="A193" s="32"/>
      <c r="B193" s="32"/>
      <c r="C193" s="33"/>
      <c r="D193" s="33"/>
      <c r="E193" s="32"/>
      <c r="G193" s="32"/>
      <c r="H193" s="32"/>
      <c r="I193" s="32"/>
      <c r="J193" s="32"/>
      <c r="K193" s="32"/>
      <c r="L193" s="32"/>
      <c r="M193" s="32"/>
      <c r="N193" s="33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1:27" ht="21" customHeight="1" x14ac:dyDescent="0.25">
      <c r="A194" s="32"/>
      <c r="B194" s="32"/>
      <c r="C194" s="33"/>
      <c r="D194" s="33"/>
      <c r="E194" s="32"/>
      <c r="G194" s="32"/>
      <c r="H194" s="32"/>
      <c r="I194" s="32"/>
      <c r="J194" s="32"/>
      <c r="K194" s="32"/>
      <c r="L194" s="32"/>
      <c r="M194" s="32"/>
      <c r="N194" s="33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1:27" ht="21" customHeight="1" x14ac:dyDescent="0.25">
      <c r="A195" s="32"/>
      <c r="B195" s="32"/>
      <c r="C195" s="33"/>
      <c r="D195" s="33"/>
      <c r="E195" s="32"/>
      <c r="G195" s="32"/>
      <c r="H195" s="32"/>
      <c r="I195" s="32"/>
      <c r="J195" s="32"/>
      <c r="K195" s="32"/>
      <c r="L195" s="32"/>
      <c r="M195" s="32"/>
      <c r="N195" s="33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1:27" ht="21" customHeight="1" x14ac:dyDescent="0.25">
      <c r="A196" s="32"/>
      <c r="B196" s="32"/>
      <c r="C196" s="33"/>
      <c r="D196" s="33"/>
      <c r="E196" s="32"/>
      <c r="G196" s="32"/>
      <c r="H196" s="32"/>
      <c r="I196" s="32"/>
      <c r="J196" s="32"/>
      <c r="K196" s="32"/>
      <c r="L196" s="32"/>
      <c r="M196" s="32"/>
      <c r="N196" s="33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1:27" ht="21" customHeight="1" x14ac:dyDescent="0.25">
      <c r="A197" s="32"/>
      <c r="B197" s="32"/>
      <c r="C197" s="33"/>
      <c r="D197" s="33"/>
      <c r="E197" s="32"/>
      <c r="G197" s="32"/>
      <c r="H197" s="32"/>
      <c r="I197" s="32"/>
      <c r="J197" s="32"/>
      <c r="K197" s="32"/>
      <c r="L197" s="32"/>
      <c r="M197" s="32"/>
      <c r="N197" s="33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1:27" ht="21" customHeight="1" x14ac:dyDescent="0.25">
      <c r="A198" s="32"/>
      <c r="B198" s="32"/>
      <c r="C198" s="33"/>
      <c r="D198" s="33"/>
      <c r="E198" s="32"/>
      <c r="G198" s="32"/>
      <c r="H198" s="32"/>
      <c r="I198" s="32"/>
      <c r="J198" s="32"/>
      <c r="K198" s="32"/>
      <c r="L198" s="32"/>
      <c r="M198" s="32"/>
      <c r="N198" s="33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1:27" ht="21" customHeight="1" x14ac:dyDescent="0.25">
      <c r="A199" s="32"/>
      <c r="B199" s="32"/>
      <c r="C199" s="33"/>
      <c r="D199" s="33"/>
      <c r="E199" s="32"/>
      <c r="G199" s="32"/>
      <c r="H199" s="32"/>
      <c r="I199" s="32"/>
      <c r="J199" s="32"/>
      <c r="K199" s="32"/>
      <c r="L199" s="32"/>
      <c r="M199" s="32"/>
      <c r="N199" s="33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1:27" ht="21" customHeight="1" x14ac:dyDescent="0.25">
      <c r="A200" s="32"/>
      <c r="B200" s="32"/>
      <c r="C200" s="33"/>
      <c r="D200" s="33"/>
      <c r="E200" s="32"/>
      <c r="G200" s="32"/>
      <c r="H200" s="32"/>
      <c r="I200" s="32"/>
      <c r="J200" s="32"/>
      <c r="K200" s="32"/>
      <c r="L200" s="32"/>
      <c r="M200" s="32"/>
      <c r="N200" s="33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1:27" ht="21" customHeight="1" x14ac:dyDescent="0.25">
      <c r="A201" s="32"/>
      <c r="B201" s="32"/>
      <c r="C201" s="33"/>
      <c r="D201" s="33"/>
      <c r="E201" s="32"/>
      <c r="G201" s="32"/>
      <c r="H201" s="32"/>
      <c r="I201" s="32"/>
      <c r="J201" s="32"/>
      <c r="K201" s="32"/>
      <c r="L201" s="32"/>
      <c r="M201" s="32"/>
      <c r="N201" s="33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1:27" ht="21" customHeight="1" x14ac:dyDescent="0.25">
      <c r="A202" s="32"/>
      <c r="B202" s="32"/>
      <c r="C202" s="33"/>
      <c r="D202" s="33"/>
      <c r="E202" s="32"/>
      <c r="G202" s="32"/>
      <c r="H202" s="32"/>
      <c r="I202" s="32"/>
      <c r="J202" s="32"/>
      <c r="K202" s="32"/>
      <c r="L202" s="32"/>
      <c r="M202" s="32"/>
      <c r="N202" s="33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1:27" ht="21" customHeight="1" x14ac:dyDescent="0.25">
      <c r="A203" s="32"/>
      <c r="B203" s="32"/>
      <c r="C203" s="33"/>
      <c r="D203" s="33"/>
      <c r="E203" s="32"/>
      <c r="G203" s="32"/>
      <c r="H203" s="32"/>
      <c r="I203" s="32"/>
      <c r="J203" s="32"/>
      <c r="K203" s="32"/>
      <c r="L203" s="32"/>
      <c r="M203" s="32"/>
      <c r="N203" s="33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1:27" ht="21" customHeight="1" x14ac:dyDescent="0.25">
      <c r="A204" s="32"/>
      <c r="B204" s="32"/>
      <c r="C204" s="33"/>
      <c r="D204" s="33"/>
      <c r="E204" s="32"/>
      <c r="G204" s="32"/>
      <c r="H204" s="32"/>
      <c r="I204" s="32"/>
      <c r="J204" s="32"/>
      <c r="K204" s="32"/>
      <c r="L204" s="32"/>
      <c r="M204" s="32"/>
      <c r="N204" s="33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1:27" ht="21" customHeight="1" x14ac:dyDescent="0.25">
      <c r="A205" s="32"/>
      <c r="B205" s="32"/>
      <c r="C205" s="33"/>
      <c r="D205" s="33"/>
      <c r="E205" s="32"/>
      <c r="G205" s="32"/>
      <c r="H205" s="32"/>
      <c r="I205" s="32"/>
      <c r="J205" s="32"/>
      <c r="K205" s="32"/>
      <c r="L205" s="32"/>
      <c r="M205" s="32"/>
      <c r="N205" s="33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1:27" ht="21" customHeight="1" x14ac:dyDescent="0.25">
      <c r="A206" s="32"/>
      <c r="B206" s="32"/>
      <c r="C206" s="33"/>
      <c r="D206" s="33"/>
      <c r="E206" s="32"/>
      <c r="G206" s="32"/>
      <c r="H206" s="32"/>
      <c r="I206" s="32"/>
      <c r="J206" s="32"/>
      <c r="K206" s="32"/>
      <c r="L206" s="32"/>
      <c r="M206" s="32"/>
      <c r="N206" s="33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1:27" ht="21" customHeight="1" x14ac:dyDescent="0.25">
      <c r="A207" s="32"/>
      <c r="B207" s="32"/>
      <c r="C207" s="33"/>
      <c r="D207" s="33"/>
      <c r="E207" s="32"/>
      <c r="G207" s="32"/>
      <c r="H207" s="32"/>
      <c r="I207" s="32"/>
      <c r="J207" s="32"/>
      <c r="K207" s="32"/>
      <c r="L207" s="32"/>
      <c r="M207" s="32"/>
      <c r="N207" s="33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1:27" ht="21" customHeight="1" x14ac:dyDescent="0.25">
      <c r="A208" s="32"/>
      <c r="B208" s="32"/>
      <c r="C208" s="33"/>
      <c r="D208" s="33"/>
      <c r="E208" s="32"/>
      <c r="G208" s="32"/>
      <c r="H208" s="32"/>
      <c r="I208" s="32"/>
      <c r="J208" s="32"/>
      <c r="K208" s="32"/>
      <c r="L208" s="32"/>
      <c r="M208" s="32"/>
      <c r="N208" s="33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1:27" ht="21" customHeight="1" x14ac:dyDescent="0.25">
      <c r="A209" s="32"/>
      <c r="B209" s="32"/>
      <c r="C209" s="33"/>
      <c r="D209" s="33"/>
      <c r="E209" s="32"/>
      <c r="G209" s="32"/>
      <c r="H209" s="32"/>
      <c r="I209" s="32"/>
      <c r="J209" s="32"/>
      <c r="K209" s="32"/>
      <c r="L209" s="32"/>
      <c r="M209" s="32"/>
      <c r="N209" s="33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1:27" ht="21" customHeight="1" x14ac:dyDescent="0.25">
      <c r="A210" s="32"/>
      <c r="B210" s="32"/>
      <c r="C210" s="33"/>
      <c r="D210" s="33"/>
      <c r="E210" s="32"/>
      <c r="G210" s="32"/>
      <c r="H210" s="32"/>
      <c r="I210" s="32"/>
      <c r="J210" s="32"/>
      <c r="K210" s="32"/>
      <c r="L210" s="32"/>
      <c r="M210" s="32"/>
      <c r="N210" s="33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1:27" ht="21" customHeight="1" x14ac:dyDescent="0.25">
      <c r="A211" s="32"/>
      <c r="B211" s="32"/>
      <c r="C211" s="33"/>
      <c r="D211" s="33"/>
      <c r="E211" s="32"/>
      <c r="G211" s="32"/>
      <c r="H211" s="32"/>
      <c r="I211" s="32"/>
      <c r="J211" s="32"/>
      <c r="K211" s="32"/>
      <c r="L211" s="32"/>
      <c r="M211" s="32"/>
      <c r="N211" s="33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1:27" ht="21" customHeight="1" x14ac:dyDescent="0.25">
      <c r="A212" s="32"/>
      <c r="B212" s="32"/>
      <c r="C212" s="33"/>
      <c r="D212" s="33"/>
      <c r="E212" s="32"/>
      <c r="G212" s="32"/>
      <c r="H212" s="32"/>
      <c r="I212" s="32"/>
      <c r="J212" s="32"/>
      <c r="K212" s="32"/>
      <c r="L212" s="32"/>
      <c r="M212" s="32"/>
      <c r="N212" s="33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1:27" ht="21" customHeight="1" x14ac:dyDescent="0.25">
      <c r="A213" s="32"/>
      <c r="B213" s="32"/>
      <c r="C213" s="33"/>
      <c r="D213" s="33"/>
      <c r="E213" s="32"/>
      <c r="G213" s="32"/>
      <c r="H213" s="32"/>
      <c r="I213" s="32"/>
      <c r="J213" s="32"/>
      <c r="K213" s="32"/>
      <c r="L213" s="32"/>
      <c r="M213" s="32"/>
      <c r="N213" s="33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1:27" ht="21" customHeight="1" x14ac:dyDescent="0.25">
      <c r="A214" s="32"/>
      <c r="B214" s="32"/>
      <c r="C214" s="33"/>
      <c r="D214" s="33"/>
      <c r="E214" s="32"/>
      <c r="G214" s="32"/>
      <c r="H214" s="32"/>
      <c r="I214" s="32"/>
      <c r="J214" s="32"/>
      <c r="K214" s="32"/>
      <c r="L214" s="32"/>
      <c r="M214" s="32"/>
      <c r="N214" s="33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1:27" ht="21" customHeight="1" x14ac:dyDescent="0.25">
      <c r="A215" s="32"/>
      <c r="B215" s="32"/>
      <c r="C215" s="33"/>
      <c r="D215" s="33"/>
      <c r="E215" s="32"/>
      <c r="G215" s="32"/>
      <c r="H215" s="32"/>
      <c r="I215" s="32"/>
      <c r="J215" s="32"/>
      <c r="K215" s="32"/>
      <c r="L215" s="32"/>
      <c r="M215" s="32"/>
      <c r="N215" s="33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1:27" ht="21" customHeight="1" x14ac:dyDescent="0.25">
      <c r="A216" s="32"/>
      <c r="B216" s="32"/>
      <c r="C216" s="33"/>
      <c r="D216" s="33"/>
      <c r="E216" s="32"/>
      <c r="G216" s="32"/>
      <c r="H216" s="32"/>
      <c r="I216" s="32"/>
      <c r="J216" s="32"/>
      <c r="K216" s="32"/>
      <c r="L216" s="32"/>
      <c r="M216" s="32"/>
      <c r="N216" s="33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1:27" ht="21" customHeight="1" x14ac:dyDescent="0.25">
      <c r="A217" s="32"/>
      <c r="B217" s="32"/>
      <c r="C217" s="33"/>
      <c r="D217" s="33"/>
      <c r="E217" s="32"/>
      <c r="G217" s="32"/>
      <c r="H217" s="32"/>
      <c r="I217" s="32"/>
      <c r="J217" s="32"/>
      <c r="K217" s="32"/>
      <c r="L217" s="32"/>
      <c r="M217" s="32"/>
      <c r="N217" s="33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1:27" ht="21" customHeight="1" x14ac:dyDescent="0.25">
      <c r="A218" s="32"/>
      <c r="B218" s="32"/>
      <c r="C218" s="33"/>
      <c r="D218" s="33"/>
      <c r="E218" s="32"/>
      <c r="G218" s="32"/>
      <c r="H218" s="32"/>
      <c r="I218" s="32"/>
      <c r="J218" s="32"/>
      <c r="K218" s="32"/>
      <c r="L218" s="32"/>
      <c r="M218" s="32"/>
      <c r="N218" s="33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1:27" ht="21" customHeight="1" x14ac:dyDescent="0.25">
      <c r="A219" s="32"/>
      <c r="B219" s="32"/>
      <c r="C219" s="33"/>
      <c r="D219" s="33"/>
      <c r="E219" s="32"/>
      <c r="G219" s="32"/>
      <c r="H219" s="32"/>
      <c r="I219" s="32"/>
      <c r="J219" s="32"/>
      <c r="K219" s="32"/>
      <c r="L219" s="32"/>
      <c r="M219" s="32"/>
      <c r="N219" s="33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1:27" ht="21" customHeight="1" x14ac:dyDescent="0.25">
      <c r="A220" s="32"/>
      <c r="B220" s="32"/>
      <c r="C220" s="33"/>
      <c r="D220" s="33"/>
      <c r="E220" s="32"/>
      <c r="G220" s="32"/>
      <c r="H220" s="32"/>
      <c r="I220" s="32"/>
      <c r="J220" s="32"/>
      <c r="K220" s="32"/>
      <c r="L220" s="32"/>
      <c r="M220" s="32"/>
      <c r="N220" s="33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1:27" ht="21" customHeight="1" x14ac:dyDescent="0.25">
      <c r="A221" s="32"/>
      <c r="B221" s="32"/>
      <c r="C221" s="33"/>
      <c r="D221" s="33"/>
      <c r="E221" s="32"/>
      <c r="G221" s="32"/>
      <c r="H221" s="32"/>
      <c r="I221" s="32"/>
      <c r="J221" s="32"/>
      <c r="K221" s="32"/>
      <c r="L221" s="32"/>
      <c r="M221" s="32"/>
      <c r="N221" s="33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1:27" ht="21" customHeight="1" x14ac:dyDescent="0.25">
      <c r="A222" s="32"/>
      <c r="B222" s="32"/>
      <c r="C222" s="33"/>
      <c r="D222" s="33"/>
      <c r="E222" s="32"/>
      <c r="G222" s="32"/>
      <c r="H222" s="32"/>
      <c r="I222" s="32"/>
      <c r="J222" s="32"/>
      <c r="K222" s="32"/>
      <c r="L222" s="32"/>
      <c r="M222" s="32"/>
      <c r="N222" s="33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1:27" ht="21" customHeight="1" x14ac:dyDescent="0.25">
      <c r="A223" s="32"/>
      <c r="B223" s="32"/>
      <c r="C223" s="33"/>
      <c r="D223" s="33"/>
      <c r="E223" s="32"/>
      <c r="G223" s="32"/>
      <c r="H223" s="32"/>
      <c r="I223" s="32"/>
      <c r="J223" s="32"/>
      <c r="K223" s="32"/>
      <c r="L223" s="32"/>
      <c r="M223" s="32"/>
      <c r="N223" s="33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1:27" ht="21" customHeight="1" x14ac:dyDescent="0.25">
      <c r="A224" s="32"/>
      <c r="B224" s="32"/>
      <c r="C224" s="33"/>
      <c r="D224" s="33"/>
      <c r="E224" s="32"/>
      <c r="G224" s="32"/>
      <c r="H224" s="32"/>
      <c r="I224" s="32"/>
      <c r="J224" s="32"/>
      <c r="K224" s="32"/>
      <c r="L224" s="32"/>
      <c r="M224" s="32"/>
      <c r="N224" s="33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1:27" ht="21" customHeight="1" x14ac:dyDescent="0.25">
      <c r="A225" s="32"/>
      <c r="B225" s="32"/>
      <c r="C225" s="33"/>
      <c r="D225" s="33"/>
      <c r="E225" s="32"/>
      <c r="G225" s="32"/>
      <c r="H225" s="32"/>
      <c r="I225" s="32"/>
      <c r="J225" s="32"/>
      <c r="K225" s="32"/>
      <c r="L225" s="32"/>
      <c r="M225" s="32"/>
      <c r="N225" s="33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1:27" ht="21" customHeight="1" x14ac:dyDescent="0.25">
      <c r="A226" s="32"/>
      <c r="B226" s="32"/>
      <c r="C226" s="33"/>
      <c r="D226" s="33"/>
      <c r="E226" s="32"/>
      <c r="G226" s="32"/>
      <c r="H226" s="32"/>
      <c r="I226" s="32"/>
      <c r="J226" s="32"/>
      <c r="K226" s="32"/>
      <c r="L226" s="32"/>
      <c r="M226" s="32"/>
      <c r="N226" s="33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1:27" ht="21" customHeight="1" x14ac:dyDescent="0.25">
      <c r="A227" s="32"/>
      <c r="B227" s="32"/>
      <c r="C227" s="33"/>
      <c r="D227" s="33"/>
      <c r="E227" s="32"/>
      <c r="G227" s="32"/>
      <c r="H227" s="32"/>
      <c r="I227" s="32"/>
      <c r="J227" s="32"/>
      <c r="K227" s="32"/>
      <c r="L227" s="32"/>
      <c r="M227" s="32"/>
      <c r="N227" s="33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1:27" ht="21" customHeight="1" x14ac:dyDescent="0.25">
      <c r="A228" s="32"/>
      <c r="B228" s="32"/>
      <c r="C228" s="33"/>
      <c r="D228" s="33"/>
      <c r="E228" s="32"/>
      <c r="G228" s="32"/>
      <c r="H228" s="32"/>
      <c r="I228" s="32"/>
      <c r="J228" s="32"/>
      <c r="K228" s="32"/>
      <c r="L228" s="32"/>
      <c r="M228" s="32"/>
      <c r="N228" s="33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1:27" ht="21" customHeight="1" x14ac:dyDescent="0.25">
      <c r="A229" s="32"/>
      <c r="B229" s="32"/>
      <c r="C229" s="33"/>
      <c r="D229" s="33"/>
      <c r="E229" s="32"/>
      <c r="G229" s="32"/>
      <c r="H229" s="32"/>
      <c r="I229" s="32"/>
      <c r="J229" s="32"/>
      <c r="K229" s="32"/>
      <c r="L229" s="32"/>
      <c r="M229" s="32"/>
      <c r="N229" s="33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1:27" ht="21" customHeight="1" x14ac:dyDescent="0.25">
      <c r="A230" s="32"/>
      <c r="B230" s="32"/>
      <c r="C230" s="33"/>
      <c r="D230" s="33"/>
      <c r="E230" s="32"/>
      <c r="G230" s="32"/>
      <c r="H230" s="32"/>
      <c r="I230" s="32"/>
      <c r="J230" s="32"/>
      <c r="K230" s="32"/>
      <c r="L230" s="32"/>
      <c r="M230" s="32"/>
      <c r="N230" s="33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1:27" ht="21" customHeight="1" x14ac:dyDescent="0.25">
      <c r="A231" s="32"/>
      <c r="B231" s="32"/>
      <c r="C231" s="33"/>
      <c r="D231" s="33"/>
      <c r="E231" s="32"/>
      <c r="G231" s="32"/>
      <c r="H231" s="32"/>
      <c r="I231" s="32"/>
      <c r="J231" s="32"/>
      <c r="K231" s="32"/>
      <c r="L231" s="32"/>
      <c r="M231" s="32"/>
      <c r="N231" s="33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1:27" ht="21" customHeight="1" x14ac:dyDescent="0.25">
      <c r="A232" s="32"/>
      <c r="B232" s="32"/>
      <c r="C232" s="33"/>
      <c r="D232" s="33"/>
      <c r="E232" s="32"/>
      <c r="G232" s="32"/>
      <c r="H232" s="32"/>
      <c r="I232" s="32"/>
      <c r="J232" s="32"/>
      <c r="K232" s="32"/>
      <c r="L232" s="32"/>
      <c r="M232" s="32"/>
      <c r="N232" s="33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1:27" ht="21" customHeight="1" x14ac:dyDescent="0.25">
      <c r="A233" s="32"/>
      <c r="B233" s="32"/>
      <c r="C233" s="33"/>
      <c r="D233" s="33"/>
      <c r="E233" s="32"/>
      <c r="G233" s="32"/>
      <c r="H233" s="32"/>
      <c r="I233" s="32"/>
      <c r="J233" s="32"/>
      <c r="K233" s="32"/>
      <c r="L233" s="32"/>
      <c r="M233" s="32"/>
      <c r="N233" s="33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1:27" ht="21" customHeight="1" x14ac:dyDescent="0.25">
      <c r="A234" s="32"/>
      <c r="B234" s="32"/>
      <c r="C234" s="33"/>
      <c r="D234" s="33"/>
      <c r="E234" s="32"/>
      <c r="G234" s="32"/>
      <c r="H234" s="32"/>
      <c r="I234" s="32"/>
      <c r="J234" s="32"/>
      <c r="K234" s="32"/>
      <c r="L234" s="32"/>
      <c r="M234" s="32"/>
      <c r="N234" s="33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1:27" ht="21" customHeight="1" x14ac:dyDescent="0.25">
      <c r="A235" s="32"/>
      <c r="B235" s="32"/>
      <c r="C235" s="33"/>
      <c r="D235" s="33"/>
      <c r="E235" s="32"/>
      <c r="G235" s="32"/>
      <c r="H235" s="32"/>
      <c r="I235" s="32"/>
      <c r="J235" s="32"/>
      <c r="K235" s="32"/>
      <c r="L235" s="32"/>
      <c r="M235" s="32"/>
      <c r="N235" s="33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1:27" ht="21" customHeight="1" x14ac:dyDescent="0.25">
      <c r="A236" s="32"/>
      <c r="B236" s="32"/>
      <c r="C236" s="33"/>
      <c r="D236" s="33"/>
      <c r="E236" s="32"/>
      <c r="G236" s="32"/>
      <c r="H236" s="32"/>
      <c r="I236" s="32"/>
      <c r="J236" s="32"/>
      <c r="K236" s="32"/>
      <c r="L236" s="32"/>
      <c r="M236" s="32"/>
      <c r="N236" s="33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1:27" ht="21" customHeight="1" x14ac:dyDescent="0.25">
      <c r="A237" s="32"/>
      <c r="B237" s="32"/>
      <c r="C237" s="33"/>
      <c r="D237" s="33"/>
      <c r="E237" s="32"/>
      <c r="G237" s="32"/>
      <c r="H237" s="32"/>
      <c r="I237" s="32"/>
      <c r="J237" s="32"/>
      <c r="K237" s="32"/>
      <c r="L237" s="32"/>
      <c r="M237" s="32"/>
      <c r="N237" s="33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1:27" ht="21" customHeight="1" x14ac:dyDescent="0.25">
      <c r="A238" s="32"/>
      <c r="B238" s="32"/>
      <c r="C238" s="33"/>
      <c r="D238" s="33"/>
      <c r="E238" s="32"/>
      <c r="G238" s="32"/>
      <c r="H238" s="32"/>
      <c r="I238" s="32"/>
      <c r="J238" s="32"/>
      <c r="K238" s="32"/>
      <c r="L238" s="32"/>
      <c r="M238" s="32"/>
      <c r="N238" s="33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1:27" ht="21" customHeight="1" x14ac:dyDescent="0.25">
      <c r="A239" s="32"/>
      <c r="B239" s="32"/>
      <c r="C239" s="33"/>
      <c r="D239" s="33"/>
      <c r="E239" s="32"/>
      <c r="G239" s="32"/>
      <c r="H239" s="32"/>
      <c r="I239" s="32"/>
      <c r="J239" s="32"/>
      <c r="K239" s="32"/>
      <c r="L239" s="32"/>
      <c r="M239" s="32"/>
      <c r="N239" s="33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1:27" ht="21" customHeight="1" x14ac:dyDescent="0.25">
      <c r="A240" s="32"/>
      <c r="B240" s="32"/>
      <c r="C240" s="33"/>
      <c r="D240" s="33"/>
      <c r="E240" s="32"/>
      <c r="G240" s="32"/>
      <c r="H240" s="32"/>
      <c r="I240" s="32"/>
      <c r="J240" s="32"/>
      <c r="K240" s="32"/>
      <c r="L240" s="32"/>
      <c r="M240" s="32"/>
      <c r="N240" s="33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1:27" ht="21" customHeight="1" x14ac:dyDescent="0.25">
      <c r="A241" s="32"/>
      <c r="B241" s="32"/>
      <c r="C241" s="33"/>
      <c r="D241" s="33"/>
      <c r="E241" s="32"/>
      <c r="G241" s="32"/>
      <c r="H241" s="32"/>
      <c r="I241" s="32"/>
      <c r="J241" s="32"/>
      <c r="K241" s="32"/>
      <c r="L241" s="32"/>
      <c r="M241" s="32"/>
      <c r="N241" s="33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1:27" ht="21" customHeight="1" x14ac:dyDescent="0.25">
      <c r="A242" s="32"/>
      <c r="B242" s="32"/>
      <c r="C242" s="33"/>
      <c r="D242" s="33"/>
      <c r="E242" s="32"/>
      <c r="G242" s="32"/>
      <c r="H242" s="32"/>
      <c r="I242" s="32"/>
      <c r="J242" s="32"/>
      <c r="K242" s="32"/>
      <c r="L242" s="32"/>
      <c r="M242" s="32"/>
      <c r="N242" s="33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1:27" ht="21" customHeight="1" x14ac:dyDescent="0.25">
      <c r="A243" s="32"/>
      <c r="B243" s="32"/>
      <c r="C243" s="33"/>
      <c r="D243" s="33"/>
      <c r="E243" s="32"/>
      <c r="G243" s="32"/>
      <c r="H243" s="32"/>
      <c r="I243" s="32"/>
      <c r="J243" s="32"/>
      <c r="K243" s="32"/>
      <c r="L243" s="32"/>
      <c r="M243" s="32"/>
      <c r="N243" s="33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1:27" ht="21" customHeight="1" x14ac:dyDescent="0.25">
      <c r="A244" s="32"/>
      <c r="B244" s="32"/>
      <c r="C244" s="33"/>
      <c r="D244" s="33"/>
      <c r="E244" s="32"/>
      <c r="G244" s="32"/>
      <c r="H244" s="32"/>
      <c r="I244" s="32"/>
      <c r="J244" s="32"/>
      <c r="K244" s="32"/>
      <c r="L244" s="32"/>
      <c r="M244" s="32"/>
      <c r="N244" s="33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1:27" ht="21" customHeight="1" x14ac:dyDescent="0.25">
      <c r="A245" s="32"/>
      <c r="B245" s="32"/>
      <c r="C245" s="33"/>
      <c r="D245" s="33"/>
      <c r="E245" s="32"/>
      <c r="G245" s="32"/>
      <c r="H245" s="32"/>
      <c r="I245" s="32"/>
      <c r="J245" s="32"/>
      <c r="K245" s="32"/>
      <c r="L245" s="32"/>
      <c r="M245" s="32"/>
      <c r="N245" s="33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1:27" ht="21" customHeight="1" x14ac:dyDescent="0.25">
      <c r="A246" s="32"/>
      <c r="B246" s="32"/>
      <c r="C246" s="33"/>
      <c r="D246" s="33"/>
      <c r="E246" s="32"/>
      <c r="G246" s="32"/>
      <c r="H246" s="32"/>
      <c r="I246" s="32"/>
      <c r="J246" s="32"/>
      <c r="K246" s="32"/>
      <c r="L246" s="32"/>
      <c r="M246" s="32"/>
      <c r="N246" s="33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1:27" ht="21" customHeight="1" x14ac:dyDescent="0.25">
      <c r="A247" s="32"/>
      <c r="B247" s="32"/>
      <c r="C247" s="33"/>
      <c r="D247" s="33"/>
      <c r="E247" s="32"/>
      <c r="G247" s="32"/>
      <c r="H247" s="32"/>
      <c r="I247" s="32"/>
      <c r="J247" s="32"/>
      <c r="K247" s="32"/>
      <c r="L247" s="32"/>
      <c r="M247" s="32"/>
      <c r="N247" s="33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1:27" ht="21" customHeight="1" x14ac:dyDescent="0.25">
      <c r="A248" s="32"/>
      <c r="B248" s="32"/>
      <c r="C248" s="33"/>
      <c r="D248" s="33"/>
      <c r="E248" s="32"/>
      <c r="G248" s="32"/>
      <c r="H248" s="32"/>
      <c r="I248" s="32"/>
      <c r="J248" s="32"/>
      <c r="K248" s="32"/>
      <c r="L248" s="32"/>
      <c r="M248" s="32"/>
      <c r="N248" s="33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1:27" ht="21" customHeight="1" x14ac:dyDescent="0.25">
      <c r="A249" s="32"/>
      <c r="B249" s="32"/>
      <c r="C249" s="33"/>
      <c r="D249" s="33"/>
      <c r="E249" s="32"/>
      <c r="G249" s="32"/>
      <c r="H249" s="32"/>
      <c r="I249" s="32"/>
      <c r="J249" s="32"/>
      <c r="K249" s="32"/>
      <c r="L249" s="32"/>
      <c r="M249" s="32"/>
      <c r="N249" s="33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1:27" ht="21" customHeight="1" x14ac:dyDescent="0.25">
      <c r="A250" s="32"/>
      <c r="B250" s="32"/>
      <c r="C250" s="33"/>
      <c r="D250" s="33"/>
      <c r="E250" s="32"/>
      <c r="G250" s="32"/>
      <c r="H250" s="32"/>
      <c r="I250" s="32"/>
      <c r="J250" s="32"/>
      <c r="K250" s="32"/>
      <c r="L250" s="32"/>
      <c r="M250" s="32"/>
      <c r="N250" s="33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1:27" ht="21" customHeight="1" x14ac:dyDescent="0.25">
      <c r="A251" s="32"/>
      <c r="B251" s="32"/>
      <c r="C251" s="33"/>
      <c r="D251" s="33"/>
      <c r="E251" s="32"/>
      <c r="G251" s="32"/>
      <c r="H251" s="32"/>
      <c r="I251" s="32"/>
      <c r="J251" s="32"/>
      <c r="K251" s="32"/>
      <c r="L251" s="32"/>
      <c r="M251" s="32"/>
      <c r="N251" s="33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1:27" ht="21" customHeight="1" x14ac:dyDescent="0.25">
      <c r="A252" s="32"/>
      <c r="B252" s="32"/>
      <c r="C252" s="33"/>
      <c r="D252" s="33"/>
      <c r="E252" s="32"/>
      <c r="G252" s="32"/>
      <c r="H252" s="32"/>
      <c r="I252" s="32"/>
      <c r="J252" s="32"/>
      <c r="K252" s="32"/>
      <c r="L252" s="32"/>
      <c r="M252" s="32"/>
      <c r="N252" s="33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1:27" ht="21" customHeight="1" x14ac:dyDescent="0.25">
      <c r="A253" s="32"/>
      <c r="B253" s="32"/>
      <c r="C253" s="33"/>
      <c r="D253" s="33"/>
      <c r="E253" s="32"/>
      <c r="G253" s="32"/>
      <c r="H253" s="32"/>
      <c r="I253" s="32"/>
      <c r="J253" s="32"/>
      <c r="K253" s="32"/>
      <c r="L253" s="32"/>
      <c r="M253" s="32"/>
      <c r="N253" s="33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1:27" ht="21" customHeight="1" x14ac:dyDescent="0.25">
      <c r="A254" s="32"/>
      <c r="B254" s="32"/>
      <c r="C254" s="33"/>
      <c r="D254" s="33"/>
      <c r="E254" s="32"/>
      <c r="G254" s="32"/>
      <c r="H254" s="32"/>
      <c r="I254" s="32"/>
      <c r="J254" s="32"/>
      <c r="K254" s="32"/>
      <c r="L254" s="32"/>
      <c r="M254" s="32"/>
      <c r="N254" s="33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1:27" ht="21" customHeight="1" x14ac:dyDescent="0.25">
      <c r="A255" s="32"/>
      <c r="B255" s="32"/>
      <c r="C255" s="33"/>
      <c r="D255" s="33"/>
      <c r="E255" s="32"/>
      <c r="G255" s="32"/>
      <c r="H255" s="32"/>
      <c r="I255" s="32"/>
      <c r="J255" s="32"/>
      <c r="K255" s="32"/>
      <c r="L255" s="32"/>
      <c r="M255" s="32"/>
      <c r="N255" s="33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1:27" ht="21" customHeight="1" x14ac:dyDescent="0.25">
      <c r="A256" s="32"/>
      <c r="B256" s="32"/>
      <c r="C256" s="33"/>
      <c r="D256" s="33"/>
      <c r="E256" s="32"/>
      <c r="G256" s="32"/>
      <c r="H256" s="32"/>
      <c r="I256" s="32"/>
      <c r="J256" s="32"/>
      <c r="K256" s="32"/>
      <c r="L256" s="32"/>
      <c r="M256" s="32"/>
      <c r="N256" s="33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1:27" ht="21" customHeight="1" x14ac:dyDescent="0.25">
      <c r="A257" s="32"/>
      <c r="B257" s="32"/>
      <c r="C257" s="33"/>
      <c r="D257" s="33"/>
      <c r="E257" s="32"/>
      <c r="G257" s="32"/>
      <c r="H257" s="32"/>
      <c r="I257" s="32"/>
      <c r="J257" s="32"/>
      <c r="K257" s="32"/>
      <c r="L257" s="32"/>
      <c r="M257" s="32"/>
      <c r="N257" s="33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1:27" ht="21" customHeight="1" x14ac:dyDescent="0.25">
      <c r="A258" s="32"/>
      <c r="B258" s="32"/>
      <c r="C258" s="33"/>
      <c r="D258" s="33"/>
      <c r="E258" s="32"/>
      <c r="G258" s="32"/>
      <c r="H258" s="32"/>
      <c r="I258" s="32"/>
      <c r="J258" s="32"/>
      <c r="K258" s="32"/>
      <c r="L258" s="32"/>
      <c r="M258" s="32"/>
      <c r="N258" s="33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1:27" ht="21" customHeight="1" x14ac:dyDescent="0.25">
      <c r="A259" s="32"/>
      <c r="B259" s="32"/>
      <c r="C259" s="33"/>
      <c r="D259" s="33"/>
      <c r="E259" s="32"/>
      <c r="G259" s="32"/>
      <c r="H259" s="32"/>
      <c r="I259" s="32"/>
      <c r="J259" s="32"/>
      <c r="K259" s="32"/>
      <c r="L259" s="32"/>
      <c r="M259" s="32"/>
      <c r="N259" s="33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1:27" ht="21" customHeight="1" x14ac:dyDescent="0.25">
      <c r="A260" s="32"/>
      <c r="B260" s="32"/>
      <c r="C260" s="33"/>
      <c r="D260" s="33"/>
      <c r="E260" s="32"/>
      <c r="G260" s="32"/>
      <c r="H260" s="32"/>
      <c r="I260" s="32"/>
      <c r="J260" s="32"/>
      <c r="K260" s="32"/>
      <c r="L260" s="32"/>
      <c r="M260" s="32"/>
      <c r="N260" s="33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1:27" ht="21" customHeight="1" x14ac:dyDescent="0.25">
      <c r="A261" s="32"/>
      <c r="B261" s="32"/>
      <c r="C261" s="33"/>
      <c r="D261" s="33"/>
      <c r="E261" s="32"/>
      <c r="G261" s="32"/>
      <c r="H261" s="32"/>
      <c r="I261" s="32"/>
      <c r="J261" s="32"/>
      <c r="K261" s="32"/>
      <c r="L261" s="32"/>
      <c r="M261" s="32"/>
      <c r="N261" s="33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1:27" ht="21" customHeight="1" x14ac:dyDescent="0.25">
      <c r="A262" s="32"/>
      <c r="B262" s="32"/>
      <c r="C262" s="33"/>
      <c r="D262" s="33"/>
      <c r="E262" s="32"/>
      <c r="G262" s="32"/>
      <c r="H262" s="32"/>
      <c r="I262" s="32"/>
      <c r="J262" s="32"/>
      <c r="K262" s="32"/>
      <c r="L262" s="32"/>
      <c r="M262" s="32"/>
      <c r="N262" s="33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1:27" ht="21" customHeight="1" x14ac:dyDescent="0.25">
      <c r="A263" s="32"/>
      <c r="B263" s="32"/>
      <c r="C263" s="33"/>
      <c r="D263" s="33"/>
      <c r="E263" s="32"/>
      <c r="G263" s="32"/>
      <c r="H263" s="32"/>
      <c r="I263" s="32"/>
      <c r="J263" s="32"/>
      <c r="K263" s="32"/>
      <c r="L263" s="32"/>
      <c r="M263" s="32"/>
      <c r="N263" s="33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1:27" ht="21" customHeight="1" x14ac:dyDescent="0.25">
      <c r="A264" s="32"/>
      <c r="B264" s="32"/>
      <c r="C264" s="33"/>
      <c r="D264" s="33"/>
      <c r="E264" s="32"/>
      <c r="G264" s="32"/>
      <c r="H264" s="32"/>
      <c r="I264" s="32"/>
      <c r="J264" s="32"/>
      <c r="K264" s="32"/>
      <c r="L264" s="32"/>
      <c r="M264" s="32"/>
      <c r="N264" s="33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1:27" ht="21" customHeight="1" x14ac:dyDescent="0.25">
      <c r="A265" s="32"/>
      <c r="B265" s="32"/>
      <c r="C265" s="33"/>
      <c r="D265" s="33"/>
      <c r="E265" s="32"/>
      <c r="G265" s="32"/>
      <c r="H265" s="32"/>
      <c r="I265" s="32"/>
      <c r="J265" s="32"/>
      <c r="K265" s="32"/>
      <c r="L265" s="32"/>
      <c r="M265" s="32"/>
      <c r="N265" s="33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1:27" ht="21" customHeight="1" x14ac:dyDescent="0.25">
      <c r="A266" s="32"/>
      <c r="B266" s="32"/>
      <c r="C266" s="33"/>
      <c r="D266" s="33"/>
      <c r="E266" s="32"/>
      <c r="G266" s="32"/>
      <c r="H266" s="32"/>
      <c r="I266" s="32"/>
      <c r="J266" s="32"/>
      <c r="K266" s="32"/>
      <c r="L266" s="32"/>
      <c r="M266" s="32"/>
      <c r="N266" s="33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1:27" ht="21" customHeight="1" x14ac:dyDescent="0.25">
      <c r="A267" s="32"/>
      <c r="B267" s="32"/>
      <c r="C267" s="33"/>
      <c r="D267" s="33"/>
      <c r="E267" s="32"/>
      <c r="G267" s="32"/>
      <c r="H267" s="32"/>
      <c r="I267" s="32"/>
      <c r="J267" s="32"/>
      <c r="K267" s="32"/>
      <c r="L267" s="32"/>
      <c r="M267" s="32"/>
      <c r="N267" s="33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1:27" ht="21" customHeight="1" x14ac:dyDescent="0.25">
      <c r="A268" s="32"/>
      <c r="B268" s="32"/>
      <c r="C268" s="33"/>
      <c r="D268" s="33"/>
      <c r="E268" s="32"/>
      <c r="G268" s="32"/>
      <c r="H268" s="32"/>
      <c r="I268" s="32"/>
      <c r="J268" s="32"/>
      <c r="K268" s="32"/>
      <c r="L268" s="32"/>
      <c r="M268" s="32"/>
      <c r="N268" s="33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1:27" ht="21" customHeight="1" x14ac:dyDescent="0.25">
      <c r="A269" s="32"/>
      <c r="B269" s="32"/>
      <c r="C269" s="33"/>
      <c r="D269" s="33"/>
      <c r="E269" s="32"/>
      <c r="G269" s="32"/>
      <c r="H269" s="32"/>
      <c r="I269" s="32"/>
      <c r="J269" s="32"/>
      <c r="K269" s="32"/>
      <c r="L269" s="32"/>
      <c r="M269" s="32"/>
      <c r="N269" s="33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1:27" ht="21" customHeight="1" x14ac:dyDescent="0.25">
      <c r="A270" s="32"/>
      <c r="B270" s="32"/>
      <c r="C270" s="33"/>
      <c r="D270" s="33"/>
      <c r="E270" s="32"/>
      <c r="G270" s="32"/>
      <c r="H270" s="32"/>
      <c r="I270" s="32"/>
      <c r="J270" s="32"/>
      <c r="K270" s="32"/>
      <c r="L270" s="32"/>
      <c r="M270" s="32"/>
      <c r="N270" s="33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1:27" ht="21" customHeight="1" x14ac:dyDescent="0.25">
      <c r="A271" s="32"/>
      <c r="B271" s="32"/>
      <c r="C271" s="33"/>
      <c r="D271" s="33"/>
      <c r="E271" s="32"/>
      <c r="G271" s="32"/>
      <c r="H271" s="32"/>
      <c r="I271" s="32"/>
      <c r="J271" s="32"/>
      <c r="K271" s="32"/>
      <c r="L271" s="32"/>
      <c r="M271" s="32"/>
      <c r="N271" s="33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1:27" ht="21" customHeight="1" x14ac:dyDescent="0.25">
      <c r="A272" s="32"/>
      <c r="B272" s="32"/>
      <c r="C272" s="33"/>
      <c r="D272" s="33"/>
      <c r="E272" s="32"/>
      <c r="G272" s="32"/>
      <c r="H272" s="32"/>
      <c r="I272" s="32"/>
      <c r="J272" s="32"/>
      <c r="K272" s="32"/>
      <c r="L272" s="32"/>
      <c r="M272" s="32"/>
      <c r="N272" s="33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1:27" ht="21" customHeight="1" x14ac:dyDescent="0.25">
      <c r="A273" s="32"/>
      <c r="B273" s="32"/>
      <c r="C273" s="33"/>
      <c r="D273" s="33"/>
      <c r="E273" s="32"/>
      <c r="G273" s="32"/>
      <c r="H273" s="32"/>
      <c r="I273" s="32"/>
      <c r="J273" s="32"/>
      <c r="K273" s="32"/>
      <c r="L273" s="32"/>
      <c r="M273" s="32"/>
      <c r="N273" s="33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1:27" ht="21" customHeight="1" x14ac:dyDescent="0.25">
      <c r="A274" s="32"/>
      <c r="B274" s="32"/>
      <c r="C274" s="33"/>
      <c r="D274" s="33"/>
      <c r="E274" s="32"/>
      <c r="G274" s="32"/>
      <c r="H274" s="32"/>
      <c r="I274" s="32"/>
      <c r="J274" s="32"/>
      <c r="K274" s="32"/>
      <c r="L274" s="32"/>
      <c r="M274" s="32"/>
      <c r="N274" s="33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1:27" ht="21" customHeight="1" x14ac:dyDescent="0.25">
      <c r="A275" s="32"/>
      <c r="B275" s="32"/>
      <c r="C275" s="33"/>
      <c r="D275" s="33"/>
      <c r="E275" s="32"/>
      <c r="G275" s="32"/>
      <c r="H275" s="32"/>
      <c r="I275" s="32"/>
      <c r="J275" s="32"/>
      <c r="K275" s="32"/>
      <c r="L275" s="32"/>
      <c r="M275" s="32"/>
      <c r="N275" s="33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1:27" ht="21" customHeight="1" x14ac:dyDescent="0.25">
      <c r="A276" s="32"/>
      <c r="B276" s="32"/>
      <c r="C276" s="33"/>
      <c r="D276" s="33"/>
      <c r="E276" s="32"/>
      <c r="G276" s="32"/>
      <c r="H276" s="32"/>
      <c r="I276" s="32"/>
      <c r="J276" s="32"/>
      <c r="K276" s="32"/>
      <c r="L276" s="32"/>
      <c r="M276" s="32"/>
      <c r="N276" s="33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1:27" ht="21" customHeight="1" x14ac:dyDescent="0.25">
      <c r="A277" s="32"/>
      <c r="B277" s="32"/>
      <c r="C277" s="33"/>
      <c r="D277" s="33"/>
      <c r="E277" s="32"/>
      <c r="G277" s="32"/>
      <c r="H277" s="32"/>
      <c r="I277" s="32"/>
      <c r="J277" s="32"/>
      <c r="K277" s="32"/>
      <c r="L277" s="32"/>
      <c r="M277" s="32"/>
      <c r="N277" s="33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1:27" ht="21" customHeight="1" x14ac:dyDescent="0.25">
      <c r="A278" s="32"/>
      <c r="B278" s="32"/>
      <c r="C278" s="33"/>
      <c r="D278" s="33"/>
      <c r="E278" s="32"/>
      <c r="G278" s="32"/>
      <c r="H278" s="32"/>
      <c r="I278" s="32"/>
      <c r="J278" s="32"/>
      <c r="K278" s="32"/>
      <c r="L278" s="32"/>
      <c r="M278" s="32"/>
      <c r="N278" s="33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1:27" ht="21" customHeight="1" x14ac:dyDescent="0.25">
      <c r="A279" s="32"/>
      <c r="B279" s="32"/>
      <c r="C279" s="33"/>
      <c r="D279" s="33"/>
      <c r="E279" s="32"/>
      <c r="G279" s="32"/>
      <c r="H279" s="32"/>
      <c r="I279" s="32"/>
      <c r="J279" s="32"/>
      <c r="K279" s="32"/>
      <c r="L279" s="32"/>
      <c r="M279" s="32"/>
      <c r="N279" s="33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1:27" ht="21" customHeight="1" x14ac:dyDescent="0.25">
      <c r="A280" s="32"/>
      <c r="B280" s="32"/>
      <c r="C280" s="33"/>
      <c r="D280" s="33"/>
      <c r="E280" s="32"/>
      <c r="G280" s="32"/>
      <c r="H280" s="32"/>
      <c r="I280" s="32"/>
      <c r="J280" s="32"/>
      <c r="K280" s="32"/>
      <c r="L280" s="32"/>
      <c r="M280" s="32"/>
      <c r="N280" s="33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1:27" ht="21" customHeight="1" x14ac:dyDescent="0.25">
      <c r="A281" s="32"/>
      <c r="B281" s="32"/>
      <c r="C281" s="33"/>
      <c r="D281" s="33"/>
      <c r="E281" s="32"/>
      <c r="G281" s="32"/>
      <c r="H281" s="32"/>
      <c r="I281" s="32"/>
      <c r="J281" s="32"/>
      <c r="K281" s="32"/>
      <c r="L281" s="32"/>
      <c r="M281" s="32"/>
      <c r="N281" s="33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1:27" ht="21" customHeight="1" x14ac:dyDescent="0.25">
      <c r="A282" s="32"/>
      <c r="B282" s="32"/>
      <c r="C282" s="33"/>
      <c r="D282" s="33"/>
      <c r="E282" s="32"/>
      <c r="G282" s="32"/>
      <c r="H282" s="32"/>
      <c r="I282" s="32"/>
      <c r="J282" s="32"/>
      <c r="K282" s="32"/>
      <c r="L282" s="32"/>
      <c r="M282" s="32"/>
      <c r="N282" s="33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1:27" ht="21" customHeight="1" x14ac:dyDescent="0.25">
      <c r="A283" s="32"/>
      <c r="B283" s="32"/>
      <c r="C283" s="33"/>
      <c r="D283" s="33"/>
      <c r="E283" s="32"/>
      <c r="G283" s="32"/>
      <c r="H283" s="32"/>
      <c r="I283" s="32"/>
      <c r="J283" s="32"/>
      <c r="K283" s="32"/>
      <c r="L283" s="32"/>
      <c r="M283" s="32"/>
      <c r="N283" s="33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1:27" ht="21" customHeight="1" x14ac:dyDescent="0.25">
      <c r="A284" s="32"/>
      <c r="B284" s="32"/>
      <c r="C284" s="33"/>
      <c r="D284" s="33"/>
      <c r="E284" s="32"/>
      <c r="G284" s="32"/>
      <c r="H284" s="32"/>
      <c r="I284" s="32"/>
      <c r="J284" s="32"/>
      <c r="K284" s="32"/>
      <c r="L284" s="32"/>
      <c r="M284" s="32"/>
      <c r="N284" s="33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1:27" ht="21" customHeight="1" x14ac:dyDescent="0.25">
      <c r="A285" s="32"/>
      <c r="B285" s="32"/>
      <c r="C285" s="33"/>
      <c r="D285" s="33"/>
      <c r="E285" s="32"/>
      <c r="G285" s="32"/>
      <c r="H285" s="32"/>
      <c r="I285" s="32"/>
      <c r="J285" s="32"/>
      <c r="K285" s="32"/>
      <c r="L285" s="32"/>
      <c r="M285" s="32"/>
      <c r="N285" s="33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1:27" ht="21" customHeight="1" x14ac:dyDescent="0.25">
      <c r="A286" s="32"/>
      <c r="B286" s="32"/>
      <c r="C286" s="33"/>
      <c r="D286" s="33"/>
      <c r="E286" s="32"/>
      <c r="G286" s="32"/>
      <c r="H286" s="32"/>
      <c r="I286" s="32"/>
      <c r="J286" s="32"/>
      <c r="K286" s="32"/>
      <c r="L286" s="32"/>
      <c r="M286" s="32"/>
      <c r="N286" s="33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1:27" ht="21" customHeight="1" x14ac:dyDescent="0.25">
      <c r="A287" s="32"/>
      <c r="B287" s="32"/>
      <c r="C287" s="33"/>
      <c r="D287" s="33"/>
      <c r="E287" s="32"/>
      <c r="G287" s="32"/>
      <c r="H287" s="32"/>
      <c r="I287" s="32"/>
      <c r="J287" s="32"/>
      <c r="K287" s="32"/>
      <c r="L287" s="32"/>
      <c r="M287" s="32"/>
      <c r="N287" s="33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1:27" ht="21" customHeight="1" x14ac:dyDescent="0.25">
      <c r="A288" s="32"/>
      <c r="B288" s="32"/>
      <c r="C288" s="33"/>
      <c r="D288" s="33"/>
      <c r="E288" s="32"/>
      <c r="G288" s="32"/>
      <c r="H288" s="32"/>
      <c r="I288" s="32"/>
      <c r="J288" s="32"/>
      <c r="K288" s="32"/>
      <c r="L288" s="32"/>
      <c r="M288" s="32"/>
      <c r="N288" s="33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1:27" ht="21" customHeight="1" x14ac:dyDescent="0.25">
      <c r="A289" s="32"/>
      <c r="B289" s="32"/>
      <c r="C289" s="33"/>
      <c r="D289" s="33"/>
      <c r="E289" s="32"/>
      <c r="G289" s="32"/>
      <c r="H289" s="32"/>
      <c r="I289" s="32"/>
      <c r="J289" s="32"/>
      <c r="K289" s="32"/>
      <c r="L289" s="32"/>
      <c r="M289" s="32"/>
      <c r="N289" s="33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1:27" ht="21" customHeight="1" x14ac:dyDescent="0.25">
      <c r="A290" s="32"/>
      <c r="B290" s="32"/>
      <c r="C290" s="33"/>
      <c r="D290" s="33"/>
      <c r="E290" s="32"/>
      <c r="G290" s="32"/>
      <c r="H290" s="32"/>
      <c r="I290" s="32"/>
      <c r="J290" s="32"/>
      <c r="K290" s="32"/>
      <c r="L290" s="32"/>
      <c r="M290" s="32"/>
      <c r="N290" s="33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1:27" ht="21" customHeight="1" x14ac:dyDescent="0.25">
      <c r="A291" s="32"/>
      <c r="B291" s="32"/>
      <c r="C291" s="33"/>
      <c r="D291" s="33"/>
      <c r="E291" s="32"/>
      <c r="G291" s="32"/>
      <c r="H291" s="32"/>
      <c r="I291" s="32"/>
      <c r="J291" s="32"/>
      <c r="K291" s="32"/>
      <c r="L291" s="32"/>
      <c r="M291" s="32"/>
      <c r="N291" s="33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1:27" ht="21" customHeight="1" x14ac:dyDescent="0.25">
      <c r="A292" s="32"/>
      <c r="B292" s="32"/>
      <c r="C292" s="33"/>
      <c r="D292" s="33"/>
      <c r="E292" s="32"/>
      <c r="G292" s="32"/>
      <c r="H292" s="32"/>
      <c r="I292" s="32"/>
      <c r="J292" s="32"/>
      <c r="K292" s="32"/>
      <c r="L292" s="32"/>
      <c r="M292" s="32"/>
      <c r="N292" s="33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1:27" ht="21" customHeight="1" x14ac:dyDescent="0.25">
      <c r="A293" s="32"/>
      <c r="B293" s="32"/>
      <c r="C293" s="33"/>
      <c r="D293" s="33"/>
      <c r="E293" s="32"/>
      <c r="G293" s="32"/>
      <c r="H293" s="32"/>
      <c r="I293" s="32"/>
      <c r="J293" s="32"/>
      <c r="K293" s="32"/>
      <c r="L293" s="32"/>
      <c r="M293" s="32"/>
      <c r="N293" s="33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1:27" ht="21" customHeight="1" x14ac:dyDescent="0.25">
      <c r="A294" s="32"/>
      <c r="B294" s="32"/>
      <c r="C294" s="33"/>
      <c r="D294" s="33"/>
      <c r="E294" s="32"/>
      <c r="G294" s="32"/>
      <c r="H294" s="32"/>
      <c r="I294" s="32"/>
      <c r="J294" s="32"/>
      <c r="K294" s="32"/>
      <c r="L294" s="32"/>
      <c r="M294" s="32"/>
      <c r="N294" s="33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1:27" ht="21" customHeight="1" x14ac:dyDescent="0.25">
      <c r="A295" s="32"/>
      <c r="B295" s="32"/>
      <c r="C295" s="33"/>
      <c r="D295" s="33"/>
      <c r="E295" s="32"/>
      <c r="G295" s="32"/>
      <c r="H295" s="32"/>
      <c r="I295" s="32"/>
      <c r="J295" s="32"/>
      <c r="K295" s="32"/>
      <c r="L295" s="32"/>
      <c r="M295" s="32"/>
      <c r="N295" s="33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1:27" ht="21" customHeight="1" x14ac:dyDescent="0.25">
      <c r="A296" s="32"/>
      <c r="B296" s="32"/>
      <c r="C296" s="33"/>
      <c r="D296" s="33"/>
      <c r="E296" s="32"/>
      <c r="G296" s="32"/>
      <c r="H296" s="32"/>
      <c r="I296" s="32"/>
      <c r="J296" s="32"/>
      <c r="K296" s="32"/>
      <c r="L296" s="32"/>
      <c r="M296" s="32"/>
      <c r="N296" s="33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1:27" ht="21" customHeight="1" x14ac:dyDescent="0.25">
      <c r="A297" s="32"/>
      <c r="B297" s="32"/>
      <c r="C297" s="33"/>
      <c r="D297" s="33"/>
      <c r="E297" s="32"/>
      <c r="G297" s="32"/>
      <c r="H297" s="32"/>
      <c r="I297" s="32"/>
      <c r="J297" s="32"/>
      <c r="K297" s="32"/>
      <c r="L297" s="32"/>
      <c r="M297" s="32"/>
      <c r="N297" s="33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1:27" ht="21" customHeight="1" x14ac:dyDescent="0.25">
      <c r="A298" s="32"/>
      <c r="B298" s="32"/>
      <c r="C298" s="33"/>
      <c r="D298" s="33"/>
      <c r="E298" s="32"/>
      <c r="G298" s="32"/>
      <c r="H298" s="32"/>
      <c r="I298" s="32"/>
      <c r="J298" s="32"/>
      <c r="K298" s="32"/>
      <c r="L298" s="32"/>
      <c r="M298" s="32"/>
      <c r="N298" s="33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1:27" ht="21" customHeight="1" x14ac:dyDescent="0.25">
      <c r="A299" s="32"/>
      <c r="B299" s="32"/>
      <c r="C299" s="33"/>
      <c r="D299" s="33"/>
      <c r="E299" s="32"/>
      <c r="G299" s="32"/>
      <c r="H299" s="32"/>
      <c r="I299" s="32"/>
      <c r="J299" s="32"/>
      <c r="K299" s="32"/>
      <c r="L299" s="32"/>
      <c r="M299" s="32"/>
      <c r="N299" s="33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1:27" ht="21" customHeight="1" x14ac:dyDescent="0.25">
      <c r="A300" s="32"/>
      <c r="B300" s="32"/>
      <c r="C300" s="33"/>
      <c r="D300" s="33"/>
      <c r="E300" s="32"/>
      <c r="G300" s="32"/>
      <c r="H300" s="32"/>
      <c r="I300" s="32"/>
      <c r="J300" s="32"/>
      <c r="K300" s="32"/>
      <c r="L300" s="32"/>
      <c r="M300" s="32"/>
      <c r="N300" s="33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1:27" ht="21" customHeight="1" x14ac:dyDescent="0.25">
      <c r="A301" s="32"/>
      <c r="B301" s="32"/>
      <c r="C301" s="33"/>
      <c r="D301" s="33"/>
      <c r="E301" s="32"/>
      <c r="G301" s="32"/>
      <c r="H301" s="32"/>
      <c r="I301" s="32"/>
      <c r="J301" s="32"/>
      <c r="K301" s="32"/>
      <c r="L301" s="32"/>
      <c r="M301" s="32"/>
      <c r="N301" s="33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1:27" ht="21" customHeight="1" x14ac:dyDescent="0.25">
      <c r="A302" s="32"/>
      <c r="B302" s="32"/>
      <c r="C302" s="33"/>
      <c r="D302" s="33"/>
      <c r="E302" s="32"/>
      <c r="G302" s="32"/>
      <c r="H302" s="32"/>
      <c r="I302" s="32"/>
      <c r="J302" s="32"/>
      <c r="K302" s="32"/>
      <c r="L302" s="32"/>
      <c r="M302" s="32"/>
      <c r="N302" s="33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1:27" ht="21" customHeight="1" x14ac:dyDescent="0.25">
      <c r="A303" s="32"/>
      <c r="B303" s="32"/>
      <c r="C303" s="33"/>
      <c r="D303" s="33"/>
      <c r="E303" s="32"/>
      <c r="G303" s="32"/>
      <c r="H303" s="32"/>
      <c r="I303" s="32"/>
      <c r="J303" s="32"/>
      <c r="K303" s="32"/>
      <c r="L303" s="32"/>
      <c r="M303" s="32"/>
      <c r="N303" s="33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1:27" ht="21" customHeight="1" x14ac:dyDescent="0.25">
      <c r="A304" s="32"/>
      <c r="B304" s="32"/>
      <c r="C304" s="33"/>
      <c r="D304" s="33"/>
      <c r="E304" s="32"/>
      <c r="G304" s="32"/>
      <c r="H304" s="32"/>
      <c r="I304" s="32"/>
      <c r="J304" s="32"/>
      <c r="K304" s="32"/>
      <c r="L304" s="32"/>
      <c r="M304" s="32"/>
      <c r="N304" s="33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1:27" ht="21" customHeight="1" x14ac:dyDescent="0.25">
      <c r="A305" s="32"/>
      <c r="B305" s="32"/>
      <c r="C305" s="33"/>
      <c r="D305" s="33"/>
      <c r="E305" s="32"/>
      <c r="G305" s="32"/>
      <c r="H305" s="32"/>
      <c r="I305" s="32"/>
      <c r="J305" s="32"/>
      <c r="K305" s="32"/>
      <c r="L305" s="32"/>
      <c r="M305" s="32"/>
      <c r="N305" s="33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1:27" ht="21" customHeight="1" x14ac:dyDescent="0.25">
      <c r="A306" s="32"/>
      <c r="B306" s="32"/>
      <c r="C306" s="33"/>
      <c r="D306" s="33"/>
      <c r="E306" s="32"/>
      <c r="G306" s="32"/>
      <c r="H306" s="32"/>
      <c r="I306" s="32"/>
      <c r="J306" s="32"/>
      <c r="K306" s="32"/>
      <c r="L306" s="32"/>
      <c r="M306" s="32"/>
      <c r="N306" s="33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1:27" ht="21" customHeight="1" x14ac:dyDescent="0.25">
      <c r="A307" s="32"/>
      <c r="B307" s="32"/>
      <c r="C307" s="33"/>
      <c r="D307" s="33"/>
      <c r="E307" s="32"/>
      <c r="G307" s="32"/>
      <c r="H307" s="32"/>
      <c r="I307" s="32"/>
      <c r="J307" s="32"/>
      <c r="K307" s="32"/>
      <c r="L307" s="32"/>
      <c r="M307" s="32"/>
      <c r="N307" s="33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1:27" ht="21" customHeight="1" x14ac:dyDescent="0.25">
      <c r="A308" s="32"/>
      <c r="B308" s="32"/>
      <c r="C308" s="33"/>
      <c r="D308" s="33"/>
      <c r="E308" s="32"/>
      <c r="G308" s="32"/>
      <c r="H308" s="32"/>
      <c r="I308" s="32"/>
      <c r="J308" s="32"/>
      <c r="K308" s="32"/>
      <c r="L308" s="32"/>
      <c r="M308" s="32"/>
      <c r="N308" s="33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1:27" ht="21" customHeight="1" x14ac:dyDescent="0.25">
      <c r="A309" s="32"/>
      <c r="B309" s="32"/>
      <c r="C309" s="33"/>
      <c r="D309" s="33"/>
      <c r="E309" s="32"/>
      <c r="G309" s="32"/>
      <c r="H309" s="32"/>
      <c r="I309" s="32"/>
      <c r="J309" s="32"/>
      <c r="K309" s="32"/>
      <c r="L309" s="32"/>
      <c r="M309" s="32"/>
      <c r="N309" s="33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1:27" ht="21" customHeight="1" x14ac:dyDescent="0.25">
      <c r="A310" s="32"/>
      <c r="B310" s="32"/>
      <c r="C310" s="33"/>
      <c r="D310" s="33"/>
      <c r="E310" s="32"/>
      <c r="G310" s="32"/>
      <c r="H310" s="32"/>
      <c r="I310" s="32"/>
      <c r="J310" s="32"/>
      <c r="K310" s="32"/>
      <c r="L310" s="32"/>
      <c r="M310" s="32"/>
      <c r="N310" s="33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1:27" ht="21" customHeight="1" x14ac:dyDescent="0.25">
      <c r="A311" s="32"/>
      <c r="B311" s="32"/>
      <c r="C311" s="33"/>
      <c r="D311" s="33"/>
      <c r="E311" s="32"/>
      <c r="G311" s="32"/>
      <c r="H311" s="32"/>
      <c r="I311" s="32"/>
      <c r="J311" s="32"/>
      <c r="K311" s="32"/>
      <c r="L311" s="32"/>
      <c r="M311" s="32"/>
      <c r="N311" s="33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1:27" ht="21" customHeight="1" x14ac:dyDescent="0.25">
      <c r="A312" s="32"/>
      <c r="B312" s="32"/>
      <c r="C312" s="33"/>
      <c r="D312" s="33"/>
      <c r="E312" s="32"/>
      <c r="G312" s="32"/>
      <c r="H312" s="32"/>
      <c r="I312" s="32"/>
      <c r="J312" s="32"/>
      <c r="K312" s="32"/>
      <c r="L312" s="32"/>
      <c r="M312" s="32"/>
      <c r="N312" s="33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1:27" ht="21" customHeight="1" x14ac:dyDescent="0.25">
      <c r="A313" s="32"/>
      <c r="B313" s="32"/>
      <c r="C313" s="33"/>
      <c r="D313" s="33"/>
      <c r="E313" s="32"/>
      <c r="G313" s="32"/>
      <c r="H313" s="32"/>
      <c r="I313" s="32"/>
      <c r="J313" s="32"/>
      <c r="K313" s="32"/>
      <c r="L313" s="32"/>
      <c r="M313" s="32"/>
      <c r="N313" s="33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1:27" ht="21" customHeight="1" x14ac:dyDescent="0.25">
      <c r="A314" s="32"/>
      <c r="B314" s="32"/>
      <c r="C314" s="33"/>
      <c r="D314" s="33"/>
      <c r="E314" s="32"/>
      <c r="G314" s="32"/>
      <c r="H314" s="32"/>
      <c r="I314" s="32"/>
      <c r="J314" s="32"/>
      <c r="K314" s="32"/>
      <c r="L314" s="32"/>
      <c r="M314" s="32"/>
      <c r="N314" s="33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1:27" ht="21" customHeight="1" x14ac:dyDescent="0.25">
      <c r="A315" s="32"/>
      <c r="B315" s="32"/>
      <c r="C315" s="33"/>
      <c r="D315" s="33"/>
      <c r="E315" s="32"/>
      <c r="G315" s="32"/>
      <c r="H315" s="32"/>
      <c r="I315" s="32"/>
      <c r="J315" s="32"/>
      <c r="K315" s="32"/>
      <c r="L315" s="32"/>
      <c r="M315" s="32"/>
      <c r="N315" s="33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1:27" ht="21" customHeight="1" x14ac:dyDescent="0.25">
      <c r="A316" s="32"/>
      <c r="B316" s="32"/>
      <c r="C316" s="33"/>
      <c r="D316" s="33"/>
      <c r="E316" s="32"/>
      <c r="G316" s="32"/>
      <c r="H316" s="32"/>
      <c r="I316" s="32"/>
      <c r="J316" s="32"/>
      <c r="K316" s="32"/>
      <c r="L316" s="32"/>
      <c r="M316" s="32"/>
      <c r="N316" s="33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1:27" ht="21" customHeight="1" x14ac:dyDescent="0.25">
      <c r="A317" s="32"/>
      <c r="B317" s="32"/>
      <c r="C317" s="33"/>
      <c r="D317" s="33"/>
      <c r="E317" s="32"/>
      <c r="G317" s="32"/>
      <c r="H317" s="32"/>
      <c r="I317" s="32"/>
      <c r="J317" s="32"/>
      <c r="K317" s="32"/>
      <c r="L317" s="32"/>
      <c r="M317" s="32"/>
      <c r="N317" s="33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1:27" ht="21" customHeight="1" x14ac:dyDescent="0.25">
      <c r="A318" s="32"/>
      <c r="B318" s="32"/>
      <c r="C318" s="33"/>
      <c r="D318" s="33"/>
      <c r="E318" s="32"/>
      <c r="G318" s="32"/>
      <c r="H318" s="32"/>
      <c r="I318" s="32"/>
      <c r="J318" s="32"/>
      <c r="K318" s="32"/>
      <c r="L318" s="32"/>
      <c r="M318" s="32"/>
      <c r="N318" s="33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1:27" ht="21" customHeight="1" x14ac:dyDescent="0.25">
      <c r="A319" s="32"/>
      <c r="B319" s="32"/>
      <c r="C319" s="33"/>
      <c r="D319" s="33"/>
      <c r="E319" s="32"/>
      <c r="G319" s="32"/>
      <c r="H319" s="32"/>
      <c r="I319" s="32"/>
      <c r="J319" s="32"/>
      <c r="K319" s="32"/>
      <c r="L319" s="32"/>
      <c r="M319" s="32"/>
      <c r="N319" s="33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1:27" ht="21" customHeight="1" x14ac:dyDescent="0.25">
      <c r="A320" s="32"/>
      <c r="B320" s="32"/>
      <c r="C320" s="33"/>
      <c r="D320" s="33"/>
      <c r="E320" s="32"/>
      <c r="G320" s="32"/>
      <c r="H320" s="32"/>
      <c r="I320" s="32"/>
      <c r="J320" s="32"/>
      <c r="K320" s="32"/>
      <c r="L320" s="32"/>
      <c r="M320" s="32"/>
      <c r="N320" s="33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1:27" ht="21" customHeight="1" x14ac:dyDescent="0.25">
      <c r="A321" s="32"/>
      <c r="B321" s="32"/>
      <c r="C321" s="33"/>
      <c r="D321" s="33"/>
      <c r="E321" s="32"/>
      <c r="G321" s="32"/>
      <c r="H321" s="32"/>
      <c r="I321" s="32"/>
      <c r="J321" s="32"/>
      <c r="K321" s="32"/>
      <c r="L321" s="32"/>
      <c r="M321" s="32"/>
      <c r="N321" s="33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1:27" ht="21" customHeight="1" x14ac:dyDescent="0.25">
      <c r="A322" s="32"/>
      <c r="B322" s="32"/>
      <c r="C322" s="33"/>
      <c r="D322" s="33"/>
      <c r="E322" s="32"/>
      <c r="G322" s="32"/>
      <c r="H322" s="32"/>
      <c r="I322" s="32"/>
      <c r="J322" s="32"/>
      <c r="K322" s="32"/>
      <c r="L322" s="32"/>
      <c r="M322" s="32"/>
      <c r="N322" s="33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1:27" ht="21" customHeight="1" x14ac:dyDescent="0.25">
      <c r="A323" s="32"/>
      <c r="B323" s="32"/>
      <c r="C323" s="33"/>
      <c r="D323" s="33"/>
      <c r="E323" s="32"/>
      <c r="G323" s="32"/>
      <c r="H323" s="32"/>
      <c r="I323" s="32"/>
      <c r="J323" s="32"/>
      <c r="K323" s="32"/>
      <c r="L323" s="32"/>
      <c r="M323" s="32"/>
      <c r="N323" s="33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1:27" ht="21" customHeight="1" x14ac:dyDescent="0.25">
      <c r="A324" s="32"/>
      <c r="B324" s="32"/>
      <c r="C324" s="33"/>
      <c r="D324" s="33"/>
      <c r="E324" s="32"/>
      <c r="G324" s="32"/>
      <c r="H324" s="32"/>
      <c r="I324" s="32"/>
      <c r="J324" s="32"/>
      <c r="K324" s="32"/>
      <c r="L324" s="32"/>
      <c r="M324" s="32"/>
      <c r="N324" s="33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1:27" ht="21" customHeight="1" x14ac:dyDescent="0.25">
      <c r="A325" s="32"/>
      <c r="B325" s="32"/>
      <c r="C325" s="33"/>
      <c r="D325" s="33"/>
      <c r="E325" s="32"/>
      <c r="G325" s="32"/>
      <c r="H325" s="32"/>
      <c r="I325" s="32"/>
      <c r="J325" s="32"/>
      <c r="K325" s="32"/>
      <c r="L325" s="32"/>
      <c r="M325" s="32"/>
      <c r="N325" s="33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1:27" ht="21" customHeight="1" x14ac:dyDescent="0.25">
      <c r="A326" s="32"/>
      <c r="B326" s="32"/>
      <c r="C326" s="33"/>
      <c r="D326" s="33"/>
      <c r="E326" s="32"/>
      <c r="G326" s="32"/>
      <c r="H326" s="32"/>
      <c r="I326" s="32"/>
      <c r="J326" s="32"/>
      <c r="K326" s="32"/>
      <c r="L326" s="32"/>
      <c r="M326" s="32"/>
      <c r="N326" s="33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1:27" ht="21" customHeight="1" x14ac:dyDescent="0.25">
      <c r="A327" s="32"/>
      <c r="B327" s="32"/>
      <c r="C327" s="33"/>
      <c r="D327" s="33"/>
      <c r="E327" s="32"/>
      <c r="G327" s="32"/>
      <c r="H327" s="32"/>
      <c r="I327" s="32"/>
      <c r="J327" s="32"/>
      <c r="K327" s="32"/>
      <c r="L327" s="32"/>
      <c r="M327" s="32"/>
      <c r="N327" s="33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1:27" ht="21" customHeight="1" x14ac:dyDescent="0.25">
      <c r="A328" s="32"/>
      <c r="B328" s="32"/>
      <c r="C328" s="33"/>
      <c r="D328" s="33"/>
      <c r="E328" s="32"/>
      <c r="G328" s="32"/>
      <c r="H328" s="32"/>
      <c r="I328" s="32"/>
      <c r="J328" s="32"/>
      <c r="K328" s="32"/>
      <c r="L328" s="32"/>
      <c r="M328" s="32"/>
      <c r="N328" s="33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1:27" ht="21" customHeight="1" x14ac:dyDescent="0.25">
      <c r="A329" s="32"/>
      <c r="B329" s="32"/>
      <c r="C329" s="33"/>
      <c r="D329" s="33"/>
      <c r="E329" s="32"/>
      <c r="G329" s="32"/>
      <c r="H329" s="32"/>
      <c r="I329" s="32"/>
      <c r="J329" s="32"/>
      <c r="K329" s="32"/>
      <c r="L329" s="32"/>
      <c r="M329" s="32"/>
      <c r="N329" s="33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1:27" ht="21" customHeight="1" x14ac:dyDescent="0.25">
      <c r="A330" s="32"/>
      <c r="B330" s="32"/>
      <c r="C330" s="33"/>
      <c r="D330" s="33"/>
      <c r="E330" s="32"/>
      <c r="G330" s="32"/>
      <c r="H330" s="32"/>
      <c r="I330" s="32"/>
      <c r="J330" s="32"/>
      <c r="K330" s="32"/>
      <c r="L330" s="32"/>
      <c r="M330" s="32"/>
      <c r="N330" s="33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1:27" ht="21" customHeight="1" x14ac:dyDescent="0.25">
      <c r="A331" s="32"/>
      <c r="B331" s="32"/>
      <c r="C331" s="33"/>
      <c r="D331" s="33"/>
      <c r="E331" s="32"/>
      <c r="G331" s="32"/>
      <c r="H331" s="32"/>
      <c r="I331" s="32"/>
      <c r="J331" s="32"/>
      <c r="K331" s="32"/>
      <c r="L331" s="32"/>
      <c r="M331" s="32"/>
      <c r="N331" s="33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1:27" ht="21" customHeight="1" x14ac:dyDescent="0.25">
      <c r="A332" s="32"/>
      <c r="B332" s="32"/>
      <c r="C332" s="33"/>
      <c r="D332" s="33"/>
      <c r="E332" s="32"/>
      <c r="G332" s="32"/>
      <c r="H332" s="32"/>
      <c r="I332" s="32"/>
      <c r="J332" s="32"/>
      <c r="K332" s="32"/>
      <c r="L332" s="32"/>
      <c r="M332" s="32"/>
      <c r="N332" s="33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1:27" ht="21" customHeight="1" x14ac:dyDescent="0.25">
      <c r="A333" s="32"/>
      <c r="B333" s="32"/>
      <c r="C333" s="33"/>
      <c r="D333" s="33"/>
      <c r="E333" s="32"/>
      <c r="G333" s="32"/>
      <c r="H333" s="32"/>
      <c r="I333" s="32"/>
      <c r="J333" s="32"/>
      <c r="K333" s="32"/>
      <c r="L333" s="32"/>
      <c r="M333" s="32"/>
      <c r="N333" s="33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1:27" ht="21" customHeight="1" x14ac:dyDescent="0.25">
      <c r="A334" s="32"/>
      <c r="B334" s="32"/>
      <c r="C334" s="33"/>
      <c r="D334" s="33"/>
      <c r="E334" s="32"/>
      <c r="G334" s="32"/>
      <c r="H334" s="32"/>
      <c r="I334" s="32"/>
      <c r="J334" s="32"/>
      <c r="K334" s="32"/>
      <c r="L334" s="32"/>
      <c r="M334" s="32"/>
      <c r="N334" s="33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1:27" ht="21" customHeight="1" x14ac:dyDescent="0.25">
      <c r="A335" s="32"/>
      <c r="B335" s="32"/>
      <c r="C335" s="33"/>
      <c r="D335" s="33"/>
      <c r="E335" s="32"/>
      <c r="G335" s="32"/>
      <c r="H335" s="32"/>
      <c r="I335" s="32"/>
      <c r="J335" s="32"/>
      <c r="K335" s="32"/>
      <c r="L335" s="32"/>
      <c r="M335" s="32"/>
      <c r="N335" s="33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1:27" ht="21" customHeight="1" x14ac:dyDescent="0.25">
      <c r="A336" s="32"/>
      <c r="B336" s="32"/>
      <c r="C336" s="33"/>
      <c r="D336" s="33"/>
      <c r="E336" s="32"/>
      <c r="G336" s="32"/>
      <c r="H336" s="32"/>
      <c r="I336" s="32"/>
      <c r="J336" s="32"/>
      <c r="K336" s="32"/>
      <c r="L336" s="32"/>
      <c r="M336" s="32"/>
      <c r="N336" s="33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1:27" ht="21" customHeight="1" x14ac:dyDescent="0.25">
      <c r="A337" s="32"/>
      <c r="B337" s="32"/>
      <c r="C337" s="33"/>
      <c r="D337" s="33"/>
      <c r="E337" s="32"/>
      <c r="G337" s="32"/>
      <c r="H337" s="32"/>
      <c r="I337" s="32"/>
      <c r="J337" s="32"/>
      <c r="K337" s="32"/>
      <c r="L337" s="32"/>
      <c r="M337" s="32"/>
      <c r="N337" s="33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1:27" ht="21" customHeight="1" x14ac:dyDescent="0.25">
      <c r="A338" s="32"/>
      <c r="B338" s="32"/>
      <c r="C338" s="33"/>
      <c r="D338" s="33"/>
      <c r="E338" s="32"/>
      <c r="G338" s="32"/>
      <c r="H338" s="32"/>
      <c r="I338" s="32"/>
      <c r="J338" s="32"/>
      <c r="K338" s="32"/>
      <c r="L338" s="32"/>
      <c r="M338" s="32"/>
      <c r="N338" s="33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1:27" ht="21" customHeight="1" x14ac:dyDescent="0.25">
      <c r="A339" s="32"/>
      <c r="B339" s="32"/>
      <c r="C339" s="33"/>
      <c r="D339" s="33"/>
      <c r="E339" s="32"/>
      <c r="G339" s="32"/>
      <c r="H339" s="32"/>
      <c r="I339" s="32"/>
      <c r="J339" s="32"/>
      <c r="K339" s="32"/>
      <c r="L339" s="32"/>
      <c r="M339" s="32"/>
      <c r="N339" s="33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1:27" ht="21" customHeight="1" x14ac:dyDescent="0.25">
      <c r="A340" s="32"/>
      <c r="B340" s="32"/>
      <c r="C340" s="33"/>
      <c r="D340" s="33"/>
      <c r="E340" s="32"/>
      <c r="G340" s="32"/>
      <c r="H340" s="32"/>
      <c r="I340" s="32"/>
      <c r="J340" s="32"/>
      <c r="K340" s="32"/>
      <c r="L340" s="32"/>
      <c r="M340" s="32"/>
      <c r="N340" s="33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1:27" ht="21" customHeight="1" x14ac:dyDescent="0.25">
      <c r="A341" s="32"/>
      <c r="B341" s="32"/>
      <c r="C341" s="33"/>
      <c r="D341" s="33"/>
      <c r="E341" s="32"/>
      <c r="G341" s="32"/>
      <c r="H341" s="32"/>
      <c r="I341" s="32"/>
      <c r="J341" s="32"/>
      <c r="K341" s="32"/>
      <c r="L341" s="32"/>
      <c r="M341" s="32"/>
      <c r="N341" s="33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1:27" ht="21" customHeight="1" x14ac:dyDescent="0.25">
      <c r="A342" s="32"/>
      <c r="B342" s="32"/>
      <c r="C342" s="33"/>
      <c r="D342" s="33"/>
      <c r="E342" s="32"/>
      <c r="G342" s="32"/>
      <c r="H342" s="32"/>
      <c r="I342" s="32"/>
      <c r="J342" s="32"/>
      <c r="K342" s="32"/>
      <c r="L342" s="32"/>
      <c r="M342" s="32"/>
      <c r="N342" s="33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1:27" ht="21" customHeight="1" x14ac:dyDescent="0.25">
      <c r="A343" s="32"/>
      <c r="B343" s="32"/>
      <c r="C343" s="33"/>
      <c r="D343" s="33"/>
      <c r="E343" s="32"/>
      <c r="G343" s="32"/>
      <c r="H343" s="32"/>
      <c r="I343" s="32"/>
      <c r="J343" s="32"/>
      <c r="K343" s="32"/>
      <c r="L343" s="32"/>
      <c r="M343" s="32"/>
      <c r="N343" s="33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1:27" ht="21" customHeight="1" x14ac:dyDescent="0.25">
      <c r="A344" s="32"/>
      <c r="B344" s="32"/>
      <c r="C344" s="33"/>
      <c r="D344" s="33"/>
      <c r="E344" s="32"/>
      <c r="G344" s="32"/>
      <c r="H344" s="32"/>
      <c r="I344" s="32"/>
      <c r="J344" s="32"/>
      <c r="K344" s="32"/>
      <c r="L344" s="32"/>
      <c r="M344" s="32"/>
      <c r="N344" s="33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1:27" ht="21" customHeight="1" x14ac:dyDescent="0.25">
      <c r="A345" s="32"/>
      <c r="B345" s="32"/>
      <c r="C345" s="33"/>
      <c r="D345" s="33"/>
      <c r="E345" s="32"/>
      <c r="G345" s="32"/>
      <c r="H345" s="32"/>
      <c r="I345" s="32"/>
      <c r="J345" s="32"/>
      <c r="K345" s="32"/>
      <c r="L345" s="32"/>
      <c r="M345" s="32"/>
      <c r="N345" s="33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1:27" ht="21" customHeight="1" x14ac:dyDescent="0.25">
      <c r="A346" s="32"/>
      <c r="B346" s="32"/>
      <c r="C346" s="33"/>
      <c r="D346" s="33"/>
      <c r="E346" s="32"/>
      <c r="G346" s="32"/>
      <c r="H346" s="32"/>
      <c r="I346" s="32"/>
      <c r="J346" s="32"/>
      <c r="K346" s="32"/>
      <c r="L346" s="32"/>
      <c r="M346" s="32"/>
      <c r="N346" s="33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1:27" ht="21" customHeight="1" x14ac:dyDescent="0.25">
      <c r="A347" s="32"/>
      <c r="B347" s="32"/>
      <c r="C347" s="33"/>
      <c r="D347" s="33"/>
      <c r="E347" s="32"/>
      <c r="G347" s="32"/>
      <c r="H347" s="32"/>
      <c r="I347" s="32"/>
      <c r="J347" s="32"/>
      <c r="K347" s="32"/>
      <c r="L347" s="32"/>
      <c r="M347" s="32"/>
      <c r="N347" s="33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1:27" ht="21" customHeight="1" x14ac:dyDescent="0.25">
      <c r="A348" s="32"/>
      <c r="B348" s="32"/>
      <c r="C348" s="33"/>
      <c r="D348" s="33"/>
      <c r="E348" s="32"/>
      <c r="G348" s="32"/>
      <c r="H348" s="32"/>
      <c r="I348" s="32"/>
      <c r="J348" s="32"/>
      <c r="K348" s="32"/>
      <c r="L348" s="32"/>
      <c r="M348" s="32"/>
      <c r="N348" s="33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1:27" ht="21" customHeight="1" x14ac:dyDescent="0.25">
      <c r="A349" s="32"/>
      <c r="B349" s="32"/>
      <c r="C349" s="33"/>
      <c r="D349" s="33"/>
      <c r="E349" s="32"/>
      <c r="G349" s="32"/>
      <c r="H349" s="32"/>
      <c r="I349" s="32"/>
      <c r="J349" s="32"/>
      <c r="K349" s="32"/>
      <c r="L349" s="32"/>
      <c r="M349" s="32"/>
      <c r="N349" s="33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1:27" ht="21" customHeight="1" x14ac:dyDescent="0.25">
      <c r="A350" s="32"/>
      <c r="B350" s="32"/>
      <c r="C350" s="33"/>
      <c r="D350" s="33"/>
      <c r="E350" s="32"/>
      <c r="G350" s="32"/>
      <c r="H350" s="32"/>
      <c r="I350" s="32"/>
      <c r="J350" s="32"/>
      <c r="K350" s="32"/>
      <c r="L350" s="32"/>
      <c r="M350" s="32"/>
      <c r="N350" s="33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1:27" ht="21" customHeight="1" x14ac:dyDescent="0.25">
      <c r="A351" s="32"/>
      <c r="B351" s="32"/>
      <c r="C351" s="33"/>
      <c r="D351" s="33"/>
      <c r="E351" s="32"/>
      <c r="G351" s="32"/>
      <c r="H351" s="32"/>
      <c r="I351" s="32"/>
      <c r="J351" s="32"/>
      <c r="K351" s="32"/>
      <c r="L351" s="32"/>
      <c r="M351" s="32"/>
      <c r="N351" s="33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1:27" ht="21" customHeight="1" x14ac:dyDescent="0.25">
      <c r="A352" s="32"/>
      <c r="B352" s="32"/>
      <c r="C352" s="33"/>
      <c r="D352" s="33"/>
      <c r="E352" s="32"/>
      <c r="G352" s="32"/>
      <c r="H352" s="32"/>
      <c r="I352" s="32"/>
      <c r="J352" s="32"/>
      <c r="K352" s="32"/>
      <c r="L352" s="32"/>
      <c r="M352" s="32"/>
      <c r="N352" s="33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1:27" ht="21" customHeight="1" x14ac:dyDescent="0.25">
      <c r="A353" s="32"/>
      <c r="B353" s="32"/>
      <c r="C353" s="33"/>
      <c r="D353" s="33"/>
      <c r="E353" s="32"/>
      <c r="G353" s="32"/>
      <c r="H353" s="32"/>
      <c r="I353" s="32"/>
      <c r="J353" s="32"/>
      <c r="K353" s="32"/>
      <c r="L353" s="32"/>
      <c r="M353" s="32"/>
      <c r="N353" s="33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1:27" ht="21" customHeight="1" x14ac:dyDescent="0.25">
      <c r="A354" s="32"/>
      <c r="B354" s="32"/>
      <c r="C354" s="33"/>
      <c r="D354" s="33"/>
      <c r="E354" s="32"/>
      <c r="G354" s="32"/>
      <c r="H354" s="32"/>
      <c r="I354" s="32"/>
      <c r="J354" s="32"/>
      <c r="K354" s="32"/>
      <c r="L354" s="32"/>
      <c r="M354" s="32"/>
      <c r="N354" s="33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1:27" ht="21" customHeight="1" x14ac:dyDescent="0.25">
      <c r="A355" s="32"/>
      <c r="B355" s="32"/>
      <c r="C355" s="33"/>
      <c r="D355" s="33"/>
      <c r="E355" s="32"/>
      <c r="G355" s="32"/>
      <c r="H355" s="32"/>
      <c r="I355" s="32"/>
      <c r="J355" s="32"/>
      <c r="K355" s="32"/>
      <c r="L355" s="32"/>
      <c r="M355" s="32"/>
      <c r="N355" s="33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1:27" ht="21" customHeight="1" x14ac:dyDescent="0.25">
      <c r="A356" s="32"/>
      <c r="B356" s="32"/>
      <c r="C356" s="33"/>
      <c r="D356" s="33"/>
      <c r="E356" s="32"/>
      <c r="G356" s="32"/>
      <c r="H356" s="32"/>
      <c r="I356" s="32"/>
      <c r="J356" s="32"/>
      <c r="K356" s="32"/>
      <c r="L356" s="32"/>
      <c r="M356" s="32"/>
      <c r="N356" s="33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1:27" ht="21" customHeight="1" x14ac:dyDescent="0.25">
      <c r="A357" s="32"/>
      <c r="B357" s="32"/>
      <c r="C357" s="33"/>
      <c r="D357" s="33"/>
      <c r="E357" s="32"/>
      <c r="G357" s="32"/>
      <c r="H357" s="32"/>
      <c r="I357" s="32"/>
      <c r="J357" s="32"/>
      <c r="K357" s="32"/>
      <c r="L357" s="32"/>
      <c r="M357" s="32"/>
      <c r="N357" s="33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1:27" ht="21" customHeight="1" x14ac:dyDescent="0.25">
      <c r="A358" s="32"/>
      <c r="B358" s="32"/>
      <c r="C358" s="33"/>
      <c r="D358" s="33"/>
      <c r="E358" s="32"/>
      <c r="G358" s="32"/>
      <c r="H358" s="32"/>
      <c r="I358" s="32"/>
      <c r="J358" s="32"/>
      <c r="K358" s="32"/>
      <c r="L358" s="32"/>
      <c r="M358" s="32"/>
      <c r="N358" s="33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1:27" ht="21" customHeight="1" x14ac:dyDescent="0.25">
      <c r="A359" s="32"/>
      <c r="B359" s="32"/>
      <c r="C359" s="33"/>
      <c r="D359" s="33"/>
      <c r="E359" s="32"/>
      <c r="G359" s="32"/>
      <c r="H359" s="32"/>
      <c r="I359" s="32"/>
      <c r="J359" s="32"/>
      <c r="K359" s="32"/>
      <c r="L359" s="32"/>
      <c r="M359" s="32"/>
      <c r="N359" s="33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1:27" ht="21" customHeight="1" x14ac:dyDescent="0.25">
      <c r="A360" s="32"/>
      <c r="B360" s="32"/>
      <c r="C360" s="33"/>
      <c r="D360" s="33"/>
      <c r="E360" s="32"/>
      <c r="G360" s="32"/>
      <c r="H360" s="32"/>
      <c r="I360" s="32"/>
      <c r="J360" s="32"/>
      <c r="K360" s="32"/>
      <c r="L360" s="32"/>
      <c r="M360" s="32"/>
      <c r="N360" s="33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1:27" ht="21" customHeight="1" x14ac:dyDescent="0.25">
      <c r="A361" s="32"/>
      <c r="B361" s="32"/>
      <c r="C361" s="33"/>
      <c r="D361" s="33"/>
      <c r="E361" s="32"/>
      <c r="G361" s="32"/>
      <c r="H361" s="32"/>
      <c r="I361" s="32"/>
      <c r="J361" s="32"/>
      <c r="K361" s="32"/>
      <c r="L361" s="32"/>
      <c r="M361" s="32"/>
      <c r="N361" s="33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1:27" ht="21" customHeight="1" x14ac:dyDescent="0.25">
      <c r="A362" s="32"/>
      <c r="B362" s="32"/>
      <c r="C362" s="33"/>
      <c r="D362" s="33"/>
      <c r="E362" s="32"/>
      <c r="G362" s="32"/>
      <c r="H362" s="32"/>
      <c r="I362" s="32"/>
      <c r="J362" s="32"/>
      <c r="K362" s="32"/>
      <c r="L362" s="32"/>
      <c r="M362" s="32"/>
      <c r="N362" s="33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1:27" ht="21" customHeight="1" x14ac:dyDescent="0.25">
      <c r="A363" s="32"/>
      <c r="B363" s="32"/>
      <c r="C363" s="33"/>
      <c r="D363" s="33"/>
      <c r="E363" s="32"/>
      <c r="G363" s="32"/>
      <c r="H363" s="32"/>
      <c r="I363" s="32"/>
      <c r="J363" s="32"/>
      <c r="K363" s="32"/>
      <c r="L363" s="32"/>
      <c r="M363" s="32"/>
      <c r="N363" s="33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1:27" ht="21" customHeight="1" x14ac:dyDescent="0.25">
      <c r="A364" s="32"/>
      <c r="B364" s="32"/>
      <c r="C364" s="33"/>
      <c r="D364" s="33"/>
      <c r="E364" s="32"/>
      <c r="G364" s="32"/>
      <c r="H364" s="32"/>
      <c r="I364" s="32"/>
      <c r="J364" s="32"/>
      <c r="K364" s="32"/>
      <c r="L364" s="32"/>
      <c r="M364" s="32"/>
      <c r="N364" s="33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1:27" ht="21" customHeight="1" x14ac:dyDescent="0.25">
      <c r="A365" s="32"/>
      <c r="B365" s="32"/>
      <c r="C365" s="33"/>
      <c r="D365" s="33"/>
      <c r="E365" s="32"/>
      <c r="G365" s="32"/>
      <c r="H365" s="32"/>
      <c r="I365" s="32"/>
      <c r="J365" s="32"/>
      <c r="K365" s="32"/>
      <c r="L365" s="32"/>
      <c r="M365" s="32"/>
      <c r="N365" s="33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1:27" ht="21" customHeight="1" x14ac:dyDescent="0.25">
      <c r="A366" s="32"/>
      <c r="B366" s="32"/>
      <c r="C366" s="33"/>
      <c r="D366" s="33"/>
      <c r="E366" s="32"/>
      <c r="G366" s="32"/>
      <c r="H366" s="32"/>
      <c r="I366" s="32"/>
      <c r="J366" s="32"/>
      <c r="K366" s="32"/>
      <c r="L366" s="32"/>
      <c r="M366" s="32"/>
      <c r="N366" s="33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1:27" ht="21" customHeight="1" x14ac:dyDescent="0.25">
      <c r="A367" s="32"/>
      <c r="B367" s="32"/>
      <c r="C367" s="33"/>
      <c r="D367" s="33"/>
      <c r="E367" s="32"/>
      <c r="G367" s="32"/>
      <c r="H367" s="32"/>
      <c r="I367" s="32"/>
      <c r="J367" s="32"/>
      <c r="K367" s="32"/>
      <c r="L367" s="32"/>
      <c r="M367" s="32"/>
      <c r="N367" s="33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1:27" ht="21" customHeight="1" x14ac:dyDescent="0.25">
      <c r="A368" s="32"/>
      <c r="B368" s="32"/>
      <c r="C368" s="33"/>
      <c r="D368" s="33"/>
      <c r="E368" s="32"/>
      <c r="G368" s="32"/>
      <c r="H368" s="32"/>
      <c r="I368" s="32"/>
      <c r="J368" s="32"/>
      <c r="K368" s="32"/>
      <c r="L368" s="32"/>
      <c r="M368" s="32"/>
      <c r="N368" s="33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1:27" ht="21" customHeight="1" x14ac:dyDescent="0.25">
      <c r="A369" s="32"/>
      <c r="B369" s="32"/>
      <c r="C369" s="33"/>
      <c r="D369" s="33"/>
      <c r="E369" s="32"/>
      <c r="G369" s="32"/>
      <c r="H369" s="32"/>
      <c r="I369" s="32"/>
      <c r="J369" s="32"/>
      <c r="K369" s="32"/>
      <c r="L369" s="32"/>
      <c r="M369" s="32"/>
      <c r="N369" s="33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1:27" ht="21" customHeight="1" x14ac:dyDescent="0.25">
      <c r="A370" s="32"/>
      <c r="B370" s="32"/>
      <c r="C370" s="33"/>
      <c r="D370" s="33"/>
      <c r="E370" s="32"/>
      <c r="G370" s="32"/>
      <c r="H370" s="32"/>
      <c r="I370" s="32"/>
      <c r="J370" s="32"/>
      <c r="K370" s="32"/>
      <c r="L370" s="32"/>
      <c r="M370" s="32"/>
      <c r="N370" s="33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1:27" ht="21" customHeight="1" x14ac:dyDescent="0.25">
      <c r="A371" s="32"/>
      <c r="B371" s="32"/>
      <c r="C371" s="33"/>
      <c r="D371" s="33"/>
      <c r="E371" s="32"/>
      <c r="G371" s="32"/>
      <c r="H371" s="32"/>
      <c r="I371" s="32"/>
      <c r="J371" s="32"/>
      <c r="K371" s="32"/>
      <c r="L371" s="32"/>
      <c r="M371" s="32"/>
      <c r="N371" s="33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1:27" ht="21" customHeight="1" x14ac:dyDescent="0.25">
      <c r="A372" s="32"/>
      <c r="B372" s="32"/>
      <c r="C372" s="33"/>
      <c r="D372" s="33"/>
      <c r="E372" s="32"/>
      <c r="G372" s="32"/>
      <c r="H372" s="32"/>
      <c r="I372" s="32"/>
      <c r="J372" s="32"/>
      <c r="K372" s="32"/>
      <c r="L372" s="32"/>
      <c r="M372" s="32"/>
      <c r="N372" s="33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1:27" ht="21" customHeight="1" x14ac:dyDescent="0.25">
      <c r="A373" s="32"/>
      <c r="B373" s="32"/>
      <c r="C373" s="33"/>
      <c r="D373" s="33"/>
      <c r="E373" s="32"/>
      <c r="G373" s="32"/>
      <c r="H373" s="32"/>
      <c r="I373" s="32"/>
      <c r="J373" s="32"/>
      <c r="K373" s="32"/>
      <c r="L373" s="32"/>
      <c r="M373" s="32"/>
      <c r="N373" s="33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1:27" ht="21" customHeight="1" x14ac:dyDescent="0.25">
      <c r="A374" s="32"/>
      <c r="B374" s="32"/>
      <c r="C374" s="33"/>
      <c r="D374" s="33"/>
      <c r="E374" s="32"/>
      <c r="G374" s="32"/>
      <c r="H374" s="32"/>
      <c r="I374" s="32"/>
      <c r="J374" s="32"/>
      <c r="K374" s="32"/>
      <c r="L374" s="32"/>
      <c r="M374" s="32"/>
      <c r="N374" s="33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1:27" ht="21" customHeight="1" x14ac:dyDescent="0.25">
      <c r="A375" s="32"/>
      <c r="B375" s="32"/>
      <c r="C375" s="33"/>
      <c r="D375" s="33"/>
      <c r="E375" s="32"/>
      <c r="G375" s="32"/>
      <c r="H375" s="32"/>
      <c r="I375" s="32"/>
      <c r="J375" s="32"/>
      <c r="K375" s="32"/>
      <c r="L375" s="32"/>
      <c r="M375" s="32"/>
      <c r="N375" s="33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1:27" ht="21" customHeight="1" x14ac:dyDescent="0.25">
      <c r="A376" s="32"/>
      <c r="B376" s="32"/>
      <c r="C376" s="33"/>
      <c r="D376" s="33"/>
      <c r="E376" s="32"/>
      <c r="G376" s="32"/>
      <c r="H376" s="32"/>
      <c r="I376" s="32"/>
      <c r="J376" s="32"/>
      <c r="K376" s="32"/>
      <c r="L376" s="32"/>
      <c r="M376" s="32"/>
      <c r="N376" s="33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1:27" ht="21" customHeight="1" x14ac:dyDescent="0.25">
      <c r="A377" s="32"/>
      <c r="B377" s="32"/>
      <c r="C377" s="33"/>
      <c r="D377" s="33"/>
      <c r="E377" s="32"/>
      <c r="G377" s="32"/>
      <c r="H377" s="32"/>
      <c r="I377" s="32"/>
      <c r="J377" s="32"/>
      <c r="K377" s="32"/>
      <c r="L377" s="32"/>
      <c r="M377" s="32"/>
      <c r="N377" s="33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1:27" ht="21" customHeight="1" x14ac:dyDescent="0.25">
      <c r="A378" s="32"/>
      <c r="B378" s="32"/>
      <c r="C378" s="33"/>
      <c r="D378" s="33"/>
      <c r="E378" s="32"/>
      <c r="G378" s="32"/>
      <c r="H378" s="32"/>
      <c r="I378" s="32"/>
      <c r="J378" s="32"/>
      <c r="K378" s="32"/>
      <c r="L378" s="32"/>
      <c r="M378" s="32"/>
      <c r="N378" s="33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1:27" ht="21" customHeight="1" x14ac:dyDescent="0.25">
      <c r="A379" s="32"/>
      <c r="B379" s="32"/>
      <c r="C379" s="33"/>
      <c r="D379" s="33"/>
      <c r="E379" s="32"/>
      <c r="G379" s="32"/>
      <c r="H379" s="32"/>
      <c r="I379" s="32"/>
      <c r="J379" s="32"/>
      <c r="K379" s="32"/>
      <c r="L379" s="32"/>
      <c r="M379" s="32"/>
      <c r="N379" s="33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1:27" ht="21" customHeight="1" x14ac:dyDescent="0.25">
      <c r="A380" s="32"/>
      <c r="B380" s="32"/>
      <c r="C380" s="33"/>
      <c r="D380" s="33"/>
      <c r="E380" s="32"/>
      <c r="G380" s="32"/>
      <c r="H380" s="32"/>
      <c r="I380" s="32"/>
      <c r="J380" s="32"/>
      <c r="K380" s="32"/>
      <c r="L380" s="32"/>
      <c r="M380" s="32"/>
      <c r="N380" s="33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1:27" ht="21" customHeight="1" x14ac:dyDescent="0.25">
      <c r="A381" s="32"/>
      <c r="B381" s="32"/>
      <c r="C381" s="33"/>
      <c r="D381" s="33"/>
      <c r="E381" s="32"/>
      <c r="G381" s="32"/>
      <c r="H381" s="32"/>
      <c r="I381" s="32"/>
      <c r="J381" s="32"/>
      <c r="K381" s="32"/>
      <c r="L381" s="32"/>
      <c r="M381" s="32"/>
      <c r="N381" s="33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1:27" ht="21" customHeight="1" x14ac:dyDescent="0.25">
      <c r="A382" s="32"/>
      <c r="B382" s="32"/>
      <c r="C382" s="33"/>
      <c r="D382" s="33"/>
      <c r="E382" s="32"/>
      <c r="G382" s="32"/>
      <c r="H382" s="32"/>
      <c r="I382" s="32"/>
      <c r="J382" s="32"/>
      <c r="K382" s="32"/>
      <c r="L382" s="32"/>
      <c r="M382" s="32"/>
      <c r="N382" s="33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1:27" ht="21" customHeight="1" x14ac:dyDescent="0.25">
      <c r="A383" s="32"/>
      <c r="B383" s="32"/>
      <c r="C383" s="33"/>
      <c r="D383" s="33"/>
      <c r="E383" s="32"/>
      <c r="G383" s="32"/>
      <c r="H383" s="32"/>
      <c r="I383" s="32"/>
      <c r="J383" s="32"/>
      <c r="K383" s="32"/>
      <c r="L383" s="32"/>
      <c r="M383" s="32"/>
      <c r="N383" s="33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1:27" ht="21" customHeight="1" x14ac:dyDescent="0.25">
      <c r="A384" s="32"/>
      <c r="B384" s="32"/>
      <c r="C384" s="33"/>
      <c r="D384" s="33"/>
      <c r="E384" s="32"/>
      <c r="G384" s="32"/>
      <c r="H384" s="32"/>
      <c r="I384" s="32"/>
      <c r="J384" s="32"/>
      <c r="K384" s="32"/>
      <c r="L384" s="32"/>
      <c r="M384" s="32"/>
      <c r="N384" s="33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1:27" ht="21" customHeight="1" x14ac:dyDescent="0.25">
      <c r="A385" s="32"/>
      <c r="B385" s="32"/>
      <c r="C385" s="33"/>
      <c r="D385" s="33"/>
      <c r="E385" s="32"/>
      <c r="G385" s="32"/>
      <c r="H385" s="32"/>
      <c r="I385" s="32"/>
      <c r="J385" s="32"/>
      <c r="K385" s="32"/>
      <c r="L385" s="32"/>
      <c r="M385" s="32"/>
      <c r="N385" s="33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1:27" ht="21" customHeight="1" x14ac:dyDescent="0.25">
      <c r="A386" s="32"/>
      <c r="B386" s="32"/>
      <c r="C386" s="33"/>
      <c r="D386" s="33"/>
      <c r="E386" s="32"/>
      <c r="G386" s="32"/>
      <c r="H386" s="32"/>
      <c r="I386" s="32"/>
      <c r="J386" s="32"/>
      <c r="K386" s="32"/>
      <c r="L386" s="32"/>
      <c r="M386" s="32"/>
      <c r="N386" s="33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1:27" ht="21" customHeight="1" x14ac:dyDescent="0.25">
      <c r="A387" s="32"/>
      <c r="B387" s="32"/>
      <c r="C387" s="33"/>
      <c r="D387" s="33"/>
      <c r="E387" s="32"/>
      <c r="G387" s="32"/>
      <c r="H387" s="32"/>
      <c r="I387" s="32"/>
      <c r="J387" s="32"/>
      <c r="K387" s="32"/>
      <c r="L387" s="32"/>
      <c r="M387" s="32"/>
      <c r="N387" s="33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1:27" ht="21" customHeight="1" x14ac:dyDescent="0.25">
      <c r="A388" s="32"/>
      <c r="B388" s="32"/>
      <c r="C388" s="33"/>
      <c r="D388" s="33"/>
      <c r="E388" s="32"/>
      <c r="G388" s="32"/>
      <c r="H388" s="32"/>
      <c r="I388" s="32"/>
      <c r="J388" s="32"/>
      <c r="K388" s="32"/>
      <c r="L388" s="32"/>
      <c r="M388" s="32"/>
      <c r="N388" s="33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1:27" ht="21" customHeight="1" x14ac:dyDescent="0.25">
      <c r="A389" s="32"/>
      <c r="B389" s="32"/>
      <c r="C389" s="33"/>
      <c r="D389" s="33"/>
      <c r="E389" s="32"/>
      <c r="G389" s="32"/>
      <c r="H389" s="32"/>
      <c r="I389" s="32"/>
      <c r="J389" s="32"/>
      <c r="K389" s="32"/>
      <c r="L389" s="32"/>
      <c r="M389" s="32"/>
      <c r="N389" s="33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1:27" ht="21" customHeight="1" x14ac:dyDescent="0.25">
      <c r="A390" s="32"/>
      <c r="B390" s="32"/>
      <c r="C390" s="33"/>
      <c r="D390" s="33"/>
      <c r="E390" s="32"/>
      <c r="G390" s="32"/>
      <c r="H390" s="32"/>
      <c r="I390" s="32"/>
      <c r="J390" s="32"/>
      <c r="K390" s="32"/>
      <c r="L390" s="32"/>
      <c r="M390" s="32"/>
      <c r="N390" s="33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1:27" ht="21" customHeight="1" x14ac:dyDescent="0.25">
      <c r="A391" s="32"/>
      <c r="B391" s="32"/>
      <c r="C391" s="33"/>
      <c r="D391" s="33"/>
      <c r="E391" s="32"/>
      <c r="G391" s="32"/>
      <c r="H391" s="32"/>
      <c r="I391" s="32"/>
      <c r="J391" s="32"/>
      <c r="K391" s="32"/>
      <c r="L391" s="32"/>
      <c r="M391" s="32"/>
      <c r="N391" s="33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1:27" ht="21" customHeight="1" x14ac:dyDescent="0.25">
      <c r="A392" s="32"/>
      <c r="B392" s="32"/>
      <c r="C392" s="33"/>
      <c r="D392" s="33"/>
      <c r="E392" s="32"/>
      <c r="G392" s="32"/>
      <c r="H392" s="32"/>
      <c r="I392" s="32"/>
      <c r="J392" s="32"/>
      <c r="K392" s="32"/>
      <c r="L392" s="32"/>
      <c r="M392" s="32"/>
      <c r="N392" s="33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1:27" ht="21" customHeight="1" x14ac:dyDescent="0.25">
      <c r="A393" s="32"/>
      <c r="B393" s="32"/>
      <c r="C393" s="33"/>
      <c r="D393" s="33"/>
      <c r="E393" s="32"/>
      <c r="G393" s="32"/>
      <c r="H393" s="32"/>
      <c r="I393" s="32"/>
      <c r="J393" s="32"/>
      <c r="K393" s="32"/>
      <c r="L393" s="32"/>
      <c r="M393" s="32"/>
      <c r="N393" s="33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1:27" ht="21" customHeight="1" x14ac:dyDescent="0.25">
      <c r="A394" s="32"/>
      <c r="B394" s="32"/>
      <c r="C394" s="33"/>
      <c r="D394" s="33"/>
      <c r="E394" s="32"/>
      <c r="G394" s="32"/>
      <c r="H394" s="32"/>
      <c r="I394" s="32"/>
      <c r="J394" s="32"/>
      <c r="K394" s="32"/>
      <c r="L394" s="32"/>
      <c r="M394" s="32"/>
      <c r="N394" s="33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1:27" ht="21" customHeight="1" x14ac:dyDescent="0.25">
      <c r="A395" s="32"/>
      <c r="B395" s="32"/>
      <c r="C395" s="33"/>
      <c r="D395" s="33"/>
      <c r="E395" s="32"/>
      <c r="G395" s="32"/>
      <c r="H395" s="32"/>
      <c r="I395" s="32"/>
      <c r="J395" s="32"/>
      <c r="K395" s="32"/>
      <c r="L395" s="32"/>
      <c r="M395" s="32"/>
      <c r="N395" s="33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1:27" ht="21" customHeight="1" x14ac:dyDescent="0.25">
      <c r="A396" s="32"/>
      <c r="B396" s="32"/>
      <c r="C396" s="33"/>
      <c r="D396" s="33"/>
      <c r="E396" s="32"/>
      <c r="G396" s="32"/>
      <c r="H396" s="32"/>
      <c r="I396" s="32"/>
      <c r="J396" s="32"/>
      <c r="K396" s="32"/>
      <c r="L396" s="32"/>
      <c r="M396" s="32"/>
      <c r="N396" s="33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1:27" ht="21" customHeight="1" x14ac:dyDescent="0.25">
      <c r="A397" s="32"/>
      <c r="B397" s="32"/>
      <c r="C397" s="33"/>
      <c r="D397" s="33"/>
      <c r="E397" s="32"/>
      <c r="G397" s="32"/>
      <c r="H397" s="32"/>
      <c r="I397" s="32"/>
      <c r="J397" s="32"/>
      <c r="K397" s="32"/>
      <c r="L397" s="32"/>
      <c r="M397" s="32"/>
      <c r="N397" s="33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1:27" ht="21" customHeight="1" x14ac:dyDescent="0.25">
      <c r="A398" s="32"/>
      <c r="B398" s="32"/>
      <c r="C398" s="33"/>
      <c r="D398" s="33"/>
      <c r="E398" s="32"/>
      <c r="G398" s="32"/>
      <c r="H398" s="32"/>
      <c r="I398" s="32"/>
      <c r="J398" s="32"/>
      <c r="K398" s="32"/>
      <c r="L398" s="32"/>
      <c r="M398" s="32"/>
      <c r="N398" s="33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1:27" ht="21" customHeight="1" x14ac:dyDescent="0.25">
      <c r="A399" s="32"/>
      <c r="B399" s="32"/>
      <c r="C399" s="33"/>
      <c r="D399" s="33"/>
      <c r="E399" s="32"/>
      <c r="G399" s="32"/>
      <c r="H399" s="32"/>
      <c r="I399" s="32"/>
      <c r="J399" s="32"/>
      <c r="K399" s="32"/>
      <c r="L399" s="32"/>
      <c r="M399" s="32"/>
      <c r="N399" s="33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1:27" ht="21" customHeight="1" x14ac:dyDescent="0.25">
      <c r="A400" s="32"/>
      <c r="B400" s="32"/>
      <c r="C400" s="33"/>
      <c r="D400" s="33"/>
      <c r="E400" s="32"/>
      <c r="G400" s="32"/>
      <c r="H400" s="32"/>
      <c r="I400" s="32"/>
      <c r="J400" s="32"/>
      <c r="K400" s="32"/>
      <c r="L400" s="32"/>
      <c r="M400" s="32"/>
      <c r="N400" s="33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1:27" ht="21" customHeight="1" x14ac:dyDescent="0.25">
      <c r="A401" s="32"/>
      <c r="B401" s="32"/>
      <c r="C401" s="33"/>
      <c r="D401" s="33"/>
      <c r="E401" s="32"/>
      <c r="G401" s="32"/>
      <c r="H401" s="32"/>
      <c r="I401" s="32"/>
      <c r="J401" s="32"/>
      <c r="K401" s="32"/>
      <c r="L401" s="32"/>
      <c r="M401" s="32"/>
      <c r="N401" s="33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1:27" ht="21" customHeight="1" x14ac:dyDescent="0.25">
      <c r="A402" s="32"/>
      <c r="B402" s="32"/>
      <c r="C402" s="33"/>
      <c r="D402" s="33"/>
      <c r="E402" s="32"/>
      <c r="G402" s="32"/>
      <c r="H402" s="32"/>
      <c r="I402" s="32"/>
      <c r="J402" s="32"/>
      <c r="K402" s="32"/>
      <c r="L402" s="32"/>
      <c r="M402" s="32"/>
      <c r="N402" s="33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1:27" ht="21" customHeight="1" x14ac:dyDescent="0.25">
      <c r="A403" s="32"/>
      <c r="B403" s="32"/>
      <c r="C403" s="33"/>
      <c r="D403" s="33"/>
      <c r="E403" s="32"/>
      <c r="G403" s="32"/>
      <c r="H403" s="32"/>
      <c r="I403" s="32"/>
      <c r="J403" s="32"/>
      <c r="K403" s="32"/>
      <c r="L403" s="32"/>
      <c r="M403" s="32"/>
      <c r="N403" s="33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1:27" ht="21" customHeight="1" x14ac:dyDescent="0.25">
      <c r="A404" s="32"/>
      <c r="B404" s="32"/>
      <c r="C404" s="33"/>
      <c r="D404" s="33"/>
      <c r="E404" s="32"/>
      <c r="G404" s="32"/>
      <c r="H404" s="32"/>
      <c r="I404" s="32"/>
      <c r="J404" s="32"/>
      <c r="K404" s="32"/>
      <c r="L404" s="32"/>
      <c r="M404" s="32"/>
      <c r="N404" s="33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1:27" ht="21" customHeight="1" x14ac:dyDescent="0.25">
      <c r="A405" s="32"/>
      <c r="B405" s="32"/>
      <c r="C405" s="33"/>
      <c r="D405" s="33"/>
      <c r="E405" s="32"/>
      <c r="G405" s="32"/>
      <c r="H405" s="32"/>
      <c r="I405" s="32"/>
      <c r="J405" s="32"/>
      <c r="K405" s="32"/>
      <c r="L405" s="32"/>
      <c r="M405" s="32"/>
      <c r="N405" s="33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1:27" ht="21" customHeight="1" x14ac:dyDescent="0.25">
      <c r="A406" s="32"/>
      <c r="B406" s="32"/>
      <c r="C406" s="33"/>
      <c r="D406" s="33"/>
      <c r="E406" s="32"/>
      <c r="G406" s="32"/>
      <c r="H406" s="32"/>
      <c r="I406" s="32"/>
      <c r="J406" s="32"/>
      <c r="K406" s="32"/>
      <c r="L406" s="32"/>
      <c r="M406" s="32"/>
      <c r="N406" s="33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1:27" ht="21" customHeight="1" x14ac:dyDescent="0.25">
      <c r="A407" s="32"/>
      <c r="B407" s="32"/>
      <c r="C407" s="33"/>
      <c r="D407" s="33"/>
      <c r="E407" s="32"/>
      <c r="G407" s="32"/>
      <c r="H407" s="32"/>
      <c r="I407" s="32"/>
      <c r="J407" s="32"/>
      <c r="K407" s="32"/>
      <c r="L407" s="32"/>
      <c r="M407" s="32"/>
      <c r="N407" s="33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1:27" ht="21" customHeight="1" x14ac:dyDescent="0.25">
      <c r="A408" s="32"/>
      <c r="B408" s="32"/>
      <c r="C408" s="33"/>
      <c r="D408" s="33"/>
      <c r="E408" s="32"/>
      <c r="G408" s="32"/>
      <c r="H408" s="32"/>
      <c r="I408" s="32"/>
      <c r="J408" s="32"/>
      <c r="K408" s="32"/>
      <c r="L408" s="32"/>
      <c r="M408" s="32"/>
      <c r="N408" s="33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1:27" ht="21" customHeight="1" x14ac:dyDescent="0.25">
      <c r="A409" s="32"/>
      <c r="B409" s="32"/>
      <c r="C409" s="33"/>
      <c r="D409" s="33"/>
      <c r="E409" s="32"/>
      <c r="G409" s="32"/>
      <c r="H409" s="32"/>
      <c r="I409" s="32"/>
      <c r="J409" s="32"/>
      <c r="K409" s="32"/>
      <c r="L409" s="32"/>
      <c r="M409" s="32"/>
      <c r="N409" s="33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1:27" ht="21" customHeight="1" x14ac:dyDescent="0.25">
      <c r="A410" s="32"/>
      <c r="B410" s="32"/>
      <c r="C410" s="33"/>
      <c r="D410" s="33"/>
      <c r="E410" s="32"/>
      <c r="G410" s="32"/>
      <c r="H410" s="32"/>
      <c r="I410" s="32"/>
      <c r="J410" s="32"/>
      <c r="K410" s="32"/>
      <c r="L410" s="32"/>
      <c r="M410" s="32"/>
      <c r="N410" s="33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1:27" ht="21" customHeight="1" x14ac:dyDescent="0.25">
      <c r="A411" s="32"/>
      <c r="B411" s="32"/>
      <c r="C411" s="33"/>
      <c r="D411" s="33"/>
      <c r="E411" s="32"/>
      <c r="G411" s="32"/>
      <c r="H411" s="32"/>
      <c r="I411" s="32"/>
      <c r="J411" s="32"/>
      <c r="K411" s="32"/>
      <c r="L411" s="32"/>
      <c r="M411" s="32"/>
      <c r="N411" s="33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1:27" ht="21" customHeight="1" x14ac:dyDescent="0.25">
      <c r="A412" s="32"/>
      <c r="B412" s="32"/>
      <c r="C412" s="33"/>
      <c r="D412" s="33"/>
      <c r="E412" s="32"/>
      <c r="G412" s="32"/>
      <c r="H412" s="32"/>
      <c r="I412" s="32"/>
      <c r="J412" s="32"/>
      <c r="K412" s="32"/>
      <c r="L412" s="32"/>
      <c r="M412" s="32"/>
      <c r="N412" s="33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1:27" ht="21" customHeight="1" x14ac:dyDescent="0.25">
      <c r="A413" s="32"/>
      <c r="B413" s="32"/>
      <c r="C413" s="33"/>
      <c r="D413" s="33"/>
      <c r="E413" s="32"/>
      <c r="G413" s="32"/>
      <c r="H413" s="32"/>
      <c r="I413" s="32"/>
      <c r="J413" s="32"/>
      <c r="K413" s="32"/>
      <c r="L413" s="32"/>
      <c r="M413" s="32"/>
      <c r="N413" s="33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1:27" ht="21" customHeight="1" x14ac:dyDescent="0.25">
      <c r="A414" s="32"/>
      <c r="B414" s="32"/>
      <c r="C414" s="33"/>
      <c r="D414" s="33"/>
      <c r="E414" s="32"/>
      <c r="G414" s="32"/>
      <c r="H414" s="32"/>
      <c r="I414" s="32"/>
      <c r="J414" s="32"/>
      <c r="K414" s="32"/>
      <c r="L414" s="32"/>
      <c r="M414" s="32"/>
      <c r="N414" s="33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1:27" ht="21" customHeight="1" x14ac:dyDescent="0.25">
      <c r="A415" s="32"/>
      <c r="B415" s="32"/>
      <c r="C415" s="33"/>
      <c r="D415" s="33"/>
      <c r="E415" s="32"/>
      <c r="G415" s="32"/>
      <c r="H415" s="32"/>
      <c r="I415" s="32"/>
      <c r="J415" s="32"/>
      <c r="K415" s="32"/>
      <c r="L415" s="32"/>
      <c r="M415" s="32"/>
      <c r="N415" s="33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1:27" ht="21" customHeight="1" x14ac:dyDescent="0.25">
      <c r="A416" s="32"/>
      <c r="B416" s="32"/>
      <c r="C416" s="33"/>
      <c r="D416" s="33"/>
      <c r="E416" s="32"/>
      <c r="G416" s="32"/>
      <c r="H416" s="32"/>
      <c r="I416" s="32"/>
      <c r="J416" s="32"/>
      <c r="K416" s="32"/>
      <c r="L416" s="32"/>
      <c r="M416" s="32"/>
      <c r="N416" s="33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1:27" ht="21" customHeight="1" x14ac:dyDescent="0.25">
      <c r="A417" s="32"/>
      <c r="B417" s="32"/>
      <c r="C417" s="33"/>
      <c r="D417" s="33"/>
      <c r="E417" s="32"/>
      <c r="G417" s="32"/>
      <c r="H417" s="32"/>
      <c r="I417" s="32"/>
      <c r="J417" s="32"/>
      <c r="K417" s="32"/>
      <c r="L417" s="32"/>
      <c r="M417" s="32"/>
      <c r="N417" s="33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1:27" ht="21" customHeight="1" x14ac:dyDescent="0.25">
      <c r="A418" s="32"/>
      <c r="B418" s="32"/>
      <c r="C418" s="33"/>
      <c r="D418" s="33"/>
      <c r="E418" s="32"/>
      <c r="G418" s="32"/>
      <c r="H418" s="32"/>
      <c r="I418" s="32"/>
      <c r="J418" s="32"/>
      <c r="K418" s="32"/>
      <c r="L418" s="32"/>
      <c r="M418" s="32"/>
      <c r="N418" s="33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1:27" ht="21" customHeight="1" x14ac:dyDescent="0.25">
      <c r="A419" s="32"/>
      <c r="B419" s="32"/>
      <c r="C419" s="33"/>
      <c r="D419" s="33"/>
      <c r="E419" s="32"/>
      <c r="G419" s="32"/>
      <c r="H419" s="32"/>
      <c r="I419" s="32"/>
      <c r="J419" s="32"/>
      <c r="K419" s="32"/>
      <c r="L419" s="32"/>
      <c r="M419" s="32"/>
      <c r="N419" s="33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1:27" ht="21" customHeight="1" x14ac:dyDescent="0.25">
      <c r="A420" s="32"/>
      <c r="B420" s="32"/>
      <c r="C420" s="33"/>
      <c r="D420" s="33"/>
      <c r="E420" s="32"/>
      <c r="G420" s="32"/>
      <c r="H420" s="32"/>
      <c r="I420" s="32"/>
      <c r="J420" s="32"/>
      <c r="K420" s="32"/>
      <c r="L420" s="32"/>
      <c r="M420" s="32"/>
      <c r="N420" s="33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1:27" ht="21" customHeight="1" x14ac:dyDescent="0.25">
      <c r="A421" s="32"/>
      <c r="B421" s="32"/>
      <c r="C421" s="33"/>
      <c r="D421" s="33"/>
      <c r="E421" s="32"/>
      <c r="G421" s="32"/>
      <c r="H421" s="32"/>
      <c r="I421" s="32"/>
      <c r="J421" s="32"/>
      <c r="K421" s="32"/>
      <c r="L421" s="32"/>
      <c r="M421" s="32"/>
      <c r="N421" s="33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1:27" ht="21" customHeight="1" x14ac:dyDescent="0.25">
      <c r="A422" s="32"/>
      <c r="B422" s="32"/>
      <c r="C422" s="33"/>
      <c r="D422" s="33"/>
      <c r="E422" s="32"/>
      <c r="G422" s="32"/>
      <c r="H422" s="32"/>
      <c r="I422" s="32"/>
      <c r="J422" s="32"/>
      <c r="K422" s="32"/>
      <c r="L422" s="32"/>
      <c r="M422" s="32"/>
      <c r="N422" s="33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1:27" ht="21" customHeight="1" x14ac:dyDescent="0.25">
      <c r="A423" s="32"/>
      <c r="B423" s="32"/>
      <c r="C423" s="33"/>
      <c r="D423" s="33"/>
      <c r="E423" s="32"/>
      <c r="G423" s="32"/>
      <c r="H423" s="32"/>
      <c r="I423" s="32"/>
      <c r="J423" s="32"/>
      <c r="K423" s="32"/>
      <c r="L423" s="32"/>
      <c r="M423" s="32"/>
      <c r="N423" s="33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1:27" ht="21" customHeight="1" x14ac:dyDescent="0.25">
      <c r="A424" s="32"/>
      <c r="B424" s="32"/>
      <c r="C424" s="33"/>
      <c r="D424" s="33"/>
      <c r="E424" s="32"/>
      <c r="G424" s="32"/>
      <c r="H424" s="32"/>
      <c r="I424" s="32"/>
      <c r="J424" s="32"/>
      <c r="K424" s="32"/>
      <c r="L424" s="32"/>
      <c r="M424" s="32"/>
      <c r="N424" s="33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1:27" ht="21" customHeight="1" x14ac:dyDescent="0.25">
      <c r="A425" s="32"/>
      <c r="B425" s="32"/>
      <c r="C425" s="33"/>
      <c r="D425" s="33"/>
      <c r="E425" s="32"/>
      <c r="G425" s="32"/>
      <c r="H425" s="32"/>
      <c r="I425" s="32"/>
      <c r="J425" s="32"/>
      <c r="K425" s="32"/>
      <c r="L425" s="32"/>
      <c r="M425" s="32"/>
      <c r="N425" s="33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1:27" ht="21" customHeight="1" x14ac:dyDescent="0.25">
      <c r="A426" s="32"/>
      <c r="B426" s="32"/>
      <c r="C426" s="33"/>
      <c r="D426" s="33"/>
      <c r="E426" s="32"/>
      <c r="G426" s="32"/>
      <c r="H426" s="32"/>
      <c r="I426" s="32"/>
      <c r="J426" s="32"/>
      <c r="K426" s="32"/>
      <c r="L426" s="32"/>
      <c r="M426" s="32"/>
      <c r="N426" s="33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1:27" ht="21" customHeight="1" x14ac:dyDescent="0.25">
      <c r="A427" s="32"/>
      <c r="B427" s="32"/>
      <c r="C427" s="33"/>
      <c r="D427" s="33"/>
      <c r="E427" s="32"/>
      <c r="G427" s="32"/>
      <c r="H427" s="32"/>
      <c r="I427" s="32"/>
      <c r="J427" s="32"/>
      <c r="K427" s="32"/>
      <c r="L427" s="32"/>
      <c r="M427" s="32"/>
      <c r="N427" s="33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1:27" ht="21" customHeight="1" x14ac:dyDescent="0.25">
      <c r="A428" s="32"/>
      <c r="B428" s="32"/>
      <c r="C428" s="33"/>
      <c r="D428" s="33"/>
      <c r="E428" s="32"/>
      <c r="G428" s="32"/>
      <c r="H428" s="32"/>
      <c r="I428" s="32"/>
      <c r="J428" s="32"/>
      <c r="K428" s="32"/>
      <c r="L428" s="32"/>
      <c r="M428" s="32"/>
      <c r="N428" s="33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1:27" ht="21" customHeight="1" x14ac:dyDescent="0.25">
      <c r="A429" s="32"/>
      <c r="B429" s="32"/>
      <c r="C429" s="33"/>
      <c r="D429" s="33"/>
      <c r="E429" s="32"/>
      <c r="G429" s="32"/>
      <c r="H429" s="32"/>
      <c r="I429" s="32"/>
      <c r="J429" s="32"/>
      <c r="K429" s="32"/>
      <c r="L429" s="32"/>
      <c r="M429" s="32"/>
      <c r="N429" s="33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1:27" ht="21" customHeight="1" x14ac:dyDescent="0.25">
      <c r="A430" s="32"/>
      <c r="B430" s="32"/>
      <c r="C430" s="33"/>
      <c r="D430" s="33"/>
      <c r="E430" s="32"/>
      <c r="G430" s="32"/>
      <c r="H430" s="32"/>
      <c r="I430" s="32"/>
      <c r="J430" s="32"/>
      <c r="K430" s="32"/>
      <c r="L430" s="32"/>
      <c r="M430" s="32"/>
      <c r="N430" s="33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1:27" ht="21" customHeight="1" x14ac:dyDescent="0.25">
      <c r="A431" s="32"/>
      <c r="B431" s="32"/>
      <c r="C431" s="33"/>
      <c r="D431" s="33"/>
      <c r="E431" s="32"/>
      <c r="G431" s="32"/>
      <c r="H431" s="32"/>
      <c r="I431" s="32"/>
      <c r="J431" s="32"/>
      <c r="K431" s="32"/>
      <c r="L431" s="32"/>
      <c r="M431" s="32"/>
      <c r="N431" s="33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1:27" ht="21" customHeight="1" x14ac:dyDescent="0.25">
      <c r="A432" s="32"/>
      <c r="B432" s="32"/>
      <c r="C432" s="33"/>
      <c r="D432" s="33"/>
      <c r="E432" s="32"/>
      <c r="G432" s="32"/>
      <c r="H432" s="32"/>
      <c r="I432" s="32"/>
      <c r="J432" s="32"/>
      <c r="K432" s="32"/>
      <c r="L432" s="32"/>
      <c r="M432" s="32"/>
      <c r="N432" s="33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1:27" ht="21" customHeight="1" x14ac:dyDescent="0.25">
      <c r="A433" s="32"/>
      <c r="B433" s="32"/>
      <c r="C433" s="33"/>
      <c r="D433" s="33"/>
      <c r="E433" s="32"/>
      <c r="G433" s="32"/>
      <c r="H433" s="32"/>
      <c r="I433" s="32"/>
      <c r="J433" s="32"/>
      <c r="K433" s="32"/>
      <c r="L433" s="32"/>
      <c r="M433" s="32"/>
      <c r="N433" s="33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1:27" ht="21" customHeight="1" x14ac:dyDescent="0.25">
      <c r="A434" s="32"/>
      <c r="B434" s="32"/>
      <c r="C434" s="33"/>
      <c r="D434" s="33"/>
      <c r="E434" s="32"/>
      <c r="G434" s="32"/>
      <c r="H434" s="32"/>
      <c r="I434" s="32"/>
      <c r="J434" s="32"/>
      <c r="K434" s="32"/>
      <c r="L434" s="32"/>
      <c r="M434" s="32"/>
      <c r="N434" s="33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1:27" ht="21" customHeight="1" x14ac:dyDescent="0.25">
      <c r="A435" s="32"/>
      <c r="B435" s="32"/>
      <c r="C435" s="33"/>
      <c r="D435" s="33"/>
      <c r="E435" s="32"/>
      <c r="G435" s="32"/>
      <c r="H435" s="32"/>
      <c r="I435" s="32"/>
      <c r="J435" s="32"/>
      <c r="K435" s="32"/>
      <c r="L435" s="32"/>
      <c r="M435" s="32"/>
      <c r="N435" s="33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1:27" ht="21" customHeight="1" x14ac:dyDescent="0.25">
      <c r="A436" s="32"/>
      <c r="B436" s="32"/>
      <c r="C436" s="33"/>
      <c r="D436" s="33"/>
      <c r="E436" s="32"/>
      <c r="G436" s="32"/>
      <c r="H436" s="32"/>
      <c r="I436" s="32"/>
      <c r="J436" s="32"/>
      <c r="K436" s="32"/>
      <c r="L436" s="32"/>
      <c r="M436" s="32"/>
      <c r="N436" s="33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1:27" ht="21" customHeight="1" x14ac:dyDescent="0.25">
      <c r="A437" s="32"/>
      <c r="B437" s="32"/>
      <c r="C437" s="33"/>
      <c r="D437" s="33"/>
      <c r="E437" s="32"/>
      <c r="G437" s="32"/>
      <c r="H437" s="32"/>
      <c r="I437" s="32"/>
      <c r="J437" s="32"/>
      <c r="K437" s="32"/>
      <c r="L437" s="32"/>
      <c r="M437" s="32"/>
      <c r="N437" s="33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1:27" ht="21" customHeight="1" x14ac:dyDescent="0.25">
      <c r="A438" s="32"/>
      <c r="B438" s="32"/>
      <c r="C438" s="33"/>
      <c r="D438" s="33"/>
      <c r="E438" s="32"/>
      <c r="G438" s="32"/>
      <c r="H438" s="32"/>
      <c r="I438" s="32"/>
      <c r="J438" s="32"/>
      <c r="K438" s="32"/>
      <c r="L438" s="32"/>
      <c r="M438" s="32"/>
      <c r="N438" s="33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1:27" ht="21" customHeight="1" x14ac:dyDescent="0.25">
      <c r="A439" s="32"/>
      <c r="B439" s="32"/>
      <c r="C439" s="33"/>
      <c r="D439" s="33"/>
      <c r="E439" s="32"/>
      <c r="G439" s="32"/>
      <c r="H439" s="32"/>
      <c r="I439" s="32"/>
      <c r="J439" s="32"/>
      <c r="K439" s="32"/>
      <c r="L439" s="32"/>
      <c r="M439" s="32"/>
      <c r="N439" s="33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1:27" ht="21" customHeight="1" x14ac:dyDescent="0.25">
      <c r="A440" s="32"/>
      <c r="B440" s="32"/>
      <c r="C440" s="33"/>
      <c r="D440" s="33"/>
      <c r="E440" s="32"/>
      <c r="G440" s="32"/>
      <c r="H440" s="32"/>
      <c r="I440" s="32"/>
      <c r="J440" s="32"/>
      <c r="K440" s="32"/>
      <c r="L440" s="32"/>
      <c r="M440" s="32"/>
      <c r="N440" s="33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1:27" ht="21" customHeight="1" x14ac:dyDescent="0.25">
      <c r="A441" s="32"/>
      <c r="B441" s="32"/>
      <c r="C441" s="33"/>
      <c r="D441" s="33"/>
      <c r="E441" s="32"/>
      <c r="G441" s="32"/>
      <c r="H441" s="32"/>
      <c r="I441" s="32"/>
      <c r="J441" s="32"/>
      <c r="K441" s="32"/>
      <c r="L441" s="32"/>
      <c r="M441" s="32"/>
      <c r="N441" s="33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1:27" ht="21" customHeight="1" x14ac:dyDescent="0.25">
      <c r="A442" s="32"/>
      <c r="B442" s="32"/>
      <c r="C442" s="33"/>
      <c r="D442" s="33"/>
      <c r="E442" s="32"/>
      <c r="G442" s="32"/>
      <c r="H442" s="32"/>
      <c r="I442" s="32"/>
      <c r="J442" s="32"/>
      <c r="K442" s="32"/>
      <c r="L442" s="32"/>
      <c r="M442" s="32"/>
      <c r="N442" s="33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1:27" ht="21" customHeight="1" x14ac:dyDescent="0.25">
      <c r="A443" s="32"/>
      <c r="B443" s="32"/>
      <c r="C443" s="33"/>
      <c r="D443" s="33"/>
      <c r="E443" s="32"/>
      <c r="G443" s="32"/>
      <c r="H443" s="32"/>
      <c r="I443" s="32"/>
      <c r="J443" s="32"/>
      <c r="K443" s="32"/>
      <c r="L443" s="32"/>
      <c r="M443" s="32"/>
      <c r="N443" s="33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1:27" ht="21" customHeight="1" x14ac:dyDescent="0.25">
      <c r="A444" s="32"/>
      <c r="B444" s="32"/>
      <c r="C444" s="33"/>
      <c r="D444" s="33"/>
      <c r="E444" s="32"/>
      <c r="G444" s="32"/>
      <c r="H444" s="32"/>
      <c r="I444" s="32"/>
      <c r="J444" s="32"/>
      <c r="K444" s="32"/>
      <c r="L444" s="32"/>
      <c r="M444" s="32"/>
      <c r="N444" s="33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1:27" ht="21" customHeight="1" x14ac:dyDescent="0.25">
      <c r="A445" s="32"/>
      <c r="B445" s="32"/>
      <c r="C445" s="33"/>
      <c r="D445" s="33"/>
      <c r="E445" s="32"/>
      <c r="G445" s="32"/>
      <c r="H445" s="32"/>
      <c r="I445" s="32"/>
      <c r="J445" s="32"/>
      <c r="K445" s="32"/>
      <c r="L445" s="32"/>
      <c r="M445" s="32"/>
      <c r="N445" s="33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1:27" ht="21" customHeight="1" x14ac:dyDescent="0.25">
      <c r="A446" s="32"/>
      <c r="B446" s="32"/>
      <c r="C446" s="33"/>
      <c r="D446" s="33"/>
      <c r="E446" s="32"/>
      <c r="G446" s="32"/>
      <c r="H446" s="32"/>
      <c r="I446" s="32"/>
      <c r="J446" s="32"/>
      <c r="K446" s="32"/>
      <c r="L446" s="32"/>
      <c r="M446" s="32"/>
      <c r="N446" s="33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1:27" ht="21" customHeight="1" x14ac:dyDescent="0.25">
      <c r="A447" s="32"/>
      <c r="B447" s="32"/>
      <c r="C447" s="33"/>
      <c r="D447" s="33"/>
      <c r="E447" s="32"/>
      <c r="G447" s="32"/>
      <c r="H447" s="32"/>
      <c r="I447" s="32"/>
      <c r="J447" s="32"/>
      <c r="K447" s="32"/>
      <c r="L447" s="32"/>
      <c r="M447" s="32"/>
      <c r="N447" s="33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1:27" ht="21" customHeight="1" x14ac:dyDescent="0.25">
      <c r="A448" s="32"/>
      <c r="B448" s="32"/>
      <c r="C448" s="33"/>
      <c r="D448" s="33"/>
      <c r="E448" s="32"/>
      <c r="G448" s="32"/>
      <c r="H448" s="32"/>
      <c r="I448" s="32"/>
      <c r="J448" s="32"/>
      <c r="K448" s="32"/>
      <c r="L448" s="32"/>
      <c r="M448" s="32"/>
      <c r="N448" s="33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1:27" ht="21" customHeight="1" x14ac:dyDescent="0.25">
      <c r="A449" s="32"/>
      <c r="B449" s="32"/>
      <c r="C449" s="33"/>
      <c r="D449" s="33"/>
      <c r="E449" s="32"/>
      <c r="G449" s="32"/>
      <c r="H449" s="32"/>
      <c r="I449" s="32"/>
      <c r="J449" s="32"/>
      <c r="K449" s="32"/>
      <c r="L449" s="32"/>
      <c r="M449" s="32"/>
      <c r="N449" s="33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1:27" ht="21" customHeight="1" x14ac:dyDescent="0.25">
      <c r="A450" s="32"/>
      <c r="B450" s="32"/>
      <c r="C450" s="33"/>
      <c r="D450" s="33"/>
      <c r="E450" s="32"/>
      <c r="G450" s="32"/>
      <c r="H450" s="32"/>
      <c r="I450" s="32"/>
      <c r="J450" s="32"/>
      <c r="K450" s="32"/>
      <c r="L450" s="32"/>
      <c r="M450" s="32"/>
      <c r="N450" s="33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1:27" ht="21" customHeight="1" x14ac:dyDescent="0.25">
      <c r="A451" s="32"/>
      <c r="B451" s="32"/>
      <c r="C451" s="33"/>
      <c r="D451" s="33"/>
      <c r="E451" s="32"/>
      <c r="G451" s="32"/>
      <c r="H451" s="32"/>
      <c r="I451" s="32"/>
      <c r="J451" s="32"/>
      <c r="K451" s="32"/>
      <c r="L451" s="32"/>
      <c r="M451" s="32"/>
      <c r="N451" s="33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1:27" ht="21" customHeight="1" x14ac:dyDescent="0.25">
      <c r="A452" s="32"/>
      <c r="B452" s="32"/>
      <c r="C452" s="33"/>
      <c r="D452" s="33"/>
      <c r="E452" s="32"/>
      <c r="G452" s="32"/>
      <c r="H452" s="32"/>
      <c r="I452" s="32"/>
      <c r="J452" s="32"/>
      <c r="K452" s="32"/>
      <c r="L452" s="32"/>
      <c r="M452" s="32"/>
      <c r="N452" s="33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1:27" ht="21" customHeight="1" x14ac:dyDescent="0.25">
      <c r="A453" s="32"/>
      <c r="B453" s="32"/>
      <c r="C453" s="33"/>
      <c r="D453" s="33"/>
      <c r="E453" s="32"/>
      <c r="G453" s="32"/>
      <c r="H453" s="32"/>
      <c r="I453" s="32"/>
      <c r="J453" s="32"/>
      <c r="K453" s="32"/>
      <c r="L453" s="32"/>
      <c r="M453" s="32"/>
      <c r="N453" s="33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1:27" ht="21" customHeight="1" x14ac:dyDescent="0.25">
      <c r="A454" s="32"/>
      <c r="B454" s="32"/>
      <c r="C454" s="33"/>
      <c r="D454" s="33"/>
      <c r="E454" s="32"/>
      <c r="G454" s="32"/>
      <c r="H454" s="32"/>
      <c r="I454" s="32"/>
      <c r="J454" s="32"/>
      <c r="K454" s="32"/>
      <c r="L454" s="32"/>
      <c r="M454" s="32"/>
      <c r="N454" s="33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1:27" ht="21" customHeight="1" x14ac:dyDescent="0.25">
      <c r="A455" s="32"/>
      <c r="B455" s="32"/>
      <c r="C455" s="33"/>
      <c r="D455" s="33"/>
      <c r="E455" s="32"/>
      <c r="G455" s="32"/>
      <c r="H455" s="32"/>
      <c r="I455" s="32"/>
      <c r="J455" s="32"/>
      <c r="K455" s="32"/>
      <c r="L455" s="32"/>
      <c r="M455" s="32"/>
      <c r="N455" s="33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1:27" ht="21" customHeight="1" x14ac:dyDescent="0.25">
      <c r="A456" s="32"/>
      <c r="B456" s="32"/>
      <c r="C456" s="33"/>
      <c r="D456" s="33"/>
      <c r="E456" s="32"/>
      <c r="G456" s="32"/>
      <c r="H456" s="32"/>
      <c r="I456" s="32"/>
      <c r="J456" s="32"/>
      <c r="K456" s="32"/>
      <c r="L456" s="32"/>
      <c r="M456" s="32"/>
      <c r="N456" s="33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1:27" ht="21" customHeight="1" x14ac:dyDescent="0.25">
      <c r="A457" s="32"/>
      <c r="B457" s="32"/>
      <c r="C457" s="33"/>
      <c r="D457" s="33"/>
      <c r="E457" s="32"/>
      <c r="G457" s="32"/>
      <c r="H457" s="32"/>
      <c r="I457" s="32"/>
      <c r="J457" s="32"/>
      <c r="K457" s="32"/>
      <c r="L457" s="32"/>
      <c r="M457" s="32"/>
      <c r="N457" s="33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1:27" ht="21" customHeight="1" x14ac:dyDescent="0.25">
      <c r="A458" s="32"/>
      <c r="B458" s="32"/>
      <c r="C458" s="33"/>
      <c r="D458" s="33"/>
      <c r="E458" s="32"/>
      <c r="G458" s="32"/>
      <c r="H458" s="32"/>
      <c r="I458" s="32"/>
      <c r="J458" s="32"/>
      <c r="K458" s="32"/>
      <c r="L458" s="32"/>
      <c r="M458" s="32"/>
      <c r="N458" s="33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1:27" ht="21" customHeight="1" x14ac:dyDescent="0.25">
      <c r="A459" s="32"/>
      <c r="B459" s="32"/>
      <c r="C459" s="33"/>
      <c r="D459" s="33"/>
      <c r="E459" s="32"/>
      <c r="G459" s="32"/>
      <c r="H459" s="32"/>
      <c r="I459" s="32"/>
      <c r="J459" s="32"/>
      <c r="K459" s="32"/>
      <c r="L459" s="32"/>
      <c r="M459" s="32"/>
      <c r="N459" s="33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1:27" ht="21" customHeight="1" x14ac:dyDescent="0.25">
      <c r="A460" s="32"/>
      <c r="B460" s="32"/>
      <c r="C460" s="33"/>
      <c r="D460" s="33"/>
      <c r="E460" s="32"/>
      <c r="G460" s="32"/>
      <c r="H460" s="32"/>
      <c r="I460" s="32"/>
      <c r="J460" s="32"/>
      <c r="K460" s="32"/>
      <c r="L460" s="32"/>
      <c r="M460" s="32"/>
      <c r="N460" s="33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1:27" ht="21" customHeight="1" x14ac:dyDescent="0.25">
      <c r="A461" s="32"/>
      <c r="B461" s="32"/>
      <c r="C461" s="33"/>
      <c r="D461" s="33"/>
      <c r="E461" s="32"/>
      <c r="G461" s="32"/>
      <c r="H461" s="32"/>
      <c r="I461" s="32"/>
      <c r="J461" s="32"/>
      <c r="K461" s="32"/>
      <c r="L461" s="32"/>
      <c r="M461" s="32"/>
      <c r="N461" s="33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1:27" ht="21" customHeight="1" x14ac:dyDescent="0.25">
      <c r="A462" s="32"/>
      <c r="B462" s="32"/>
      <c r="C462" s="33"/>
      <c r="D462" s="33"/>
      <c r="E462" s="32"/>
      <c r="G462" s="32"/>
      <c r="H462" s="32"/>
      <c r="I462" s="32"/>
      <c r="J462" s="32"/>
      <c r="K462" s="32"/>
      <c r="L462" s="32"/>
      <c r="M462" s="32"/>
      <c r="N462" s="33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1:27" ht="21" customHeight="1" x14ac:dyDescent="0.25">
      <c r="A463" s="32"/>
      <c r="B463" s="32"/>
      <c r="C463" s="33"/>
      <c r="D463" s="33"/>
      <c r="E463" s="32"/>
      <c r="G463" s="32"/>
      <c r="H463" s="32"/>
      <c r="I463" s="32"/>
      <c r="J463" s="32"/>
      <c r="K463" s="32"/>
      <c r="L463" s="32"/>
      <c r="M463" s="32"/>
      <c r="N463" s="33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1:27" ht="21" customHeight="1" x14ac:dyDescent="0.25">
      <c r="A464" s="32"/>
      <c r="B464" s="32"/>
      <c r="C464" s="33"/>
      <c r="D464" s="33"/>
      <c r="E464" s="32"/>
      <c r="G464" s="32"/>
      <c r="H464" s="32"/>
      <c r="I464" s="32"/>
      <c r="J464" s="32"/>
      <c r="K464" s="32"/>
      <c r="L464" s="32"/>
      <c r="M464" s="32"/>
      <c r="N464" s="33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1:27" ht="21" customHeight="1" x14ac:dyDescent="0.25">
      <c r="A465" s="32"/>
      <c r="B465" s="32"/>
      <c r="C465" s="33"/>
      <c r="D465" s="33"/>
      <c r="E465" s="32"/>
      <c r="G465" s="32"/>
      <c r="H465" s="32"/>
      <c r="I465" s="32"/>
      <c r="J465" s="32"/>
      <c r="K465" s="32"/>
      <c r="L465" s="32"/>
      <c r="M465" s="32"/>
      <c r="N465" s="33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1:27" ht="21" customHeight="1" x14ac:dyDescent="0.25">
      <c r="A466" s="32"/>
      <c r="B466" s="32"/>
      <c r="C466" s="33"/>
      <c r="D466" s="33"/>
      <c r="E466" s="32"/>
      <c r="G466" s="32"/>
      <c r="H466" s="32"/>
      <c r="I466" s="32"/>
      <c r="J466" s="32"/>
      <c r="K466" s="32"/>
      <c r="L466" s="32"/>
      <c r="M466" s="32"/>
      <c r="N466" s="33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1:27" ht="21" customHeight="1" x14ac:dyDescent="0.25">
      <c r="A467" s="32"/>
      <c r="B467" s="32"/>
      <c r="C467" s="33"/>
      <c r="D467" s="33"/>
      <c r="E467" s="32"/>
      <c r="G467" s="32"/>
      <c r="H467" s="32"/>
      <c r="I467" s="32"/>
      <c r="J467" s="32"/>
      <c r="K467" s="32"/>
      <c r="L467" s="32"/>
      <c r="M467" s="32"/>
      <c r="N467" s="33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1:27" ht="21" customHeight="1" x14ac:dyDescent="0.25">
      <c r="A468" s="32"/>
      <c r="B468" s="32"/>
      <c r="C468" s="33"/>
      <c r="D468" s="33"/>
      <c r="E468" s="32"/>
      <c r="G468" s="32"/>
      <c r="H468" s="32"/>
      <c r="I468" s="32"/>
      <c r="J468" s="32"/>
      <c r="K468" s="32"/>
      <c r="L468" s="32"/>
      <c r="M468" s="32"/>
      <c r="N468" s="33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1:27" ht="21" customHeight="1" x14ac:dyDescent="0.25">
      <c r="A469" s="32"/>
      <c r="B469" s="32"/>
      <c r="C469" s="33"/>
      <c r="D469" s="33"/>
      <c r="E469" s="32"/>
      <c r="G469" s="32"/>
      <c r="H469" s="32"/>
      <c r="I469" s="32"/>
      <c r="J469" s="32"/>
      <c r="K469" s="32"/>
      <c r="L469" s="32"/>
      <c r="M469" s="32"/>
      <c r="N469" s="33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1:27" ht="21" customHeight="1" x14ac:dyDescent="0.25">
      <c r="A470" s="32"/>
      <c r="B470" s="32"/>
      <c r="C470" s="33"/>
      <c r="D470" s="33"/>
      <c r="E470" s="32"/>
      <c r="G470" s="32"/>
      <c r="H470" s="32"/>
      <c r="I470" s="32"/>
      <c r="J470" s="32"/>
      <c r="K470" s="32"/>
      <c r="L470" s="32"/>
      <c r="M470" s="32"/>
      <c r="N470" s="33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1:27" ht="21" customHeight="1" x14ac:dyDescent="0.25">
      <c r="A471" s="32"/>
      <c r="B471" s="32"/>
      <c r="C471" s="33"/>
      <c r="D471" s="33"/>
      <c r="E471" s="32"/>
      <c r="G471" s="32"/>
      <c r="H471" s="32"/>
      <c r="I471" s="32"/>
      <c r="J471" s="32"/>
      <c r="K471" s="32"/>
      <c r="L471" s="32"/>
      <c r="M471" s="32"/>
      <c r="N471" s="33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1:27" ht="21" customHeight="1" x14ac:dyDescent="0.25">
      <c r="A472" s="32"/>
      <c r="B472" s="32"/>
      <c r="C472" s="33"/>
      <c r="D472" s="33"/>
      <c r="E472" s="32"/>
      <c r="G472" s="32"/>
      <c r="H472" s="32"/>
      <c r="I472" s="32"/>
      <c r="J472" s="32"/>
      <c r="K472" s="32"/>
      <c r="L472" s="32"/>
      <c r="M472" s="32"/>
      <c r="N472" s="33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1:27" ht="21" customHeight="1" x14ac:dyDescent="0.25">
      <c r="A473" s="32"/>
      <c r="B473" s="32"/>
      <c r="C473" s="33"/>
      <c r="D473" s="33"/>
      <c r="E473" s="32"/>
      <c r="G473" s="32"/>
      <c r="H473" s="32"/>
      <c r="I473" s="32"/>
      <c r="J473" s="32"/>
      <c r="K473" s="32"/>
      <c r="L473" s="32"/>
      <c r="M473" s="32"/>
      <c r="N473" s="33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1:27" ht="21" customHeight="1" x14ac:dyDescent="0.25">
      <c r="A474" s="32"/>
      <c r="B474" s="32"/>
      <c r="C474" s="33"/>
      <c r="D474" s="33"/>
      <c r="E474" s="32"/>
      <c r="G474" s="32"/>
      <c r="H474" s="32"/>
      <c r="I474" s="32"/>
      <c r="J474" s="32"/>
      <c r="K474" s="32"/>
      <c r="L474" s="32"/>
      <c r="M474" s="32"/>
      <c r="N474" s="33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1:27" ht="21" customHeight="1" x14ac:dyDescent="0.25">
      <c r="A475" s="32"/>
      <c r="B475" s="32"/>
      <c r="C475" s="33"/>
      <c r="D475" s="33"/>
      <c r="E475" s="32"/>
      <c r="G475" s="32"/>
      <c r="H475" s="32"/>
      <c r="I475" s="32"/>
      <c r="J475" s="32"/>
      <c r="K475" s="32"/>
      <c r="L475" s="32"/>
      <c r="M475" s="32"/>
      <c r="N475" s="33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1:27" ht="21" customHeight="1" x14ac:dyDescent="0.25">
      <c r="A476" s="32"/>
      <c r="B476" s="32"/>
      <c r="C476" s="33"/>
      <c r="D476" s="33"/>
      <c r="E476" s="32"/>
      <c r="G476" s="32"/>
      <c r="H476" s="32"/>
      <c r="I476" s="32"/>
      <c r="J476" s="32"/>
      <c r="K476" s="32"/>
      <c r="L476" s="32"/>
      <c r="M476" s="32"/>
      <c r="N476" s="33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1:27" ht="21" customHeight="1" x14ac:dyDescent="0.25">
      <c r="A477" s="32"/>
      <c r="B477" s="32"/>
      <c r="C477" s="33"/>
      <c r="D477" s="33"/>
      <c r="E477" s="32"/>
      <c r="G477" s="32"/>
      <c r="H477" s="32"/>
      <c r="I477" s="32"/>
      <c r="J477" s="32"/>
      <c r="K477" s="32"/>
      <c r="L477" s="32"/>
      <c r="M477" s="32"/>
      <c r="N477" s="33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1:27" ht="21" customHeight="1" x14ac:dyDescent="0.25">
      <c r="A478" s="32"/>
      <c r="B478" s="32"/>
      <c r="C478" s="33"/>
      <c r="D478" s="33"/>
      <c r="E478" s="32"/>
      <c r="G478" s="32"/>
      <c r="H478" s="32"/>
      <c r="I478" s="32"/>
      <c r="J478" s="32"/>
      <c r="K478" s="32"/>
      <c r="L478" s="32"/>
      <c r="M478" s="32"/>
      <c r="N478" s="33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1:27" ht="21" customHeight="1" x14ac:dyDescent="0.25">
      <c r="A479" s="32"/>
      <c r="B479" s="32"/>
      <c r="C479" s="33"/>
      <c r="D479" s="33"/>
      <c r="E479" s="32"/>
      <c r="G479" s="32"/>
      <c r="H479" s="32"/>
      <c r="I479" s="32"/>
      <c r="J479" s="32"/>
      <c r="K479" s="32"/>
      <c r="L479" s="32"/>
      <c r="M479" s="32"/>
      <c r="N479" s="33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1:27" ht="21" customHeight="1" x14ac:dyDescent="0.25">
      <c r="A480" s="32"/>
      <c r="B480" s="32"/>
      <c r="C480" s="33"/>
      <c r="D480" s="33"/>
      <c r="E480" s="32"/>
      <c r="G480" s="32"/>
      <c r="H480" s="32"/>
      <c r="I480" s="32"/>
      <c r="J480" s="32"/>
      <c r="K480" s="32"/>
      <c r="L480" s="32"/>
      <c r="M480" s="32"/>
      <c r="N480" s="33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1:27" ht="21" customHeight="1" x14ac:dyDescent="0.25">
      <c r="A481" s="32"/>
      <c r="B481" s="32"/>
      <c r="C481" s="33"/>
      <c r="D481" s="33"/>
      <c r="E481" s="32"/>
      <c r="G481" s="32"/>
      <c r="H481" s="32"/>
      <c r="I481" s="32"/>
      <c r="J481" s="32"/>
      <c r="K481" s="32"/>
      <c r="L481" s="32"/>
      <c r="M481" s="32"/>
      <c r="N481" s="33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1:27" ht="21" customHeight="1" x14ac:dyDescent="0.25">
      <c r="A482" s="32"/>
      <c r="B482" s="32"/>
      <c r="C482" s="33"/>
      <c r="D482" s="33"/>
      <c r="E482" s="32"/>
      <c r="G482" s="32"/>
      <c r="H482" s="32"/>
      <c r="I482" s="32"/>
      <c r="J482" s="32"/>
      <c r="K482" s="32"/>
      <c r="L482" s="32"/>
      <c r="M482" s="32"/>
      <c r="N482" s="33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1:27" ht="21" customHeight="1" x14ac:dyDescent="0.25">
      <c r="A483" s="32"/>
      <c r="B483" s="32"/>
      <c r="C483" s="33"/>
      <c r="D483" s="33"/>
      <c r="E483" s="32"/>
      <c r="G483" s="32"/>
      <c r="H483" s="32"/>
      <c r="I483" s="32"/>
      <c r="J483" s="32"/>
      <c r="K483" s="32"/>
      <c r="L483" s="32"/>
      <c r="M483" s="32"/>
      <c r="N483" s="33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1:27" ht="21" customHeight="1" x14ac:dyDescent="0.25">
      <c r="A484" s="32"/>
      <c r="B484" s="32"/>
      <c r="C484" s="33"/>
      <c r="D484" s="33"/>
      <c r="E484" s="32"/>
      <c r="G484" s="32"/>
      <c r="H484" s="32"/>
      <c r="I484" s="32"/>
      <c r="J484" s="32"/>
      <c r="K484" s="32"/>
      <c r="L484" s="32"/>
      <c r="M484" s="32"/>
      <c r="N484" s="33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1:27" ht="21" customHeight="1" x14ac:dyDescent="0.25">
      <c r="A485" s="32"/>
      <c r="B485" s="32"/>
      <c r="C485" s="33"/>
      <c r="D485" s="33"/>
      <c r="E485" s="32"/>
      <c r="G485" s="32"/>
      <c r="H485" s="32"/>
      <c r="I485" s="32"/>
      <c r="J485" s="32"/>
      <c r="K485" s="32"/>
      <c r="L485" s="32"/>
      <c r="M485" s="32"/>
      <c r="N485" s="33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1:27" ht="21" customHeight="1" x14ac:dyDescent="0.25">
      <c r="A486" s="32"/>
      <c r="B486" s="32"/>
      <c r="C486" s="33"/>
      <c r="D486" s="33"/>
      <c r="E486" s="32"/>
      <c r="G486" s="32"/>
      <c r="H486" s="32"/>
      <c r="I486" s="32"/>
      <c r="J486" s="32"/>
      <c r="K486" s="32"/>
      <c r="L486" s="32"/>
      <c r="M486" s="32"/>
      <c r="N486" s="33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1:27" ht="21" customHeight="1" x14ac:dyDescent="0.25">
      <c r="A487" s="32"/>
      <c r="B487" s="32"/>
      <c r="C487" s="33"/>
      <c r="D487" s="33"/>
      <c r="E487" s="32"/>
      <c r="G487" s="32"/>
      <c r="H487" s="32"/>
      <c r="I487" s="32"/>
      <c r="J487" s="32"/>
      <c r="K487" s="32"/>
      <c r="L487" s="32"/>
      <c r="M487" s="32"/>
      <c r="N487" s="33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1:27" ht="21" customHeight="1" x14ac:dyDescent="0.25">
      <c r="A488" s="32"/>
      <c r="B488" s="32"/>
      <c r="C488" s="33"/>
      <c r="D488" s="33"/>
      <c r="E488" s="32"/>
      <c r="G488" s="32"/>
      <c r="H488" s="32"/>
      <c r="I488" s="32"/>
      <c r="J488" s="32"/>
      <c r="K488" s="32"/>
      <c r="L488" s="32"/>
      <c r="M488" s="32"/>
      <c r="N488" s="33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1:27" ht="21" customHeight="1" x14ac:dyDescent="0.25">
      <c r="A489" s="32"/>
      <c r="B489" s="32"/>
      <c r="C489" s="33"/>
      <c r="D489" s="33"/>
      <c r="E489" s="32"/>
      <c r="G489" s="32"/>
      <c r="H489" s="32"/>
      <c r="I489" s="32"/>
      <c r="J489" s="32"/>
      <c r="K489" s="32"/>
      <c r="L489" s="32"/>
      <c r="M489" s="32"/>
      <c r="N489" s="33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1:27" ht="21" customHeight="1" x14ac:dyDescent="0.25">
      <c r="A490" s="32"/>
      <c r="B490" s="32"/>
      <c r="C490" s="33"/>
      <c r="D490" s="33"/>
      <c r="E490" s="32"/>
      <c r="G490" s="32"/>
      <c r="H490" s="32"/>
      <c r="I490" s="32"/>
      <c r="J490" s="32"/>
      <c r="K490" s="32"/>
      <c r="L490" s="32"/>
      <c r="M490" s="32"/>
      <c r="N490" s="33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1:27" ht="21" customHeight="1" x14ac:dyDescent="0.25">
      <c r="A491" s="32"/>
      <c r="B491" s="32"/>
      <c r="C491" s="33"/>
      <c r="D491" s="33"/>
      <c r="E491" s="32"/>
      <c r="G491" s="32"/>
      <c r="H491" s="32"/>
      <c r="I491" s="32"/>
      <c r="J491" s="32"/>
      <c r="K491" s="32"/>
      <c r="L491" s="32"/>
      <c r="M491" s="32"/>
      <c r="N491" s="33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1:27" ht="21" customHeight="1" x14ac:dyDescent="0.25">
      <c r="A492" s="32"/>
      <c r="B492" s="32"/>
      <c r="C492" s="33"/>
      <c r="D492" s="33"/>
      <c r="E492" s="32"/>
      <c r="G492" s="32"/>
      <c r="H492" s="32"/>
      <c r="I492" s="32"/>
      <c r="J492" s="32"/>
      <c r="K492" s="32"/>
      <c r="L492" s="32"/>
      <c r="M492" s="32"/>
      <c r="N492" s="33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1:27" ht="21" customHeight="1" x14ac:dyDescent="0.25">
      <c r="A493" s="32"/>
      <c r="B493" s="32"/>
      <c r="C493" s="33"/>
      <c r="D493" s="33"/>
      <c r="E493" s="32"/>
      <c r="G493" s="32"/>
      <c r="H493" s="32"/>
      <c r="I493" s="32"/>
      <c r="J493" s="32"/>
      <c r="K493" s="32"/>
      <c r="L493" s="32"/>
      <c r="M493" s="32"/>
      <c r="N493" s="33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1:27" ht="21" customHeight="1" x14ac:dyDescent="0.25">
      <c r="A494" s="32"/>
      <c r="B494" s="32"/>
      <c r="C494" s="33"/>
      <c r="D494" s="33"/>
      <c r="E494" s="32"/>
      <c r="G494" s="32"/>
      <c r="H494" s="32"/>
      <c r="I494" s="32"/>
      <c r="J494" s="32"/>
      <c r="K494" s="32"/>
      <c r="L494" s="32"/>
      <c r="M494" s="32"/>
      <c r="N494" s="33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1:27" ht="21" customHeight="1" x14ac:dyDescent="0.25">
      <c r="A495" s="32"/>
      <c r="B495" s="32"/>
      <c r="C495" s="33"/>
      <c r="D495" s="33"/>
      <c r="E495" s="32"/>
      <c r="G495" s="32"/>
      <c r="H495" s="32"/>
      <c r="I495" s="32"/>
      <c r="J495" s="32"/>
      <c r="K495" s="32"/>
      <c r="L495" s="32"/>
      <c r="M495" s="32"/>
      <c r="N495" s="33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1:27" ht="21" customHeight="1" x14ac:dyDescent="0.25">
      <c r="A496" s="32"/>
      <c r="B496" s="32"/>
      <c r="C496" s="33"/>
      <c r="D496" s="33"/>
      <c r="E496" s="32"/>
      <c r="G496" s="32"/>
      <c r="H496" s="32"/>
      <c r="I496" s="32"/>
      <c r="J496" s="32"/>
      <c r="K496" s="32"/>
      <c r="L496" s="32"/>
      <c r="M496" s="32"/>
      <c r="N496" s="33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1:27" ht="21" customHeight="1" x14ac:dyDescent="0.25">
      <c r="A497" s="32"/>
      <c r="B497" s="32"/>
      <c r="C497" s="33"/>
      <c r="D497" s="33"/>
      <c r="E497" s="32"/>
      <c r="G497" s="32"/>
      <c r="H497" s="32"/>
      <c r="I497" s="32"/>
      <c r="J497" s="32"/>
      <c r="K497" s="32"/>
      <c r="L497" s="32"/>
      <c r="M497" s="32"/>
      <c r="N497" s="33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1:27" ht="21" customHeight="1" x14ac:dyDescent="0.25">
      <c r="A498" s="32"/>
      <c r="B498" s="32"/>
      <c r="C498" s="33"/>
      <c r="D498" s="33"/>
      <c r="E498" s="32"/>
      <c r="G498" s="32"/>
      <c r="H498" s="32"/>
      <c r="I498" s="32"/>
      <c r="J498" s="32"/>
      <c r="K498" s="32"/>
      <c r="L498" s="32"/>
      <c r="M498" s="32"/>
      <c r="N498" s="33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1:27" ht="21" customHeight="1" x14ac:dyDescent="0.25">
      <c r="A499" s="32"/>
      <c r="B499" s="32"/>
      <c r="C499" s="33"/>
      <c r="D499" s="33"/>
      <c r="E499" s="32"/>
      <c r="G499" s="32"/>
      <c r="H499" s="32"/>
      <c r="I499" s="32"/>
      <c r="J499" s="32"/>
      <c r="K499" s="32"/>
      <c r="L499" s="32"/>
      <c r="M499" s="32"/>
      <c r="N499" s="33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1:27" ht="21" customHeight="1" x14ac:dyDescent="0.25">
      <c r="A500" s="32"/>
      <c r="B500" s="32"/>
      <c r="C500" s="33"/>
      <c r="D500" s="33"/>
      <c r="E500" s="32"/>
      <c r="G500" s="32"/>
      <c r="H500" s="32"/>
      <c r="I500" s="32"/>
      <c r="J500" s="32"/>
      <c r="K500" s="32"/>
      <c r="L500" s="32"/>
      <c r="M500" s="32"/>
      <c r="N500" s="33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1:27" ht="21" customHeight="1" x14ac:dyDescent="0.25">
      <c r="A501" s="32"/>
      <c r="B501" s="32"/>
      <c r="C501" s="33"/>
      <c r="D501" s="33"/>
      <c r="E501" s="32"/>
      <c r="G501" s="32"/>
      <c r="H501" s="32"/>
      <c r="I501" s="32"/>
      <c r="J501" s="32"/>
      <c r="K501" s="32"/>
      <c r="L501" s="32"/>
      <c r="M501" s="32"/>
      <c r="N501" s="33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1:27" ht="21" customHeight="1" x14ac:dyDescent="0.25">
      <c r="A502" s="32"/>
      <c r="B502" s="32"/>
      <c r="C502" s="33"/>
      <c r="D502" s="33"/>
      <c r="E502" s="32"/>
      <c r="G502" s="32"/>
      <c r="H502" s="32"/>
      <c r="I502" s="32"/>
      <c r="J502" s="32"/>
      <c r="K502" s="32"/>
      <c r="L502" s="32"/>
      <c r="M502" s="32"/>
      <c r="N502" s="33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1:27" ht="21" customHeight="1" x14ac:dyDescent="0.25">
      <c r="A503" s="32"/>
      <c r="B503" s="32"/>
      <c r="C503" s="33"/>
      <c r="D503" s="33"/>
      <c r="E503" s="32"/>
      <c r="G503" s="32"/>
      <c r="H503" s="32"/>
      <c r="I503" s="32"/>
      <c r="J503" s="32"/>
      <c r="K503" s="32"/>
      <c r="L503" s="32"/>
      <c r="M503" s="32"/>
      <c r="N503" s="33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1:27" ht="21" customHeight="1" x14ac:dyDescent="0.25">
      <c r="A504" s="32"/>
      <c r="B504" s="32"/>
      <c r="C504" s="33"/>
      <c r="D504" s="33"/>
      <c r="E504" s="32"/>
      <c r="G504" s="32"/>
      <c r="H504" s="32"/>
      <c r="I504" s="32"/>
      <c r="J504" s="32"/>
      <c r="K504" s="32"/>
      <c r="L504" s="32"/>
      <c r="M504" s="32"/>
      <c r="N504" s="33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1:27" ht="21" customHeight="1" x14ac:dyDescent="0.25">
      <c r="A505" s="32"/>
      <c r="B505" s="32"/>
      <c r="C505" s="33"/>
      <c r="D505" s="33"/>
      <c r="E505" s="32"/>
      <c r="G505" s="32"/>
      <c r="H505" s="32"/>
      <c r="I505" s="32"/>
      <c r="J505" s="32"/>
      <c r="K505" s="32"/>
      <c r="L505" s="32"/>
      <c r="M505" s="32"/>
      <c r="N505" s="33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1:27" ht="21" customHeight="1" x14ac:dyDescent="0.25">
      <c r="A506" s="32"/>
      <c r="B506" s="32"/>
      <c r="C506" s="33"/>
      <c r="D506" s="33"/>
      <c r="E506" s="32"/>
      <c r="G506" s="32"/>
      <c r="H506" s="32"/>
      <c r="I506" s="32"/>
      <c r="J506" s="32"/>
      <c r="K506" s="32"/>
      <c r="L506" s="32"/>
      <c r="M506" s="32"/>
      <c r="N506" s="33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1:27" ht="21" customHeight="1" x14ac:dyDescent="0.25">
      <c r="A507" s="32"/>
      <c r="B507" s="32"/>
      <c r="C507" s="33"/>
      <c r="D507" s="33"/>
      <c r="E507" s="32"/>
      <c r="G507" s="32"/>
      <c r="H507" s="32"/>
      <c r="I507" s="32"/>
      <c r="J507" s="32"/>
      <c r="K507" s="32"/>
      <c r="L507" s="32"/>
      <c r="M507" s="32"/>
      <c r="N507" s="33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1:27" ht="21" customHeight="1" x14ac:dyDescent="0.25">
      <c r="A508" s="32"/>
      <c r="B508" s="32"/>
      <c r="C508" s="33"/>
      <c r="D508" s="33"/>
      <c r="E508" s="32"/>
      <c r="G508" s="32"/>
      <c r="H508" s="32"/>
      <c r="I508" s="32"/>
      <c r="J508" s="32"/>
      <c r="K508" s="32"/>
      <c r="L508" s="32"/>
      <c r="M508" s="32"/>
      <c r="N508" s="33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1:27" ht="21" customHeight="1" x14ac:dyDescent="0.25">
      <c r="A509" s="32"/>
      <c r="B509" s="32"/>
      <c r="C509" s="33"/>
      <c r="D509" s="33"/>
      <c r="E509" s="32"/>
      <c r="G509" s="32"/>
      <c r="H509" s="32"/>
      <c r="I509" s="32"/>
      <c r="J509" s="32"/>
      <c r="K509" s="32"/>
      <c r="L509" s="32"/>
      <c r="M509" s="32"/>
      <c r="N509" s="33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1:27" ht="21" customHeight="1" x14ac:dyDescent="0.25">
      <c r="A510" s="32"/>
      <c r="B510" s="32"/>
      <c r="C510" s="33"/>
      <c r="D510" s="33"/>
      <c r="E510" s="32"/>
      <c r="G510" s="32"/>
      <c r="H510" s="32"/>
      <c r="I510" s="32"/>
      <c r="J510" s="32"/>
      <c r="K510" s="32"/>
      <c r="L510" s="32"/>
      <c r="M510" s="32"/>
      <c r="N510" s="33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1:27" ht="21" customHeight="1" x14ac:dyDescent="0.25">
      <c r="A511" s="32"/>
      <c r="B511" s="32"/>
      <c r="C511" s="33"/>
      <c r="D511" s="33"/>
      <c r="E511" s="32"/>
      <c r="G511" s="32"/>
      <c r="H511" s="32"/>
      <c r="I511" s="32"/>
      <c r="J511" s="32"/>
      <c r="K511" s="32"/>
      <c r="L511" s="32"/>
      <c r="M511" s="32"/>
      <c r="N511" s="33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1:27" ht="21" customHeight="1" x14ac:dyDescent="0.25">
      <c r="A512" s="32"/>
      <c r="B512" s="32"/>
      <c r="C512" s="33"/>
      <c r="D512" s="33"/>
      <c r="E512" s="32"/>
      <c r="G512" s="32"/>
      <c r="H512" s="32"/>
      <c r="I512" s="32"/>
      <c r="J512" s="32"/>
      <c r="K512" s="32"/>
      <c r="L512" s="32"/>
      <c r="M512" s="32"/>
      <c r="N512" s="33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1:27" ht="21" customHeight="1" x14ac:dyDescent="0.25">
      <c r="A513" s="32"/>
      <c r="B513" s="32"/>
      <c r="C513" s="33"/>
      <c r="D513" s="33"/>
      <c r="E513" s="32"/>
      <c r="G513" s="32"/>
      <c r="H513" s="32"/>
      <c r="I513" s="32"/>
      <c r="J513" s="32"/>
      <c r="K513" s="32"/>
      <c r="L513" s="32"/>
      <c r="M513" s="32"/>
      <c r="N513" s="33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1:27" ht="21" customHeight="1" x14ac:dyDescent="0.25">
      <c r="A514" s="32"/>
      <c r="B514" s="32"/>
      <c r="C514" s="33"/>
      <c r="D514" s="33"/>
      <c r="E514" s="32"/>
      <c r="G514" s="32"/>
      <c r="H514" s="32"/>
      <c r="I514" s="32"/>
      <c r="J514" s="32"/>
      <c r="K514" s="32"/>
      <c r="L514" s="32"/>
      <c r="M514" s="32"/>
      <c r="N514" s="33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1:27" ht="21" customHeight="1" x14ac:dyDescent="0.25">
      <c r="A515" s="32"/>
      <c r="B515" s="32"/>
      <c r="C515" s="33"/>
      <c r="D515" s="33"/>
      <c r="E515" s="32"/>
      <c r="G515" s="32"/>
      <c r="H515" s="32"/>
      <c r="I515" s="32"/>
      <c r="J515" s="32"/>
      <c r="K515" s="32"/>
      <c r="L515" s="32"/>
      <c r="M515" s="32"/>
      <c r="N515" s="33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1:27" ht="21" customHeight="1" x14ac:dyDescent="0.25">
      <c r="A516" s="32"/>
      <c r="B516" s="32"/>
      <c r="C516" s="33"/>
      <c r="D516" s="33"/>
      <c r="E516" s="32"/>
      <c r="G516" s="32"/>
      <c r="H516" s="32"/>
      <c r="I516" s="32"/>
      <c r="J516" s="32"/>
      <c r="K516" s="32"/>
      <c r="L516" s="32"/>
      <c r="M516" s="32"/>
      <c r="N516" s="33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1:27" ht="21" customHeight="1" x14ac:dyDescent="0.25">
      <c r="A517" s="32"/>
      <c r="B517" s="32"/>
      <c r="C517" s="33"/>
      <c r="D517" s="33"/>
      <c r="E517" s="32"/>
      <c r="G517" s="32"/>
      <c r="H517" s="32"/>
      <c r="I517" s="32"/>
      <c r="J517" s="32"/>
      <c r="K517" s="32"/>
      <c r="L517" s="32"/>
      <c r="M517" s="32"/>
      <c r="N517" s="33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1:27" ht="21" customHeight="1" x14ac:dyDescent="0.25">
      <c r="A518" s="32"/>
      <c r="B518" s="32"/>
      <c r="C518" s="33"/>
      <c r="D518" s="33"/>
      <c r="E518" s="32"/>
      <c r="G518" s="32"/>
      <c r="H518" s="32"/>
      <c r="I518" s="32"/>
      <c r="J518" s="32"/>
      <c r="K518" s="32"/>
      <c r="L518" s="32"/>
      <c r="M518" s="32"/>
      <c r="N518" s="33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1:27" ht="21" customHeight="1" x14ac:dyDescent="0.25">
      <c r="A519" s="32"/>
      <c r="B519" s="32"/>
      <c r="C519" s="33"/>
      <c r="D519" s="33"/>
      <c r="E519" s="32"/>
      <c r="G519" s="32"/>
      <c r="H519" s="32"/>
      <c r="I519" s="32"/>
      <c r="J519" s="32"/>
      <c r="K519" s="32"/>
      <c r="L519" s="32"/>
      <c r="M519" s="32"/>
      <c r="N519" s="33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1:27" ht="21" customHeight="1" x14ac:dyDescent="0.25">
      <c r="A520" s="32"/>
      <c r="B520" s="32"/>
      <c r="C520" s="33"/>
      <c r="D520" s="33"/>
      <c r="E520" s="32"/>
      <c r="G520" s="32"/>
      <c r="H520" s="32"/>
      <c r="I520" s="32"/>
      <c r="J520" s="32"/>
      <c r="K520" s="32"/>
      <c r="L520" s="32"/>
      <c r="M520" s="32"/>
      <c r="N520" s="33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1:27" ht="21" customHeight="1" x14ac:dyDescent="0.25">
      <c r="A521" s="32"/>
      <c r="B521" s="32"/>
      <c r="C521" s="33"/>
      <c r="D521" s="33"/>
      <c r="E521" s="32"/>
      <c r="G521" s="32"/>
      <c r="H521" s="32"/>
      <c r="I521" s="32"/>
      <c r="J521" s="32"/>
      <c r="K521" s="32"/>
      <c r="L521" s="32"/>
      <c r="M521" s="32"/>
      <c r="N521" s="33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1:27" ht="21" customHeight="1" x14ac:dyDescent="0.25">
      <c r="A522" s="32"/>
      <c r="B522" s="32"/>
      <c r="C522" s="33"/>
      <c r="D522" s="33"/>
      <c r="E522" s="32"/>
      <c r="G522" s="32"/>
      <c r="H522" s="32"/>
      <c r="I522" s="32"/>
      <c r="J522" s="32"/>
      <c r="K522" s="32"/>
      <c r="L522" s="32"/>
      <c r="M522" s="32"/>
      <c r="N522" s="33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1:27" ht="21" customHeight="1" x14ac:dyDescent="0.25">
      <c r="A523" s="32"/>
      <c r="B523" s="32"/>
      <c r="C523" s="33"/>
      <c r="D523" s="33"/>
      <c r="E523" s="32"/>
      <c r="G523" s="32"/>
      <c r="H523" s="32"/>
      <c r="I523" s="32"/>
      <c r="J523" s="32"/>
      <c r="K523" s="32"/>
      <c r="L523" s="32"/>
      <c r="M523" s="32"/>
      <c r="N523" s="33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1:27" ht="21" customHeight="1" x14ac:dyDescent="0.25">
      <c r="A524" s="32"/>
      <c r="B524" s="32"/>
      <c r="C524" s="33"/>
      <c r="D524" s="33"/>
      <c r="E524" s="32"/>
      <c r="G524" s="32"/>
      <c r="H524" s="32"/>
      <c r="I524" s="32"/>
      <c r="J524" s="32"/>
      <c r="K524" s="32"/>
      <c r="L524" s="32"/>
      <c r="M524" s="32"/>
      <c r="N524" s="33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1:27" ht="21" customHeight="1" x14ac:dyDescent="0.25">
      <c r="A525" s="32"/>
      <c r="B525" s="32"/>
      <c r="C525" s="33"/>
      <c r="D525" s="33"/>
      <c r="E525" s="32"/>
      <c r="G525" s="32"/>
      <c r="H525" s="32"/>
      <c r="I525" s="32"/>
      <c r="J525" s="32"/>
      <c r="K525" s="32"/>
      <c r="L525" s="32"/>
      <c r="M525" s="32"/>
      <c r="N525" s="33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1:27" ht="21" customHeight="1" x14ac:dyDescent="0.25">
      <c r="A526" s="32"/>
      <c r="B526" s="32"/>
      <c r="C526" s="33"/>
      <c r="D526" s="33"/>
      <c r="E526" s="32"/>
      <c r="G526" s="32"/>
      <c r="H526" s="32"/>
      <c r="I526" s="32"/>
      <c r="J526" s="32"/>
      <c r="K526" s="32"/>
      <c r="L526" s="32"/>
      <c r="M526" s="32"/>
      <c r="N526" s="33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1:27" ht="21" customHeight="1" x14ac:dyDescent="0.25">
      <c r="A527" s="32"/>
      <c r="B527" s="32"/>
      <c r="C527" s="33"/>
      <c r="D527" s="33"/>
      <c r="E527" s="32"/>
      <c r="G527" s="32"/>
      <c r="H527" s="32"/>
      <c r="I527" s="32"/>
      <c r="J527" s="32"/>
      <c r="K527" s="32"/>
      <c r="L527" s="32"/>
      <c r="M527" s="32"/>
      <c r="N527" s="33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1:27" ht="21" customHeight="1" x14ac:dyDescent="0.25">
      <c r="A528" s="32"/>
      <c r="B528" s="32"/>
      <c r="C528" s="33"/>
      <c r="D528" s="33"/>
      <c r="E528" s="32"/>
      <c r="G528" s="32"/>
      <c r="H528" s="32"/>
      <c r="I528" s="32"/>
      <c r="J528" s="32"/>
      <c r="K528" s="32"/>
      <c r="L528" s="32"/>
      <c r="M528" s="32"/>
      <c r="N528" s="33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1:27" ht="21" customHeight="1" x14ac:dyDescent="0.25">
      <c r="A529" s="32"/>
      <c r="B529" s="32"/>
      <c r="C529" s="33"/>
      <c r="D529" s="33"/>
      <c r="E529" s="32"/>
      <c r="G529" s="32"/>
      <c r="H529" s="32"/>
      <c r="I529" s="32"/>
      <c r="J529" s="32"/>
      <c r="K529" s="32"/>
      <c r="L529" s="32"/>
      <c r="M529" s="32"/>
      <c r="N529" s="33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1:27" ht="21" customHeight="1" x14ac:dyDescent="0.25">
      <c r="A530" s="32"/>
      <c r="B530" s="32"/>
      <c r="C530" s="33"/>
      <c r="D530" s="33"/>
      <c r="E530" s="32"/>
      <c r="G530" s="32"/>
      <c r="H530" s="32"/>
      <c r="I530" s="32"/>
      <c r="J530" s="32"/>
      <c r="K530" s="32"/>
      <c r="L530" s="32"/>
      <c r="M530" s="32"/>
      <c r="N530" s="33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1:27" ht="21" customHeight="1" x14ac:dyDescent="0.25">
      <c r="A531" s="32"/>
      <c r="B531" s="32"/>
      <c r="C531" s="33"/>
      <c r="D531" s="33"/>
      <c r="E531" s="32"/>
      <c r="G531" s="32"/>
      <c r="H531" s="32"/>
      <c r="I531" s="32"/>
      <c r="J531" s="32"/>
      <c r="K531" s="32"/>
      <c r="L531" s="32"/>
      <c r="M531" s="32"/>
      <c r="N531" s="33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1:27" ht="21" customHeight="1" x14ac:dyDescent="0.25">
      <c r="A532" s="32"/>
      <c r="B532" s="32"/>
      <c r="C532" s="33"/>
      <c r="D532" s="33"/>
      <c r="E532" s="32"/>
      <c r="G532" s="32"/>
      <c r="H532" s="32"/>
      <c r="I532" s="32"/>
      <c r="J532" s="32"/>
      <c r="K532" s="32"/>
      <c r="L532" s="32"/>
      <c r="M532" s="32"/>
      <c r="N532" s="33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1:27" ht="21" customHeight="1" x14ac:dyDescent="0.25">
      <c r="A533" s="32"/>
      <c r="B533" s="32"/>
      <c r="C533" s="33"/>
      <c r="D533" s="33"/>
      <c r="E533" s="32"/>
      <c r="G533" s="32"/>
      <c r="H533" s="32"/>
      <c r="I533" s="32"/>
      <c r="J533" s="32"/>
      <c r="K533" s="32"/>
      <c r="L533" s="32"/>
      <c r="M533" s="32"/>
      <c r="N533" s="33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1:27" ht="21" customHeight="1" x14ac:dyDescent="0.25">
      <c r="A534" s="32"/>
      <c r="B534" s="32"/>
      <c r="C534" s="33"/>
      <c r="D534" s="33"/>
      <c r="E534" s="32"/>
      <c r="G534" s="32"/>
      <c r="H534" s="32"/>
      <c r="I534" s="32"/>
      <c r="J534" s="32"/>
      <c r="K534" s="32"/>
      <c r="L534" s="32"/>
      <c r="M534" s="32"/>
      <c r="N534" s="33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1:27" ht="21" customHeight="1" x14ac:dyDescent="0.25">
      <c r="A535" s="32"/>
      <c r="B535" s="32"/>
      <c r="C535" s="33"/>
      <c r="D535" s="33"/>
      <c r="E535" s="32"/>
      <c r="G535" s="32"/>
      <c r="H535" s="32"/>
      <c r="I535" s="32"/>
      <c r="J535" s="32"/>
      <c r="K535" s="32"/>
      <c r="L535" s="32"/>
      <c r="M535" s="32"/>
      <c r="N535" s="33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1:27" ht="21" customHeight="1" x14ac:dyDescent="0.25">
      <c r="A536" s="32"/>
      <c r="B536" s="32"/>
      <c r="C536" s="33"/>
      <c r="D536" s="33"/>
      <c r="E536" s="32"/>
      <c r="G536" s="32"/>
      <c r="H536" s="32"/>
      <c r="I536" s="32"/>
      <c r="J536" s="32"/>
      <c r="K536" s="32"/>
      <c r="L536" s="32"/>
      <c r="M536" s="32"/>
      <c r="N536" s="33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1:27" ht="21" customHeight="1" x14ac:dyDescent="0.25">
      <c r="A537" s="32"/>
      <c r="B537" s="32"/>
      <c r="C537" s="33"/>
      <c r="D537" s="33"/>
      <c r="E537" s="32"/>
      <c r="G537" s="32"/>
      <c r="H537" s="32"/>
      <c r="I537" s="32"/>
      <c r="J537" s="32"/>
      <c r="K537" s="32"/>
      <c r="L537" s="32"/>
      <c r="M537" s="32"/>
      <c r="N537" s="33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1:27" ht="21" customHeight="1" x14ac:dyDescent="0.25">
      <c r="A538" s="32"/>
      <c r="B538" s="32"/>
      <c r="C538" s="33"/>
      <c r="D538" s="33"/>
      <c r="E538" s="32"/>
      <c r="G538" s="32"/>
      <c r="H538" s="32"/>
      <c r="I538" s="32"/>
      <c r="J538" s="32"/>
      <c r="K538" s="32"/>
      <c r="L538" s="32"/>
      <c r="M538" s="32"/>
      <c r="N538" s="33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1:27" ht="21" customHeight="1" x14ac:dyDescent="0.25">
      <c r="A539" s="32"/>
      <c r="B539" s="32"/>
      <c r="C539" s="33"/>
      <c r="D539" s="33"/>
      <c r="E539" s="32"/>
      <c r="G539" s="32"/>
      <c r="H539" s="32"/>
      <c r="I539" s="32"/>
      <c r="J539" s="32"/>
      <c r="K539" s="32"/>
      <c r="L539" s="32"/>
      <c r="M539" s="32"/>
      <c r="N539" s="33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1:27" ht="21" customHeight="1" x14ac:dyDescent="0.25">
      <c r="A540" s="32"/>
      <c r="B540" s="32"/>
      <c r="C540" s="33"/>
      <c r="D540" s="33"/>
      <c r="E540" s="32"/>
      <c r="G540" s="32"/>
      <c r="H540" s="32"/>
      <c r="I540" s="32"/>
      <c r="J540" s="32"/>
      <c r="K540" s="32"/>
      <c r="L540" s="32"/>
      <c r="M540" s="32"/>
      <c r="N540" s="33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1:27" ht="21" customHeight="1" x14ac:dyDescent="0.25">
      <c r="A541" s="32"/>
      <c r="B541" s="32"/>
      <c r="C541" s="33"/>
      <c r="D541" s="33"/>
      <c r="E541" s="32"/>
      <c r="G541" s="32"/>
      <c r="H541" s="32"/>
      <c r="I541" s="32"/>
      <c r="J541" s="32"/>
      <c r="K541" s="32"/>
      <c r="L541" s="32"/>
      <c r="M541" s="32"/>
      <c r="N541" s="33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1:27" ht="21" customHeight="1" x14ac:dyDescent="0.25">
      <c r="A542" s="32"/>
      <c r="B542" s="32"/>
      <c r="C542" s="33"/>
      <c r="D542" s="33"/>
      <c r="E542" s="32"/>
      <c r="G542" s="32"/>
      <c r="H542" s="32"/>
      <c r="I542" s="32"/>
      <c r="J542" s="32"/>
      <c r="K542" s="32"/>
      <c r="L542" s="32"/>
      <c r="M542" s="32"/>
      <c r="N542" s="33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1:27" ht="21" customHeight="1" x14ac:dyDescent="0.25">
      <c r="A543" s="32"/>
      <c r="B543" s="32"/>
      <c r="C543" s="33"/>
      <c r="D543" s="33"/>
      <c r="E543" s="32"/>
      <c r="G543" s="32"/>
      <c r="H543" s="32"/>
      <c r="I543" s="32"/>
      <c r="J543" s="32"/>
      <c r="K543" s="32"/>
      <c r="L543" s="32"/>
      <c r="M543" s="32"/>
      <c r="N543" s="33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1:27" ht="21" customHeight="1" x14ac:dyDescent="0.25">
      <c r="A544" s="32"/>
      <c r="B544" s="32"/>
      <c r="C544" s="33"/>
      <c r="D544" s="33"/>
      <c r="E544" s="32"/>
      <c r="G544" s="32"/>
      <c r="H544" s="32"/>
      <c r="I544" s="32"/>
      <c r="J544" s="32"/>
      <c r="K544" s="32"/>
      <c r="L544" s="32"/>
      <c r="M544" s="32"/>
      <c r="N544" s="33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1:27" ht="21" customHeight="1" x14ac:dyDescent="0.25">
      <c r="A545" s="32"/>
      <c r="B545" s="32"/>
      <c r="C545" s="33"/>
      <c r="D545" s="33"/>
      <c r="E545" s="32"/>
      <c r="G545" s="32"/>
      <c r="H545" s="32"/>
      <c r="I545" s="32"/>
      <c r="J545" s="32"/>
      <c r="K545" s="32"/>
      <c r="L545" s="32"/>
      <c r="M545" s="32"/>
      <c r="N545" s="33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1:27" ht="21" customHeight="1" x14ac:dyDescent="0.25">
      <c r="A546" s="32"/>
      <c r="B546" s="32"/>
      <c r="C546" s="33"/>
      <c r="D546" s="33"/>
      <c r="E546" s="32"/>
      <c r="G546" s="32"/>
      <c r="H546" s="32"/>
      <c r="I546" s="32"/>
      <c r="J546" s="32"/>
      <c r="K546" s="32"/>
      <c r="L546" s="32"/>
      <c r="M546" s="32"/>
      <c r="N546" s="33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1:27" ht="21" customHeight="1" x14ac:dyDescent="0.25">
      <c r="A547" s="32"/>
      <c r="B547" s="32"/>
      <c r="C547" s="33"/>
      <c r="D547" s="33"/>
      <c r="E547" s="32"/>
      <c r="G547" s="32"/>
      <c r="H547" s="32"/>
      <c r="I547" s="32"/>
      <c r="J547" s="32"/>
      <c r="K547" s="32"/>
      <c r="L547" s="32"/>
      <c r="M547" s="32"/>
      <c r="N547" s="33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1:27" ht="21" customHeight="1" x14ac:dyDescent="0.25">
      <c r="A548" s="32"/>
      <c r="B548" s="32"/>
      <c r="C548" s="33"/>
      <c r="D548" s="33"/>
      <c r="E548" s="32"/>
      <c r="G548" s="32"/>
      <c r="H548" s="32"/>
      <c r="I548" s="32"/>
      <c r="J548" s="32"/>
      <c r="K548" s="32"/>
      <c r="L548" s="32"/>
      <c r="M548" s="32"/>
      <c r="N548" s="33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1:27" ht="21" customHeight="1" x14ac:dyDescent="0.25">
      <c r="A549" s="32"/>
      <c r="B549" s="32"/>
      <c r="C549" s="33"/>
      <c r="D549" s="33"/>
      <c r="E549" s="32"/>
      <c r="G549" s="32"/>
      <c r="H549" s="32"/>
      <c r="I549" s="32"/>
      <c r="J549" s="32"/>
      <c r="K549" s="32"/>
      <c r="L549" s="32"/>
      <c r="M549" s="32"/>
      <c r="N549" s="33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1:27" ht="21" customHeight="1" x14ac:dyDescent="0.25">
      <c r="A550" s="32"/>
      <c r="B550" s="32"/>
      <c r="C550" s="33"/>
      <c r="D550" s="33"/>
      <c r="E550" s="32"/>
      <c r="G550" s="32"/>
      <c r="H550" s="32"/>
      <c r="I550" s="32"/>
      <c r="J550" s="32"/>
      <c r="K550" s="32"/>
      <c r="L550" s="32"/>
      <c r="M550" s="32"/>
      <c r="N550" s="33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1:27" ht="21" customHeight="1" x14ac:dyDescent="0.25">
      <c r="A551" s="32"/>
      <c r="B551" s="32"/>
      <c r="C551" s="33"/>
      <c r="D551" s="33"/>
      <c r="E551" s="32"/>
      <c r="G551" s="32"/>
      <c r="H551" s="32"/>
      <c r="I551" s="32"/>
      <c r="J551" s="32"/>
      <c r="K551" s="32"/>
      <c r="L551" s="32"/>
      <c r="M551" s="32"/>
      <c r="N551" s="33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1:27" ht="21" customHeight="1" x14ac:dyDescent="0.25">
      <c r="A552" s="32"/>
      <c r="B552" s="32"/>
      <c r="C552" s="33"/>
      <c r="D552" s="33"/>
      <c r="E552" s="32"/>
      <c r="G552" s="32"/>
      <c r="H552" s="32"/>
      <c r="I552" s="32"/>
      <c r="J552" s="32"/>
      <c r="K552" s="32"/>
      <c r="L552" s="32"/>
      <c r="M552" s="32"/>
      <c r="N552" s="33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1:27" ht="21" customHeight="1" x14ac:dyDescent="0.25">
      <c r="A553" s="32"/>
      <c r="B553" s="32"/>
      <c r="C553" s="33"/>
      <c r="D553" s="33"/>
      <c r="E553" s="32"/>
      <c r="G553" s="32"/>
      <c r="H553" s="32"/>
      <c r="I553" s="32"/>
      <c r="J553" s="32"/>
      <c r="K553" s="32"/>
      <c r="L553" s="32"/>
      <c r="M553" s="32"/>
      <c r="N553" s="33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1:27" ht="21" customHeight="1" x14ac:dyDescent="0.25">
      <c r="A554" s="32"/>
      <c r="B554" s="32"/>
      <c r="C554" s="33"/>
      <c r="D554" s="33"/>
      <c r="E554" s="32"/>
      <c r="G554" s="32"/>
      <c r="H554" s="32"/>
      <c r="I554" s="32"/>
      <c r="J554" s="32"/>
      <c r="K554" s="32"/>
      <c r="L554" s="32"/>
      <c r="M554" s="32"/>
      <c r="N554" s="33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1:27" ht="21" customHeight="1" x14ac:dyDescent="0.25">
      <c r="A555" s="32"/>
      <c r="B555" s="32"/>
      <c r="C555" s="33"/>
      <c r="D555" s="33"/>
      <c r="E555" s="32"/>
      <c r="G555" s="32"/>
      <c r="H555" s="32"/>
      <c r="I555" s="32"/>
      <c r="J555" s="32"/>
      <c r="K555" s="32"/>
      <c r="L555" s="32"/>
      <c r="M555" s="32"/>
      <c r="N555" s="33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1:27" ht="21" customHeight="1" x14ac:dyDescent="0.25">
      <c r="A556" s="32"/>
      <c r="B556" s="32"/>
      <c r="C556" s="33"/>
      <c r="D556" s="33"/>
      <c r="E556" s="32"/>
      <c r="G556" s="32"/>
      <c r="H556" s="32"/>
      <c r="I556" s="32"/>
      <c r="J556" s="32"/>
      <c r="K556" s="32"/>
      <c r="L556" s="32"/>
      <c r="M556" s="32"/>
      <c r="N556" s="33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1:27" ht="21" customHeight="1" x14ac:dyDescent="0.25">
      <c r="A557" s="32"/>
      <c r="B557" s="32"/>
      <c r="C557" s="33"/>
      <c r="D557" s="33"/>
      <c r="E557" s="32"/>
      <c r="G557" s="32"/>
      <c r="H557" s="32"/>
      <c r="I557" s="32"/>
      <c r="J557" s="32"/>
      <c r="K557" s="32"/>
      <c r="L557" s="32"/>
      <c r="M557" s="32"/>
      <c r="N557" s="33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1:27" ht="21" customHeight="1" x14ac:dyDescent="0.25">
      <c r="A558" s="32"/>
      <c r="B558" s="32"/>
      <c r="C558" s="33"/>
      <c r="D558" s="33"/>
      <c r="E558" s="32"/>
      <c r="G558" s="32"/>
      <c r="H558" s="32"/>
      <c r="I558" s="32"/>
      <c r="J558" s="32"/>
      <c r="K558" s="32"/>
      <c r="L558" s="32"/>
      <c r="M558" s="32"/>
      <c r="N558" s="33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1:27" ht="21" customHeight="1" x14ac:dyDescent="0.25">
      <c r="A559" s="32"/>
      <c r="B559" s="32"/>
      <c r="C559" s="33"/>
      <c r="D559" s="33"/>
      <c r="E559" s="32"/>
      <c r="G559" s="32"/>
      <c r="H559" s="32"/>
      <c r="I559" s="32"/>
      <c r="J559" s="32"/>
      <c r="K559" s="32"/>
      <c r="L559" s="32"/>
      <c r="M559" s="32"/>
      <c r="N559" s="33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1:27" ht="21" customHeight="1" x14ac:dyDescent="0.25">
      <c r="A560" s="32"/>
      <c r="B560" s="32"/>
      <c r="C560" s="33"/>
      <c r="D560" s="33"/>
      <c r="E560" s="32"/>
      <c r="G560" s="32"/>
      <c r="H560" s="32"/>
      <c r="I560" s="32"/>
      <c r="J560" s="32"/>
      <c r="K560" s="32"/>
      <c r="L560" s="32"/>
      <c r="M560" s="32"/>
      <c r="N560" s="33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1:27" ht="21" customHeight="1" x14ac:dyDescent="0.25">
      <c r="A561" s="32"/>
      <c r="B561" s="32"/>
      <c r="C561" s="33"/>
      <c r="D561" s="33"/>
      <c r="E561" s="32"/>
      <c r="G561" s="32"/>
      <c r="H561" s="32"/>
      <c r="I561" s="32"/>
      <c r="J561" s="32"/>
      <c r="K561" s="32"/>
      <c r="L561" s="32"/>
      <c r="M561" s="32"/>
      <c r="N561" s="33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1:27" ht="21" customHeight="1" x14ac:dyDescent="0.25">
      <c r="A562" s="32"/>
      <c r="B562" s="32"/>
      <c r="C562" s="33"/>
      <c r="D562" s="33"/>
      <c r="E562" s="32"/>
      <c r="G562" s="32"/>
      <c r="H562" s="32"/>
      <c r="I562" s="32"/>
      <c r="J562" s="32"/>
      <c r="K562" s="32"/>
      <c r="L562" s="32"/>
      <c r="M562" s="32"/>
      <c r="N562" s="33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1:27" ht="21" customHeight="1" x14ac:dyDescent="0.25">
      <c r="A563" s="32"/>
      <c r="B563" s="32"/>
      <c r="C563" s="33"/>
      <c r="D563" s="33"/>
      <c r="E563" s="32"/>
      <c r="G563" s="32"/>
      <c r="H563" s="32"/>
      <c r="I563" s="32"/>
      <c r="J563" s="32"/>
      <c r="K563" s="32"/>
      <c r="L563" s="32"/>
      <c r="M563" s="32"/>
      <c r="N563" s="33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1:27" ht="21" customHeight="1" x14ac:dyDescent="0.25">
      <c r="A564" s="32"/>
      <c r="B564" s="32"/>
      <c r="C564" s="33"/>
      <c r="D564" s="33"/>
      <c r="E564" s="32"/>
      <c r="G564" s="32"/>
      <c r="H564" s="32"/>
      <c r="I564" s="32"/>
      <c r="J564" s="32"/>
      <c r="K564" s="32"/>
      <c r="L564" s="32"/>
      <c r="M564" s="32"/>
      <c r="N564" s="33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1:27" ht="21" customHeight="1" x14ac:dyDescent="0.25">
      <c r="A565" s="32"/>
      <c r="B565" s="32"/>
      <c r="C565" s="33"/>
      <c r="D565" s="33"/>
      <c r="E565" s="32"/>
      <c r="G565" s="32"/>
      <c r="H565" s="32"/>
      <c r="I565" s="32"/>
      <c r="J565" s="32"/>
      <c r="K565" s="32"/>
      <c r="L565" s="32"/>
      <c r="M565" s="32"/>
      <c r="N565" s="33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1:27" ht="21" customHeight="1" x14ac:dyDescent="0.25">
      <c r="A566" s="32"/>
      <c r="B566" s="32"/>
      <c r="C566" s="33"/>
      <c r="D566" s="33"/>
      <c r="E566" s="32"/>
      <c r="G566" s="32"/>
      <c r="H566" s="32"/>
      <c r="I566" s="32"/>
      <c r="J566" s="32"/>
      <c r="K566" s="32"/>
      <c r="L566" s="32"/>
      <c r="M566" s="32"/>
      <c r="N566" s="33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1:27" ht="21" customHeight="1" x14ac:dyDescent="0.25">
      <c r="A567" s="32"/>
      <c r="B567" s="32"/>
      <c r="C567" s="33"/>
      <c r="D567" s="33"/>
      <c r="E567" s="32"/>
      <c r="G567" s="32"/>
      <c r="H567" s="32"/>
      <c r="I567" s="32"/>
      <c r="J567" s="32"/>
      <c r="K567" s="32"/>
      <c r="L567" s="32"/>
      <c r="M567" s="32"/>
      <c r="N567" s="33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1:27" ht="21" customHeight="1" x14ac:dyDescent="0.25">
      <c r="A568" s="32"/>
      <c r="B568" s="32"/>
      <c r="C568" s="33"/>
      <c r="D568" s="33"/>
      <c r="E568" s="32"/>
      <c r="G568" s="32"/>
      <c r="H568" s="32"/>
      <c r="I568" s="32"/>
      <c r="J568" s="32"/>
      <c r="K568" s="32"/>
      <c r="L568" s="32"/>
      <c r="M568" s="32"/>
      <c r="N568" s="33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1:27" ht="21" customHeight="1" x14ac:dyDescent="0.25">
      <c r="A569" s="32"/>
      <c r="B569" s="32"/>
      <c r="C569" s="33"/>
      <c r="D569" s="33"/>
      <c r="E569" s="32"/>
      <c r="G569" s="32"/>
      <c r="H569" s="32"/>
      <c r="I569" s="32"/>
      <c r="J569" s="32"/>
      <c r="K569" s="32"/>
      <c r="L569" s="32"/>
      <c r="M569" s="32"/>
      <c r="N569" s="33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1:27" ht="21" customHeight="1" x14ac:dyDescent="0.25">
      <c r="A570" s="32"/>
      <c r="B570" s="32"/>
      <c r="C570" s="33"/>
      <c r="D570" s="33"/>
      <c r="E570" s="32"/>
      <c r="G570" s="32"/>
      <c r="H570" s="32"/>
      <c r="I570" s="32"/>
      <c r="J570" s="32"/>
      <c r="K570" s="32"/>
      <c r="L570" s="32"/>
      <c r="M570" s="32"/>
      <c r="N570" s="33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1:27" ht="21" customHeight="1" x14ac:dyDescent="0.25">
      <c r="A571" s="32"/>
      <c r="B571" s="32"/>
      <c r="C571" s="33"/>
      <c r="D571" s="33"/>
      <c r="E571" s="32"/>
      <c r="G571" s="32"/>
      <c r="H571" s="32"/>
      <c r="I571" s="32"/>
      <c r="J571" s="32"/>
      <c r="K571" s="32"/>
      <c r="L571" s="32"/>
      <c r="M571" s="32"/>
      <c r="N571" s="33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1:27" ht="21" customHeight="1" x14ac:dyDescent="0.25">
      <c r="A572" s="32"/>
      <c r="B572" s="32"/>
      <c r="C572" s="33"/>
      <c r="D572" s="33"/>
      <c r="E572" s="32"/>
      <c r="G572" s="32"/>
      <c r="H572" s="32"/>
      <c r="I572" s="32"/>
      <c r="J572" s="32"/>
      <c r="K572" s="32"/>
      <c r="L572" s="32"/>
      <c r="M572" s="32"/>
      <c r="N572" s="33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1:27" ht="21" customHeight="1" x14ac:dyDescent="0.25">
      <c r="A573" s="32"/>
      <c r="B573" s="32"/>
      <c r="C573" s="33"/>
      <c r="D573" s="33"/>
      <c r="E573" s="32"/>
      <c r="G573" s="32"/>
      <c r="H573" s="32"/>
      <c r="I573" s="32"/>
      <c r="J573" s="32"/>
      <c r="K573" s="32"/>
      <c r="L573" s="32"/>
      <c r="M573" s="32"/>
      <c r="N573" s="33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1:27" ht="21" customHeight="1" x14ac:dyDescent="0.25">
      <c r="A574" s="32"/>
      <c r="B574" s="32"/>
      <c r="C574" s="33"/>
      <c r="D574" s="33"/>
      <c r="E574" s="32"/>
      <c r="G574" s="32"/>
      <c r="H574" s="32"/>
      <c r="I574" s="32"/>
      <c r="J574" s="32"/>
      <c r="K574" s="32"/>
      <c r="L574" s="32"/>
      <c r="M574" s="32"/>
      <c r="N574" s="33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1:27" ht="21" customHeight="1" x14ac:dyDescent="0.25">
      <c r="A575" s="32"/>
      <c r="B575" s="32"/>
      <c r="C575" s="33"/>
      <c r="D575" s="33"/>
      <c r="E575" s="32"/>
      <c r="G575" s="32"/>
      <c r="H575" s="32"/>
      <c r="I575" s="32"/>
      <c r="J575" s="32"/>
      <c r="K575" s="32"/>
      <c r="L575" s="32"/>
      <c r="M575" s="32"/>
      <c r="N575" s="33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1:27" ht="21" customHeight="1" x14ac:dyDescent="0.25">
      <c r="A576" s="32"/>
      <c r="B576" s="32"/>
      <c r="C576" s="33"/>
      <c r="D576" s="33"/>
      <c r="E576" s="32"/>
      <c r="G576" s="32"/>
      <c r="H576" s="32"/>
      <c r="I576" s="32"/>
      <c r="J576" s="32"/>
      <c r="K576" s="32"/>
      <c r="L576" s="32"/>
      <c r="M576" s="32"/>
      <c r="N576" s="33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1:27" ht="21" customHeight="1" x14ac:dyDescent="0.25">
      <c r="A577" s="32"/>
      <c r="B577" s="32"/>
      <c r="C577" s="33"/>
      <c r="D577" s="33"/>
      <c r="E577" s="32"/>
      <c r="G577" s="32"/>
      <c r="H577" s="32"/>
      <c r="I577" s="32"/>
      <c r="J577" s="32"/>
      <c r="K577" s="32"/>
      <c r="L577" s="32"/>
      <c r="M577" s="32"/>
      <c r="N577" s="33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1:27" ht="21" customHeight="1" x14ac:dyDescent="0.25">
      <c r="A578" s="32"/>
      <c r="B578" s="32"/>
      <c r="C578" s="33"/>
      <c r="D578" s="33"/>
      <c r="E578" s="32"/>
      <c r="G578" s="32"/>
      <c r="H578" s="32"/>
      <c r="I578" s="32"/>
      <c r="J578" s="32"/>
      <c r="K578" s="32"/>
      <c r="L578" s="32"/>
      <c r="M578" s="32"/>
      <c r="N578" s="33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1:27" ht="21" customHeight="1" x14ac:dyDescent="0.25">
      <c r="A579" s="32"/>
      <c r="B579" s="32"/>
      <c r="C579" s="33"/>
      <c r="D579" s="33"/>
      <c r="E579" s="32"/>
      <c r="G579" s="32"/>
      <c r="H579" s="32"/>
      <c r="I579" s="32"/>
      <c r="J579" s="32"/>
      <c r="K579" s="32"/>
      <c r="L579" s="32"/>
      <c r="M579" s="32"/>
      <c r="N579" s="33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1:27" ht="21" customHeight="1" x14ac:dyDescent="0.25">
      <c r="A580" s="32"/>
      <c r="B580" s="32"/>
      <c r="C580" s="33"/>
      <c r="D580" s="33"/>
      <c r="E580" s="32"/>
      <c r="G580" s="32"/>
      <c r="H580" s="32"/>
      <c r="I580" s="32"/>
      <c r="J580" s="32"/>
      <c r="K580" s="32"/>
      <c r="L580" s="32"/>
      <c r="M580" s="32"/>
      <c r="N580" s="33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1:27" ht="21" customHeight="1" x14ac:dyDescent="0.25">
      <c r="A581" s="32"/>
      <c r="B581" s="32"/>
      <c r="C581" s="33"/>
      <c r="D581" s="33"/>
      <c r="E581" s="32"/>
      <c r="G581" s="32"/>
      <c r="H581" s="32"/>
      <c r="I581" s="32"/>
      <c r="J581" s="32"/>
      <c r="K581" s="32"/>
      <c r="L581" s="32"/>
      <c r="M581" s="32"/>
      <c r="N581" s="33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1:27" ht="21" customHeight="1" x14ac:dyDescent="0.25">
      <c r="A582" s="32"/>
      <c r="B582" s="32"/>
      <c r="C582" s="33"/>
      <c r="D582" s="33"/>
      <c r="E582" s="32"/>
      <c r="G582" s="32"/>
      <c r="H582" s="32"/>
      <c r="I582" s="32"/>
      <c r="J582" s="32"/>
      <c r="K582" s="32"/>
      <c r="L582" s="32"/>
      <c r="M582" s="32"/>
      <c r="N582" s="33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1:27" ht="21" customHeight="1" x14ac:dyDescent="0.25">
      <c r="A583" s="32"/>
      <c r="B583" s="32"/>
      <c r="C583" s="33"/>
      <c r="D583" s="33"/>
      <c r="E583" s="32"/>
      <c r="G583" s="32"/>
      <c r="H583" s="32"/>
      <c r="I583" s="32"/>
      <c r="J583" s="32"/>
      <c r="K583" s="32"/>
      <c r="L583" s="32"/>
      <c r="M583" s="32"/>
      <c r="N583" s="33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1:27" ht="21" customHeight="1" x14ac:dyDescent="0.25">
      <c r="A584" s="32"/>
      <c r="B584" s="32"/>
      <c r="C584" s="33"/>
      <c r="D584" s="33"/>
      <c r="E584" s="32"/>
      <c r="G584" s="32"/>
      <c r="H584" s="32"/>
      <c r="I584" s="32"/>
      <c r="J584" s="32"/>
      <c r="K584" s="32"/>
      <c r="L584" s="32"/>
      <c r="M584" s="32"/>
      <c r="N584" s="33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1:27" ht="21" customHeight="1" x14ac:dyDescent="0.25">
      <c r="A585" s="32"/>
      <c r="B585" s="32"/>
      <c r="C585" s="33"/>
      <c r="D585" s="33"/>
      <c r="E585" s="32"/>
      <c r="G585" s="32"/>
      <c r="H585" s="32"/>
      <c r="I585" s="32"/>
      <c r="J585" s="32"/>
      <c r="K585" s="32"/>
      <c r="L585" s="32"/>
      <c r="M585" s="32"/>
      <c r="N585" s="33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1:27" ht="21" customHeight="1" x14ac:dyDescent="0.25">
      <c r="A586" s="32"/>
      <c r="B586" s="32"/>
      <c r="C586" s="33"/>
      <c r="D586" s="33"/>
      <c r="E586" s="32"/>
      <c r="G586" s="32"/>
      <c r="H586" s="32"/>
      <c r="I586" s="32"/>
      <c r="J586" s="32"/>
      <c r="K586" s="32"/>
      <c r="L586" s="32"/>
      <c r="M586" s="32"/>
      <c r="N586" s="33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1:27" ht="21" customHeight="1" x14ac:dyDescent="0.25">
      <c r="A587" s="32"/>
      <c r="B587" s="32"/>
      <c r="C587" s="33"/>
      <c r="D587" s="33"/>
      <c r="E587" s="32"/>
      <c r="G587" s="32"/>
      <c r="H587" s="32"/>
      <c r="I587" s="32"/>
      <c r="J587" s="32"/>
      <c r="K587" s="32"/>
      <c r="L587" s="32"/>
      <c r="M587" s="32"/>
      <c r="N587" s="33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1:27" ht="21" customHeight="1" x14ac:dyDescent="0.25">
      <c r="A588" s="32"/>
      <c r="B588" s="32"/>
      <c r="C588" s="33"/>
      <c r="D588" s="33"/>
      <c r="E588" s="32"/>
      <c r="G588" s="32"/>
      <c r="H588" s="32"/>
      <c r="I588" s="32"/>
      <c r="J588" s="32"/>
      <c r="K588" s="32"/>
      <c r="L588" s="32"/>
      <c r="M588" s="32"/>
      <c r="N588" s="33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1:27" ht="21" customHeight="1" x14ac:dyDescent="0.25">
      <c r="A589" s="32"/>
      <c r="B589" s="32"/>
      <c r="C589" s="33"/>
      <c r="D589" s="33"/>
      <c r="E589" s="32"/>
      <c r="G589" s="32"/>
      <c r="H589" s="32"/>
      <c r="I589" s="32"/>
      <c r="J589" s="32"/>
      <c r="K589" s="32"/>
      <c r="L589" s="32"/>
      <c r="M589" s="32"/>
      <c r="N589" s="33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1:27" ht="21" customHeight="1" x14ac:dyDescent="0.25">
      <c r="A590" s="32"/>
      <c r="B590" s="32"/>
      <c r="C590" s="33"/>
      <c r="D590" s="33"/>
      <c r="E590" s="32"/>
      <c r="G590" s="32"/>
      <c r="H590" s="32"/>
      <c r="I590" s="32"/>
      <c r="J590" s="32"/>
      <c r="K590" s="32"/>
      <c r="L590" s="32"/>
      <c r="M590" s="32"/>
      <c r="N590" s="33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1:27" ht="21" customHeight="1" x14ac:dyDescent="0.25">
      <c r="A591" s="32"/>
      <c r="B591" s="32"/>
      <c r="C591" s="33"/>
      <c r="D591" s="33"/>
      <c r="E591" s="32"/>
      <c r="G591" s="32"/>
      <c r="H591" s="32"/>
      <c r="I591" s="32"/>
      <c r="J591" s="32"/>
      <c r="K591" s="32"/>
      <c r="L591" s="32"/>
      <c r="M591" s="32"/>
      <c r="N591" s="33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1:27" ht="21" customHeight="1" x14ac:dyDescent="0.25">
      <c r="A592" s="32"/>
      <c r="B592" s="32"/>
      <c r="C592" s="33"/>
      <c r="D592" s="33"/>
      <c r="E592" s="32"/>
      <c r="G592" s="32"/>
      <c r="H592" s="32"/>
      <c r="I592" s="32"/>
      <c r="J592" s="32"/>
      <c r="K592" s="32"/>
      <c r="L592" s="32"/>
      <c r="M592" s="32"/>
      <c r="N592" s="33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1:27" ht="21" customHeight="1" x14ac:dyDescent="0.25">
      <c r="A593" s="32"/>
      <c r="B593" s="32"/>
      <c r="C593" s="33"/>
      <c r="D593" s="33"/>
      <c r="E593" s="32"/>
      <c r="G593" s="32"/>
      <c r="H593" s="32"/>
      <c r="I593" s="32"/>
      <c r="J593" s="32"/>
      <c r="K593" s="32"/>
      <c r="L593" s="32"/>
      <c r="M593" s="32"/>
      <c r="N593" s="33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1:27" ht="21" customHeight="1" x14ac:dyDescent="0.25">
      <c r="A594" s="32"/>
      <c r="B594" s="32"/>
      <c r="C594" s="33"/>
      <c r="D594" s="33"/>
      <c r="E594" s="32"/>
      <c r="G594" s="32"/>
      <c r="H594" s="32"/>
      <c r="I594" s="32"/>
      <c r="J594" s="32"/>
      <c r="K594" s="32"/>
      <c r="L594" s="32"/>
      <c r="M594" s="32"/>
      <c r="N594" s="33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1:27" ht="21" customHeight="1" x14ac:dyDescent="0.25">
      <c r="A595" s="32"/>
      <c r="B595" s="32"/>
      <c r="C595" s="33"/>
      <c r="D595" s="33"/>
      <c r="E595" s="32"/>
      <c r="G595" s="32"/>
      <c r="H595" s="32"/>
      <c r="I595" s="32"/>
      <c r="J595" s="32"/>
      <c r="K595" s="32"/>
      <c r="L595" s="32"/>
      <c r="M595" s="32"/>
      <c r="N595" s="33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1:27" ht="21" customHeight="1" x14ac:dyDescent="0.25">
      <c r="A596" s="32"/>
      <c r="B596" s="32"/>
      <c r="C596" s="33"/>
      <c r="D596" s="33"/>
      <c r="E596" s="32"/>
      <c r="G596" s="32"/>
      <c r="H596" s="32"/>
      <c r="I596" s="32"/>
      <c r="J596" s="32"/>
      <c r="K596" s="32"/>
      <c r="L596" s="32"/>
      <c r="M596" s="32"/>
      <c r="N596" s="33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1:27" ht="21" customHeight="1" x14ac:dyDescent="0.25">
      <c r="A597" s="32"/>
      <c r="B597" s="32"/>
      <c r="C597" s="33"/>
      <c r="D597" s="33"/>
      <c r="E597" s="32"/>
      <c r="G597" s="32"/>
      <c r="H597" s="32"/>
      <c r="I597" s="32"/>
      <c r="J597" s="32"/>
      <c r="K597" s="32"/>
      <c r="L597" s="32"/>
      <c r="M597" s="32"/>
      <c r="N597" s="33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1:27" ht="21" customHeight="1" x14ac:dyDescent="0.25">
      <c r="A598" s="32"/>
      <c r="B598" s="32"/>
      <c r="C598" s="33"/>
      <c r="D598" s="33"/>
      <c r="E598" s="32"/>
      <c r="G598" s="32"/>
      <c r="H598" s="32"/>
      <c r="I598" s="32"/>
      <c r="J598" s="32"/>
      <c r="K598" s="32"/>
      <c r="L598" s="32"/>
      <c r="M598" s="32"/>
      <c r="N598" s="33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1:27" ht="21" customHeight="1" x14ac:dyDescent="0.25">
      <c r="A599" s="32"/>
      <c r="B599" s="32"/>
      <c r="C599" s="33"/>
      <c r="D599" s="33"/>
      <c r="E599" s="32"/>
      <c r="G599" s="32"/>
      <c r="H599" s="32"/>
      <c r="I599" s="32"/>
      <c r="J599" s="32"/>
      <c r="K599" s="32"/>
      <c r="L599" s="32"/>
      <c r="M599" s="32"/>
      <c r="N599" s="33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1:27" ht="21" customHeight="1" x14ac:dyDescent="0.25">
      <c r="A600" s="32"/>
      <c r="B600" s="32"/>
      <c r="C600" s="33"/>
      <c r="D600" s="33"/>
      <c r="E600" s="32"/>
      <c r="G600" s="32"/>
      <c r="H600" s="32"/>
      <c r="I600" s="32"/>
      <c r="J600" s="32"/>
      <c r="K600" s="32"/>
      <c r="L600" s="32"/>
      <c r="M600" s="32"/>
      <c r="N600" s="33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1:27" ht="21" customHeight="1" x14ac:dyDescent="0.25">
      <c r="A601" s="32"/>
      <c r="B601" s="32"/>
      <c r="C601" s="33"/>
      <c r="D601" s="33"/>
      <c r="E601" s="32"/>
      <c r="G601" s="32"/>
      <c r="H601" s="32"/>
      <c r="I601" s="32"/>
      <c r="J601" s="32"/>
      <c r="K601" s="32"/>
      <c r="L601" s="32"/>
      <c r="M601" s="32"/>
      <c r="N601" s="33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1:27" ht="21" customHeight="1" x14ac:dyDescent="0.25">
      <c r="A602" s="32"/>
      <c r="B602" s="32"/>
      <c r="C602" s="33"/>
      <c r="D602" s="33"/>
      <c r="E602" s="32"/>
      <c r="G602" s="32"/>
      <c r="H602" s="32"/>
      <c r="I602" s="32"/>
      <c r="J602" s="32"/>
      <c r="K602" s="32"/>
      <c r="L602" s="32"/>
      <c r="M602" s="32"/>
      <c r="N602" s="33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1:27" ht="21" customHeight="1" x14ac:dyDescent="0.25">
      <c r="A603" s="32"/>
      <c r="B603" s="32"/>
      <c r="C603" s="33"/>
      <c r="D603" s="33"/>
      <c r="E603" s="32"/>
      <c r="G603" s="32"/>
      <c r="H603" s="32"/>
      <c r="I603" s="32"/>
      <c r="J603" s="32"/>
      <c r="K603" s="32"/>
      <c r="L603" s="32"/>
      <c r="M603" s="32"/>
      <c r="N603" s="33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1:27" ht="21" customHeight="1" x14ac:dyDescent="0.25">
      <c r="A604" s="32"/>
      <c r="B604" s="32"/>
      <c r="C604" s="33"/>
      <c r="D604" s="33"/>
      <c r="E604" s="32"/>
      <c r="G604" s="32"/>
      <c r="H604" s="32"/>
      <c r="I604" s="32"/>
      <c r="J604" s="32"/>
      <c r="K604" s="32"/>
      <c r="L604" s="32"/>
      <c r="M604" s="32"/>
      <c r="N604" s="33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1:27" ht="21" customHeight="1" x14ac:dyDescent="0.25">
      <c r="A605" s="32"/>
      <c r="B605" s="32"/>
      <c r="C605" s="33"/>
      <c r="D605" s="33"/>
      <c r="E605" s="32"/>
      <c r="G605" s="32"/>
      <c r="H605" s="32"/>
      <c r="I605" s="32"/>
      <c r="J605" s="32"/>
      <c r="K605" s="32"/>
      <c r="L605" s="32"/>
      <c r="M605" s="32"/>
      <c r="N605" s="33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1:27" ht="21" customHeight="1" x14ac:dyDescent="0.25">
      <c r="A606" s="32"/>
      <c r="B606" s="32"/>
      <c r="C606" s="33"/>
      <c r="D606" s="33"/>
      <c r="E606" s="32"/>
      <c r="G606" s="32"/>
      <c r="H606" s="32"/>
      <c r="I606" s="32"/>
      <c r="J606" s="32"/>
      <c r="K606" s="32"/>
      <c r="L606" s="32"/>
      <c r="M606" s="32"/>
      <c r="N606" s="33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1:27" ht="21" customHeight="1" x14ac:dyDescent="0.25">
      <c r="A607" s="32"/>
      <c r="B607" s="32"/>
      <c r="C607" s="33"/>
      <c r="D607" s="33"/>
      <c r="E607" s="32"/>
      <c r="G607" s="32"/>
      <c r="H607" s="32"/>
      <c r="I607" s="32"/>
      <c r="J607" s="32"/>
      <c r="K607" s="32"/>
      <c r="L607" s="32"/>
      <c r="M607" s="32"/>
      <c r="N607" s="33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1:27" ht="21" customHeight="1" x14ac:dyDescent="0.25">
      <c r="A608" s="32"/>
      <c r="B608" s="32"/>
      <c r="C608" s="33"/>
      <c r="D608" s="33"/>
      <c r="E608" s="32"/>
      <c r="G608" s="32"/>
      <c r="H608" s="32"/>
      <c r="I608" s="32"/>
      <c r="J608" s="32"/>
      <c r="K608" s="32"/>
      <c r="L608" s="32"/>
      <c r="M608" s="32"/>
      <c r="N608" s="33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1:27" ht="21" customHeight="1" x14ac:dyDescent="0.25">
      <c r="A609" s="32"/>
      <c r="B609" s="32"/>
      <c r="C609" s="33"/>
      <c r="D609" s="33"/>
      <c r="E609" s="32"/>
      <c r="G609" s="32"/>
      <c r="H609" s="32"/>
      <c r="I609" s="32"/>
      <c r="J609" s="32"/>
      <c r="K609" s="32"/>
      <c r="L609" s="32"/>
      <c r="M609" s="32"/>
      <c r="N609" s="33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1:27" ht="21" customHeight="1" x14ac:dyDescent="0.25">
      <c r="A610" s="32"/>
      <c r="B610" s="32"/>
      <c r="C610" s="33"/>
      <c r="D610" s="33"/>
      <c r="E610" s="32"/>
      <c r="G610" s="32"/>
      <c r="H610" s="32"/>
      <c r="I610" s="32"/>
      <c r="J610" s="32"/>
      <c r="K610" s="32"/>
      <c r="L610" s="32"/>
      <c r="M610" s="32"/>
      <c r="N610" s="33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1:27" ht="21" customHeight="1" x14ac:dyDescent="0.25">
      <c r="A611" s="32"/>
      <c r="B611" s="32"/>
      <c r="C611" s="33"/>
      <c r="D611" s="33"/>
      <c r="E611" s="32"/>
      <c r="G611" s="32"/>
      <c r="H611" s="32"/>
      <c r="I611" s="32"/>
      <c r="J611" s="32"/>
      <c r="K611" s="32"/>
      <c r="L611" s="32"/>
      <c r="M611" s="32"/>
      <c r="N611" s="33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1:27" ht="21" customHeight="1" x14ac:dyDescent="0.25">
      <c r="A612" s="32"/>
      <c r="B612" s="32"/>
      <c r="C612" s="33"/>
      <c r="D612" s="33"/>
      <c r="E612" s="32"/>
      <c r="G612" s="32"/>
      <c r="H612" s="32"/>
      <c r="I612" s="32"/>
      <c r="J612" s="32"/>
      <c r="K612" s="32"/>
      <c r="L612" s="32"/>
      <c r="M612" s="32"/>
      <c r="N612" s="33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1:27" ht="21" customHeight="1" x14ac:dyDescent="0.25">
      <c r="A613" s="32"/>
      <c r="B613" s="32"/>
      <c r="C613" s="33"/>
      <c r="D613" s="33"/>
      <c r="E613" s="32"/>
      <c r="G613" s="32"/>
      <c r="H613" s="32"/>
      <c r="I613" s="32"/>
      <c r="J613" s="32"/>
      <c r="K613" s="32"/>
      <c r="L613" s="32"/>
      <c r="M613" s="32"/>
      <c r="N613" s="33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1:27" ht="21" customHeight="1" x14ac:dyDescent="0.25">
      <c r="A614" s="32"/>
      <c r="B614" s="32"/>
      <c r="C614" s="33"/>
      <c r="D614" s="33"/>
      <c r="E614" s="32"/>
      <c r="G614" s="32"/>
      <c r="H614" s="32"/>
      <c r="I614" s="32"/>
      <c r="J614" s="32"/>
      <c r="K614" s="32"/>
      <c r="L614" s="32"/>
      <c r="M614" s="32"/>
      <c r="N614" s="33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1:27" ht="21" customHeight="1" x14ac:dyDescent="0.25">
      <c r="A615" s="32"/>
      <c r="B615" s="32"/>
      <c r="C615" s="33"/>
      <c r="D615" s="33"/>
      <c r="E615" s="32"/>
      <c r="G615" s="32"/>
      <c r="H615" s="32"/>
      <c r="I615" s="32"/>
      <c r="J615" s="32"/>
      <c r="K615" s="32"/>
      <c r="L615" s="32"/>
      <c r="M615" s="32"/>
      <c r="N615" s="33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1:27" ht="21" customHeight="1" x14ac:dyDescent="0.25">
      <c r="A616" s="32"/>
      <c r="B616" s="32"/>
      <c r="C616" s="33"/>
      <c r="D616" s="33"/>
      <c r="E616" s="32"/>
      <c r="G616" s="32"/>
      <c r="H616" s="32"/>
      <c r="I616" s="32"/>
      <c r="J616" s="32"/>
      <c r="K616" s="32"/>
      <c r="L616" s="32"/>
      <c r="M616" s="32"/>
      <c r="N616" s="33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1:27" ht="21" customHeight="1" x14ac:dyDescent="0.25">
      <c r="A617" s="32"/>
      <c r="B617" s="32"/>
      <c r="C617" s="33"/>
      <c r="D617" s="33"/>
      <c r="E617" s="32"/>
      <c r="G617" s="32"/>
      <c r="H617" s="32"/>
      <c r="I617" s="32"/>
      <c r="J617" s="32"/>
      <c r="K617" s="32"/>
      <c r="L617" s="32"/>
      <c r="M617" s="32"/>
      <c r="N617" s="33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1:27" ht="21" customHeight="1" x14ac:dyDescent="0.25">
      <c r="A618" s="32"/>
      <c r="B618" s="32"/>
      <c r="C618" s="33"/>
      <c r="D618" s="33"/>
      <c r="E618" s="32"/>
      <c r="G618" s="32"/>
      <c r="H618" s="32"/>
      <c r="I618" s="32"/>
      <c r="J618" s="32"/>
      <c r="K618" s="32"/>
      <c r="L618" s="32"/>
      <c r="M618" s="32"/>
      <c r="N618" s="33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1:27" ht="21" customHeight="1" x14ac:dyDescent="0.25">
      <c r="A619" s="32"/>
      <c r="B619" s="32"/>
      <c r="C619" s="33"/>
      <c r="D619" s="33"/>
      <c r="E619" s="32"/>
      <c r="G619" s="32"/>
      <c r="H619" s="32"/>
      <c r="I619" s="32"/>
      <c r="J619" s="32"/>
      <c r="K619" s="32"/>
      <c r="L619" s="32"/>
      <c r="M619" s="32"/>
      <c r="N619" s="33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1:27" ht="21" customHeight="1" x14ac:dyDescent="0.25">
      <c r="A620" s="32"/>
      <c r="B620" s="32"/>
      <c r="C620" s="33"/>
      <c r="D620" s="33"/>
      <c r="E620" s="32"/>
      <c r="G620" s="32"/>
      <c r="H620" s="32"/>
      <c r="I620" s="32"/>
      <c r="J620" s="32"/>
      <c r="K620" s="32"/>
      <c r="L620" s="32"/>
      <c r="M620" s="32"/>
      <c r="N620" s="33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1:27" ht="21" customHeight="1" x14ac:dyDescent="0.25">
      <c r="A621" s="32"/>
      <c r="B621" s="32"/>
      <c r="C621" s="33"/>
      <c r="D621" s="33"/>
      <c r="E621" s="32"/>
      <c r="G621" s="32"/>
      <c r="H621" s="32"/>
      <c r="I621" s="32"/>
      <c r="J621" s="32"/>
      <c r="K621" s="32"/>
      <c r="L621" s="32"/>
      <c r="M621" s="32"/>
      <c r="N621" s="33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1:27" ht="21" customHeight="1" x14ac:dyDescent="0.25">
      <c r="A622" s="32"/>
      <c r="B622" s="32"/>
      <c r="C622" s="33"/>
      <c r="D622" s="33"/>
      <c r="E622" s="32"/>
      <c r="G622" s="32"/>
      <c r="H622" s="32"/>
      <c r="I622" s="32"/>
      <c r="J622" s="32"/>
      <c r="K622" s="32"/>
      <c r="L622" s="32"/>
      <c r="M622" s="32"/>
      <c r="N622" s="33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1:27" ht="21" customHeight="1" x14ac:dyDescent="0.25">
      <c r="A623" s="32"/>
      <c r="B623" s="32"/>
      <c r="C623" s="33"/>
      <c r="D623" s="33"/>
      <c r="E623" s="32"/>
      <c r="G623" s="32"/>
      <c r="H623" s="32"/>
      <c r="I623" s="32"/>
      <c r="J623" s="32"/>
      <c r="K623" s="32"/>
      <c r="L623" s="32"/>
      <c r="M623" s="32"/>
      <c r="N623" s="33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1:27" ht="21" customHeight="1" x14ac:dyDescent="0.25">
      <c r="A624" s="32"/>
      <c r="B624" s="32"/>
      <c r="C624" s="33"/>
      <c r="D624" s="33"/>
      <c r="E624" s="32"/>
      <c r="G624" s="32"/>
      <c r="H624" s="32"/>
      <c r="I624" s="32"/>
      <c r="J624" s="32"/>
      <c r="K624" s="32"/>
      <c r="L624" s="32"/>
      <c r="M624" s="32"/>
      <c r="N624" s="33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1:27" ht="21" customHeight="1" x14ac:dyDescent="0.25">
      <c r="A625" s="32"/>
      <c r="B625" s="32"/>
      <c r="C625" s="33"/>
      <c r="D625" s="33"/>
      <c r="E625" s="32"/>
      <c r="G625" s="32"/>
      <c r="H625" s="32"/>
      <c r="I625" s="32"/>
      <c r="J625" s="32"/>
      <c r="K625" s="32"/>
      <c r="L625" s="32"/>
      <c r="M625" s="32"/>
      <c r="N625" s="33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1:27" ht="21" customHeight="1" x14ac:dyDescent="0.25">
      <c r="A626" s="32"/>
      <c r="B626" s="32"/>
      <c r="C626" s="33"/>
      <c r="D626" s="33"/>
      <c r="E626" s="32"/>
      <c r="G626" s="32"/>
      <c r="H626" s="32"/>
      <c r="I626" s="32"/>
      <c r="J626" s="32"/>
      <c r="K626" s="32"/>
      <c r="L626" s="32"/>
      <c r="M626" s="32"/>
      <c r="N626" s="33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1:27" ht="21" customHeight="1" x14ac:dyDescent="0.25">
      <c r="A627" s="32"/>
      <c r="B627" s="32"/>
      <c r="C627" s="33"/>
      <c r="D627" s="33"/>
      <c r="E627" s="32"/>
      <c r="G627" s="32"/>
      <c r="H627" s="32"/>
      <c r="I627" s="32"/>
      <c r="J627" s="32"/>
      <c r="K627" s="32"/>
      <c r="L627" s="32"/>
      <c r="M627" s="32"/>
      <c r="N627" s="33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1:27" ht="21" customHeight="1" x14ac:dyDescent="0.25">
      <c r="A628" s="32"/>
      <c r="B628" s="32"/>
      <c r="C628" s="33"/>
      <c r="D628" s="33"/>
      <c r="E628" s="32"/>
      <c r="G628" s="32"/>
      <c r="H628" s="32"/>
      <c r="I628" s="32"/>
      <c r="J628" s="32"/>
      <c r="K628" s="32"/>
      <c r="L628" s="32"/>
      <c r="M628" s="32"/>
      <c r="N628" s="33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1:27" ht="21" customHeight="1" x14ac:dyDescent="0.25">
      <c r="A629" s="32"/>
      <c r="B629" s="32"/>
      <c r="C629" s="33"/>
      <c r="D629" s="33"/>
      <c r="E629" s="32"/>
      <c r="G629" s="32"/>
      <c r="H629" s="32"/>
      <c r="I629" s="32"/>
      <c r="J629" s="32"/>
      <c r="K629" s="32"/>
      <c r="L629" s="32"/>
      <c r="M629" s="32"/>
      <c r="N629" s="33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1:27" ht="21" customHeight="1" x14ac:dyDescent="0.25">
      <c r="A630" s="32"/>
      <c r="B630" s="32"/>
      <c r="C630" s="33"/>
      <c r="D630" s="33"/>
      <c r="E630" s="32"/>
      <c r="G630" s="32"/>
      <c r="H630" s="32"/>
      <c r="I630" s="32"/>
      <c r="J630" s="32"/>
      <c r="K630" s="32"/>
      <c r="L630" s="32"/>
      <c r="M630" s="32"/>
      <c r="N630" s="33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1:27" ht="21" customHeight="1" x14ac:dyDescent="0.25">
      <c r="A631" s="32"/>
      <c r="B631" s="32"/>
      <c r="C631" s="33"/>
      <c r="D631" s="33"/>
      <c r="E631" s="32"/>
      <c r="G631" s="32"/>
      <c r="H631" s="32"/>
      <c r="I631" s="32"/>
      <c r="J631" s="32"/>
      <c r="K631" s="32"/>
      <c r="L631" s="32"/>
      <c r="M631" s="32"/>
      <c r="N631" s="33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1:27" ht="21" customHeight="1" x14ac:dyDescent="0.25">
      <c r="A632" s="32"/>
      <c r="B632" s="32"/>
      <c r="C632" s="33"/>
      <c r="D632" s="33"/>
      <c r="E632" s="32"/>
      <c r="G632" s="32"/>
      <c r="H632" s="32"/>
      <c r="I632" s="32"/>
      <c r="J632" s="32"/>
      <c r="K632" s="32"/>
      <c r="L632" s="32"/>
      <c r="M632" s="32"/>
      <c r="N632" s="33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1:27" ht="21" customHeight="1" x14ac:dyDescent="0.25">
      <c r="A633" s="32"/>
      <c r="B633" s="32"/>
      <c r="C633" s="33"/>
      <c r="D633" s="33"/>
      <c r="E633" s="32"/>
      <c r="G633" s="32"/>
      <c r="H633" s="32"/>
      <c r="I633" s="32"/>
      <c r="J633" s="32"/>
      <c r="K633" s="32"/>
      <c r="L633" s="32"/>
      <c r="M633" s="32"/>
      <c r="N633" s="33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1:27" ht="21" customHeight="1" x14ac:dyDescent="0.25">
      <c r="A634" s="32"/>
      <c r="B634" s="32"/>
      <c r="C634" s="33"/>
      <c r="D634" s="33"/>
      <c r="E634" s="32"/>
      <c r="G634" s="32"/>
      <c r="H634" s="32"/>
      <c r="I634" s="32"/>
      <c r="J634" s="32"/>
      <c r="K634" s="32"/>
      <c r="L634" s="32"/>
      <c r="M634" s="32"/>
      <c r="N634" s="33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1:27" ht="21" customHeight="1" x14ac:dyDescent="0.25">
      <c r="A635" s="32"/>
      <c r="B635" s="32"/>
      <c r="C635" s="33"/>
      <c r="D635" s="33"/>
      <c r="E635" s="32"/>
      <c r="G635" s="32"/>
      <c r="H635" s="32"/>
      <c r="I635" s="32"/>
      <c r="J635" s="32"/>
      <c r="K635" s="32"/>
      <c r="L635" s="32"/>
      <c r="M635" s="32"/>
      <c r="N635" s="33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1:27" ht="21" customHeight="1" x14ac:dyDescent="0.25">
      <c r="A636" s="32"/>
      <c r="B636" s="32"/>
      <c r="C636" s="33"/>
      <c r="D636" s="33"/>
      <c r="E636" s="32"/>
      <c r="G636" s="32"/>
      <c r="H636" s="32"/>
      <c r="I636" s="32"/>
      <c r="J636" s="32"/>
      <c r="K636" s="32"/>
      <c r="L636" s="32"/>
      <c r="M636" s="32"/>
      <c r="N636" s="33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1:27" ht="21" customHeight="1" x14ac:dyDescent="0.25">
      <c r="A637" s="32"/>
      <c r="B637" s="32"/>
      <c r="C637" s="33"/>
      <c r="D637" s="33"/>
      <c r="E637" s="32"/>
      <c r="G637" s="32"/>
      <c r="H637" s="32"/>
      <c r="I637" s="32"/>
      <c r="J637" s="32"/>
      <c r="K637" s="32"/>
      <c r="L637" s="32"/>
      <c r="M637" s="32"/>
      <c r="N637" s="33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1:27" ht="21" customHeight="1" x14ac:dyDescent="0.25">
      <c r="A638" s="32"/>
      <c r="B638" s="32"/>
      <c r="C638" s="33"/>
      <c r="D638" s="33"/>
      <c r="E638" s="32"/>
      <c r="G638" s="32"/>
      <c r="H638" s="32"/>
      <c r="I638" s="32"/>
      <c r="J638" s="32"/>
      <c r="K638" s="32"/>
      <c r="L638" s="32"/>
      <c r="M638" s="32"/>
      <c r="N638" s="33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1:27" ht="21" customHeight="1" x14ac:dyDescent="0.25">
      <c r="A639" s="32"/>
      <c r="B639" s="32"/>
      <c r="C639" s="33"/>
      <c r="D639" s="33"/>
      <c r="E639" s="32"/>
      <c r="G639" s="32"/>
      <c r="H639" s="32"/>
      <c r="I639" s="32"/>
      <c r="J639" s="32"/>
      <c r="K639" s="32"/>
      <c r="L639" s="32"/>
      <c r="M639" s="32"/>
      <c r="N639" s="33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1:27" ht="21" customHeight="1" x14ac:dyDescent="0.25">
      <c r="A640" s="32"/>
      <c r="B640" s="32"/>
      <c r="C640" s="33"/>
      <c r="D640" s="33"/>
      <c r="E640" s="32"/>
      <c r="G640" s="32"/>
      <c r="H640" s="32"/>
      <c r="I640" s="32"/>
      <c r="J640" s="32"/>
      <c r="K640" s="32"/>
      <c r="L640" s="32"/>
      <c r="M640" s="32"/>
      <c r="N640" s="33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1:27" ht="21" customHeight="1" x14ac:dyDescent="0.25">
      <c r="A641" s="32"/>
      <c r="B641" s="32"/>
      <c r="C641" s="33"/>
      <c r="D641" s="33"/>
      <c r="E641" s="32"/>
      <c r="G641" s="32"/>
      <c r="H641" s="32"/>
      <c r="I641" s="32"/>
      <c r="J641" s="32"/>
      <c r="K641" s="32"/>
      <c r="L641" s="32"/>
      <c r="M641" s="32"/>
      <c r="N641" s="33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1:27" ht="21" customHeight="1" x14ac:dyDescent="0.25">
      <c r="A642" s="32"/>
      <c r="B642" s="32"/>
      <c r="C642" s="33"/>
      <c r="D642" s="33"/>
      <c r="E642" s="32"/>
      <c r="G642" s="32"/>
      <c r="H642" s="32"/>
      <c r="I642" s="32"/>
      <c r="J642" s="32"/>
      <c r="K642" s="32"/>
      <c r="L642" s="32"/>
      <c r="M642" s="32"/>
      <c r="N642" s="33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1:27" ht="21" customHeight="1" x14ac:dyDescent="0.25">
      <c r="A643" s="32"/>
      <c r="B643" s="32"/>
      <c r="C643" s="33"/>
      <c r="D643" s="33"/>
      <c r="E643" s="32"/>
      <c r="G643" s="32"/>
      <c r="H643" s="32"/>
      <c r="I643" s="32"/>
      <c r="J643" s="32"/>
      <c r="K643" s="32"/>
      <c r="L643" s="32"/>
      <c r="M643" s="32"/>
      <c r="N643" s="33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1:27" ht="21" customHeight="1" x14ac:dyDescent="0.25">
      <c r="A644" s="32"/>
      <c r="B644" s="32"/>
      <c r="C644" s="33"/>
      <c r="D644" s="33"/>
      <c r="E644" s="32"/>
      <c r="G644" s="32"/>
      <c r="H644" s="32"/>
      <c r="I644" s="32"/>
      <c r="J644" s="32"/>
      <c r="K644" s="32"/>
      <c r="L644" s="32"/>
      <c r="M644" s="32"/>
      <c r="N644" s="33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1:27" ht="21" customHeight="1" x14ac:dyDescent="0.25">
      <c r="A645" s="32"/>
      <c r="B645" s="32"/>
      <c r="C645" s="33"/>
      <c r="D645" s="33"/>
      <c r="E645" s="32"/>
      <c r="G645" s="32"/>
      <c r="H645" s="32"/>
      <c r="I645" s="32"/>
      <c r="J645" s="32"/>
      <c r="K645" s="32"/>
      <c r="L645" s="32"/>
      <c r="M645" s="32"/>
      <c r="N645" s="33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1:27" ht="21" customHeight="1" x14ac:dyDescent="0.25">
      <c r="A646" s="32"/>
      <c r="B646" s="32"/>
      <c r="C646" s="33"/>
      <c r="D646" s="33"/>
      <c r="E646" s="32"/>
      <c r="G646" s="32"/>
      <c r="H646" s="32"/>
      <c r="I646" s="32"/>
      <c r="J646" s="32"/>
      <c r="K646" s="32"/>
      <c r="L646" s="32"/>
      <c r="M646" s="32"/>
      <c r="N646" s="33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1:27" ht="21" customHeight="1" x14ac:dyDescent="0.25">
      <c r="A647" s="32"/>
      <c r="B647" s="32"/>
      <c r="C647" s="33"/>
      <c r="D647" s="33"/>
      <c r="E647" s="32"/>
      <c r="G647" s="32"/>
      <c r="H647" s="32"/>
      <c r="I647" s="32"/>
      <c r="J647" s="32"/>
      <c r="K647" s="32"/>
      <c r="L647" s="32"/>
      <c r="M647" s="32"/>
      <c r="N647" s="33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1:27" ht="21" customHeight="1" x14ac:dyDescent="0.25">
      <c r="A648" s="32"/>
      <c r="B648" s="32"/>
      <c r="C648" s="33"/>
      <c r="D648" s="33"/>
      <c r="E648" s="32"/>
      <c r="G648" s="32"/>
      <c r="H648" s="32"/>
      <c r="I648" s="32"/>
      <c r="J648" s="32"/>
      <c r="K648" s="32"/>
      <c r="L648" s="32"/>
      <c r="M648" s="32"/>
      <c r="N648" s="33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1:27" ht="21" customHeight="1" x14ac:dyDescent="0.25">
      <c r="A649" s="32"/>
      <c r="B649" s="32"/>
      <c r="C649" s="33"/>
      <c r="D649" s="33"/>
      <c r="E649" s="32"/>
      <c r="G649" s="32"/>
      <c r="H649" s="32"/>
      <c r="I649" s="32"/>
      <c r="J649" s="32"/>
      <c r="K649" s="32"/>
      <c r="L649" s="32"/>
      <c r="M649" s="32"/>
      <c r="N649" s="33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1:27" ht="21" customHeight="1" x14ac:dyDescent="0.25">
      <c r="A650" s="32"/>
      <c r="B650" s="32"/>
      <c r="C650" s="33"/>
      <c r="D650" s="33"/>
      <c r="E650" s="32"/>
      <c r="G650" s="32"/>
      <c r="H650" s="32"/>
      <c r="I650" s="32"/>
      <c r="J650" s="32"/>
      <c r="K650" s="32"/>
      <c r="L650" s="32"/>
      <c r="M650" s="32"/>
      <c r="N650" s="33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1:27" ht="21" customHeight="1" x14ac:dyDescent="0.25">
      <c r="A651" s="32"/>
      <c r="B651" s="32"/>
      <c r="C651" s="33"/>
      <c r="D651" s="33"/>
      <c r="E651" s="32"/>
      <c r="G651" s="32"/>
      <c r="H651" s="32"/>
      <c r="I651" s="32"/>
      <c r="J651" s="32"/>
      <c r="K651" s="32"/>
      <c r="L651" s="32"/>
      <c r="M651" s="32"/>
      <c r="N651" s="33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1:27" ht="21" customHeight="1" x14ac:dyDescent="0.25">
      <c r="A652" s="32"/>
      <c r="B652" s="32"/>
      <c r="C652" s="33"/>
      <c r="D652" s="33"/>
      <c r="E652" s="32"/>
      <c r="G652" s="32"/>
      <c r="H652" s="32"/>
      <c r="I652" s="32"/>
      <c r="J652" s="32"/>
      <c r="K652" s="32"/>
      <c r="L652" s="32"/>
      <c r="M652" s="32"/>
      <c r="N652" s="33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1:27" ht="21" customHeight="1" x14ac:dyDescent="0.25">
      <c r="A653" s="32"/>
      <c r="B653" s="32"/>
      <c r="C653" s="33"/>
      <c r="D653" s="33"/>
      <c r="E653" s="32"/>
      <c r="G653" s="32"/>
      <c r="H653" s="32"/>
      <c r="I653" s="32"/>
      <c r="J653" s="32"/>
      <c r="K653" s="32"/>
      <c r="L653" s="32"/>
      <c r="M653" s="32"/>
      <c r="N653" s="33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1:27" ht="21" customHeight="1" x14ac:dyDescent="0.25">
      <c r="A654" s="32"/>
      <c r="B654" s="32"/>
      <c r="C654" s="33"/>
      <c r="D654" s="33"/>
      <c r="E654" s="32"/>
      <c r="G654" s="32"/>
      <c r="H654" s="32"/>
      <c r="I654" s="32"/>
      <c r="J654" s="32"/>
      <c r="K654" s="32"/>
      <c r="L654" s="32"/>
      <c r="M654" s="32"/>
      <c r="N654" s="33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1:27" ht="21" customHeight="1" x14ac:dyDescent="0.25">
      <c r="A655" s="32"/>
      <c r="B655" s="32"/>
      <c r="C655" s="33"/>
      <c r="D655" s="33"/>
      <c r="E655" s="32"/>
      <c r="G655" s="32"/>
      <c r="H655" s="32"/>
      <c r="I655" s="32"/>
      <c r="J655" s="32"/>
      <c r="K655" s="32"/>
      <c r="L655" s="32"/>
      <c r="M655" s="32"/>
      <c r="N655" s="33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1:27" ht="21" customHeight="1" x14ac:dyDescent="0.25">
      <c r="A656" s="32"/>
      <c r="B656" s="32"/>
      <c r="C656" s="33"/>
      <c r="D656" s="33"/>
      <c r="E656" s="32"/>
      <c r="G656" s="32"/>
      <c r="H656" s="32"/>
      <c r="I656" s="32"/>
      <c r="J656" s="32"/>
      <c r="K656" s="32"/>
      <c r="L656" s="32"/>
      <c r="M656" s="32"/>
      <c r="N656" s="33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1:27" ht="21" customHeight="1" x14ac:dyDescent="0.25">
      <c r="A657" s="32"/>
      <c r="B657" s="32"/>
      <c r="C657" s="33"/>
      <c r="D657" s="33"/>
      <c r="E657" s="32"/>
      <c r="G657" s="32"/>
      <c r="H657" s="32"/>
      <c r="I657" s="32"/>
      <c r="J657" s="32"/>
      <c r="K657" s="32"/>
      <c r="L657" s="32"/>
      <c r="M657" s="32"/>
      <c r="N657" s="33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1:27" ht="21" customHeight="1" x14ac:dyDescent="0.25">
      <c r="A658" s="32"/>
      <c r="B658" s="32"/>
      <c r="C658" s="33"/>
      <c r="D658" s="33"/>
      <c r="E658" s="32"/>
      <c r="G658" s="32"/>
      <c r="H658" s="32"/>
      <c r="I658" s="32"/>
      <c r="J658" s="32"/>
      <c r="K658" s="32"/>
      <c r="L658" s="32"/>
      <c r="M658" s="32"/>
      <c r="N658" s="33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1:27" ht="21" customHeight="1" x14ac:dyDescent="0.25">
      <c r="A659" s="32"/>
      <c r="B659" s="32"/>
      <c r="C659" s="33"/>
      <c r="D659" s="33"/>
      <c r="E659" s="32"/>
      <c r="G659" s="32"/>
      <c r="H659" s="32"/>
      <c r="I659" s="32"/>
      <c r="J659" s="32"/>
      <c r="K659" s="32"/>
      <c r="L659" s="32"/>
      <c r="M659" s="32"/>
      <c r="N659" s="33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1:27" ht="21" customHeight="1" x14ac:dyDescent="0.25">
      <c r="A660" s="32"/>
      <c r="B660" s="32"/>
      <c r="C660" s="33"/>
      <c r="D660" s="33"/>
      <c r="E660" s="32"/>
      <c r="G660" s="32"/>
      <c r="H660" s="32"/>
      <c r="I660" s="32"/>
      <c r="J660" s="32"/>
      <c r="K660" s="32"/>
      <c r="L660" s="32"/>
      <c r="M660" s="32"/>
      <c r="N660" s="33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1:27" ht="21" customHeight="1" x14ac:dyDescent="0.25">
      <c r="A661" s="32"/>
      <c r="B661" s="32"/>
      <c r="C661" s="33"/>
      <c r="D661" s="33"/>
      <c r="E661" s="32"/>
      <c r="G661" s="32"/>
      <c r="H661" s="32"/>
      <c r="I661" s="32"/>
      <c r="J661" s="32"/>
      <c r="K661" s="32"/>
      <c r="L661" s="32"/>
      <c r="M661" s="32"/>
      <c r="N661" s="33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1:27" ht="21" customHeight="1" x14ac:dyDescent="0.25">
      <c r="A662" s="32"/>
      <c r="B662" s="32"/>
      <c r="C662" s="33"/>
      <c r="D662" s="33"/>
      <c r="E662" s="32"/>
      <c r="G662" s="32"/>
      <c r="H662" s="32"/>
      <c r="I662" s="32"/>
      <c r="J662" s="32"/>
      <c r="K662" s="32"/>
      <c r="L662" s="32"/>
      <c r="M662" s="32"/>
      <c r="N662" s="33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1:27" ht="21" customHeight="1" x14ac:dyDescent="0.25">
      <c r="A663" s="32"/>
      <c r="B663" s="32"/>
      <c r="C663" s="33"/>
      <c r="D663" s="33"/>
      <c r="E663" s="32"/>
      <c r="G663" s="32"/>
      <c r="H663" s="32"/>
      <c r="I663" s="32"/>
      <c r="J663" s="32"/>
      <c r="K663" s="32"/>
      <c r="L663" s="32"/>
      <c r="M663" s="32"/>
      <c r="N663" s="33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1:27" ht="21" customHeight="1" x14ac:dyDescent="0.25">
      <c r="A664" s="32"/>
      <c r="B664" s="32"/>
      <c r="C664" s="33"/>
      <c r="D664" s="33"/>
      <c r="E664" s="32"/>
      <c r="G664" s="32"/>
      <c r="H664" s="32"/>
      <c r="I664" s="32"/>
      <c r="J664" s="32"/>
      <c r="K664" s="32"/>
      <c r="L664" s="32"/>
      <c r="M664" s="32"/>
      <c r="N664" s="33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1:27" ht="21" customHeight="1" x14ac:dyDescent="0.25">
      <c r="A665" s="32"/>
      <c r="B665" s="32"/>
      <c r="C665" s="33"/>
      <c r="D665" s="33"/>
      <c r="E665" s="32"/>
      <c r="G665" s="32"/>
      <c r="H665" s="32"/>
      <c r="I665" s="32"/>
      <c r="J665" s="32"/>
      <c r="K665" s="32"/>
      <c r="L665" s="32"/>
      <c r="M665" s="32"/>
      <c r="N665" s="33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1:27" ht="21" customHeight="1" x14ac:dyDescent="0.25">
      <c r="A666" s="32"/>
      <c r="B666" s="32"/>
      <c r="C666" s="33"/>
      <c r="D666" s="33"/>
      <c r="E666" s="32"/>
      <c r="G666" s="32"/>
      <c r="H666" s="32"/>
      <c r="I666" s="32"/>
      <c r="J666" s="32"/>
      <c r="K666" s="32"/>
      <c r="L666" s="32"/>
      <c r="M666" s="32"/>
      <c r="N666" s="33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1:27" ht="21" customHeight="1" x14ac:dyDescent="0.25">
      <c r="A667" s="32"/>
      <c r="B667" s="32"/>
      <c r="C667" s="33"/>
      <c r="D667" s="33"/>
      <c r="E667" s="32"/>
      <c r="G667" s="32"/>
      <c r="H667" s="32"/>
      <c r="I667" s="32"/>
      <c r="J667" s="32"/>
      <c r="K667" s="32"/>
      <c r="L667" s="32"/>
      <c r="M667" s="32"/>
      <c r="N667" s="33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1:27" ht="21" customHeight="1" x14ac:dyDescent="0.25">
      <c r="A668" s="32"/>
      <c r="B668" s="32"/>
      <c r="C668" s="33"/>
      <c r="D668" s="33"/>
      <c r="E668" s="32"/>
      <c r="G668" s="32"/>
      <c r="H668" s="32"/>
      <c r="I668" s="32"/>
      <c r="J668" s="32"/>
      <c r="K668" s="32"/>
      <c r="L668" s="32"/>
      <c r="M668" s="32"/>
      <c r="N668" s="33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1:27" ht="21" customHeight="1" x14ac:dyDescent="0.25">
      <c r="A669" s="32"/>
      <c r="B669" s="32"/>
      <c r="C669" s="33"/>
      <c r="D669" s="33"/>
      <c r="E669" s="32"/>
      <c r="G669" s="32"/>
      <c r="H669" s="32"/>
      <c r="I669" s="32"/>
      <c r="J669" s="32"/>
      <c r="K669" s="32"/>
      <c r="L669" s="32"/>
      <c r="M669" s="32"/>
      <c r="N669" s="33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1:27" ht="21" customHeight="1" x14ac:dyDescent="0.25">
      <c r="A670" s="32"/>
      <c r="B670" s="32"/>
      <c r="C670" s="33"/>
      <c r="D670" s="33"/>
      <c r="E670" s="32"/>
      <c r="G670" s="32"/>
      <c r="H670" s="32"/>
      <c r="I670" s="32"/>
      <c r="J670" s="32"/>
      <c r="K670" s="32"/>
      <c r="L670" s="32"/>
      <c r="M670" s="32"/>
      <c r="N670" s="33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1:27" ht="21" customHeight="1" x14ac:dyDescent="0.25">
      <c r="A671" s="32"/>
      <c r="B671" s="32"/>
      <c r="C671" s="33"/>
      <c r="D671" s="33"/>
      <c r="E671" s="32"/>
      <c r="G671" s="32"/>
      <c r="H671" s="32"/>
      <c r="I671" s="32"/>
      <c r="J671" s="32"/>
      <c r="K671" s="32"/>
      <c r="L671" s="32"/>
      <c r="M671" s="32"/>
      <c r="N671" s="33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1:27" ht="21" customHeight="1" x14ac:dyDescent="0.25">
      <c r="A672" s="32"/>
      <c r="B672" s="32"/>
      <c r="C672" s="33"/>
      <c r="D672" s="33"/>
      <c r="E672" s="32"/>
      <c r="G672" s="32"/>
      <c r="H672" s="32"/>
      <c r="I672" s="32"/>
      <c r="J672" s="32"/>
      <c r="K672" s="32"/>
      <c r="L672" s="32"/>
      <c r="M672" s="32"/>
      <c r="N672" s="33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1:27" ht="21" customHeight="1" x14ac:dyDescent="0.25">
      <c r="A673" s="32"/>
      <c r="B673" s="32"/>
      <c r="C673" s="33"/>
      <c r="D673" s="33"/>
      <c r="E673" s="32"/>
      <c r="G673" s="32"/>
      <c r="H673" s="32"/>
      <c r="I673" s="32"/>
      <c r="J673" s="32"/>
      <c r="K673" s="32"/>
      <c r="L673" s="32"/>
      <c r="M673" s="32"/>
      <c r="N673" s="33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1:27" ht="21" customHeight="1" x14ac:dyDescent="0.25">
      <c r="A674" s="32"/>
      <c r="B674" s="32"/>
      <c r="C674" s="33"/>
      <c r="D674" s="33"/>
      <c r="E674" s="32"/>
      <c r="G674" s="32"/>
      <c r="H674" s="32"/>
      <c r="I674" s="32"/>
      <c r="J674" s="32"/>
      <c r="K674" s="32"/>
      <c r="L674" s="32"/>
      <c r="M674" s="32"/>
      <c r="N674" s="33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1:27" ht="21" customHeight="1" x14ac:dyDescent="0.25">
      <c r="A675" s="32"/>
      <c r="B675" s="32"/>
      <c r="C675" s="33"/>
      <c r="D675" s="33"/>
      <c r="E675" s="32"/>
      <c r="G675" s="32"/>
      <c r="H675" s="32"/>
      <c r="I675" s="32"/>
      <c r="J675" s="32"/>
      <c r="K675" s="32"/>
      <c r="L675" s="32"/>
      <c r="M675" s="32"/>
      <c r="N675" s="33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1:27" ht="21" customHeight="1" x14ac:dyDescent="0.25">
      <c r="A676" s="32"/>
      <c r="B676" s="32"/>
      <c r="C676" s="33"/>
      <c r="D676" s="33"/>
      <c r="E676" s="32"/>
      <c r="G676" s="32"/>
      <c r="H676" s="32"/>
      <c r="I676" s="32"/>
      <c r="J676" s="32"/>
      <c r="K676" s="32"/>
      <c r="L676" s="32"/>
      <c r="M676" s="32"/>
      <c r="N676" s="33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1:27" ht="21" customHeight="1" x14ac:dyDescent="0.25">
      <c r="A677" s="32"/>
      <c r="B677" s="32"/>
      <c r="C677" s="33"/>
      <c r="D677" s="33"/>
      <c r="E677" s="32"/>
      <c r="G677" s="32"/>
      <c r="H677" s="32"/>
      <c r="I677" s="32"/>
      <c r="J677" s="32"/>
      <c r="K677" s="32"/>
      <c r="L677" s="32"/>
      <c r="M677" s="32"/>
      <c r="N677" s="33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1:27" ht="21" customHeight="1" x14ac:dyDescent="0.25">
      <c r="A678" s="32"/>
      <c r="B678" s="32"/>
      <c r="C678" s="33"/>
      <c r="D678" s="33"/>
      <c r="E678" s="32"/>
      <c r="G678" s="32"/>
      <c r="H678" s="32"/>
      <c r="I678" s="32"/>
      <c r="J678" s="32"/>
      <c r="K678" s="32"/>
      <c r="L678" s="32"/>
      <c r="M678" s="32"/>
      <c r="N678" s="33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1:27" ht="21" customHeight="1" x14ac:dyDescent="0.25">
      <c r="A679" s="32"/>
      <c r="B679" s="32"/>
      <c r="C679" s="33"/>
      <c r="D679" s="33"/>
      <c r="E679" s="32"/>
      <c r="G679" s="32"/>
      <c r="H679" s="32"/>
      <c r="I679" s="32"/>
      <c r="J679" s="32"/>
      <c r="K679" s="32"/>
      <c r="L679" s="32"/>
      <c r="M679" s="32"/>
      <c r="N679" s="33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1:27" ht="21" customHeight="1" x14ac:dyDescent="0.25">
      <c r="A680" s="32"/>
      <c r="B680" s="32"/>
      <c r="C680" s="33"/>
      <c r="D680" s="33"/>
      <c r="E680" s="32"/>
      <c r="G680" s="32"/>
      <c r="H680" s="32"/>
      <c r="I680" s="32"/>
      <c r="J680" s="32"/>
      <c r="K680" s="32"/>
      <c r="L680" s="32"/>
      <c r="M680" s="32"/>
      <c r="N680" s="33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1:27" ht="21" customHeight="1" x14ac:dyDescent="0.25">
      <c r="A681" s="32"/>
      <c r="B681" s="32"/>
      <c r="C681" s="33"/>
      <c r="D681" s="33"/>
      <c r="E681" s="32"/>
      <c r="G681" s="32"/>
      <c r="H681" s="32"/>
      <c r="I681" s="32"/>
      <c r="J681" s="32"/>
      <c r="K681" s="32"/>
      <c r="L681" s="32"/>
      <c r="M681" s="32"/>
      <c r="N681" s="33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1:27" ht="21" customHeight="1" x14ac:dyDescent="0.25">
      <c r="A682" s="32"/>
      <c r="B682" s="32"/>
      <c r="C682" s="33"/>
      <c r="D682" s="33"/>
      <c r="E682" s="32"/>
      <c r="G682" s="32"/>
      <c r="H682" s="32"/>
      <c r="I682" s="32"/>
      <c r="J682" s="32"/>
      <c r="K682" s="32"/>
      <c r="L682" s="32"/>
      <c r="M682" s="32"/>
      <c r="N682" s="33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1:27" ht="21" customHeight="1" x14ac:dyDescent="0.25">
      <c r="A683" s="32"/>
      <c r="B683" s="32"/>
      <c r="C683" s="33"/>
      <c r="D683" s="33"/>
      <c r="E683" s="32"/>
      <c r="G683" s="32"/>
      <c r="H683" s="32"/>
      <c r="I683" s="32"/>
      <c r="J683" s="32"/>
      <c r="K683" s="32"/>
      <c r="L683" s="32"/>
      <c r="M683" s="32"/>
      <c r="N683" s="33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1:27" ht="21" customHeight="1" x14ac:dyDescent="0.25">
      <c r="A684" s="32"/>
      <c r="B684" s="32"/>
      <c r="C684" s="33"/>
      <c r="D684" s="33"/>
      <c r="E684" s="32"/>
      <c r="G684" s="32"/>
      <c r="H684" s="32"/>
      <c r="I684" s="32"/>
      <c r="J684" s="32"/>
      <c r="K684" s="32"/>
      <c r="L684" s="32"/>
      <c r="M684" s="32"/>
      <c r="N684" s="33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1:27" ht="21" customHeight="1" x14ac:dyDescent="0.25">
      <c r="A685" s="32"/>
      <c r="B685" s="32"/>
      <c r="C685" s="33"/>
      <c r="D685" s="33"/>
      <c r="E685" s="32"/>
      <c r="G685" s="32"/>
      <c r="H685" s="32"/>
      <c r="I685" s="32"/>
      <c r="J685" s="32"/>
      <c r="K685" s="32"/>
      <c r="L685" s="32"/>
      <c r="M685" s="32"/>
      <c r="N685" s="33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1:27" ht="21" customHeight="1" x14ac:dyDescent="0.25">
      <c r="A686" s="32"/>
      <c r="B686" s="32"/>
      <c r="C686" s="33"/>
      <c r="D686" s="33"/>
      <c r="E686" s="32"/>
      <c r="G686" s="32"/>
      <c r="H686" s="32"/>
      <c r="I686" s="32"/>
      <c r="J686" s="32"/>
      <c r="K686" s="32"/>
      <c r="L686" s="32"/>
      <c r="M686" s="32"/>
      <c r="N686" s="33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1:27" ht="21" customHeight="1" x14ac:dyDescent="0.25">
      <c r="A687" s="32"/>
      <c r="B687" s="32"/>
      <c r="C687" s="33"/>
      <c r="D687" s="33"/>
      <c r="E687" s="32"/>
      <c r="G687" s="32"/>
      <c r="H687" s="32"/>
      <c r="I687" s="32"/>
      <c r="J687" s="32"/>
      <c r="K687" s="32"/>
      <c r="L687" s="32"/>
      <c r="M687" s="32"/>
      <c r="N687" s="33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1:27" ht="21" customHeight="1" x14ac:dyDescent="0.25">
      <c r="A688" s="32"/>
      <c r="B688" s="32"/>
      <c r="C688" s="33"/>
      <c r="D688" s="33"/>
      <c r="E688" s="32"/>
      <c r="G688" s="32"/>
      <c r="H688" s="32"/>
      <c r="I688" s="32"/>
      <c r="J688" s="32"/>
      <c r="K688" s="32"/>
      <c r="L688" s="32"/>
      <c r="M688" s="32"/>
      <c r="N688" s="33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1:27" ht="21" customHeight="1" x14ac:dyDescent="0.25">
      <c r="A689" s="32"/>
      <c r="B689" s="32"/>
      <c r="C689" s="33"/>
      <c r="D689" s="33"/>
      <c r="E689" s="32"/>
      <c r="G689" s="32"/>
      <c r="H689" s="32"/>
      <c r="I689" s="32"/>
      <c r="J689" s="32"/>
      <c r="K689" s="32"/>
      <c r="L689" s="32"/>
      <c r="M689" s="32"/>
      <c r="N689" s="33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1:27" ht="21" customHeight="1" x14ac:dyDescent="0.25">
      <c r="A690" s="32"/>
      <c r="B690" s="32"/>
      <c r="C690" s="33"/>
      <c r="D690" s="33"/>
      <c r="E690" s="32"/>
      <c r="G690" s="32"/>
      <c r="H690" s="32"/>
      <c r="I690" s="32"/>
      <c r="J690" s="32"/>
      <c r="K690" s="32"/>
      <c r="L690" s="32"/>
      <c r="M690" s="32"/>
      <c r="N690" s="33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1:27" ht="21" customHeight="1" x14ac:dyDescent="0.25">
      <c r="A691" s="32"/>
      <c r="B691" s="32"/>
      <c r="C691" s="33"/>
      <c r="D691" s="33"/>
      <c r="E691" s="32"/>
      <c r="G691" s="32"/>
      <c r="H691" s="32"/>
      <c r="I691" s="32"/>
      <c r="J691" s="32"/>
      <c r="K691" s="32"/>
      <c r="L691" s="32"/>
      <c r="M691" s="32"/>
      <c r="N691" s="33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1:27" ht="21" customHeight="1" x14ac:dyDescent="0.25">
      <c r="A692" s="32"/>
      <c r="B692" s="32"/>
      <c r="C692" s="33"/>
      <c r="D692" s="33"/>
      <c r="E692" s="32"/>
      <c r="G692" s="32"/>
      <c r="H692" s="32"/>
      <c r="I692" s="32"/>
      <c r="J692" s="32"/>
      <c r="K692" s="32"/>
      <c r="L692" s="32"/>
      <c r="M692" s="32"/>
      <c r="N692" s="33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1:27" ht="21" customHeight="1" x14ac:dyDescent="0.25">
      <c r="A693" s="32"/>
      <c r="B693" s="32"/>
      <c r="C693" s="33"/>
      <c r="D693" s="33"/>
      <c r="E693" s="32"/>
      <c r="G693" s="32"/>
      <c r="H693" s="32"/>
      <c r="I693" s="32"/>
      <c r="J693" s="32"/>
      <c r="K693" s="32"/>
      <c r="L693" s="32"/>
      <c r="M693" s="32"/>
      <c r="N693" s="33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1:27" ht="21" customHeight="1" x14ac:dyDescent="0.25">
      <c r="A694" s="32"/>
      <c r="B694" s="32"/>
      <c r="C694" s="33"/>
      <c r="D694" s="33"/>
      <c r="E694" s="32"/>
      <c r="G694" s="32"/>
      <c r="H694" s="32"/>
      <c r="I694" s="32"/>
      <c r="J694" s="32"/>
      <c r="K694" s="32"/>
      <c r="L694" s="32"/>
      <c r="M694" s="32"/>
      <c r="N694" s="33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1:27" ht="21" customHeight="1" x14ac:dyDescent="0.25">
      <c r="A695" s="32"/>
      <c r="B695" s="32"/>
      <c r="C695" s="33"/>
      <c r="D695" s="33"/>
      <c r="E695" s="32"/>
      <c r="G695" s="32"/>
      <c r="H695" s="32"/>
      <c r="I695" s="32"/>
      <c r="J695" s="32"/>
      <c r="K695" s="32"/>
      <c r="L695" s="32"/>
      <c r="M695" s="32"/>
      <c r="N695" s="33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1:27" ht="21" customHeight="1" x14ac:dyDescent="0.25">
      <c r="A696" s="32"/>
      <c r="B696" s="32"/>
      <c r="C696" s="33"/>
      <c r="D696" s="33"/>
      <c r="E696" s="32"/>
      <c r="G696" s="32"/>
      <c r="H696" s="32"/>
      <c r="I696" s="32"/>
      <c r="J696" s="32"/>
      <c r="K696" s="32"/>
      <c r="L696" s="32"/>
      <c r="M696" s="32"/>
      <c r="N696" s="33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1:27" ht="21" customHeight="1" x14ac:dyDescent="0.25">
      <c r="A697" s="32"/>
      <c r="B697" s="32"/>
      <c r="C697" s="33"/>
      <c r="D697" s="33"/>
      <c r="E697" s="32"/>
      <c r="G697" s="32"/>
      <c r="H697" s="32"/>
      <c r="I697" s="32"/>
      <c r="J697" s="32"/>
      <c r="K697" s="32"/>
      <c r="L697" s="32"/>
      <c r="M697" s="32"/>
      <c r="N697" s="33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1:27" ht="21" customHeight="1" x14ac:dyDescent="0.25">
      <c r="A698" s="32"/>
      <c r="B698" s="32"/>
      <c r="C698" s="33"/>
      <c r="D698" s="33"/>
      <c r="E698" s="32"/>
      <c r="G698" s="32"/>
      <c r="H698" s="32"/>
      <c r="I698" s="32"/>
      <c r="J698" s="32"/>
      <c r="K698" s="32"/>
      <c r="L698" s="32"/>
      <c r="M698" s="32"/>
      <c r="N698" s="33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1:27" ht="21" customHeight="1" x14ac:dyDescent="0.25">
      <c r="A699" s="32"/>
      <c r="B699" s="32"/>
      <c r="C699" s="33"/>
      <c r="D699" s="33"/>
      <c r="E699" s="32"/>
      <c r="G699" s="32"/>
      <c r="H699" s="32"/>
      <c r="I699" s="32"/>
      <c r="J699" s="32"/>
      <c r="K699" s="32"/>
      <c r="L699" s="32"/>
      <c r="M699" s="32"/>
      <c r="N699" s="33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1:27" ht="21" customHeight="1" x14ac:dyDescent="0.25">
      <c r="A700" s="32"/>
      <c r="B700" s="32"/>
      <c r="C700" s="33"/>
      <c r="D700" s="33"/>
      <c r="E700" s="32"/>
      <c r="G700" s="32"/>
      <c r="H700" s="32"/>
      <c r="I700" s="32"/>
      <c r="J700" s="32"/>
      <c r="K700" s="32"/>
      <c r="L700" s="32"/>
      <c r="M700" s="32"/>
      <c r="N700" s="33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1:27" ht="21" customHeight="1" x14ac:dyDescent="0.25">
      <c r="A701" s="32"/>
      <c r="B701" s="32"/>
      <c r="C701" s="33"/>
      <c r="D701" s="33"/>
      <c r="E701" s="32"/>
      <c r="G701" s="32"/>
      <c r="H701" s="32"/>
      <c r="I701" s="32"/>
      <c r="J701" s="32"/>
      <c r="K701" s="32"/>
      <c r="L701" s="32"/>
      <c r="M701" s="32"/>
      <c r="N701" s="33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1:27" ht="21" customHeight="1" x14ac:dyDescent="0.25">
      <c r="A702" s="32"/>
      <c r="B702" s="32"/>
      <c r="C702" s="33"/>
      <c r="D702" s="33"/>
      <c r="E702" s="32"/>
      <c r="G702" s="32"/>
      <c r="H702" s="32"/>
      <c r="I702" s="32"/>
      <c r="J702" s="32"/>
      <c r="K702" s="32"/>
      <c r="L702" s="32"/>
      <c r="M702" s="32"/>
      <c r="N702" s="33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1:27" ht="21" customHeight="1" x14ac:dyDescent="0.25">
      <c r="A703" s="32"/>
      <c r="B703" s="32"/>
      <c r="C703" s="33"/>
      <c r="D703" s="33"/>
      <c r="E703" s="32"/>
      <c r="G703" s="32"/>
      <c r="H703" s="32"/>
      <c r="I703" s="32"/>
      <c r="J703" s="32"/>
      <c r="K703" s="32"/>
      <c r="L703" s="32"/>
      <c r="M703" s="32"/>
      <c r="N703" s="33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1:27" ht="21" customHeight="1" x14ac:dyDescent="0.25">
      <c r="A704" s="32"/>
      <c r="B704" s="32"/>
      <c r="C704" s="33"/>
      <c r="D704" s="33"/>
      <c r="E704" s="32"/>
      <c r="G704" s="32"/>
      <c r="H704" s="32"/>
      <c r="I704" s="32"/>
      <c r="J704" s="32"/>
      <c r="K704" s="32"/>
      <c r="L704" s="32"/>
      <c r="M704" s="32"/>
      <c r="N704" s="33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1:27" ht="21" customHeight="1" x14ac:dyDescent="0.25">
      <c r="A705" s="32"/>
      <c r="B705" s="32"/>
      <c r="C705" s="33"/>
      <c r="D705" s="33"/>
      <c r="E705" s="32"/>
      <c r="G705" s="32"/>
      <c r="H705" s="32"/>
      <c r="I705" s="32"/>
      <c r="J705" s="32"/>
      <c r="K705" s="32"/>
      <c r="L705" s="32"/>
      <c r="M705" s="32"/>
      <c r="N705" s="33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1:27" ht="21" customHeight="1" x14ac:dyDescent="0.25">
      <c r="A706" s="32"/>
      <c r="B706" s="32"/>
      <c r="C706" s="33"/>
      <c r="D706" s="33"/>
      <c r="E706" s="32"/>
      <c r="G706" s="32"/>
      <c r="H706" s="32"/>
      <c r="I706" s="32"/>
      <c r="J706" s="32"/>
      <c r="K706" s="32"/>
      <c r="L706" s="32"/>
      <c r="M706" s="32"/>
      <c r="N706" s="33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1:27" ht="21" customHeight="1" x14ac:dyDescent="0.25">
      <c r="A707" s="32"/>
      <c r="B707" s="32"/>
      <c r="C707" s="33"/>
      <c r="D707" s="33"/>
      <c r="E707" s="32"/>
      <c r="G707" s="32"/>
      <c r="H707" s="32"/>
      <c r="I707" s="32"/>
      <c r="J707" s="32"/>
      <c r="K707" s="32"/>
      <c r="L707" s="32"/>
      <c r="M707" s="32"/>
      <c r="N707" s="33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1:27" ht="21" customHeight="1" x14ac:dyDescent="0.25">
      <c r="A708" s="32"/>
      <c r="B708" s="32"/>
      <c r="C708" s="33"/>
      <c r="D708" s="33"/>
      <c r="E708" s="32"/>
      <c r="G708" s="32"/>
      <c r="H708" s="32"/>
      <c r="I708" s="32"/>
      <c r="J708" s="32"/>
      <c r="K708" s="32"/>
      <c r="L708" s="32"/>
      <c r="M708" s="32"/>
      <c r="N708" s="33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1:27" ht="21" customHeight="1" x14ac:dyDescent="0.25">
      <c r="A709" s="32"/>
      <c r="B709" s="32"/>
      <c r="C709" s="33"/>
      <c r="D709" s="33"/>
      <c r="E709" s="32"/>
      <c r="G709" s="32"/>
      <c r="H709" s="32"/>
      <c r="I709" s="32"/>
      <c r="J709" s="32"/>
      <c r="K709" s="32"/>
      <c r="L709" s="32"/>
      <c r="M709" s="32"/>
      <c r="N709" s="33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1:27" ht="21" customHeight="1" x14ac:dyDescent="0.25">
      <c r="A710" s="32"/>
      <c r="B710" s="32"/>
      <c r="C710" s="33"/>
      <c r="D710" s="33"/>
      <c r="E710" s="32"/>
      <c r="G710" s="32"/>
      <c r="H710" s="32"/>
      <c r="I710" s="32"/>
      <c r="J710" s="32"/>
      <c r="K710" s="32"/>
      <c r="L710" s="32"/>
      <c r="M710" s="32"/>
      <c r="N710" s="33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1:27" ht="21" customHeight="1" x14ac:dyDescent="0.25">
      <c r="A711" s="32"/>
      <c r="B711" s="32"/>
      <c r="C711" s="33"/>
      <c r="D711" s="33"/>
      <c r="E711" s="32"/>
      <c r="G711" s="32"/>
      <c r="H711" s="32"/>
      <c r="I711" s="32"/>
      <c r="J711" s="32"/>
      <c r="K711" s="32"/>
      <c r="L711" s="32"/>
      <c r="M711" s="32"/>
      <c r="N711" s="33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1:27" ht="21" customHeight="1" x14ac:dyDescent="0.25">
      <c r="A712" s="32"/>
      <c r="B712" s="32"/>
      <c r="C712" s="33"/>
      <c r="D712" s="33"/>
      <c r="E712" s="32"/>
      <c r="G712" s="32"/>
      <c r="H712" s="32"/>
      <c r="I712" s="32"/>
      <c r="J712" s="32"/>
      <c r="K712" s="32"/>
      <c r="L712" s="32"/>
      <c r="M712" s="32"/>
      <c r="N712" s="33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1:27" ht="21" customHeight="1" x14ac:dyDescent="0.25">
      <c r="A713" s="32"/>
      <c r="B713" s="32"/>
      <c r="C713" s="33"/>
      <c r="D713" s="33"/>
      <c r="E713" s="32"/>
      <c r="G713" s="32"/>
      <c r="H713" s="32"/>
      <c r="I713" s="32"/>
      <c r="J713" s="32"/>
      <c r="K713" s="32"/>
      <c r="L713" s="32"/>
      <c r="M713" s="32"/>
      <c r="N713" s="33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1:27" ht="21" customHeight="1" x14ac:dyDescent="0.25">
      <c r="A714" s="32"/>
      <c r="B714" s="32"/>
      <c r="C714" s="33"/>
      <c r="D714" s="33"/>
      <c r="E714" s="32"/>
      <c r="G714" s="32"/>
      <c r="H714" s="32"/>
      <c r="I714" s="32"/>
      <c r="J714" s="32"/>
      <c r="K714" s="32"/>
      <c r="L714" s="32"/>
      <c r="M714" s="32"/>
      <c r="N714" s="33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1:27" ht="21" customHeight="1" x14ac:dyDescent="0.25">
      <c r="A715" s="32"/>
      <c r="B715" s="32"/>
      <c r="C715" s="33"/>
      <c r="D715" s="33"/>
      <c r="E715" s="32"/>
      <c r="G715" s="32"/>
      <c r="H715" s="32"/>
      <c r="I715" s="32"/>
      <c r="J715" s="32"/>
      <c r="K715" s="32"/>
      <c r="L715" s="32"/>
      <c r="M715" s="32"/>
      <c r="N715" s="33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1:27" ht="21" customHeight="1" x14ac:dyDescent="0.25">
      <c r="A716" s="32"/>
      <c r="B716" s="32"/>
      <c r="C716" s="33"/>
      <c r="D716" s="33"/>
      <c r="E716" s="32"/>
      <c r="G716" s="32"/>
      <c r="H716" s="32"/>
      <c r="I716" s="32"/>
      <c r="J716" s="32"/>
      <c r="K716" s="32"/>
      <c r="L716" s="32"/>
      <c r="M716" s="32"/>
      <c r="N716" s="33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1:27" ht="21" customHeight="1" x14ac:dyDescent="0.25">
      <c r="A717" s="32"/>
      <c r="B717" s="32"/>
      <c r="C717" s="33"/>
      <c r="D717" s="33"/>
      <c r="E717" s="32"/>
      <c r="G717" s="32"/>
      <c r="H717" s="32"/>
      <c r="I717" s="32"/>
      <c r="J717" s="32"/>
      <c r="K717" s="32"/>
      <c r="L717" s="32"/>
      <c r="M717" s="32"/>
      <c r="N717" s="33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1:27" ht="21" customHeight="1" x14ac:dyDescent="0.25">
      <c r="A718" s="32"/>
      <c r="B718" s="32"/>
      <c r="C718" s="33"/>
      <c r="D718" s="33"/>
      <c r="E718" s="32"/>
      <c r="G718" s="32"/>
      <c r="H718" s="32"/>
      <c r="I718" s="32"/>
      <c r="J718" s="32"/>
      <c r="K718" s="32"/>
      <c r="L718" s="32"/>
      <c r="M718" s="32"/>
      <c r="N718" s="33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1:27" ht="21" customHeight="1" x14ac:dyDescent="0.25">
      <c r="A719" s="32"/>
      <c r="B719" s="32"/>
      <c r="C719" s="33"/>
      <c r="D719" s="33"/>
      <c r="E719" s="32"/>
      <c r="G719" s="32"/>
      <c r="H719" s="32"/>
      <c r="I719" s="32"/>
      <c r="J719" s="32"/>
      <c r="K719" s="32"/>
      <c r="L719" s="32"/>
      <c r="M719" s="32"/>
      <c r="N719" s="33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1:27" ht="21" customHeight="1" x14ac:dyDescent="0.25">
      <c r="A720" s="32"/>
      <c r="B720" s="32"/>
      <c r="C720" s="33"/>
      <c r="D720" s="33"/>
      <c r="E720" s="32"/>
      <c r="G720" s="32"/>
      <c r="H720" s="32"/>
      <c r="I720" s="32"/>
      <c r="J720" s="32"/>
      <c r="K720" s="32"/>
      <c r="L720" s="32"/>
      <c r="M720" s="32"/>
      <c r="N720" s="33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1:27" ht="21" customHeight="1" x14ac:dyDescent="0.25">
      <c r="A721" s="32"/>
      <c r="B721" s="32"/>
      <c r="C721" s="33"/>
      <c r="D721" s="33"/>
      <c r="E721" s="32"/>
      <c r="G721" s="32"/>
      <c r="H721" s="32"/>
      <c r="I721" s="32"/>
      <c r="J721" s="32"/>
      <c r="K721" s="32"/>
      <c r="L721" s="32"/>
      <c r="M721" s="32"/>
      <c r="N721" s="33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1:27" ht="21" customHeight="1" x14ac:dyDescent="0.25">
      <c r="A722" s="32"/>
      <c r="B722" s="32"/>
      <c r="C722" s="33"/>
      <c r="D722" s="33"/>
      <c r="E722" s="32"/>
      <c r="G722" s="32"/>
      <c r="H722" s="32"/>
      <c r="I722" s="32"/>
      <c r="J722" s="32"/>
      <c r="K722" s="32"/>
      <c r="L722" s="32"/>
      <c r="M722" s="32"/>
      <c r="N722" s="33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1:27" ht="21" customHeight="1" x14ac:dyDescent="0.25">
      <c r="A723" s="32"/>
      <c r="B723" s="32"/>
      <c r="C723" s="33"/>
      <c r="D723" s="33"/>
      <c r="E723" s="32"/>
      <c r="G723" s="32"/>
      <c r="H723" s="32"/>
      <c r="I723" s="32"/>
      <c r="J723" s="32"/>
      <c r="K723" s="32"/>
      <c r="L723" s="32"/>
      <c r="M723" s="32"/>
      <c r="N723" s="33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1:27" ht="21" customHeight="1" x14ac:dyDescent="0.25">
      <c r="A724" s="32"/>
      <c r="B724" s="32"/>
      <c r="C724" s="33"/>
      <c r="D724" s="33"/>
      <c r="E724" s="32"/>
      <c r="G724" s="32"/>
      <c r="H724" s="32"/>
      <c r="I724" s="32"/>
      <c r="J724" s="32"/>
      <c r="K724" s="32"/>
      <c r="L724" s="32"/>
      <c r="M724" s="32"/>
      <c r="N724" s="33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1:27" ht="21" customHeight="1" x14ac:dyDescent="0.25">
      <c r="A725" s="32"/>
      <c r="B725" s="32"/>
      <c r="C725" s="33"/>
      <c r="D725" s="33"/>
      <c r="E725" s="32"/>
      <c r="G725" s="32"/>
      <c r="H725" s="32"/>
      <c r="I725" s="32"/>
      <c r="J725" s="32"/>
      <c r="K725" s="32"/>
      <c r="L725" s="32"/>
      <c r="M725" s="32"/>
      <c r="N725" s="33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1:27" ht="21" customHeight="1" x14ac:dyDescent="0.25">
      <c r="A726" s="32"/>
      <c r="B726" s="32"/>
      <c r="C726" s="33"/>
      <c r="D726" s="33"/>
      <c r="E726" s="32"/>
      <c r="G726" s="32"/>
      <c r="H726" s="32"/>
      <c r="I726" s="32"/>
      <c r="J726" s="32"/>
      <c r="K726" s="32"/>
      <c r="L726" s="32"/>
      <c r="M726" s="32"/>
      <c r="N726" s="33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1:27" ht="21" customHeight="1" x14ac:dyDescent="0.25">
      <c r="A727" s="32"/>
      <c r="B727" s="32"/>
      <c r="C727" s="33"/>
      <c r="D727" s="33"/>
      <c r="E727" s="32"/>
      <c r="G727" s="32"/>
      <c r="H727" s="32"/>
      <c r="I727" s="32"/>
      <c r="J727" s="32"/>
      <c r="K727" s="32"/>
      <c r="L727" s="32"/>
      <c r="M727" s="32"/>
      <c r="N727" s="33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1:27" ht="21" customHeight="1" x14ac:dyDescent="0.25">
      <c r="A728" s="32"/>
      <c r="B728" s="32"/>
      <c r="C728" s="33"/>
      <c r="D728" s="33"/>
      <c r="E728" s="32"/>
      <c r="G728" s="32"/>
      <c r="H728" s="32"/>
      <c r="I728" s="32"/>
      <c r="J728" s="32"/>
      <c r="K728" s="32"/>
      <c r="L728" s="32"/>
      <c r="M728" s="32"/>
      <c r="N728" s="33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1:27" ht="21" customHeight="1" x14ac:dyDescent="0.25">
      <c r="A729" s="32"/>
      <c r="B729" s="32"/>
      <c r="C729" s="33"/>
      <c r="D729" s="33"/>
      <c r="E729" s="32"/>
      <c r="G729" s="32"/>
      <c r="H729" s="32"/>
      <c r="I729" s="32"/>
      <c r="J729" s="32"/>
      <c r="K729" s="32"/>
      <c r="L729" s="32"/>
      <c r="M729" s="32"/>
      <c r="N729" s="33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1:27" ht="21" customHeight="1" x14ac:dyDescent="0.25">
      <c r="A730" s="32"/>
      <c r="B730" s="32"/>
      <c r="C730" s="33"/>
      <c r="D730" s="33"/>
      <c r="E730" s="32"/>
      <c r="G730" s="32"/>
      <c r="H730" s="32"/>
      <c r="I730" s="32"/>
      <c r="J730" s="32"/>
      <c r="K730" s="32"/>
      <c r="L730" s="32"/>
      <c r="M730" s="32"/>
      <c r="N730" s="33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1:27" ht="21" customHeight="1" x14ac:dyDescent="0.25">
      <c r="A731" s="32"/>
      <c r="B731" s="32"/>
      <c r="C731" s="33"/>
      <c r="D731" s="33"/>
      <c r="E731" s="32"/>
      <c r="G731" s="32"/>
      <c r="H731" s="32"/>
      <c r="I731" s="32"/>
      <c r="J731" s="32"/>
      <c r="K731" s="32"/>
      <c r="L731" s="32"/>
      <c r="M731" s="32"/>
      <c r="N731" s="33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1:27" ht="21" customHeight="1" x14ac:dyDescent="0.25">
      <c r="A732" s="32"/>
      <c r="B732" s="32"/>
      <c r="C732" s="33"/>
      <c r="D732" s="33"/>
      <c r="E732" s="32"/>
      <c r="G732" s="32"/>
      <c r="H732" s="32"/>
      <c r="I732" s="32"/>
      <c r="J732" s="32"/>
      <c r="K732" s="32"/>
      <c r="L732" s="32"/>
      <c r="M732" s="32"/>
      <c r="N732" s="33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1:27" ht="21" customHeight="1" x14ac:dyDescent="0.25">
      <c r="A733" s="32"/>
      <c r="B733" s="32"/>
      <c r="C733" s="33"/>
      <c r="D733" s="33"/>
      <c r="E733" s="32"/>
      <c r="G733" s="32"/>
      <c r="H733" s="32"/>
      <c r="I733" s="32"/>
      <c r="J733" s="32"/>
      <c r="K733" s="32"/>
      <c r="L733" s="32"/>
      <c r="M733" s="32"/>
      <c r="N733" s="33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1:27" ht="21" customHeight="1" x14ac:dyDescent="0.25">
      <c r="A734" s="32"/>
      <c r="B734" s="32"/>
      <c r="C734" s="33"/>
      <c r="D734" s="33"/>
      <c r="E734" s="32"/>
      <c r="G734" s="32"/>
      <c r="H734" s="32"/>
      <c r="I734" s="32"/>
      <c r="J734" s="32"/>
      <c r="K734" s="32"/>
      <c r="L734" s="32"/>
      <c r="M734" s="32"/>
      <c r="N734" s="33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1:27" ht="21" customHeight="1" x14ac:dyDescent="0.25">
      <c r="A735" s="32"/>
      <c r="B735" s="32"/>
      <c r="C735" s="33"/>
      <c r="D735" s="33"/>
      <c r="E735" s="32"/>
      <c r="G735" s="32"/>
      <c r="H735" s="32"/>
      <c r="I735" s="32"/>
      <c r="J735" s="32"/>
      <c r="K735" s="32"/>
      <c r="L735" s="32"/>
      <c r="M735" s="32"/>
      <c r="N735" s="33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1:27" ht="21" customHeight="1" x14ac:dyDescent="0.25">
      <c r="A736" s="32"/>
      <c r="B736" s="32"/>
      <c r="C736" s="33"/>
      <c r="D736" s="33"/>
      <c r="E736" s="32"/>
      <c r="G736" s="32"/>
      <c r="H736" s="32"/>
      <c r="I736" s="32"/>
      <c r="J736" s="32"/>
      <c r="K736" s="32"/>
      <c r="L736" s="32"/>
      <c r="M736" s="32"/>
      <c r="N736" s="33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1:27" ht="21" customHeight="1" x14ac:dyDescent="0.25">
      <c r="A737" s="32"/>
      <c r="B737" s="32"/>
      <c r="C737" s="33"/>
      <c r="D737" s="33"/>
      <c r="E737" s="32"/>
      <c r="G737" s="32"/>
      <c r="H737" s="32"/>
      <c r="I737" s="32"/>
      <c r="J737" s="32"/>
      <c r="K737" s="32"/>
      <c r="L737" s="32"/>
      <c r="M737" s="32"/>
      <c r="N737" s="33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1:27" ht="21" customHeight="1" x14ac:dyDescent="0.25">
      <c r="A738" s="32"/>
      <c r="B738" s="32"/>
      <c r="C738" s="33"/>
      <c r="D738" s="33"/>
      <c r="E738" s="32"/>
      <c r="G738" s="32"/>
      <c r="H738" s="32"/>
      <c r="I738" s="32"/>
      <c r="J738" s="32"/>
      <c r="K738" s="32"/>
      <c r="L738" s="32"/>
      <c r="M738" s="32"/>
      <c r="N738" s="33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1:27" ht="21" customHeight="1" x14ac:dyDescent="0.25">
      <c r="A739" s="32"/>
      <c r="B739" s="32"/>
      <c r="C739" s="33"/>
      <c r="D739" s="33"/>
      <c r="E739" s="32"/>
      <c r="G739" s="32"/>
      <c r="H739" s="32"/>
      <c r="I739" s="32"/>
      <c r="J739" s="32"/>
      <c r="K739" s="32"/>
      <c r="L739" s="32"/>
      <c r="M739" s="32"/>
      <c r="N739" s="33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1:27" ht="21" customHeight="1" x14ac:dyDescent="0.25">
      <c r="A740" s="32"/>
      <c r="B740" s="32"/>
      <c r="C740" s="33"/>
      <c r="D740" s="33"/>
      <c r="E740" s="32"/>
      <c r="G740" s="32"/>
      <c r="H740" s="32"/>
      <c r="I740" s="32"/>
      <c r="J740" s="32"/>
      <c r="K740" s="32"/>
      <c r="L740" s="32"/>
      <c r="M740" s="32"/>
      <c r="N740" s="33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1:27" ht="21" customHeight="1" x14ac:dyDescent="0.25">
      <c r="A741" s="32"/>
      <c r="B741" s="32"/>
      <c r="C741" s="33"/>
      <c r="D741" s="33"/>
      <c r="E741" s="32"/>
      <c r="G741" s="32"/>
      <c r="H741" s="32"/>
      <c r="I741" s="32"/>
      <c r="J741" s="32"/>
      <c r="K741" s="32"/>
      <c r="L741" s="32"/>
      <c r="M741" s="32"/>
      <c r="N741" s="33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1:27" ht="21" customHeight="1" x14ac:dyDescent="0.25">
      <c r="A742" s="32"/>
      <c r="B742" s="32"/>
      <c r="C742" s="33"/>
      <c r="D742" s="33"/>
      <c r="E742" s="32"/>
      <c r="G742" s="32"/>
      <c r="H742" s="32"/>
      <c r="I742" s="32"/>
      <c r="J742" s="32"/>
      <c r="K742" s="32"/>
      <c r="L742" s="32"/>
      <c r="M742" s="32"/>
      <c r="N742" s="33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1:27" ht="21" customHeight="1" x14ac:dyDescent="0.25">
      <c r="A743" s="32"/>
      <c r="B743" s="32"/>
      <c r="C743" s="33"/>
      <c r="D743" s="33"/>
      <c r="E743" s="32"/>
      <c r="G743" s="32"/>
      <c r="H743" s="32"/>
      <c r="I743" s="32"/>
      <c r="J743" s="32"/>
      <c r="K743" s="32"/>
      <c r="L743" s="32"/>
      <c r="M743" s="32"/>
      <c r="N743" s="33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1:27" ht="21" customHeight="1" x14ac:dyDescent="0.25">
      <c r="A744" s="32"/>
      <c r="B744" s="32"/>
      <c r="C744" s="33"/>
      <c r="D744" s="33"/>
      <c r="E744" s="32"/>
      <c r="G744" s="32"/>
      <c r="H744" s="32"/>
      <c r="I744" s="32"/>
      <c r="J744" s="32"/>
      <c r="K744" s="32"/>
      <c r="L744" s="32"/>
      <c r="M744" s="32"/>
      <c r="N744" s="33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1:27" ht="21" customHeight="1" x14ac:dyDescent="0.25">
      <c r="A745" s="32"/>
      <c r="B745" s="32"/>
      <c r="C745" s="33"/>
      <c r="D745" s="33"/>
      <c r="E745" s="32"/>
      <c r="G745" s="32"/>
      <c r="H745" s="32"/>
      <c r="I745" s="32"/>
      <c r="J745" s="32"/>
      <c r="K745" s="32"/>
      <c r="L745" s="32"/>
      <c r="M745" s="32"/>
      <c r="N745" s="33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1:27" ht="21" customHeight="1" x14ac:dyDescent="0.25">
      <c r="A746" s="32"/>
      <c r="B746" s="32"/>
      <c r="C746" s="33"/>
      <c r="D746" s="33"/>
      <c r="E746" s="32"/>
      <c r="G746" s="32"/>
      <c r="H746" s="32"/>
      <c r="I746" s="32"/>
      <c r="J746" s="32"/>
      <c r="K746" s="32"/>
      <c r="L746" s="32"/>
      <c r="M746" s="32"/>
      <c r="N746" s="33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1:27" ht="21" customHeight="1" x14ac:dyDescent="0.25">
      <c r="A747" s="32"/>
      <c r="B747" s="32"/>
      <c r="C747" s="33"/>
      <c r="D747" s="33"/>
      <c r="E747" s="32"/>
      <c r="G747" s="32"/>
      <c r="H747" s="32"/>
      <c r="I747" s="32"/>
      <c r="J747" s="32"/>
      <c r="K747" s="32"/>
      <c r="L747" s="32"/>
      <c r="M747" s="32"/>
      <c r="N747" s="33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1:27" ht="21" customHeight="1" x14ac:dyDescent="0.25">
      <c r="A748" s="32"/>
      <c r="B748" s="32"/>
      <c r="C748" s="33"/>
      <c r="D748" s="33"/>
      <c r="E748" s="32"/>
      <c r="G748" s="32"/>
      <c r="H748" s="32"/>
      <c r="I748" s="32"/>
      <c r="J748" s="32"/>
      <c r="K748" s="32"/>
      <c r="L748" s="32"/>
      <c r="M748" s="32"/>
      <c r="N748" s="33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1:27" ht="21" customHeight="1" x14ac:dyDescent="0.25">
      <c r="A749" s="32"/>
      <c r="B749" s="32"/>
      <c r="C749" s="33"/>
      <c r="D749" s="33"/>
      <c r="E749" s="32"/>
      <c r="G749" s="32"/>
      <c r="H749" s="32"/>
      <c r="I749" s="32"/>
      <c r="J749" s="32"/>
      <c r="K749" s="32"/>
      <c r="L749" s="32"/>
      <c r="M749" s="32"/>
      <c r="N749" s="33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1:27" ht="21" customHeight="1" x14ac:dyDescent="0.25">
      <c r="A750" s="32"/>
      <c r="B750" s="32"/>
      <c r="C750" s="33"/>
      <c r="D750" s="33"/>
      <c r="E750" s="32"/>
      <c r="G750" s="32"/>
      <c r="H750" s="32"/>
      <c r="I750" s="32"/>
      <c r="J750" s="32"/>
      <c r="K750" s="32"/>
      <c r="L750" s="32"/>
      <c r="M750" s="32"/>
      <c r="N750" s="33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1:27" ht="21" customHeight="1" x14ac:dyDescent="0.25">
      <c r="A751" s="32"/>
      <c r="B751" s="32"/>
      <c r="C751" s="33"/>
      <c r="D751" s="33"/>
      <c r="E751" s="32"/>
      <c r="G751" s="32"/>
      <c r="H751" s="32"/>
      <c r="I751" s="32"/>
      <c r="J751" s="32"/>
      <c r="K751" s="32"/>
      <c r="L751" s="32"/>
      <c r="M751" s="32"/>
      <c r="N751" s="33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1:27" ht="21" customHeight="1" x14ac:dyDescent="0.25">
      <c r="A752" s="32"/>
      <c r="B752" s="32"/>
      <c r="C752" s="33"/>
      <c r="D752" s="33"/>
      <c r="E752" s="32"/>
      <c r="G752" s="32"/>
      <c r="H752" s="32"/>
      <c r="I752" s="32"/>
      <c r="J752" s="32"/>
      <c r="K752" s="32"/>
      <c r="L752" s="32"/>
      <c r="M752" s="32"/>
      <c r="N752" s="33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1:27" ht="21" customHeight="1" x14ac:dyDescent="0.25">
      <c r="A753" s="32"/>
      <c r="B753" s="32"/>
      <c r="C753" s="33"/>
      <c r="D753" s="33"/>
      <c r="E753" s="32"/>
      <c r="G753" s="32"/>
      <c r="H753" s="32"/>
      <c r="I753" s="32"/>
      <c r="J753" s="32"/>
      <c r="K753" s="32"/>
      <c r="L753" s="32"/>
      <c r="M753" s="32"/>
      <c r="N753" s="33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1:27" ht="21" customHeight="1" x14ac:dyDescent="0.25">
      <c r="A754" s="32"/>
      <c r="B754" s="32"/>
      <c r="C754" s="33"/>
      <c r="D754" s="33"/>
      <c r="E754" s="32"/>
      <c r="G754" s="32"/>
      <c r="H754" s="32"/>
      <c r="I754" s="32"/>
      <c r="J754" s="32"/>
      <c r="K754" s="32"/>
      <c r="L754" s="32"/>
      <c r="M754" s="32"/>
      <c r="N754" s="33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1:27" ht="21" customHeight="1" x14ac:dyDescent="0.25">
      <c r="A755" s="32"/>
      <c r="B755" s="32"/>
      <c r="C755" s="33"/>
      <c r="D755" s="33"/>
      <c r="E755" s="32"/>
      <c r="G755" s="32"/>
      <c r="H755" s="32"/>
      <c r="I755" s="32"/>
      <c r="J755" s="32"/>
      <c r="K755" s="32"/>
      <c r="L755" s="32"/>
      <c r="M755" s="32"/>
      <c r="N755" s="33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1:27" ht="21" customHeight="1" x14ac:dyDescent="0.25">
      <c r="A756" s="32"/>
      <c r="B756" s="32"/>
      <c r="C756" s="33"/>
      <c r="D756" s="33"/>
      <c r="E756" s="32"/>
      <c r="G756" s="32"/>
      <c r="H756" s="32"/>
      <c r="I756" s="32"/>
      <c r="J756" s="32"/>
      <c r="K756" s="32"/>
      <c r="L756" s="32"/>
      <c r="M756" s="32"/>
      <c r="N756" s="33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1:27" ht="21" customHeight="1" x14ac:dyDescent="0.25">
      <c r="A757" s="32"/>
      <c r="B757" s="32"/>
      <c r="C757" s="33"/>
      <c r="D757" s="33"/>
      <c r="E757" s="32"/>
      <c r="G757" s="32"/>
      <c r="H757" s="32"/>
      <c r="I757" s="32"/>
      <c r="J757" s="32"/>
      <c r="K757" s="32"/>
      <c r="L757" s="32"/>
      <c r="M757" s="32"/>
      <c r="N757" s="33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1:27" ht="21" customHeight="1" x14ac:dyDescent="0.25">
      <c r="A758" s="32"/>
      <c r="B758" s="32"/>
      <c r="C758" s="33"/>
      <c r="D758" s="33"/>
      <c r="E758" s="32"/>
      <c r="G758" s="32"/>
      <c r="H758" s="32"/>
      <c r="I758" s="32"/>
      <c r="J758" s="32"/>
      <c r="K758" s="32"/>
      <c r="L758" s="32"/>
      <c r="M758" s="32"/>
      <c r="N758" s="33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1:27" ht="21" customHeight="1" x14ac:dyDescent="0.25">
      <c r="A759" s="32"/>
      <c r="B759" s="32"/>
      <c r="C759" s="33"/>
      <c r="D759" s="33"/>
      <c r="E759" s="32"/>
      <c r="G759" s="32"/>
      <c r="H759" s="32"/>
      <c r="I759" s="32"/>
      <c r="J759" s="32"/>
      <c r="K759" s="32"/>
      <c r="L759" s="32"/>
      <c r="M759" s="32"/>
      <c r="N759" s="33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1:27" ht="21" customHeight="1" x14ac:dyDescent="0.25">
      <c r="A760" s="32"/>
      <c r="B760" s="32"/>
      <c r="C760" s="33"/>
      <c r="D760" s="33"/>
      <c r="E760" s="32"/>
      <c r="G760" s="32"/>
      <c r="H760" s="32"/>
      <c r="I760" s="32"/>
      <c r="J760" s="32"/>
      <c r="K760" s="32"/>
      <c r="L760" s="32"/>
      <c r="M760" s="32"/>
      <c r="N760" s="33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1:27" ht="21" customHeight="1" x14ac:dyDescent="0.25">
      <c r="A761" s="32"/>
      <c r="B761" s="32"/>
      <c r="C761" s="33"/>
      <c r="D761" s="33"/>
      <c r="E761" s="32"/>
      <c r="G761" s="32"/>
      <c r="H761" s="32"/>
      <c r="I761" s="32"/>
      <c r="J761" s="32"/>
      <c r="K761" s="32"/>
      <c r="L761" s="32"/>
      <c r="M761" s="32"/>
      <c r="N761" s="33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1:27" ht="21" customHeight="1" x14ac:dyDescent="0.25">
      <c r="A762" s="32"/>
      <c r="B762" s="32"/>
      <c r="C762" s="33"/>
      <c r="D762" s="33"/>
      <c r="E762" s="32"/>
      <c r="G762" s="32"/>
      <c r="H762" s="32"/>
      <c r="I762" s="32"/>
      <c r="J762" s="32"/>
      <c r="K762" s="32"/>
      <c r="L762" s="32"/>
      <c r="M762" s="32"/>
      <c r="N762" s="33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1:27" ht="21" customHeight="1" x14ac:dyDescent="0.25">
      <c r="A763" s="32"/>
      <c r="B763" s="32"/>
      <c r="C763" s="33"/>
      <c r="D763" s="33"/>
      <c r="E763" s="32"/>
      <c r="G763" s="32"/>
      <c r="H763" s="32"/>
      <c r="I763" s="32"/>
      <c r="J763" s="32"/>
      <c r="K763" s="32"/>
      <c r="L763" s="32"/>
      <c r="M763" s="32"/>
      <c r="N763" s="33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1:27" ht="21" customHeight="1" x14ac:dyDescent="0.25">
      <c r="A764" s="32"/>
      <c r="B764" s="32"/>
      <c r="C764" s="33"/>
      <c r="D764" s="33"/>
      <c r="E764" s="32"/>
      <c r="G764" s="32"/>
      <c r="H764" s="32"/>
      <c r="I764" s="32"/>
      <c r="J764" s="32"/>
      <c r="K764" s="32"/>
      <c r="L764" s="32"/>
      <c r="M764" s="32"/>
      <c r="N764" s="33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1:27" ht="21" customHeight="1" x14ac:dyDescent="0.25">
      <c r="A765" s="32"/>
      <c r="B765" s="32"/>
      <c r="C765" s="33"/>
      <c r="D765" s="33"/>
      <c r="E765" s="32"/>
      <c r="G765" s="32"/>
      <c r="H765" s="32"/>
      <c r="I765" s="32"/>
      <c r="J765" s="32"/>
      <c r="K765" s="32"/>
      <c r="L765" s="32"/>
      <c r="M765" s="32"/>
      <c r="N765" s="33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1:27" ht="21" customHeight="1" x14ac:dyDescent="0.25">
      <c r="A766" s="32"/>
      <c r="B766" s="32"/>
      <c r="C766" s="33"/>
      <c r="D766" s="33"/>
      <c r="E766" s="32"/>
      <c r="G766" s="32"/>
      <c r="H766" s="32"/>
      <c r="I766" s="32"/>
      <c r="J766" s="32"/>
      <c r="K766" s="32"/>
      <c r="L766" s="32"/>
      <c r="M766" s="32"/>
      <c r="N766" s="33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1:27" ht="21" customHeight="1" x14ac:dyDescent="0.25">
      <c r="A767" s="32"/>
      <c r="B767" s="32"/>
      <c r="C767" s="33"/>
      <c r="D767" s="33"/>
      <c r="E767" s="32"/>
      <c r="G767" s="32"/>
      <c r="H767" s="32"/>
      <c r="I767" s="32"/>
      <c r="J767" s="32"/>
      <c r="K767" s="32"/>
      <c r="L767" s="32"/>
      <c r="M767" s="32"/>
      <c r="N767" s="33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1:27" ht="21" customHeight="1" x14ac:dyDescent="0.25">
      <c r="A768" s="32"/>
      <c r="B768" s="32"/>
      <c r="C768" s="33"/>
      <c r="D768" s="33"/>
      <c r="E768" s="32"/>
      <c r="G768" s="32"/>
      <c r="H768" s="32"/>
      <c r="I768" s="32"/>
      <c r="J768" s="32"/>
      <c r="K768" s="32"/>
      <c r="L768" s="32"/>
      <c r="M768" s="32"/>
      <c r="N768" s="33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1:27" ht="21" customHeight="1" x14ac:dyDescent="0.25">
      <c r="A769" s="32"/>
      <c r="B769" s="32"/>
      <c r="C769" s="33"/>
      <c r="D769" s="33"/>
      <c r="E769" s="32"/>
      <c r="G769" s="32"/>
      <c r="H769" s="32"/>
      <c r="I769" s="32"/>
      <c r="J769" s="32"/>
      <c r="K769" s="32"/>
      <c r="L769" s="32"/>
      <c r="M769" s="32"/>
      <c r="N769" s="33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1:27" ht="21" customHeight="1" x14ac:dyDescent="0.25">
      <c r="A770" s="32"/>
      <c r="B770" s="32"/>
      <c r="C770" s="33"/>
      <c r="D770" s="33"/>
      <c r="E770" s="32"/>
      <c r="G770" s="32"/>
      <c r="H770" s="32"/>
      <c r="I770" s="32"/>
      <c r="J770" s="32"/>
      <c r="K770" s="32"/>
      <c r="L770" s="32"/>
      <c r="M770" s="32"/>
      <c r="N770" s="33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1:27" ht="21" customHeight="1" x14ac:dyDescent="0.25">
      <c r="A771" s="32"/>
      <c r="B771" s="32"/>
      <c r="C771" s="33"/>
      <c r="D771" s="33"/>
      <c r="E771" s="32"/>
      <c r="G771" s="32"/>
      <c r="H771" s="32"/>
      <c r="I771" s="32"/>
      <c r="J771" s="32"/>
      <c r="K771" s="32"/>
      <c r="L771" s="32"/>
      <c r="M771" s="32"/>
      <c r="N771" s="33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1:27" ht="21" customHeight="1" x14ac:dyDescent="0.25">
      <c r="A772" s="32"/>
      <c r="B772" s="32"/>
      <c r="C772" s="33"/>
      <c r="D772" s="33"/>
      <c r="E772" s="32"/>
      <c r="G772" s="32"/>
      <c r="H772" s="32"/>
      <c r="I772" s="32"/>
      <c r="J772" s="32"/>
      <c r="K772" s="32"/>
      <c r="L772" s="32"/>
      <c r="M772" s="32"/>
      <c r="N772" s="33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1:27" ht="21" customHeight="1" x14ac:dyDescent="0.25">
      <c r="A773" s="32"/>
      <c r="B773" s="32"/>
      <c r="C773" s="33"/>
      <c r="D773" s="33"/>
      <c r="E773" s="32"/>
      <c r="G773" s="32"/>
      <c r="H773" s="32"/>
      <c r="I773" s="32"/>
      <c r="J773" s="32"/>
      <c r="K773" s="32"/>
      <c r="L773" s="32"/>
      <c r="M773" s="32"/>
      <c r="N773" s="33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1:27" ht="21" customHeight="1" x14ac:dyDescent="0.25">
      <c r="A774" s="32"/>
      <c r="B774" s="32"/>
      <c r="C774" s="33"/>
      <c r="D774" s="33"/>
      <c r="E774" s="32"/>
      <c r="G774" s="32"/>
      <c r="H774" s="32"/>
      <c r="I774" s="32"/>
      <c r="J774" s="32"/>
      <c r="K774" s="32"/>
      <c r="L774" s="32"/>
      <c r="M774" s="32"/>
      <c r="N774" s="33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1:27" ht="21" customHeight="1" x14ac:dyDescent="0.25">
      <c r="A775" s="32"/>
      <c r="B775" s="32"/>
      <c r="C775" s="33"/>
      <c r="D775" s="33"/>
      <c r="E775" s="32"/>
      <c r="G775" s="32"/>
      <c r="H775" s="32"/>
      <c r="I775" s="32"/>
      <c r="J775" s="32"/>
      <c r="K775" s="32"/>
      <c r="L775" s="32"/>
      <c r="M775" s="32"/>
      <c r="N775" s="33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1:27" ht="21" customHeight="1" x14ac:dyDescent="0.25">
      <c r="A776" s="32"/>
      <c r="B776" s="32"/>
      <c r="C776" s="33"/>
      <c r="D776" s="33"/>
      <c r="E776" s="32"/>
      <c r="G776" s="32"/>
      <c r="H776" s="32"/>
      <c r="I776" s="32"/>
      <c r="J776" s="32"/>
      <c r="K776" s="32"/>
      <c r="L776" s="32"/>
      <c r="M776" s="32"/>
      <c r="N776" s="33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1:27" ht="21" customHeight="1" x14ac:dyDescent="0.25">
      <c r="A777" s="32"/>
      <c r="B777" s="32"/>
      <c r="C777" s="33"/>
      <c r="D777" s="33"/>
      <c r="E777" s="32"/>
      <c r="G777" s="32"/>
      <c r="H777" s="32"/>
      <c r="I777" s="32"/>
      <c r="J777" s="32"/>
      <c r="K777" s="32"/>
      <c r="L777" s="32"/>
      <c r="M777" s="32"/>
      <c r="N777" s="33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1:27" ht="21" customHeight="1" x14ac:dyDescent="0.25">
      <c r="A778" s="32"/>
      <c r="B778" s="32"/>
      <c r="C778" s="33"/>
      <c r="D778" s="33"/>
      <c r="E778" s="32"/>
      <c r="G778" s="32"/>
      <c r="H778" s="32"/>
      <c r="I778" s="32"/>
      <c r="J778" s="32"/>
      <c r="K778" s="32"/>
      <c r="L778" s="32"/>
      <c r="M778" s="32"/>
      <c r="N778" s="33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1:27" ht="21" customHeight="1" x14ac:dyDescent="0.25">
      <c r="A779" s="32"/>
      <c r="B779" s="32"/>
      <c r="C779" s="33"/>
      <c r="D779" s="33"/>
      <c r="E779" s="32"/>
      <c r="G779" s="32"/>
      <c r="H779" s="32"/>
      <c r="I779" s="32"/>
      <c r="J779" s="32"/>
      <c r="K779" s="32"/>
      <c r="L779" s="32"/>
      <c r="M779" s="32"/>
      <c r="N779" s="33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1:27" ht="21" customHeight="1" x14ac:dyDescent="0.25">
      <c r="A780" s="32"/>
      <c r="B780" s="32"/>
      <c r="C780" s="33"/>
      <c r="D780" s="33"/>
      <c r="E780" s="32"/>
      <c r="G780" s="32"/>
      <c r="H780" s="32"/>
      <c r="I780" s="32"/>
      <c r="J780" s="32"/>
      <c r="K780" s="32"/>
      <c r="L780" s="32"/>
      <c r="M780" s="32"/>
      <c r="N780" s="33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1:27" ht="21" customHeight="1" x14ac:dyDescent="0.25">
      <c r="A781" s="32"/>
      <c r="B781" s="32"/>
      <c r="C781" s="33"/>
      <c r="D781" s="33"/>
      <c r="E781" s="32"/>
      <c r="G781" s="32"/>
      <c r="H781" s="32"/>
      <c r="I781" s="32"/>
      <c r="J781" s="32"/>
      <c r="K781" s="32"/>
      <c r="L781" s="32"/>
      <c r="M781" s="32"/>
      <c r="N781" s="33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1:27" ht="21" customHeight="1" x14ac:dyDescent="0.25">
      <c r="A782" s="32"/>
      <c r="B782" s="32"/>
      <c r="C782" s="33"/>
      <c r="D782" s="33"/>
      <c r="E782" s="32"/>
      <c r="G782" s="32"/>
      <c r="H782" s="32"/>
      <c r="I782" s="32"/>
      <c r="J782" s="32"/>
      <c r="K782" s="32"/>
      <c r="L782" s="32"/>
      <c r="M782" s="32"/>
      <c r="N782" s="33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1:27" ht="21" customHeight="1" x14ac:dyDescent="0.25">
      <c r="A783" s="32"/>
      <c r="B783" s="32"/>
      <c r="C783" s="33"/>
      <c r="D783" s="33"/>
      <c r="E783" s="32"/>
      <c r="G783" s="32"/>
      <c r="H783" s="32"/>
      <c r="I783" s="32"/>
      <c r="J783" s="32"/>
      <c r="K783" s="32"/>
      <c r="L783" s="32"/>
      <c r="M783" s="32"/>
      <c r="N783" s="33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1:27" ht="21" customHeight="1" x14ac:dyDescent="0.25">
      <c r="A784" s="32"/>
      <c r="B784" s="32"/>
      <c r="C784" s="33"/>
      <c r="D784" s="33"/>
      <c r="E784" s="32"/>
      <c r="G784" s="32"/>
      <c r="H784" s="32"/>
      <c r="I784" s="32"/>
      <c r="J784" s="32"/>
      <c r="K784" s="32"/>
      <c r="L784" s="32"/>
      <c r="M784" s="32"/>
      <c r="N784" s="33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1:27" ht="21" customHeight="1" x14ac:dyDescent="0.25">
      <c r="A785" s="32"/>
      <c r="B785" s="32"/>
      <c r="C785" s="33"/>
      <c r="D785" s="33"/>
      <c r="E785" s="32"/>
      <c r="G785" s="32"/>
      <c r="H785" s="32"/>
      <c r="I785" s="32"/>
      <c r="J785" s="32"/>
      <c r="K785" s="32"/>
      <c r="L785" s="32"/>
      <c r="M785" s="32"/>
      <c r="N785" s="33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1:27" ht="21" customHeight="1" x14ac:dyDescent="0.25">
      <c r="A786" s="32"/>
      <c r="B786" s="32"/>
      <c r="C786" s="33"/>
      <c r="D786" s="33"/>
      <c r="E786" s="32"/>
      <c r="G786" s="32"/>
      <c r="H786" s="32"/>
      <c r="I786" s="32"/>
      <c r="J786" s="32"/>
      <c r="K786" s="32"/>
      <c r="L786" s="32"/>
      <c r="M786" s="32"/>
      <c r="N786" s="33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1:27" ht="21" customHeight="1" x14ac:dyDescent="0.25">
      <c r="A787" s="32"/>
      <c r="B787" s="32"/>
      <c r="C787" s="33"/>
      <c r="D787" s="33"/>
      <c r="E787" s="32"/>
      <c r="G787" s="32"/>
      <c r="H787" s="32"/>
      <c r="I787" s="32"/>
      <c r="J787" s="32"/>
      <c r="K787" s="32"/>
      <c r="L787" s="32"/>
      <c r="M787" s="32"/>
      <c r="N787" s="33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1:27" ht="21" customHeight="1" x14ac:dyDescent="0.25">
      <c r="A788" s="32"/>
      <c r="B788" s="32"/>
      <c r="C788" s="33"/>
      <c r="D788" s="33"/>
      <c r="E788" s="32"/>
      <c r="G788" s="32"/>
      <c r="H788" s="32"/>
      <c r="I788" s="32"/>
      <c r="J788" s="32"/>
      <c r="K788" s="32"/>
      <c r="L788" s="32"/>
      <c r="M788" s="32"/>
      <c r="N788" s="33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1:27" ht="21" customHeight="1" x14ac:dyDescent="0.25">
      <c r="A789" s="32"/>
      <c r="B789" s="32"/>
      <c r="C789" s="33"/>
      <c r="D789" s="33"/>
      <c r="E789" s="32"/>
      <c r="G789" s="32"/>
      <c r="H789" s="32"/>
      <c r="I789" s="32"/>
      <c r="J789" s="32"/>
      <c r="K789" s="32"/>
      <c r="L789" s="32"/>
      <c r="M789" s="32"/>
      <c r="N789" s="33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1:27" ht="21" customHeight="1" x14ac:dyDescent="0.25">
      <c r="A790" s="32"/>
      <c r="B790" s="32"/>
      <c r="C790" s="33"/>
      <c r="D790" s="33"/>
      <c r="E790" s="32"/>
      <c r="G790" s="32"/>
      <c r="H790" s="32"/>
      <c r="I790" s="32"/>
      <c r="J790" s="32"/>
      <c r="K790" s="32"/>
      <c r="L790" s="32"/>
      <c r="M790" s="32"/>
      <c r="N790" s="33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1:27" ht="21" customHeight="1" x14ac:dyDescent="0.25">
      <c r="A791" s="32"/>
      <c r="B791" s="32"/>
      <c r="C791" s="33"/>
      <c r="D791" s="33"/>
      <c r="E791" s="32"/>
      <c r="G791" s="32"/>
      <c r="H791" s="32"/>
      <c r="I791" s="32"/>
      <c r="J791" s="32"/>
      <c r="K791" s="32"/>
      <c r="L791" s="32"/>
      <c r="M791" s="32"/>
      <c r="N791" s="33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1:27" ht="21" customHeight="1" x14ac:dyDescent="0.25">
      <c r="A792" s="32"/>
      <c r="B792" s="32"/>
      <c r="C792" s="33"/>
      <c r="D792" s="33"/>
      <c r="E792" s="32"/>
      <c r="G792" s="32"/>
      <c r="H792" s="32"/>
      <c r="I792" s="32"/>
      <c r="J792" s="32"/>
      <c r="K792" s="32"/>
      <c r="L792" s="32"/>
      <c r="M792" s="32"/>
      <c r="N792" s="33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1:27" ht="21" customHeight="1" x14ac:dyDescent="0.25">
      <c r="A793" s="32"/>
      <c r="B793" s="32"/>
      <c r="C793" s="33"/>
      <c r="D793" s="33"/>
      <c r="E793" s="32"/>
      <c r="G793" s="32"/>
      <c r="H793" s="32"/>
      <c r="I793" s="32"/>
      <c r="J793" s="32"/>
      <c r="K793" s="32"/>
      <c r="L793" s="32"/>
      <c r="M793" s="32"/>
      <c r="N793" s="33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1:27" ht="21" customHeight="1" x14ac:dyDescent="0.25">
      <c r="A794" s="32"/>
      <c r="B794" s="32"/>
      <c r="C794" s="33"/>
      <c r="D794" s="33"/>
      <c r="E794" s="32"/>
      <c r="G794" s="32"/>
      <c r="H794" s="32"/>
      <c r="I794" s="32"/>
      <c r="J794" s="32"/>
      <c r="K794" s="32"/>
      <c r="L794" s="32"/>
      <c r="M794" s="32"/>
      <c r="N794" s="33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1:27" ht="21" customHeight="1" x14ac:dyDescent="0.25">
      <c r="A795" s="32"/>
      <c r="B795" s="32"/>
      <c r="C795" s="33"/>
      <c r="D795" s="33"/>
      <c r="E795" s="32"/>
      <c r="G795" s="32"/>
      <c r="H795" s="32"/>
      <c r="I795" s="32"/>
      <c r="J795" s="32"/>
      <c r="K795" s="32"/>
      <c r="L795" s="32"/>
      <c r="M795" s="32"/>
      <c r="N795" s="33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1:27" ht="21" customHeight="1" x14ac:dyDescent="0.25">
      <c r="A796" s="32"/>
      <c r="B796" s="32"/>
      <c r="C796" s="33"/>
      <c r="D796" s="33"/>
      <c r="E796" s="32"/>
      <c r="G796" s="32"/>
      <c r="H796" s="32"/>
      <c r="I796" s="32"/>
      <c r="J796" s="32"/>
      <c r="K796" s="32"/>
      <c r="L796" s="32"/>
      <c r="M796" s="32"/>
      <c r="N796" s="33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1:27" ht="21" customHeight="1" x14ac:dyDescent="0.25">
      <c r="A797" s="32"/>
      <c r="B797" s="32"/>
      <c r="C797" s="33"/>
      <c r="D797" s="33"/>
      <c r="E797" s="32"/>
      <c r="G797" s="32"/>
      <c r="H797" s="32"/>
      <c r="I797" s="32"/>
      <c r="J797" s="32"/>
      <c r="K797" s="32"/>
      <c r="L797" s="32"/>
      <c r="M797" s="32"/>
      <c r="N797" s="33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1:27" ht="21" customHeight="1" x14ac:dyDescent="0.25">
      <c r="A798" s="32"/>
      <c r="B798" s="32"/>
      <c r="C798" s="33"/>
      <c r="D798" s="33"/>
      <c r="E798" s="32"/>
      <c r="G798" s="32"/>
      <c r="H798" s="32"/>
      <c r="I798" s="32"/>
      <c r="J798" s="32"/>
      <c r="K798" s="32"/>
      <c r="L798" s="32"/>
      <c r="M798" s="32"/>
      <c r="N798" s="33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1:27" ht="21" customHeight="1" x14ac:dyDescent="0.25">
      <c r="A799" s="32"/>
      <c r="B799" s="32"/>
      <c r="C799" s="33"/>
      <c r="D799" s="33"/>
      <c r="E799" s="32"/>
      <c r="G799" s="32"/>
      <c r="H799" s="32"/>
      <c r="I799" s="32"/>
      <c r="J799" s="32"/>
      <c r="K799" s="32"/>
      <c r="L799" s="32"/>
      <c r="M799" s="32"/>
      <c r="N799" s="33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1:27" ht="21" customHeight="1" x14ac:dyDescent="0.25">
      <c r="A800" s="32"/>
      <c r="B800" s="32"/>
      <c r="C800" s="33"/>
      <c r="D800" s="33"/>
      <c r="E800" s="32"/>
      <c r="G800" s="32"/>
      <c r="H800" s="32"/>
      <c r="I800" s="32"/>
      <c r="J800" s="32"/>
      <c r="K800" s="32"/>
      <c r="L800" s="32"/>
      <c r="M800" s="32"/>
      <c r="N800" s="33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1:27" ht="21" customHeight="1" x14ac:dyDescent="0.25">
      <c r="A801" s="32"/>
      <c r="B801" s="32"/>
      <c r="C801" s="33"/>
      <c r="D801" s="33"/>
      <c r="E801" s="32"/>
      <c r="G801" s="32"/>
      <c r="H801" s="32"/>
      <c r="I801" s="32"/>
      <c r="J801" s="32"/>
      <c r="K801" s="32"/>
      <c r="L801" s="32"/>
      <c r="M801" s="32"/>
      <c r="N801" s="33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1:27" ht="21" customHeight="1" x14ac:dyDescent="0.25">
      <c r="A802" s="32"/>
      <c r="B802" s="32"/>
      <c r="C802" s="33"/>
      <c r="D802" s="33"/>
      <c r="E802" s="32"/>
      <c r="G802" s="32"/>
      <c r="H802" s="32"/>
      <c r="I802" s="32"/>
      <c r="J802" s="32"/>
      <c r="K802" s="32"/>
      <c r="L802" s="32"/>
      <c r="M802" s="32"/>
      <c r="N802" s="33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1:27" ht="21" customHeight="1" x14ac:dyDescent="0.25">
      <c r="A803" s="32"/>
      <c r="B803" s="32"/>
      <c r="C803" s="33"/>
      <c r="D803" s="33"/>
      <c r="E803" s="32"/>
      <c r="G803" s="32"/>
      <c r="H803" s="32"/>
      <c r="I803" s="32"/>
      <c r="J803" s="32"/>
      <c r="K803" s="32"/>
      <c r="L803" s="32"/>
      <c r="M803" s="32"/>
      <c r="N803" s="33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1:27" ht="21" customHeight="1" x14ac:dyDescent="0.25">
      <c r="A804" s="32"/>
      <c r="B804" s="32"/>
      <c r="C804" s="33"/>
      <c r="D804" s="33"/>
      <c r="E804" s="32"/>
      <c r="G804" s="32"/>
      <c r="H804" s="32"/>
      <c r="I804" s="32"/>
      <c r="J804" s="32"/>
      <c r="K804" s="32"/>
      <c r="L804" s="32"/>
      <c r="M804" s="32"/>
      <c r="N804" s="33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1:27" ht="21" customHeight="1" x14ac:dyDescent="0.25">
      <c r="A805" s="32"/>
      <c r="B805" s="32"/>
      <c r="C805" s="33"/>
      <c r="D805" s="33"/>
      <c r="E805" s="32"/>
      <c r="G805" s="32"/>
      <c r="H805" s="32"/>
      <c r="I805" s="32"/>
      <c r="J805" s="32"/>
      <c r="K805" s="32"/>
      <c r="L805" s="32"/>
      <c r="M805" s="32"/>
      <c r="N805" s="33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1:27" ht="21" customHeight="1" x14ac:dyDescent="0.25">
      <c r="A806" s="32"/>
      <c r="B806" s="32"/>
      <c r="C806" s="33"/>
      <c r="D806" s="33"/>
      <c r="E806" s="32"/>
      <c r="G806" s="32"/>
      <c r="H806" s="32"/>
      <c r="I806" s="32"/>
      <c r="J806" s="32"/>
      <c r="K806" s="32"/>
      <c r="L806" s="32"/>
      <c r="M806" s="32"/>
      <c r="N806" s="33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1:27" ht="21" customHeight="1" x14ac:dyDescent="0.25">
      <c r="A807" s="32"/>
      <c r="B807" s="32"/>
      <c r="C807" s="33"/>
      <c r="D807" s="33"/>
      <c r="E807" s="32"/>
      <c r="G807" s="32"/>
      <c r="H807" s="32"/>
      <c r="I807" s="32"/>
      <c r="J807" s="32"/>
      <c r="K807" s="32"/>
      <c r="L807" s="32"/>
      <c r="M807" s="32"/>
      <c r="N807" s="33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1:27" ht="21" customHeight="1" x14ac:dyDescent="0.25">
      <c r="A808" s="32"/>
      <c r="B808" s="32"/>
      <c r="C808" s="33"/>
      <c r="D808" s="33"/>
      <c r="E808" s="32"/>
      <c r="G808" s="32"/>
      <c r="H808" s="32"/>
      <c r="I808" s="32"/>
      <c r="J808" s="32"/>
      <c r="K808" s="32"/>
      <c r="L808" s="32"/>
      <c r="M808" s="32"/>
      <c r="N808" s="33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1:27" ht="21" customHeight="1" x14ac:dyDescent="0.25">
      <c r="A809" s="32"/>
      <c r="B809" s="32"/>
      <c r="C809" s="33"/>
      <c r="D809" s="33"/>
      <c r="E809" s="32"/>
      <c r="G809" s="32"/>
      <c r="H809" s="32"/>
      <c r="I809" s="32"/>
      <c r="J809" s="32"/>
      <c r="K809" s="32"/>
      <c r="L809" s="32"/>
      <c r="M809" s="32"/>
      <c r="N809" s="33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1:27" ht="21" customHeight="1" x14ac:dyDescent="0.25">
      <c r="A810" s="32"/>
      <c r="B810" s="32"/>
      <c r="C810" s="33"/>
      <c r="D810" s="33"/>
      <c r="E810" s="32"/>
      <c r="G810" s="32"/>
      <c r="H810" s="32"/>
      <c r="I810" s="32"/>
      <c r="J810" s="32"/>
      <c r="K810" s="32"/>
      <c r="L810" s="32"/>
      <c r="M810" s="32"/>
      <c r="N810" s="33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1:27" ht="21" customHeight="1" x14ac:dyDescent="0.25">
      <c r="A811" s="32"/>
      <c r="B811" s="32"/>
      <c r="C811" s="33"/>
      <c r="D811" s="33"/>
      <c r="E811" s="32"/>
      <c r="G811" s="32"/>
      <c r="H811" s="32"/>
      <c r="I811" s="32"/>
      <c r="J811" s="32"/>
      <c r="K811" s="32"/>
      <c r="L811" s="32"/>
      <c r="M811" s="32"/>
      <c r="N811" s="33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1:27" ht="21" customHeight="1" x14ac:dyDescent="0.25">
      <c r="A812" s="32"/>
      <c r="B812" s="32"/>
      <c r="C812" s="33"/>
      <c r="D812" s="33"/>
      <c r="E812" s="32"/>
      <c r="G812" s="32"/>
      <c r="H812" s="32"/>
      <c r="I812" s="32"/>
      <c r="J812" s="32"/>
      <c r="K812" s="32"/>
      <c r="L812" s="32"/>
      <c r="M812" s="32"/>
      <c r="N812" s="33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1:27" ht="21" customHeight="1" x14ac:dyDescent="0.25">
      <c r="A813" s="32"/>
      <c r="B813" s="32"/>
      <c r="C813" s="33"/>
      <c r="D813" s="33"/>
      <c r="E813" s="32"/>
      <c r="G813" s="32"/>
      <c r="H813" s="32"/>
      <c r="I813" s="32"/>
      <c r="J813" s="32"/>
      <c r="K813" s="32"/>
      <c r="L813" s="32"/>
      <c r="M813" s="32"/>
      <c r="N813" s="33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1:27" ht="21" customHeight="1" x14ac:dyDescent="0.25">
      <c r="A814" s="32"/>
      <c r="B814" s="32"/>
      <c r="C814" s="33"/>
      <c r="D814" s="33"/>
      <c r="E814" s="32"/>
      <c r="G814" s="32"/>
      <c r="H814" s="32"/>
      <c r="I814" s="32"/>
      <c r="J814" s="32"/>
      <c r="K814" s="32"/>
      <c r="L814" s="32"/>
      <c r="M814" s="32"/>
      <c r="N814" s="33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1:27" ht="21" customHeight="1" x14ac:dyDescent="0.25">
      <c r="A815" s="32"/>
      <c r="B815" s="32"/>
      <c r="C815" s="33"/>
      <c r="D815" s="33"/>
      <c r="E815" s="32"/>
      <c r="G815" s="32"/>
      <c r="H815" s="32"/>
      <c r="I815" s="32"/>
      <c r="J815" s="32"/>
      <c r="K815" s="32"/>
      <c r="L815" s="32"/>
      <c r="M815" s="32"/>
      <c r="N815" s="33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1:27" ht="21" customHeight="1" x14ac:dyDescent="0.25">
      <c r="A816" s="32"/>
      <c r="B816" s="32"/>
      <c r="C816" s="33"/>
      <c r="D816" s="33"/>
      <c r="E816" s="32"/>
      <c r="G816" s="32"/>
      <c r="H816" s="32"/>
      <c r="I816" s="32"/>
      <c r="J816" s="32"/>
      <c r="K816" s="32"/>
      <c r="L816" s="32"/>
      <c r="M816" s="32"/>
      <c r="N816" s="33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1:27" ht="21" customHeight="1" x14ac:dyDescent="0.25">
      <c r="A817" s="32"/>
      <c r="B817" s="32"/>
      <c r="C817" s="33"/>
      <c r="D817" s="33"/>
      <c r="E817" s="32"/>
      <c r="G817" s="32"/>
      <c r="H817" s="32"/>
      <c r="I817" s="32"/>
      <c r="J817" s="32"/>
      <c r="K817" s="32"/>
      <c r="L817" s="32"/>
      <c r="M817" s="32"/>
      <c r="N817" s="33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1:27" ht="21" customHeight="1" x14ac:dyDescent="0.25">
      <c r="A818" s="32"/>
      <c r="B818" s="32"/>
      <c r="C818" s="33"/>
      <c r="D818" s="33"/>
      <c r="E818" s="32"/>
      <c r="G818" s="32"/>
      <c r="H818" s="32"/>
      <c r="I818" s="32"/>
      <c r="J818" s="32"/>
      <c r="K818" s="32"/>
      <c r="L818" s="32"/>
      <c r="M818" s="32"/>
      <c r="N818" s="33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1:27" ht="21" customHeight="1" x14ac:dyDescent="0.25">
      <c r="A819" s="32"/>
      <c r="B819" s="32"/>
      <c r="C819" s="33"/>
      <c r="D819" s="33"/>
      <c r="E819" s="32"/>
      <c r="G819" s="32"/>
      <c r="H819" s="32"/>
      <c r="I819" s="32"/>
      <c r="J819" s="32"/>
      <c r="K819" s="32"/>
      <c r="L819" s="32"/>
      <c r="M819" s="32"/>
      <c r="N819" s="33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1:27" ht="21" customHeight="1" x14ac:dyDescent="0.25">
      <c r="A820" s="32"/>
      <c r="B820" s="32"/>
      <c r="C820" s="33"/>
      <c r="D820" s="33"/>
      <c r="E820" s="32"/>
      <c r="G820" s="32"/>
      <c r="H820" s="32"/>
      <c r="I820" s="32"/>
      <c r="J820" s="32"/>
      <c r="K820" s="32"/>
      <c r="L820" s="32"/>
      <c r="M820" s="32"/>
      <c r="N820" s="33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1:27" ht="21" customHeight="1" x14ac:dyDescent="0.25">
      <c r="A821" s="32"/>
      <c r="B821" s="32"/>
      <c r="C821" s="33"/>
      <c r="D821" s="33"/>
      <c r="E821" s="32"/>
      <c r="G821" s="32"/>
      <c r="H821" s="32"/>
      <c r="I821" s="32"/>
      <c r="J821" s="32"/>
      <c r="K821" s="32"/>
      <c r="L821" s="32"/>
      <c r="M821" s="32"/>
      <c r="N821" s="33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1:27" ht="21" customHeight="1" x14ac:dyDescent="0.25">
      <c r="A822" s="32"/>
      <c r="B822" s="32"/>
      <c r="C822" s="33"/>
      <c r="D822" s="33"/>
      <c r="E822" s="32"/>
      <c r="G822" s="32"/>
      <c r="H822" s="32"/>
      <c r="I822" s="32"/>
      <c r="J822" s="32"/>
      <c r="K822" s="32"/>
      <c r="L822" s="32"/>
      <c r="M822" s="32"/>
      <c r="N822" s="33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1:27" ht="21" customHeight="1" x14ac:dyDescent="0.25">
      <c r="A823" s="32"/>
      <c r="B823" s="32"/>
      <c r="C823" s="33"/>
      <c r="D823" s="33"/>
      <c r="E823" s="32"/>
      <c r="G823" s="32"/>
      <c r="H823" s="32"/>
      <c r="I823" s="32"/>
      <c r="J823" s="32"/>
      <c r="K823" s="32"/>
      <c r="L823" s="32"/>
      <c r="M823" s="32"/>
      <c r="N823" s="33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1:27" ht="21" customHeight="1" x14ac:dyDescent="0.25">
      <c r="A824" s="32"/>
      <c r="B824" s="32"/>
      <c r="C824" s="33"/>
      <c r="D824" s="33"/>
      <c r="E824" s="32"/>
      <c r="G824" s="32"/>
      <c r="H824" s="32"/>
      <c r="I824" s="32"/>
      <c r="J824" s="32"/>
      <c r="K824" s="32"/>
      <c r="L824" s="32"/>
      <c r="M824" s="32"/>
      <c r="N824" s="33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1:27" ht="21" customHeight="1" x14ac:dyDescent="0.25">
      <c r="A825" s="32"/>
      <c r="B825" s="32"/>
      <c r="C825" s="33"/>
      <c r="D825" s="33"/>
      <c r="E825" s="32"/>
      <c r="G825" s="32"/>
      <c r="H825" s="32"/>
      <c r="I825" s="32"/>
      <c r="J825" s="32"/>
      <c r="K825" s="32"/>
      <c r="L825" s="32"/>
      <c r="M825" s="32"/>
      <c r="N825" s="33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1:27" ht="21" customHeight="1" x14ac:dyDescent="0.25">
      <c r="A826" s="32"/>
      <c r="B826" s="32"/>
      <c r="C826" s="33"/>
      <c r="D826" s="33"/>
      <c r="E826" s="32"/>
      <c r="G826" s="32"/>
      <c r="H826" s="32"/>
      <c r="I826" s="32"/>
      <c r="J826" s="32"/>
      <c r="K826" s="32"/>
      <c r="L826" s="32"/>
      <c r="M826" s="32"/>
      <c r="N826" s="33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1:27" ht="21" customHeight="1" x14ac:dyDescent="0.25">
      <c r="A827" s="32"/>
      <c r="B827" s="32"/>
      <c r="C827" s="33"/>
      <c r="D827" s="33"/>
      <c r="E827" s="32"/>
      <c r="G827" s="32"/>
      <c r="H827" s="32"/>
      <c r="I827" s="32"/>
      <c r="J827" s="32"/>
      <c r="K827" s="32"/>
      <c r="L827" s="32"/>
      <c r="M827" s="32"/>
      <c r="N827" s="33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1:27" ht="21" customHeight="1" x14ac:dyDescent="0.25">
      <c r="A828" s="32"/>
      <c r="B828" s="32"/>
      <c r="C828" s="33"/>
      <c r="D828" s="33"/>
      <c r="E828" s="32"/>
      <c r="G828" s="32"/>
      <c r="H828" s="32"/>
      <c r="I828" s="32"/>
      <c r="J828" s="32"/>
      <c r="K828" s="32"/>
      <c r="L828" s="32"/>
      <c r="M828" s="32"/>
      <c r="N828" s="33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1:27" ht="21" customHeight="1" x14ac:dyDescent="0.25">
      <c r="A829" s="32"/>
      <c r="B829" s="32"/>
      <c r="C829" s="33"/>
      <c r="D829" s="33"/>
      <c r="E829" s="32"/>
      <c r="G829" s="32"/>
      <c r="H829" s="32"/>
      <c r="I829" s="32"/>
      <c r="J829" s="32"/>
      <c r="K829" s="32"/>
      <c r="L829" s="32"/>
      <c r="M829" s="32"/>
      <c r="N829" s="33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1:27" ht="21" customHeight="1" x14ac:dyDescent="0.25">
      <c r="A830" s="32"/>
      <c r="B830" s="32"/>
      <c r="C830" s="33"/>
      <c r="D830" s="33"/>
      <c r="E830" s="32"/>
      <c r="G830" s="32"/>
      <c r="H830" s="32"/>
      <c r="I830" s="32"/>
      <c r="J830" s="32"/>
      <c r="K830" s="32"/>
      <c r="L830" s="32"/>
      <c r="M830" s="32"/>
      <c r="N830" s="33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1:27" ht="21" customHeight="1" x14ac:dyDescent="0.25">
      <c r="A831" s="32"/>
      <c r="B831" s="32"/>
      <c r="C831" s="33"/>
      <c r="D831" s="33"/>
      <c r="E831" s="32"/>
      <c r="G831" s="32"/>
      <c r="H831" s="32"/>
      <c r="I831" s="32"/>
      <c r="J831" s="32"/>
      <c r="K831" s="32"/>
      <c r="L831" s="32"/>
      <c r="M831" s="32"/>
      <c r="N831" s="33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1:27" ht="21" customHeight="1" x14ac:dyDescent="0.25">
      <c r="A832" s="32"/>
      <c r="B832" s="32"/>
      <c r="C832" s="33"/>
      <c r="D832" s="33"/>
      <c r="E832" s="32"/>
      <c r="G832" s="32"/>
      <c r="H832" s="32"/>
      <c r="I832" s="32"/>
      <c r="J832" s="32"/>
      <c r="K832" s="32"/>
      <c r="L832" s="32"/>
      <c r="M832" s="32"/>
      <c r="N832" s="33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1:27" ht="21" customHeight="1" x14ac:dyDescent="0.25">
      <c r="A833" s="32"/>
      <c r="B833" s="32"/>
      <c r="C833" s="33"/>
      <c r="D833" s="33"/>
      <c r="E833" s="32"/>
      <c r="G833" s="32"/>
      <c r="H833" s="32"/>
      <c r="I833" s="32"/>
      <c r="J833" s="32"/>
      <c r="K833" s="32"/>
      <c r="L833" s="32"/>
      <c r="M833" s="32"/>
      <c r="N833" s="33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1:27" ht="21" customHeight="1" x14ac:dyDescent="0.25">
      <c r="A834" s="32"/>
      <c r="B834" s="32"/>
      <c r="C834" s="33"/>
      <c r="D834" s="33"/>
      <c r="E834" s="32"/>
      <c r="G834" s="32"/>
      <c r="H834" s="32"/>
      <c r="I834" s="32"/>
      <c r="J834" s="32"/>
      <c r="K834" s="32"/>
      <c r="L834" s="32"/>
      <c r="M834" s="32"/>
      <c r="N834" s="33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1:27" ht="21" customHeight="1" x14ac:dyDescent="0.25">
      <c r="A835" s="32"/>
      <c r="B835" s="32"/>
      <c r="C835" s="33"/>
      <c r="D835" s="33"/>
      <c r="E835" s="32"/>
      <c r="G835" s="32"/>
      <c r="H835" s="32"/>
      <c r="I835" s="32"/>
      <c r="J835" s="32"/>
      <c r="K835" s="32"/>
      <c r="L835" s="32"/>
      <c r="M835" s="32"/>
      <c r="N835" s="33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1:27" ht="21" customHeight="1" x14ac:dyDescent="0.25">
      <c r="A836" s="32"/>
      <c r="B836" s="32"/>
      <c r="C836" s="33"/>
      <c r="D836" s="33"/>
      <c r="E836" s="32"/>
      <c r="G836" s="32"/>
      <c r="H836" s="32"/>
      <c r="I836" s="32"/>
      <c r="J836" s="32"/>
      <c r="K836" s="32"/>
      <c r="L836" s="32"/>
      <c r="M836" s="32"/>
      <c r="N836" s="33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1:27" ht="21" customHeight="1" x14ac:dyDescent="0.25">
      <c r="A837" s="32"/>
      <c r="B837" s="32"/>
      <c r="C837" s="33"/>
      <c r="D837" s="33"/>
      <c r="E837" s="32"/>
      <c r="G837" s="32"/>
      <c r="H837" s="32"/>
      <c r="I837" s="32"/>
      <c r="J837" s="32"/>
      <c r="K837" s="32"/>
      <c r="L837" s="32"/>
      <c r="M837" s="32"/>
      <c r="N837" s="33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1:27" ht="21" customHeight="1" x14ac:dyDescent="0.25">
      <c r="A838" s="32"/>
      <c r="B838" s="32"/>
      <c r="C838" s="33"/>
      <c r="D838" s="33"/>
      <c r="E838" s="32"/>
      <c r="G838" s="32"/>
      <c r="H838" s="32"/>
      <c r="I838" s="32"/>
      <c r="J838" s="32"/>
      <c r="K838" s="32"/>
      <c r="L838" s="32"/>
      <c r="M838" s="32"/>
      <c r="N838" s="33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1:27" ht="21" customHeight="1" x14ac:dyDescent="0.25">
      <c r="A839" s="32"/>
      <c r="B839" s="32"/>
      <c r="C839" s="33"/>
      <c r="D839" s="33"/>
      <c r="E839" s="32"/>
      <c r="G839" s="32"/>
      <c r="H839" s="32"/>
      <c r="I839" s="32"/>
      <c r="J839" s="32"/>
      <c r="K839" s="32"/>
      <c r="L839" s="32"/>
      <c r="M839" s="32"/>
      <c r="N839" s="33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1:27" ht="21" customHeight="1" x14ac:dyDescent="0.25">
      <c r="A840" s="32"/>
      <c r="B840" s="32"/>
      <c r="C840" s="33"/>
      <c r="D840" s="33"/>
      <c r="E840" s="32"/>
      <c r="G840" s="32"/>
      <c r="H840" s="32"/>
      <c r="I840" s="32"/>
      <c r="J840" s="32"/>
      <c r="K840" s="32"/>
      <c r="L840" s="32"/>
      <c r="M840" s="32"/>
      <c r="N840" s="33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1:27" ht="21" customHeight="1" x14ac:dyDescent="0.25">
      <c r="A841" s="32"/>
      <c r="B841" s="32"/>
      <c r="C841" s="33"/>
      <c r="D841" s="33"/>
      <c r="E841" s="32"/>
      <c r="G841" s="32"/>
      <c r="H841" s="32"/>
      <c r="I841" s="32"/>
      <c r="J841" s="32"/>
      <c r="K841" s="32"/>
      <c r="L841" s="32"/>
      <c r="M841" s="32"/>
      <c r="N841" s="33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1:27" ht="21" customHeight="1" x14ac:dyDescent="0.25">
      <c r="A842" s="32"/>
      <c r="B842" s="32"/>
      <c r="C842" s="33"/>
      <c r="D842" s="33"/>
      <c r="E842" s="32"/>
      <c r="G842" s="32"/>
      <c r="H842" s="32"/>
      <c r="I842" s="32"/>
      <c r="J842" s="32"/>
      <c r="K842" s="32"/>
      <c r="L842" s="32"/>
      <c r="M842" s="32"/>
      <c r="N842" s="33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1:27" ht="21" customHeight="1" x14ac:dyDescent="0.25">
      <c r="A843" s="32"/>
      <c r="B843" s="32"/>
      <c r="C843" s="33"/>
      <c r="D843" s="33"/>
      <c r="E843" s="32"/>
      <c r="G843" s="32"/>
      <c r="H843" s="32"/>
      <c r="I843" s="32"/>
      <c r="J843" s="32"/>
      <c r="K843" s="32"/>
      <c r="L843" s="32"/>
      <c r="M843" s="32"/>
      <c r="N843" s="33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1:27" ht="21" customHeight="1" x14ac:dyDescent="0.25">
      <c r="A844" s="32"/>
      <c r="B844" s="32"/>
      <c r="C844" s="33"/>
      <c r="D844" s="33"/>
      <c r="E844" s="32"/>
      <c r="G844" s="32"/>
      <c r="H844" s="32"/>
      <c r="I844" s="32"/>
      <c r="J844" s="32"/>
      <c r="K844" s="32"/>
      <c r="L844" s="32"/>
      <c r="M844" s="32"/>
      <c r="N844" s="33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1:27" ht="21" customHeight="1" x14ac:dyDescent="0.25">
      <c r="A845" s="32"/>
      <c r="B845" s="32"/>
      <c r="C845" s="33"/>
      <c r="D845" s="33"/>
      <c r="E845" s="32"/>
      <c r="G845" s="32"/>
      <c r="H845" s="32"/>
      <c r="I845" s="32"/>
      <c r="J845" s="32"/>
      <c r="K845" s="32"/>
      <c r="L845" s="32"/>
      <c r="M845" s="32"/>
      <c r="N845" s="33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1:27" ht="21" customHeight="1" x14ac:dyDescent="0.25">
      <c r="A846" s="32"/>
      <c r="B846" s="32"/>
      <c r="C846" s="33"/>
      <c r="D846" s="33"/>
      <c r="E846" s="32"/>
      <c r="G846" s="32"/>
      <c r="H846" s="32"/>
      <c r="I846" s="32"/>
      <c r="J846" s="32"/>
      <c r="K846" s="32"/>
      <c r="L846" s="32"/>
      <c r="M846" s="32"/>
      <c r="N846" s="33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1:27" ht="21" customHeight="1" x14ac:dyDescent="0.25">
      <c r="A847" s="32"/>
      <c r="B847" s="32"/>
      <c r="C847" s="33"/>
      <c r="D847" s="33"/>
      <c r="E847" s="32"/>
      <c r="G847" s="32"/>
      <c r="H847" s="32"/>
      <c r="I847" s="32"/>
      <c r="J847" s="32"/>
      <c r="K847" s="32"/>
      <c r="L847" s="32"/>
      <c r="M847" s="32"/>
      <c r="N847" s="33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1:27" ht="21" customHeight="1" x14ac:dyDescent="0.25">
      <c r="A848" s="32"/>
      <c r="B848" s="32"/>
      <c r="C848" s="33"/>
      <c r="D848" s="33"/>
      <c r="E848" s="32"/>
      <c r="G848" s="32"/>
      <c r="H848" s="32"/>
      <c r="I848" s="32"/>
      <c r="J848" s="32"/>
      <c r="K848" s="32"/>
      <c r="L848" s="32"/>
      <c r="M848" s="32"/>
      <c r="N848" s="33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1:27" ht="21" customHeight="1" x14ac:dyDescent="0.25">
      <c r="A849" s="32"/>
      <c r="B849" s="32"/>
      <c r="C849" s="33"/>
      <c r="D849" s="33"/>
      <c r="E849" s="32"/>
      <c r="G849" s="32"/>
      <c r="H849" s="32"/>
      <c r="I849" s="32"/>
      <c r="J849" s="32"/>
      <c r="K849" s="32"/>
      <c r="L849" s="32"/>
      <c r="M849" s="32"/>
      <c r="N849" s="33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1:27" ht="21" customHeight="1" x14ac:dyDescent="0.25">
      <c r="A850" s="32"/>
      <c r="B850" s="32"/>
      <c r="C850" s="33"/>
      <c r="D850" s="33"/>
      <c r="E850" s="32"/>
      <c r="G850" s="32"/>
      <c r="H850" s="32"/>
      <c r="I850" s="32"/>
      <c r="J850" s="32"/>
      <c r="K850" s="32"/>
      <c r="L850" s="32"/>
      <c r="M850" s="32"/>
      <c r="N850" s="33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1:27" ht="21" customHeight="1" x14ac:dyDescent="0.25">
      <c r="A851" s="32"/>
      <c r="B851" s="32"/>
      <c r="C851" s="33"/>
      <c r="D851" s="33"/>
      <c r="E851" s="32"/>
      <c r="G851" s="32"/>
      <c r="H851" s="32"/>
      <c r="I851" s="32"/>
      <c r="J851" s="32"/>
      <c r="K851" s="32"/>
      <c r="L851" s="32"/>
      <c r="M851" s="32"/>
      <c r="N851" s="33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1:27" ht="21" customHeight="1" x14ac:dyDescent="0.25">
      <c r="A852" s="32"/>
      <c r="B852" s="32"/>
      <c r="C852" s="33"/>
      <c r="D852" s="33"/>
      <c r="E852" s="32"/>
      <c r="G852" s="32"/>
      <c r="H852" s="32"/>
      <c r="I852" s="32"/>
      <c r="J852" s="32"/>
      <c r="K852" s="32"/>
      <c r="L852" s="32"/>
      <c r="M852" s="32"/>
      <c r="N852" s="33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1:27" ht="21" customHeight="1" x14ac:dyDescent="0.25">
      <c r="A853" s="32"/>
      <c r="B853" s="32"/>
      <c r="C853" s="33"/>
      <c r="D853" s="33"/>
      <c r="E853" s="32"/>
      <c r="G853" s="32"/>
      <c r="H853" s="32"/>
      <c r="I853" s="32"/>
      <c r="J853" s="32"/>
      <c r="K853" s="32"/>
      <c r="L853" s="32"/>
      <c r="M853" s="32"/>
      <c r="N853" s="33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1:27" ht="21" customHeight="1" x14ac:dyDescent="0.25">
      <c r="A854" s="32"/>
      <c r="B854" s="32"/>
      <c r="C854" s="33"/>
      <c r="D854" s="33"/>
      <c r="E854" s="32"/>
      <c r="G854" s="32"/>
      <c r="H854" s="32"/>
      <c r="I854" s="32"/>
      <c r="J854" s="32"/>
      <c r="K854" s="32"/>
      <c r="L854" s="32"/>
      <c r="M854" s="32"/>
      <c r="N854" s="33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1:27" ht="21" customHeight="1" x14ac:dyDescent="0.25">
      <c r="A855" s="32"/>
      <c r="B855" s="32"/>
      <c r="C855" s="33"/>
      <c r="D855" s="33"/>
      <c r="E855" s="32"/>
      <c r="G855" s="32"/>
      <c r="H855" s="32"/>
      <c r="I855" s="32"/>
      <c r="J855" s="32"/>
      <c r="K855" s="32"/>
      <c r="L855" s="32"/>
      <c r="M855" s="32"/>
      <c r="N855" s="33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1:27" ht="21" customHeight="1" x14ac:dyDescent="0.25">
      <c r="A856" s="32"/>
      <c r="B856" s="32"/>
      <c r="C856" s="33"/>
      <c r="D856" s="33"/>
      <c r="E856" s="32"/>
      <c r="G856" s="32"/>
      <c r="H856" s="32"/>
      <c r="I856" s="32"/>
      <c r="J856" s="32"/>
      <c r="K856" s="32"/>
      <c r="L856" s="32"/>
      <c r="M856" s="32"/>
      <c r="N856" s="33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1:27" ht="21" customHeight="1" x14ac:dyDescent="0.25">
      <c r="A857" s="32"/>
      <c r="B857" s="32"/>
      <c r="C857" s="33"/>
      <c r="D857" s="33"/>
      <c r="E857" s="32"/>
      <c r="G857" s="32"/>
      <c r="H857" s="32"/>
      <c r="I857" s="32"/>
      <c r="J857" s="32"/>
      <c r="K857" s="32"/>
      <c r="L857" s="32"/>
      <c r="M857" s="32"/>
      <c r="N857" s="33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1:27" ht="21" customHeight="1" x14ac:dyDescent="0.25">
      <c r="A858" s="32"/>
      <c r="B858" s="32"/>
      <c r="C858" s="33"/>
      <c r="D858" s="33"/>
      <c r="E858" s="32"/>
      <c r="G858" s="32"/>
      <c r="H858" s="32"/>
      <c r="I858" s="32"/>
      <c r="J858" s="32"/>
      <c r="K858" s="32"/>
      <c r="L858" s="32"/>
      <c r="M858" s="32"/>
      <c r="N858" s="33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1:27" ht="21" customHeight="1" x14ac:dyDescent="0.25">
      <c r="A859" s="32"/>
      <c r="B859" s="32"/>
      <c r="C859" s="33"/>
      <c r="D859" s="33"/>
      <c r="E859" s="32"/>
      <c r="G859" s="32"/>
      <c r="H859" s="32"/>
      <c r="I859" s="32"/>
      <c r="J859" s="32"/>
      <c r="K859" s="32"/>
      <c r="L859" s="32"/>
      <c r="M859" s="32"/>
      <c r="N859" s="33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1:27" ht="21" customHeight="1" x14ac:dyDescent="0.25">
      <c r="A860" s="32"/>
      <c r="B860" s="32"/>
      <c r="C860" s="33"/>
      <c r="D860" s="33"/>
      <c r="E860" s="32"/>
      <c r="G860" s="32"/>
      <c r="H860" s="32"/>
      <c r="I860" s="32"/>
      <c r="J860" s="32"/>
      <c r="K860" s="32"/>
      <c r="L860" s="32"/>
      <c r="M860" s="32"/>
      <c r="N860" s="33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1:27" ht="21" customHeight="1" x14ac:dyDescent="0.25">
      <c r="A861" s="32"/>
      <c r="B861" s="32"/>
      <c r="C861" s="33"/>
      <c r="D861" s="33"/>
      <c r="E861" s="32"/>
      <c r="G861" s="32"/>
      <c r="H861" s="32"/>
      <c r="I861" s="32"/>
      <c r="J861" s="32"/>
      <c r="K861" s="32"/>
      <c r="L861" s="32"/>
      <c r="M861" s="32"/>
      <c r="N861" s="33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1:27" ht="21" customHeight="1" x14ac:dyDescent="0.25">
      <c r="A862" s="32"/>
      <c r="B862" s="32"/>
      <c r="C862" s="33"/>
      <c r="D862" s="33"/>
      <c r="E862" s="32"/>
      <c r="G862" s="32"/>
      <c r="H862" s="32"/>
      <c r="I862" s="32"/>
      <c r="J862" s="32"/>
      <c r="K862" s="32"/>
      <c r="L862" s="32"/>
      <c r="M862" s="32"/>
      <c r="N862" s="33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1:27" ht="21" customHeight="1" x14ac:dyDescent="0.25">
      <c r="A863" s="32"/>
      <c r="B863" s="32"/>
      <c r="C863" s="33"/>
      <c r="D863" s="33"/>
      <c r="E863" s="32"/>
      <c r="G863" s="32"/>
      <c r="H863" s="32"/>
      <c r="I863" s="32"/>
      <c r="J863" s="32"/>
      <c r="K863" s="32"/>
      <c r="L863" s="32"/>
      <c r="M863" s="32"/>
      <c r="N863" s="33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1:27" ht="21" customHeight="1" x14ac:dyDescent="0.25">
      <c r="A864" s="32"/>
      <c r="B864" s="32"/>
      <c r="C864" s="33"/>
      <c r="D864" s="33"/>
      <c r="E864" s="32"/>
      <c r="G864" s="32"/>
      <c r="H864" s="32"/>
      <c r="I864" s="32"/>
      <c r="J864" s="32"/>
      <c r="K864" s="32"/>
      <c r="L864" s="32"/>
      <c r="M864" s="32"/>
      <c r="N864" s="33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1:27" ht="21" customHeight="1" x14ac:dyDescent="0.25">
      <c r="A865" s="32"/>
      <c r="B865" s="32"/>
      <c r="C865" s="33"/>
      <c r="D865" s="33"/>
      <c r="E865" s="32"/>
      <c r="G865" s="32"/>
      <c r="H865" s="32"/>
      <c r="I865" s="32"/>
      <c r="J865" s="32"/>
      <c r="K865" s="32"/>
      <c r="L865" s="32"/>
      <c r="M865" s="32"/>
      <c r="N865" s="33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1:27" ht="21" customHeight="1" x14ac:dyDescent="0.25">
      <c r="A866" s="32"/>
      <c r="B866" s="32"/>
      <c r="C866" s="33"/>
      <c r="D866" s="33"/>
      <c r="E866" s="32"/>
      <c r="G866" s="32"/>
      <c r="H866" s="32"/>
      <c r="I866" s="32"/>
      <c r="J866" s="32"/>
      <c r="K866" s="32"/>
      <c r="L866" s="32"/>
      <c r="M866" s="32"/>
      <c r="N866" s="33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1:27" ht="21" customHeight="1" x14ac:dyDescent="0.25">
      <c r="A867" s="32"/>
      <c r="B867" s="32"/>
      <c r="C867" s="33"/>
      <c r="D867" s="33"/>
      <c r="E867" s="32"/>
      <c r="G867" s="32"/>
      <c r="H867" s="32"/>
      <c r="I867" s="32"/>
      <c r="J867" s="32"/>
      <c r="K867" s="32"/>
      <c r="L867" s="32"/>
      <c r="M867" s="32"/>
      <c r="N867" s="33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1:27" ht="21" customHeight="1" x14ac:dyDescent="0.25">
      <c r="A868" s="32"/>
      <c r="B868" s="32"/>
      <c r="C868" s="33"/>
      <c r="D868" s="33"/>
      <c r="E868" s="32"/>
      <c r="G868" s="32"/>
      <c r="H868" s="32"/>
      <c r="I868" s="32"/>
      <c r="J868" s="32"/>
      <c r="K868" s="32"/>
      <c r="L868" s="32"/>
      <c r="M868" s="32"/>
      <c r="N868" s="33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1:27" ht="21" customHeight="1" x14ac:dyDescent="0.25">
      <c r="A869" s="32"/>
      <c r="B869" s="32"/>
      <c r="C869" s="33"/>
      <c r="D869" s="33"/>
      <c r="E869" s="32"/>
      <c r="G869" s="32"/>
      <c r="H869" s="32"/>
      <c r="I869" s="32"/>
      <c r="J869" s="32"/>
      <c r="K869" s="32"/>
      <c r="L869" s="32"/>
      <c r="M869" s="32"/>
      <c r="N869" s="33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1:27" ht="21" customHeight="1" x14ac:dyDescent="0.25">
      <c r="A870" s="32"/>
      <c r="B870" s="32"/>
      <c r="C870" s="33"/>
      <c r="D870" s="33"/>
      <c r="E870" s="32"/>
      <c r="G870" s="32"/>
      <c r="H870" s="32"/>
      <c r="I870" s="32"/>
      <c r="J870" s="32"/>
      <c r="K870" s="32"/>
      <c r="L870" s="32"/>
      <c r="M870" s="32"/>
      <c r="N870" s="33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1:27" ht="21" customHeight="1" x14ac:dyDescent="0.25">
      <c r="A871" s="32"/>
      <c r="B871" s="32"/>
      <c r="C871" s="33"/>
      <c r="D871" s="33"/>
      <c r="E871" s="32"/>
      <c r="G871" s="32"/>
      <c r="H871" s="32"/>
      <c r="I871" s="32"/>
      <c r="J871" s="32"/>
      <c r="K871" s="32"/>
      <c r="L871" s="32"/>
      <c r="M871" s="32"/>
      <c r="N871" s="33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1:27" ht="21" customHeight="1" x14ac:dyDescent="0.25">
      <c r="A872" s="32"/>
      <c r="B872" s="32"/>
      <c r="C872" s="33"/>
      <c r="D872" s="33"/>
      <c r="E872" s="32"/>
      <c r="G872" s="32"/>
      <c r="H872" s="32"/>
      <c r="I872" s="32"/>
      <c r="J872" s="32"/>
      <c r="K872" s="32"/>
      <c r="L872" s="32"/>
      <c r="M872" s="32"/>
      <c r="N872" s="33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1:27" ht="21" customHeight="1" x14ac:dyDescent="0.25">
      <c r="A873" s="32"/>
      <c r="B873" s="32"/>
      <c r="C873" s="33"/>
      <c r="D873" s="33"/>
      <c r="E873" s="32"/>
      <c r="G873" s="32"/>
      <c r="H873" s="32"/>
      <c r="I873" s="32"/>
      <c r="J873" s="32"/>
      <c r="K873" s="32"/>
      <c r="L873" s="32"/>
      <c r="M873" s="32"/>
      <c r="N873" s="33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1:27" ht="21" customHeight="1" x14ac:dyDescent="0.25">
      <c r="A874" s="32"/>
      <c r="B874" s="32"/>
      <c r="C874" s="33"/>
      <c r="D874" s="33"/>
      <c r="E874" s="32"/>
      <c r="G874" s="32"/>
      <c r="H874" s="32"/>
      <c r="I874" s="32"/>
      <c r="J874" s="32"/>
      <c r="K874" s="32"/>
      <c r="L874" s="32"/>
      <c r="M874" s="32"/>
      <c r="N874" s="33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1:27" ht="21" customHeight="1" x14ac:dyDescent="0.25">
      <c r="A875" s="32"/>
      <c r="B875" s="32"/>
      <c r="C875" s="33"/>
      <c r="D875" s="33"/>
      <c r="E875" s="32"/>
      <c r="G875" s="32"/>
      <c r="H875" s="32"/>
      <c r="I875" s="32"/>
      <c r="J875" s="32"/>
      <c r="K875" s="32"/>
      <c r="L875" s="32"/>
      <c r="M875" s="32"/>
      <c r="N875" s="33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1:27" ht="21" customHeight="1" x14ac:dyDescent="0.25">
      <c r="A876" s="32"/>
      <c r="B876" s="32"/>
      <c r="C876" s="33"/>
      <c r="D876" s="33"/>
      <c r="E876" s="32"/>
      <c r="G876" s="32"/>
      <c r="H876" s="32"/>
      <c r="I876" s="32"/>
      <c r="J876" s="32"/>
      <c r="K876" s="32"/>
      <c r="L876" s="32"/>
      <c r="M876" s="32"/>
      <c r="N876" s="33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1:27" ht="21" customHeight="1" x14ac:dyDescent="0.25">
      <c r="A877" s="32"/>
      <c r="B877" s="32"/>
      <c r="C877" s="33"/>
      <c r="D877" s="33"/>
      <c r="E877" s="32"/>
      <c r="G877" s="32"/>
      <c r="H877" s="32"/>
      <c r="I877" s="32"/>
      <c r="J877" s="32"/>
      <c r="K877" s="32"/>
      <c r="L877" s="32"/>
      <c r="M877" s="32"/>
      <c r="N877" s="33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1:27" ht="21" customHeight="1" x14ac:dyDescent="0.25">
      <c r="A878" s="32"/>
      <c r="B878" s="32"/>
      <c r="C878" s="33"/>
      <c r="D878" s="33"/>
      <c r="E878" s="32"/>
      <c r="G878" s="32"/>
      <c r="H878" s="32"/>
      <c r="I878" s="32"/>
      <c r="J878" s="32"/>
      <c r="K878" s="32"/>
      <c r="L878" s="32"/>
      <c r="M878" s="32"/>
      <c r="N878" s="33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1:27" ht="21" customHeight="1" x14ac:dyDescent="0.25">
      <c r="A879" s="32"/>
      <c r="B879" s="32"/>
      <c r="C879" s="33"/>
      <c r="D879" s="33"/>
      <c r="E879" s="32"/>
      <c r="G879" s="32"/>
      <c r="H879" s="32"/>
      <c r="I879" s="32"/>
      <c r="J879" s="32"/>
      <c r="K879" s="32"/>
      <c r="L879" s="32"/>
      <c r="M879" s="32"/>
      <c r="N879" s="33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1:27" ht="21" customHeight="1" x14ac:dyDescent="0.25">
      <c r="A880" s="32"/>
      <c r="B880" s="32"/>
      <c r="C880" s="33"/>
      <c r="D880" s="33"/>
      <c r="E880" s="32"/>
      <c r="G880" s="32"/>
      <c r="H880" s="32"/>
      <c r="I880" s="32"/>
      <c r="J880" s="32"/>
      <c r="K880" s="32"/>
      <c r="L880" s="32"/>
      <c r="M880" s="32"/>
      <c r="N880" s="33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1:27" ht="21" customHeight="1" x14ac:dyDescent="0.25">
      <c r="A881" s="32"/>
      <c r="B881" s="32"/>
      <c r="C881" s="33"/>
      <c r="D881" s="33"/>
      <c r="E881" s="32"/>
      <c r="G881" s="32"/>
      <c r="H881" s="32"/>
      <c r="I881" s="32"/>
      <c r="J881" s="32"/>
      <c r="K881" s="32"/>
      <c r="L881" s="32"/>
      <c r="M881" s="32"/>
      <c r="N881" s="33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1:27" ht="21" customHeight="1" x14ac:dyDescent="0.25">
      <c r="A882" s="32"/>
      <c r="B882" s="32"/>
      <c r="C882" s="33"/>
      <c r="D882" s="33"/>
      <c r="E882" s="32"/>
      <c r="G882" s="32"/>
      <c r="H882" s="32"/>
      <c r="I882" s="32"/>
      <c r="J882" s="32"/>
      <c r="K882" s="32"/>
      <c r="L882" s="32"/>
      <c r="M882" s="32"/>
      <c r="N882" s="33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1:27" ht="21" customHeight="1" x14ac:dyDescent="0.25">
      <c r="A883" s="32"/>
      <c r="B883" s="32"/>
      <c r="C883" s="33"/>
      <c r="D883" s="33"/>
      <c r="E883" s="32"/>
      <c r="G883" s="32"/>
      <c r="H883" s="32"/>
      <c r="I883" s="32"/>
      <c r="J883" s="32"/>
      <c r="K883" s="32"/>
      <c r="L883" s="32"/>
      <c r="M883" s="32"/>
      <c r="N883" s="33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1:27" ht="21" customHeight="1" x14ac:dyDescent="0.25">
      <c r="A884" s="32"/>
      <c r="B884" s="32"/>
      <c r="C884" s="33"/>
      <c r="D884" s="33"/>
      <c r="E884" s="32"/>
      <c r="G884" s="32"/>
      <c r="H884" s="32"/>
      <c r="I884" s="32"/>
      <c r="J884" s="32"/>
      <c r="K884" s="32"/>
      <c r="L884" s="32"/>
      <c r="M884" s="32"/>
      <c r="N884" s="33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1:27" ht="21" customHeight="1" x14ac:dyDescent="0.25">
      <c r="A885" s="32"/>
      <c r="B885" s="32"/>
      <c r="C885" s="33"/>
      <c r="D885" s="33"/>
      <c r="E885" s="32"/>
      <c r="G885" s="32"/>
      <c r="H885" s="32"/>
      <c r="I885" s="32"/>
      <c r="J885" s="32"/>
      <c r="K885" s="32"/>
      <c r="L885" s="32"/>
      <c r="M885" s="32"/>
      <c r="N885" s="33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1:27" ht="21" customHeight="1" x14ac:dyDescent="0.25">
      <c r="A886" s="32"/>
      <c r="B886" s="32"/>
      <c r="C886" s="33"/>
      <c r="D886" s="33"/>
      <c r="E886" s="32"/>
      <c r="G886" s="32"/>
      <c r="H886" s="32"/>
      <c r="I886" s="32"/>
      <c r="J886" s="32"/>
      <c r="K886" s="32"/>
      <c r="L886" s="32"/>
      <c r="M886" s="32"/>
      <c r="N886" s="33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1:27" ht="21" customHeight="1" x14ac:dyDescent="0.25">
      <c r="A887" s="32"/>
      <c r="B887" s="32"/>
      <c r="C887" s="33"/>
      <c r="D887" s="33"/>
      <c r="E887" s="32"/>
      <c r="G887" s="32"/>
      <c r="H887" s="32"/>
      <c r="I887" s="32"/>
      <c r="J887" s="32"/>
      <c r="K887" s="32"/>
      <c r="L887" s="32"/>
      <c r="M887" s="32"/>
      <c r="N887" s="33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1:27" ht="21" customHeight="1" x14ac:dyDescent="0.25">
      <c r="A888" s="32"/>
      <c r="B888" s="32"/>
      <c r="C888" s="33"/>
      <c r="D888" s="33"/>
      <c r="E888" s="32"/>
      <c r="G888" s="32"/>
      <c r="H888" s="32"/>
      <c r="I888" s="32"/>
      <c r="J888" s="32"/>
      <c r="K888" s="32"/>
      <c r="L888" s="32"/>
      <c r="M888" s="32"/>
      <c r="N888" s="33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1:27" ht="21" customHeight="1" x14ac:dyDescent="0.25">
      <c r="A889" s="32"/>
      <c r="B889" s="32"/>
      <c r="C889" s="33"/>
      <c r="D889" s="33"/>
      <c r="E889" s="32"/>
      <c r="G889" s="32"/>
      <c r="H889" s="32"/>
      <c r="I889" s="32"/>
      <c r="J889" s="32"/>
      <c r="K889" s="32"/>
      <c r="L889" s="32"/>
      <c r="M889" s="32"/>
      <c r="N889" s="33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1:27" ht="21" customHeight="1" x14ac:dyDescent="0.25">
      <c r="A890" s="32"/>
      <c r="B890" s="32"/>
      <c r="C890" s="33"/>
      <c r="D890" s="33"/>
      <c r="E890" s="32"/>
      <c r="G890" s="32"/>
      <c r="H890" s="32"/>
      <c r="I890" s="32"/>
      <c r="J890" s="32"/>
      <c r="K890" s="32"/>
      <c r="L890" s="32"/>
      <c r="M890" s="32"/>
      <c r="N890" s="33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1:27" ht="21" customHeight="1" x14ac:dyDescent="0.25">
      <c r="A891" s="32"/>
      <c r="B891" s="32"/>
      <c r="C891" s="33"/>
      <c r="D891" s="33"/>
      <c r="E891" s="32"/>
      <c r="G891" s="32"/>
      <c r="H891" s="32"/>
      <c r="I891" s="32"/>
      <c r="J891" s="32"/>
      <c r="K891" s="32"/>
      <c r="L891" s="32"/>
      <c r="M891" s="32"/>
      <c r="N891" s="33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1:27" ht="21" customHeight="1" x14ac:dyDescent="0.25">
      <c r="A892" s="32"/>
      <c r="B892" s="32"/>
      <c r="C892" s="33"/>
      <c r="D892" s="33"/>
      <c r="E892" s="32"/>
      <c r="G892" s="32"/>
      <c r="H892" s="32"/>
      <c r="I892" s="32"/>
      <c r="J892" s="32"/>
      <c r="K892" s="32"/>
      <c r="L892" s="32"/>
      <c r="M892" s="32"/>
      <c r="N892" s="33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1:27" ht="21" customHeight="1" x14ac:dyDescent="0.25">
      <c r="A893" s="32"/>
      <c r="B893" s="32"/>
      <c r="C893" s="33"/>
      <c r="D893" s="33"/>
      <c r="E893" s="32"/>
      <c r="G893" s="32"/>
      <c r="H893" s="32"/>
      <c r="I893" s="32"/>
      <c r="J893" s="32"/>
      <c r="K893" s="32"/>
      <c r="L893" s="32"/>
      <c r="M893" s="32"/>
      <c r="N893" s="33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1:27" ht="21" customHeight="1" x14ac:dyDescent="0.25">
      <c r="A894" s="32"/>
      <c r="B894" s="32"/>
      <c r="C894" s="33"/>
      <c r="D894" s="33"/>
      <c r="E894" s="32"/>
      <c r="G894" s="32"/>
      <c r="H894" s="32"/>
      <c r="I894" s="32"/>
      <c r="J894" s="32"/>
      <c r="K894" s="32"/>
      <c r="L894" s="32"/>
      <c r="M894" s="32"/>
      <c r="N894" s="33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1:27" ht="21" customHeight="1" x14ac:dyDescent="0.25">
      <c r="A895" s="32"/>
      <c r="B895" s="32"/>
      <c r="C895" s="33"/>
      <c r="D895" s="33"/>
      <c r="E895" s="32"/>
      <c r="G895" s="32"/>
      <c r="H895" s="32"/>
      <c r="I895" s="32"/>
      <c r="J895" s="32"/>
      <c r="K895" s="32"/>
      <c r="L895" s="32"/>
      <c r="M895" s="32"/>
      <c r="N895" s="33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1:27" ht="21" customHeight="1" x14ac:dyDescent="0.25">
      <c r="A896" s="32"/>
      <c r="B896" s="32"/>
      <c r="C896" s="33"/>
      <c r="D896" s="33"/>
      <c r="E896" s="32"/>
      <c r="G896" s="32"/>
      <c r="H896" s="32"/>
      <c r="I896" s="32"/>
      <c r="J896" s="32"/>
      <c r="K896" s="32"/>
      <c r="L896" s="32"/>
      <c r="M896" s="32"/>
      <c r="N896" s="33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1:27" ht="21" customHeight="1" x14ac:dyDescent="0.25">
      <c r="A897" s="32"/>
      <c r="B897" s="32"/>
      <c r="C897" s="33"/>
      <c r="D897" s="33"/>
      <c r="E897" s="32"/>
      <c r="G897" s="32"/>
      <c r="H897" s="32"/>
      <c r="I897" s="32"/>
      <c r="J897" s="32"/>
      <c r="K897" s="32"/>
      <c r="L897" s="32"/>
      <c r="M897" s="32"/>
      <c r="N897" s="33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1:27" ht="21" customHeight="1" x14ac:dyDescent="0.25">
      <c r="A898" s="32"/>
      <c r="B898" s="32"/>
      <c r="C898" s="33"/>
      <c r="D898" s="33"/>
      <c r="E898" s="32"/>
      <c r="G898" s="32"/>
      <c r="H898" s="32"/>
      <c r="I898" s="32"/>
      <c r="J898" s="32"/>
      <c r="K898" s="32"/>
      <c r="L898" s="32"/>
      <c r="M898" s="32"/>
      <c r="N898" s="33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1:27" ht="21" customHeight="1" x14ac:dyDescent="0.25">
      <c r="A899" s="32"/>
      <c r="B899" s="32"/>
      <c r="C899" s="33"/>
      <c r="D899" s="33"/>
      <c r="E899" s="32"/>
      <c r="G899" s="32"/>
      <c r="H899" s="32"/>
      <c r="I899" s="32"/>
      <c r="J899" s="32"/>
      <c r="K899" s="32"/>
      <c r="L899" s="32"/>
      <c r="M899" s="32"/>
      <c r="N899" s="33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1:27" ht="21" customHeight="1" x14ac:dyDescent="0.25">
      <c r="A900" s="32"/>
      <c r="B900" s="32"/>
      <c r="C900" s="33"/>
      <c r="D900" s="33"/>
      <c r="E900" s="32"/>
      <c r="G900" s="32"/>
      <c r="H900" s="32"/>
      <c r="I900" s="32"/>
      <c r="J900" s="32"/>
      <c r="K900" s="32"/>
      <c r="L900" s="32"/>
      <c r="M900" s="32"/>
      <c r="N900" s="33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1:27" ht="21" customHeight="1" x14ac:dyDescent="0.25">
      <c r="A901" s="32"/>
      <c r="B901" s="32"/>
      <c r="C901" s="33"/>
      <c r="D901" s="33"/>
      <c r="E901" s="32"/>
      <c r="G901" s="32"/>
      <c r="H901" s="32"/>
      <c r="I901" s="32"/>
      <c r="J901" s="32"/>
      <c r="K901" s="32"/>
      <c r="L901" s="32"/>
      <c r="M901" s="32"/>
      <c r="N901" s="33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1:27" ht="21" customHeight="1" x14ac:dyDescent="0.25">
      <c r="A902" s="32"/>
      <c r="B902" s="32"/>
      <c r="C902" s="33"/>
      <c r="D902" s="33"/>
      <c r="E902" s="32"/>
      <c r="G902" s="32"/>
      <c r="H902" s="32"/>
      <c r="I902" s="32"/>
      <c r="J902" s="32"/>
      <c r="K902" s="32"/>
      <c r="L902" s="32"/>
      <c r="M902" s="32"/>
      <c r="N902" s="33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1:27" ht="21" customHeight="1" x14ac:dyDescent="0.25">
      <c r="A903" s="32"/>
      <c r="B903" s="32"/>
      <c r="C903" s="33"/>
      <c r="D903" s="33"/>
      <c r="E903" s="32"/>
      <c r="G903" s="32"/>
      <c r="H903" s="32"/>
      <c r="I903" s="32"/>
      <c r="J903" s="32"/>
      <c r="K903" s="32"/>
      <c r="L903" s="32"/>
      <c r="M903" s="32"/>
      <c r="N903" s="33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1:27" ht="21" customHeight="1" x14ac:dyDescent="0.25">
      <c r="A904" s="32"/>
      <c r="B904" s="32"/>
      <c r="C904" s="33"/>
      <c r="D904" s="33"/>
      <c r="E904" s="32"/>
      <c r="G904" s="32"/>
      <c r="H904" s="32"/>
      <c r="I904" s="32"/>
      <c r="J904" s="32"/>
      <c r="K904" s="32"/>
      <c r="L904" s="32"/>
      <c r="M904" s="32"/>
      <c r="N904" s="33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1:27" ht="21" customHeight="1" x14ac:dyDescent="0.25">
      <c r="A905" s="32"/>
      <c r="B905" s="32"/>
      <c r="C905" s="33"/>
      <c r="D905" s="33"/>
      <c r="E905" s="32"/>
      <c r="G905" s="32"/>
      <c r="H905" s="32"/>
      <c r="I905" s="32"/>
      <c r="J905" s="32"/>
      <c r="K905" s="32"/>
      <c r="L905" s="32"/>
      <c r="M905" s="32"/>
      <c r="N905" s="33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1:27" ht="21" customHeight="1" x14ac:dyDescent="0.25">
      <c r="A906" s="32"/>
      <c r="B906" s="32"/>
      <c r="C906" s="33"/>
      <c r="D906" s="33"/>
      <c r="E906" s="32"/>
      <c r="G906" s="32"/>
      <c r="H906" s="32"/>
      <c r="I906" s="32"/>
      <c r="J906" s="32"/>
      <c r="K906" s="32"/>
      <c r="L906" s="32"/>
      <c r="M906" s="32"/>
      <c r="N906" s="33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1:27" ht="21" customHeight="1" x14ac:dyDescent="0.25">
      <c r="A907" s="32"/>
      <c r="B907" s="32"/>
      <c r="C907" s="33"/>
      <c r="D907" s="33"/>
      <c r="E907" s="32"/>
      <c r="G907" s="32"/>
      <c r="H907" s="32"/>
      <c r="I907" s="32"/>
      <c r="J907" s="32"/>
      <c r="K907" s="32"/>
      <c r="L907" s="32"/>
      <c r="M907" s="32"/>
      <c r="N907" s="33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1:27" ht="21" customHeight="1" x14ac:dyDescent="0.25">
      <c r="A908" s="32"/>
      <c r="B908" s="32"/>
      <c r="C908" s="33"/>
      <c r="D908" s="33"/>
      <c r="E908" s="32"/>
      <c r="G908" s="32"/>
      <c r="H908" s="32"/>
      <c r="I908" s="32"/>
      <c r="J908" s="32"/>
      <c r="K908" s="32"/>
      <c r="L908" s="32"/>
      <c r="M908" s="32"/>
      <c r="N908" s="33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1:27" ht="21" customHeight="1" x14ac:dyDescent="0.25">
      <c r="A909" s="32"/>
      <c r="B909" s="32"/>
      <c r="C909" s="33"/>
      <c r="D909" s="33"/>
      <c r="E909" s="32"/>
      <c r="G909" s="32"/>
      <c r="H909" s="32"/>
      <c r="I909" s="32"/>
      <c r="J909" s="32"/>
      <c r="K909" s="32"/>
      <c r="L909" s="32"/>
      <c r="M909" s="32"/>
      <c r="N909" s="33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1:27" ht="21" customHeight="1" x14ac:dyDescent="0.25">
      <c r="A910" s="32"/>
      <c r="B910" s="32"/>
      <c r="C910" s="33"/>
      <c r="D910" s="33"/>
      <c r="E910" s="32"/>
      <c r="G910" s="32"/>
      <c r="H910" s="32"/>
      <c r="I910" s="32"/>
      <c r="J910" s="32"/>
      <c r="K910" s="32"/>
      <c r="L910" s="32"/>
      <c r="M910" s="32"/>
      <c r="N910" s="33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1:27" ht="21" customHeight="1" x14ac:dyDescent="0.25">
      <c r="A911" s="32"/>
      <c r="B911" s="32"/>
      <c r="C911" s="33"/>
      <c r="D911" s="33"/>
      <c r="E911" s="32"/>
      <c r="G911" s="32"/>
      <c r="H911" s="32"/>
      <c r="I911" s="32"/>
      <c r="J911" s="32"/>
      <c r="K911" s="32"/>
      <c r="L911" s="32"/>
      <c r="M911" s="32"/>
      <c r="N911" s="33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1:27" ht="21" customHeight="1" x14ac:dyDescent="0.25">
      <c r="A912" s="32"/>
      <c r="B912" s="32"/>
      <c r="C912" s="33"/>
      <c r="D912" s="33"/>
      <c r="E912" s="32"/>
      <c r="G912" s="32"/>
      <c r="H912" s="32"/>
      <c r="I912" s="32"/>
      <c r="J912" s="32"/>
      <c r="K912" s="32"/>
      <c r="L912" s="32"/>
      <c r="M912" s="32"/>
      <c r="N912" s="33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1:27" ht="21" customHeight="1" x14ac:dyDescent="0.25">
      <c r="A913" s="32"/>
      <c r="B913" s="32"/>
      <c r="C913" s="33"/>
      <c r="D913" s="33"/>
      <c r="E913" s="32"/>
      <c r="G913" s="32"/>
      <c r="H913" s="32"/>
      <c r="I913" s="32"/>
      <c r="J913" s="32"/>
      <c r="K913" s="32"/>
      <c r="L913" s="32"/>
      <c r="M913" s="32"/>
      <c r="N913" s="33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1:27" ht="21" customHeight="1" x14ac:dyDescent="0.25">
      <c r="A914" s="32"/>
      <c r="B914" s="32"/>
      <c r="C914" s="33"/>
      <c r="D914" s="33"/>
      <c r="E914" s="32"/>
      <c r="G914" s="32"/>
      <c r="H914" s="32"/>
      <c r="I914" s="32"/>
      <c r="J914" s="32"/>
      <c r="K914" s="32"/>
      <c r="L914" s="32"/>
      <c r="M914" s="32"/>
      <c r="N914" s="33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1:27" ht="21" customHeight="1" x14ac:dyDescent="0.25">
      <c r="A915" s="32"/>
      <c r="B915" s="32"/>
      <c r="C915" s="33"/>
      <c r="D915" s="33"/>
      <c r="E915" s="32"/>
      <c r="G915" s="32"/>
      <c r="H915" s="32"/>
      <c r="I915" s="32"/>
      <c r="J915" s="32"/>
      <c r="K915" s="32"/>
      <c r="L915" s="32"/>
      <c r="M915" s="32"/>
      <c r="N915" s="33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1:27" ht="21" customHeight="1" x14ac:dyDescent="0.25">
      <c r="A916" s="32"/>
      <c r="B916" s="32"/>
      <c r="C916" s="33"/>
      <c r="D916" s="33"/>
      <c r="E916" s="32"/>
      <c r="G916" s="32"/>
      <c r="H916" s="32"/>
      <c r="I916" s="32"/>
      <c r="J916" s="32"/>
      <c r="K916" s="32"/>
      <c r="L916" s="32"/>
      <c r="M916" s="32"/>
      <c r="N916" s="33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1:27" ht="21" customHeight="1" x14ac:dyDescent="0.25">
      <c r="A917" s="32"/>
      <c r="B917" s="32"/>
      <c r="C917" s="33"/>
      <c r="D917" s="33"/>
      <c r="E917" s="32"/>
      <c r="G917" s="32"/>
      <c r="H917" s="32"/>
      <c r="I917" s="32"/>
      <c r="J917" s="32"/>
      <c r="K917" s="32"/>
      <c r="L917" s="32"/>
      <c r="M917" s="32"/>
      <c r="N917" s="33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1:27" ht="21" customHeight="1" x14ac:dyDescent="0.25">
      <c r="A918" s="32"/>
      <c r="B918" s="32"/>
      <c r="C918" s="33"/>
      <c r="D918" s="33"/>
      <c r="E918" s="32"/>
      <c r="G918" s="32"/>
      <c r="H918" s="32"/>
      <c r="I918" s="32"/>
      <c r="J918" s="32"/>
      <c r="K918" s="32"/>
      <c r="L918" s="32"/>
      <c r="M918" s="32"/>
      <c r="N918" s="33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1:27" ht="21" customHeight="1" x14ac:dyDescent="0.25">
      <c r="A919" s="32"/>
      <c r="B919" s="32"/>
      <c r="C919" s="33"/>
      <c r="D919" s="33"/>
      <c r="E919" s="32"/>
      <c r="G919" s="32"/>
      <c r="H919" s="32"/>
      <c r="I919" s="32"/>
      <c r="J919" s="32"/>
      <c r="K919" s="32"/>
      <c r="L919" s="32"/>
      <c r="M919" s="32"/>
      <c r="N919" s="33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1:27" ht="21" customHeight="1" x14ac:dyDescent="0.25">
      <c r="A920" s="32"/>
      <c r="B920" s="32"/>
      <c r="C920" s="33"/>
      <c r="D920" s="33"/>
      <c r="E920" s="32"/>
      <c r="G920" s="32"/>
      <c r="H920" s="32"/>
      <c r="I920" s="32"/>
      <c r="J920" s="32"/>
      <c r="K920" s="32"/>
      <c r="L920" s="32"/>
      <c r="M920" s="32"/>
      <c r="N920" s="33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1:27" ht="21" customHeight="1" x14ac:dyDescent="0.25">
      <c r="A921" s="32"/>
      <c r="B921" s="32"/>
      <c r="C921" s="33"/>
      <c r="D921" s="33"/>
      <c r="E921" s="32"/>
      <c r="G921" s="32"/>
      <c r="H921" s="32"/>
      <c r="I921" s="32"/>
      <c r="J921" s="32"/>
      <c r="K921" s="32"/>
      <c r="L921" s="32"/>
      <c r="M921" s="32"/>
      <c r="N921" s="33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1:27" ht="21" customHeight="1" x14ac:dyDescent="0.25">
      <c r="A922" s="32"/>
      <c r="B922" s="32"/>
      <c r="C922" s="33"/>
      <c r="D922" s="33"/>
      <c r="E922" s="32"/>
      <c r="G922" s="32"/>
      <c r="H922" s="32"/>
      <c r="I922" s="32"/>
      <c r="J922" s="32"/>
      <c r="K922" s="32"/>
      <c r="L922" s="32"/>
      <c r="M922" s="32"/>
      <c r="N922" s="33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1:27" ht="21" customHeight="1" x14ac:dyDescent="0.25">
      <c r="A923" s="32"/>
      <c r="B923" s="32"/>
      <c r="C923" s="33"/>
      <c r="D923" s="33"/>
      <c r="E923" s="32"/>
      <c r="G923" s="32"/>
      <c r="H923" s="32"/>
      <c r="I923" s="32"/>
      <c r="J923" s="32"/>
      <c r="K923" s="32"/>
      <c r="L923" s="32"/>
      <c r="M923" s="32"/>
      <c r="N923" s="33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1:27" ht="21" customHeight="1" x14ac:dyDescent="0.25">
      <c r="A924" s="32"/>
      <c r="B924" s="32"/>
      <c r="C924" s="33"/>
      <c r="D924" s="33"/>
      <c r="E924" s="32"/>
      <c r="G924" s="32"/>
      <c r="H924" s="32"/>
      <c r="I924" s="32"/>
      <c r="J924" s="32"/>
      <c r="K924" s="32"/>
      <c r="L924" s="32"/>
      <c r="M924" s="32"/>
      <c r="N924" s="33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1:27" ht="21" customHeight="1" x14ac:dyDescent="0.25">
      <c r="A925" s="32"/>
      <c r="B925" s="32"/>
      <c r="C925" s="33"/>
      <c r="D925" s="33"/>
      <c r="E925" s="32"/>
      <c r="G925" s="32"/>
      <c r="H925" s="32"/>
      <c r="I925" s="32"/>
      <c r="J925" s="32"/>
      <c r="K925" s="32"/>
      <c r="L925" s="32"/>
      <c r="M925" s="32"/>
      <c r="N925" s="33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1:27" ht="21" customHeight="1" x14ac:dyDescent="0.25">
      <c r="A926" s="32"/>
      <c r="B926" s="32"/>
      <c r="C926" s="33"/>
      <c r="D926" s="33"/>
      <c r="E926" s="32"/>
      <c r="G926" s="32"/>
      <c r="H926" s="32"/>
      <c r="I926" s="32"/>
      <c r="J926" s="32"/>
      <c r="K926" s="32"/>
      <c r="L926" s="32"/>
      <c r="M926" s="32"/>
      <c r="N926" s="33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1:27" ht="21" customHeight="1" x14ac:dyDescent="0.25">
      <c r="A927" s="32"/>
      <c r="B927" s="32"/>
      <c r="C927" s="33"/>
      <c r="D927" s="33"/>
      <c r="E927" s="32"/>
      <c r="G927" s="32"/>
      <c r="H927" s="32"/>
      <c r="I927" s="32"/>
      <c r="J927" s="32"/>
      <c r="K927" s="32"/>
      <c r="L927" s="32"/>
      <c r="M927" s="32"/>
      <c r="N927" s="33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1:27" ht="21" customHeight="1" x14ac:dyDescent="0.25">
      <c r="A928" s="32"/>
      <c r="B928" s="32"/>
      <c r="C928" s="33"/>
      <c r="D928" s="33"/>
      <c r="E928" s="32"/>
      <c r="G928" s="32"/>
      <c r="H928" s="32"/>
      <c r="I928" s="32"/>
      <c r="J928" s="32"/>
      <c r="K928" s="32"/>
      <c r="L928" s="32"/>
      <c r="M928" s="32"/>
      <c r="N928" s="33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1:27" ht="21" customHeight="1" x14ac:dyDescent="0.25">
      <c r="A929" s="32"/>
      <c r="B929" s="32"/>
      <c r="C929" s="33"/>
      <c r="D929" s="33"/>
      <c r="E929" s="32"/>
      <c r="G929" s="32"/>
      <c r="H929" s="32"/>
      <c r="I929" s="32"/>
      <c r="J929" s="32"/>
      <c r="K929" s="32"/>
      <c r="L929" s="32"/>
      <c r="M929" s="32"/>
      <c r="N929" s="33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1:27" ht="21" customHeight="1" x14ac:dyDescent="0.25">
      <c r="A930" s="32"/>
      <c r="B930" s="32"/>
      <c r="C930" s="33"/>
      <c r="D930" s="33"/>
      <c r="E930" s="32"/>
      <c r="G930" s="32"/>
      <c r="H930" s="32"/>
      <c r="I930" s="32"/>
      <c r="J930" s="32"/>
      <c r="K930" s="32"/>
      <c r="L930" s="32"/>
      <c r="M930" s="32"/>
      <c r="N930" s="33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1:27" ht="21" customHeight="1" x14ac:dyDescent="0.25">
      <c r="A931" s="32"/>
      <c r="B931" s="32"/>
      <c r="C931" s="33"/>
      <c r="D931" s="33"/>
      <c r="E931" s="32"/>
      <c r="G931" s="32"/>
      <c r="H931" s="32"/>
      <c r="I931" s="32"/>
      <c r="J931" s="32"/>
      <c r="K931" s="32"/>
      <c r="L931" s="32"/>
      <c r="M931" s="32"/>
      <c r="N931" s="33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1:27" ht="21" customHeight="1" x14ac:dyDescent="0.25">
      <c r="A932" s="32"/>
      <c r="B932" s="32"/>
      <c r="C932" s="33"/>
      <c r="D932" s="33"/>
      <c r="E932" s="32"/>
      <c r="G932" s="32"/>
      <c r="H932" s="32"/>
      <c r="I932" s="32"/>
      <c r="J932" s="32"/>
      <c r="K932" s="32"/>
      <c r="L932" s="32"/>
      <c r="M932" s="32"/>
      <c r="N932" s="33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1:27" ht="21" customHeight="1" x14ac:dyDescent="0.25">
      <c r="A933" s="32"/>
      <c r="B933" s="32"/>
      <c r="C933" s="33"/>
      <c r="D933" s="33"/>
      <c r="E933" s="32"/>
      <c r="G933" s="32"/>
      <c r="H933" s="32"/>
      <c r="I933" s="32"/>
      <c r="J933" s="32"/>
      <c r="K933" s="32"/>
      <c r="L933" s="32"/>
      <c r="M933" s="32"/>
      <c r="N933" s="33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1:27" ht="21" customHeight="1" x14ac:dyDescent="0.25">
      <c r="A934" s="32"/>
      <c r="B934" s="32"/>
      <c r="C934" s="33"/>
      <c r="D934" s="33"/>
      <c r="E934" s="32"/>
      <c r="G934" s="32"/>
      <c r="H934" s="32"/>
      <c r="I934" s="32"/>
      <c r="J934" s="32"/>
      <c r="K934" s="32"/>
      <c r="L934" s="32"/>
      <c r="M934" s="32"/>
      <c r="N934" s="33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1:27" ht="21" customHeight="1" x14ac:dyDescent="0.25">
      <c r="A935" s="32"/>
      <c r="B935" s="32"/>
      <c r="C935" s="33"/>
      <c r="D935" s="33"/>
      <c r="E935" s="32"/>
      <c r="G935" s="32"/>
      <c r="H935" s="32"/>
      <c r="I935" s="32"/>
      <c r="J935" s="32"/>
      <c r="K935" s="32"/>
      <c r="L935" s="32"/>
      <c r="M935" s="32"/>
      <c r="N935" s="33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1:27" ht="21" customHeight="1" x14ac:dyDescent="0.25">
      <c r="A936" s="32"/>
      <c r="B936" s="32"/>
      <c r="C936" s="33"/>
      <c r="D936" s="33"/>
      <c r="E936" s="32"/>
      <c r="G936" s="32"/>
      <c r="H936" s="32"/>
      <c r="I936" s="32"/>
      <c r="J936" s="32"/>
      <c r="K936" s="32"/>
      <c r="L936" s="32"/>
      <c r="M936" s="32"/>
      <c r="N936" s="33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1:27" ht="21" customHeight="1" x14ac:dyDescent="0.25">
      <c r="A937" s="32"/>
      <c r="B937" s="32"/>
      <c r="C937" s="33"/>
      <c r="D937" s="33"/>
      <c r="E937" s="32"/>
      <c r="G937" s="32"/>
      <c r="H937" s="32"/>
      <c r="I937" s="32"/>
      <c r="J937" s="32"/>
      <c r="K937" s="32"/>
      <c r="L937" s="32"/>
      <c r="M937" s="32"/>
      <c r="N937" s="33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1:27" ht="21" customHeight="1" x14ac:dyDescent="0.25">
      <c r="A938" s="32"/>
      <c r="B938" s="32"/>
      <c r="C938" s="33"/>
      <c r="D938" s="33"/>
      <c r="E938" s="32"/>
      <c r="G938" s="32"/>
      <c r="H938" s="32"/>
      <c r="I938" s="32"/>
      <c r="J938" s="32"/>
      <c r="K938" s="32"/>
      <c r="L938" s="32"/>
      <c r="M938" s="32"/>
      <c r="N938" s="33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1:27" ht="21" customHeight="1" x14ac:dyDescent="0.25">
      <c r="A939" s="32"/>
      <c r="B939" s="32"/>
      <c r="C939" s="33"/>
      <c r="D939" s="33"/>
      <c r="E939" s="32"/>
      <c r="G939" s="32"/>
      <c r="H939" s="32"/>
      <c r="I939" s="32"/>
      <c r="J939" s="32"/>
      <c r="K939" s="32"/>
      <c r="L939" s="32"/>
      <c r="M939" s="32"/>
      <c r="N939" s="33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1:27" ht="21" customHeight="1" x14ac:dyDescent="0.25">
      <c r="A940" s="32"/>
      <c r="B940" s="32"/>
      <c r="C940" s="33"/>
      <c r="D940" s="33"/>
      <c r="E940" s="32"/>
      <c r="G940" s="32"/>
      <c r="H940" s="32"/>
      <c r="I940" s="32"/>
      <c r="J940" s="32"/>
      <c r="K940" s="32"/>
      <c r="L940" s="32"/>
      <c r="M940" s="32"/>
      <c r="N940" s="33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1:27" ht="21" customHeight="1" x14ac:dyDescent="0.25">
      <c r="A941" s="32"/>
      <c r="B941" s="32"/>
      <c r="C941" s="33"/>
      <c r="D941" s="33"/>
      <c r="E941" s="32"/>
      <c r="G941" s="32"/>
      <c r="H941" s="32"/>
      <c r="I941" s="32"/>
      <c r="J941" s="32"/>
      <c r="K941" s="32"/>
      <c r="L941" s="32"/>
      <c r="M941" s="32"/>
      <c r="N941" s="33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1:27" ht="21" customHeight="1" x14ac:dyDescent="0.25">
      <c r="A942" s="32"/>
      <c r="B942" s="32"/>
      <c r="C942" s="33"/>
      <c r="D942" s="33"/>
      <c r="E942" s="32"/>
      <c r="G942" s="32"/>
      <c r="H942" s="32"/>
      <c r="I942" s="32"/>
      <c r="J942" s="32"/>
      <c r="K942" s="32"/>
      <c r="L942" s="32"/>
      <c r="M942" s="32"/>
      <c r="N942" s="33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1:27" ht="21" customHeight="1" x14ac:dyDescent="0.25">
      <c r="A943" s="32"/>
      <c r="B943" s="32"/>
      <c r="C943" s="33"/>
      <c r="D943" s="33"/>
      <c r="E943" s="32"/>
      <c r="G943" s="32"/>
      <c r="H943" s="32"/>
      <c r="I943" s="32"/>
      <c r="J943" s="32"/>
      <c r="K943" s="32"/>
      <c r="L943" s="32"/>
      <c r="M943" s="32"/>
      <c r="N943" s="33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1:27" ht="21" customHeight="1" x14ac:dyDescent="0.25">
      <c r="A944" s="32"/>
      <c r="B944" s="32"/>
      <c r="C944" s="33"/>
      <c r="D944" s="33"/>
      <c r="E944" s="32"/>
      <c r="G944" s="32"/>
      <c r="H944" s="32"/>
      <c r="I944" s="32"/>
      <c r="J944" s="32"/>
      <c r="K944" s="32"/>
      <c r="L944" s="32"/>
      <c r="M944" s="32"/>
      <c r="N944" s="33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1:27" ht="21" customHeight="1" x14ac:dyDescent="0.25">
      <c r="A945" s="32"/>
      <c r="B945" s="32"/>
      <c r="C945" s="33"/>
      <c r="D945" s="33"/>
      <c r="E945" s="32"/>
      <c r="G945" s="32"/>
      <c r="H945" s="32"/>
      <c r="I945" s="32"/>
      <c r="J945" s="32"/>
      <c r="K945" s="32"/>
      <c r="L945" s="32"/>
      <c r="M945" s="32"/>
      <c r="N945" s="33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1:27" ht="21" customHeight="1" x14ac:dyDescent="0.25">
      <c r="A946" s="32"/>
      <c r="B946" s="32"/>
      <c r="C946" s="33"/>
      <c r="D946" s="33"/>
      <c r="E946" s="32"/>
      <c r="G946" s="32"/>
      <c r="H946" s="32"/>
      <c r="I946" s="32"/>
      <c r="J946" s="32"/>
      <c r="K946" s="32"/>
      <c r="L946" s="32"/>
      <c r="M946" s="32"/>
      <c r="N946" s="33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1:27" ht="21" customHeight="1" x14ac:dyDescent="0.25">
      <c r="A947" s="32"/>
      <c r="B947" s="32"/>
      <c r="C947" s="33"/>
      <c r="D947" s="33"/>
      <c r="E947" s="32"/>
      <c r="G947" s="32"/>
      <c r="H947" s="32"/>
      <c r="I947" s="32"/>
      <c r="J947" s="32"/>
      <c r="K947" s="32"/>
      <c r="L947" s="32"/>
      <c r="M947" s="32"/>
      <c r="N947" s="33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1:27" ht="21" customHeight="1" x14ac:dyDescent="0.25">
      <c r="A948" s="32"/>
      <c r="B948" s="32"/>
      <c r="C948" s="33"/>
      <c r="D948" s="33"/>
      <c r="E948" s="32"/>
      <c r="G948" s="32"/>
      <c r="H948" s="32"/>
      <c r="I948" s="32"/>
      <c r="J948" s="32"/>
      <c r="K948" s="32"/>
      <c r="L948" s="32"/>
      <c r="M948" s="32"/>
      <c r="N948" s="33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1:27" ht="21" customHeight="1" x14ac:dyDescent="0.25">
      <c r="A949" s="32"/>
      <c r="B949" s="32"/>
      <c r="C949" s="33"/>
      <c r="D949" s="33"/>
      <c r="E949" s="32"/>
      <c r="G949" s="32"/>
      <c r="H949" s="32"/>
      <c r="I949" s="32"/>
      <c r="J949" s="32"/>
      <c r="K949" s="32"/>
      <c r="L949" s="32"/>
      <c r="M949" s="32"/>
      <c r="N949" s="33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1:27" ht="21" customHeight="1" x14ac:dyDescent="0.25">
      <c r="A950" s="32"/>
      <c r="B950" s="32"/>
      <c r="C950" s="33"/>
      <c r="D950" s="33"/>
      <c r="E950" s="32"/>
      <c r="G950" s="32"/>
      <c r="H950" s="32"/>
      <c r="I950" s="32"/>
      <c r="J950" s="32"/>
      <c r="K950" s="32"/>
      <c r="L950" s="32"/>
      <c r="M950" s="32"/>
      <c r="N950" s="33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1:27" ht="21" customHeight="1" x14ac:dyDescent="0.25">
      <c r="A951" s="32"/>
      <c r="B951" s="32"/>
      <c r="C951" s="33"/>
      <c r="D951" s="33"/>
      <c r="E951" s="32"/>
      <c r="G951" s="32"/>
      <c r="H951" s="32"/>
      <c r="I951" s="32"/>
      <c r="J951" s="32"/>
      <c r="K951" s="32"/>
      <c r="L951" s="32"/>
      <c r="M951" s="32"/>
      <c r="N951" s="33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1:27" ht="21" customHeight="1" x14ac:dyDescent="0.25">
      <c r="A952" s="32"/>
      <c r="B952" s="32"/>
      <c r="C952" s="33"/>
      <c r="D952" s="33"/>
      <c r="E952" s="32"/>
      <c r="G952" s="32"/>
      <c r="H952" s="32"/>
      <c r="I952" s="32"/>
      <c r="J952" s="32"/>
      <c r="K952" s="32"/>
      <c r="L952" s="32"/>
      <c r="M952" s="32"/>
      <c r="N952" s="33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1:27" ht="21" customHeight="1" x14ac:dyDescent="0.25">
      <c r="A953" s="32"/>
      <c r="B953" s="32"/>
      <c r="C953" s="33"/>
      <c r="D953" s="33"/>
      <c r="E953" s="32"/>
      <c r="G953" s="32"/>
      <c r="H953" s="32"/>
      <c r="I953" s="32"/>
      <c r="J953" s="32"/>
      <c r="K953" s="32"/>
      <c r="L953" s="32"/>
      <c r="M953" s="32"/>
      <c r="N953" s="33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1:27" ht="21" customHeight="1" x14ac:dyDescent="0.25">
      <c r="A954" s="32"/>
      <c r="B954" s="32"/>
      <c r="C954" s="33"/>
      <c r="D954" s="33"/>
      <c r="E954" s="32"/>
      <c r="G954" s="32"/>
      <c r="H954" s="32"/>
      <c r="I954" s="32"/>
      <c r="J954" s="32"/>
      <c r="K954" s="32"/>
      <c r="L954" s="32"/>
      <c r="M954" s="32"/>
      <c r="N954" s="33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1:27" ht="21" customHeight="1" x14ac:dyDescent="0.25">
      <c r="A955" s="32"/>
      <c r="B955" s="32"/>
      <c r="C955" s="33"/>
      <c r="D955" s="33"/>
      <c r="E955" s="32"/>
      <c r="G955" s="32"/>
      <c r="H955" s="32"/>
      <c r="I955" s="32"/>
      <c r="J955" s="32"/>
      <c r="K955" s="32"/>
      <c r="L955" s="32"/>
      <c r="M955" s="32"/>
      <c r="N955" s="33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1:27" ht="21" customHeight="1" x14ac:dyDescent="0.25">
      <c r="A956" s="32"/>
      <c r="B956" s="32"/>
      <c r="C956" s="33"/>
      <c r="D956" s="33"/>
      <c r="E956" s="32"/>
      <c r="G956" s="32"/>
      <c r="H956" s="32"/>
      <c r="I956" s="32"/>
      <c r="J956" s="32"/>
      <c r="K956" s="32"/>
      <c r="L956" s="32"/>
      <c r="M956" s="32"/>
      <c r="N956" s="33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1:27" ht="21" customHeight="1" x14ac:dyDescent="0.25">
      <c r="A957" s="32"/>
      <c r="B957" s="32"/>
      <c r="C957" s="33"/>
      <c r="D957" s="33"/>
      <c r="E957" s="32"/>
      <c r="G957" s="32"/>
      <c r="H957" s="32"/>
      <c r="I957" s="32"/>
      <c r="J957" s="32"/>
      <c r="K957" s="32"/>
      <c r="L957" s="32"/>
      <c r="M957" s="32"/>
      <c r="N957" s="33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1:27" ht="21" customHeight="1" x14ac:dyDescent="0.25">
      <c r="A958" s="32"/>
      <c r="B958" s="32"/>
      <c r="C958" s="33"/>
      <c r="D958" s="33"/>
      <c r="E958" s="32"/>
      <c r="G958" s="32"/>
      <c r="H958" s="32"/>
      <c r="I958" s="32"/>
      <c r="J958" s="32"/>
      <c r="K958" s="32"/>
      <c r="L958" s="32"/>
      <c r="M958" s="32"/>
      <c r="N958" s="33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1:27" ht="21" customHeight="1" x14ac:dyDescent="0.25">
      <c r="A959" s="32"/>
      <c r="B959" s="32"/>
      <c r="C959" s="33"/>
      <c r="D959" s="33"/>
      <c r="E959" s="32"/>
      <c r="G959" s="32"/>
      <c r="H959" s="32"/>
      <c r="I959" s="32"/>
      <c r="J959" s="32"/>
      <c r="K959" s="32"/>
      <c r="L959" s="32"/>
      <c r="M959" s="32"/>
      <c r="N959" s="33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1:27" ht="21" customHeight="1" x14ac:dyDescent="0.25">
      <c r="A960" s="32"/>
      <c r="B960" s="32"/>
      <c r="C960" s="33"/>
      <c r="D960" s="33"/>
      <c r="E960" s="32"/>
      <c r="G960" s="32"/>
      <c r="H960" s="32"/>
      <c r="I960" s="32"/>
      <c r="J960" s="32"/>
      <c r="K960" s="32"/>
      <c r="L960" s="32"/>
      <c r="M960" s="32"/>
      <c r="N960" s="33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1:27" ht="21" customHeight="1" x14ac:dyDescent="0.25">
      <c r="A961" s="32"/>
      <c r="B961" s="32"/>
      <c r="C961" s="33"/>
      <c r="D961" s="33"/>
      <c r="E961" s="32"/>
      <c r="G961" s="32"/>
      <c r="H961" s="32"/>
      <c r="I961" s="32"/>
      <c r="J961" s="32"/>
      <c r="K961" s="32"/>
      <c r="L961" s="32"/>
      <c r="M961" s="32"/>
      <c r="N961" s="33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1:27" ht="21" customHeight="1" x14ac:dyDescent="0.25">
      <c r="A962" s="32"/>
      <c r="B962" s="32"/>
      <c r="C962" s="33"/>
      <c r="D962" s="33"/>
      <c r="E962" s="32"/>
      <c r="G962" s="32"/>
      <c r="H962" s="32"/>
      <c r="I962" s="32"/>
      <c r="J962" s="32"/>
      <c r="K962" s="32"/>
      <c r="L962" s="32"/>
      <c r="M962" s="32"/>
      <c r="N962" s="33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1:27" ht="21" customHeight="1" x14ac:dyDescent="0.25">
      <c r="A963" s="32"/>
      <c r="B963" s="32"/>
      <c r="C963" s="33"/>
      <c r="D963" s="33"/>
      <c r="E963" s="32"/>
      <c r="G963" s="32"/>
      <c r="H963" s="32"/>
      <c r="I963" s="32"/>
      <c r="J963" s="32"/>
      <c r="K963" s="32"/>
      <c r="L963" s="32"/>
      <c r="M963" s="32"/>
      <c r="N963" s="33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1:27" ht="21" customHeight="1" x14ac:dyDescent="0.25">
      <c r="A964" s="32"/>
      <c r="B964" s="32"/>
      <c r="C964" s="33"/>
      <c r="D964" s="33"/>
      <c r="E964" s="32"/>
      <c r="G964" s="32"/>
      <c r="H964" s="32"/>
      <c r="I964" s="32"/>
      <c r="J964" s="32"/>
      <c r="K964" s="32"/>
      <c r="L964" s="32"/>
      <c r="M964" s="32"/>
      <c r="N964" s="33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1:27" ht="21" customHeight="1" x14ac:dyDescent="0.25">
      <c r="A965" s="32"/>
      <c r="B965" s="32"/>
      <c r="C965" s="33"/>
      <c r="D965" s="33"/>
      <c r="E965" s="32"/>
      <c r="G965" s="32"/>
      <c r="H965" s="32"/>
      <c r="I965" s="32"/>
      <c r="J965" s="32"/>
      <c r="K965" s="32"/>
      <c r="L965" s="32"/>
      <c r="M965" s="32"/>
      <c r="N965" s="33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1:27" ht="21" customHeight="1" x14ac:dyDescent="0.25">
      <c r="A966" s="32"/>
      <c r="B966" s="32"/>
      <c r="C966" s="33"/>
      <c r="D966" s="33"/>
      <c r="E966" s="32"/>
      <c r="G966" s="32"/>
      <c r="H966" s="32"/>
      <c r="I966" s="32"/>
      <c r="J966" s="32"/>
      <c r="K966" s="32"/>
      <c r="L966" s="32"/>
      <c r="M966" s="32"/>
      <c r="N966" s="33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1:27" ht="21" customHeight="1" x14ac:dyDescent="0.25">
      <c r="A967" s="32"/>
      <c r="B967" s="32"/>
      <c r="C967" s="33"/>
      <c r="D967" s="33"/>
      <c r="E967" s="32"/>
      <c r="G967" s="32"/>
      <c r="H967" s="32"/>
      <c r="I967" s="32"/>
      <c r="J967" s="32"/>
      <c r="K967" s="32"/>
      <c r="L967" s="32"/>
      <c r="M967" s="32"/>
      <c r="N967" s="33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1:27" ht="21" customHeight="1" x14ac:dyDescent="0.25">
      <c r="A968" s="32"/>
      <c r="B968" s="32"/>
      <c r="C968" s="33"/>
      <c r="D968" s="33"/>
      <c r="E968" s="32"/>
      <c r="G968" s="32"/>
      <c r="H968" s="32"/>
      <c r="I968" s="32"/>
      <c r="J968" s="32"/>
      <c r="K968" s="32"/>
      <c r="L968" s="32"/>
      <c r="M968" s="32"/>
      <c r="N968" s="33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1:27" ht="21" customHeight="1" x14ac:dyDescent="0.25">
      <c r="A969" s="32"/>
      <c r="B969" s="32"/>
      <c r="C969" s="33"/>
      <c r="D969" s="33"/>
      <c r="E969" s="32"/>
      <c r="G969" s="32"/>
      <c r="H969" s="32"/>
      <c r="I969" s="32"/>
      <c r="J969" s="32"/>
      <c r="K969" s="32"/>
      <c r="L969" s="32"/>
      <c r="M969" s="32"/>
      <c r="N969" s="33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1:27" ht="21" customHeight="1" x14ac:dyDescent="0.25">
      <c r="A970" s="32"/>
      <c r="B970" s="32"/>
      <c r="C970" s="33"/>
      <c r="D970" s="33"/>
      <c r="E970" s="32"/>
      <c r="G970" s="32"/>
      <c r="H970" s="32"/>
      <c r="I970" s="32"/>
      <c r="J970" s="32"/>
      <c r="K970" s="32"/>
      <c r="L970" s="32"/>
      <c r="M970" s="32"/>
      <c r="N970" s="33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1:27" ht="21" customHeight="1" x14ac:dyDescent="0.25">
      <c r="A971" s="32"/>
      <c r="B971" s="32"/>
      <c r="C971" s="33"/>
      <c r="D971" s="33"/>
      <c r="E971" s="32"/>
      <c r="G971" s="32"/>
      <c r="H971" s="32"/>
      <c r="I971" s="32"/>
      <c r="J971" s="32"/>
      <c r="K971" s="32"/>
      <c r="L971" s="32"/>
      <c r="M971" s="32"/>
      <c r="N971" s="33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1:27" ht="21" customHeight="1" x14ac:dyDescent="0.25">
      <c r="A972" s="32"/>
      <c r="B972" s="32"/>
      <c r="C972" s="33"/>
      <c r="D972" s="33"/>
      <c r="E972" s="32"/>
      <c r="G972" s="32"/>
      <c r="H972" s="32"/>
      <c r="I972" s="32"/>
      <c r="J972" s="32"/>
      <c r="K972" s="32"/>
      <c r="L972" s="32"/>
      <c r="M972" s="32"/>
      <c r="N972" s="33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1:27" ht="21" customHeight="1" x14ac:dyDescent="0.25">
      <c r="A973" s="32"/>
      <c r="B973" s="32"/>
      <c r="C973" s="33"/>
      <c r="D973" s="33"/>
      <c r="E973" s="32"/>
      <c r="G973" s="32"/>
      <c r="H973" s="32"/>
      <c r="I973" s="32"/>
      <c r="J973" s="32"/>
      <c r="K973" s="32"/>
      <c r="L973" s="32"/>
      <c r="M973" s="32"/>
      <c r="N973" s="33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1:27" ht="21" customHeight="1" x14ac:dyDescent="0.25">
      <c r="A974" s="32"/>
      <c r="B974" s="32"/>
      <c r="C974" s="33"/>
      <c r="D974" s="33"/>
      <c r="E974" s="32"/>
      <c r="G974" s="32"/>
      <c r="H974" s="32"/>
      <c r="I974" s="32"/>
      <c r="J974" s="32"/>
      <c r="K974" s="32"/>
      <c r="L974" s="32"/>
      <c r="M974" s="32"/>
      <c r="N974" s="33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1:27" ht="21" customHeight="1" x14ac:dyDescent="0.25">
      <c r="A975" s="32"/>
      <c r="B975" s="32"/>
      <c r="C975" s="33"/>
      <c r="D975" s="33"/>
      <c r="E975" s="32"/>
      <c r="G975" s="32"/>
      <c r="H975" s="32"/>
      <c r="I975" s="32"/>
      <c r="J975" s="32"/>
      <c r="K975" s="32"/>
      <c r="L975" s="32"/>
      <c r="M975" s="32"/>
      <c r="N975" s="33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1:27" ht="21" customHeight="1" x14ac:dyDescent="0.25">
      <c r="A976" s="32"/>
      <c r="B976" s="32"/>
      <c r="C976" s="33"/>
      <c r="D976" s="33"/>
      <c r="E976" s="32"/>
      <c r="G976" s="32"/>
      <c r="H976" s="32"/>
      <c r="I976" s="32"/>
      <c r="J976" s="32"/>
      <c r="K976" s="32"/>
      <c r="L976" s="32"/>
      <c r="M976" s="32"/>
      <c r="N976" s="33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1:27" ht="21" customHeight="1" x14ac:dyDescent="0.25">
      <c r="A977" s="32"/>
      <c r="B977" s="32"/>
      <c r="C977" s="33"/>
      <c r="D977" s="33"/>
      <c r="E977" s="32"/>
      <c r="G977" s="32"/>
      <c r="H977" s="32"/>
      <c r="I977" s="32"/>
      <c r="J977" s="32"/>
      <c r="K977" s="32"/>
      <c r="L977" s="32"/>
      <c r="M977" s="32"/>
      <c r="N977" s="33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1:27" ht="21" customHeight="1" x14ac:dyDescent="0.25">
      <c r="A978" s="32"/>
      <c r="B978" s="32"/>
      <c r="C978" s="33"/>
      <c r="D978" s="33"/>
      <c r="E978" s="32"/>
      <c r="G978" s="32"/>
      <c r="H978" s="32"/>
      <c r="I978" s="32"/>
      <c r="J978" s="32"/>
      <c r="K978" s="32"/>
      <c r="L978" s="32"/>
      <c r="M978" s="32"/>
      <c r="N978" s="33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1:27" ht="21" customHeight="1" x14ac:dyDescent="0.25">
      <c r="A979" s="32"/>
      <c r="B979" s="32"/>
      <c r="C979" s="33"/>
      <c r="D979" s="33"/>
      <c r="E979" s="32"/>
      <c r="G979" s="32"/>
      <c r="H979" s="32"/>
      <c r="I979" s="32"/>
      <c r="J979" s="32"/>
      <c r="K979" s="32"/>
      <c r="L979" s="32"/>
      <c r="M979" s="32"/>
      <c r="N979" s="33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1:27" ht="21" customHeight="1" x14ac:dyDescent="0.25">
      <c r="A980" s="32"/>
      <c r="B980" s="32"/>
      <c r="C980" s="33"/>
      <c r="D980" s="33"/>
      <c r="E980" s="32"/>
      <c r="G980" s="32"/>
      <c r="H980" s="32"/>
      <c r="I980" s="32"/>
      <c r="J980" s="32"/>
      <c r="K980" s="32"/>
      <c r="L980" s="32"/>
      <c r="M980" s="32"/>
      <c r="N980" s="33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1:27" ht="21" customHeight="1" x14ac:dyDescent="0.25">
      <c r="A981" s="32"/>
      <c r="B981" s="32"/>
      <c r="C981" s="33"/>
      <c r="D981" s="33"/>
      <c r="E981" s="32"/>
      <c r="G981" s="32"/>
      <c r="H981" s="32"/>
      <c r="I981" s="32"/>
      <c r="J981" s="32"/>
      <c r="K981" s="32"/>
      <c r="L981" s="32"/>
      <c r="M981" s="32"/>
      <c r="N981" s="33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1:27" ht="21" customHeight="1" x14ac:dyDescent="0.25">
      <c r="A982" s="32"/>
      <c r="B982" s="32"/>
      <c r="C982" s="33"/>
      <c r="D982" s="33"/>
      <c r="E982" s="32"/>
      <c r="G982" s="32"/>
      <c r="H982" s="32"/>
      <c r="I982" s="32"/>
      <c r="J982" s="32"/>
      <c r="K982" s="32"/>
      <c r="L982" s="32"/>
      <c r="M982" s="32"/>
      <c r="N982" s="33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1:27" ht="21" customHeight="1" x14ac:dyDescent="0.25">
      <c r="A983" s="32"/>
      <c r="B983" s="32"/>
      <c r="C983" s="33"/>
      <c r="D983" s="33"/>
      <c r="E983" s="32"/>
      <c r="G983" s="32"/>
      <c r="H983" s="32"/>
      <c r="I983" s="32"/>
      <c r="J983" s="32"/>
      <c r="K983" s="32"/>
      <c r="L983" s="32"/>
      <c r="M983" s="32"/>
      <c r="N983" s="33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1:27" ht="21" customHeight="1" x14ac:dyDescent="0.25">
      <c r="A984" s="32"/>
      <c r="B984" s="32"/>
      <c r="C984" s="33"/>
      <c r="D984" s="33"/>
      <c r="E984" s="32"/>
      <c r="G984" s="32"/>
      <c r="H984" s="32"/>
      <c r="I984" s="32"/>
      <c r="J984" s="32"/>
      <c r="K984" s="32"/>
      <c r="L984" s="32"/>
      <c r="M984" s="32"/>
      <c r="N984" s="33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1:27" ht="21" customHeight="1" x14ac:dyDescent="0.25">
      <c r="A985" s="32"/>
      <c r="B985" s="32"/>
      <c r="C985" s="33"/>
      <c r="D985" s="33"/>
      <c r="E985" s="32"/>
      <c r="G985" s="32"/>
      <c r="H985" s="32"/>
      <c r="I985" s="32"/>
      <c r="J985" s="32"/>
      <c r="K985" s="32"/>
      <c r="L985" s="32"/>
      <c r="M985" s="32"/>
      <c r="N985" s="33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1:27" ht="21" customHeight="1" x14ac:dyDescent="0.25">
      <c r="A986" s="32"/>
      <c r="B986" s="32"/>
      <c r="C986" s="33"/>
      <c r="D986" s="33"/>
      <c r="E986" s="32"/>
      <c r="G986" s="32"/>
      <c r="H986" s="32"/>
      <c r="I986" s="32"/>
      <c r="J986" s="32"/>
      <c r="K986" s="32"/>
      <c r="L986" s="32"/>
      <c r="M986" s="32"/>
      <c r="N986" s="33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1:27" ht="21" customHeight="1" x14ac:dyDescent="0.25">
      <c r="A987" s="32"/>
      <c r="B987" s="32"/>
      <c r="C987" s="33"/>
      <c r="D987" s="33"/>
      <c r="E987" s="32"/>
      <c r="G987" s="32"/>
      <c r="H987" s="32"/>
      <c r="I987" s="32"/>
      <c r="J987" s="32"/>
      <c r="K987" s="32"/>
      <c r="L987" s="32"/>
      <c r="M987" s="32"/>
      <c r="N987" s="33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  <row r="988" spans="1:27" ht="21" customHeight="1" x14ac:dyDescent="0.25">
      <c r="A988" s="32"/>
      <c r="B988" s="32"/>
      <c r="C988" s="33"/>
      <c r="D988" s="33"/>
      <c r="E988" s="32"/>
      <c r="G988" s="32"/>
      <c r="H988" s="32"/>
      <c r="I988" s="32"/>
      <c r="J988" s="32"/>
      <c r="K988" s="32"/>
      <c r="L988" s="32"/>
      <c r="M988" s="32"/>
      <c r="N988" s="33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</row>
    <row r="989" spans="1:27" ht="21" customHeight="1" x14ac:dyDescent="0.25">
      <c r="A989" s="32"/>
      <c r="B989" s="32"/>
      <c r="C989" s="33"/>
      <c r="D989" s="33"/>
      <c r="E989" s="32"/>
      <c r="G989" s="32"/>
      <c r="H989" s="32"/>
      <c r="I989" s="32"/>
      <c r="J989" s="32"/>
      <c r="K989" s="32"/>
      <c r="L989" s="32"/>
      <c r="M989" s="32"/>
      <c r="N989" s="33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</row>
    <row r="990" spans="1:27" ht="21" customHeight="1" x14ac:dyDescent="0.25">
      <c r="A990" s="32"/>
      <c r="B990" s="32"/>
      <c r="C990" s="33"/>
      <c r="D990" s="33"/>
      <c r="E990" s="32"/>
      <c r="G990" s="32"/>
      <c r="H990" s="32"/>
      <c r="I990" s="32"/>
      <c r="J990" s="32"/>
      <c r="K990" s="32"/>
      <c r="L990" s="32"/>
      <c r="M990" s="32"/>
      <c r="N990" s="33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</row>
    <row r="991" spans="1:27" ht="21" customHeight="1" x14ac:dyDescent="0.25">
      <c r="A991" s="32"/>
      <c r="B991" s="32"/>
      <c r="C991" s="33"/>
      <c r="D991" s="33"/>
      <c r="E991" s="32"/>
      <c r="G991" s="32"/>
      <c r="H991" s="32"/>
      <c r="I991" s="32"/>
      <c r="J991" s="32"/>
      <c r="K991" s="32"/>
      <c r="L991" s="32"/>
      <c r="M991" s="32"/>
      <c r="N991" s="33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</row>
    <row r="992" spans="1:27" ht="21" customHeight="1" x14ac:dyDescent="0.25">
      <c r="A992" s="32"/>
      <c r="B992" s="32"/>
      <c r="C992" s="33"/>
      <c r="D992" s="33"/>
      <c r="E992" s="32"/>
      <c r="G992" s="32"/>
      <c r="H992" s="32"/>
      <c r="I992" s="32"/>
      <c r="J992" s="32"/>
      <c r="K992" s="32"/>
      <c r="L992" s="32"/>
      <c r="M992" s="32"/>
      <c r="N992" s="33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</row>
    <row r="993" spans="1:27" ht="21" customHeight="1" x14ac:dyDescent="0.25">
      <c r="A993" s="32"/>
      <c r="B993" s="32"/>
      <c r="C993" s="33"/>
      <c r="D993" s="33"/>
      <c r="E993" s="32"/>
      <c r="G993" s="32"/>
      <c r="H993" s="32"/>
      <c r="I993" s="32"/>
      <c r="J993" s="32"/>
      <c r="K993" s="32"/>
      <c r="L993" s="32"/>
      <c r="M993" s="32"/>
      <c r="N993" s="33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</row>
    <row r="994" spans="1:27" ht="21" customHeight="1" x14ac:dyDescent="0.25">
      <c r="A994" s="32"/>
      <c r="B994" s="32"/>
      <c r="C994" s="33"/>
      <c r="D994" s="33"/>
      <c r="E994" s="32"/>
      <c r="G994" s="32"/>
      <c r="H994" s="32"/>
      <c r="I994" s="32"/>
      <c r="J994" s="32"/>
      <c r="K994" s="32"/>
      <c r="L994" s="32"/>
      <c r="M994" s="32"/>
      <c r="N994" s="33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</row>
    <row r="995" spans="1:27" ht="21" customHeight="1" x14ac:dyDescent="0.25">
      <c r="A995" s="32"/>
      <c r="B995" s="32"/>
      <c r="C995" s="33"/>
      <c r="D995" s="33"/>
      <c r="E995" s="32"/>
      <c r="G995" s="32"/>
      <c r="H995" s="32"/>
      <c r="I995" s="32"/>
      <c r="J995" s="32"/>
      <c r="K995" s="32"/>
      <c r="L995" s="32"/>
      <c r="M995" s="32"/>
      <c r="N995" s="33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</row>
    <row r="996" spans="1:27" ht="21" customHeight="1" x14ac:dyDescent="0.25">
      <c r="A996" s="32"/>
      <c r="B996" s="32"/>
      <c r="C996" s="33"/>
      <c r="D996" s="33"/>
      <c r="E996" s="32"/>
      <c r="G996" s="32"/>
      <c r="H996" s="32"/>
      <c r="I996" s="32"/>
      <c r="J996" s="32"/>
      <c r="K996" s="32"/>
      <c r="L996" s="32"/>
      <c r="M996" s="32"/>
      <c r="N996" s="33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</row>
    <row r="997" spans="1:27" ht="21" customHeight="1" x14ac:dyDescent="0.25">
      <c r="A997" s="32"/>
      <c r="B997" s="32"/>
      <c r="C997" s="33"/>
      <c r="D997" s="33"/>
      <c r="E997" s="32"/>
      <c r="G997" s="32"/>
      <c r="H997" s="32"/>
      <c r="I997" s="32"/>
      <c r="J997" s="32"/>
      <c r="K997" s="32"/>
      <c r="L997" s="32"/>
      <c r="M997" s="32"/>
      <c r="N997" s="33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</row>
    <row r="998" spans="1:27" ht="21" customHeight="1" x14ac:dyDescent="0.25">
      <c r="A998" s="32"/>
      <c r="B998" s="32"/>
      <c r="C998" s="33"/>
      <c r="D998" s="33"/>
      <c r="E998" s="32"/>
      <c r="G998" s="32"/>
      <c r="H998" s="32"/>
      <c r="I998" s="32"/>
      <c r="J998" s="32"/>
      <c r="K998" s="32"/>
      <c r="L998" s="32"/>
      <c r="M998" s="32"/>
      <c r="N998" s="33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</row>
    <row r="999" spans="1:27" ht="21" customHeight="1" x14ac:dyDescent="0.25">
      <c r="A999" s="32"/>
      <c r="B999" s="32"/>
      <c r="C999" s="33"/>
      <c r="D999" s="33"/>
      <c r="E999" s="32"/>
      <c r="G999" s="32"/>
      <c r="H999" s="32"/>
      <c r="I999" s="32"/>
      <c r="J999" s="32"/>
      <c r="K999" s="32"/>
      <c r="L999" s="32"/>
      <c r="M999" s="32"/>
      <c r="N999" s="33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</row>
    <row r="1000" spans="1:27" ht="21" customHeight="1" x14ac:dyDescent="0.25">
      <c r="A1000" s="32"/>
      <c r="B1000" s="32"/>
      <c r="C1000" s="33"/>
      <c r="D1000" s="33"/>
      <c r="E1000" s="32"/>
      <c r="G1000" s="32"/>
      <c r="H1000" s="32"/>
      <c r="I1000" s="32"/>
      <c r="J1000" s="32"/>
      <c r="K1000" s="32"/>
      <c r="L1000" s="32"/>
      <c r="M1000" s="32"/>
      <c r="N1000" s="33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</row>
  </sheetData>
  <mergeCells count="9">
    <mergeCell ref="M4:M5"/>
    <mergeCell ref="N4:N5"/>
    <mergeCell ref="A1:I1"/>
    <mergeCell ref="A2:D2"/>
    <mergeCell ref="E2:I2"/>
    <mergeCell ref="A4:A5"/>
    <mergeCell ref="C4:C5"/>
    <mergeCell ref="D4:D5"/>
    <mergeCell ref="B4:B5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0.39997558519241921"/>
  </sheetPr>
  <dimension ref="A1:AA987"/>
  <sheetViews>
    <sheetView zoomScale="80" zoomScaleNormal="80" workbookViewId="0">
      <selection sqref="A1:K142"/>
    </sheetView>
  </sheetViews>
  <sheetFormatPr baseColWidth="10" defaultColWidth="12.5703125" defaultRowHeight="15" x14ac:dyDescent="0.25"/>
  <cols>
    <col min="1" max="1" width="65.42578125" style="35" customWidth="1"/>
    <col min="2" max="2" width="29.28515625" style="35" customWidth="1"/>
    <col min="3" max="3" width="24.7109375" style="35" customWidth="1"/>
    <col min="4" max="4" width="4.5703125" style="35" bestFit="1" customWidth="1"/>
    <col min="5" max="6" width="8.7109375" style="35" bestFit="1" customWidth="1"/>
    <col min="7" max="11" width="8.7109375" style="64" bestFit="1" customWidth="1"/>
    <col min="12" max="13" width="10" style="64" customWidth="1"/>
    <col min="14" max="14" width="10" style="330" customWidth="1"/>
    <col min="15" max="15" width="13.42578125" style="64" customWidth="1"/>
    <col min="16" max="24" width="10" style="64" customWidth="1"/>
    <col min="25" max="27" width="9.42578125" style="64" customWidth="1"/>
    <col min="28" max="16384" width="12.5703125" style="64"/>
  </cols>
  <sheetData>
    <row r="1" spans="1:27" ht="15.75" thickBot="1" x14ac:dyDescent="0.3">
      <c r="A1" s="621" t="s">
        <v>1347</v>
      </c>
      <c r="B1" s="622"/>
      <c r="C1" s="623"/>
      <c r="D1" s="623"/>
      <c r="E1" s="623"/>
      <c r="F1" s="623"/>
      <c r="G1" s="623"/>
      <c r="H1" s="623"/>
      <c r="I1" s="624"/>
      <c r="J1" s="32"/>
      <c r="K1" s="32"/>
      <c r="L1" s="32"/>
      <c r="M1" s="32"/>
      <c r="N1" s="33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5.75" thickBot="1" x14ac:dyDescent="0.3">
      <c r="A2" s="628" t="str">
        <f>IF('DOSSIER RECAP'!C2="","","SITE: "&amp;'DOSSIER RECAP'!A2&amp;" DATE: "&amp;TEXT('DOSSIER RECAP'!C2,"jj-mm-aaaa"))</f>
        <v/>
      </c>
      <c r="B2" s="629"/>
      <c r="C2" s="626"/>
      <c r="D2" s="627"/>
      <c r="E2" s="625" t="str">
        <f>"Fait par  :  "&amp;'DOSSIER RECAP'!J2</f>
        <v>Fait par  :  Cassandre</v>
      </c>
      <c r="F2" s="626"/>
      <c r="G2" s="626"/>
      <c r="H2" s="626"/>
      <c r="I2" s="627"/>
      <c r="J2" s="32"/>
      <c r="K2" s="32"/>
      <c r="L2" s="32"/>
      <c r="M2" s="32"/>
      <c r="N2" s="33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4.5" customHeight="1" x14ac:dyDescent="0.25">
      <c r="A3" s="32"/>
      <c r="B3" s="32"/>
      <c r="C3" s="33"/>
      <c r="D3" s="33"/>
      <c r="E3" s="32"/>
      <c r="G3" s="32"/>
      <c r="H3" s="32"/>
      <c r="I3" s="32"/>
      <c r="J3" s="32"/>
      <c r="K3" s="32"/>
      <c r="L3" s="32"/>
      <c r="M3" s="32"/>
      <c r="N3" s="33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s="297" customFormat="1" ht="11.25" x14ac:dyDescent="0.2">
      <c r="A4" s="658" t="s">
        <v>1254</v>
      </c>
      <c r="B4" s="658"/>
      <c r="C4" s="658" t="s">
        <v>56</v>
      </c>
      <c r="D4" s="658" t="s">
        <v>1255</v>
      </c>
      <c r="E4" s="332" t="s">
        <v>1348</v>
      </c>
      <c r="F4" s="332" t="s">
        <v>1348</v>
      </c>
      <c r="G4" s="295" t="s">
        <v>1348</v>
      </c>
      <c r="H4" s="295" t="s">
        <v>1348</v>
      </c>
      <c r="I4" s="295" t="s">
        <v>1348</v>
      </c>
      <c r="J4" s="295" t="s">
        <v>1348</v>
      </c>
      <c r="K4" s="295" t="s">
        <v>1348</v>
      </c>
      <c r="L4" s="296"/>
      <c r="M4" s="630" t="s">
        <v>1257</v>
      </c>
      <c r="N4" s="630" t="s">
        <v>1258</v>
      </c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</row>
    <row r="5" spans="1:27" s="297" customFormat="1" ht="11.25" x14ac:dyDescent="0.2">
      <c r="A5" s="659"/>
      <c r="B5" s="660"/>
      <c r="C5" s="659"/>
      <c r="D5" s="659"/>
      <c r="E5" s="332" t="s">
        <v>1259</v>
      </c>
      <c r="F5" s="332" t="s">
        <v>1259</v>
      </c>
      <c r="G5" s="295" t="s">
        <v>1259</v>
      </c>
      <c r="H5" s="295" t="s">
        <v>1259</v>
      </c>
      <c r="I5" s="295" t="s">
        <v>1259</v>
      </c>
      <c r="J5" s="295" t="s">
        <v>1259</v>
      </c>
      <c r="K5" s="295" t="s">
        <v>1259</v>
      </c>
      <c r="L5" s="296"/>
      <c r="M5" s="631"/>
      <c r="N5" s="632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</row>
    <row r="6" spans="1:27" ht="15" customHeight="1" x14ac:dyDescent="0.25">
      <c r="A6" s="80" t="s">
        <v>1260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32"/>
      <c r="M6" s="80"/>
      <c r="N6" s="80"/>
      <c r="O6" s="80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30" customHeight="1" x14ac:dyDescent="0.25">
      <c r="A7" s="16" t="s">
        <v>374</v>
      </c>
      <c r="B7" s="16"/>
      <c r="C7" s="22" t="s">
        <v>1320</v>
      </c>
      <c r="D7" s="14">
        <v>1</v>
      </c>
      <c r="E7" s="28"/>
      <c r="F7" s="28"/>
      <c r="G7" s="28"/>
      <c r="H7" s="28"/>
      <c r="I7" s="28"/>
      <c r="J7" s="28"/>
      <c r="K7" s="28"/>
      <c r="L7" s="32"/>
      <c r="M7" s="16" t="str">
        <f>VLOOKUP(A7,'DOSSIER RECAP'!A:D,4,FALSE)</f>
        <v>001357</v>
      </c>
      <c r="N7" s="15">
        <f t="shared" ref="N7:N8" si="0">SUM(E7:L7)</f>
        <v>0</v>
      </c>
      <c r="O7" s="253" t="s">
        <v>377</v>
      </c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30" customHeight="1" x14ac:dyDescent="0.25">
      <c r="A8" s="16" t="s">
        <v>384</v>
      </c>
      <c r="B8" s="16"/>
      <c r="C8" s="22" t="s">
        <v>71</v>
      </c>
      <c r="D8" s="14">
        <v>1</v>
      </c>
      <c r="E8" s="28"/>
      <c r="F8" s="28"/>
      <c r="G8" s="28"/>
      <c r="H8" s="28"/>
      <c r="I8" s="28"/>
      <c r="J8" s="28"/>
      <c r="K8" s="28"/>
      <c r="L8" s="32"/>
      <c r="M8" s="16" t="str">
        <f>VLOOKUP(A8,'DOSSIER RECAP'!A:D,4,FALSE)</f>
        <v>001038</v>
      </c>
      <c r="N8" s="15">
        <f t="shared" si="0"/>
        <v>0</v>
      </c>
      <c r="O8" s="418" t="s">
        <v>73</v>
      </c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30" customHeight="1" x14ac:dyDescent="0.25">
      <c r="A9" s="16" t="s">
        <v>250</v>
      </c>
      <c r="B9" s="27" t="s">
        <v>1261</v>
      </c>
      <c r="C9" s="27" t="s">
        <v>251</v>
      </c>
      <c r="D9" s="14">
        <v>1</v>
      </c>
      <c r="E9" s="28"/>
      <c r="F9" s="28"/>
      <c r="G9" s="28"/>
      <c r="H9" s="28"/>
      <c r="I9" s="28"/>
      <c r="J9" s="28"/>
      <c r="K9" s="28"/>
      <c r="L9" s="32"/>
      <c r="M9" s="16" t="str">
        <f>VLOOKUP(A9,'DOSSIER RECAP'!A:D,4,FALSE)</f>
        <v>000982</v>
      </c>
      <c r="N9" s="15">
        <f t="shared" ref="N9:N13" si="1">SUM(E9:L9)</f>
        <v>0</v>
      </c>
      <c r="O9" s="418" t="s">
        <v>73</v>
      </c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30" customHeight="1" x14ac:dyDescent="0.25">
      <c r="A10" s="224" t="s">
        <v>353</v>
      </c>
      <c r="B10" s="16"/>
      <c r="C10" s="17" t="s">
        <v>345</v>
      </c>
      <c r="D10" s="15">
        <v>2</v>
      </c>
      <c r="E10" s="28"/>
      <c r="F10" s="28"/>
      <c r="G10" s="28"/>
      <c r="H10" s="28"/>
      <c r="I10" s="28"/>
      <c r="J10" s="28"/>
      <c r="K10" s="28"/>
      <c r="L10" s="32"/>
      <c r="M10" s="16" t="str">
        <f>VLOOKUP(A10,'DOSSIER RECAP'!A:D,4,FALSE)</f>
        <v>001318</v>
      </c>
      <c r="N10" s="15">
        <f t="shared" si="1"/>
        <v>0</v>
      </c>
      <c r="O10" s="253" t="s">
        <v>354</v>
      </c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30" customHeight="1" x14ac:dyDescent="0.25">
      <c r="A11" s="16" t="s">
        <v>193</v>
      </c>
      <c r="B11" s="16"/>
      <c r="C11" s="27" t="s">
        <v>71</v>
      </c>
      <c r="D11" s="14">
        <v>1</v>
      </c>
      <c r="E11" s="28"/>
      <c r="F11" s="28"/>
      <c r="G11" s="28"/>
      <c r="H11" s="28"/>
      <c r="I11" s="28"/>
      <c r="J11" s="28"/>
      <c r="K11" s="28"/>
      <c r="L11" s="32"/>
      <c r="M11" s="16" t="str">
        <f>VLOOKUP(A11,'DOSSIER RECAP'!A:D,4,FALSE)</f>
        <v>001910</v>
      </c>
      <c r="N11" s="15">
        <f t="shared" si="1"/>
        <v>0</v>
      </c>
      <c r="O11" s="418" t="s">
        <v>73</v>
      </c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30" customHeight="1" x14ac:dyDescent="0.25">
      <c r="A12" s="28" t="s">
        <v>722</v>
      </c>
      <c r="B12" s="28"/>
      <c r="C12" s="17" t="s">
        <v>701</v>
      </c>
      <c r="D12" s="15">
        <v>2</v>
      </c>
      <c r="E12" s="28"/>
      <c r="F12" s="28"/>
      <c r="G12" s="28"/>
      <c r="H12" s="28"/>
      <c r="I12" s="28"/>
      <c r="J12" s="28"/>
      <c r="K12" s="28"/>
      <c r="L12" s="32"/>
      <c r="M12" s="16" t="str">
        <f>VLOOKUP(A12,'DOSSIER RECAP'!A:D,4,FALSE)</f>
        <v>003327</v>
      </c>
      <c r="N12" s="15">
        <f t="shared" si="1"/>
        <v>0</v>
      </c>
      <c r="O12" s="418" t="s">
        <v>73</v>
      </c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s="35" customFormat="1" ht="30" customHeight="1" x14ac:dyDescent="0.25">
      <c r="A13" s="28" t="s">
        <v>598</v>
      </c>
      <c r="B13" s="28"/>
      <c r="C13" s="29" t="s">
        <v>599</v>
      </c>
      <c r="D13" s="15">
        <v>1</v>
      </c>
      <c r="E13" s="28"/>
      <c r="F13" s="28"/>
      <c r="G13" s="28"/>
      <c r="H13" s="28"/>
      <c r="I13" s="28"/>
      <c r="J13" s="28"/>
      <c r="K13" s="28"/>
      <c r="L13" s="32"/>
      <c r="M13" s="16" t="str">
        <f>VLOOKUP(A13,'DOSSIER RECAP'!A:D,4,FALSE)</f>
        <v>003367</v>
      </c>
      <c r="N13" s="15">
        <f t="shared" si="1"/>
        <v>0</v>
      </c>
      <c r="O13" s="418" t="s">
        <v>73</v>
      </c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7.25" customHeight="1" x14ac:dyDescent="0.25">
      <c r="A14" s="6" t="s">
        <v>1349</v>
      </c>
      <c r="B14" s="6"/>
      <c r="C14" s="6"/>
      <c r="D14" s="6"/>
      <c r="E14" s="6"/>
      <c r="F14" s="6"/>
      <c r="G14" s="6"/>
      <c r="H14" s="6"/>
      <c r="I14" s="6"/>
      <c r="J14" s="6"/>
      <c r="K14" s="6"/>
      <c r="L14" s="32"/>
      <c r="M14" s="6"/>
      <c r="N14" s="6"/>
      <c r="O14" s="6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30" customHeight="1" x14ac:dyDescent="0.25">
      <c r="A15" s="28" t="s">
        <v>281</v>
      </c>
      <c r="B15" s="28"/>
      <c r="C15" s="66" t="s">
        <v>71</v>
      </c>
      <c r="D15" s="15">
        <v>4</v>
      </c>
      <c r="E15" s="28"/>
      <c r="F15" s="28"/>
      <c r="G15" s="28"/>
      <c r="H15" s="28"/>
      <c r="I15" s="28"/>
      <c r="J15" s="28"/>
      <c r="K15" s="28"/>
      <c r="L15" s="32"/>
      <c r="M15" s="16" t="str">
        <f>VLOOKUP(A15,'DOSSIER RECAP'!A:D,4,FALSE)</f>
        <v>000233</v>
      </c>
      <c r="N15" s="15">
        <f t="shared" ref="N15:N31" si="2">SUM(E15:L15)</f>
        <v>0</v>
      </c>
      <c r="O15" s="418" t="s">
        <v>73</v>
      </c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30" customHeight="1" x14ac:dyDescent="0.25">
      <c r="A16" s="28" t="s">
        <v>427</v>
      </c>
      <c r="B16" s="28"/>
      <c r="C16" s="66" t="s">
        <v>71</v>
      </c>
      <c r="D16" s="15">
        <v>1</v>
      </c>
      <c r="E16" s="28"/>
      <c r="F16" s="28"/>
      <c r="G16" s="28"/>
      <c r="H16" s="28"/>
      <c r="I16" s="28"/>
      <c r="J16" s="28"/>
      <c r="K16" s="28"/>
      <c r="L16" s="32"/>
      <c r="M16" s="16" t="str">
        <f>VLOOKUP(A16,'DOSSIER RECAP'!A:D,4,FALSE)</f>
        <v>000989</v>
      </c>
      <c r="N16" s="15">
        <f t="shared" si="2"/>
        <v>0</v>
      </c>
      <c r="O16" s="418" t="s">
        <v>73</v>
      </c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30" customHeight="1" x14ac:dyDescent="0.25">
      <c r="A17" s="28" t="s">
        <v>433</v>
      </c>
      <c r="B17" s="28"/>
      <c r="C17" s="17" t="s">
        <v>301</v>
      </c>
      <c r="D17" s="15">
        <v>1</v>
      </c>
      <c r="E17" s="28"/>
      <c r="F17" s="28"/>
      <c r="G17" s="28"/>
      <c r="H17" s="28"/>
      <c r="I17" s="28"/>
      <c r="J17" s="28"/>
      <c r="K17" s="28"/>
      <c r="L17" s="32"/>
      <c r="M17" s="16" t="str">
        <f>VLOOKUP(A17,'DOSSIER RECAP'!A:D,4,FALSE)</f>
        <v>001984</v>
      </c>
      <c r="N17" s="15">
        <f t="shared" si="2"/>
        <v>0</v>
      </c>
      <c r="O17" s="418" t="s">
        <v>73</v>
      </c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30" customHeight="1" x14ac:dyDescent="0.25">
      <c r="A18" s="43" t="s">
        <v>393</v>
      </c>
      <c r="B18" s="43"/>
      <c r="C18" s="17" t="s">
        <v>394</v>
      </c>
      <c r="D18" s="15">
        <v>1</v>
      </c>
      <c r="E18" s="28"/>
      <c r="F18" s="28"/>
      <c r="G18" s="28"/>
      <c r="H18" s="28"/>
      <c r="I18" s="28"/>
      <c r="J18" s="28"/>
      <c r="K18" s="28"/>
      <c r="L18" s="32"/>
      <c r="M18" s="16" t="str">
        <f>VLOOKUP(A18,'DOSSIER RECAP'!A:D,4,FALSE)</f>
        <v>001979</v>
      </c>
      <c r="N18" s="15">
        <f t="shared" si="2"/>
        <v>0</v>
      </c>
      <c r="O18" s="418" t="s">
        <v>73</v>
      </c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30" customHeight="1" x14ac:dyDescent="0.25">
      <c r="A19" s="28" t="s">
        <v>195</v>
      </c>
      <c r="B19" s="28"/>
      <c r="C19" s="15" t="s">
        <v>71</v>
      </c>
      <c r="D19" s="15">
        <v>1</v>
      </c>
      <c r="E19" s="28"/>
      <c r="F19" s="28"/>
      <c r="G19" s="28"/>
      <c r="H19" s="28"/>
      <c r="I19" s="28"/>
      <c r="J19" s="28"/>
      <c r="K19" s="28"/>
      <c r="L19" s="32"/>
      <c r="M19" s="16" t="str">
        <f>VLOOKUP(A19,'DOSSIER RECAP'!A:D,4,FALSE)</f>
        <v>001911</v>
      </c>
      <c r="N19" s="15">
        <f t="shared" si="2"/>
        <v>0</v>
      </c>
      <c r="O19" s="418" t="s">
        <v>73</v>
      </c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30" customHeight="1" x14ac:dyDescent="0.25">
      <c r="A20" s="44" t="s">
        <v>378</v>
      </c>
      <c r="B20" s="44"/>
      <c r="C20" s="17" t="s">
        <v>379</v>
      </c>
      <c r="D20" s="17">
        <v>3</v>
      </c>
      <c r="E20" s="28"/>
      <c r="F20" s="28"/>
      <c r="G20" s="28"/>
      <c r="H20" s="28"/>
      <c r="I20" s="28"/>
      <c r="J20" s="28"/>
      <c r="K20" s="28"/>
      <c r="L20" s="32"/>
      <c r="M20" s="16" t="str">
        <f>VLOOKUP(A20,'DOSSIER RECAP'!A:D,4,FALSE)</f>
        <v>001049</v>
      </c>
      <c r="N20" s="15">
        <f t="shared" si="2"/>
        <v>0</v>
      </c>
      <c r="O20" s="418" t="s">
        <v>73</v>
      </c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30" customHeight="1" x14ac:dyDescent="0.25">
      <c r="A21" s="28" t="s">
        <v>708</v>
      </c>
      <c r="B21" s="28"/>
      <c r="C21" s="17" t="s">
        <v>301</v>
      </c>
      <c r="D21" s="15">
        <v>1</v>
      </c>
      <c r="E21" s="28"/>
      <c r="F21" s="28"/>
      <c r="G21" s="28"/>
      <c r="H21" s="28"/>
      <c r="I21" s="28"/>
      <c r="J21" s="28"/>
      <c r="K21" s="28"/>
      <c r="L21" s="32"/>
      <c r="M21" s="16" t="str">
        <f>VLOOKUP(A21,'DOSSIER RECAP'!A:D,4,FALSE)</f>
        <v>000208</v>
      </c>
      <c r="N21" s="15">
        <f t="shared" si="2"/>
        <v>0</v>
      </c>
      <c r="O21" s="418" t="s">
        <v>73</v>
      </c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30" customHeight="1" x14ac:dyDescent="0.25">
      <c r="A22" s="37" t="s">
        <v>567</v>
      </c>
      <c r="B22" s="37"/>
      <c r="C22" s="15" t="s">
        <v>1266</v>
      </c>
      <c r="D22" s="15">
        <v>1</v>
      </c>
      <c r="E22" s="28"/>
      <c r="F22" s="28"/>
      <c r="G22" s="28"/>
      <c r="H22" s="28"/>
      <c r="I22" s="28"/>
      <c r="J22" s="28"/>
      <c r="K22" s="28"/>
      <c r="L22" s="32"/>
      <c r="M22" s="16" t="str">
        <f>VLOOKUP(A22,'DOSSIER RECAP'!A:D,4,FALSE)</f>
        <v>000424</v>
      </c>
      <c r="N22" s="15">
        <f t="shared" si="2"/>
        <v>0</v>
      </c>
      <c r="O22" s="418" t="s">
        <v>73</v>
      </c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30" customHeight="1" x14ac:dyDescent="0.25">
      <c r="A23" s="16" t="s">
        <v>92</v>
      </c>
      <c r="B23" s="16"/>
      <c r="C23" s="15" t="s">
        <v>71</v>
      </c>
      <c r="D23" s="15">
        <v>6</v>
      </c>
      <c r="E23" s="28"/>
      <c r="F23" s="28"/>
      <c r="G23" s="28"/>
      <c r="H23" s="28"/>
      <c r="I23" s="28"/>
      <c r="J23" s="28"/>
      <c r="K23" s="28"/>
      <c r="L23" s="32"/>
      <c r="M23" s="16" t="str">
        <f>VLOOKUP(A23,'DOSSIER RECAP'!A:D,4,FALSE)</f>
        <v>001914</v>
      </c>
      <c r="N23" s="15">
        <f t="shared" si="2"/>
        <v>0</v>
      </c>
      <c r="O23" s="418" t="s">
        <v>73</v>
      </c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5.75" customHeight="1" x14ac:dyDescent="0.25">
      <c r="A24" s="6" t="s">
        <v>1350</v>
      </c>
      <c r="B24" s="6"/>
      <c r="C24" s="6"/>
      <c r="D24" s="6"/>
      <c r="E24" s="6"/>
      <c r="F24" s="6"/>
      <c r="G24" s="6"/>
      <c r="H24" s="6"/>
      <c r="I24" s="6"/>
      <c r="J24" s="6"/>
      <c r="K24" s="6"/>
      <c r="L24" s="35"/>
      <c r="M24" s="6"/>
      <c r="N24" s="6"/>
      <c r="O24" s="6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</row>
    <row r="25" spans="1:27" ht="30" customHeight="1" x14ac:dyDescent="0.25">
      <c r="A25" s="65" t="s">
        <v>502</v>
      </c>
      <c r="B25" s="65" t="s">
        <v>1313</v>
      </c>
      <c r="C25" s="17" t="s">
        <v>503</v>
      </c>
      <c r="D25" s="15">
        <v>1</v>
      </c>
      <c r="E25" s="28"/>
      <c r="F25" s="28"/>
      <c r="G25" s="28"/>
      <c r="H25" s="28"/>
      <c r="I25" s="28"/>
      <c r="J25" s="28"/>
      <c r="K25" s="28"/>
      <c r="L25" s="32"/>
      <c r="M25" s="16" t="str">
        <f>VLOOKUP(A25,'DOSSIER RECAP'!A:D,4,FALSE)</f>
        <v>001037</v>
      </c>
      <c r="N25" s="15">
        <f t="shared" si="2"/>
        <v>0</v>
      </c>
      <c r="O25" s="418" t="s">
        <v>73</v>
      </c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30" customHeight="1" x14ac:dyDescent="0.25">
      <c r="A26" s="43" t="s">
        <v>498</v>
      </c>
      <c r="B26" s="43"/>
      <c r="C26" s="17" t="s">
        <v>496</v>
      </c>
      <c r="D26" s="15">
        <v>1</v>
      </c>
      <c r="E26" s="28"/>
      <c r="F26" s="28"/>
      <c r="G26" s="28"/>
      <c r="H26" s="28"/>
      <c r="I26" s="28"/>
      <c r="J26" s="28"/>
      <c r="K26" s="28"/>
      <c r="L26" s="32"/>
      <c r="M26" s="16" t="str">
        <f>VLOOKUP(A26,'DOSSIER RECAP'!A:D,4,FALSE)</f>
        <v>003282</v>
      </c>
      <c r="N26" s="15">
        <f t="shared" si="2"/>
        <v>0</v>
      </c>
      <c r="O26" s="418" t="s">
        <v>73</v>
      </c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30" customHeight="1" x14ac:dyDescent="0.25">
      <c r="A27" s="43" t="s">
        <v>495</v>
      </c>
      <c r="B27" s="43"/>
      <c r="C27" s="17" t="s">
        <v>496</v>
      </c>
      <c r="D27" s="15">
        <v>1</v>
      </c>
      <c r="E27" s="28"/>
      <c r="F27" s="28"/>
      <c r="G27" s="28"/>
      <c r="H27" s="28"/>
      <c r="I27" s="28"/>
      <c r="J27" s="28"/>
      <c r="K27" s="28"/>
      <c r="L27" s="32"/>
      <c r="M27" s="16" t="str">
        <f>VLOOKUP(A27,'DOSSIER RECAP'!A:D,4,FALSE)</f>
        <v>003283</v>
      </c>
      <c r="N27" s="15">
        <f t="shared" si="2"/>
        <v>0</v>
      </c>
      <c r="O27" s="418" t="s">
        <v>73</v>
      </c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30" customHeight="1" x14ac:dyDescent="0.25">
      <c r="A28" s="37" t="s">
        <v>493</v>
      </c>
      <c r="B28" s="37"/>
      <c r="C28" s="15" t="s">
        <v>487</v>
      </c>
      <c r="D28" s="15">
        <v>1</v>
      </c>
      <c r="E28" s="28"/>
      <c r="F28" s="28"/>
      <c r="G28" s="28"/>
      <c r="H28" s="28"/>
      <c r="I28" s="28"/>
      <c r="J28" s="28"/>
      <c r="K28" s="28"/>
      <c r="L28" s="32"/>
      <c r="M28" s="16" t="str">
        <f>VLOOKUP(A28,'DOSSIER RECAP'!A:D,4,FALSE)</f>
        <v>001065</v>
      </c>
      <c r="N28" s="15">
        <f t="shared" si="2"/>
        <v>0</v>
      </c>
      <c r="O28" s="418" t="s">
        <v>73</v>
      </c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30" customHeight="1" x14ac:dyDescent="0.25">
      <c r="A29" s="37" t="s">
        <v>491</v>
      </c>
      <c r="B29" s="37"/>
      <c r="C29" s="15" t="s">
        <v>487</v>
      </c>
      <c r="D29" s="15">
        <v>1</v>
      </c>
      <c r="E29" s="28"/>
      <c r="F29" s="28"/>
      <c r="G29" s="28"/>
      <c r="H29" s="28"/>
      <c r="I29" s="28"/>
      <c r="J29" s="28"/>
      <c r="K29" s="28"/>
      <c r="L29" s="32"/>
      <c r="M29" s="16" t="str">
        <f>VLOOKUP(A29,'DOSSIER RECAP'!A:D,4,FALSE)</f>
        <v>001062</v>
      </c>
      <c r="N29" s="15">
        <f t="shared" si="2"/>
        <v>0</v>
      </c>
      <c r="O29" s="418" t="s">
        <v>73</v>
      </c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30" customHeight="1" x14ac:dyDescent="0.25">
      <c r="A30" s="37" t="s">
        <v>489</v>
      </c>
      <c r="B30" s="37"/>
      <c r="C30" s="15" t="s">
        <v>487</v>
      </c>
      <c r="D30" s="15">
        <v>1</v>
      </c>
      <c r="E30" s="28"/>
      <c r="F30" s="28"/>
      <c r="G30" s="28"/>
      <c r="H30" s="28"/>
      <c r="I30" s="28"/>
      <c r="J30" s="28"/>
      <c r="K30" s="28"/>
      <c r="L30" s="32"/>
      <c r="M30" s="16" t="str">
        <f>VLOOKUP(A30,'DOSSIER RECAP'!A:D,4,FALSE)</f>
        <v>001063</v>
      </c>
      <c r="N30" s="15">
        <f t="shared" si="2"/>
        <v>0</v>
      </c>
      <c r="O30" s="418" t="s">
        <v>73</v>
      </c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30" customHeight="1" x14ac:dyDescent="0.25">
      <c r="A31" s="37" t="s">
        <v>486</v>
      </c>
      <c r="B31" s="37"/>
      <c r="C31" s="15" t="s">
        <v>487</v>
      </c>
      <c r="D31" s="15">
        <v>1</v>
      </c>
      <c r="E31" s="28"/>
      <c r="F31" s="28"/>
      <c r="G31" s="28"/>
      <c r="H31" s="28"/>
      <c r="I31" s="28"/>
      <c r="J31" s="28"/>
      <c r="K31" s="28"/>
      <c r="L31" s="32"/>
      <c r="M31" s="16" t="str">
        <f>VLOOKUP(A31,'DOSSIER RECAP'!A:D,4,FALSE)</f>
        <v>001064</v>
      </c>
      <c r="N31" s="15">
        <f t="shared" si="2"/>
        <v>0</v>
      </c>
      <c r="O31" s="418" t="s">
        <v>73</v>
      </c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30" customHeight="1" x14ac:dyDescent="0.25">
      <c r="A32" s="507" t="s">
        <v>372</v>
      </c>
      <c r="B32" s="43"/>
      <c r="C32" s="17" t="s">
        <v>301</v>
      </c>
      <c r="D32" s="15">
        <v>1</v>
      </c>
      <c r="E32" s="28"/>
      <c r="F32" s="28"/>
      <c r="G32" s="28"/>
      <c r="H32" s="28"/>
      <c r="I32" s="28"/>
      <c r="J32" s="28"/>
      <c r="K32" s="28"/>
      <c r="L32" s="32"/>
      <c r="M32" s="16" t="str">
        <f>VLOOKUP(A32,'DOSSIER RECAP'!A:D,4,FALSE)</f>
        <v>001991</v>
      </c>
      <c r="N32" s="15">
        <f>SUM(E32:L32)</f>
        <v>0</v>
      </c>
      <c r="O32" s="418" t="s">
        <v>73</v>
      </c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7.25" customHeight="1" x14ac:dyDescent="0.25">
      <c r="A33" s="6" t="s">
        <v>1351</v>
      </c>
      <c r="B33" s="80"/>
      <c r="C33" s="6"/>
      <c r="D33" s="6"/>
      <c r="E33" s="6"/>
      <c r="F33" s="6"/>
      <c r="G33" s="6"/>
      <c r="H33" s="6"/>
      <c r="I33" s="6"/>
      <c r="J33" s="6"/>
      <c r="K33" s="6"/>
      <c r="L33" s="32"/>
      <c r="M33" s="6"/>
      <c r="N33" s="6"/>
      <c r="O33" s="6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30" customHeight="1" x14ac:dyDescent="0.25">
      <c r="A34" s="43" t="s">
        <v>569</v>
      </c>
      <c r="B34" s="161"/>
      <c r="C34" s="522" t="s">
        <v>565</v>
      </c>
      <c r="D34" s="15">
        <v>1</v>
      </c>
      <c r="E34" s="28"/>
      <c r="F34" s="28"/>
      <c r="G34" s="28"/>
      <c r="H34" s="28"/>
      <c r="I34" s="28"/>
      <c r="J34" s="28"/>
      <c r="K34" s="28"/>
      <c r="L34" s="32"/>
      <c r="M34" s="16" t="str">
        <f>VLOOKUP(A34,'DOSSIER RECAP'!A:D,4,FALSE)</f>
        <v>000259</v>
      </c>
      <c r="N34" s="15">
        <f t="shared" ref="N34:N35" si="3">SUM(E34:L34)</f>
        <v>0</v>
      </c>
      <c r="O34" s="418" t="s">
        <v>73</v>
      </c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30" customHeight="1" x14ac:dyDescent="0.25">
      <c r="A35" s="43" t="s">
        <v>575</v>
      </c>
      <c r="B35" s="161"/>
      <c r="C35" s="522" t="s">
        <v>630</v>
      </c>
      <c r="D35" s="15">
        <v>1</v>
      </c>
      <c r="E35" s="28"/>
      <c r="F35" s="28"/>
      <c r="G35" s="28"/>
      <c r="H35" s="28"/>
      <c r="I35" s="28"/>
      <c r="J35" s="28"/>
      <c r="K35" s="28"/>
      <c r="L35" s="32"/>
      <c r="M35" s="16" t="str">
        <f>VLOOKUP(A35,'DOSSIER RECAP'!A:D,4,FALSE)</f>
        <v>000601</v>
      </c>
      <c r="N35" s="15">
        <f t="shared" si="3"/>
        <v>0</v>
      </c>
      <c r="O35" s="418" t="s">
        <v>73</v>
      </c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30" customHeight="1" x14ac:dyDescent="0.25">
      <c r="A36" s="43" t="s">
        <v>625</v>
      </c>
      <c r="B36" s="159"/>
      <c r="C36" s="17" t="s">
        <v>623</v>
      </c>
      <c r="D36" s="15">
        <v>1</v>
      </c>
      <c r="E36" s="28"/>
      <c r="F36" s="28"/>
      <c r="G36" s="28"/>
      <c r="H36" s="28"/>
      <c r="I36" s="28"/>
      <c r="J36" s="28"/>
      <c r="K36" s="28"/>
      <c r="L36" s="32"/>
      <c r="M36" s="16" t="str">
        <f>VLOOKUP(A36,'DOSSIER RECAP'!A:D,4,FALSE)</f>
        <v>001130</v>
      </c>
      <c r="N36" s="15">
        <f t="shared" ref="N36:N92" si="4">SUM(E36:L36)</f>
        <v>0</v>
      </c>
      <c r="O36" s="418" t="s">
        <v>73</v>
      </c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30" customHeight="1" x14ac:dyDescent="0.25">
      <c r="A37" s="28" t="s">
        <v>638</v>
      </c>
      <c r="B37" s="43"/>
      <c r="C37" s="17" t="s">
        <v>1352</v>
      </c>
      <c r="D37" s="15">
        <v>1</v>
      </c>
      <c r="E37" s="28"/>
      <c r="F37" s="28"/>
      <c r="G37" s="28"/>
      <c r="H37" s="28"/>
      <c r="I37" s="28"/>
      <c r="J37" s="28"/>
      <c r="K37" s="28"/>
      <c r="L37" s="32"/>
      <c r="M37" s="16" t="str">
        <f>VLOOKUP(A37,'DOSSIER RECAP'!A:D,4,FALSE)</f>
        <v>000410</v>
      </c>
      <c r="N37" s="15">
        <f t="shared" ref="N37:N38" si="5">SUM(E37:L37)</f>
        <v>0</v>
      </c>
      <c r="O37" s="418" t="s">
        <v>73</v>
      </c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30" customHeight="1" x14ac:dyDescent="0.25">
      <c r="A38" s="43" t="s">
        <v>535</v>
      </c>
      <c r="B38" s="43"/>
      <c r="C38" s="17" t="s">
        <v>533</v>
      </c>
      <c r="D38" s="15">
        <v>1</v>
      </c>
      <c r="E38" s="28"/>
      <c r="F38" s="28"/>
      <c r="G38" s="28"/>
      <c r="H38" s="28"/>
      <c r="I38" s="28"/>
      <c r="J38" s="28"/>
      <c r="K38" s="28"/>
      <c r="L38" s="32"/>
      <c r="M38" s="16" t="str">
        <f>VLOOKUP(A38,'DOSSIER RECAP'!A:D,4,FALSE)</f>
        <v>000643</v>
      </c>
      <c r="N38" s="15">
        <f t="shared" si="5"/>
        <v>0</v>
      </c>
      <c r="O38" s="418" t="s">
        <v>73</v>
      </c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30" customHeight="1" x14ac:dyDescent="0.25">
      <c r="A39" s="43" t="s">
        <v>542</v>
      </c>
      <c r="B39" s="43"/>
      <c r="C39" s="17" t="s">
        <v>533</v>
      </c>
      <c r="D39" s="15">
        <v>1</v>
      </c>
      <c r="E39" s="28"/>
      <c r="F39" s="28"/>
      <c r="G39" s="28"/>
      <c r="H39" s="28"/>
      <c r="I39" s="28"/>
      <c r="J39" s="28"/>
      <c r="K39" s="28"/>
      <c r="L39" s="32"/>
      <c r="M39" s="16" t="str">
        <f>VLOOKUP(A39,'DOSSIER RECAP'!A:D,4,FALSE)</f>
        <v>003362</v>
      </c>
      <c r="N39" s="15">
        <f t="shared" si="4"/>
        <v>0</v>
      </c>
      <c r="O39" s="418" t="s">
        <v>73</v>
      </c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30" customHeight="1" x14ac:dyDescent="0.25">
      <c r="A40" s="43" t="s">
        <v>300</v>
      </c>
      <c r="B40" s="43"/>
      <c r="C40" s="17" t="s">
        <v>301</v>
      </c>
      <c r="D40" s="15">
        <v>1</v>
      </c>
      <c r="E40" s="28"/>
      <c r="F40" s="28"/>
      <c r="G40" s="28"/>
      <c r="H40" s="28"/>
      <c r="I40" s="28"/>
      <c r="J40" s="28"/>
      <c r="K40" s="28"/>
      <c r="L40" s="32"/>
      <c r="M40" s="16" t="str">
        <f>VLOOKUP(A40,'DOSSIER RECAP'!A:D,4,FALSE)</f>
        <v>001995</v>
      </c>
      <c r="N40" s="15">
        <f t="shared" si="4"/>
        <v>0</v>
      </c>
      <c r="O40" s="418" t="s">
        <v>73</v>
      </c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30" customHeight="1" x14ac:dyDescent="0.25">
      <c r="A41" s="43" t="s">
        <v>363</v>
      </c>
      <c r="B41" s="43"/>
      <c r="C41" s="17" t="s">
        <v>1353</v>
      </c>
      <c r="D41" s="15">
        <v>1</v>
      </c>
      <c r="E41" s="28"/>
      <c r="F41" s="28"/>
      <c r="G41" s="28"/>
      <c r="H41" s="28"/>
      <c r="I41" s="28"/>
      <c r="J41" s="28"/>
      <c r="K41" s="28"/>
      <c r="L41" s="32"/>
      <c r="M41" s="16" t="str">
        <f>VLOOKUP(A41,'DOSSIER RECAP'!A:D,4,FALSE)</f>
        <v>001983</v>
      </c>
      <c r="N41" s="15">
        <f t="shared" si="4"/>
        <v>0</v>
      </c>
      <c r="O41" s="418" t="s">
        <v>73</v>
      </c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30" customHeight="1" x14ac:dyDescent="0.25">
      <c r="A42" s="28" t="s">
        <v>720</v>
      </c>
      <c r="B42" s="28"/>
      <c r="C42" s="17" t="s">
        <v>701</v>
      </c>
      <c r="D42" s="15">
        <v>1</v>
      </c>
      <c r="E42" s="28"/>
      <c r="F42" s="28"/>
      <c r="G42" s="28"/>
      <c r="H42" s="28"/>
      <c r="I42" s="28"/>
      <c r="J42" s="28"/>
      <c r="K42" s="28"/>
      <c r="L42" s="32"/>
      <c r="M42" s="16" t="str">
        <f>VLOOKUP(A42,'DOSSIER RECAP'!A:D,4,FALSE)</f>
        <v>000230</v>
      </c>
      <c r="N42" s="15">
        <f t="shared" si="4"/>
        <v>0</v>
      </c>
      <c r="O42" s="418" t="s">
        <v>73</v>
      </c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30" customHeight="1" x14ac:dyDescent="0.25">
      <c r="A43" s="28" t="s">
        <v>688</v>
      </c>
      <c r="B43" s="28"/>
      <c r="C43" s="17"/>
      <c r="D43" s="15">
        <v>1</v>
      </c>
      <c r="E43" s="28"/>
      <c r="F43" s="28"/>
      <c r="G43" s="28"/>
      <c r="H43" s="28"/>
      <c r="I43" s="28"/>
      <c r="J43" s="28"/>
      <c r="K43" s="28"/>
      <c r="L43" s="32"/>
      <c r="M43" s="16" t="str">
        <f>VLOOKUP(A43,'DOSSIER RECAP'!A:D,4,FALSE)</f>
        <v>003350</v>
      </c>
      <c r="N43" s="15">
        <f t="shared" ref="N43:N45" si="6">SUM(E43:L43)</f>
        <v>0</v>
      </c>
      <c r="O43" s="418" t="s">
        <v>73</v>
      </c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30" customHeight="1" x14ac:dyDescent="0.25">
      <c r="A44" s="28" t="s">
        <v>390</v>
      </c>
      <c r="B44" s="28"/>
      <c r="C44" s="17" t="s">
        <v>391</v>
      </c>
      <c r="D44" s="15">
        <v>1</v>
      </c>
      <c r="E44" s="28"/>
      <c r="F44" s="28"/>
      <c r="G44" s="28"/>
      <c r="H44" s="28"/>
      <c r="I44" s="28"/>
      <c r="J44" s="28"/>
      <c r="K44" s="28"/>
      <c r="L44" s="32"/>
      <c r="M44" s="16" t="str">
        <f>VLOOKUP(A44,'DOSSIER RECAP'!A:D,4,FALSE)</f>
        <v>001423</v>
      </c>
      <c r="N44" s="15">
        <f t="shared" si="6"/>
        <v>0</v>
      </c>
      <c r="O44" s="418" t="s">
        <v>73</v>
      </c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30" customHeight="1" x14ac:dyDescent="0.25">
      <c r="A45" s="43" t="s">
        <v>396</v>
      </c>
      <c r="B45" s="43"/>
      <c r="C45" s="17" t="s">
        <v>394</v>
      </c>
      <c r="D45" s="15">
        <v>1</v>
      </c>
      <c r="E45" s="28"/>
      <c r="F45" s="28"/>
      <c r="G45" s="28"/>
      <c r="H45" s="28"/>
      <c r="I45" s="28"/>
      <c r="J45" s="28"/>
      <c r="K45" s="28"/>
      <c r="L45" s="32"/>
      <c r="M45" s="16" t="str">
        <f>VLOOKUP(A45,'DOSSIER RECAP'!A:D,4,FALSE)</f>
        <v>001978</v>
      </c>
      <c r="N45" s="15">
        <f t="shared" si="6"/>
        <v>0</v>
      </c>
      <c r="O45" s="418" t="s">
        <v>73</v>
      </c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30" customHeight="1" x14ac:dyDescent="0.25">
      <c r="A46" s="16" t="s">
        <v>78</v>
      </c>
      <c r="B46" s="16"/>
      <c r="C46" s="26" t="s">
        <v>71</v>
      </c>
      <c r="D46" s="45">
        <v>6</v>
      </c>
      <c r="E46" s="46"/>
      <c r="F46" s="46"/>
      <c r="G46" s="46"/>
      <c r="H46" s="44"/>
      <c r="I46" s="28"/>
      <c r="J46" s="28"/>
      <c r="K46" s="28"/>
      <c r="L46" s="32"/>
      <c r="M46" s="16" t="str">
        <f>VLOOKUP(A46,'DOSSIER RECAP'!A:D,4,FALSE)</f>
        <v>001905</v>
      </c>
      <c r="N46" s="15">
        <f t="shared" ref="N46:N52" si="7">SUM(E46:L46)</f>
        <v>0</v>
      </c>
      <c r="O46" s="418" t="s">
        <v>73</v>
      </c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30" customHeight="1" x14ac:dyDescent="0.25">
      <c r="A47" s="16" t="s">
        <v>76</v>
      </c>
      <c r="B47" s="16"/>
      <c r="C47" s="26" t="s">
        <v>71</v>
      </c>
      <c r="D47" s="45">
        <v>6</v>
      </c>
      <c r="E47" s="46"/>
      <c r="F47" s="46"/>
      <c r="G47" s="46"/>
      <c r="H47" s="44"/>
      <c r="I47" s="28"/>
      <c r="J47" s="28"/>
      <c r="K47" s="28"/>
      <c r="L47" s="32"/>
      <c r="M47" s="16" t="str">
        <f>VLOOKUP(A47,'DOSSIER RECAP'!A:D,4,FALSE)</f>
        <v>001903</v>
      </c>
      <c r="N47" s="15">
        <f t="shared" si="7"/>
        <v>0</v>
      </c>
      <c r="O47" s="418" t="s">
        <v>73</v>
      </c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30" customHeight="1" x14ac:dyDescent="0.25">
      <c r="A48" s="16" t="s">
        <v>74</v>
      </c>
      <c r="B48" s="16"/>
      <c r="C48" s="26" t="s">
        <v>71</v>
      </c>
      <c r="D48" s="45">
        <v>6</v>
      </c>
      <c r="E48" s="46"/>
      <c r="F48" s="46"/>
      <c r="G48" s="46"/>
      <c r="H48" s="44"/>
      <c r="I48" s="28"/>
      <c r="J48" s="28"/>
      <c r="K48" s="28"/>
      <c r="L48" s="32"/>
      <c r="M48" s="16" t="str">
        <f>VLOOKUP(A48,'DOSSIER RECAP'!A:D,4,FALSE)</f>
        <v>001902</v>
      </c>
      <c r="N48" s="15">
        <f t="shared" si="7"/>
        <v>0</v>
      </c>
      <c r="O48" s="418" t="s">
        <v>73</v>
      </c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30" customHeight="1" x14ac:dyDescent="0.25">
      <c r="A49" s="16" t="s">
        <v>147</v>
      </c>
      <c r="B49" s="16"/>
      <c r="C49" s="26" t="s">
        <v>71</v>
      </c>
      <c r="D49" s="45">
        <v>6</v>
      </c>
      <c r="E49" s="46"/>
      <c r="F49" s="46"/>
      <c r="G49" s="46"/>
      <c r="H49" s="44"/>
      <c r="I49" s="28"/>
      <c r="J49" s="28"/>
      <c r="K49" s="28"/>
      <c r="L49" s="32"/>
      <c r="M49" s="16" t="str">
        <f>VLOOKUP(A49,'DOSSIER RECAP'!A:D,4,FALSE)</f>
        <v>001900</v>
      </c>
      <c r="N49" s="15">
        <f t="shared" si="7"/>
        <v>0</v>
      </c>
      <c r="O49" s="418" t="s">
        <v>73</v>
      </c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30" customHeight="1" x14ac:dyDescent="0.25">
      <c r="A50" s="16" t="s">
        <v>84</v>
      </c>
      <c r="B50" s="16"/>
      <c r="C50" s="26" t="s">
        <v>71</v>
      </c>
      <c r="D50" s="45">
        <v>6</v>
      </c>
      <c r="E50" s="46"/>
      <c r="F50" s="46"/>
      <c r="G50" s="46"/>
      <c r="H50" s="44"/>
      <c r="I50" s="28"/>
      <c r="J50" s="28"/>
      <c r="K50" s="28"/>
      <c r="L50" s="32"/>
      <c r="M50" s="16" t="str">
        <f>VLOOKUP(A50,'DOSSIER RECAP'!A:D,4,FALSE)</f>
        <v>001901</v>
      </c>
      <c r="N50" s="15">
        <f t="shared" si="7"/>
        <v>0</v>
      </c>
      <c r="O50" s="418" t="s">
        <v>73</v>
      </c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30" customHeight="1" x14ac:dyDescent="0.25">
      <c r="A51" s="183" t="s">
        <v>199</v>
      </c>
      <c r="B51" s="46"/>
      <c r="C51" s="26" t="s">
        <v>71</v>
      </c>
      <c r="D51" s="45">
        <v>6</v>
      </c>
      <c r="E51" s="46"/>
      <c r="F51" s="46"/>
      <c r="G51" s="46"/>
      <c r="H51" s="44"/>
      <c r="I51" s="28"/>
      <c r="J51" s="28"/>
      <c r="K51" s="28"/>
      <c r="L51" s="32"/>
      <c r="M51" s="16" t="str">
        <f>VLOOKUP(A51,'DOSSIER RECAP'!A:D,4,FALSE)</f>
        <v>003922</v>
      </c>
      <c r="N51" s="15">
        <f t="shared" si="7"/>
        <v>0</v>
      </c>
      <c r="O51" s="418" t="s">
        <v>73</v>
      </c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30" customHeight="1" x14ac:dyDescent="0.25">
      <c r="A52" s="46" t="s">
        <v>201</v>
      </c>
      <c r="B52" s="46"/>
      <c r="C52" s="26" t="s">
        <v>71</v>
      </c>
      <c r="D52" s="45">
        <v>6</v>
      </c>
      <c r="E52" s="46"/>
      <c r="F52" s="46"/>
      <c r="G52" s="46"/>
      <c r="H52" s="44"/>
      <c r="I52" s="28"/>
      <c r="J52" s="28"/>
      <c r="K52" s="28"/>
      <c r="L52" s="32"/>
      <c r="M52" s="16" t="str">
        <f>VLOOKUP(A52,'DOSSIER RECAP'!A:D,4,FALSE)</f>
        <v>001904</v>
      </c>
      <c r="N52" s="15">
        <f t="shared" si="7"/>
        <v>0</v>
      </c>
      <c r="O52" s="418" t="s">
        <v>73</v>
      </c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30" customHeight="1" x14ac:dyDescent="0.25">
      <c r="A53" s="46" t="s">
        <v>203</v>
      </c>
      <c r="B53" s="46"/>
      <c r="C53" s="26" t="s">
        <v>71</v>
      </c>
      <c r="D53" s="45">
        <v>6</v>
      </c>
      <c r="E53" s="46"/>
      <c r="F53" s="46"/>
      <c r="G53" s="46"/>
      <c r="H53" s="44"/>
      <c r="I53" s="28"/>
      <c r="J53" s="28"/>
      <c r="K53" s="28"/>
      <c r="L53" s="32"/>
      <c r="M53" s="16" t="str">
        <f>VLOOKUP(A53,'DOSSIER RECAP'!A:D,4,FALSE)</f>
        <v>001893</v>
      </c>
      <c r="N53" s="15">
        <f t="shared" si="4"/>
        <v>0</v>
      </c>
      <c r="O53" s="418" t="s">
        <v>73</v>
      </c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30" customHeight="1" x14ac:dyDescent="0.25">
      <c r="A54" s="46" t="s">
        <v>155</v>
      </c>
      <c r="B54" s="46"/>
      <c r="C54" s="26" t="s">
        <v>71</v>
      </c>
      <c r="D54" s="45">
        <v>1</v>
      </c>
      <c r="E54" s="46"/>
      <c r="F54" s="46"/>
      <c r="G54" s="46"/>
      <c r="H54" s="44"/>
      <c r="I54" s="28"/>
      <c r="J54" s="28"/>
      <c r="K54" s="28"/>
      <c r="L54" s="32"/>
      <c r="M54" s="16" t="str">
        <f>VLOOKUP(A54,'DOSSIER RECAP'!A:D,4,FALSE)</f>
        <v>001891</v>
      </c>
      <c r="N54" s="15">
        <f t="shared" si="4"/>
        <v>0</v>
      </c>
      <c r="O54" s="418" t="s">
        <v>73</v>
      </c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30" customHeight="1" x14ac:dyDescent="0.25">
      <c r="A55" s="46" t="s">
        <v>183</v>
      </c>
      <c r="B55" s="46"/>
      <c r="C55" s="26" t="s">
        <v>71</v>
      </c>
      <c r="D55" s="45">
        <v>1</v>
      </c>
      <c r="E55" s="46"/>
      <c r="F55" s="46"/>
      <c r="G55" s="46"/>
      <c r="H55" s="44"/>
      <c r="I55" s="28"/>
      <c r="J55" s="28"/>
      <c r="K55" s="28"/>
      <c r="L55" s="32"/>
      <c r="M55" s="16" t="str">
        <f>VLOOKUP(A55,'DOSSIER RECAP'!A:D,4,FALSE)</f>
        <v>001967</v>
      </c>
      <c r="N55" s="15">
        <f t="shared" si="4"/>
        <v>0</v>
      </c>
      <c r="O55" s="418" t="s">
        <v>73</v>
      </c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30" customHeight="1" x14ac:dyDescent="0.25">
      <c r="A56" s="46" t="s">
        <v>161</v>
      </c>
      <c r="B56" s="46"/>
      <c r="C56" s="26" t="s">
        <v>71</v>
      </c>
      <c r="D56" s="45">
        <v>1</v>
      </c>
      <c r="E56" s="46"/>
      <c r="F56" s="46"/>
      <c r="G56" s="46"/>
      <c r="H56" s="44"/>
      <c r="I56" s="28"/>
      <c r="J56" s="28"/>
      <c r="K56" s="28"/>
      <c r="L56" s="32"/>
      <c r="M56" s="16" t="str">
        <f>VLOOKUP(A56,'DOSSIER RECAP'!A:D,4,FALSE)</f>
        <v>001966</v>
      </c>
      <c r="N56" s="15">
        <f t="shared" si="4"/>
        <v>0</v>
      </c>
      <c r="O56" s="418" t="s">
        <v>73</v>
      </c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30" customHeight="1" x14ac:dyDescent="0.25">
      <c r="A57" s="46" t="s">
        <v>137</v>
      </c>
      <c r="B57" s="46"/>
      <c r="C57" s="26" t="s">
        <v>71</v>
      </c>
      <c r="D57" s="45">
        <v>8</v>
      </c>
      <c r="E57" s="46"/>
      <c r="F57" s="46"/>
      <c r="G57" s="46"/>
      <c r="H57" s="44"/>
      <c r="I57" s="28"/>
      <c r="J57" s="28"/>
      <c r="K57" s="28"/>
      <c r="L57" s="32"/>
      <c r="M57" s="16" t="str">
        <f>VLOOKUP(A57,'DOSSIER RECAP'!A:D,4,FALSE)</f>
        <v>001962</v>
      </c>
      <c r="N57" s="15">
        <f t="shared" si="4"/>
        <v>0</v>
      </c>
      <c r="O57" s="418" t="s">
        <v>73</v>
      </c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30" customHeight="1" x14ac:dyDescent="0.25">
      <c r="A58" s="46" t="s">
        <v>119</v>
      </c>
      <c r="B58" s="46"/>
      <c r="C58" s="26" t="s">
        <v>71</v>
      </c>
      <c r="D58" s="45">
        <v>8</v>
      </c>
      <c r="E58" s="46"/>
      <c r="F58" s="46"/>
      <c r="G58" s="46"/>
      <c r="H58" s="44"/>
      <c r="I58" s="28"/>
      <c r="J58" s="28"/>
      <c r="K58" s="28"/>
      <c r="L58" s="32"/>
      <c r="M58" s="16" t="str">
        <f>VLOOKUP(A58,'DOSSIER RECAP'!A:D,4,FALSE)</f>
        <v>001961</v>
      </c>
      <c r="N58" s="15">
        <f t="shared" si="4"/>
        <v>0</v>
      </c>
      <c r="O58" s="418" t="s">
        <v>73</v>
      </c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30" customHeight="1" x14ac:dyDescent="0.25">
      <c r="A59" s="46" t="s">
        <v>117</v>
      </c>
      <c r="B59" s="46"/>
      <c r="C59" s="26" t="s">
        <v>71</v>
      </c>
      <c r="D59" s="45">
        <v>8</v>
      </c>
      <c r="E59" s="46"/>
      <c r="F59" s="46"/>
      <c r="G59" s="46"/>
      <c r="H59" s="44"/>
      <c r="I59" s="28"/>
      <c r="J59" s="28"/>
      <c r="K59" s="28"/>
      <c r="L59" s="32"/>
      <c r="M59" s="16" t="str">
        <f>VLOOKUP(A59,'DOSSIER RECAP'!A:D,4,FALSE)</f>
        <v>001960</v>
      </c>
      <c r="N59" s="15">
        <f t="shared" si="4"/>
        <v>0</v>
      </c>
      <c r="O59" s="418" t="s">
        <v>73</v>
      </c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30" customHeight="1" x14ac:dyDescent="0.25">
      <c r="A60" s="16" t="s">
        <v>105</v>
      </c>
      <c r="B60" s="16"/>
      <c r="C60" s="26" t="s">
        <v>71</v>
      </c>
      <c r="D60" s="45">
        <v>8</v>
      </c>
      <c r="E60" s="46"/>
      <c r="F60" s="46"/>
      <c r="G60" s="46"/>
      <c r="H60" s="44"/>
      <c r="I60" s="28"/>
      <c r="J60" s="28"/>
      <c r="K60" s="28"/>
      <c r="L60" s="32"/>
      <c r="M60" s="16" t="str">
        <f>VLOOKUP(A60,'DOSSIER RECAP'!A:D,4,FALSE)</f>
        <v>001959</v>
      </c>
      <c r="N60" s="15">
        <f t="shared" si="4"/>
        <v>0</v>
      </c>
      <c r="O60" s="418" t="s">
        <v>73</v>
      </c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30" customHeight="1" x14ac:dyDescent="0.25">
      <c r="A61" s="46" t="s">
        <v>88</v>
      </c>
      <c r="B61" s="46"/>
      <c r="C61" s="26" t="s">
        <v>71</v>
      </c>
      <c r="D61" s="45">
        <v>1</v>
      </c>
      <c r="E61" s="46"/>
      <c r="F61" s="46"/>
      <c r="G61" s="46"/>
      <c r="H61" s="44"/>
      <c r="I61" s="28"/>
      <c r="J61" s="28"/>
      <c r="K61" s="28"/>
      <c r="L61" s="32"/>
      <c r="M61" s="16" t="str">
        <f>VLOOKUP(A61,'DOSSIER RECAP'!A:D,4,FALSE)</f>
        <v>001958</v>
      </c>
      <c r="N61" s="15">
        <f t="shared" si="4"/>
        <v>0</v>
      </c>
      <c r="O61" s="418" t="s">
        <v>73</v>
      </c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30" customHeight="1" x14ac:dyDescent="0.25">
      <c r="A62" s="46" t="s">
        <v>90</v>
      </c>
      <c r="B62" s="46"/>
      <c r="C62" s="26" t="s">
        <v>71</v>
      </c>
      <c r="D62" s="45">
        <v>1</v>
      </c>
      <c r="E62" s="46"/>
      <c r="F62" s="46"/>
      <c r="G62" s="46"/>
      <c r="H62" s="44"/>
      <c r="I62" s="28"/>
      <c r="J62" s="28"/>
      <c r="K62" s="28"/>
      <c r="L62" s="32"/>
      <c r="M62" s="16" t="str">
        <f>VLOOKUP(A62,'DOSSIER RECAP'!A:D,4,FALSE)</f>
        <v>001956</v>
      </c>
      <c r="N62" s="15">
        <f t="shared" si="4"/>
        <v>0</v>
      </c>
      <c r="O62" s="418" t="s">
        <v>73</v>
      </c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30" customHeight="1" x14ac:dyDescent="0.25">
      <c r="A63" s="46" t="s">
        <v>135</v>
      </c>
      <c r="B63" s="46"/>
      <c r="C63" s="26" t="s">
        <v>71</v>
      </c>
      <c r="D63" s="45">
        <v>1</v>
      </c>
      <c r="E63" s="46"/>
      <c r="F63" s="46"/>
      <c r="G63" s="46"/>
      <c r="H63" s="44"/>
      <c r="I63" s="28"/>
      <c r="J63" s="28"/>
      <c r="K63" s="28"/>
      <c r="L63" s="32"/>
      <c r="M63" s="16" t="str">
        <f>VLOOKUP(A63,'DOSSIER RECAP'!A:D,4,FALSE)</f>
        <v>001955</v>
      </c>
      <c r="N63" s="15">
        <f t="shared" si="4"/>
        <v>0</v>
      </c>
      <c r="O63" s="418" t="s">
        <v>73</v>
      </c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30" customHeight="1" x14ac:dyDescent="0.25">
      <c r="A64" s="46" t="s">
        <v>165</v>
      </c>
      <c r="B64" s="46"/>
      <c r="C64" s="26" t="s">
        <v>71</v>
      </c>
      <c r="D64" s="45">
        <v>1</v>
      </c>
      <c r="E64" s="46"/>
      <c r="F64" s="46"/>
      <c r="G64" s="46"/>
      <c r="H64" s="44"/>
      <c r="I64" s="28"/>
      <c r="J64" s="28"/>
      <c r="K64" s="28"/>
      <c r="L64" s="32"/>
      <c r="M64" s="16" t="str">
        <f>VLOOKUP(A64,'DOSSIER RECAP'!A:D,4,FALSE)</f>
        <v>001954</v>
      </c>
      <c r="N64" s="15">
        <f t="shared" si="4"/>
        <v>0</v>
      </c>
      <c r="O64" s="418" t="s">
        <v>73</v>
      </c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30" customHeight="1" x14ac:dyDescent="0.25">
      <c r="A65" s="46" t="s">
        <v>167</v>
      </c>
      <c r="B65" s="46"/>
      <c r="C65" s="26" t="s">
        <v>71</v>
      </c>
      <c r="D65" s="45">
        <v>1</v>
      </c>
      <c r="E65" s="46"/>
      <c r="F65" s="46"/>
      <c r="G65" s="46"/>
      <c r="H65" s="44"/>
      <c r="I65" s="28"/>
      <c r="J65" s="28"/>
      <c r="K65" s="28"/>
      <c r="L65" s="32"/>
      <c r="M65" s="16" t="str">
        <f>VLOOKUP(A65,'DOSSIER RECAP'!A:D,4,FALSE)</f>
        <v>001953</v>
      </c>
      <c r="N65" s="15">
        <f t="shared" si="4"/>
        <v>0</v>
      </c>
      <c r="O65" s="418" t="s">
        <v>73</v>
      </c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30" customHeight="1" x14ac:dyDescent="0.25">
      <c r="A66" s="46" t="s">
        <v>107</v>
      </c>
      <c r="B66" s="46"/>
      <c r="C66" s="26" t="s">
        <v>71</v>
      </c>
      <c r="D66" s="45">
        <v>1</v>
      </c>
      <c r="E66" s="46"/>
      <c r="F66" s="46"/>
      <c r="G66" s="46"/>
      <c r="H66" s="44"/>
      <c r="I66" s="28"/>
      <c r="J66" s="28"/>
      <c r="K66" s="28"/>
      <c r="L66" s="32"/>
      <c r="M66" s="16" t="str">
        <f>VLOOKUP(A66,'DOSSIER RECAP'!A:D,4,FALSE)</f>
        <v>001952</v>
      </c>
      <c r="N66" s="15">
        <f t="shared" si="4"/>
        <v>0</v>
      </c>
      <c r="O66" s="418" t="s">
        <v>73</v>
      </c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30" customHeight="1" x14ac:dyDescent="0.25">
      <c r="A67" s="46" t="s">
        <v>109</v>
      </c>
      <c r="B67" s="46"/>
      <c r="C67" s="26" t="s">
        <v>71</v>
      </c>
      <c r="D67" s="45">
        <v>1</v>
      </c>
      <c r="E67" s="46"/>
      <c r="F67" s="46"/>
      <c r="G67" s="46"/>
      <c r="H67" s="44"/>
      <c r="I67" s="28"/>
      <c r="J67" s="28"/>
      <c r="K67" s="28"/>
      <c r="L67" s="32"/>
      <c r="M67" s="16" t="str">
        <f>VLOOKUP(A67,'DOSSIER RECAP'!A:D,4,FALSE)</f>
        <v>001951</v>
      </c>
      <c r="N67" s="15">
        <f t="shared" si="4"/>
        <v>0</v>
      </c>
      <c r="O67" s="418" t="s">
        <v>73</v>
      </c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30" customHeight="1" x14ac:dyDescent="0.25">
      <c r="A68" s="47" t="s">
        <v>205</v>
      </c>
      <c r="B68" s="47"/>
      <c r="C68" s="26" t="s">
        <v>71</v>
      </c>
      <c r="D68" s="45">
        <v>1</v>
      </c>
      <c r="E68" s="46"/>
      <c r="F68" s="46"/>
      <c r="G68" s="46"/>
      <c r="H68" s="44"/>
      <c r="I68" s="28"/>
      <c r="J68" s="28"/>
      <c r="K68" s="28"/>
      <c r="L68" s="32"/>
      <c r="M68" s="16" t="str">
        <f>VLOOKUP(A68,'DOSSIER RECAP'!A:D,4,FALSE)</f>
        <v>001898</v>
      </c>
      <c r="N68" s="15">
        <f t="shared" si="4"/>
        <v>0</v>
      </c>
      <c r="O68" s="418" t="s">
        <v>73</v>
      </c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30" customHeight="1" x14ac:dyDescent="0.25">
      <c r="A69" s="47" t="s">
        <v>171</v>
      </c>
      <c r="B69" s="47"/>
      <c r="C69" s="26" t="s">
        <v>71</v>
      </c>
      <c r="D69" s="45">
        <v>1</v>
      </c>
      <c r="E69" s="46"/>
      <c r="F69" s="46"/>
      <c r="G69" s="46"/>
      <c r="H69" s="44"/>
      <c r="I69" s="28"/>
      <c r="J69" s="28"/>
      <c r="K69" s="28"/>
      <c r="L69" s="32"/>
      <c r="M69" s="16" t="str">
        <f>VLOOKUP(A69,'DOSSIER RECAP'!A:D,4,FALSE)</f>
        <v>001897</v>
      </c>
      <c r="N69" s="15">
        <f t="shared" si="4"/>
        <v>0</v>
      </c>
      <c r="O69" s="418" t="s">
        <v>73</v>
      </c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30" customHeight="1" x14ac:dyDescent="0.25">
      <c r="A70" s="46" t="s">
        <v>149</v>
      </c>
      <c r="B70" s="46"/>
      <c r="C70" s="26" t="s">
        <v>71</v>
      </c>
      <c r="D70" s="45">
        <v>1</v>
      </c>
      <c r="E70" s="46"/>
      <c r="F70" s="46"/>
      <c r="G70" s="46"/>
      <c r="H70" s="44"/>
      <c r="I70" s="28"/>
      <c r="J70" s="28"/>
      <c r="K70" s="28"/>
      <c r="L70" s="32"/>
      <c r="M70" s="16" t="str">
        <f>VLOOKUP(A70,'DOSSIER RECAP'!A:D,4,FALSE)</f>
        <v>001948</v>
      </c>
      <c r="N70" s="15">
        <f t="shared" si="4"/>
        <v>0</v>
      </c>
      <c r="O70" s="418" t="s">
        <v>73</v>
      </c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30" customHeight="1" x14ac:dyDescent="0.25">
      <c r="A71" s="46" t="s">
        <v>197</v>
      </c>
      <c r="B71" s="46"/>
      <c r="C71" s="26" t="s">
        <v>71</v>
      </c>
      <c r="D71" s="45">
        <v>1</v>
      </c>
      <c r="E71" s="46"/>
      <c r="F71" s="46"/>
      <c r="G71" s="46"/>
      <c r="H71" s="44"/>
      <c r="I71" s="28"/>
      <c r="J71" s="28"/>
      <c r="K71" s="28"/>
      <c r="L71" s="32"/>
      <c r="M71" s="16" t="str">
        <f>VLOOKUP(A71,'DOSSIER RECAP'!A:D,4,FALSE)</f>
        <v>001946</v>
      </c>
      <c r="N71" s="15">
        <f t="shared" si="4"/>
        <v>0</v>
      </c>
      <c r="O71" s="418" t="s">
        <v>73</v>
      </c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30" customHeight="1" x14ac:dyDescent="0.25">
      <c r="A72" s="46" t="s">
        <v>179</v>
      </c>
      <c r="B72" s="46"/>
      <c r="C72" s="26" t="s">
        <v>71</v>
      </c>
      <c r="D72" s="45">
        <v>1</v>
      </c>
      <c r="E72" s="46"/>
      <c r="F72" s="46"/>
      <c r="G72" s="46"/>
      <c r="H72" s="44"/>
      <c r="I72" s="28"/>
      <c r="J72" s="28"/>
      <c r="K72" s="28"/>
      <c r="L72" s="32"/>
      <c r="M72" s="16" t="str">
        <f>VLOOKUP(A72,'DOSSIER RECAP'!A:D,4,FALSE)</f>
        <v>001945</v>
      </c>
      <c r="N72" s="15">
        <f t="shared" si="4"/>
        <v>0</v>
      </c>
      <c r="O72" s="418" t="s">
        <v>73</v>
      </c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30" customHeight="1" x14ac:dyDescent="0.25">
      <c r="A73" s="46" t="s">
        <v>99</v>
      </c>
      <c r="B73" s="46"/>
      <c r="C73" s="26" t="s">
        <v>71</v>
      </c>
      <c r="D73" s="45">
        <v>1</v>
      </c>
      <c r="E73" s="46"/>
      <c r="F73" s="46"/>
      <c r="G73" s="46"/>
      <c r="H73" s="44"/>
      <c r="I73" s="28"/>
      <c r="J73" s="28"/>
      <c r="K73" s="28"/>
      <c r="L73" s="32"/>
      <c r="M73" s="16" t="str">
        <f>VLOOKUP(A73,'DOSSIER RECAP'!A:D,4,FALSE)</f>
        <v>001944</v>
      </c>
      <c r="N73" s="15">
        <f t="shared" si="4"/>
        <v>0</v>
      </c>
      <c r="O73" s="418" t="s">
        <v>73</v>
      </c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30" customHeight="1" x14ac:dyDescent="0.25">
      <c r="A74" s="46" t="s">
        <v>103</v>
      </c>
      <c r="B74" s="46"/>
      <c r="C74" s="26" t="s">
        <v>71</v>
      </c>
      <c r="D74" s="45">
        <v>1</v>
      </c>
      <c r="E74" s="46"/>
      <c r="F74" s="46"/>
      <c r="G74" s="46"/>
      <c r="H74" s="44"/>
      <c r="I74" s="28"/>
      <c r="J74" s="28"/>
      <c r="K74" s="28"/>
      <c r="L74" s="32"/>
      <c r="M74" s="16" t="str">
        <f>VLOOKUP(A74,'DOSSIER RECAP'!A:D,4,FALSE)</f>
        <v>001943</v>
      </c>
      <c r="N74" s="15">
        <f t="shared" si="4"/>
        <v>0</v>
      </c>
      <c r="O74" s="418" t="s">
        <v>73</v>
      </c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30" customHeight="1" x14ac:dyDescent="0.25">
      <c r="A75" s="46" t="s">
        <v>101</v>
      </c>
      <c r="B75" s="46"/>
      <c r="C75" s="26" t="s">
        <v>71</v>
      </c>
      <c r="D75" s="45">
        <v>1</v>
      </c>
      <c r="E75" s="46"/>
      <c r="F75" s="46"/>
      <c r="G75" s="46"/>
      <c r="H75" s="44"/>
      <c r="I75" s="28"/>
      <c r="J75" s="28"/>
      <c r="K75" s="28"/>
      <c r="L75" s="32"/>
      <c r="M75" s="16" t="str">
        <f>VLOOKUP(A75,'DOSSIER RECAP'!A:D,4,FALSE)</f>
        <v>001942</v>
      </c>
      <c r="N75" s="15">
        <f t="shared" si="4"/>
        <v>0</v>
      </c>
      <c r="O75" s="418" t="s">
        <v>73</v>
      </c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30" customHeight="1" x14ac:dyDescent="0.25">
      <c r="A76" s="46" t="s">
        <v>157</v>
      </c>
      <c r="B76" s="46"/>
      <c r="C76" s="26" t="s">
        <v>71</v>
      </c>
      <c r="D76" s="45">
        <v>1</v>
      </c>
      <c r="E76" s="46"/>
      <c r="F76" s="46"/>
      <c r="G76" s="46"/>
      <c r="H76" s="44"/>
      <c r="I76" s="28"/>
      <c r="J76" s="28"/>
      <c r="K76" s="28"/>
      <c r="L76" s="32"/>
      <c r="M76" s="16" t="str">
        <f>VLOOKUP(A76,'DOSSIER RECAP'!A:D,4,FALSE)</f>
        <v>001941</v>
      </c>
      <c r="N76" s="15">
        <f t="shared" si="4"/>
        <v>0</v>
      </c>
      <c r="O76" s="418" t="s">
        <v>73</v>
      </c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30" customHeight="1" x14ac:dyDescent="0.25">
      <c r="A77" s="46" t="s">
        <v>141</v>
      </c>
      <c r="B77" s="46"/>
      <c r="C77" s="26" t="s">
        <v>71</v>
      </c>
      <c r="D77" s="45">
        <v>1</v>
      </c>
      <c r="E77" s="46"/>
      <c r="F77" s="46"/>
      <c r="G77" s="46"/>
      <c r="H77" s="44"/>
      <c r="I77" s="28"/>
      <c r="J77" s="28"/>
      <c r="K77" s="28"/>
      <c r="L77" s="32"/>
      <c r="M77" s="16" t="str">
        <f>VLOOKUP(A77,'DOSSIER RECAP'!A:D,4,FALSE)</f>
        <v>001940</v>
      </c>
      <c r="N77" s="15">
        <f t="shared" si="4"/>
        <v>0</v>
      </c>
      <c r="O77" s="418" t="s">
        <v>73</v>
      </c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30" customHeight="1" x14ac:dyDescent="0.25">
      <c r="A78" s="46" t="s">
        <v>127</v>
      </c>
      <c r="B78" s="46"/>
      <c r="C78" s="26" t="s">
        <v>71</v>
      </c>
      <c r="D78" s="45">
        <v>1</v>
      </c>
      <c r="E78" s="46"/>
      <c r="F78" s="46"/>
      <c r="G78" s="46"/>
      <c r="H78" s="44"/>
      <c r="I78" s="28"/>
      <c r="J78" s="28"/>
      <c r="K78" s="28"/>
      <c r="L78" s="32"/>
      <c r="M78" s="16" t="str">
        <f>VLOOKUP(A78,'DOSSIER RECAP'!A:D,4,FALSE)</f>
        <v>001939</v>
      </c>
      <c r="N78" s="15">
        <f t="shared" si="4"/>
        <v>0</v>
      </c>
      <c r="O78" s="418" t="s">
        <v>73</v>
      </c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30" customHeight="1" x14ac:dyDescent="0.25">
      <c r="A79" s="46" t="s">
        <v>191</v>
      </c>
      <c r="B79" s="46"/>
      <c r="C79" s="26" t="s">
        <v>71</v>
      </c>
      <c r="D79" s="45">
        <v>1</v>
      </c>
      <c r="E79" s="46"/>
      <c r="F79" s="46"/>
      <c r="G79" s="46"/>
      <c r="H79" s="44"/>
      <c r="I79" s="28"/>
      <c r="J79" s="28"/>
      <c r="K79" s="28"/>
      <c r="L79" s="32"/>
      <c r="M79" s="16" t="str">
        <f>VLOOKUP(A79,'DOSSIER RECAP'!A:D,4,FALSE)</f>
        <v>001938</v>
      </c>
      <c r="N79" s="15">
        <f t="shared" si="4"/>
        <v>0</v>
      </c>
      <c r="O79" s="418" t="s">
        <v>73</v>
      </c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30" customHeight="1" x14ac:dyDescent="0.25">
      <c r="A80" s="46" t="s">
        <v>115</v>
      </c>
      <c r="B80" s="46"/>
      <c r="C80" s="26" t="s">
        <v>71</v>
      </c>
      <c r="D80" s="45">
        <v>1</v>
      </c>
      <c r="E80" s="46"/>
      <c r="F80" s="46"/>
      <c r="G80" s="46"/>
      <c r="H80" s="44"/>
      <c r="I80" s="28"/>
      <c r="J80" s="28"/>
      <c r="K80" s="28"/>
      <c r="L80" s="32"/>
      <c r="M80" s="16" t="str">
        <f>VLOOKUP(A80,'DOSSIER RECAP'!A:D,4,FALSE)</f>
        <v>001936</v>
      </c>
      <c r="N80" s="15">
        <f t="shared" si="4"/>
        <v>0</v>
      </c>
      <c r="O80" s="418" t="s">
        <v>73</v>
      </c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30" customHeight="1" x14ac:dyDescent="0.25">
      <c r="A81" s="46" t="s">
        <v>151</v>
      </c>
      <c r="B81" s="46"/>
      <c r="C81" s="26" t="s">
        <v>71</v>
      </c>
      <c r="D81" s="45">
        <v>1</v>
      </c>
      <c r="E81" s="46"/>
      <c r="F81" s="46"/>
      <c r="G81" s="46"/>
      <c r="H81" s="44"/>
      <c r="I81" s="28"/>
      <c r="J81" s="28"/>
      <c r="K81" s="28"/>
      <c r="L81" s="32"/>
      <c r="M81" s="16" t="str">
        <f>VLOOKUP(A81,'DOSSIER RECAP'!A:D,4,FALSE)</f>
        <v>001935</v>
      </c>
      <c r="N81" s="15">
        <f t="shared" si="4"/>
        <v>0</v>
      </c>
      <c r="O81" s="418" t="s">
        <v>73</v>
      </c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30" customHeight="1" x14ac:dyDescent="0.25">
      <c r="A82" s="46" t="s">
        <v>133</v>
      </c>
      <c r="B82" s="46"/>
      <c r="C82" s="26" t="s">
        <v>71</v>
      </c>
      <c r="D82" s="45">
        <v>1</v>
      </c>
      <c r="E82" s="46"/>
      <c r="F82" s="46"/>
      <c r="G82" s="46"/>
      <c r="H82" s="44"/>
      <c r="I82" s="28"/>
      <c r="J82" s="28"/>
      <c r="K82" s="28"/>
      <c r="L82" s="32"/>
      <c r="M82" s="16" t="str">
        <f>VLOOKUP(A82,'DOSSIER RECAP'!A:D,4,FALSE)</f>
        <v>001934</v>
      </c>
      <c r="N82" s="15">
        <f t="shared" si="4"/>
        <v>0</v>
      </c>
      <c r="O82" s="418" t="s">
        <v>73</v>
      </c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30" customHeight="1" x14ac:dyDescent="0.25">
      <c r="A83" s="46" t="s">
        <v>139</v>
      </c>
      <c r="B83" s="46"/>
      <c r="C83" s="26" t="s">
        <v>71</v>
      </c>
      <c r="D83" s="45">
        <v>1</v>
      </c>
      <c r="E83" s="46"/>
      <c r="F83" s="46"/>
      <c r="G83" s="46"/>
      <c r="H83" s="44"/>
      <c r="I83" s="28"/>
      <c r="J83" s="28"/>
      <c r="K83" s="28"/>
      <c r="L83" s="32"/>
      <c r="M83" s="16" t="str">
        <f>VLOOKUP(A83,'DOSSIER RECAP'!A:D,4,FALSE)</f>
        <v>001933</v>
      </c>
      <c r="N83" s="15">
        <f t="shared" si="4"/>
        <v>0</v>
      </c>
      <c r="O83" s="418" t="s">
        <v>73</v>
      </c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30" customHeight="1" x14ac:dyDescent="0.25">
      <c r="A84" s="46" t="s">
        <v>125</v>
      </c>
      <c r="B84" s="46"/>
      <c r="C84" s="26" t="s">
        <v>71</v>
      </c>
      <c r="D84" s="45">
        <v>1</v>
      </c>
      <c r="E84" s="46"/>
      <c r="F84" s="46"/>
      <c r="G84" s="46"/>
      <c r="H84" s="44"/>
      <c r="I84" s="28"/>
      <c r="J84" s="28"/>
      <c r="K84" s="28"/>
      <c r="L84" s="32"/>
      <c r="M84" s="16" t="str">
        <f>VLOOKUP(A84,'DOSSIER RECAP'!A:D,4,FALSE)</f>
        <v>001931</v>
      </c>
      <c r="N84" s="15">
        <f t="shared" si="4"/>
        <v>0</v>
      </c>
      <c r="O84" s="418" t="s">
        <v>73</v>
      </c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30" customHeight="1" x14ac:dyDescent="0.25">
      <c r="A85" s="47" t="s">
        <v>177</v>
      </c>
      <c r="B85" s="47"/>
      <c r="C85" s="26" t="s">
        <v>71</v>
      </c>
      <c r="D85" s="45">
        <v>1</v>
      </c>
      <c r="E85" s="46"/>
      <c r="F85" s="46"/>
      <c r="G85" s="46"/>
      <c r="H85" s="44"/>
      <c r="I85" s="28"/>
      <c r="J85" s="28"/>
      <c r="K85" s="28"/>
      <c r="L85" s="32"/>
      <c r="M85" s="16" t="str">
        <f>VLOOKUP(A85,'DOSSIER RECAP'!A:D,4,FALSE)</f>
        <v>001928</v>
      </c>
      <c r="N85" s="15">
        <f t="shared" si="4"/>
        <v>0</v>
      </c>
      <c r="O85" s="418" t="s">
        <v>73</v>
      </c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30" customHeight="1" x14ac:dyDescent="0.25">
      <c r="A86" s="46" t="s">
        <v>175</v>
      </c>
      <c r="B86" s="46"/>
      <c r="C86" s="26" t="s">
        <v>71</v>
      </c>
      <c r="D86" s="45">
        <v>1</v>
      </c>
      <c r="E86" s="46"/>
      <c r="F86" s="46"/>
      <c r="G86" s="46"/>
      <c r="H86" s="44"/>
      <c r="I86" s="28"/>
      <c r="J86" s="28"/>
      <c r="K86" s="28"/>
      <c r="L86" s="32"/>
      <c r="M86" s="16" t="str">
        <f>VLOOKUP(A86,'DOSSIER RECAP'!A:D,4,FALSE)</f>
        <v>001927</v>
      </c>
      <c r="N86" s="15">
        <f t="shared" si="4"/>
        <v>0</v>
      </c>
      <c r="O86" s="418" t="s">
        <v>73</v>
      </c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30" customHeight="1" x14ac:dyDescent="0.25">
      <c r="A87" s="46" t="s">
        <v>123</v>
      </c>
      <c r="B87" s="46"/>
      <c r="C87" s="26" t="s">
        <v>71</v>
      </c>
      <c r="D87" s="45">
        <v>1</v>
      </c>
      <c r="E87" s="46"/>
      <c r="F87" s="46"/>
      <c r="G87" s="46"/>
      <c r="H87" s="44"/>
      <c r="I87" s="28"/>
      <c r="J87" s="28"/>
      <c r="K87" s="28"/>
      <c r="L87" s="32"/>
      <c r="M87" s="16" t="str">
        <f>VLOOKUP(A87,'DOSSIER RECAP'!A:D,4,FALSE)</f>
        <v>001925</v>
      </c>
      <c r="N87" s="15">
        <f t="shared" si="4"/>
        <v>0</v>
      </c>
      <c r="O87" s="418" t="s">
        <v>73</v>
      </c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30" customHeight="1" x14ac:dyDescent="0.25">
      <c r="A88" s="46" t="s">
        <v>153</v>
      </c>
      <c r="B88" s="46"/>
      <c r="C88" s="26" t="s">
        <v>71</v>
      </c>
      <c r="D88" s="45">
        <v>1</v>
      </c>
      <c r="E88" s="46"/>
      <c r="F88" s="46"/>
      <c r="G88" s="46"/>
      <c r="H88" s="44"/>
      <c r="I88" s="28"/>
      <c r="J88" s="28"/>
      <c r="K88" s="28"/>
      <c r="L88" s="32"/>
      <c r="M88" s="16" t="str">
        <f>VLOOKUP(A88,'DOSSIER RECAP'!A:D,4,FALSE)</f>
        <v>001923</v>
      </c>
      <c r="N88" s="15">
        <f t="shared" si="4"/>
        <v>0</v>
      </c>
      <c r="O88" s="418" t="s">
        <v>73</v>
      </c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30" customHeight="1" x14ac:dyDescent="0.25">
      <c r="A89" s="46" t="s">
        <v>82</v>
      </c>
      <c r="B89" s="46"/>
      <c r="C89" s="26" t="s">
        <v>71</v>
      </c>
      <c r="D89" s="45">
        <v>1</v>
      </c>
      <c r="E89" s="46"/>
      <c r="F89" s="46"/>
      <c r="G89" s="46"/>
      <c r="H89" s="44"/>
      <c r="I89" s="28"/>
      <c r="J89" s="28"/>
      <c r="K89" s="28"/>
      <c r="L89" s="32"/>
      <c r="M89" s="16" t="str">
        <f>VLOOKUP(A89,'DOSSIER RECAP'!A:D,4,FALSE)</f>
        <v>001921</v>
      </c>
      <c r="N89" s="15">
        <f t="shared" si="4"/>
        <v>0</v>
      </c>
      <c r="O89" s="418" t="s">
        <v>73</v>
      </c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</row>
    <row r="90" spans="1:27" ht="30" customHeight="1" x14ac:dyDescent="0.25">
      <c r="A90" s="46" t="s">
        <v>143</v>
      </c>
      <c r="B90" s="46"/>
      <c r="C90" s="26" t="s">
        <v>71</v>
      </c>
      <c r="D90" s="45">
        <v>1</v>
      </c>
      <c r="E90" s="46"/>
      <c r="F90" s="46"/>
      <c r="G90" s="46"/>
      <c r="H90" s="44"/>
      <c r="I90" s="28"/>
      <c r="J90" s="28"/>
      <c r="K90" s="28"/>
      <c r="L90" s="32"/>
      <c r="M90" s="16" t="str">
        <f>VLOOKUP(A90,'DOSSIER RECAP'!A:D,4,FALSE)</f>
        <v>001920</v>
      </c>
      <c r="N90" s="15">
        <f t="shared" si="4"/>
        <v>0</v>
      </c>
      <c r="O90" s="418" t="s">
        <v>73</v>
      </c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</row>
    <row r="91" spans="1:27" ht="30" customHeight="1" x14ac:dyDescent="0.25">
      <c r="A91" s="46" t="s">
        <v>187</v>
      </c>
      <c r="B91" s="46"/>
      <c r="C91" s="26" t="s">
        <v>71</v>
      </c>
      <c r="D91" s="45">
        <v>1</v>
      </c>
      <c r="E91" s="46"/>
      <c r="F91" s="46"/>
      <c r="G91" s="46"/>
      <c r="H91" s="44"/>
      <c r="I91" s="28"/>
      <c r="J91" s="28"/>
      <c r="K91" s="28"/>
      <c r="L91" s="32"/>
      <c r="M91" s="16" t="str">
        <f>VLOOKUP(A91,'DOSSIER RECAP'!A:D,4,FALSE)</f>
        <v>001918</v>
      </c>
      <c r="N91" s="15">
        <f t="shared" si="4"/>
        <v>0</v>
      </c>
      <c r="O91" s="418" t="s">
        <v>73</v>
      </c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</row>
    <row r="92" spans="1:27" ht="30" customHeight="1" x14ac:dyDescent="0.25">
      <c r="A92" s="46" t="s">
        <v>189</v>
      </c>
      <c r="B92" s="46"/>
      <c r="C92" s="26" t="s">
        <v>71</v>
      </c>
      <c r="D92" s="45">
        <v>1</v>
      </c>
      <c r="E92" s="46"/>
      <c r="F92" s="46"/>
      <c r="G92" s="46"/>
      <c r="H92" s="44"/>
      <c r="I92" s="28"/>
      <c r="J92" s="28"/>
      <c r="K92" s="28"/>
      <c r="L92" s="32"/>
      <c r="M92" s="16" t="str">
        <f>VLOOKUP(A92,'DOSSIER RECAP'!A:D,4,FALSE)</f>
        <v>001913</v>
      </c>
      <c r="N92" s="15">
        <f t="shared" si="4"/>
        <v>0</v>
      </c>
      <c r="O92" s="418" t="s">
        <v>73</v>
      </c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</row>
    <row r="93" spans="1:27" ht="30" customHeight="1" x14ac:dyDescent="0.25">
      <c r="A93" s="532" t="s">
        <v>209</v>
      </c>
      <c r="B93" s="116"/>
      <c r="C93" s="26" t="s">
        <v>71</v>
      </c>
      <c r="D93" s="45">
        <v>1</v>
      </c>
      <c r="E93" s="46"/>
      <c r="F93" s="46"/>
      <c r="G93" s="46"/>
      <c r="H93" s="44"/>
      <c r="I93" s="28"/>
      <c r="J93" s="28"/>
      <c r="K93" s="28"/>
      <c r="L93" s="32"/>
      <c r="M93" s="16" t="str">
        <f>VLOOKUP(A93,'DOSSIER RECAP'!A:D,4,FALSE)</f>
        <v>001118</v>
      </c>
      <c r="N93" s="15">
        <f>SUM(E93:L93)</f>
        <v>0</v>
      </c>
      <c r="O93" s="418" t="s">
        <v>73</v>
      </c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</row>
    <row r="94" spans="1:27" ht="15" customHeight="1" x14ac:dyDescent="0.25">
      <c r="A94" s="6" t="s">
        <v>1354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292"/>
      <c r="M94" s="6"/>
      <c r="N94" s="6"/>
      <c r="O94" s="6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</row>
    <row r="95" spans="1:27" ht="30" customHeight="1" x14ac:dyDescent="0.25">
      <c r="A95" s="43" t="s">
        <v>601</v>
      </c>
      <c r="B95" s="43"/>
      <c r="C95" s="17" t="s">
        <v>1266</v>
      </c>
      <c r="D95" s="15">
        <v>1</v>
      </c>
      <c r="E95" s="28"/>
      <c r="F95" s="28"/>
      <c r="G95" s="28"/>
      <c r="H95" s="28"/>
      <c r="I95" s="28"/>
      <c r="J95" s="28"/>
      <c r="K95" s="28"/>
      <c r="L95" s="32"/>
      <c r="M95" s="16" t="str">
        <f>VLOOKUP(A95,'DOSSIER RECAP'!A:D,4,FALSE)</f>
        <v>000274</v>
      </c>
      <c r="N95" s="15">
        <f t="shared" ref="N95:N104" si="8">SUM(E95:L95)</f>
        <v>0</v>
      </c>
      <c r="O95" s="418" t="s">
        <v>73</v>
      </c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</row>
    <row r="96" spans="1:27" ht="30" customHeight="1" x14ac:dyDescent="0.25">
      <c r="A96" s="43" t="s">
        <v>366</v>
      </c>
      <c r="B96" s="43"/>
      <c r="C96" s="17" t="s">
        <v>1355</v>
      </c>
      <c r="D96" s="15">
        <v>1</v>
      </c>
      <c r="E96" s="28"/>
      <c r="F96" s="28"/>
      <c r="G96" s="28"/>
      <c r="H96" s="28"/>
      <c r="I96" s="28"/>
      <c r="J96" s="28"/>
      <c r="K96" s="28"/>
      <c r="L96" s="32"/>
      <c r="M96" s="16" t="str">
        <f>VLOOKUP(A96,'DOSSIER RECAP'!A:D,4,FALSE)</f>
        <v>003364</v>
      </c>
      <c r="N96" s="15">
        <f t="shared" si="8"/>
        <v>0</v>
      </c>
      <c r="O96" s="418" t="s">
        <v>73</v>
      </c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</row>
    <row r="97" spans="1:27" ht="30" customHeight="1" x14ac:dyDescent="0.25">
      <c r="A97" s="37" t="s">
        <v>614</v>
      </c>
      <c r="B97" s="533"/>
      <c r="C97" s="17" t="s">
        <v>615</v>
      </c>
      <c r="D97" s="15">
        <v>1</v>
      </c>
      <c r="E97" s="28"/>
      <c r="F97" s="28"/>
      <c r="G97" s="28"/>
      <c r="H97" s="28"/>
      <c r="I97" s="28"/>
      <c r="J97" s="28"/>
      <c r="K97" s="28"/>
      <c r="L97" s="32"/>
      <c r="M97" s="16" t="str">
        <f>VLOOKUP(A97,'DOSSIER RECAP'!A:D,4,FALSE)</f>
        <v>003320</v>
      </c>
      <c r="N97" s="15">
        <f t="shared" si="8"/>
        <v>0</v>
      </c>
      <c r="O97" s="418" t="s">
        <v>73</v>
      </c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</row>
    <row r="98" spans="1:27" ht="30" customHeight="1" x14ac:dyDescent="0.25">
      <c r="A98" s="118" t="s">
        <v>169</v>
      </c>
      <c r="B98" s="161"/>
      <c r="C98" s="160" t="s">
        <v>71</v>
      </c>
      <c r="D98" s="45">
        <v>1</v>
      </c>
      <c r="E98" s="28"/>
      <c r="F98" s="28"/>
      <c r="G98" s="28"/>
      <c r="H98" s="28"/>
      <c r="I98" s="28"/>
      <c r="J98" s="28"/>
      <c r="K98" s="28"/>
      <c r="L98" s="32"/>
      <c r="M98" s="16" t="str">
        <f>VLOOKUP(A98,'DOSSIER RECAP'!A:D,4,FALSE)</f>
        <v>001916</v>
      </c>
      <c r="N98" s="15">
        <f t="shared" si="8"/>
        <v>0</v>
      </c>
      <c r="O98" s="418" t="s">
        <v>73</v>
      </c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</row>
    <row r="99" spans="1:27" ht="30" customHeight="1" x14ac:dyDescent="0.25">
      <c r="A99" s="534" t="s">
        <v>700</v>
      </c>
      <c r="B99" s="161"/>
      <c r="C99" s="522" t="s">
        <v>701</v>
      </c>
      <c r="D99" s="15">
        <v>1</v>
      </c>
      <c r="E99" s="28"/>
      <c r="F99" s="28"/>
      <c r="G99" s="28"/>
      <c r="H99" s="28"/>
      <c r="I99" s="28"/>
      <c r="J99" s="28"/>
      <c r="K99" s="28"/>
      <c r="L99" s="32"/>
      <c r="M99" s="16" t="str">
        <f>VLOOKUP(A99,'DOSSIER RECAP'!A:D,4,FALSE)</f>
        <v>001889</v>
      </c>
      <c r="N99" s="15">
        <f t="shared" si="8"/>
        <v>0</v>
      </c>
      <c r="O99" s="418" t="s">
        <v>73</v>
      </c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</row>
    <row r="100" spans="1:27" ht="30" customHeight="1" x14ac:dyDescent="0.25">
      <c r="A100" s="211" t="s">
        <v>652</v>
      </c>
      <c r="B100" s="30"/>
      <c r="C100" s="522" t="s">
        <v>301</v>
      </c>
      <c r="D100" s="15">
        <v>1</v>
      </c>
      <c r="E100" s="28"/>
      <c r="F100" s="28"/>
      <c r="G100" s="28"/>
      <c r="H100" s="28"/>
      <c r="I100" s="28"/>
      <c r="J100" s="28"/>
      <c r="K100" s="28"/>
      <c r="L100" s="32"/>
      <c r="M100" s="16" t="str">
        <f>VLOOKUP(A100,'DOSSIER RECAP'!A:D,4,FALSE)</f>
        <v>003362</v>
      </c>
      <c r="N100" s="15">
        <f t="shared" ref="N100:N101" si="9">SUM(E100:L100)</f>
        <v>0</v>
      </c>
      <c r="O100" s="418" t="s">
        <v>73</v>
      </c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</row>
    <row r="101" spans="1:27" ht="30" customHeight="1" x14ac:dyDescent="0.25">
      <c r="A101" s="144" t="s">
        <v>131</v>
      </c>
      <c r="B101" s="30"/>
      <c r="C101" s="120" t="s">
        <v>71</v>
      </c>
      <c r="D101" s="15">
        <v>1</v>
      </c>
      <c r="E101" s="28"/>
      <c r="F101" s="28"/>
      <c r="G101" s="28"/>
      <c r="H101" s="28"/>
      <c r="I101" s="28"/>
      <c r="J101" s="28"/>
      <c r="K101" s="28"/>
      <c r="L101" s="32"/>
      <c r="M101" s="16" t="str">
        <f>VLOOKUP(A101,'DOSSIER RECAP'!A:D,4,FALSE)</f>
        <v>001912</v>
      </c>
      <c r="N101" s="15">
        <f t="shared" si="9"/>
        <v>0</v>
      </c>
      <c r="O101" s="418" t="s">
        <v>73</v>
      </c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</row>
    <row r="102" spans="1:27" ht="30" customHeight="1" x14ac:dyDescent="0.25">
      <c r="A102" s="28" t="s">
        <v>695</v>
      </c>
      <c r="B102" s="162"/>
      <c r="C102" s="17" t="s">
        <v>691</v>
      </c>
      <c r="D102" s="15">
        <v>1</v>
      </c>
      <c r="E102" s="28"/>
      <c r="F102" s="28"/>
      <c r="G102" s="28"/>
      <c r="H102" s="28"/>
      <c r="I102" s="28"/>
      <c r="J102" s="28"/>
      <c r="K102" s="28"/>
      <c r="L102" s="32"/>
      <c r="M102" s="16" t="str">
        <f>VLOOKUP(A102,'DOSSIER RECAP'!A:D,4,FALSE)</f>
        <v>003361</v>
      </c>
      <c r="N102" s="15">
        <f t="shared" si="8"/>
        <v>0</v>
      </c>
      <c r="O102" s="418" t="s">
        <v>73</v>
      </c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</row>
    <row r="103" spans="1:27" ht="30" customHeight="1" x14ac:dyDescent="0.25">
      <c r="A103" s="44" t="s">
        <v>378</v>
      </c>
      <c r="B103" s="44"/>
      <c r="C103" s="17" t="s">
        <v>379</v>
      </c>
      <c r="D103" s="17">
        <v>3</v>
      </c>
      <c r="E103" s="28"/>
      <c r="F103" s="28"/>
      <c r="G103" s="28"/>
      <c r="H103" s="28"/>
      <c r="I103" s="28"/>
      <c r="J103" s="28"/>
      <c r="K103" s="28"/>
      <c r="L103" s="32"/>
      <c r="M103" s="16" t="str">
        <f>VLOOKUP(A103,'DOSSIER RECAP'!A:D,4,FALSE)</f>
        <v>001049</v>
      </c>
      <c r="N103" s="15">
        <f t="shared" si="8"/>
        <v>0</v>
      </c>
      <c r="O103" s="418" t="s">
        <v>73</v>
      </c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</row>
    <row r="104" spans="1:27" ht="30" customHeight="1" x14ac:dyDescent="0.25">
      <c r="A104" s="28" t="s">
        <v>398</v>
      </c>
      <c r="B104" s="30"/>
      <c r="C104" s="31" t="s">
        <v>248</v>
      </c>
      <c r="D104" s="15">
        <v>2</v>
      </c>
      <c r="E104" s="28"/>
      <c r="F104" s="28"/>
      <c r="G104" s="28"/>
      <c r="H104" s="28"/>
      <c r="I104" s="28"/>
      <c r="J104" s="28"/>
      <c r="K104" s="28"/>
      <c r="L104" s="32"/>
      <c r="M104" s="16" t="str">
        <f>VLOOKUP(A104,'DOSSIER RECAP'!A:D,4,FALSE)</f>
        <v>000242</v>
      </c>
      <c r="N104" s="15">
        <f t="shared" si="8"/>
        <v>0</v>
      </c>
      <c r="O104" s="418" t="s">
        <v>73</v>
      </c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</row>
    <row r="105" spans="1:27" ht="17.25" customHeight="1" x14ac:dyDescent="0.25">
      <c r="A105" s="6" t="s">
        <v>1356</v>
      </c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32"/>
      <c r="M105" s="6"/>
      <c r="N105" s="6"/>
      <c r="O105" s="6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</row>
    <row r="106" spans="1:27" ht="30" customHeight="1" x14ac:dyDescent="0.25">
      <c r="A106" s="191" t="s">
        <v>592</v>
      </c>
      <c r="B106" s="28"/>
      <c r="C106" s="26" t="s">
        <v>565</v>
      </c>
      <c r="D106" s="15">
        <v>1</v>
      </c>
      <c r="E106" s="28"/>
      <c r="F106" s="28"/>
      <c r="G106" s="28"/>
      <c r="H106" s="28"/>
      <c r="I106" s="28"/>
      <c r="J106" s="28"/>
      <c r="K106" s="28"/>
      <c r="L106" s="32"/>
      <c r="M106" s="16" t="str">
        <f>VLOOKUP(A106,'DOSSIER RECAP'!A:D,4,FALSE)</f>
        <v>000326</v>
      </c>
      <c r="N106" s="15">
        <f t="shared" ref="N106:N115" si="10">SUM(E106:L106)</f>
        <v>0</v>
      </c>
      <c r="O106" s="418" t="s">
        <v>73</v>
      </c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</row>
    <row r="107" spans="1:27" ht="30" customHeight="1" x14ac:dyDescent="0.25">
      <c r="A107" s="16" t="s">
        <v>330</v>
      </c>
      <c r="B107" s="16"/>
      <c r="C107" s="15" t="s">
        <v>328</v>
      </c>
      <c r="D107" s="15">
        <v>1</v>
      </c>
      <c r="E107" s="28"/>
      <c r="F107" s="28"/>
      <c r="G107" s="28"/>
      <c r="H107" s="28"/>
      <c r="I107" s="28"/>
      <c r="J107" s="28"/>
      <c r="K107" s="28"/>
      <c r="L107" s="32"/>
      <c r="M107" s="16" t="str">
        <f>VLOOKUP(A107,'DOSSIER RECAP'!A:D,4,FALSE)</f>
        <v>001313</v>
      </c>
      <c r="N107" s="15">
        <f t="shared" si="10"/>
        <v>0</v>
      </c>
      <c r="O107" s="418" t="s">
        <v>73</v>
      </c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</row>
    <row r="108" spans="1:27" ht="30" customHeight="1" x14ac:dyDescent="0.25">
      <c r="A108" s="37" t="s">
        <v>590</v>
      </c>
      <c r="B108" s="28"/>
      <c r="C108" s="26" t="s">
        <v>565</v>
      </c>
      <c r="D108" s="15">
        <v>1</v>
      </c>
      <c r="E108" s="28"/>
      <c r="F108" s="28"/>
      <c r="G108" s="28"/>
      <c r="H108" s="28"/>
      <c r="I108" s="28"/>
      <c r="J108" s="28"/>
      <c r="K108" s="28"/>
      <c r="L108" s="32"/>
      <c r="M108" s="16" t="str">
        <f>VLOOKUP(A108,'DOSSIER RECAP'!A:D,4,FALSE)</f>
        <v>000400</v>
      </c>
      <c r="N108" s="15">
        <f t="shared" si="10"/>
        <v>0</v>
      </c>
      <c r="O108" s="418" t="s">
        <v>73</v>
      </c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</row>
    <row r="109" spans="1:27" ht="30" customHeight="1" x14ac:dyDescent="0.25">
      <c r="A109" s="43" t="s">
        <v>332</v>
      </c>
      <c r="B109" s="43"/>
      <c r="C109" s="15" t="s">
        <v>328</v>
      </c>
      <c r="D109" s="15">
        <v>3</v>
      </c>
      <c r="E109" s="28"/>
      <c r="F109" s="28"/>
      <c r="G109" s="28"/>
      <c r="H109" s="28"/>
      <c r="I109" s="28"/>
      <c r="J109" s="28"/>
      <c r="K109" s="28"/>
      <c r="L109" s="32"/>
      <c r="M109" s="16" t="str">
        <f>VLOOKUP(A109,'DOSSIER RECAP'!A:D,4,FALSE)</f>
        <v>000163</v>
      </c>
      <c r="N109" s="15">
        <f t="shared" si="10"/>
        <v>0</v>
      </c>
      <c r="O109" s="418" t="s">
        <v>73</v>
      </c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</row>
    <row r="110" spans="1:27" ht="30" customHeight="1" x14ac:dyDescent="0.25">
      <c r="A110" s="16" t="s">
        <v>113</v>
      </c>
      <c r="B110" s="16"/>
      <c r="C110" s="26" t="s">
        <v>71</v>
      </c>
      <c r="D110" s="15">
        <v>1</v>
      </c>
      <c r="E110" s="28"/>
      <c r="F110" s="28"/>
      <c r="G110" s="28"/>
      <c r="H110" s="28"/>
      <c r="I110" s="28"/>
      <c r="J110" s="28"/>
      <c r="K110" s="28"/>
      <c r="L110" s="32"/>
      <c r="M110" s="16" t="str">
        <f>VLOOKUP(A110,'DOSSIER RECAP'!A:D,4,FALSE)</f>
        <v>001896</v>
      </c>
      <c r="N110" s="15">
        <f t="shared" si="10"/>
        <v>0</v>
      </c>
      <c r="O110" s="418" t="s">
        <v>73</v>
      </c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</row>
    <row r="111" spans="1:27" ht="30" customHeight="1" x14ac:dyDescent="0.25">
      <c r="A111" s="28" t="s">
        <v>295</v>
      </c>
      <c r="B111" s="28"/>
      <c r="C111" s="15" t="s">
        <v>1327</v>
      </c>
      <c r="D111" s="15">
        <v>1</v>
      </c>
      <c r="E111" s="28"/>
      <c r="F111" s="28"/>
      <c r="G111" s="28"/>
      <c r="H111" s="28"/>
      <c r="I111" s="28"/>
      <c r="J111" s="28"/>
      <c r="K111" s="28"/>
      <c r="L111" s="32"/>
      <c r="M111" s="16" t="str">
        <f>VLOOKUP(A111,'DOSSIER RECAP'!A:D,4,FALSE)</f>
        <v>001160</v>
      </c>
      <c r="N111" s="15">
        <f t="shared" si="10"/>
        <v>0</v>
      </c>
      <c r="O111" s="418" t="s">
        <v>73</v>
      </c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</row>
    <row r="112" spans="1:27" ht="30" customHeight="1" x14ac:dyDescent="0.25">
      <c r="A112" s="16" t="s">
        <v>111</v>
      </c>
      <c r="B112" s="16"/>
      <c r="C112" s="15" t="s">
        <v>71</v>
      </c>
      <c r="D112" s="15">
        <v>3</v>
      </c>
      <c r="E112" s="28"/>
      <c r="F112" s="28"/>
      <c r="G112" s="28"/>
      <c r="H112" s="28"/>
      <c r="I112" s="28"/>
      <c r="J112" s="28"/>
      <c r="K112" s="28"/>
      <c r="L112" s="32"/>
      <c r="M112" s="16" t="str">
        <f>VLOOKUP(A112,'DOSSIER RECAP'!A:D,4,FALSE)</f>
        <v>001895</v>
      </c>
      <c r="N112" s="15">
        <f t="shared" si="10"/>
        <v>0</v>
      </c>
      <c r="O112" s="418" t="s">
        <v>73</v>
      </c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</row>
    <row r="113" spans="1:27" ht="30" customHeight="1" x14ac:dyDescent="0.25">
      <c r="A113" s="28" t="s">
        <v>1274</v>
      </c>
      <c r="B113" s="28"/>
      <c r="C113" s="15" t="s">
        <v>1327</v>
      </c>
      <c r="D113" s="15">
        <v>3</v>
      </c>
      <c r="E113" s="28"/>
      <c r="F113" s="28"/>
      <c r="G113" s="28"/>
      <c r="H113" s="28"/>
      <c r="I113" s="28"/>
      <c r="J113" s="28"/>
      <c r="K113" s="28"/>
      <c r="L113" s="32"/>
      <c r="M113" s="16" t="str">
        <f>VLOOKUP(A113,'DOSSIER RECAP'!A:D,4,FALSE)</f>
        <v>001159</v>
      </c>
      <c r="N113" s="15">
        <f t="shared" si="10"/>
        <v>0</v>
      </c>
      <c r="O113" s="418" t="s">
        <v>73</v>
      </c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</row>
    <row r="114" spans="1:27" ht="30" customHeight="1" x14ac:dyDescent="0.25">
      <c r="A114" s="28" t="s">
        <v>369</v>
      </c>
      <c r="B114" s="28"/>
      <c r="C114" s="15" t="s">
        <v>1328</v>
      </c>
      <c r="D114" s="15">
        <v>5</v>
      </c>
      <c r="E114" s="28"/>
      <c r="F114" s="28"/>
      <c r="G114" s="28"/>
      <c r="H114" s="28"/>
      <c r="I114" s="28"/>
      <c r="J114" s="28"/>
      <c r="K114" s="28"/>
      <c r="L114" s="32"/>
      <c r="M114" s="16" t="str">
        <f>VLOOKUP(A114,'DOSSIER RECAP'!A:D,4,FALSE)</f>
        <v>001351</v>
      </c>
      <c r="N114" s="15">
        <f t="shared" si="10"/>
        <v>0</v>
      </c>
      <c r="O114" s="418" t="s">
        <v>73</v>
      </c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</row>
    <row r="115" spans="1:27" ht="30" customHeight="1" x14ac:dyDescent="0.25">
      <c r="A115" s="43" t="s">
        <v>716</v>
      </c>
      <c r="B115" s="43"/>
      <c r="C115" s="17" t="s">
        <v>431</v>
      </c>
      <c r="D115" s="17">
        <v>4</v>
      </c>
      <c r="E115" s="28"/>
      <c r="F115" s="28"/>
      <c r="G115" s="28"/>
      <c r="H115" s="28"/>
      <c r="I115" s="28"/>
      <c r="J115" s="28"/>
      <c r="K115" s="28"/>
      <c r="L115" s="32"/>
      <c r="M115" s="16" t="str">
        <f>VLOOKUP(A115,'DOSSIER RECAP'!A:D,4,FALSE)</f>
        <v>001985</v>
      </c>
      <c r="N115" s="15">
        <f t="shared" si="10"/>
        <v>0</v>
      </c>
      <c r="O115" s="418" t="s">
        <v>73</v>
      </c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</row>
    <row r="116" spans="1:27" ht="18.75" customHeight="1" x14ac:dyDescent="0.25">
      <c r="A116" s="6" t="s">
        <v>1357</v>
      </c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32"/>
      <c r="M116" s="6"/>
      <c r="N116" s="6"/>
      <c r="O116" s="6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</row>
    <row r="117" spans="1:27" s="84" customFormat="1" ht="30" customHeight="1" x14ac:dyDescent="0.25">
      <c r="A117" s="69" t="s">
        <v>444</v>
      </c>
      <c r="B117" s="535"/>
      <c r="C117" s="66" t="s">
        <v>436</v>
      </c>
      <c r="D117" s="66">
        <v>1</v>
      </c>
      <c r="E117" s="65"/>
      <c r="F117" s="65"/>
      <c r="G117" s="83"/>
      <c r="H117" s="83"/>
      <c r="I117" s="83"/>
      <c r="J117" s="83"/>
      <c r="K117" s="83"/>
      <c r="L117" s="331"/>
      <c r="M117" s="16" t="str">
        <f>VLOOKUP(A117,'DOSSIER RECAP'!A:D,4,FALSE)</f>
        <v>001190</v>
      </c>
      <c r="N117" s="87">
        <f>SUM(E117:L117)</f>
        <v>0</v>
      </c>
      <c r="O117" s="418" t="s">
        <v>73</v>
      </c>
      <c r="P117" s="331"/>
      <c r="Q117" s="331"/>
      <c r="R117" s="331"/>
      <c r="S117" s="331"/>
      <c r="T117" s="331"/>
      <c r="U117" s="331"/>
      <c r="V117" s="331"/>
      <c r="W117" s="331"/>
      <c r="X117" s="331"/>
      <c r="Y117" s="331"/>
      <c r="Z117" s="331"/>
      <c r="AA117" s="331"/>
    </row>
    <row r="118" spans="1:27" s="88" customFormat="1" ht="30" customHeight="1" x14ac:dyDescent="0.25">
      <c r="A118" s="536" t="s">
        <v>247</v>
      </c>
      <c r="B118" s="537"/>
      <c r="C118" s="538" t="s">
        <v>248</v>
      </c>
      <c r="D118" s="66">
        <v>1</v>
      </c>
      <c r="E118" s="65"/>
      <c r="F118" s="65"/>
      <c r="G118" s="65"/>
      <c r="H118" s="65"/>
      <c r="I118" s="65"/>
      <c r="J118" s="65"/>
      <c r="K118" s="65"/>
      <c r="L118" s="290"/>
      <c r="M118" s="16" t="str">
        <f>VLOOKUP(A118,'DOSSIER RECAP'!A:D,4,FALSE)</f>
        <v>000182</v>
      </c>
      <c r="N118" s="66">
        <f t="shared" ref="N118:N119" si="11">SUM(E118:L118)</f>
        <v>0</v>
      </c>
      <c r="O118" s="418" t="s">
        <v>73</v>
      </c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90"/>
    </row>
    <row r="119" spans="1:27" ht="30" customHeight="1" x14ac:dyDescent="0.25">
      <c r="A119" s="28" t="s">
        <v>722</v>
      </c>
      <c r="B119" s="162"/>
      <c r="C119" s="17" t="s">
        <v>701</v>
      </c>
      <c r="D119" s="15">
        <v>1</v>
      </c>
      <c r="E119" s="28"/>
      <c r="F119" s="28"/>
      <c r="G119" s="28"/>
      <c r="H119" s="28"/>
      <c r="I119" s="28"/>
      <c r="J119" s="28"/>
      <c r="K119" s="28"/>
      <c r="L119" s="32"/>
      <c r="M119" s="16" t="str">
        <f>VLOOKUP(A119,'DOSSIER RECAP'!A:D,4,FALSE)</f>
        <v>003327</v>
      </c>
      <c r="N119" s="87">
        <f t="shared" si="11"/>
        <v>0</v>
      </c>
      <c r="O119" s="418" t="s">
        <v>73</v>
      </c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</row>
    <row r="120" spans="1:27" ht="21" customHeight="1" x14ac:dyDescent="0.25">
      <c r="A120" s="6" t="s">
        <v>1275</v>
      </c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32"/>
      <c r="M120" s="6"/>
      <c r="N120" s="6"/>
      <c r="O120" s="6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</row>
    <row r="121" spans="1:27" ht="30" customHeight="1" x14ac:dyDescent="0.25">
      <c r="A121" s="28" t="s">
        <v>1358</v>
      </c>
      <c r="B121" s="15" t="s">
        <v>1277</v>
      </c>
      <c r="C121" s="81"/>
      <c r="D121" s="15">
        <v>1</v>
      </c>
      <c r="E121" s="81"/>
      <c r="F121" s="81"/>
      <c r="G121" s="81"/>
      <c r="H121" s="81"/>
      <c r="I121" s="81"/>
      <c r="J121" s="81"/>
      <c r="K121" s="81"/>
      <c r="L121" s="32"/>
      <c r="M121" s="50"/>
      <c r="N121" s="358"/>
      <c r="O121" s="50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</row>
    <row r="122" spans="1:27" ht="30" customHeight="1" x14ac:dyDescent="0.25">
      <c r="A122" s="37" t="s">
        <v>1297</v>
      </c>
      <c r="B122" s="15" t="s">
        <v>1277</v>
      </c>
      <c r="C122" s="81"/>
      <c r="D122" s="15">
        <v>1</v>
      </c>
      <c r="E122" s="81"/>
      <c r="F122" s="81"/>
      <c r="G122" s="81"/>
      <c r="H122" s="81"/>
      <c r="I122" s="81"/>
      <c r="J122" s="81"/>
      <c r="K122" s="81"/>
      <c r="L122" s="32"/>
      <c r="M122" s="50"/>
      <c r="N122" s="358"/>
      <c r="O122" s="50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</row>
    <row r="123" spans="1:27" ht="30" customHeight="1" x14ac:dyDescent="0.25">
      <c r="A123" s="28" t="s">
        <v>1359</v>
      </c>
      <c r="B123" s="15" t="s">
        <v>1277</v>
      </c>
      <c r="C123" s="81"/>
      <c r="D123" s="15">
        <v>1</v>
      </c>
      <c r="E123" s="81"/>
      <c r="F123" s="81"/>
      <c r="G123" s="81"/>
      <c r="H123" s="81"/>
      <c r="I123" s="81"/>
      <c r="J123" s="81"/>
      <c r="K123" s="81"/>
      <c r="L123" s="32"/>
      <c r="M123" s="50"/>
      <c r="N123" s="358"/>
      <c r="O123" s="50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</row>
    <row r="124" spans="1:27" ht="30" customHeight="1" x14ac:dyDescent="0.25">
      <c r="A124" s="16" t="s">
        <v>1279</v>
      </c>
      <c r="B124" s="14" t="s">
        <v>1280</v>
      </c>
      <c r="C124" s="81"/>
      <c r="D124" s="27">
        <v>1</v>
      </c>
      <c r="E124" s="81"/>
      <c r="F124" s="81"/>
      <c r="G124" s="81"/>
      <c r="H124" s="81"/>
      <c r="I124" s="81"/>
      <c r="J124" s="81"/>
      <c r="K124" s="81"/>
      <c r="L124" s="32"/>
      <c r="M124" s="50"/>
      <c r="N124" s="358"/>
      <c r="O124" s="50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</row>
    <row r="125" spans="1:27" ht="30" customHeight="1" x14ac:dyDescent="0.25">
      <c r="A125" s="37" t="s">
        <v>475</v>
      </c>
      <c r="B125" s="14" t="s">
        <v>476</v>
      </c>
      <c r="C125" s="81"/>
      <c r="D125" s="15">
        <v>1</v>
      </c>
      <c r="E125" s="81"/>
      <c r="F125" s="81"/>
      <c r="G125" s="81"/>
      <c r="H125" s="81"/>
      <c r="I125" s="81"/>
      <c r="J125" s="81"/>
      <c r="K125" s="81"/>
      <c r="L125" s="32"/>
      <c r="M125" s="50"/>
      <c r="N125" s="358"/>
      <c r="O125" s="50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</row>
    <row r="126" spans="1:27" ht="30" customHeight="1" x14ac:dyDescent="0.25">
      <c r="A126" s="44" t="s">
        <v>1298</v>
      </c>
      <c r="B126" s="14" t="s">
        <v>476</v>
      </c>
      <c r="C126" s="81"/>
      <c r="D126" s="15">
        <v>1</v>
      </c>
      <c r="E126" s="81"/>
      <c r="F126" s="81"/>
      <c r="G126" s="81"/>
      <c r="H126" s="81"/>
      <c r="I126" s="81"/>
      <c r="J126" s="81"/>
      <c r="K126" s="81"/>
      <c r="L126" s="32"/>
      <c r="M126" s="50"/>
      <c r="N126" s="358"/>
      <c r="O126" s="50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</row>
    <row r="127" spans="1:27" ht="21" customHeight="1" x14ac:dyDescent="0.25">
      <c r="A127" s="32"/>
      <c r="B127" s="32"/>
      <c r="C127" s="33"/>
      <c r="D127" s="33"/>
      <c r="E127" s="32"/>
      <c r="G127" s="32"/>
      <c r="H127" s="32"/>
      <c r="I127" s="32"/>
      <c r="J127" s="32"/>
      <c r="K127" s="32"/>
      <c r="L127" s="32"/>
      <c r="M127" s="32"/>
      <c r="N127" s="3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</row>
    <row r="128" spans="1:27" ht="21" customHeight="1" x14ac:dyDescent="0.25">
      <c r="A128" s="32"/>
      <c r="B128" s="32"/>
      <c r="C128" s="33"/>
      <c r="D128" s="33"/>
      <c r="E128" s="32"/>
      <c r="G128" s="32"/>
      <c r="H128" s="32"/>
      <c r="I128" s="32"/>
      <c r="J128" s="32"/>
      <c r="K128" s="32"/>
      <c r="L128" s="32"/>
      <c r="M128" s="32"/>
      <c r="N128" s="3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</row>
    <row r="129" spans="1:27" ht="21" customHeight="1" x14ac:dyDescent="0.25">
      <c r="A129" s="32"/>
      <c r="B129" s="32"/>
      <c r="C129" s="33"/>
      <c r="D129" s="33"/>
      <c r="E129" s="32"/>
      <c r="G129" s="32"/>
      <c r="H129" s="32"/>
      <c r="I129" s="32"/>
      <c r="J129" s="32"/>
      <c r="K129" s="32"/>
      <c r="L129" s="32"/>
      <c r="M129" s="32"/>
      <c r="N129" s="3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</row>
    <row r="130" spans="1:27" ht="21" customHeight="1" x14ac:dyDescent="0.25">
      <c r="A130" s="32"/>
      <c r="B130" s="32"/>
      <c r="C130" s="33"/>
      <c r="D130" s="33"/>
      <c r="E130" s="32"/>
      <c r="G130" s="32"/>
      <c r="H130" s="32"/>
      <c r="I130" s="32"/>
      <c r="J130" s="32"/>
      <c r="K130" s="32"/>
      <c r="L130" s="32"/>
      <c r="M130" s="32"/>
      <c r="N130" s="3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</row>
    <row r="131" spans="1:27" ht="21" customHeight="1" x14ac:dyDescent="0.25">
      <c r="A131" s="32"/>
      <c r="B131" s="32"/>
      <c r="C131" s="33"/>
      <c r="D131" s="33"/>
      <c r="E131" s="32"/>
      <c r="G131" s="32"/>
      <c r="H131" s="32"/>
      <c r="I131" s="32"/>
      <c r="J131" s="32"/>
      <c r="K131" s="32"/>
      <c r="L131" s="32"/>
      <c r="M131" s="32"/>
      <c r="N131" s="3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</row>
    <row r="132" spans="1:27" ht="21" customHeight="1" x14ac:dyDescent="0.25">
      <c r="A132" s="32"/>
      <c r="B132" s="32"/>
      <c r="C132" s="33"/>
      <c r="D132" s="33"/>
      <c r="E132" s="32"/>
      <c r="G132" s="32"/>
      <c r="H132" s="32"/>
      <c r="I132" s="32"/>
      <c r="J132" s="32"/>
      <c r="K132" s="32"/>
      <c r="L132" s="32"/>
      <c r="M132" s="32"/>
      <c r="N132" s="3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</row>
    <row r="133" spans="1:27" ht="21" customHeight="1" x14ac:dyDescent="0.25">
      <c r="A133" s="32"/>
      <c r="B133" s="32"/>
      <c r="C133" s="33"/>
      <c r="D133" s="33"/>
      <c r="E133" s="32"/>
      <c r="G133" s="32"/>
      <c r="H133" s="32"/>
      <c r="I133" s="32"/>
      <c r="J133" s="32"/>
      <c r="K133" s="32"/>
      <c r="L133" s="32"/>
      <c r="M133" s="32"/>
      <c r="N133" s="3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</row>
    <row r="134" spans="1:27" ht="21" customHeight="1" x14ac:dyDescent="0.25">
      <c r="A134" s="32"/>
      <c r="B134" s="32"/>
      <c r="C134" s="33"/>
      <c r="D134" s="33"/>
      <c r="E134" s="32"/>
      <c r="G134" s="32"/>
      <c r="H134" s="32"/>
      <c r="I134" s="32"/>
      <c r="J134" s="32"/>
      <c r="K134" s="32"/>
      <c r="L134" s="32"/>
      <c r="M134" s="32"/>
      <c r="N134" s="3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</row>
    <row r="135" spans="1:27" ht="21" customHeight="1" x14ac:dyDescent="0.25">
      <c r="A135" s="32"/>
      <c r="B135" s="32"/>
      <c r="C135" s="33"/>
      <c r="D135" s="33"/>
      <c r="E135" s="32"/>
      <c r="G135" s="32"/>
      <c r="H135" s="32"/>
      <c r="I135" s="32"/>
      <c r="J135" s="32"/>
      <c r="K135" s="32"/>
      <c r="L135" s="32"/>
      <c r="M135" s="32"/>
      <c r="N135" s="3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</row>
    <row r="136" spans="1:27" ht="21" customHeight="1" x14ac:dyDescent="0.25">
      <c r="A136" s="32"/>
      <c r="B136" s="32"/>
      <c r="C136" s="33"/>
      <c r="D136" s="33"/>
      <c r="E136" s="32"/>
      <c r="G136" s="32"/>
      <c r="H136" s="32"/>
      <c r="I136" s="32"/>
      <c r="J136" s="32"/>
      <c r="K136" s="32"/>
      <c r="L136" s="32"/>
      <c r="M136" s="32"/>
      <c r="N136" s="3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</row>
    <row r="137" spans="1:27" ht="21" customHeight="1" x14ac:dyDescent="0.25">
      <c r="A137" s="32"/>
      <c r="B137" s="32"/>
      <c r="C137" s="33"/>
      <c r="D137" s="33"/>
      <c r="E137" s="32"/>
      <c r="G137" s="32"/>
      <c r="H137" s="32"/>
      <c r="I137" s="32"/>
      <c r="J137" s="32"/>
      <c r="K137" s="32"/>
      <c r="L137" s="32"/>
      <c r="M137" s="32"/>
      <c r="N137" s="3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</row>
    <row r="138" spans="1:27" ht="21" customHeight="1" x14ac:dyDescent="0.25">
      <c r="A138" s="32"/>
      <c r="B138" s="32"/>
      <c r="C138" s="33"/>
      <c r="D138" s="33"/>
      <c r="E138" s="32"/>
      <c r="G138" s="32"/>
      <c r="H138" s="32"/>
      <c r="I138" s="32"/>
      <c r="J138" s="32"/>
      <c r="K138" s="32"/>
      <c r="L138" s="32"/>
      <c r="M138" s="32"/>
      <c r="N138" s="3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</row>
    <row r="139" spans="1:27" ht="21" customHeight="1" x14ac:dyDescent="0.25">
      <c r="A139" s="32"/>
      <c r="B139" s="32"/>
      <c r="C139" s="33"/>
      <c r="D139" s="33"/>
      <c r="E139" s="32"/>
      <c r="G139" s="32"/>
      <c r="H139" s="32"/>
      <c r="I139" s="32"/>
      <c r="J139" s="32"/>
      <c r="K139" s="32"/>
      <c r="L139" s="32"/>
      <c r="M139" s="32"/>
      <c r="N139" s="3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</row>
    <row r="140" spans="1:27" ht="21" customHeight="1" x14ac:dyDescent="0.25">
      <c r="A140" s="32"/>
      <c r="B140" s="32"/>
      <c r="C140" s="33"/>
      <c r="D140" s="33"/>
      <c r="E140" s="32"/>
      <c r="G140" s="32"/>
      <c r="H140" s="32"/>
      <c r="I140" s="32"/>
      <c r="J140" s="32"/>
      <c r="K140" s="32"/>
      <c r="L140" s="32"/>
      <c r="M140" s="32"/>
      <c r="N140" s="3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</row>
    <row r="141" spans="1:27" ht="21" customHeight="1" x14ac:dyDescent="0.25">
      <c r="A141" s="32"/>
      <c r="B141" s="32"/>
      <c r="C141" s="33"/>
      <c r="D141" s="33"/>
      <c r="E141" s="32"/>
      <c r="G141" s="32"/>
      <c r="H141" s="32"/>
      <c r="I141" s="32"/>
      <c r="J141" s="32"/>
      <c r="K141" s="32"/>
      <c r="L141" s="32"/>
      <c r="M141" s="32"/>
      <c r="N141" s="3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</row>
    <row r="142" spans="1:27" ht="21" customHeight="1" x14ac:dyDescent="0.25">
      <c r="A142" s="32"/>
      <c r="B142" s="32"/>
      <c r="C142" s="33"/>
      <c r="D142" s="33"/>
      <c r="E142" s="32"/>
      <c r="G142" s="32"/>
      <c r="H142" s="32"/>
      <c r="I142" s="32"/>
      <c r="J142" s="32"/>
      <c r="K142" s="32"/>
      <c r="L142" s="32"/>
      <c r="M142" s="32"/>
      <c r="N142" s="3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</row>
    <row r="143" spans="1:27" ht="21" customHeight="1" x14ac:dyDescent="0.25">
      <c r="A143" s="32"/>
      <c r="B143" s="32"/>
      <c r="C143" s="33"/>
      <c r="D143" s="33"/>
      <c r="E143" s="32"/>
      <c r="G143" s="32"/>
      <c r="H143" s="32"/>
      <c r="I143" s="32"/>
      <c r="J143" s="32"/>
      <c r="K143" s="32"/>
      <c r="L143" s="32"/>
      <c r="M143" s="32"/>
      <c r="N143" s="3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</row>
    <row r="144" spans="1:27" ht="21" customHeight="1" x14ac:dyDescent="0.25">
      <c r="A144" s="32"/>
      <c r="B144" s="32"/>
      <c r="C144" s="33"/>
      <c r="D144" s="33"/>
      <c r="E144" s="32"/>
      <c r="G144" s="32"/>
      <c r="H144" s="32"/>
      <c r="I144" s="32"/>
      <c r="J144" s="32"/>
      <c r="K144" s="32"/>
      <c r="L144" s="32"/>
      <c r="M144" s="32"/>
      <c r="N144" s="3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1:27" ht="21" customHeight="1" x14ac:dyDescent="0.25">
      <c r="A145" s="32"/>
      <c r="B145" s="32"/>
      <c r="C145" s="33"/>
      <c r="D145" s="33"/>
      <c r="E145" s="32"/>
      <c r="G145" s="32"/>
      <c r="H145" s="32"/>
      <c r="I145" s="32"/>
      <c r="J145" s="32"/>
      <c r="K145" s="32"/>
      <c r="L145" s="32"/>
      <c r="M145" s="32"/>
      <c r="N145" s="3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1:27" ht="21" customHeight="1" x14ac:dyDescent="0.25">
      <c r="A146" s="32"/>
      <c r="B146" s="32"/>
      <c r="C146" s="33"/>
      <c r="D146" s="33"/>
      <c r="E146" s="32"/>
      <c r="G146" s="32"/>
      <c r="H146" s="32"/>
      <c r="I146" s="32"/>
      <c r="J146" s="32"/>
      <c r="K146" s="32"/>
      <c r="L146" s="32"/>
      <c r="M146" s="32"/>
      <c r="N146" s="3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1:27" ht="21" customHeight="1" x14ac:dyDescent="0.25">
      <c r="A147" s="32"/>
      <c r="B147" s="32"/>
      <c r="C147" s="33"/>
      <c r="D147" s="33"/>
      <c r="E147" s="32"/>
      <c r="G147" s="32"/>
      <c r="H147" s="32"/>
      <c r="I147" s="32"/>
      <c r="J147" s="32"/>
      <c r="K147" s="32"/>
      <c r="L147" s="32"/>
      <c r="M147" s="32"/>
      <c r="N147" s="3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</row>
    <row r="148" spans="1:27" ht="21" customHeight="1" x14ac:dyDescent="0.25">
      <c r="A148" s="32"/>
      <c r="B148" s="32"/>
      <c r="C148" s="33"/>
      <c r="D148" s="33"/>
      <c r="E148" s="32"/>
      <c r="G148" s="32"/>
      <c r="H148" s="32"/>
      <c r="I148" s="32"/>
      <c r="J148" s="32"/>
      <c r="K148" s="32"/>
      <c r="L148" s="32"/>
      <c r="M148" s="32"/>
      <c r="N148" s="3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1:27" ht="21" customHeight="1" x14ac:dyDescent="0.25">
      <c r="A149" s="32"/>
      <c r="B149" s="32"/>
      <c r="C149" s="33"/>
      <c r="D149" s="33"/>
      <c r="E149" s="32"/>
      <c r="G149" s="32"/>
      <c r="H149" s="32"/>
      <c r="I149" s="32"/>
      <c r="J149" s="32"/>
      <c r="K149" s="32"/>
      <c r="L149" s="32"/>
      <c r="M149" s="32"/>
      <c r="N149" s="33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1:27" ht="21" customHeight="1" x14ac:dyDescent="0.25">
      <c r="A150" s="32"/>
      <c r="B150" s="32"/>
      <c r="C150" s="33"/>
      <c r="D150" s="33"/>
      <c r="E150" s="32"/>
      <c r="G150" s="32"/>
      <c r="H150" s="32"/>
      <c r="I150" s="32"/>
      <c r="J150" s="32"/>
      <c r="K150" s="32"/>
      <c r="L150" s="32"/>
      <c r="M150" s="32"/>
      <c r="N150" s="33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1:27" ht="21" customHeight="1" x14ac:dyDescent="0.25">
      <c r="A151" s="32"/>
      <c r="B151" s="32"/>
      <c r="C151" s="33"/>
      <c r="D151" s="33"/>
      <c r="E151" s="32"/>
      <c r="G151" s="32"/>
      <c r="H151" s="32"/>
      <c r="I151" s="32"/>
      <c r="J151" s="32"/>
      <c r="K151" s="32"/>
      <c r="L151" s="32"/>
      <c r="M151" s="32"/>
      <c r="N151" s="33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1:27" ht="21" customHeight="1" x14ac:dyDescent="0.25">
      <c r="A152" s="32"/>
      <c r="B152" s="32"/>
      <c r="C152" s="33"/>
      <c r="D152" s="33"/>
      <c r="E152" s="32"/>
      <c r="G152" s="32"/>
      <c r="H152" s="32"/>
      <c r="I152" s="32"/>
      <c r="J152" s="32"/>
      <c r="K152" s="32"/>
      <c r="L152" s="32"/>
      <c r="M152" s="32"/>
      <c r="N152" s="33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1:27" ht="21" customHeight="1" x14ac:dyDescent="0.25">
      <c r="A153" s="32"/>
      <c r="B153" s="32"/>
      <c r="C153" s="33"/>
      <c r="D153" s="33"/>
      <c r="E153" s="32"/>
      <c r="G153" s="32"/>
      <c r="H153" s="32"/>
      <c r="I153" s="32"/>
      <c r="J153" s="32"/>
      <c r="K153" s="32"/>
      <c r="L153" s="32"/>
      <c r="M153" s="32"/>
      <c r="N153" s="33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1:27" ht="21" customHeight="1" x14ac:dyDescent="0.25">
      <c r="A154" s="32"/>
      <c r="B154" s="32"/>
      <c r="C154" s="33"/>
      <c r="D154" s="33"/>
      <c r="E154" s="32"/>
      <c r="G154" s="32"/>
      <c r="H154" s="32"/>
      <c r="I154" s="32"/>
      <c r="J154" s="32"/>
      <c r="K154" s="32"/>
      <c r="L154" s="32"/>
      <c r="M154" s="32"/>
      <c r="N154" s="33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1:27" ht="21" customHeight="1" x14ac:dyDescent="0.25">
      <c r="A155" s="32"/>
      <c r="B155" s="32"/>
      <c r="C155" s="33"/>
      <c r="D155" s="33"/>
      <c r="E155" s="32"/>
      <c r="G155" s="32"/>
      <c r="H155" s="32"/>
      <c r="I155" s="32"/>
      <c r="J155" s="32"/>
      <c r="K155" s="32"/>
      <c r="L155" s="32"/>
      <c r="M155" s="32"/>
      <c r="N155" s="33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1:27" ht="21" customHeight="1" x14ac:dyDescent="0.25">
      <c r="A156" s="32"/>
      <c r="B156" s="32"/>
      <c r="C156" s="33"/>
      <c r="D156" s="33"/>
      <c r="E156" s="32"/>
      <c r="G156" s="32"/>
      <c r="H156" s="32"/>
      <c r="I156" s="32"/>
      <c r="J156" s="32"/>
      <c r="K156" s="32"/>
      <c r="L156" s="32"/>
      <c r="M156" s="32"/>
      <c r="N156" s="33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1:27" ht="21" customHeight="1" x14ac:dyDescent="0.25">
      <c r="A157" s="32"/>
      <c r="B157" s="32"/>
      <c r="C157" s="33"/>
      <c r="D157" s="33"/>
      <c r="E157" s="32"/>
      <c r="G157" s="32"/>
      <c r="H157" s="32"/>
      <c r="I157" s="32"/>
      <c r="J157" s="32"/>
      <c r="K157" s="32"/>
      <c r="L157" s="32"/>
      <c r="M157" s="32"/>
      <c r="N157" s="33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1:27" ht="21" customHeight="1" x14ac:dyDescent="0.25">
      <c r="A158" s="32"/>
      <c r="B158" s="32"/>
      <c r="C158" s="33"/>
      <c r="D158" s="33"/>
      <c r="E158" s="32"/>
      <c r="G158" s="32"/>
      <c r="H158" s="32"/>
      <c r="I158" s="32"/>
      <c r="J158" s="32"/>
      <c r="K158" s="32"/>
      <c r="L158" s="32"/>
      <c r="M158" s="32"/>
      <c r="N158" s="33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1:27" ht="21" customHeight="1" x14ac:dyDescent="0.25">
      <c r="A159" s="32"/>
      <c r="B159" s="32"/>
      <c r="C159" s="33"/>
      <c r="D159" s="33"/>
      <c r="E159" s="32"/>
      <c r="G159" s="32"/>
      <c r="H159" s="32"/>
      <c r="I159" s="32"/>
      <c r="J159" s="32"/>
      <c r="K159" s="32"/>
      <c r="L159" s="32"/>
      <c r="M159" s="32"/>
      <c r="N159" s="33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1:27" ht="21" customHeight="1" x14ac:dyDescent="0.25">
      <c r="A160" s="32"/>
      <c r="B160" s="32"/>
      <c r="C160" s="33"/>
      <c r="D160" s="33"/>
      <c r="E160" s="32"/>
      <c r="G160" s="32"/>
      <c r="H160" s="32"/>
      <c r="I160" s="32"/>
      <c r="J160" s="32"/>
      <c r="K160" s="32"/>
      <c r="L160" s="32"/>
      <c r="M160" s="32"/>
      <c r="N160" s="33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1:27" ht="21" customHeight="1" x14ac:dyDescent="0.25">
      <c r="A161" s="32"/>
      <c r="B161" s="32"/>
      <c r="C161" s="33"/>
      <c r="D161" s="33"/>
      <c r="E161" s="32"/>
      <c r="G161" s="32"/>
      <c r="H161" s="32"/>
      <c r="I161" s="32"/>
      <c r="J161" s="32"/>
      <c r="K161" s="32"/>
      <c r="L161" s="32"/>
      <c r="M161" s="32"/>
      <c r="N161" s="33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1:27" ht="21" customHeight="1" x14ac:dyDescent="0.25">
      <c r="A162" s="32"/>
      <c r="B162" s="32"/>
      <c r="C162" s="33"/>
      <c r="D162" s="33"/>
      <c r="E162" s="32"/>
      <c r="G162" s="32"/>
      <c r="H162" s="32"/>
      <c r="I162" s="32"/>
      <c r="J162" s="32"/>
      <c r="K162" s="32"/>
      <c r="L162" s="32"/>
      <c r="M162" s="32"/>
      <c r="N162" s="33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1:27" ht="21" customHeight="1" x14ac:dyDescent="0.25">
      <c r="A163" s="32"/>
      <c r="B163" s="32"/>
      <c r="C163" s="33"/>
      <c r="D163" s="33"/>
      <c r="E163" s="32"/>
      <c r="G163" s="32"/>
      <c r="H163" s="32"/>
      <c r="I163" s="32"/>
      <c r="J163" s="32"/>
      <c r="K163" s="32"/>
      <c r="L163" s="32"/>
      <c r="M163" s="32"/>
      <c r="N163" s="33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1:27" ht="21" customHeight="1" x14ac:dyDescent="0.25">
      <c r="A164" s="32"/>
      <c r="B164" s="32"/>
      <c r="C164" s="33"/>
      <c r="D164" s="33"/>
      <c r="E164" s="32"/>
      <c r="G164" s="32"/>
      <c r="H164" s="32"/>
      <c r="I164" s="32"/>
      <c r="J164" s="32"/>
      <c r="K164" s="32"/>
      <c r="L164" s="32"/>
      <c r="M164" s="32"/>
      <c r="N164" s="33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1:27" ht="21" customHeight="1" x14ac:dyDescent="0.25">
      <c r="A165" s="32"/>
      <c r="B165" s="32"/>
      <c r="C165" s="33"/>
      <c r="D165" s="33"/>
      <c r="E165" s="32"/>
      <c r="G165" s="32"/>
      <c r="H165" s="32"/>
      <c r="I165" s="32"/>
      <c r="J165" s="32"/>
      <c r="K165" s="32"/>
      <c r="L165" s="32"/>
      <c r="M165" s="32"/>
      <c r="N165" s="33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1:27" ht="21" customHeight="1" x14ac:dyDescent="0.25">
      <c r="A166" s="32"/>
      <c r="B166" s="32"/>
      <c r="C166" s="33"/>
      <c r="D166" s="33"/>
      <c r="E166" s="32"/>
      <c r="G166" s="32"/>
      <c r="H166" s="32"/>
      <c r="I166" s="32"/>
      <c r="J166" s="32"/>
      <c r="K166" s="32"/>
      <c r="L166" s="32"/>
      <c r="M166" s="32"/>
      <c r="N166" s="33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1:27" ht="21" customHeight="1" x14ac:dyDescent="0.25">
      <c r="A167" s="32"/>
      <c r="B167" s="32"/>
      <c r="C167" s="33"/>
      <c r="D167" s="33"/>
      <c r="E167" s="32"/>
      <c r="G167" s="32"/>
      <c r="H167" s="32"/>
      <c r="I167" s="32"/>
      <c r="J167" s="32"/>
      <c r="K167" s="32"/>
      <c r="L167" s="32"/>
      <c r="M167" s="32"/>
      <c r="N167" s="33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1:27" ht="21" customHeight="1" x14ac:dyDescent="0.25">
      <c r="A168" s="32"/>
      <c r="B168" s="32"/>
      <c r="C168" s="33"/>
      <c r="D168" s="33"/>
      <c r="E168" s="32"/>
      <c r="G168" s="32"/>
      <c r="H168" s="32"/>
      <c r="I168" s="32"/>
      <c r="J168" s="32"/>
      <c r="K168" s="32"/>
      <c r="L168" s="32"/>
      <c r="M168" s="32"/>
      <c r="N168" s="33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1:27" ht="21" customHeight="1" x14ac:dyDescent="0.25">
      <c r="A169" s="32"/>
      <c r="B169" s="32"/>
      <c r="C169" s="33"/>
      <c r="D169" s="33"/>
      <c r="E169" s="32"/>
      <c r="G169" s="32"/>
      <c r="H169" s="32"/>
      <c r="I169" s="32"/>
      <c r="J169" s="32"/>
      <c r="K169" s="32"/>
      <c r="L169" s="32"/>
      <c r="M169" s="32"/>
      <c r="N169" s="33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1:27" ht="21" customHeight="1" x14ac:dyDescent="0.25">
      <c r="A170" s="32"/>
      <c r="B170" s="32"/>
      <c r="C170" s="33"/>
      <c r="D170" s="33"/>
      <c r="E170" s="32"/>
      <c r="G170" s="32"/>
      <c r="H170" s="32"/>
      <c r="I170" s="32"/>
      <c r="J170" s="32"/>
      <c r="K170" s="32"/>
      <c r="L170" s="32"/>
      <c r="M170" s="32"/>
      <c r="N170" s="33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1:27" ht="21" customHeight="1" x14ac:dyDescent="0.25">
      <c r="A171" s="32"/>
      <c r="B171" s="32"/>
      <c r="C171" s="33"/>
      <c r="D171" s="33"/>
      <c r="E171" s="32"/>
      <c r="G171" s="32"/>
      <c r="H171" s="32"/>
      <c r="I171" s="32"/>
      <c r="J171" s="32"/>
      <c r="K171" s="32"/>
      <c r="L171" s="32"/>
      <c r="M171" s="32"/>
      <c r="N171" s="33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1:27" ht="21" customHeight="1" x14ac:dyDescent="0.25">
      <c r="A172" s="32"/>
      <c r="B172" s="32"/>
      <c r="C172" s="33"/>
      <c r="D172" s="33"/>
      <c r="E172" s="32"/>
      <c r="G172" s="32"/>
      <c r="H172" s="32"/>
      <c r="I172" s="32"/>
      <c r="J172" s="32"/>
      <c r="K172" s="32"/>
      <c r="L172" s="32"/>
      <c r="M172" s="32"/>
      <c r="N172" s="33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1:27" ht="21" customHeight="1" x14ac:dyDescent="0.25">
      <c r="A173" s="32"/>
      <c r="B173" s="32"/>
      <c r="C173" s="33"/>
      <c r="D173" s="33"/>
      <c r="E173" s="32"/>
      <c r="G173" s="32"/>
      <c r="H173" s="32"/>
      <c r="I173" s="32"/>
      <c r="J173" s="32"/>
      <c r="K173" s="32"/>
      <c r="L173" s="32"/>
      <c r="M173" s="32"/>
      <c r="N173" s="33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1:27" ht="21" customHeight="1" x14ac:dyDescent="0.25">
      <c r="A174" s="32"/>
      <c r="B174" s="32"/>
      <c r="C174" s="33"/>
      <c r="D174" s="33"/>
      <c r="E174" s="32"/>
      <c r="G174" s="32"/>
      <c r="H174" s="32"/>
      <c r="I174" s="32"/>
      <c r="J174" s="32"/>
      <c r="K174" s="32"/>
      <c r="L174" s="32"/>
      <c r="M174" s="32"/>
      <c r="N174" s="33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1:27" ht="21" customHeight="1" x14ac:dyDescent="0.25">
      <c r="A175" s="32"/>
      <c r="B175" s="32"/>
      <c r="C175" s="33"/>
      <c r="D175" s="33"/>
      <c r="E175" s="32"/>
      <c r="G175" s="32"/>
      <c r="H175" s="32"/>
      <c r="I175" s="32"/>
      <c r="J175" s="32"/>
      <c r="K175" s="32"/>
      <c r="L175" s="32"/>
      <c r="M175" s="32"/>
      <c r="N175" s="33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1:27" ht="21" customHeight="1" x14ac:dyDescent="0.25">
      <c r="A176" s="32"/>
      <c r="B176" s="32"/>
      <c r="C176" s="33"/>
      <c r="D176" s="33"/>
      <c r="E176" s="32"/>
      <c r="G176" s="32"/>
      <c r="H176" s="32"/>
      <c r="I176" s="32"/>
      <c r="J176" s="32"/>
      <c r="K176" s="32"/>
      <c r="L176" s="32"/>
      <c r="M176" s="32"/>
      <c r="N176" s="33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1:27" ht="21" customHeight="1" x14ac:dyDescent="0.25">
      <c r="A177" s="32"/>
      <c r="B177" s="32"/>
      <c r="C177" s="33"/>
      <c r="D177" s="33"/>
      <c r="E177" s="32"/>
      <c r="G177" s="32"/>
      <c r="H177" s="32"/>
      <c r="I177" s="32"/>
      <c r="J177" s="32"/>
      <c r="K177" s="32"/>
      <c r="L177" s="32"/>
      <c r="M177" s="32"/>
      <c r="N177" s="33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1:27" ht="21" customHeight="1" x14ac:dyDescent="0.25">
      <c r="A178" s="32"/>
      <c r="B178" s="32"/>
      <c r="C178" s="33"/>
      <c r="D178" s="33"/>
      <c r="E178" s="32"/>
      <c r="G178" s="32"/>
      <c r="H178" s="32"/>
      <c r="I178" s="32"/>
      <c r="J178" s="32"/>
      <c r="K178" s="32"/>
      <c r="L178" s="32"/>
      <c r="M178" s="32"/>
      <c r="N178" s="33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1:27" ht="21" customHeight="1" x14ac:dyDescent="0.25">
      <c r="A179" s="32"/>
      <c r="B179" s="32"/>
      <c r="C179" s="33"/>
      <c r="D179" s="33"/>
      <c r="E179" s="32"/>
      <c r="G179" s="32"/>
      <c r="H179" s="32"/>
      <c r="I179" s="32"/>
      <c r="J179" s="32"/>
      <c r="K179" s="32"/>
      <c r="L179" s="32"/>
      <c r="M179" s="32"/>
      <c r="N179" s="33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1:27" ht="21" customHeight="1" x14ac:dyDescent="0.25">
      <c r="A180" s="32"/>
      <c r="B180" s="32"/>
      <c r="C180" s="33"/>
      <c r="D180" s="33"/>
      <c r="E180" s="32"/>
      <c r="G180" s="32"/>
      <c r="H180" s="32"/>
      <c r="I180" s="32"/>
      <c r="J180" s="32"/>
      <c r="K180" s="32"/>
      <c r="L180" s="32"/>
      <c r="M180" s="32"/>
      <c r="N180" s="33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1:27" ht="21" customHeight="1" x14ac:dyDescent="0.25">
      <c r="A181" s="32"/>
      <c r="B181" s="32"/>
      <c r="C181" s="33"/>
      <c r="D181" s="33"/>
      <c r="E181" s="32"/>
      <c r="G181" s="32"/>
      <c r="H181" s="32"/>
      <c r="I181" s="32"/>
      <c r="J181" s="32"/>
      <c r="K181" s="32"/>
      <c r="L181" s="32"/>
      <c r="M181" s="32"/>
      <c r="N181" s="33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1:27" ht="21" customHeight="1" x14ac:dyDescent="0.25">
      <c r="A182" s="32"/>
      <c r="B182" s="32"/>
      <c r="C182" s="33"/>
      <c r="D182" s="33"/>
      <c r="E182" s="32"/>
      <c r="G182" s="32"/>
      <c r="H182" s="32"/>
      <c r="I182" s="32"/>
      <c r="J182" s="32"/>
      <c r="K182" s="32"/>
      <c r="L182" s="32"/>
      <c r="M182" s="32"/>
      <c r="N182" s="33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1:27" ht="21" customHeight="1" x14ac:dyDescent="0.25">
      <c r="A183" s="32"/>
      <c r="B183" s="32"/>
      <c r="C183" s="33"/>
      <c r="D183" s="33"/>
      <c r="E183" s="32"/>
      <c r="G183" s="32"/>
      <c r="H183" s="32"/>
      <c r="I183" s="32"/>
      <c r="J183" s="32"/>
      <c r="K183" s="32"/>
      <c r="L183" s="32"/>
      <c r="M183" s="32"/>
      <c r="N183" s="33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1:27" ht="21" customHeight="1" x14ac:dyDescent="0.25">
      <c r="A184" s="32"/>
      <c r="B184" s="32"/>
      <c r="C184" s="33"/>
      <c r="D184" s="33"/>
      <c r="E184" s="32"/>
      <c r="G184" s="32"/>
      <c r="H184" s="32"/>
      <c r="I184" s="32"/>
      <c r="J184" s="32"/>
      <c r="K184" s="32"/>
      <c r="L184" s="32"/>
      <c r="M184" s="32"/>
      <c r="N184" s="33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1:27" ht="21" customHeight="1" x14ac:dyDescent="0.25">
      <c r="A185" s="32"/>
      <c r="B185" s="32"/>
      <c r="C185" s="33"/>
      <c r="D185" s="33"/>
      <c r="E185" s="32"/>
      <c r="G185" s="32"/>
      <c r="H185" s="32"/>
      <c r="I185" s="32"/>
      <c r="J185" s="32"/>
      <c r="K185" s="32"/>
      <c r="L185" s="32"/>
      <c r="M185" s="32"/>
      <c r="N185" s="33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1:27" ht="21" customHeight="1" x14ac:dyDescent="0.25">
      <c r="A186" s="32"/>
      <c r="B186" s="32"/>
      <c r="C186" s="33"/>
      <c r="D186" s="33"/>
      <c r="E186" s="32"/>
      <c r="G186" s="32"/>
      <c r="H186" s="32"/>
      <c r="I186" s="32"/>
      <c r="J186" s="32"/>
      <c r="K186" s="32"/>
      <c r="L186" s="32"/>
      <c r="M186" s="32"/>
      <c r="N186" s="33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1:27" ht="21" customHeight="1" x14ac:dyDescent="0.25">
      <c r="A187" s="32"/>
      <c r="B187" s="32"/>
      <c r="C187" s="33"/>
      <c r="D187" s="33"/>
      <c r="E187" s="32"/>
      <c r="G187" s="32"/>
      <c r="H187" s="32"/>
      <c r="I187" s="32"/>
      <c r="J187" s="32"/>
      <c r="K187" s="32"/>
      <c r="L187" s="32"/>
      <c r="M187" s="32"/>
      <c r="N187" s="33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1:27" ht="21" customHeight="1" x14ac:dyDescent="0.25">
      <c r="A188" s="32"/>
      <c r="B188" s="32"/>
      <c r="C188" s="33"/>
      <c r="D188" s="33"/>
      <c r="E188" s="32"/>
      <c r="G188" s="32"/>
      <c r="H188" s="32"/>
      <c r="I188" s="32"/>
      <c r="J188" s="32"/>
      <c r="K188" s="32"/>
      <c r="L188" s="32"/>
      <c r="M188" s="32"/>
      <c r="N188" s="33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1:27" ht="21" customHeight="1" x14ac:dyDescent="0.25">
      <c r="A189" s="32"/>
      <c r="B189" s="32"/>
      <c r="C189" s="33"/>
      <c r="D189" s="33"/>
      <c r="E189" s="32"/>
      <c r="G189" s="32"/>
      <c r="H189" s="32"/>
      <c r="I189" s="32"/>
      <c r="J189" s="32"/>
      <c r="K189" s="32"/>
      <c r="L189" s="32"/>
      <c r="M189" s="32"/>
      <c r="N189" s="33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1:27" ht="21" customHeight="1" x14ac:dyDescent="0.25">
      <c r="A190" s="32"/>
      <c r="B190" s="32"/>
      <c r="C190" s="33"/>
      <c r="D190" s="33"/>
      <c r="E190" s="32"/>
      <c r="G190" s="32"/>
      <c r="H190" s="32"/>
      <c r="I190" s="32"/>
      <c r="J190" s="32"/>
      <c r="K190" s="32"/>
      <c r="L190" s="32"/>
      <c r="M190" s="32"/>
      <c r="N190" s="33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1:27" ht="21" customHeight="1" x14ac:dyDescent="0.25">
      <c r="A191" s="32"/>
      <c r="B191" s="32"/>
      <c r="C191" s="33"/>
      <c r="D191" s="33"/>
      <c r="E191" s="32"/>
      <c r="G191" s="32"/>
      <c r="H191" s="32"/>
      <c r="I191" s="32"/>
      <c r="J191" s="32"/>
      <c r="K191" s="32"/>
      <c r="L191" s="32"/>
      <c r="M191" s="32"/>
      <c r="N191" s="33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1:27" ht="21" customHeight="1" x14ac:dyDescent="0.25">
      <c r="A192" s="32"/>
      <c r="B192" s="32"/>
      <c r="C192" s="33"/>
      <c r="D192" s="33"/>
      <c r="E192" s="32"/>
      <c r="G192" s="32"/>
      <c r="H192" s="32"/>
      <c r="I192" s="32"/>
      <c r="J192" s="32"/>
      <c r="K192" s="32"/>
      <c r="L192" s="32"/>
      <c r="M192" s="32"/>
      <c r="N192" s="33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1:27" ht="21" customHeight="1" x14ac:dyDescent="0.25">
      <c r="A193" s="32"/>
      <c r="B193" s="32"/>
      <c r="C193" s="33"/>
      <c r="D193" s="33"/>
      <c r="E193" s="32"/>
      <c r="G193" s="32"/>
      <c r="H193" s="32"/>
      <c r="I193" s="32"/>
      <c r="J193" s="32"/>
      <c r="K193" s="32"/>
      <c r="L193" s="32"/>
      <c r="M193" s="32"/>
      <c r="N193" s="33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1:27" ht="21" customHeight="1" x14ac:dyDescent="0.25">
      <c r="A194" s="32"/>
      <c r="B194" s="32"/>
      <c r="C194" s="33"/>
      <c r="D194" s="33"/>
      <c r="E194" s="32"/>
      <c r="G194" s="32"/>
      <c r="H194" s="32"/>
      <c r="I194" s="32"/>
      <c r="J194" s="32"/>
      <c r="K194" s="32"/>
      <c r="L194" s="32"/>
      <c r="M194" s="32"/>
      <c r="N194" s="33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1:27" ht="21" customHeight="1" x14ac:dyDescent="0.25">
      <c r="A195" s="32"/>
      <c r="B195" s="32"/>
      <c r="C195" s="33"/>
      <c r="D195" s="33"/>
      <c r="E195" s="32"/>
      <c r="G195" s="32"/>
      <c r="H195" s="32"/>
      <c r="I195" s="32"/>
      <c r="J195" s="32"/>
      <c r="K195" s="32"/>
      <c r="L195" s="32"/>
      <c r="M195" s="32"/>
      <c r="N195" s="33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1:27" ht="21" customHeight="1" x14ac:dyDescent="0.25">
      <c r="A196" s="32"/>
      <c r="B196" s="32"/>
      <c r="C196" s="33"/>
      <c r="D196" s="33"/>
      <c r="E196" s="32"/>
      <c r="G196" s="32"/>
      <c r="H196" s="32"/>
      <c r="I196" s="32"/>
      <c r="J196" s="32"/>
      <c r="K196" s="32"/>
      <c r="L196" s="32"/>
      <c r="M196" s="32"/>
      <c r="N196" s="33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1:27" ht="21" customHeight="1" x14ac:dyDescent="0.25">
      <c r="A197" s="32"/>
      <c r="B197" s="32"/>
      <c r="C197" s="33"/>
      <c r="D197" s="33"/>
      <c r="E197" s="32"/>
      <c r="G197" s="32"/>
      <c r="H197" s="32"/>
      <c r="I197" s="32"/>
      <c r="J197" s="32"/>
      <c r="K197" s="32"/>
      <c r="L197" s="32"/>
      <c r="M197" s="32"/>
      <c r="N197" s="33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1:27" ht="21" customHeight="1" x14ac:dyDescent="0.25">
      <c r="A198" s="32"/>
      <c r="B198" s="32"/>
      <c r="C198" s="33"/>
      <c r="D198" s="33"/>
      <c r="E198" s="32"/>
      <c r="G198" s="32"/>
      <c r="H198" s="32"/>
      <c r="I198" s="32"/>
      <c r="J198" s="32"/>
      <c r="K198" s="32"/>
      <c r="L198" s="32"/>
      <c r="M198" s="32"/>
      <c r="N198" s="33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1:27" ht="21" customHeight="1" x14ac:dyDescent="0.25">
      <c r="A199" s="32"/>
      <c r="B199" s="32"/>
      <c r="C199" s="33"/>
      <c r="D199" s="33"/>
      <c r="E199" s="32"/>
      <c r="G199" s="32"/>
      <c r="H199" s="32"/>
      <c r="I199" s="32"/>
      <c r="J199" s="32"/>
      <c r="K199" s="32"/>
      <c r="L199" s="32"/>
      <c r="M199" s="32"/>
      <c r="N199" s="33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1:27" ht="21" customHeight="1" x14ac:dyDescent="0.25">
      <c r="A200" s="32"/>
      <c r="B200" s="32"/>
      <c r="C200" s="33"/>
      <c r="D200" s="33"/>
      <c r="E200" s="32"/>
      <c r="G200" s="32"/>
      <c r="H200" s="32"/>
      <c r="I200" s="32"/>
      <c r="J200" s="32"/>
      <c r="K200" s="32"/>
      <c r="L200" s="32"/>
      <c r="M200" s="32"/>
      <c r="N200" s="33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1:27" ht="21" customHeight="1" x14ac:dyDescent="0.25">
      <c r="A201" s="32"/>
      <c r="B201" s="32"/>
      <c r="C201" s="33"/>
      <c r="D201" s="33"/>
      <c r="E201" s="32"/>
      <c r="G201" s="32"/>
      <c r="H201" s="32"/>
      <c r="I201" s="32"/>
      <c r="J201" s="32"/>
      <c r="K201" s="32"/>
      <c r="L201" s="32"/>
      <c r="M201" s="32"/>
      <c r="N201" s="33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1:27" ht="21" customHeight="1" x14ac:dyDescent="0.25">
      <c r="A202" s="32"/>
      <c r="B202" s="32"/>
      <c r="C202" s="33"/>
      <c r="D202" s="33"/>
      <c r="E202" s="32"/>
      <c r="G202" s="32"/>
      <c r="H202" s="32"/>
      <c r="I202" s="32"/>
      <c r="J202" s="32"/>
      <c r="K202" s="32"/>
      <c r="L202" s="32"/>
      <c r="M202" s="32"/>
      <c r="N202" s="33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1:27" ht="21" customHeight="1" x14ac:dyDescent="0.25">
      <c r="A203" s="32"/>
      <c r="B203" s="32"/>
      <c r="C203" s="33"/>
      <c r="D203" s="33"/>
      <c r="E203" s="32"/>
      <c r="G203" s="32"/>
      <c r="H203" s="32"/>
      <c r="I203" s="32"/>
      <c r="J203" s="32"/>
      <c r="K203" s="32"/>
      <c r="L203" s="32"/>
      <c r="M203" s="32"/>
      <c r="N203" s="33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1:27" ht="21" customHeight="1" x14ac:dyDescent="0.25">
      <c r="A204" s="32"/>
      <c r="B204" s="32"/>
      <c r="C204" s="33"/>
      <c r="D204" s="33"/>
      <c r="E204" s="32"/>
      <c r="G204" s="32"/>
      <c r="H204" s="32"/>
      <c r="I204" s="32"/>
      <c r="J204" s="32"/>
      <c r="K204" s="32"/>
      <c r="L204" s="32"/>
      <c r="M204" s="32"/>
      <c r="N204" s="33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1:27" ht="21" customHeight="1" x14ac:dyDescent="0.25">
      <c r="A205" s="32"/>
      <c r="B205" s="32"/>
      <c r="C205" s="33"/>
      <c r="D205" s="33"/>
      <c r="E205" s="32"/>
      <c r="G205" s="32"/>
      <c r="H205" s="32"/>
      <c r="I205" s="32"/>
      <c r="J205" s="32"/>
      <c r="K205" s="32"/>
      <c r="L205" s="32"/>
      <c r="M205" s="32"/>
      <c r="N205" s="33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1:27" ht="21" customHeight="1" x14ac:dyDescent="0.25">
      <c r="A206" s="32"/>
      <c r="B206" s="32"/>
      <c r="C206" s="33"/>
      <c r="D206" s="33"/>
      <c r="E206" s="32"/>
      <c r="G206" s="32"/>
      <c r="H206" s="32"/>
      <c r="I206" s="32"/>
      <c r="J206" s="32"/>
      <c r="K206" s="32"/>
      <c r="L206" s="32"/>
      <c r="M206" s="32"/>
      <c r="N206" s="33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1:27" ht="21" customHeight="1" x14ac:dyDescent="0.25">
      <c r="A207" s="32"/>
      <c r="B207" s="32"/>
      <c r="C207" s="33"/>
      <c r="D207" s="33"/>
      <c r="E207" s="32"/>
      <c r="G207" s="32"/>
      <c r="H207" s="32"/>
      <c r="I207" s="32"/>
      <c r="J207" s="32"/>
      <c r="K207" s="32"/>
      <c r="L207" s="32"/>
      <c r="M207" s="32"/>
      <c r="N207" s="33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1:27" ht="21" customHeight="1" x14ac:dyDescent="0.25">
      <c r="A208" s="32"/>
      <c r="B208" s="32"/>
      <c r="C208" s="33"/>
      <c r="D208" s="33"/>
      <c r="E208" s="32"/>
      <c r="G208" s="32"/>
      <c r="H208" s="32"/>
      <c r="I208" s="32"/>
      <c r="J208" s="32"/>
      <c r="K208" s="32"/>
      <c r="L208" s="32"/>
      <c r="M208" s="32"/>
      <c r="N208" s="33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1:27" ht="21" customHeight="1" x14ac:dyDescent="0.25">
      <c r="A209" s="32"/>
      <c r="B209" s="32"/>
      <c r="C209" s="33"/>
      <c r="D209" s="33"/>
      <c r="E209" s="32"/>
      <c r="G209" s="32"/>
      <c r="H209" s="32"/>
      <c r="I209" s="32"/>
      <c r="J209" s="32"/>
      <c r="K209" s="32"/>
      <c r="L209" s="32"/>
      <c r="M209" s="32"/>
      <c r="N209" s="33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1:27" ht="21" customHeight="1" x14ac:dyDescent="0.25">
      <c r="A210" s="32"/>
      <c r="B210" s="32"/>
      <c r="C210" s="33"/>
      <c r="D210" s="33"/>
      <c r="E210" s="32"/>
      <c r="G210" s="32"/>
      <c r="H210" s="32"/>
      <c r="I210" s="32"/>
      <c r="J210" s="32"/>
      <c r="K210" s="32"/>
      <c r="L210" s="32"/>
      <c r="M210" s="32"/>
      <c r="N210" s="33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1:27" ht="21" customHeight="1" x14ac:dyDescent="0.25">
      <c r="A211" s="32"/>
      <c r="B211" s="32"/>
      <c r="C211" s="33"/>
      <c r="D211" s="33"/>
      <c r="E211" s="32"/>
      <c r="G211" s="32"/>
      <c r="H211" s="32"/>
      <c r="I211" s="32"/>
      <c r="J211" s="32"/>
      <c r="K211" s="32"/>
      <c r="L211" s="32"/>
      <c r="M211" s="32"/>
      <c r="N211" s="33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1:27" ht="21" customHeight="1" x14ac:dyDescent="0.25">
      <c r="A212" s="32"/>
      <c r="B212" s="32"/>
      <c r="C212" s="33"/>
      <c r="D212" s="33"/>
      <c r="E212" s="32"/>
      <c r="G212" s="32"/>
      <c r="H212" s="32"/>
      <c r="I212" s="32"/>
      <c r="J212" s="32"/>
      <c r="K212" s="32"/>
      <c r="L212" s="32"/>
      <c r="M212" s="32"/>
      <c r="N212" s="33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1:27" ht="21" customHeight="1" x14ac:dyDescent="0.25">
      <c r="A213" s="32"/>
      <c r="B213" s="32"/>
      <c r="C213" s="33"/>
      <c r="D213" s="33"/>
      <c r="E213" s="32"/>
      <c r="G213" s="32"/>
      <c r="H213" s="32"/>
      <c r="I213" s="32"/>
      <c r="J213" s="32"/>
      <c r="K213" s="32"/>
      <c r="L213" s="32"/>
      <c r="M213" s="32"/>
      <c r="N213" s="33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1:27" ht="21" customHeight="1" x14ac:dyDescent="0.25">
      <c r="A214" s="32"/>
      <c r="B214" s="32"/>
      <c r="C214" s="33"/>
      <c r="D214" s="33"/>
      <c r="E214" s="32"/>
      <c r="G214" s="32"/>
      <c r="H214" s="32"/>
      <c r="I214" s="32"/>
      <c r="J214" s="32"/>
      <c r="K214" s="32"/>
      <c r="L214" s="32"/>
      <c r="M214" s="32"/>
      <c r="N214" s="33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1:27" ht="21" customHeight="1" x14ac:dyDescent="0.25">
      <c r="A215" s="32"/>
      <c r="B215" s="32"/>
      <c r="C215" s="33"/>
      <c r="D215" s="33"/>
      <c r="E215" s="32"/>
      <c r="G215" s="32"/>
      <c r="H215" s="32"/>
      <c r="I215" s="32"/>
      <c r="J215" s="32"/>
      <c r="K215" s="32"/>
      <c r="L215" s="32"/>
      <c r="M215" s="32"/>
      <c r="N215" s="33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1:27" ht="21" customHeight="1" x14ac:dyDescent="0.25">
      <c r="A216" s="32"/>
      <c r="B216" s="32"/>
      <c r="C216" s="33"/>
      <c r="D216" s="33"/>
      <c r="E216" s="32"/>
      <c r="G216" s="32"/>
      <c r="H216" s="32"/>
      <c r="I216" s="32"/>
      <c r="J216" s="32"/>
      <c r="K216" s="32"/>
      <c r="L216" s="32"/>
      <c r="M216" s="32"/>
      <c r="N216" s="33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1:27" ht="21" customHeight="1" x14ac:dyDescent="0.25">
      <c r="A217" s="32"/>
      <c r="B217" s="32"/>
      <c r="C217" s="33"/>
      <c r="D217" s="33"/>
      <c r="E217" s="32"/>
      <c r="G217" s="32"/>
      <c r="H217" s="32"/>
      <c r="I217" s="32"/>
      <c r="J217" s="32"/>
      <c r="K217" s="32"/>
      <c r="L217" s="32"/>
      <c r="M217" s="32"/>
      <c r="N217" s="33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1:27" ht="21" customHeight="1" x14ac:dyDescent="0.25">
      <c r="A218" s="32"/>
      <c r="B218" s="32"/>
      <c r="C218" s="33"/>
      <c r="D218" s="33"/>
      <c r="E218" s="32"/>
      <c r="G218" s="32"/>
      <c r="H218" s="32"/>
      <c r="I218" s="32"/>
      <c r="J218" s="32"/>
      <c r="K218" s="32"/>
      <c r="L218" s="32"/>
      <c r="M218" s="32"/>
      <c r="N218" s="33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1:27" ht="21" customHeight="1" x14ac:dyDescent="0.25">
      <c r="A219" s="32"/>
      <c r="B219" s="32"/>
      <c r="C219" s="33"/>
      <c r="D219" s="33"/>
      <c r="E219" s="32"/>
      <c r="G219" s="32"/>
      <c r="H219" s="32"/>
      <c r="I219" s="32"/>
      <c r="J219" s="32"/>
      <c r="K219" s="32"/>
      <c r="L219" s="32"/>
      <c r="M219" s="32"/>
      <c r="N219" s="33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1:27" ht="21" customHeight="1" x14ac:dyDescent="0.25">
      <c r="A220" s="32"/>
      <c r="B220" s="32"/>
      <c r="C220" s="33"/>
      <c r="D220" s="33"/>
      <c r="E220" s="32"/>
      <c r="G220" s="32"/>
      <c r="H220" s="32"/>
      <c r="I220" s="32"/>
      <c r="J220" s="32"/>
      <c r="K220" s="32"/>
      <c r="L220" s="32"/>
      <c r="M220" s="32"/>
      <c r="N220" s="33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1:27" ht="21" customHeight="1" x14ac:dyDescent="0.25">
      <c r="A221" s="32"/>
      <c r="B221" s="32"/>
      <c r="C221" s="33"/>
      <c r="D221" s="33"/>
      <c r="E221" s="32"/>
      <c r="G221" s="32"/>
      <c r="H221" s="32"/>
      <c r="I221" s="32"/>
      <c r="J221" s="32"/>
      <c r="K221" s="32"/>
      <c r="L221" s="32"/>
      <c r="M221" s="32"/>
      <c r="N221" s="33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1:27" ht="21" customHeight="1" x14ac:dyDescent="0.25">
      <c r="A222" s="32"/>
      <c r="B222" s="32"/>
      <c r="C222" s="33"/>
      <c r="D222" s="33"/>
      <c r="E222" s="32"/>
      <c r="G222" s="32"/>
      <c r="H222" s="32"/>
      <c r="I222" s="32"/>
      <c r="J222" s="32"/>
      <c r="K222" s="32"/>
      <c r="L222" s="32"/>
      <c r="M222" s="32"/>
      <c r="N222" s="33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1:27" ht="21" customHeight="1" x14ac:dyDescent="0.25">
      <c r="A223" s="32"/>
      <c r="B223" s="32"/>
      <c r="C223" s="33"/>
      <c r="D223" s="33"/>
      <c r="E223" s="32"/>
      <c r="G223" s="32"/>
      <c r="H223" s="32"/>
      <c r="I223" s="32"/>
      <c r="J223" s="32"/>
      <c r="K223" s="32"/>
      <c r="L223" s="32"/>
      <c r="M223" s="32"/>
      <c r="N223" s="33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1:27" ht="21" customHeight="1" x14ac:dyDescent="0.25">
      <c r="A224" s="32"/>
      <c r="B224" s="32"/>
      <c r="C224" s="33"/>
      <c r="D224" s="33"/>
      <c r="E224" s="32"/>
      <c r="G224" s="32"/>
      <c r="H224" s="32"/>
      <c r="I224" s="32"/>
      <c r="J224" s="32"/>
      <c r="K224" s="32"/>
      <c r="L224" s="32"/>
      <c r="M224" s="32"/>
      <c r="N224" s="33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1:27" ht="21" customHeight="1" x14ac:dyDescent="0.25">
      <c r="A225" s="32"/>
      <c r="B225" s="32"/>
      <c r="C225" s="33"/>
      <c r="D225" s="33"/>
      <c r="E225" s="32"/>
      <c r="G225" s="32"/>
      <c r="H225" s="32"/>
      <c r="I225" s="32"/>
      <c r="J225" s="32"/>
      <c r="K225" s="32"/>
      <c r="L225" s="32"/>
      <c r="M225" s="32"/>
      <c r="N225" s="33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1:27" ht="21" customHeight="1" x14ac:dyDescent="0.25">
      <c r="A226" s="32"/>
      <c r="B226" s="32"/>
      <c r="C226" s="33"/>
      <c r="D226" s="33"/>
      <c r="E226" s="32"/>
      <c r="G226" s="32"/>
      <c r="H226" s="32"/>
      <c r="I226" s="32"/>
      <c r="J226" s="32"/>
      <c r="K226" s="32"/>
      <c r="L226" s="32"/>
      <c r="M226" s="32"/>
      <c r="N226" s="33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1:27" ht="21" customHeight="1" x14ac:dyDescent="0.25">
      <c r="A227" s="32"/>
      <c r="B227" s="32"/>
      <c r="C227" s="33"/>
      <c r="D227" s="33"/>
      <c r="E227" s="32"/>
      <c r="G227" s="32"/>
      <c r="H227" s="32"/>
      <c r="I227" s="32"/>
      <c r="J227" s="32"/>
      <c r="K227" s="32"/>
      <c r="L227" s="32"/>
      <c r="M227" s="32"/>
      <c r="N227" s="33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1:27" ht="21" customHeight="1" x14ac:dyDescent="0.25">
      <c r="A228" s="32"/>
      <c r="B228" s="32"/>
      <c r="C228" s="33"/>
      <c r="D228" s="33"/>
      <c r="E228" s="32"/>
      <c r="G228" s="32"/>
      <c r="H228" s="32"/>
      <c r="I228" s="32"/>
      <c r="J228" s="32"/>
      <c r="K228" s="32"/>
      <c r="L228" s="32"/>
      <c r="M228" s="32"/>
      <c r="N228" s="33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1:27" ht="21" customHeight="1" x14ac:dyDescent="0.25">
      <c r="A229" s="32"/>
      <c r="B229" s="32"/>
      <c r="C229" s="33"/>
      <c r="D229" s="33"/>
      <c r="E229" s="32"/>
      <c r="G229" s="32"/>
      <c r="H229" s="32"/>
      <c r="I229" s="32"/>
      <c r="J229" s="32"/>
      <c r="K229" s="32"/>
      <c r="L229" s="32"/>
      <c r="M229" s="32"/>
      <c r="N229" s="33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1:27" ht="21" customHeight="1" x14ac:dyDescent="0.25">
      <c r="A230" s="32"/>
      <c r="B230" s="32"/>
      <c r="C230" s="33"/>
      <c r="D230" s="33"/>
      <c r="E230" s="32"/>
      <c r="G230" s="32"/>
      <c r="H230" s="32"/>
      <c r="I230" s="32"/>
      <c r="J230" s="32"/>
      <c r="K230" s="32"/>
      <c r="L230" s="32"/>
      <c r="M230" s="32"/>
      <c r="N230" s="33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1:27" ht="21" customHeight="1" x14ac:dyDescent="0.25">
      <c r="A231" s="32"/>
      <c r="B231" s="32"/>
      <c r="C231" s="33"/>
      <c r="D231" s="33"/>
      <c r="E231" s="32"/>
      <c r="G231" s="32"/>
      <c r="H231" s="32"/>
      <c r="I231" s="32"/>
      <c r="J231" s="32"/>
      <c r="K231" s="32"/>
      <c r="L231" s="32"/>
      <c r="M231" s="32"/>
      <c r="N231" s="33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1:27" ht="21" customHeight="1" x14ac:dyDescent="0.25">
      <c r="A232" s="32"/>
      <c r="B232" s="32"/>
      <c r="C232" s="33"/>
      <c r="D232" s="33"/>
      <c r="E232" s="32"/>
      <c r="G232" s="32"/>
      <c r="H232" s="32"/>
      <c r="I232" s="32"/>
      <c r="J232" s="32"/>
      <c r="K232" s="32"/>
      <c r="L232" s="32"/>
      <c r="M232" s="32"/>
      <c r="N232" s="33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1:27" ht="21" customHeight="1" x14ac:dyDescent="0.25">
      <c r="A233" s="32"/>
      <c r="B233" s="32"/>
      <c r="C233" s="33"/>
      <c r="D233" s="33"/>
      <c r="E233" s="32"/>
      <c r="G233" s="32"/>
      <c r="H233" s="32"/>
      <c r="I233" s="32"/>
      <c r="J233" s="32"/>
      <c r="K233" s="32"/>
      <c r="L233" s="32"/>
      <c r="M233" s="32"/>
      <c r="N233" s="33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1:27" ht="21" customHeight="1" x14ac:dyDescent="0.25">
      <c r="A234" s="32"/>
      <c r="B234" s="32"/>
      <c r="C234" s="33"/>
      <c r="D234" s="33"/>
      <c r="E234" s="32"/>
      <c r="G234" s="32"/>
      <c r="H234" s="32"/>
      <c r="I234" s="32"/>
      <c r="J234" s="32"/>
      <c r="K234" s="32"/>
      <c r="L234" s="32"/>
      <c r="M234" s="32"/>
      <c r="N234" s="33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1:27" ht="21" customHeight="1" x14ac:dyDescent="0.25">
      <c r="A235" s="32"/>
      <c r="B235" s="32"/>
      <c r="C235" s="33"/>
      <c r="D235" s="33"/>
      <c r="E235" s="32"/>
      <c r="G235" s="32"/>
      <c r="H235" s="32"/>
      <c r="I235" s="32"/>
      <c r="J235" s="32"/>
      <c r="K235" s="32"/>
      <c r="L235" s="32"/>
      <c r="M235" s="32"/>
      <c r="N235" s="33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1:27" ht="21" customHeight="1" x14ac:dyDescent="0.25">
      <c r="A236" s="32"/>
      <c r="B236" s="32"/>
      <c r="C236" s="33"/>
      <c r="D236" s="33"/>
      <c r="E236" s="32"/>
      <c r="G236" s="32"/>
      <c r="H236" s="32"/>
      <c r="I236" s="32"/>
      <c r="J236" s="32"/>
      <c r="K236" s="32"/>
      <c r="L236" s="32"/>
      <c r="M236" s="32"/>
      <c r="N236" s="33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1:27" ht="21" customHeight="1" x14ac:dyDescent="0.25">
      <c r="A237" s="32"/>
      <c r="B237" s="32"/>
      <c r="C237" s="33"/>
      <c r="D237" s="33"/>
      <c r="E237" s="32"/>
      <c r="G237" s="32"/>
      <c r="H237" s="32"/>
      <c r="I237" s="32"/>
      <c r="J237" s="32"/>
      <c r="K237" s="32"/>
      <c r="L237" s="32"/>
      <c r="M237" s="32"/>
      <c r="N237" s="33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1:27" ht="21" customHeight="1" x14ac:dyDescent="0.25">
      <c r="A238" s="32"/>
      <c r="B238" s="32"/>
      <c r="C238" s="33"/>
      <c r="D238" s="33"/>
      <c r="E238" s="32"/>
      <c r="G238" s="32"/>
      <c r="H238" s="32"/>
      <c r="I238" s="32"/>
      <c r="J238" s="32"/>
      <c r="K238" s="32"/>
      <c r="L238" s="32"/>
      <c r="M238" s="32"/>
      <c r="N238" s="33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1:27" ht="21" customHeight="1" x14ac:dyDescent="0.25">
      <c r="A239" s="32"/>
      <c r="B239" s="32"/>
      <c r="C239" s="33"/>
      <c r="D239" s="33"/>
      <c r="E239" s="32"/>
      <c r="G239" s="32"/>
      <c r="H239" s="32"/>
      <c r="I239" s="32"/>
      <c r="J239" s="32"/>
      <c r="K239" s="32"/>
      <c r="L239" s="32"/>
      <c r="M239" s="32"/>
      <c r="N239" s="33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1:27" ht="21" customHeight="1" x14ac:dyDescent="0.25">
      <c r="A240" s="32"/>
      <c r="B240" s="32"/>
      <c r="C240" s="33"/>
      <c r="D240" s="33"/>
      <c r="E240" s="32"/>
      <c r="G240" s="32"/>
      <c r="H240" s="32"/>
      <c r="I240" s="32"/>
      <c r="J240" s="32"/>
      <c r="K240" s="32"/>
      <c r="L240" s="32"/>
      <c r="M240" s="32"/>
      <c r="N240" s="33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1:27" ht="21" customHeight="1" x14ac:dyDescent="0.25">
      <c r="A241" s="32"/>
      <c r="B241" s="32"/>
      <c r="C241" s="33"/>
      <c r="D241" s="33"/>
      <c r="E241" s="32"/>
      <c r="G241" s="32"/>
      <c r="H241" s="32"/>
      <c r="I241" s="32"/>
      <c r="J241" s="32"/>
      <c r="K241" s="32"/>
      <c r="L241" s="32"/>
      <c r="M241" s="32"/>
      <c r="N241" s="33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1:27" ht="21" customHeight="1" x14ac:dyDescent="0.25">
      <c r="A242" s="32"/>
      <c r="B242" s="32"/>
      <c r="C242" s="33"/>
      <c r="D242" s="33"/>
      <c r="E242" s="32"/>
      <c r="G242" s="32"/>
      <c r="H242" s="32"/>
      <c r="I242" s="32"/>
      <c r="J242" s="32"/>
      <c r="K242" s="32"/>
      <c r="L242" s="32"/>
      <c r="M242" s="32"/>
      <c r="N242" s="33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1:27" ht="21" customHeight="1" x14ac:dyDescent="0.25">
      <c r="A243" s="32"/>
      <c r="B243" s="32"/>
      <c r="C243" s="33"/>
      <c r="D243" s="33"/>
      <c r="E243" s="32"/>
      <c r="G243" s="32"/>
      <c r="H243" s="32"/>
      <c r="I243" s="32"/>
      <c r="J243" s="32"/>
      <c r="K243" s="32"/>
      <c r="L243" s="32"/>
      <c r="M243" s="32"/>
      <c r="N243" s="33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1:27" ht="21" customHeight="1" x14ac:dyDescent="0.25">
      <c r="A244" s="32"/>
      <c r="B244" s="32"/>
      <c r="C244" s="33"/>
      <c r="D244" s="33"/>
      <c r="E244" s="32"/>
      <c r="G244" s="32"/>
      <c r="H244" s="32"/>
      <c r="I244" s="32"/>
      <c r="J244" s="32"/>
      <c r="K244" s="32"/>
      <c r="L244" s="32"/>
      <c r="M244" s="32"/>
      <c r="N244" s="33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1:27" ht="21" customHeight="1" x14ac:dyDescent="0.25">
      <c r="A245" s="32"/>
      <c r="B245" s="32"/>
      <c r="C245" s="33"/>
      <c r="D245" s="33"/>
      <c r="E245" s="32"/>
      <c r="G245" s="32"/>
      <c r="H245" s="32"/>
      <c r="I245" s="32"/>
      <c r="J245" s="32"/>
      <c r="K245" s="32"/>
      <c r="L245" s="32"/>
      <c r="M245" s="32"/>
      <c r="N245" s="33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1:27" ht="21" customHeight="1" x14ac:dyDescent="0.25">
      <c r="A246" s="32"/>
      <c r="B246" s="32"/>
      <c r="C246" s="33"/>
      <c r="D246" s="33"/>
      <c r="E246" s="32"/>
      <c r="G246" s="32"/>
      <c r="H246" s="32"/>
      <c r="I246" s="32"/>
      <c r="J246" s="32"/>
      <c r="K246" s="32"/>
      <c r="L246" s="32"/>
      <c r="M246" s="32"/>
      <c r="N246" s="33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1:27" ht="21" customHeight="1" x14ac:dyDescent="0.25">
      <c r="A247" s="32"/>
      <c r="B247" s="32"/>
      <c r="C247" s="33"/>
      <c r="D247" s="33"/>
      <c r="E247" s="32"/>
      <c r="G247" s="32"/>
      <c r="H247" s="32"/>
      <c r="I247" s="32"/>
      <c r="J247" s="32"/>
      <c r="K247" s="32"/>
      <c r="L247" s="32"/>
      <c r="M247" s="32"/>
      <c r="N247" s="33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1:27" ht="21" customHeight="1" x14ac:dyDescent="0.25">
      <c r="A248" s="32"/>
      <c r="B248" s="32"/>
      <c r="C248" s="33"/>
      <c r="D248" s="33"/>
      <c r="E248" s="32"/>
      <c r="G248" s="32"/>
      <c r="H248" s="32"/>
      <c r="I248" s="32"/>
      <c r="J248" s="32"/>
      <c r="K248" s="32"/>
      <c r="L248" s="32"/>
      <c r="M248" s="32"/>
      <c r="N248" s="33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1:27" ht="21" customHeight="1" x14ac:dyDescent="0.25">
      <c r="A249" s="32"/>
      <c r="B249" s="32"/>
      <c r="C249" s="33"/>
      <c r="D249" s="33"/>
      <c r="E249" s="32"/>
      <c r="G249" s="32"/>
      <c r="H249" s="32"/>
      <c r="I249" s="32"/>
      <c r="J249" s="32"/>
      <c r="K249" s="32"/>
      <c r="L249" s="32"/>
      <c r="M249" s="32"/>
      <c r="N249" s="33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1:27" ht="21" customHeight="1" x14ac:dyDescent="0.25">
      <c r="A250" s="32"/>
      <c r="B250" s="32"/>
      <c r="C250" s="33"/>
      <c r="D250" s="33"/>
      <c r="E250" s="32"/>
      <c r="G250" s="32"/>
      <c r="H250" s="32"/>
      <c r="I250" s="32"/>
      <c r="J250" s="32"/>
      <c r="K250" s="32"/>
      <c r="L250" s="32"/>
      <c r="M250" s="32"/>
      <c r="N250" s="33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1:27" ht="21" customHeight="1" x14ac:dyDescent="0.25">
      <c r="A251" s="32"/>
      <c r="B251" s="32"/>
      <c r="C251" s="33"/>
      <c r="D251" s="33"/>
      <c r="E251" s="32"/>
      <c r="G251" s="32"/>
      <c r="H251" s="32"/>
      <c r="I251" s="32"/>
      <c r="J251" s="32"/>
      <c r="K251" s="32"/>
      <c r="L251" s="32"/>
      <c r="M251" s="32"/>
      <c r="N251" s="33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1:27" ht="21" customHeight="1" x14ac:dyDescent="0.25">
      <c r="A252" s="32"/>
      <c r="B252" s="32"/>
      <c r="C252" s="33"/>
      <c r="D252" s="33"/>
      <c r="E252" s="32"/>
      <c r="G252" s="32"/>
      <c r="H252" s="32"/>
      <c r="I252" s="32"/>
      <c r="J252" s="32"/>
      <c r="K252" s="32"/>
      <c r="L252" s="32"/>
      <c r="M252" s="32"/>
      <c r="N252" s="33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1:27" ht="21" customHeight="1" x14ac:dyDescent="0.25">
      <c r="A253" s="32"/>
      <c r="B253" s="32"/>
      <c r="C253" s="33"/>
      <c r="D253" s="33"/>
      <c r="E253" s="32"/>
      <c r="G253" s="32"/>
      <c r="H253" s="32"/>
      <c r="I253" s="32"/>
      <c r="J253" s="32"/>
      <c r="K253" s="32"/>
      <c r="L253" s="32"/>
      <c r="M253" s="32"/>
      <c r="N253" s="33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1:27" ht="21" customHeight="1" x14ac:dyDescent="0.25">
      <c r="A254" s="32"/>
      <c r="B254" s="32"/>
      <c r="C254" s="33"/>
      <c r="D254" s="33"/>
      <c r="E254" s="32"/>
      <c r="G254" s="32"/>
      <c r="H254" s="32"/>
      <c r="I254" s="32"/>
      <c r="J254" s="32"/>
      <c r="K254" s="32"/>
      <c r="L254" s="32"/>
      <c r="M254" s="32"/>
      <c r="N254" s="33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1:27" ht="21" customHeight="1" x14ac:dyDescent="0.25">
      <c r="A255" s="32"/>
      <c r="B255" s="32"/>
      <c r="C255" s="33"/>
      <c r="D255" s="33"/>
      <c r="E255" s="32"/>
      <c r="G255" s="32"/>
      <c r="H255" s="32"/>
      <c r="I255" s="32"/>
      <c r="J255" s="32"/>
      <c r="K255" s="32"/>
      <c r="L255" s="32"/>
      <c r="M255" s="32"/>
      <c r="N255" s="33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1:27" ht="21" customHeight="1" x14ac:dyDescent="0.25">
      <c r="A256" s="32"/>
      <c r="B256" s="32"/>
      <c r="C256" s="33"/>
      <c r="D256" s="33"/>
      <c r="E256" s="32"/>
      <c r="G256" s="32"/>
      <c r="H256" s="32"/>
      <c r="I256" s="32"/>
      <c r="J256" s="32"/>
      <c r="K256" s="32"/>
      <c r="L256" s="32"/>
      <c r="M256" s="32"/>
      <c r="N256" s="33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1:27" ht="21" customHeight="1" x14ac:dyDescent="0.25">
      <c r="A257" s="32"/>
      <c r="B257" s="32"/>
      <c r="C257" s="33"/>
      <c r="D257" s="33"/>
      <c r="E257" s="32"/>
      <c r="G257" s="32"/>
      <c r="H257" s="32"/>
      <c r="I257" s="32"/>
      <c r="J257" s="32"/>
      <c r="K257" s="32"/>
      <c r="L257" s="32"/>
      <c r="M257" s="32"/>
      <c r="N257" s="33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1:27" ht="21" customHeight="1" x14ac:dyDescent="0.25">
      <c r="A258" s="32"/>
      <c r="B258" s="32"/>
      <c r="C258" s="33"/>
      <c r="D258" s="33"/>
      <c r="E258" s="32"/>
      <c r="G258" s="32"/>
      <c r="H258" s="32"/>
      <c r="I258" s="32"/>
      <c r="J258" s="32"/>
      <c r="K258" s="32"/>
      <c r="L258" s="32"/>
      <c r="M258" s="32"/>
      <c r="N258" s="33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1:27" ht="21" customHeight="1" x14ac:dyDescent="0.25">
      <c r="A259" s="32"/>
      <c r="B259" s="32"/>
      <c r="C259" s="33"/>
      <c r="D259" s="33"/>
      <c r="E259" s="32"/>
      <c r="G259" s="32"/>
      <c r="H259" s="32"/>
      <c r="I259" s="32"/>
      <c r="J259" s="32"/>
      <c r="K259" s="32"/>
      <c r="L259" s="32"/>
      <c r="M259" s="32"/>
      <c r="N259" s="33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1:27" ht="21" customHeight="1" x14ac:dyDescent="0.25">
      <c r="A260" s="32"/>
      <c r="B260" s="32"/>
      <c r="C260" s="33"/>
      <c r="D260" s="33"/>
      <c r="E260" s="32"/>
      <c r="G260" s="32"/>
      <c r="H260" s="32"/>
      <c r="I260" s="32"/>
      <c r="J260" s="32"/>
      <c r="K260" s="32"/>
      <c r="L260" s="32"/>
      <c r="M260" s="32"/>
      <c r="N260" s="33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1:27" ht="21" customHeight="1" x14ac:dyDescent="0.25">
      <c r="A261" s="32"/>
      <c r="B261" s="32"/>
      <c r="C261" s="33"/>
      <c r="D261" s="33"/>
      <c r="E261" s="32"/>
      <c r="G261" s="32"/>
      <c r="H261" s="32"/>
      <c r="I261" s="32"/>
      <c r="J261" s="32"/>
      <c r="K261" s="32"/>
      <c r="L261" s="32"/>
      <c r="M261" s="32"/>
      <c r="N261" s="33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1:27" ht="21" customHeight="1" x14ac:dyDescent="0.25">
      <c r="A262" s="32"/>
      <c r="B262" s="32"/>
      <c r="C262" s="33"/>
      <c r="D262" s="33"/>
      <c r="E262" s="32"/>
      <c r="G262" s="32"/>
      <c r="H262" s="32"/>
      <c r="I262" s="32"/>
      <c r="J262" s="32"/>
      <c r="K262" s="32"/>
      <c r="L262" s="32"/>
      <c r="M262" s="32"/>
      <c r="N262" s="33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1:27" ht="21" customHeight="1" x14ac:dyDescent="0.25">
      <c r="A263" s="32"/>
      <c r="B263" s="32"/>
      <c r="C263" s="33"/>
      <c r="D263" s="33"/>
      <c r="E263" s="32"/>
      <c r="G263" s="32"/>
      <c r="H263" s="32"/>
      <c r="I263" s="32"/>
      <c r="J263" s="32"/>
      <c r="K263" s="32"/>
      <c r="L263" s="32"/>
      <c r="M263" s="32"/>
      <c r="N263" s="33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1:27" ht="21" customHeight="1" x14ac:dyDescent="0.25">
      <c r="A264" s="32"/>
      <c r="B264" s="32"/>
      <c r="C264" s="33"/>
      <c r="D264" s="33"/>
      <c r="E264" s="32"/>
      <c r="G264" s="32"/>
      <c r="H264" s="32"/>
      <c r="I264" s="32"/>
      <c r="J264" s="32"/>
      <c r="K264" s="32"/>
      <c r="L264" s="32"/>
      <c r="M264" s="32"/>
      <c r="N264" s="33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1:27" ht="21" customHeight="1" x14ac:dyDescent="0.25">
      <c r="A265" s="32"/>
      <c r="B265" s="32"/>
      <c r="C265" s="33"/>
      <c r="D265" s="33"/>
      <c r="E265" s="32"/>
      <c r="G265" s="32"/>
      <c r="H265" s="32"/>
      <c r="I265" s="32"/>
      <c r="J265" s="32"/>
      <c r="K265" s="32"/>
      <c r="L265" s="32"/>
      <c r="M265" s="32"/>
      <c r="N265" s="33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1:27" ht="21" customHeight="1" x14ac:dyDescent="0.25">
      <c r="A266" s="32"/>
      <c r="B266" s="32"/>
      <c r="C266" s="33"/>
      <c r="D266" s="33"/>
      <c r="E266" s="32"/>
      <c r="G266" s="32"/>
      <c r="H266" s="32"/>
      <c r="I266" s="32"/>
      <c r="J266" s="32"/>
      <c r="K266" s="32"/>
      <c r="L266" s="32"/>
      <c r="M266" s="32"/>
      <c r="N266" s="33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1:27" ht="21" customHeight="1" x14ac:dyDescent="0.25">
      <c r="A267" s="32"/>
      <c r="B267" s="32"/>
      <c r="C267" s="33"/>
      <c r="D267" s="33"/>
      <c r="E267" s="32"/>
      <c r="G267" s="32"/>
      <c r="H267" s="32"/>
      <c r="I267" s="32"/>
      <c r="J267" s="32"/>
      <c r="K267" s="32"/>
      <c r="L267" s="32"/>
      <c r="M267" s="32"/>
      <c r="N267" s="33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1:27" ht="21" customHeight="1" x14ac:dyDescent="0.25">
      <c r="A268" s="32"/>
      <c r="B268" s="32"/>
      <c r="C268" s="33"/>
      <c r="D268" s="33"/>
      <c r="E268" s="32"/>
      <c r="G268" s="32"/>
      <c r="H268" s="32"/>
      <c r="I268" s="32"/>
      <c r="J268" s="32"/>
      <c r="K268" s="32"/>
      <c r="L268" s="32"/>
      <c r="M268" s="32"/>
      <c r="N268" s="33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1:27" ht="21" customHeight="1" x14ac:dyDescent="0.25">
      <c r="A269" s="32"/>
      <c r="B269" s="32"/>
      <c r="C269" s="33"/>
      <c r="D269" s="33"/>
      <c r="E269" s="32"/>
      <c r="G269" s="32"/>
      <c r="H269" s="32"/>
      <c r="I269" s="32"/>
      <c r="J269" s="32"/>
      <c r="K269" s="32"/>
      <c r="L269" s="32"/>
      <c r="M269" s="32"/>
      <c r="N269" s="33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1:27" ht="21" customHeight="1" x14ac:dyDescent="0.25">
      <c r="A270" s="32"/>
      <c r="B270" s="32"/>
      <c r="C270" s="33"/>
      <c r="D270" s="33"/>
      <c r="E270" s="32"/>
      <c r="G270" s="32"/>
      <c r="H270" s="32"/>
      <c r="I270" s="32"/>
      <c r="J270" s="32"/>
      <c r="K270" s="32"/>
      <c r="L270" s="32"/>
      <c r="M270" s="32"/>
      <c r="N270" s="33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1:27" ht="21" customHeight="1" x14ac:dyDescent="0.25">
      <c r="A271" s="32"/>
      <c r="B271" s="32"/>
      <c r="C271" s="33"/>
      <c r="D271" s="33"/>
      <c r="E271" s="32"/>
      <c r="G271" s="32"/>
      <c r="H271" s="32"/>
      <c r="I271" s="32"/>
      <c r="J271" s="32"/>
      <c r="K271" s="32"/>
      <c r="L271" s="32"/>
      <c r="M271" s="32"/>
      <c r="N271" s="33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1:27" ht="21" customHeight="1" x14ac:dyDescent="0.25">
      <c r="A272" s="32"/>
      <c r="B272" s="32"/>
      <c r="C272" s="33"/>
      <c r="D272" s="33"/>
      <c r="E272" s="32"/>
      <c r="G272" s="32"/>
      <c r="H272" s="32"/>
      <c r="I272" s="32"/>
      <c r="J272" s="32"/>
      <c r="K272" s="32"/>
      <c r="L272" s="32"/>
      <c r="M272" s="32"/>
      <c r="N272" s="33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1:27" ht="21" customHeight="1" x14ac:dyDescent="0.25">
      <c r="A273" s="32"/>
      <c r="B273" s="32"/>
      <c r="C273" s="33"/>
      <c r="D273" s="33"/>
      <c r="E273" s="32"/>
      <c r="G273" s="32"/>
      <c r="H273" s="32"/>
      <c r="I273" s="32"/>
      <c r="J273" s="32"/>
      <c r="K273" s="32"/>
      <c r="L273" s="32"/>
      <c r="M273" s="32"/>
      <c r="N273" s="33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1:27" ht="21" customHeight="1" x14ac:dyDescent="0.25">
      <c r="A274" s="32"/>
      <c r="B274" s="32"/>
      <c r="C274" s="33"/>
      <c r="D274" s="33"/>
      <c r="E274" s="32"/>
      <c r="G274" s="32"/>
      <c r="H274" s="32"/>
      <c r="I274" s="32"/>
      <c r="J274" s="32"/>
      <c r="K274" s="32"/>
      <c r="L274" s="32"/>
      <c r="M274" s="32"/>
      <c r="N274" s="33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1:27" ht="21" customHeight="1" x14ac:dyDescent="0.25">
      <c r="A275" s="32"/>
      <c r="B275" s="32"/>
      <c r="C275" s="33"/>
      <c r="D275" s="33"/>
      <c r="E275" s="32"/>
      <c r="G275" s="32"/>
      <c r="H275" s="32"/>
      <c r="I275" s="32"/>
      <c r="J275" s="32"/>
      <c r="K275" s="32"/>
      <c r="L275" s="32"/>
      <c r="M275" s="32"/>
      <c r="N275" s="33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1:27" ht="21" customHeight="1" x14ac:dyDescent="0.25">
      <c r="A276" s="32"/>
      <c r="B276" s="32"/>
      <c r="C276" s="33"/>
      <c r="D276" s="33"/>
      <c r="E276" s="32"/>
      <c r="G276" s="32"/>
      <c r="H276" s="32"/>
      <c r="I276" s="32"/>
      <c r="J276" s="32"/>
      <c r="K276" s="32"/>
      <c r="L276" s="32"/>
      <c r="M276" s="32"/>
      <c r="N276" s="33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1:27" ht="21" customHeight="1" x14ac:dyDescent="0.25">
      <c r="A277" s="32"/>
      <c r="B277" s="32"/>
      <c r="C277" s="33"/>
      <c r="D277" s="33"/>
      <c r="E277" s="32"/>
      <c r="G277" s="32"/>
      <c r="H277" s="32"/>
      <c r="I277" s="32"/>
      <c r="J277" s="32"/>
      <c r="K277" s="32"/>
      <c r="L277" s="32"/>
      <c r="M277" s="32"/>
      <c r="N277" s="33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1:27" ht="21" customHeight="1" x14ac:dyDescent="0.25">
      <c r="A278" s="32"/>
      <c r="B278" s="32"/>
      <c r="C278" s="33"/>
      <c r="D278" s="33"/>
      <c r="E278" s="32"/>
      <c r="G278" s="32"/>
      <c r="H278" s="32"/>
      <c r="I278" s="32"/>
      <c r="J278" s="32"/>
      <c r="K278" s="32"/>
      <c r="L278" s="32"/>
      <c r="M278" s="32"/>
      <c r="N278" s="33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1:27" ht="21" customHeight="1" x14ac:dyDescent="0.25">
      <c r="A279" s="32"/>
      <c r="B279" s="32"/>
      <c r="C279" s="33"/>
      <c r="D279" s="33"/>
      <c r="E279" s="32"/>
      <c r="G279" s="32"/>
      <c r="H279" s="32"/>
      <c r="I279" s="32"/>
      <c r="J279" s="32"/>
      <c r="K279" s="32"/>
      <c r="L279" s="32"/>
      <c r="M279" s="32"/>
      <c r="N279" s="33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1:27" ht="21" customHeight="1" x14ac:dyDescent="0.25">
      <c r="A280" s="32"/>
      <c r="B280" s="32"/>
      <c r="C280" s="33"/>
      <c r="D280" s="33"/>
      <c r="E280" s="32"/>
      <c r="G280" s="32"/>
      <c r="H280" s="32"/>
      <c r="I280" s="32"/>
      <c r="J280" s="32"/>
      <c r="K280" s="32"/>
      <c r="L280" s="32"/>
      <c r="M280" s="32"/>
      <c r="N280" s="33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1:27" ht="21" customHeight="1" x14ac:dyDescent="0.25">
      <c r="A281" s="32"/>
      <c r="B281" s="32"/>
      <c r="C281" s="33"/>
      <c r="D281" s="33"/>
      <c r="E281" s="32"/>
      <c r="G281" s="32"/>
      <c r="H281" s="32"/>
      <c r="I281" s="32"/>
      <c r="J281" s="32"/>
      <c r="K281" s="32"/>
      <c r="L281" s="32"/>
      <c r="M281" s="32"/>
      <c r="N281" s="33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1:27" ht="21" customHeight="1" x14ac:dyDescent="0.25">
      <c r="A282" s="32"/>
      <c r="B282" s="32"/>
      <c r="C282" s="33"/>
      <c r="D282" s="33"/>
      <c r="E282" s="32"/>
      <c r="G282" s="32"/>
      <c r="H282" s="32"/>
      <c r="I282" s="32"/>
      <c r="J282" s="32"/>
      <c r="K282" s="32"/>
      <c r="L282" s="32"/>
      <c r="M282" s="32"/>
      <c r="N282" s="33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1:27" ht="21" customHeight="1" x14ac:dyDescent="0.25">
      <c r="A283" s="32"/>
      <c r="B283" s="32"/>
      <c r="C283" s="33"/>
      <c r="D283" s="33"/>
      <c r="E283" s="32"/>
      <c r="G283" s="32"/>
      <c r="H283" s="32"/>
      <c r="I283" s="32"/>
      <c r="J283" s="32"/>
      <c r="K283" s="32"/>
      <c r="L283" s="32"/>
      <c r="M283" s="32"/>
      <c r="N283" s="33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1:27" ht="21" customHeight="1" x14ac:dyDescent="0.25">
      <c r="A284" s="32"/>
      <c r="B284" s="32"/>
      <c r="C284" s="33"/>
      <c r="D284" s="33"/>
      <c r="E284" s="32"/>
      <c r="G284" s="32"/>
      <c r="H284" s="32"/>
      <c r="I284" s="32"/>
      <c r="J284" s="32"/>
      <c r="K284" s="32"/>
      <c r="L284" s="32"/>
      <c r="M284" s="32"/>
      <c r="N284" s="33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1:27" ht="21" customHeight="1" x14ac:dyDescent="0.25">
      <c r="A285" s="32"/>
      <c r="B285" s="32"/>
      <c r="C285" s="33"/>
      <c r="D285" s="33"/>
      <c r="E285" s="32"/>
      <c r="G285" s="32"/>
      <c r="H285" s="32"/>
      <c r="I285" s="32"/>
      <c r="J285" s="32"/>
      <c r="K285" s="32"/>
      <c r="L285" s="32"/>
      <c r="M285" s="32"/>
      <c r="N285" s="33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1:27" ht="21" customHeight="1" x14ac:dyDescent="0.25">
      <c r="A286" s="32"/>
      <c r="B286" s="32"/>
      <c r="C286" s="33"/>
      <c r="D286" s="33"/>
      <c r="E286" s="32"/>
      <c r="G286" s="32"/>
      <c r="H286" s="32"/>
      <c r="I286" s="32"/>
      <c r="J286" s="32"/>
      <c r="K286" s="32"/>
      <c r="L286" s="32"/>
      <c r="M286" s="32"/>
      <c r="N286" s="33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1:27" ht="21" customHeight="1" x14ac:dyDescent="0.25">
      <c r="A287" s="32"/>
      <c r="B287" s="32"/>
      <c r="C287" s="33"/>
      <c r="D287" s="33"/>
      <c r="E287" s="32"/>
      <c r="G287" s="32"/>
      <c r="H287" s="32"/>
      <c r="I287" s="32"/>
      <c r="J287" s="32"/>
      <c r="K287" s="32"/>
      <c r="L287" s="32"/>
      <c r="M287" s="32"/>
      <c r="N287" s="33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1:27" ht="21" customHeight="1" x14ac:dyDescent="0.25">
      <c r="A288" s="32"/>
      <c r="B288" s="32"/>
      <c r="C288" s="33"/>
      <c r="D288" s="33"/>
      <c r="E288" s="32"/>
      <c r="G288" s="32"/>
      <c r="H288" s="32"/>
      <c r="I288" s="32"/>
      <c r="J288" s="32"/>
      <c r="K288" s="32"/>
      <c r="L288" s="32"/>
      <c r="M288" s="32"/>
      <c r="N288" s="33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1:27" ht="21" customHeight="1" x14ac:dyDescent="0.25">
      <c r="A289" s="32"/>
      <c r="B289" s="32"/>
      <c r="C289" s="33"/>
      <c r="D289" s="33"/>
      <c r="E289" s="32"/>
      <c r="G289" s="32"/>
      <c r="H289" s="32"/>
      <c r="I289" s="32"/>
      <c r="J289" s="32"/>
      <c r="K289" s="32"/>
      <c r="L289" s="32"/>
      <c r="M289" s="32"/>
      <c r="N289" s="33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1:27" ht="21" customHeight="1" x14ac:dyDescent="0.25">
      <c r="A290" s="32"/>
      <c r="B290" s="32"/>
      <c r="C290" s="33"/>
      <c r="D290" s="33"/>
      <c r="E290" s="32"/>
      <c r="G290" s="32"/>
      <c r="H290" s="32"/>
      <c r="I290" s="32"/>
      <c r="J290" s="32"/>
      <c r="K290" s="32"/>
      <c r="L290" s="32"/>
      <c r="M290" s="32"/>
      <c r="N290" s="33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1:27" ht="21" customHeight="1" x14ac:dyDescent="0.25">
      <c r="A291" s="32"/>
      <c r="B291" s="32"/>
      <c r="C291" s="33"/>
      <c r="D291" s="33"/>
      <c r="E291" s="32"/>
      <c r="G291" s="32"/>
      <c r="H291" s="32"/>
      <c r="I291" s="32"/>
      <c r="J291" s="32"/>
      <c r="K291" s="32"/>
      <c r="L291" s="32"/>
      <c r="M291" s="32"/>
      <c r="N291" s="33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1:27" ht="21" customHeight="1" x14ac:dyDescent="0.25">
      <c r="A292" s="32"/>
      <c r="B292" s="32"/>
      <c r="C292" s="33"/>
      <c r="D292" s="33"/>
      <c r="E292" s="32"/>
      <c r="G292" s="32"/>
      <c r="H292" s="32"/>
      <c r="I292" s="32"/>
      <c r="J292" s="32"/>
      <c r="K292" s="32"/>
      <c r="L292" s="32"/>
      <c r="M292" s="32"/>
      <c r="N292" s="33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1:27" ht="21" customHeight="1" x14ac:dyDescent="0.25">
      <c r="A293" s="32"/>
      <c r="B293" s="32"/>
      <c r="C293" s="33"/>
      <c r="D293" s="33"/>
      <c r="E293" s="32"/>
      <c r="G293" s="32"/>
      <c r="H293" s="32"/>
      <c r="I293" s="32"/>
      <c r="J293" s="32"/>
      <c r="K293" s="32"/>
      <c r="L293" s="32"/>
      <c r="M293" s="32"/>
      <c r="N293" s="33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1:27" ht="21" customHeight="1" x14ac:dyDescent="0.25">
      <c r="A294" s="32"/>
      <c r="B294" s="32"/>
      <c r="C294" s="33"/>
      <c r="D294" s="33"/>
      <c r="E294" s="32"/>
      <c r="G294" s="32"/>
      <c r="H294" s="32"/>
      <c r="I294" s="32"/>
      <c r="J294" s="32"/>
      <c r="K294" s="32"/>
      <c r="L294" s="32"/>
      <c r="M294" s="32"/>
      <c r="N294" s="33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1:27" ht="21" customHeight="1" x14ac:dyDescent="0.25">
      <c r="A295" s="32"/>
      <c r="B295" s="32"/>
      <c r="C295" s="33"/>
      <c r="D295" s="33"/>
      <c r="E295" s="32"/>
      <c r="G295" s="32"/>
      <c r="H295" s="32"/>
      <c r="I295" s="32"/>
      <c r="J295" s="32"/>
      <c r="K295" s="32"/>
      <c r="L295" s="32"/>
      <c r="M295" s="32"/>
      <c r="N295" s="33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1:27" ht="21" customHeight="1" x14ac:dyDescent="0.25">
      <c r="A296" s="32"/>
      <c r="B296" s="32"/>
      <c r="C296" s="33"/>
      <c r="D296" s="33"/>
      <c r="E296" s="32"/>
      <c r="G296" s="32"/>
      <c r="H296" s="32"/>
      <c r="I296" s="32"/>
      <c r="J296" s="32"/>
      <c r="K296" s="32"/>
      <c r="L296" s="32"/>
      <c r="M296" s="32"/>
      <c r="N296" s="33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1:27" ht="21" customHeight="1" x14ac:dyDescent="0.25">
      <c r="A297" s="32"/>
      <c r="B297" s="32"/>
      <c r="C297" s="33"/>
      <c r="D297" s="33"/>
      <c r="E297" s="32"/>
      <c r="G297" s="32"/>
      <c r="H297" s="32"/>
      <c r="I297" s="32"/>
      <c r="J297" s="32"/>
      <c r="K297" s="32"/>
      <c r="L297" s="32"/>
      <c r="M297" s="32"/>
      <c r="N297" s="33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1:27" ht="21" customHeight="1" x14ac:dyDescent="0.25">
      <c r="A298" s="32"/>
      <c r="B298" s="32"/>
      <c r="C298" s="33"/>
      <c r="D298" s="33"/>
      <c r="E298" s="32"/>
      <c r="G298" s="32"/>
      <c r="H298" s="32"/>
      <c r="I298" s="32"/>
      <c r="J298" s="32"/>
      <c r="K298" s="32"/>
      <c r="L298" s="32"/>
      <c r="M298" s="32"/>
      <c r="N298" s="33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1:27" ht="21" customHeight="1" x14ac:dyDescent="0.25">
      <c r="A299" s="32"/>
      <c r="B299" s="32"/>
      <c r="C299" s="33"/>
      <c r="D299" s="33"/>
      <c r="E299" s="32"/>
      <c r="G299" s="32"/>
      <c r="H299" s="32"/>
      <c r="I299" s="32"/>
      <c r="J299" s="32"/>
      <c r="K299" s="32"/>
      <c r="L299" s="32"/>
      <c r="M299" s="32"/>
      <c r="N299" s="33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1:27" ht="21" customHeight="1" x14ac:dyDescent="0.25">
      <c r="A300" s="32"/>
      <c r="B300" s="32"/>
      <c r="C300" s="33"/>
      <c r="D300" s="33"/>
      <c r="E300" s="32"/>
      <c r="G300" s="32"/>
      <c r="H300" s="32"/>
      <c r="I300" s="32"/>
      <c r="J300" s="32"/>
      <c r="K300" s="32"/>
      <c r="L300" s="32"/>
      <c r="M300" s="32"/>
      <c r="N300" s="33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1:27" ht="21" customHeight="1" x14ac:dyDescent="0.25">
      <c r="A301" s="32"/>
      <c r="B301" s="32"/>
      <c r="C301" s="33"/>
      <c r="D301" s="33"/>
      <c r="E301" s="32"/>
      <c r="G301" s="32"/>
      <c r="H301" s="32"/>
      <c r="I301" s="32"/>
      <c r="J301" s="32"/>
      <c r="K301" s="32"/>
      <c r="L301" s="32"/>
      <c r="M301" s="32"/>
      <c r="N301" s="33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1:27" ht="21" customHeight="1" x14ac:dyDescent="0.25">
      <c r="A302" s="32"/>
      <c r="B302" s="32"/>
      <c r="C302" s="33"/>
      <c r="D302" s="33"/>
      <c r="E302" s="32"/>
      <c r="G302" s="32"/>
      <c r="H302" s="32"/>
      <c r="I302" s="32"/>
      <c r="J302" s="32"/>
      <c r="K302" s="32"/>
      <c r="L302" s="32"/>
      <c r="M302" s="32"/>
      <c r="N302" s="33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1:27" ht="21" customHeight="1" x14ac:dyDescent="0.25">
      <c r="A303" s="32"/>
      <c r="B303" s="32"/>
      <c r="C303" s="33"/>
      <c r="D303" s="33"/>
      <c r="E303" s="32"/>
      <c r="G303" s="32"/>
      <c r="H303" s="32"/>
      <c r="I303" s="32"/>
      <c r="J303" s="32"/>
      <c r="K303" s="32"/>
      <c r="L303" s="32"/>
      <c r="M303" s="32"/>
      <c r="N303" s="33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1:27" ht="21" customHeight="1" x14ac:dyDescent="0.25">
      <c r="A304" s="32"/>
      <c r="B304" s="32"/>
      <c r="C304" s="33"/>
      <c r="D304" s="33"/>
      <c r="E304" s="32"/>
      <c r="G304" s="32"/>
      <c r="H304" s="32"/>
      <c r="I304" s="32"/>
      <c r="J304" s="32"/>
      <c r="K304" s="32"/>
      <c r="L304" s="32"/>
      <c r="M304" s="32"/>
      <c r="N304" s="33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1:27" ht="21" customHeight="1" x14ac:dyDescent="0.25">
      <c r="A305" s="32"/>
      <c r="B305" s="32"/>
      <c r="C305" s="33"/>
      <c r="D305" s="33"/>
      <c r="E305" s="32"/>
      <c r="G305" s="32"/>
      <c r="H305" s="32"/>
      <c r="I305" s="32"/>
      <c r="J305" s="32"/>
      <c r="K305" s="32"/>
      <c r="L305" s="32"/>
      <c r="M305" s="32"/>
      <c r="N305" s="33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1:27" ht="21" customHeight="1" x14ac:dyDescent="0.25">
      <c r="A306" s="32"/>
      <c r="B306" s="32"/>
      <c r="C306" s="33"/>
      <c r="D306" s="33"/>
      <c r="E306" s="32"/>
      <c r="G306" s="32"/>
      <c r="H306" s="32"/>
      <c r="I306" s="32"/>
      <c r="J306" s="32"/>
      <c r="K306" s="32"/>
      <c r="L306" s="32"/>
      <c r="M306" s="32"/>
      <c r="N306" s="33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1:27" ht="21" customHeight="1" x14ac:dyDescent="0.25">
      <c r="A307" s="32"/>
      <c r="B307" s="32"/>
      <c r="C307" s="33"/>
      <c r="D307" s="33"/>
      <c r="E307" s="32"/>
      <c r="G307" s="32"/>
      <c r="H307" s="32"/>
      <c r="I307" s="32"/>
      <c r="J307" s="32"/>
      <c r="K307" s="32"/>
      <c r="L307" s="32"/>
      <c r="M307" s="32"/>
      <c r="N307" s="33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1:27" ht="21" customHeight="1" x14ac:dyDescent="0.25">
      <c r="A308" s="32"/>
      <c r="B308" s="32"/>
      <c r="C308" s="33"/>
      <c r="D308" s="33"/>
      <c r="E308" s="32"/>
      <c r="G308" s="32"/>
      <c r="H308" s="32"/>
      <c r="I308" s="32"/>
      <c r="J308" s="32"/>
      <c r="K308" s="32"/>
      <c r="L308" s="32"/>
      <c r="M308" s="32"/>
      <c r="N308" s="33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1:27" ht="21" customHeight="1" x14ac:dyDescent="0.25">
      <c r="A309" s="32"/>
      <c r="B309" s="32"/>
      <c r="C309" s="33"/>
      <c r="D309" s="33"/>
      <c r="E309" s="32"/>
      <c r="G309" s="32"/>
      <c r="H309" s="32"/>
      <c r="I309" s="32"/>
      <c r="J309" s="32"/>
      <c r="K309" s="32"/>
      <c r="L309" s="32"/>
      <c r="M309" s="32"/>
      <c r="N309" s="33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1:27" ht="21" customHeight="1" x14ac:dyDescent="0.25">
      <c r="A310" s="32"/>
      <c r="B310" s="32"/>
      <c r="C310" s="33"/>
      <c r="D310" s="33"/>
      <c r="E310" s="32"/>
      <c r="G310" s="32"/>
      <c r="H310" s="32"/>
      <c r="I310" s="32"/>
      <c r="J310" s="32"/>
      <c r="K310" s="32"/>
      <c r="L310" s="32"/>
      <c r="M310" s="32"/>
      <c r="N310" s="33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1:27" ht="21" customHeight="1" x14ac:dyDescent="0.25">
      <c r="A311" s="32"/>
      <c r="B311" s="32"/>
      <c r="C311" s="33"/>
      <c r="D311" s="33"/>
      <c r="E311" s="32"/>
      <c r="G311" s="32"/>
      <c r="H311" s="32"/>
      <c r="I311" s="32"/>
      <c r="J311" s="32"/>
      <c r="K311" s="32"/>
      <c r="L311" s="32"/>
      <c r="M311" s="32"/>
      <c r="N311" s="33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1:27" ht="21" customHeight="1" x14ac:dyDescent="0.25">
      <c r="A312" s="32"/>
      <c r="B312" s="32"/>
      <c r="C312" s="33"/>
      <c r="D312" s="33"/>
      <c r="E312" s="32"/>
      <c r="G312" s="32"/>
      <c r="H312" s="32"/>
      <c r="I312" s="32"/>
      <c r="J312" s="32"/>
      <c r="K312" s="32"/>
      <c r="L312" s="32"/>
      <c r="M312" s="32"/>
      <c r="N312" s="33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1:27" ht="21" customHeight="1" x14ac:dyDescent="0.25">
      <c r="A313" s="32"/>
      <c r="B313" s="32"/>
      <c r="C313" s="33"/>
      <c r="D313" s="33"/>
      <c r="E313" s="32"/>
      <c r="G313" s="32"/>
      <c r="H313" s="32"/>
      <c r="I313" s="32"/>
      <c r="J313" s="32"/>
      <c r="K313" s="32"/>
      <c r="L313" s="32"/>
      <c r="M313" s="32"/>
      <c r="N313" s="33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1:27" ht="21" customHeight="1" x14ac:dyDescent="0.25">
      <c r="A314" s="32"/>
      <c r="B314" s="32"/>
      <c r="C314" s="33"/>
      <c r="D314" s="33"/>
      <c r="E314" s="32"/>
      <c r="G314" s="32"/>
      <c r="H314" s="32"/>
      <c r="I314" s="32"/>
      <c r="J314" s="32"/>
      <c r="K314" s="32"/>
      <c r="L314" s="32"/>
      <c r="M314" s="32"/>
      <c r="N314" s="33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1:27" ht="21" customHeight="1" x14ac:dyDescent="0.25">
      <c r="A315" s="32"/>
      <c r="B315" s="32"/>
      <c r="C315" s="33"/>
      <c r="D315" s="33"/>
      <c r="E315" s="32"/>
      <c r="G315" s="32"/>
      <c r="H315" s="32"/>
      <c r="I315" s="32"/>
      <c r="J315" s="32"/>
      <c r="K315" s="32"/>
      <c r="L315" s="32"/>
      <c r="M315" s="32"/>
      <c r="N315" s="33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1:27" ht="21" customHeight="1" x14ac:dyDescent="0.25">
      <c r="A316" s="32"/>
      <c r="B316" s="32"/>
      <c r="C316" s="33"/>
      <c r="D316" s="33"/>
      <c r="E316" s="32"/>
      <c r="G316" s="32"/>
      <c r="H316" s="32"/>
      <c r="I316" s="32"/>
      <c r="J316" s="32"/>
      <c r="K316" s="32"/>
      <c r="L316" s="32"/>
      <c r="M316" s="32"/>
      <c r="N316" s="33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1:27" ht="21" customHeight="1" x14ac:dyDescent="0.25">
      <c r="A317" s="32"/>
      <c r="B317" s="32"/>
      <c r="C317" s="33"/>
      <c r="D317" s="33"/>
      <c r="E317" s="32"/>
      <c r="G317" s="32"/>
      <c r="H317" s="32"/>
      <c r="I317" s="32"/>
      <c r="J317" s="32"/>
      <c r="K317" s="32"/>
      <c r="L317" s="32"/>
      <c r="M317" s="32"/>
      <c r="N317" s="33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1:27" ht="21" customHeight="1" x14ac:dyDescent="0.25">
      <c r="A318" s="32"/>
      <c r="B318" s="32"/>
      <c r="C318" s="33"/>
      <c r="D318" s="33"/>
      <c r="E318" s="32"/>
      <c r="G318" s="32"/>
      <c r="H318" s="32"/>
      <c r="I318" s="32"/>
      <c r="J318" s="32"/>
      <c r="K318" s="32"/>
      <c r="L318" s="32"/>
      <c r="M318" s="32"/>
      <c r="N318" s="33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1:27" ht="21" customHeight="1" x14ac:dyDescent="0.25">
      <c r="A319" s="32"/>
      <c r="B319" s="32"/>
      <c r="C319" s="33"/>
      <c r="D319" s="33"/>
      <c r="E319" s="32"/>
      <c r="G319" s="32"/>
      <c r="H319" s="32"/>
      <c r="I319" s="32"/>
      <c r="J319" s="32"/>
      <c r="K319" s="32"/>
      <c r="L319" s="32"/>
      <c r="M319" s="32"/>
      <c r="N319" s="33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1:27" ht="21" customHeight="1" x14ac:dyDescent="0.25">
      <c r="A320" s="32"/>
      <c r="B320" s="32"/>
      <c r="C320" s="33"/>
      <c r="D320" s="33"/>
      <c r="E320" s="32"/>
      <c r="G320" s="32"/>
      <c r="H320" s="32"/>
      <c r="I320" s="32"/>
      <c r="J320" s="32"/>
      <c r="K320" s="32"/>
      <c r="L320" s="32"/>
      <c r="M320" s="32"/>
      <c r="N320" s="33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1:27" ht="21" customHeight="1" x14ac:dyDescent="0.25">
      <c r="A321" s="32"/>
      <c r="B321" s="32"/>
      <c r="C321" s="33"/>
      <c r="D321" s="33"/>
      <c r="E321" s="32"/>
      <c r="G321" s="32"/>
      <c r="H321" s="32"/>
      <c r="I321" s="32"/>
      <c r="J321" s="32"/>
      <c r="K321" s="32"/>
      <c r="L321" s="32"/>
      <c r="M321" s="32"/>
      <c r="N321" s="33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1:27" ht="21" customHeight="1" x14ac:dyDescent="0.25">
      <c r="A322" s="32"/>
      <c r="B322" s="32"/>
      <c r="C322" s="33"/>
      <c r="D322" s="33"/>
      <c r="E322" s="32"/>
      <c r="G322" s="32"/>
      <c r="H322" s="32"/>
      <c r="I322" s="32"/>
      <c r="J322" s="32"/>
      <c r="K322" s="32"/>
      <c r="L322" s="32"/>
      <c r="M322" s="32"/>
      <c r="N322" s="33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1:27" ht="21" customHeight="1" x14ac:dyDescent="0.25">
      <c r="A323" s="32"/>
      <c r="B323" s="32"/>
      <c r="C323" s="33"/>
      <c r="D323" s="33"/>
      <c r="E323" s="32"/>
      <c r="G323" s="32"/>
      <c r="H323" s="32"/>
      <c r="I323" s="32"/>
      <c r="J323" s="32"/>
      <c r="K323" s="32"/>
      <c r="L323" s="32"/>
      <c r="M323" s="32"/>
      <c r="N323" s="33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1:27" ht="21" customHeight="1" x14ac:dyDescent="0.25">
      <c r="A324" s="32"/>
      <c r="B324" s="32"/>
      <c r="C324" s="33"/>
      <c r="D324" s="33"/>
      <c r="E324" s="32"/>
      <c r="G324" s="32"/>
      <c r="H324" s="32"/>
      <c r="I324" s="32"/>
      <c r="J324" s="32"/>
      <c r="K324" s="32"/>
      <c r="L324" s="32"/>
      <c r="M324" s="32"/>
      <c r="N324" s="33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1:27" ht="21" customHeight="1" x14ac:dyDescent="0.25">
      <c r="A325" s="32"/>
      <c r="B325" s="32"/>
      <c r="C325" s="33"/>
      <c r="D325" s="33"/>
      <c r="E325" s="32"/>
      <c r="G325" s="32"/>
      <c r="H325" s="32"/>
      <c r="I325" s="32"/>
      <c r="J325" s="32"/>
      <c r="K325" s="32"/>
      <c r="L325" s="32"/>
      <c r="M325" s="32"/>
      <c r="N325" s="33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1:27" ht="21" customHeight="1" x14ac:dyDescent="0.25">
      <c r="A326" s="32"/>
      <c r="B326" s="32"/>
      <c r="C326" s="33"/>
      <c r="D326" s="33"/>
      <c r="E326" s="32"/>
      <c r="G326" s="32"/>
      <c r="H326" s="32"/>
      <c r="I326" s="32"/>
      <c r="J326" s="32"/>
      <c r="K326" s="32"/>
      <c r="L326" s="32"/>
      <c r="M326" s="32"/>
      <c r="N326" s="33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1:27" ht="21" customHeight="1" x14ac:dyDescent="0.25">
      <c r="A327" s="32"/>
      <c r="B327" s="32"/>
      <c r="C327" s="33"/>
      <c r="D327" s="33"/>
      <c r="E327" s="32"/>
      <c r="G327" s="32"/>
      <c r="H327" s="32"/>
      <c r="I327" s="32"/>
      <c r="J327" s="32"/>
      <c r="K327" s="32"/>
      <c r="L327" s="32"/>
      <c r="M327" s="32"/>
      <c r="N327" s="33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1:27" ht="21" customHeight="1" x14ac:dyDescent="0.25">
      <c r="A328" s="32"/>
      <c r="B328" s="32"/>
      <c r="C328" s="33"/>
      <c r="D328" s="33"/>
      <c r="E328" s="32"/>
      <c r="G328" s="32"/>
      <c r="H328" s="32"/>
      <c r="I328" s="32"/>
      <c r="J328" s="32"/>
      <c r="K328" s="32"/>
      <c r="L328" s="32"/>
      <c r="M328" s="32"/>
      <c r="N328" s="33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1:27" ht="21" customHeight="1" x14ac:dyDescent="0.25">
      <c r="A329" s="32"/>
      <c r="B329" s="32"/>
      <c r="C329" s="33"/>
      <c r="D329" s="33"/>
      <c r="E329" s="32"/>
      <c r="G329" s="32"/>
      <c r="H329" s="32"/>
      <c r="I329" s="32"/>
      <c r="J329" s="32"/>
      <c r="K329" s="32"/>
      <c r="L329" s="32"/>
      <c r="M329" s="32"/>
      <c r="N329" s="33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1:27" ht="21" customHeight="1" x14ac:dyDescent="0.25">
      <c r="A330" s="32"/>
      <c r="B330" s="32"/>
      <c r="C330" s="33"/>
      <c r="D330" s="33"/>
      <c r="E330" s="32"/>
      <c r="G330" s="32"/>
      <c r="H330" s="32"/>
      <c r="I330" s="32"/>
      <c r="J330" s="32"/>
      <c r="K330" s="32"/>
      <c r="L330" s="32"/>
      <c r="M330" s="32"/>
      <c r="N330" s="33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1:27" ht="21" customHeight="1" x14ac:dyDescent="0.25">
      <c r="A331" s="32"/>
      <c r="B331" s="32"/>
      <c r="C331" s="33"/>
      <c r="D331" s="33"/>
      <c r="E331" s="32"/>
      <c r="G331" s="32"/>
      <c r="H331" s="32"/>
      <c r="I331" s="32"/>
      <c r="J331" s="32"/>
      <c r="K331" s="32"/>
      <c r="L331" s="32"/>
      <c r="M331" s="32"/>
      <c r="N331" s="33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1:27" ht="21" customHeight="1" x14ac:dyDescent="0.25">
      <c r="A332" s="32"/>
      <c r="B332" s="32"/>
      <c r="C332" s="33"/>
      <c r="D332" s="33"/>
      <c r="E332" s="32"/>
      <c r="G332" s="32"/>
      <c r="H332" s="32"/>
      <c r="I332" s="32"/>
      <c r="J332" s="32"/>
      <c r="K332" s="32"/>
      <c r="L332" s="32"/>
      <c r="M332" s="32"/>
      <c r="N332" s="33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1:27" ht="21" customHeight="1" x14ac:dyDescent="0.25">
      <c r="A333" s="32"/>
      <c r="B333" s="32"/>
      <c r="C333" s="33"/>
      <c r="D333" s="33"/>
      <c r="E333" s="32"/>
      <c r="G333" s="32"/>
      <c r="H333" s="32"/>
      <c r="I333" s="32"/>
      <c r="J333" s="32"/>
      <c r="K333" s="32"/>
      <c r="L333" s="32"/>
      <c r="M333" s="32"/>
      <c r="N333" s="33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1:27" ht="21" customHeight="1" x14ac:dyDescent="0.25">
      <c r="A334" s="32"/>
      <c r="B334" s="32"/>
      <c r="C334" s="33"/>
      <c r="D334" s="33"/>
      <c r="E334" s="32"/>
      <c r="G334" s="32"/>
      <c r="H334" s="32"/>
      <c r="I334" s="32"/>
      <c r="J334" s="32"/>
      <c r="K334" s="32"/>
      <c r="L334" s="32"/>
      <c r="M334" s="32"/>
      <c r="N334" s="33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1:27" ht="21" customHeight="1" x14ac:dyDescent="0.25">
      <c r="A335" s="32"/>
      <c r="B335" s="32"/>
      <c r="C335" s="33"/>
      <c r="D335" s="33"/>
      <c r="E335" s="32"/>
      <c r="G335" s="32"/>
      <c r="H335" s="32"/>
      <c r="I335" s="32"/>
      <c r="J335" s="32"/>
      <c r="K335" s="32"/>
      <c r="L335" s="32"/>
      <c r="M335" s="32"/>
      <c r="N335" s="33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1:27" ht="21" customHeight="1" x14ac:dyDescent="0.25">
      <c r="A336" s="32"/>
      <c r="B336" s="32"/>
      <c r="C336" s="33"/>
      <c r="D336" s="33"/>
      <c r="E336" s="32"/>
      <c r="G336" s="32"/>
      <c r="H336" s="32"/>
      <c r="I336" s="32"/>
      <c r="J336" s="32"/>
      <c r="K336" s="32"/>
      <c r="L336" s="32"/>
      <c r="M336" s="32"/>
      <c r="N336" s="33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1:27" ht="21" customHeight="1" x14ac:dyDescent="0.25">
      <c r="A337" s="32"/>
      <c r="B337" s="32"/>
      <c r="C337" s="33"/>
      <c r="D337" s="33"/>
      <c r="E337" s="32"/>
      <c r="G337" s="32"/>
      <c r="H337" s="32"/>
      <c r="I337" s="32"/>
      <c r="J337" s="32"/>
      <c r="K337" s="32"/>
      <c r="L337" s="32"/>
      <c r="M337" s="32"/>
      <c r="N337" s="33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1:27" ht="21" customHeight="1" x14ac:dyDescent="0.25">
      <c r="A338" s="32"/>
      <c r="B338" s="32"/>
      <c r="C338" s="33"/>
      <c r="D338" s="33"/>
      <c r="E338" s="32"/>
      <c r="G338" s="32"/>
      <c r="H338" s="32"/>
      <c r="I338" s="32"/>
      <c r="J338" s="32"/>
      <c r="K338" s="32"/>
      <c r="L338" s="32"/>
      <c r="M338" s="32"/>
      <c r="N338" s="33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1:27" ht="21" customHeight="1" x14ac:dyDescent="0.25">
      <c r="A339" s="32"/>
      <c r="B339" s="32"/>
      <c r="C339" s="33"/>
      <c r="D339" s="33"/>
      <c r="E339" s="32"/>
      <c r="G339" s="32"/>
      <c r="H339" s="32"/>
      <c r="I339" s="32"/>
      <c r="J339" s="32"/>
      <c r="K339" s="32"/>
      <c r="L339" s="32"/>
      <c r="M339" s="32"/>
      <c r="N339" s="33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1:27" ht="21" customHeight="1" x14ac:dyDescent="0.25">
      <c r="A340" s="32"/>
      <c r="B340" s="32"/>
      <c r="C340" s="33"/>
      <c r="D340" s="33"/>
      <c r="E340" s="32"/>
      <c r="G340" s="32"/>
      <c r="H340" s="32"/>
      <c r="I340" s="32"/>
      <c r="J340" s="32"/>
      <c r="K340" s="32"/>
      <c r="L340" s="32"/>
      <c r="M340" s="32"/>
      <c r="N340" s="33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1:27" ht="21" customHeight="1" x14ac:dyDescent="0.25">
      <c r="A341" s="32"/>
      <c r="B341" s="32"/>
      <c r="C341" s="33"/>
      <c r="D341" s="33"/>
      <c r="E341" s="32"/>
      <c r="G341" s="32"/>
      <c r="H341" s="32"/>
      <c r="I341" s="32"/>
      <c r="J341" s="32"/>
      <c r="K341" s="32"/>
      <c r="L341" s="32"/>
      <c r="M341" s="32"/>
      <c r="N341" s="33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1:27" ht="21" customHeight="1" x14ac:dyDescent="0.25">
      <c r="A342" s="32"/>
      <c r="B342" s="32"/>
      <c r="C342" s="33"/>
      <c r="D342" s="33"/>
      <c r="E342" s="32"/>
      <c r="G342" s="32"/>
      <c r="H342" s="32"/>
      <c r="I342" s="32"/>
      <c r="J342" s="32"/>
      <c r="K342" s="32"/>
      <c r="L342" s="32"/>
      <c r="M342" s="32"/>
      <c r="N342" s="33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1:27" ht="21" customHeight="1" x14ac:dyDescent="0.25">
      <c r="A343" s="32"/>
      <c r="B343" s="32"/>
      <c r="C343" s="33"/>
      <c r="D343" s="33"/>
      <c r="E343" s="32"/>
      <c r="G343" s="32"/>
      <c r="H343" s="32"/>
      <c r="I343" s="32"/>
      <c r="J343" s="32"/>
      <c r="K343" s="32"/>
      <c r="L343" s="32"/>
      <c r="M343" s="32"/>
      <c r="N343" s="33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1:27" ht="21" customHeight="1" x14ac:dyDescent="0.25">
      <c r="A344" s="32"/>
      <c r="B344" s="32"/>
      <c r="C344" s="33"/>
      <c r="D344" s="33"/>
      <c r="E344" s="32"/>
      <c r="G344" s="32"/>
      <c r="H344" s="32"/>
      <c r="I344" s="32"/>
      <c r="J344" s="32"/>
      <c r="K344" s="32"/>
      <c r="L344" s="32"/>
      <c r="M344" s="32"/>
      <c r="N344" s="33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1:27" ht="21" customHeight="1" x14ac:dyDescent="0.25">
      <c r="A345" s="32"/>
      <c r="B345" s="32"/>
      <c r="C345" s="33"/>
      <c r="D345" s="33"/>
      <c r="E345" s="32"/>
      <c r="G345" s="32"/>
      <c r="H345" s="32"/>
      <c r="I345" s="32"/>
      <c r="J345" s="32"/>
      <c r="K345" s="32"/>
      <c r="L345" s="32"/>
      <c r="M345" s="32"/>
      <c r="N345" s="33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1:27" ht="21" customHeight="1" x14ac:dyDescent="0.25">
      <c r="A346" s="32"/>
      <c r="B346" s="32"/>
      <c r="C346" s="33"/>
      <c r="D346" s="33"/>
      <c r="E346" s="32"/>
      <c r="G346" s="32"/>
      <c r="H346" s="32"/>
      <c r="I346" s="32"/>
      <c r="J346" s="32"/>
      <c r="K346" s="32"/>
      <c r="L346" s="32"/>
      <c r="M346" s="32"/>
      <c r="N346" s="33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1:27" ht="21" customHeight="1" x14ac:dyDescent="0.25">
      <c r="A347" s="32"/>
      <c r="B347" s="32"/>
      <c r="C347" s="33"/>
      <c r="D347" s="33"/>
      <c r="E347" s="32"/>
      <c r="G347" s="32"/>
      <c r="H347" s="32"/>
      <c r="I347" s="32"/>
      <c r="J347" s="32"/>
      <c r="K347" s="32"/>
      <c r="L347" s="32"/>
      <c r="M347" s="32"/>
      <c r="N347" s="33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1:27" ht="21" customHeight="1" x14ac:dyDescent="0.25">
      <c r="A348" s="32"/>
      <c r="B348" s="32"/>
      <c r="C348" s="33"/>
      <c r="D348" s="33"/>
      <c r="E348" s="32"/>
      <c r="G348" s="32"/>
      <c r="H348" s="32"/>
      <c r="I348" s="32"/>
      <c r="J348" s="32"/>
      <c r="K348" s="32"/>
      <c r="L348" s="32"/>
      <c r="M348" s="32"/>
      <c r="N348" s="33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1:27" ht="21" customHeight="1" x14ac:dyDescent="0.25">
      <c r="A349" s="32"/>
      <c r="B349" s="32"/>
      <c r="C349" s="33"/>
      <c r="D349" s="33"/>
      <c r="E349" s="32"/>
      <c r="G349" s="32"/>
      <c r="H349" s="32"/>
      <c r="I349" s="32"/>
      <c r="J349" s="32"/>
      <c r="K349" s="32"/>
      <c r="L349" s="32"/>
      <c r="M349" s="32"/>
      <c r="N349" s="33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1:27" ht="21" customHeight="1" x14ac:dyDescent="0.25">
      <c r="A350" s="32"/>
      <c r="B350" s="32"/>
      <c r="C350" s="33"/>
      <c r="D350" s="33"/>
      <c r="E350" s="32"/>
      <c r="G350" s="32"/>
      <c r="H350" s="32"/>
      <c r="I350" s="32"/>
      <c r="J350" s="32"/>
      <c r="K350" s="32"/>
      <c r="L350" s="32"/>
      <c r="M350" s="32"/>
      <c r="N350" s="33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1:27" ht="21" customHeight="1" x14ac:dyDescent="0.25">
      <c r="A351" s="32"/>
      <c r="B351" s="32"/>
      <c r="C351" s="33"/>
      <c r="D351" s="33"/>
      <c r="E351" s="32"/>
      <c r="G351" s="32"/>
      <c r="H351" s="32"/>
      <c r="I351" s="32"/>
      <c r="J351" s="32"/>
      <c r="K351" s="32"/>
      <c r="L351" s="32"/>
      <c r="M351" s="32"/>
      <c r="N351" s="33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1:27" ht="21" customHeight="1" x14ac:dyDescent="0.25">
      <c r="A352" s="32"/>
      <c r="B352" s="32"/>
      <c r="C352" s="33"/>
      <c r="D352" s="33"/>
      <c r="E352" s="32"/>
      <c r="G352" s="32"/>
      <c r="H352" s="32"/>
      <c r="I352" s="32"/>
      <c r="J352" s="32"/>
      <c r="K352" s="32"/>
      <c r="L352" s="32"/>
      <c r="M352" s="32"/>
      <c r="N352" s="33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1:27" ht="21" customHeight="1" x14ac:dyDescent="0.25">
      <c r="A353" s="32"/>
      <c r="B353" s="32"/>
      <c r="C353" s="33"/>
      <c r="D353" s="33"/>
      <c r="E353" s="32"/>
      <c r="G353" s="32"/>
      <c r="H353" s="32"/>
      <c r="I353" s="32"/>
      <c r="J353" s="32"/>
      <c r="K353" s="32"/>
      <c r="L353" s="32"/>
      <c r="M353" s="32"/>
      <c r="N353" s="33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1:27" ht="21" customHeight="1" x14ac:dyDescent="0.25">
      <c r="A354" s="32"/>
      <c r="B354" s="32"/>
      <c r="C354" s="33"/>
      <c r="D354" s="33"/>
      <c r="E354" s="32"/>
      <c r="G354" s="32"/>
      <c r="H354" s="32"/>
      <c r="I354" s="32"/>
      <c r="J354" s="32"/>
      <c r="K354" s="32"/>
      <c r="L354" s="32"/>
      <c r="M354" s="32"/>
      <c r="N354" s="33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1:27" ht="21" customHeight="1" x14ac:dyDescent="0.25">
      <c r="A355" s="32"/>
      <c r="B355" s="32"/>
      <c r="C355" s="33"/>
      <c r="D355" s="33"/>
      <c r="E355" s="32"/>
      <c r="G355" s="32"/>
      <c r="H355" s="32"/>
      <c r="I355" s="32"/>
      <c r="J355" s="32"/>
      <c r="K355" s="32"/>
      <c r="L355" s="32"/>
      <c r="M355" s="32"/>
      <c r="N355" s="33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1:27" ht="21" customHeight="1" x14ac:dyDescent="0.25">
      <c r="A356" s="32"/>
      <c r="B356" s="32"/>
      <c r="C356" s="33"/>
      <c r="D356" s="33"/>
      <c r="E356" s="32"/>
      <c r="G356" s="32"/>
      <c r="H356" s="32"/>
      <c r="I356" s="32"/>
      <c r="J356" s="32"/>
      <c r="K356" s="32"/>
      <c r="L356" s="32"/>
      <c r="M356" s="32"/>
      <c r="N356" s="33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1:27" ht="21" customHeight="1" x14ac:dyDescent="0.25">
      <c r="A357" s="32"/>
      <c r="B357" s="32"/>
      <c r="C357" s="33"/>
      <c r="D357" s="33"/>
      <c r="E357" s="32"/>
      <c r="G357" s="32"/>
      <c r="H357" s="32"/>
      <c r="I357" s="32"/>
      <c r="J357" s="32"/>
      <c r="K357" s="32"/>
      <c r="L357" s="32"/>
      <c r="M357" s="32"/>
      <c r="N357" s="33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1:27" ht="21" customHeight="1" x14ac:dyDescent="0.25">
      <c r="A358" s="32"/>
      <c r="B358" s="32"/>
      <c r="C358" s="33"/>
      <c r="D358" s="33"/>
      <c r="E358" s="32"/>
      <c r="G358" s="32"/>
      <c r="H358" s="32"/>
      <c r="I358" s="32"/>
      <c r="J358" s="32"/>
      <c r="K358" s="32"/>
      <c r="L358" s="32"/>
      <c r="M358" s="32"/>
      <c r="N358" s="33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1:27" ht="21" customHeight="1" x14ac:dyDescent="0.25">
      <c r="A359" s="32"/>
      <c r="B359" s="32"/>
      <c r="C359" s="33"/>
      <c r="D359" s="33"/>
      <c r="E359" s="32"/>
      <c r="G359" s="32"/>
      <c r="H359" s="32"/>
      <c r="I359" s="32"/>
      <c r="J359" s="32"/>
      <c r="K359" s="32"/>
      <c r="L359" s="32"/>
      <c r="M359" s="32"/>
      <c r="N359" s="33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1:27" ht="21" customHeight="1" x14ac:dyDescent="0.25">
      <c r="A360" s="32"/>
      <c r="B360" s="32"/>
      <c r="C360" s="33"/>
      <c r="D360" s="33"/>
      <c r="E360" s="32"/>
      <c r="G360" s="32"/>
      <c r="H360" s="32"/>
      <c r="I360" s="32"/>
      <c r="J360" s="32"/>
      <c r="K360" s="32"/>
      <c r="L360" s="32"/>
      <c r="M360" s="32"/>
      <c r="N360" s="33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1:27" ht="21" customHeight="1" x14ac:dyDescent="0.25">
      <c r="A361" s="32"/>
      <c r="B361" s="32"/>
      <c r="C361" s="33"/>
      <c r="D361" s="33"/>
      <c r="E361" s="32"/>
      <c r="G361" s="32"/>
      <c r="H361" s="32"/>
      <c r="I361" s="32"/>
      <c r="J361" s="32"/>
      <c r="K361" s="32"/>
      <c r="L361" s="32"/>
      <c r="M361" s="32"/>
      <c r="N361" s="33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1:27" ht="21" customHeight="1" x14ac:dyDescent="0.25">
      <c r="A362" s="32"/>
      <c r="B362" s="32"/>
      <c r="C362" s="33"/>
      <c r="D362" s="33"/>
      <c r="E362" s="32"/>
      <c r="G362" s="32"/>
      <c r="H362" s="32"/>
      <c r="I362" s="32"/>
      <c r="J362" s="32"/>
      <c r="K362" s="32"/>
      <c r="L362" s="32"/>
      <c r="M362" s="32"/>
      <c r="N362" s="33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1:27" ht="21" customHeight="1" x14ac:dyDescent="0.25">
      <c r="A363" s="32"/>
      <c r="B363" s="32"/>
      <c r="C363" s="33"/>
      <c r="D363" s="33"/>
      <c r="E363" s="32"/>
      <c r="G363" s="32"/>
      <c r="H363" s="32"/>
      <c r="I363" s="32"/>
      <c r="J363" s="32"/>
      <c r="K363" s="32"/>
      <c r="L363" s="32"/>
      <c r="M363" s="32"/>
      <c r="N363" s="33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1:27" ht="21" customHeight="1" x14ac:dyDescent="0.25">
      <c r="A364" s="32"/>
      <c r="B364" s="32"/>
      <c r="C364" s="33"/>
      <c r="D364" s="33"/>
      <c r="E364" s="32"/>
      <c r="G364" s="32"/>
      <c r="H364" s="32"/>
      <c r="I364" s="32"/>
      <c r="J364" s="32"/>
      <c r="K364" s="32"/>
      <c r="L364" s="32"/>
      <c r="M364" s="32"/>
      <c r="N364" s="33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1:27" ht="21" customHeight="1" x14ac:dyDescent="0.25">
      <c r="A365" s="32"/>
      <c r="B365" s="32"/>
      <c r="C365" s="33"/>
      <c r="D365" s="33"/>
      <c r="E365" s="32"/>
      <c r="G365" s="32"/>
      <c r="H365" s="32"/>
      <c r="I365" s="32"/>
      <c r="J365" s="32"/>
      <c r="K365" s="32"/>
      <c r="L365" s="32"/>
      <c r="M365" s="32"/>
      <c r="N365" s="33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1:27" ht="21" customHeight="1" x14ac:dyDescent="0.25">
      <c r="A366" s="32"/>
      <c r="B366" s="32"/>
      <c r="C366" s="33"/>
      <c r="D366" s="33"/>
      <c r="E366" s="32"/>
      <c r="G366" s="32"/>
      <c r="H366" s="32"/>
      <c r="I366" s="32"/>
      <c r="J366" s="32"/>
      <c r="K366" s="32"/>
      <c r="L366" s="32"/>
      <c r="M366" s="32"/>
      <c r="N366" s="33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1:27" ht="21" customHeight="1" x14ac:dyDescent="0.25">
      <c r="A367" s="32"/>
      <c r="B367" s="32"/>
      <c r="C367" s="33"/>
      <c r="D367" s="33"/>
      <c r="E367" s="32"/>
      <c r="G367" s="32"/>
      <c r="H367" s="32"/>
      <c r="I367" s="32"/>
      <c r="J367" s="32"/>
      <c r="K367" s="32"/>
      <c r="L367" s="32"/>
      <c r="M367" s="32"/>
      <c r="N367" s="33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1:27" ht="21" customHeight="1" x14ac:dyDescent="0.25">
      <c r="A368" s="32"/>
      <c r="B368" s="32"/>
      <c r="C368" s="33"/>
      <c r="D368" s="33"/>
      <c r="E368" s="32"/>
      <c r="G368" s="32"/>
      <c r="H368" s="32"/>
      <c r="I368" s="32"/>
      <c r="J368" s="32"/>
      <c r="K368" s="32"/>
      <c r="L368" s="32"/>
      <c r="M368" s="32"/>
      <c r="N368" s="33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1:27" ht="21" customHeight="1" x14ac:dyDescent="0.25">
      <c r="A369" s="32"/>
      <c r="B369" s="32"/>
      <c r="C369" s="33"/>
      <c r="D369" s="33"/>
      <c r="E369" s="32"/>
      <c r="G369" s="32"/>
      <c r="H369" s="32"/>
      <c r="I369" s="32"/>
      <c r="J369" s="32"/>
      <c r="K369" s="32"/>
      <c r="L369" s="32"/>
      <c r="M369" s="32"/>
      <c r="N369" s="33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1:27" ht="21" customHeight="1" x14ac:dyDescent="0.25">
      <c r="A370" s="32"/>
      <c r="B370" s="32"/>
      <c r="C370" s="33"/>
      <c r="D370" s="33"/>
      <c r="E370" s="32"/>
      <c r="G370" s="32"/>
      <c r="H370" s="32"/>
      <c r="I370" s="32"/>
      <c r="J370" s="32"/>
      <c r="K370" s="32"/>
      <c r="L370" s="32"/>
      <c r="M370" s="32"/>
      <c r="N370" s="33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1:27" ht="21" customHeight="1" x14ac:dyDescent="0.25">
      <c r="A371" s="32"/>
      <c r="B371" s="32"/>
      <c r="C371" s="33"/>
      <c r="D371" s="33"/>
      <c r="E371" s="32"/>
      <c r="G371" s="32"/>
      <c r="H371" s="32"/>
      <c r="I371" s="32"/>
      <c r="J371" s="32"/>
      <c r="K371" s="32"/>
      <c r="L371" s="32"/>
      <c r="M371" s="32"/>
      <c r="N371" s="33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1:27" ht="21" customHeight="1" x14ac:dyDescent="0.25">
      <c r="A372" s="32"/>
      <c r="B372" s="32"/>
      <c r="C372" s="33"/>
      <c r="D372" s="33"/>
      <c r="E372" s="32"/>
      <c r="G372" s="32"/>
      <c r="H372" s="32"/>
      <c r="I372" s="32"/>
      <c r="J372" s="32"/>
      <c r="K372" s="32"/>
      <c r="L372" s="32"/>
      <c r="M372" s="32"/>
      <c r="N372" s="33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1:27" ht="21" customHeight="1" x14ac:dyDescent="0.25">
      <c r="A373" s="32"/>
      <c r="B373" s="32"/>
      <c r="C373" s="33"/>
      <c r="D373" s="33"/>
      <c r="E373" s="32"/>
      <c r="G373" s="32"/>
      <c r="H373" s="32"/>
      <c r="I373" s="32"/>
      <c r="J373" s="32"/>
      <c r="K373" s="32"/>
      <c r="L373" s="32"/>
      <c r="M373" s="32"/>
      <c r="N373" s="33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1:27" ht="21" customHeight="1" x14ac:dyDescent="0.25">
      <c r="A374" s="32"/>
      <c r="B374" s="32"/>
      <c r="C374" s="33"/>
      <c r="D374" s="33"/>
      <c r="E374" s="32"/>
      <c r="G374" s="32"/>
      <c r="H374" s="32"/>
      <c r="I374" s="32"/>
      <c r="J374" s="32"/>
      <c r="K374" s="32"/>
      <c r="L374" s="32"/>
      <c r="M374" s="32"/>
      <c r="N374" s="33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1:27" ht="21" customHeight="1" x14ac:dyDescent="0.25">
      <c r="A375" s="32"/>
      <c r="B375" s="32"/>
      <c r="C375" s="33"/>
      <c r="D375" s="33"/>
      <c r="E375" s="32"/>
      <c r="G375" s="32"/>
      <c r="H375" s="32"/>
      <c r="I375" s="32"/>
      <c r="J375" s="32"/>
      <c r="K375" s="32"/>
      <c r="L375" s="32"/>
      <c r="M375" s="32"/>
      <c r="N375" s="33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1:27" ht="21" customHeight="1" x14ac:dyDescent="0.25">
      <c r="A376" s="32"/>
      <c r="B376" s="32"/>
      <c r="C376" s="33"/>
      <c r="D376" s="33"/>
      <c r="E376" s="32"/>
      <c r="G376" s="32"/>
      <c r="H376" s="32"/>
      <c r="I376" s="32"/>
      <c r="J376" s="32"/>
      <c r="K376" s="32"/>
      <c r="L376" s="32"/>
      <c r="M376" s="32"/>
      <c r="N376" s="33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1:27" ht="21" customHeight="1" x14ac:dyDescent="0.25">
      <c r="A377" s="32"/>
      <c r="B377" s="32"/>
      <c r="C377" s="33"/>
      <c r="D377" s="33"/>
      <c r="E377" s="32"/>
      <c r="G377" s="32"/>
      <c r="H377" s="32"/>
      <c r="I377" s="32"/>
      <c r="J377" s="32"/>
      <c r="K377" s="32"/>
      <c r="L377" s="32"/>
      <c r="M377" s="32"/>
      <c r="N377" s="33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1:27" ht="21" customHeight="1" x14ac:dyDescent="0.25">
      <c r="A378" s="32"/>
      <c r="B378" s="32"/>
      <c r="C378" s="33"/>
      <c r="D378" s="33"/>
      <c r="E378" s="32"/>
      <c r="G378" s="32"/>
      <c r="H378" s="32"/>
      <c r="I378" s="32"/>
      <c r="J378" s="32"/>
      <c r="K378" s="32"/>
      <c r="L378" s="32"/>
      <c r="M378" s="32"/>
      <c r="N378" s="33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1:27" ht="21" customHeight="1" x14ac:dyDescent="0.25">
      <c r="A379" s="32"/>
      <c r="B379" s="32"/>
      <c r="C379" s="33"/>
      <c r="D379" s="33"/>
      <c r="E379" s="32"/>
      <c r="G379" s="32"/>
      <c r="H379" s="32"/>
      <c r="I379" s="32"/>
      <c r="J379" s="32"/>
      <c r="K379" s="32"/>
      <c r="L379" s="32"/>
      <c r="M379" s="32"/>
      <c r="N379" s="33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1:27" ht="21" customHeight="1" x14ac:dyDescent="0.25">
      <c r="A380" s="32"/>
      <c r="B380" s="32"/>
      <c r="C380" s="33"/>
      <c r="D380" s="33"/>
      <c r="E380" s="32"/>
      <c r="G380" s="32"/>
      <c r="H380" s="32"/>
      <c r="I380" s="32"/>
      <c r="J380" s="32"/>
      <c r="K380" s="32"/>
      <c r="L380" s="32"/>
      <c r="M380" s="32"/>
      <c r="N380" s="33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1:27" ht="21" customHeight="1" x14ac:dyDescent="0.25">
      <c r="A381" s="32"/>
      <c r="B381" s="32"/>
      <c r="C381" s="33"/>
      <c r="D381" s="33"/>
      <c r="E381" s="32"/>
      <c r="G381" s="32"/>
      <c r="H381" s="32"/>
      <c r="I381" s="32"/>
      <c r="J381" s="32"/>
      <c r="K381" s="32"/>
      <c r="L381" s="32"/>
      <c r="M381" s="32"/>
      <c r="N381" s="33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1:27" ht="21" customHeight="1" x14ac:dyDescent="0.25">
      <c r="A382" s="32"/>
      <c r="B382" s="32"/>
      <c r="C382" s="33"/>
      <c r="D382" s="33"/>
      <c r="E382" s="32"/>
      <c r="G382" s="32"/>
      <c r="H382" s="32"/>
      <c r="I382" s="32"/>
      <c r="J382" s="32"/>
      <c r="K382" s="32"/>
      <c r="L382" s="32"/>
      <c r="M382" s="32"/>
      <c r="N382" s="33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1:27" ht="21" customHeight="1" x14ac:dyDescent="0.25">
      <c r="A383" s="32"/>
      <c r="B383" s="32"/>
      <c r="C383" s="33"/>
      <c r="D383" s="33"/>
      <c r="E383" s="32"/>
      <c r="G383" s="32"/>
      <c r="H383" s="32"/>
      <c r="I383" s="32"/>
      <c r="J383" s="32"/>
      <c r="K383" s="32"/>
      <c r="L383" s="32"/>
      <c r="M383" s="32"/>
      <c r="N383" s="33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1:27" ht="21" customHeight="1" x14ac:dyDescent="0.25">
      <c r="A384" s="32"/>
      <c r="B384" s="32"/>
      <c r="C384" s="33"/>
      <c r="D384" s="33"/>
      <c r="E384" s="32"/>
      <c r="G384" s="32"/>
      <c r="H384" s="32"/>
      <c r="I384" s="32"/>
      <c r="J384" s="32"/>
      <c r="K384" s="32"/>
      <c r="L384" s="32"/>
      <c r="M384" s="32"/>
      <c r="N384" s="33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1:27" ht="21" customHeight="1" x14ac:dyDescent="0.25">
      <c r="A385" s="32"/>
      <c r="B385" s="32"/>
      <c r="C385" s="33"/>
      <c r="D385" s="33"/>
      <c r="E385" s="32"/>
      <c r="G385" s="32"/>
      <c r="H385" s="32"/>
      <c r="I385" s="32"/>
      <c r="J385" s="32"/>
      <c r="K385" s="32"/>
      <c r="L385" s="32"/>
      <c r="M385" s="32"/>
      <c r="N385" s="33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1:27" ht="21" customHeight="1" x14ac:dyDescent="0.25">
      <c r="A386" s="32"/>
      <c r="B386" s="32"/>
      <c r="C386" s="33"/>
      <c r="D386" s="33"/>
      <c r="E386" s="32"/>
      <c r="G386" s="32"/>
      <c r="H386" s="32"/>
      <c r="I386" s="32"/>
      <c r="J386" s="32"/>
      <c r="K386" s="32"/>
      <c r="L386" s="32"/>
      <c r="M386" s="32"/>
      <c r="N386" s="33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1:27" ht="21" customHeight="1" x14ac:dyDescent="0.25">
      <c r="A387" s="32"/>
      <c r="B387" s="32"/>
      <c r="C387" s="33"/>
      <c r="D387" s="33"/>
      <c r="E387" s="32"/>
      <c r="G387" s="32"/>
      <c r="H387" s="32"/>
      <c r="I387" s="32"/>
      <c r="J387" s="32"/>
      <c r="K387" s="32"/>
      <c r="L387" s="32"/>
      <c r="M387" s="32"/>
      <c r="N387" s="33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1:27" ht="21" customHeight="1" x14ac:dyDescent="0.25">
      <c r="A388" s="32"/>
      <c r="B388" s="32"/>
      <c r="C388" s="33"/>
      <c r="D388" s="33"/>
      <c r="E388" s="32"/>
      <c r="G388" s="32"/>
      <c r="H388" s="32"/>
      <c r="I388" s="32"/>
      <c r="J388" s="32"/>
      <c r="K388" s="32"/>
      <c r="L388" s="32"/>
      <c r="M388" s="32"/>
      <c r="N388" s="33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1:27" ht="21" customHeight="1" x14ac:dyDescent="0.25">
      <c r="A389" s="32"/>
      <c r="B389" s="32"/>
      <c r="C389" s="33"/>
      <c r="D389" s="33"/>
      <c r="E389" s="32"/>
      <c r="G389" s="32"/>
      <c r="H389" s="32"/>
      <c r="I389" s="32"/>
      <c r="J389" s="32"/>
      <c r="K389" s="32"/>
      <c r="L389" s="32"/>
      <c r="M389" s="32"/>
      <c r="N389" s="33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1:27" ht="21" customHeight="1" x14ac:dyDescent="0.25">
      <c r="A390" s="32"/>
      <c r="B390" s="32"/>
      <c r="C390" s="33"/>
      <c r="D390" s="33"/>
      <c r="E390" s="32"/>
      <c r="G390" s="32"/>
      <c r="H390" s="32"/>
      <c r="I390" s="32"/>
      <c r="J390" s="32"/>
      <c r="K390" s="32"/>
      <c r="L390" s="32"/>
      <c r="M390" s="32"/>
      <c r="N390" s="33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1:27" ht="21" customHeight="1" x14ac:dyDescent="0.25">
      <c r="A391" s="32"/>
      <c r="B391" s="32"/>
      <c r="C391" s="33"/>
      <c r="D391" s="33"/>
      <c r="E391" s="32"/>
      <c r="G391" s="32"/>
      <c r="H391" s="32"/>
      <c r="I391" s="32"/>
      <c r="J391" s="32"/>
      <c r="K391" s="32"/>
      <c r="L391" s="32"/>
      <c r="M391" s="32"/>
      <c r="N391" s="33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1:27" ht="21" customHeight="1" x14ac:dyDescent="0.25">
      <c r="A392" s="32"/>
      <c r="B392" s="32"/>
      <c r="C392" s="33"/>
      <c r="D392" s="33"/>
      <c r="E392" s="32"/>
      <c r="G392" s="32"/>
      <c r="H392" s="32"/>
      <c r="I392" s="32"/>
      <c r="J392" s="32"/>
      <c r="K392" s="32"/>
      <c r="L392" s="32"/>
      <c r="M392" s="32"/>
      <c r="N392" s="33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1:27" ht="21" customHeight="1" x14ac:dyDescent="0.25">
      <c r="A393" s="32"/>
      <c r="B393" s="32"/>
      <c r="C393" s="33"/>
      <c r="D393" s="33"/>
      <c r="E393" s="32"/>
      <c r="G393" s="32"/>
      <c r="H393" s="32"/>
      <c r="I393" s="32"/>
      <c r="J393" s="32"/>
      <c r="K393" s="32"/>
      <c r="L393" s="32"/>
      <c r="M393" s="32"/>
      <c r="N393" s="33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1:27" ht="21" customHeight="1" x14ac:dyDescent="0.25">
      <c r="A394" s="32"/>
      <c r="B394" s="32"/>
      <c r="C394" s="33"/>
      <c r="D394" s="33"/>
      <c r="E394" s="32"/>
      <c r="G394" s="32"/>
      <c r="H394" s="32"/>
      <c r="I394" s="32"/>
      <c r="J394" s="32"/>
      <c r="K394" s="32"/>
      <c r="L394" s="32"/>
      <c r="M394" s="32"/>
      <c r="N394" s="33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1:27" ht="21" customHeight="1" x14ac:dyDescent="0.25">
      <c r="A395" s="32"/>
      <c r="B395" s="32"/>
      <c r="C395" s="33"/>
      <c r="D395" s="33"/>
      <c r="E395" s="32"/>
      <c r="G395" s="32"/>
      <c r="H395" s="32"/>
      <c r="I395" s="32"/>
      <c r="J395" s="32"/>
      <c r="K395" s="32"/>
      <c r="L395" s="32"/>
      <c r="M395" s="32"/>
      <c r="N395" s="33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1:27" ht="21" customHeight="1" x14ac:dyDescent="0.25">
      <c r="A396" s="32"/>
      <c r="B396" s="32"/>
      <c r="C396" s="33"/>
      <c r="D396" s="33"/>
      <c r="E396" s="32"/>
      <c r="G396" s="32"/>
      <c r="H396" s="32"/>
      <c r="I396" s="32"/>
      <c r="J396" s="32"/>
      <c r="K396" s="32"/>
      <c r="L396" s="32"/>
      <c r="M396" s="32"/>
      <c r="N396" s="33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1:27" ht="21" customHeight="1" x14ac:dyDescent="0.25">
      <c r="A397" s="32"/>
      <c r="B397" s="32"/>
      <c r="C397" s="33"/>
      <c r="D397" s="33"/>
      <c r="E397" s="32"/>
      <c r="G397" s="32"/>
      <c r="H397" s="32"/>
      <c r="I397" s="32"/>
      <c r="J397" s="32"/>
      <c r="K397" s="32"/>
      <c r="L397" s="32"/>
      <c r="M397" s="32"/>
      <c r="N397" s="33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1:27" ht="21" customHeight="1" x14ac:dyDescent="0.25">
      <c r="A398" s="32"/>
      <c r="B398" s="32"/>
      <c r="C398" s="33"/>
      <c r="D398" s="33"/>
      <c r="E398" s="32"/>
      <c r="G398" s="32"/>
      <c r="H398" s="32"/>
      <c r="I398" s="32"/>
      <c r="J398" s="32"/>
      <c r="K398" s="32"/>
      <c r="L398" s="32"/>
      <c r="M398" s="32"/>
      <c r="N398" s="33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1:27" ht="21" customHeight="1" x14ac:dyDescent="0.25">
      <c r="A399" s="32"/>
      <c r="B399" s="32"/>
      <c r="C399" s="33"/>
      <c r="D399" s="33"/>
      <c r="E399" s="32"/>
      <c r="G399" s="32"/>
      <c r="H399" s="32"/>
      <c r="I399" s="32"/>
      <c r="J399" s="32"/>
      <c r="K399" s="32"/>
      <c r="L399" s="32"/>
      <c r="M399" s="32"/>
      <c r="N399" s="33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1:27" ht="21" customHeight="1" x14ac:dyDescent="0.25">
      <c r="A400" s="32"/>
      <c r="B400" s="32"/>
      <c r="C400" s="33"/>
      <c r="D400" s="33"/>
      <c r="E400" s="32"/>
      <c r="G400" s="32"/>
      <c r="H400" s="32"/>
      <c r="I400" s="32"/>
      <c r="J400" s="32"/>
      <c r="K400" s="32"/>
      <c r="L400" s="32"/>
      <c r="M400" s="32"/>
      <c r="N400" s="33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1:27" ht="21" customHeight="1" x14ac:dyDescent="0.25">
      <c r="A401" s="32"/>
      <c r="B401" s="32"/>
      <c r="C401" s="33"/>
      <c r="D401" s="33"/>
      <c r="E401" s="32"/>
      <c r="G401" s="32"/>
      <c r="H401" s="32"/>
      <c r="I401" s="32"/>
      <c r="J401" s="32"/>
      <c r="K401" s="32"/>
      <c r="L401" s="32"/>
      <c r="M401" s="32"/>
      <c r="N401" s="33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1:27" ht="21" customHeight="1" x14ac:dyDescent="0.25">
      <c r="A402" s="32"/>
      <c r="B402" s="32"/>
      <c r="C402" s="33"/>
      <c r="D402" s="33"/>
      <c r="E402" s="32"/>
      <c r="G402" s="32"/>
      <c r="H402" s="32"/>
      <c r="I402" s="32"/>
      <c r="J402" s="32"/>
      <c r="K402" s="32"/>
      <c r="L402" s="32"/>
      <c r="M402" s="32"/>
      <c r="N402" s="33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1:27" ht="21" customHeight="1" x14ac:dyDescent="0.25">
      <c r="A403" s="32"/>
      <c r="B403" s="32"/>
      <c r="C403" s="33"/>
      <c r="D403" s="33"/>
      <c r="E403" s="32"/>
      <c r="G403" s="32"/>
      <c r="H403" s="32"/>
      <c r="I403" s="32"/>
      <c r="J403" s="32"/>
      <c r="K403" s="32"/>
      <c r="L403" s="32"/>
      <c r="M403" s="32"/>
      <c r="N403" s="33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1:27" ht="21" customHeight="1" x14ac:dyDescent="0.25">
      <c r="A404" s="32"/>
      <c r="B404" s="32"/>
      <c r="C404" s="33"/>
      <c r="D404" s="33"/>
      <c r="E404" s="32"/>
      <c r="G404" s="32"/>
      <c r="H404" s="32"/>
      <c r="I404" s="32"/>
      <c r="J404" s="32"/>
      <c r="K404" s="32"/>
      <c r="L404" s="32"/>
      <c r="M404" s="32"/>
      <c r="N404" s="33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1:27" ht="21" customHeight="1" x14ac:dyDescent="0.25">
      <c r="A405" s="32"/>
      <c r="B405" s="32"/>
      <c r="C405" s="33"/>
      <c r="D405" s="33"/>
      <c r="E405" s="32"/>
      <c r="G405" s="32"/>
      <c r="H405" s="32"/>
      <c r="I405" s="32"/>
      <c r="J405" s="32"/>
      <c r="K405" s="32"/>
      <c r="L405" s="32"/>
      <c r="M405" s="32"/>
      <c r="N405" s="33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1:27" ht="21" customHeight="1" x14ac:dyDescent="0.25">
      <c r="A406" s="32"/>
      <c r="B406" s="32"/>
      <c r="C406" s="33"/>
      <c r="D406" s="33"/>
      <c r="E406" s="32"/>
      <c r="G406" s="32"/>
      <c r="H406" s="32"/>
      <c r="I406" s="32"/>
      <c r="J406" s="32"/>
      <c r="K406" s="32"/>
      <c r="L406" s="32"/>
      <c r="M406" s="32"/>
      <c r="N406" s="33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1:27" ht="21" customHeight="1" x14ac:dyDescent="0.25">
      <c r="A407" s="32"/>
      <c r="B407" s="32"/>
      <c r="C407" s="33"/>
      <c r="D407" s="33"/>
      <c r="E407" s="32"/>
      <c r="G407" s="32"/>
      <c r="H407" s="32"/>
      <c r="I407" s="32"/>
      <c r="J407" s="32"/>
      <c r="K407" s="32"/>
      <c r="L407" s="32"/>
      <c r="M407" s="32"/>
      <c r="N407" s="33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1:27" ht="21" customHeight="1" x14ac:dyDescent="0.25">
      <c r="A408" s="32"/>
      <c r="B408" s="32"/>
      <c r="C408" s="33"/>
      <c r="D408" s="33"/>
      <c r="E408" s="32"/>
      <c r="G408" s="32"/>
      <c r="H408" s="32"/>
      <c r="I408" s="32"/>
      <c r="J408" s="32"/>
      <c r="K408" s="32"/>
      <c r="L408" s="32"/>
      <c r="M408" s="32"/>
      <c r="N408" s="33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1:27" ht="21" customHeight="1" x14ac:dyDescent="0.25">
      <c r="A409" s="32"/>
      <c r="B409" s="32"/>
      <c r="C409" s="33"/>
      <c r="D409" s="33"/>
      <c r="E409" s="32"/>
      <c r="G409" s="32"/>
      <c r="H409" s="32"/>
      <c r="I409" s="32"/>
      <c r="J409" s="32"/>
      <c r="K409" s="32"/>
      <c r="L409" s="32"/>
      <c r="M409" s="32"/>
      <c r="N409" s="33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1:27" ht="21" customHeight="1" x14ac:dyDescent="0.25">
      <c r="A410" s="32"/>
      <c r="B410" s="32"/>
      <c r="C410" s="33"/>
      <c r="D410" s="33"/>
      <c r="E410" s="32"/>
      <c r="G410" s="32"/>
      <c r="H410" s="32"/>
      <c r="I410" s="32"/>
      <c r="J410" s="32"/>
      <c r="K410" s="32"/>
      <c r="L410" s="32"/>
      <c r="M410" s="32"/>
      <c r="N410" s="33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1:27" ht="21" customHeight="1" x14ac:dyDescent="0.25">
      <c r="A411" s="32"/>
      <c r="B411" s="32"/>
      <c r="C411" s="33"/>
      <c r="D411" s="33"/>
      <c r="E411" s="32"/>
      <c r="G411" s="32"/>
      <c r="H411" s="32"/>
      <c r="I411" s="32"/>
      <c r="J411" s="32"/>
      <c r="K411" s="32"/>
      <c r="L411" s="32"/>
      <c r="M411" s="32"/>
      <c r="N411" s="33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1:27" ht="21" customHeight="1" x14ac:dyDescent="0.25">
      <c r="A412" s="32"/>
      <c r="B412" s="32"/>
      <c r="C412" s="33"/>
      <c r="D412" s="33"/>
      <c r="E412" s="32"/>
      <c r="G412" s="32"/>
      <c r="H412" s="32"/>
      <c r="I412" s="32"/>
      <c r="J412" s="32"/>
      <c r="K412" s="32"/>
      <c r="L412" s="32"/>
      <c r="M412" s="32"/>
      <c r="N412" s="33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1:27" ht="21" customHeight="1" x14ac:dyDescent="0.25">
      <c r="A413" s="32"/>
      <c r="B413" s="32"/>
      <c r="C413" s="33"/>
      <c r="D413" s="33"/>
      <c r="E413" s="32"/>
      <c r="G413" s="32"/>
      <c r="H413" s="32"/>
      <c r="I413" s="32"/>
      <c r="J413" s="32"/>
      <c r="K413" s="32"/>
      <c r="L413" s="32"/>
      <c r="M413" s="32"/>
      <c r="N413" s="33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1:27" ht="21" customHeight="1" x14ac:dyDescent="0.25">
      <c r="A414" s="32"/>
      <c r="B414" s="32"/>
      <c r="C414" s="33"/>
      <c r="D414" s="33"/>
      <c r="E414" s="32"/>
      <c r="G414" s="32"/>
      <c r="H414" s="32"/>
      <c r="I414" s="32"/>
      <c r="J414" s="32"/>
      <c r="K414" s="32"/>
      <c r="L414" s="32"/>
      <c r="M414" s="32"/>
      <c r="N414" s="33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1:27" ht="21" customHeight="1" x14ac:dyDescent="0.25">
      <c r="A415" s="32"/>
      <c r="B415" s="32"/>
      <c r="C415" s="33"/>
      <c r="D415" s="33"/>
      <c r="E415" s="32"/>
      <c r="G415" s="32"/>
      <c r="H415" s="32"/>
      <c r="I415" s="32"/>
      <c r="J415" s="32"/>
      <c r="K415" s="32"/>
      <c r="L415" s="32"/>
      <c r="M415" s="32"/>
      <c r="N415" s="33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1:27" ht="21" customHeight="1" x14ac:dyDescent="0.25">
      <c r="A416" s="32"/>
      <c r="B416" s="32"/>
      <c r="C416" s="33"/>
      <c r="D416" s="33"/>
      <c r="E416" s="32"/>
      <c r="G416" s="32"/>
      <c r="H416" s="32"/>
      <c r="I416" s="32"/>
      <c r="J416" s="32"/>
      <c r="K416" s="32"/>
      <c r="L416" s="32"/>
      <c r="M416" s="32"/>
      <c r="N416" s="33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1:27" ht="21" customHeight="1" x14ac:dyDescent="0.25">
      <c r="A417" s="32"/>
      <c r="B417" s="32"/>
      <c r="C417" s="33"/>
      <c r="D417" s="33"/>
      <c r="E417" s="32"/>
      <c r="G417" s="32"/>
      <c r="H417" s="32"/>
      <c r="I417" s="32"/>
      <c r="J417" s="32"/>
      <c r="K417" s="32"/>
      <c r="L417" s="32"/>
      <c r="M417" s="32"/>
      <c r="N417" s="33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1:27" ht="21" customHeight="1" x14ac:dyDescent="0.25">
      <c r="A418" s="32"/>
      <c r="B418" s="32"/>
      <c r="C418" s="33"/>
      <c r="D418" s="33"/>
      <c r="E418" s="32"/>
      <c r="G418" s="32"/>
      <c r="H418" s="32"/>
      <c r="I418" s="32"/>
      <c r="J418" s="32"/>
      <c r="K418" s="32"/>
      <c r="L418" s="32"/>
      <c r="M418" s="32"/>
      <c r="N418" s="33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1:27" ht="21" customHeight="1" x14ac:dyDescent="0.25">
      <c r="A419" s="32"/>
      <c r="B419" s="32"/>
      <c r="C419" s="33"/>
      <c r="D419" s="33"/>
      <c r="E419" s="32"/>
      <c r="G419" s="32"/>
      <c r="H419" s="32"/>
      <c r="I419" s="32"/>
      <c r="J419" s="32"/>
      <c r="K419" s="32"/>
      <c r="L419" s="32"/>
      <c r="M419" s="32"/>
      <c r="N419" s="33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1:27" ht="21" customHeight="1" x14ac:dyDescent="0.25">
      <c r="A420" s="32"/>
      <c r="B420" s="32"/>
      <c r="C420" s="33"/>
      <c r="D420" s="33"/>
      <c r="E420" s="32"/>
      <c r="G420" s="32"/>
      <c r="H420" s="32"/>
      <c r="I420" s="32"/>
      <c r="J420" s="32"/>
      <c r="K420" s="32"/>
      <c r="L420" s="32"/>
      <c r="M420" s="32"/>
      <c r="N420" s="33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1:27" ht="21" customHeight="1" x14ac:dyDescent="0.25">
      <c r="A421" s="32"/>
      <c r="B421" s="32"/>
      <c r="C421" s="33"/>
      <c r="D421" s="33"/>
      <c r="E421" s="32"/>
      <c r="G421" s="32"/>
      <c r="H421" s="32"/>
      <c r="I421" s="32"/>
      <c r="J421" s="32"/>
      <c r="K421" s="32"/>
      <c r="L421" s="32"/>
      <c r="M421" s="32"/>
      <c r="N421" s="33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1:27" ht="21" customHeight="1" x14ac:dyDescent="0.25">
      <c r="A422" s="32"/>
      <c r="B422" s="32"/>
      <c r="C422" s="33"/>
      <c r="D422" s="33"/>
      <c r="E422" s="32"/>
      <c r="G422" s="32"/>
      <c r="H422" s="32"/>
      <c r="I422" s="32"/>
      <c r="J422" s="32"/>
      <c r="K422" s="32"/>
      <c r="L422" s="32"/>
      <c r="M422" s="32"/>
      <c r="N422" s="33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1:27" ht="21" customHeight="1" x14ac:dyDescent="0.25">
      <c r="A423" s="32"/>
      <c r="B423" s="32"/>
      <c r="C423" s="33"/>
      <c r="D423" s="33"/>
      <c r="E423" s="32"/>
      <c r="G423" s="32"/>
      <c r="H423" s="32"/>
      <c r="I423" s="32"/>
      <c r="J423" s="32"/>
      <c r="K423" s="32"/>
      <c r="L423" s="32"/>
      <c r="M423" s="32"/>
      <c r="N423" s="33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1:27" ht="21" customHeight="1" x14ac:dyDescent="0.25">
      <c r="A424" s="32"/>
      <c r="B424" s="32"/>
      <c r="C424" s="33"/>
      <c r="D424" s="33"/>
      <c r="E424" s="32"/>
      <c r="G424" s="32"/>
      <c r="H424" s="32"/>
      <c r="I424" s="32"/>
      <c r="J424" s="32"/>
      <c r="K424" s="32"/>
      <c r="L424" s="32"/>
      <c r="M424" s="32"/>
      <c r="N424" s="33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1:27" ht="21" customHeight="1" x14ac:dyDescent="0.25">
      <c r="A425" s="32"/>
      <c r="B425" s="32"/>
      <c r="C425" s="33"/>
      <c r="D425" s="33"/>
      <c r="E425" s="32"/>
      <c r="G425" s="32"/>
      <c r="H425" s="32"/>
      <c r="I425" s="32"/>
      <c r="J425" s="32"/>
      <c r="K425" s="32"/>
      <c r="L425" s="32"/>
      <c r="M425" s="32"/>
      <c r="N425" s="33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1:27" ht="21" customHeight="1" x14ac:dyDescent="0.25">
      <c r="A426" s="32"/>
      <c r="B426" s="32"/>
      <c r="C426" s="33"/>
      <c r="D426" s="33"/>
      <c r="E426" s="32"/>
      <c r="G426" s="32"/>
      <c r="H426" s="32"/>
      <c r="I426" s="32"/>
      <c r="J426" s="32"/>
      <c r="K426" s="32"/>
      <c r="L426" s="32"/>
      <c r="M426" s="32"/>
      <c r="N426" s="33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1:27" ht="21" customHeight="1" x14ac:dyDescent="0.25">
      <c r="A427" s="32"/>
      <c r="B427" s="32"/>
      <c r="C427" s="33"/>
      <c r="D427" s="33"/>
      <c r="E427" s="32"/>
      <c r="G427" s="32"/>
      <c r="H427" s="32"/>
      <c r="I427" s="32"/>
      <c r="J427" s="32"/>
      <c r="K427" s="32"/>
      <c r="L427" s="32"/>
      <c r="M427" s="32"/>
      <c r="N427" s="33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1:27" ht="21" customHeight="1" x14ac:dyDescent="0.25">
      <c r="A428" s="32"/>
      <c r="B428" s="32"/>
      <c r="C428" s="33"/>
      <c r="D428" s="33"/>
      <c r="E428" s="32"/>
      <c r="G428" s="32"/>
      <c r="H428" s="32"/>
      <c r="I428" s="32"/>
      <c r="J428" s="32"/>
      <c r="K428" s="32"/>
      <c r="L428" s="32"/>
      <c r="M428" s="32"/>
      <c r="N428" s="33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1:27" ht="21" customHeight="1" x14ac:dyDescent="0.25">
      <c r="A429" s="32"/>
      <c r="B429" s="32"/>
      <c r="C429" s="33"/>
      <c r="D429" s="33"/>
      <c r="E429" s="32"/>
      <c r="G429" s="32"/>
      <c r="H429" s="32"/>
      <c r="I429" s="32"/>
      <c r="J429" s="32"/>
      <c r="K429" s="32"/>
      <c r="L429" s="32"/>
      <c r="M429" s="32"/>
      <c r="N429" s="33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1:27" ht="21" customHeight="1" x14ac:dyDescent="0.25">
      <c r="A430" s="32"/>
      <c r="B430" s="32"/>
      <c r="C430" s="33"/>
      <c r="D430" s="33"/>
      <c r="E430" s="32"/>
      <c r="G430" s="32"/>
      <c r="H430" s="32"/>
      <c r="I430" s="32"/>
      <c r="J430" s="32"/>
      <c r="K430" s="32"/>
      <c r="L430" s="32"/>
      <c r="M430" s="32"/>
      <c r="N430" s="33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1:27" ht="21" customHeight="1" x14ac:dyDescent="0.25">
      <c r="A431" s="32"/>
      <c r="B431" s="32"/>
      <c r="C431" s="33"/>
      <c r="D431" s="33"/>
      <c r="E431" s="32"/>
      <c r="G431" s="32"/>
      <c r="H431" s="32"/>
      <c r="I431" s="32"/>
      <c r="J431" s="32"/>
      <c r="K431" s="32"/>
      <c r="L431" s="32"/>
      <c r="M431" s="32"/>
      <c r="N431" s="33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1:27" ht="21" customHeight="1" x14ac:dyDescent="0.25">
      <c r="A432" s="32"/>
      <c r="B432" s="32"/>
      <c r="C432" s="33"/>
      <c r="D432" s="33"/>
      <c r="E432" s="32"/>
      <c r="G432" s="32"/>
      <c r="H432" s="32"/>
      <c r="I432" s="32"/>
      <c r="J432" s="32"/>
      <c r="K432" s="32"/>
      <c r="L432" s="32"/>
      <c r="M432" s="32"/>
      <c r="N432" s="33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1:27" ht="21" customHeight="1" x14ac:dyDescent="0.25">
      <c r="A433" s="32"/>
      <c r="B433" s="32"/>
      <c r="C433" s="33"/>
      <c r="D433" s="33"/>
      <c r="E433" s="32"/>
      <c r="G433" s="32"/>
      <c r="H433" s="32"/>
      <c r="I433" s="32"/>
      <c r="J433" s="32"/>
      <c r="K433" s="32"/>
      <c r="L433" s="32"/>
      <c r="M433" s="32"/>
      <c r="N433" s="33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1:27" ht="21" customHeight="1" x14ac:dyDescent="0.25">
      <c r="A434" s="32"/>
      <c r="B434" s="32"/>
      <c r="C434" s="33"/>
      <c r="D434" s="33"/>
      <c r="E434" s="32"/>
      <c r="G434" s="32"/>
      <c r="H434" s="32"/>
      <c r="I434" s="32"/>
      <c r="J434" s="32"/>
      <c r="K434" s="32"/>
      <c r="L434" s="32"/>
      <c r="M434" s="32"/>
      <c r="N434" s="33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1:27" ht="21" customHeight="1" x14ac:dyDescent="0.25">
      <c r="A435" s="32"/>
      <c r="B435" s="32"/>
      <c r="C435" s="33"/>
      <c r="D435" s="33"/>
      <c r="E435" s="32"/>
      <c r="G435" s="32"/>
      <c r="H435" s="32"/>
      <c r="I435" s="32"/>
      <c r="J435" s="32"/>
      <c r="K435" s="32"/>
      <c r="L435" s="32"/>
      <c r="M435" s="32"/>
      <c r="N435" s="33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1:27" ht="21" customHeight="1" x14ac:dyDescent="0.25">
      <c r="A436" s="32"/>
      <c r="B436" s="32"/>
      <c r="C436" s="33"/>
      <c r="D436" s="33"/>
      <c r="E436" s="32"/>
      <c r="G436" s="32"/>
      <c r="H436" s="32"/>
      <c r="I436" s="32"/>
      <c r="J436" s="32"/>
      <c r="K436" s="32"/>
      <c r="L436" s="32"/>
      <c r="M436" s="32"/>
      <c r="N436" s="33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1:27" ht="21" customHeight="1" x14ac:dyDescent="0.25">
      <c r="A437" s="32"/>
      <c r="B437" s="32"/>
      <c r="C437" s="33"/>
      <c r="D437" s="33"/>
      <c r="E437" s="32"/>
      <c r="G437" s="32"/>
      <c r="H437" s="32"/>
      <c r="I437" s="32"/>
      <c r="J437" s="32"/>
      <c r="K437" s="32"/>
      <c r="L437" s="32"/>
      <c r="M437" s="32"/>
      <c r="N437" s="33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1:27" ht="21" customHeight="1" x14ac:dyDescent="0.25">
      <c r="A438" s="32"/>
      <c r="B438" s="32"/>
      <c r="C438" s="33"/>
      <c r="D438" s="33"/>
      <c r="E438" s="32"/>
      <c r="G438" s="32"/>
      <c r="H438" s="32"/>
      <c r="I438" s="32"/>
      <c r="J438" s="32"/>
      <c r="K438" s="32"/>
      <c r="L438" s="32"/>
      <c r="M438" s="32"/>
      <c r="N438" s="33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1:27" ht="21" customHeight="1" x14ac:dyDescent="0.25">
      <c r="A439" s="32"/>
      <c r="B439" s="32"/>
      <c r="C439" s="33"/>
      <c r="D439" s="33"/>
      <c r="E439" s="32"/>
      <c r="G439" s="32"/>
      <c r="H439" s="32"/>
      <c r="I439" s="32"/>
      <c r="J439" s="32"/>
      <c r="K439" s="32"/>
      <c r="L439" s="32"/>
      <c r="M439" s="32"/>
      <c r="N439" s="33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1:27" ht="21" customHeight="1" x14ac:dyDescent="0.25">
      <c r="A440" s="32"/>
      <c r="B440" s="32"/>
      <c r="C440" s="33"/>
      <c r="D440" s="33"/>
      <c r="E440" s="32"/>
      <c r="G440" s="32"/>
      <c r="H440" s="32"/>
      <c r="I440" s="32"/>
      <c r="J440" s="32"/>
      <c r="K440" s="32"/>
      <c r="L440" s="32"/>
      <c r="M440" s="32"/>
      <c r="N440" s="33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1:27" ht="21" customHeight="1" x14ac:dyDescent="0.25">
      <c r="A441" s="32"/>
      <c r="B441" s="32"/>
      <c r="C441" s="33"/>
      <c r="D441" s="33"/>
      <c r="E441" s="32"/>
      <c r="G441" s="32"/>
      <c r="H441" s="32"/>
      <c r="I441" s="32"/>
      <c r="J441" s="32"/>
      <c r="K441" s="32"/>
      <c r="L441" s="32"/>
      <c r="M441" s="32"/>
      <c r="N441" s="33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1:27" ht="21" customHeight="1" x14ac:dyDescent="0.25">
      <c r="A442" s="32"/>
      <c r="B442" s="32"/>
      <c r="C442" s="33"/>
      <c r="D442" s="33"/>
      <c r="E442" s="32"/>
      <c r="G442" s="32"/>
      <c r="H442" s="32"/>
      <c r="I442" s="32"/>
      <c r="J442" s="32"/>
      <c r="K442" s="32"/>
      <c r="L442" s="32"/>
      <c r="M442" s="32"/>
      <c r="N442" s="33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1:27" ht="21" customHeight="1" x14ac:dyDescent="0.25">
      <c r="A443" s="32"/>
      <c r="B443" s="32"/>
      <c r="C443" s="33"/>
      <c r="D443" s="33"/>
      <c r="E443" s="32"/>
      <c r="G443" s="32"/>
      <c r="H443" s="32"/>
      <c r="I443" s="32"/>
      <c r="J443" s="32"/>
      <c r="K443" s="32"/>
      <c r="L443" s="32"/>
      <c r="M443" s="32"/>
      <c r="N443" s="33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1:27" ht="21" customHeight="1" x14ac:dyDescent="0.25">
      <c r="A444" s="32"/>
      <c r="B444" s="32"/>
      <c r="C444" s="33"/>
      <c r="D444" s="33"/>
      <c r="E444" s="32"/>
      <c r="G444" s="32"/>
      <c r="H444" s="32"/>
      <c r="I444" s="32"/>
      <c r="J444" s="32"/>
      <c r="K444" s="32"/>
      <c r="L444" s="32"/>
      <c r="M444" s="32"/>
      <c r="N444" s="33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1:27" ht="21" customHeight="1" x14ac:dyDescent="0.25">
      <c r="A445" s="32"/>
      <c r="B445" s="32"/>
      <c r="C445" s="33"/>
      <c r="D445" s="33"/>
      <c r="E445" s="32"/>
      <c r="G445" s="32"/>
      <c r="H445" s="32"/>
      <c r="I445" s="32"/>
      <c r="J445" s="32"/>
      <c r="K445" s="32"/>
      <c r="L445" s="32"/>
      <c r="M445" s="32"/>
      <c r="N445" s="33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1:27" ht="21" customHeight="1" x14ac:dyDescent="0.25">
      <c r="A446" s="32"/>
      <c r="B446" s="32"/>
      <c r="C446" s="33"/>
      <c r="D446" s="33"/>
      <c r="E446" s="32"/>
      <c r="G446" s="32"/>
      <c r="H446" s="32"/>
      <c r="I446" s="32"/>
      <c r="J446" s="32"/>
      <c r="K446" s="32"/>
      <c r="L446" s="32"/>
      <c r="M446" s="32"/>
      <c r="N446" s="33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1:27" ht="21" customHeight="1" x14ac:dyDescent="0.25">
      <c r="A447" s="32"/>
      <c r="B447" s="32"/>
      <c r="C447" s="33"/>
      <c r="D447" s="33"/>
      <c r="E447" s="32"/>
      <c r="G447" s="32"/>
      <c r="H447" s="32"/>
      <c r="I447" s="32"/>
      <c r="J447" s="32"/>
      <c r="K447" s="32"/>
      <c r="L447" s="32"/>
      <c r="M447" s="32"/>
      <c r="N447" s="33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1:27" ht="21" customHeight="1" x14ac:dyDescent="0.25">
      <c r="A448" s="32"/>
      <c r="B448" s="32"/>
      <c r="C448" s="33"/>
      <c r="D448" s="33"/>
      <c r="E448" s="32"/>
      <c r="G448" s="32"/>
      <c r="H448" s="32"/>
      <c r="I448" s="32"/>
      <c r="J448" s="32"/>
      <c r="K448" s="32"/>
      <c r="L448" s="32"/>
      <c r="M448" s="32"/>
      <c r="N448" s="33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1:27" ht="21" customHeight="1" x14ac:dyDescent="0.25">
      <c r="A449" s="32"/>
      <c r="B449" s="32"/>
      <c r="C449" s="33"/>
      <c r="D449" s="33"/>
      <c r="E449" s="32"/>
      <c r="G449" s="32"/>
      <c r="H449" s="32"/>
      <c r="I449" s="32"/>
      <c r="J449" s="32"/>
      <c r="K449" s="32"/>
      <c r="L449" s="32"/>
      <c r="M449" s="32"/>
      <c r="N449" s="33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1:27" ht="21" customHeight="1" x14ac:dyDescent="0.25">
      <c r="A450" s="32"/>
      <c r="B450" s="32"/>
      <c r="C450" s="33"/>
      <c r="D450" s="33"/>
      <c r="E450" s="32"/>
      <c r="G450" s="32"/>
      <c r="H450" s="32"/>
      <c r="I450" s="32"/>
      <c r="J450" s="32"/>
      <c r="K450" s="32"/>
      <c r="L450" s="32"/>
      <c r="M450" s="32"/>
      <c r="N450" s="33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1:27" ht="21" customHeight="1" x14ac:dyDescent="0.25">
      <c r="A451" s="32"/>
      <c r="B451" s="32"/>
      <c r="C451" s="33"/>
      <c r="D451" s="33"/>
      <c r="E451" s="32"/>
      <c r="G451" s="32"/>
      <c r="H451" s="32"/>
      <c r="I451" s="32"/>
      <c r="J451" s="32"/>
      <c r="K451" s="32"/>
      <c r="L451" s="32"/>
      <c r="M451" s="32"/>
      <c r="N451" s="33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1:27" ht="21" customHeight="1" x14ac:dyDescent="0.25">
      <c r="A452" s="32"/>
      <c r="B452" s="32"/>
      <c r="C452" s="33"/>
      <c r="D452" s="33"/>
      <c r="E452" s="32"/>
      <c r="G452" s="32"/>
      <c r="H452" s="32"/>
      <c r="I452" s="32"/>
      <c r="J452" s="32"/>
      <c r="K452" s="32"/>
      <c r="L452" s="32"/>
      <c r="M452" s="32"/>
      <c r="N452" s="33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1:27" ht="21" customHeight="1" x14ac:dyDescent="0.25">
      <c r="A453" s="32"/>
      <c r="B453" s="32"/>
      <c r="C453" s="33"/>
      <c r="D453" s="33"/>
      <c r="E453" s="32"/>
      <c r="G453" s="32"/>
      <c r="H453" s="32"/>
      <c r="I453" s="32"/>
      <c r="J453" s="32"/>
      <c r="K453" s="32"/>
      <c r="L453" s="32"/>
      <c r="M453" s="32"/>
      <c r="N453" s="33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1:27" ht="21" customHeight="1" x14ac:dyDescent="0.25">
      <c r="A454" s="32"/>
      <c r="B454" s="32"/>
      <c r="C454" s="33"/>
      <c r="D454" s="33"/>
      <c r="E454" s="32"/>
      <c r="G454" s="32"/>
      <c r="H454" s="32"/>
      <c r="I454" s="32"/>
      <c r="J454" s="32"/>
      <c r="K454" s="32"/>
      <c r="L454" s="32"/>
      <c r="M454" s="32"/>
      <c r="N454" s="33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1:27" ht="21" customHeight="1" x14ac:dyDescent="0.25">
      <c r="A455" s="32"/>
      <c r="B455" s="32"/>
      <c r="C455" s="33"/>
      <c r="D455" s="33"/>
      <c r="E455" s="32"/>
      <c r="G455" s="32"/>
      <c r="H455" s="32"/>
      <c r="I455" s="32"/>
      <c r="J455" s="32"/>
      <c r="K455" s="32"/>
      <c r="L455" s="32"/>
      <c r="M455" s="32"/>
      <c r="N455" s="33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1:27" ht="21" customHeight="1" x14ac:dyDescent="0.25">
      <c r="A456" s="32"/>
      <c r="B456" s="32"/>
      <c r="C456" s="33"/>
      <c r="D456" s="33"/>
      <c r="E456" s="32"/>
      <c r="G456" s="32"/>
      <c r="H456" s="32"/>
      <c r="I456" s="32"/>
      <c r="J456" s="32"/>
      <c r="K456" s="32"/>
      <c r="L456" s="32"/>
      <c r="M456" s="32"/>
      <c r="N456" s="33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1:27" ht="21" customHeight="1" x14ac:dyDescent="0.25">
      <c r="A457" s="32"/>
      <c r="B457" s="32"/>
      <c r="C457" s="33"/>
      <c r="D457" s="33"/>
      <c r="E457" s="32"/>
      <c r="G457" s="32"/>
      <c r="H457" s="32"/>
      <c r="I457" s="32"/>
      <c r="J457" s="32"/>
      <c r="K457" s="32"/>
      <c r="L457" s="32"/>
      <c r="M457" s="32"/>
      <c r="N457" s="33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1:27" ht="21" customHeight="1" x14ac:dyDescent="0.25">
      <c r="A458" s="32"/>
      <c r="B458" s="32"/>
      <c r="C458" s="33"/>
      <c r="D458" s="33"/>
      <c r="E458" s="32"/>
      <c r="G458" s="32"/>
      <c r="H458" s="32"/>
      <c r="I458" s="32"/>
      <c r="J458" s="32"/>
      <c r="K458" s="32"/>
      <c r="L458" s="32"/>
      <c r="M458" s="32"/>
      <c r="N458" s="33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1:27" ht="21" customHeight="1" x14ac:dyDescent="0.25">
      <c r="A459" s="32"/>
      <c r="B459" s="32"/>
      <c r="C459" s="33"/>
      <c r="D459" s="33"/>
      <c r="E459" s="32"/>
      <c r="G459" s="32"/>
      <c r="H459" s="32"/>
      <c r="I459" s="32"/>
      <c r="J459" s="32"/>
      <c r="K459" s="32"/>
      <c r="L459" s="32"/>
      <c r="M459" s="32"/>
      <c r="N459" s="33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1:27" ht="21" customHeight="1" x14ac:dyDescent="0.25">
      <c r="A460" s="32"/>
      <c r="B460" s="32"/>
      <c r="C460" s="33"/>
      <c r="D460" s="33"/>
      <c r="E460" s="32"/>
      <c r="G460" s="32"/>
      <c r="H460" s="32"/>
      <c r="I460" s="32"/>
      <c r="J460" s="32"/>
      <c r="K460" s="32"/>
      <c r="L460" s="32"/>
      <c r="M460" s="32"/>
      <c r="N460" s="33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1:27" ht="21" customHeight="1" x14ac:dyDescent="0.25">
      <c r="A461" s="32"/>
      <c r="B461" s="32"/>
      <c r="C461" s="33"/>
      <c r="D461" s="33"/>
      <c r="E461" s="32"/>
      <c r="G461" s="32"/>
      <c r="H461" s="32"/>
      <c r="I461" s="32"/>
      <c r="J461" s="32"/>
      <c r="K461" s="32"/>
      <c r="L461" s="32"/>
      <c r="M461" s="32"/>
      <c r="N461" s="33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1:27" ht="21" customHeight="1" x14ac:dyDescent="0.25">
      <c r="A462" s="32"/>
      <c r="B462" s="32"/>
      <c r="C462" s="33"/>
      <c r="D462" s="33"/>
      <c r="E462" s="32"/>
      <c r="G462" s="32"/>
      <c r="H462" s="32"/>
      <c r="I462" s="32"/>
      <c r="J462" s="32"/>
      <c r="K462" s="32"/>
      <c r="L462" s="32"/>
      <c r="M462" s="32"/>
      <c r="N462" s="33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1:27" ht="21" customHeight="1" x14ac:dyDescent="0.25">
      <c r="A463" s="32"/>
      <c r="B463" s="32"/>
      <c r="C463" s="33"/>
      <c r="D463" s="33"/>
      <c r="E463" s="32"/>
      <c r="G463" s="32"/>
      <c r="H463" s="32"/>
      <c r="I463" s="32"/>
      <c r="J463" s="32"/>
      <c r="K463" s="32"/>
      <c r="L463" s="32"/>
      <c r="M463" s="32"/>
      <c r="N463" s="33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1:27" ht="21" customHeight="1" x14ac:dyDescent="0.25">
      <c r="A464" s="32"/>
      <c r="B464" s="32"/>
      <c r="C464" s="33"/>
      <c r="D464" s="33"/>
      <c r="E464" s="32"/>
      <c r="G464" s="32"/>
      <c r="H464" s="32"/>
      <c r="I464" s="32"/>
      <c r="J464" s="32"/>
      <c r="K464" s="32"/>
      <c r="L464" s="32"/>
      <c r="M464" s="32"/>
      <c r="N464" s="33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1:27" ht="21" customHeight="1" x14ac:dyDescent="0.25">
      <c r="A465" s="32"/>
      <c r="B465" s="32"/>
      <c r="C465" s="33"/>
      <c r="D465" s="33"/>
      <c r="E465" s="32"/>
      <c r="G465" s="32"/>
      <c r="H465" s="32"/>
      <c r="I465" s="32"/>
      <c r="J465" s="32"/>
      <c r="K465" s="32"/>
      <c r="L465" s="32"/>
      <c r="M465" s="32"/>
      <c r="N465" s="33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1:27" ht="21" customHeight="1" x14ac:dyDescent="0.25">
      <c r="A466" s="32"/>
      <c r="B466" s="32"/>
      <c r="C466" s="33"/>
      <c r="D466" s="33"/>
      <c r="E466" s="32"/>
      <c r="G466" s="32"/>
      <c r="H466" s="32"/>
      <c r="I466" s="32"/>
      <c r="J466" s="32"/>
      <c r="K466" s="32"/>
      <c r="L466" s="32"/>
      <c r="M466" s="32"/>
      <c r="N466" s="33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1:27" ht="21" customHeight="1" x14ac:dyDescent="0.25">
      <c r="A467" s="32"/>
      <c r="B467" s="32"/>
      <c r="C467" s="33"/>
      <c r="D467" s="33"/>
      <c r="E467" s="32"/>
      <c r="G467" s="32"/>
      <c r="H467" s="32"/>
      <c r="I467" s="32"/>
      <c r="J467" s="32"/>
      <c r="K467" s="32"/>
      <c r="L467" s="32"/>
      <c r="M467" s="32"/>
      <c r="N467" s="33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1:27" ht="21" customHeight="1" x14ac:dyDescent="0.25">
      <c r="A468" s="32"/>
      <c r="B468" s="32"/>
      <c r="C468" s="33"/>
      <c r="D468" s="33"/>
      <c r="E468" s="32"/>
      <c r="G468" s="32"/>
      <c r="H468" s="32"/>
      <c r="I468" s="32"/>
      <c r="J468" s="32"/>
      <c r="K468" s="32"/>
      <c r="L468" s="32"/>
      <c r="M468" s="32"/>
      <c r="N468" s="33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1:27" ht="21" customHeight="1" x14ac:dyDescent="0.25">
      <c r="A469" s="32"/>
      <c r="B469" s="32"/>
      <c r="C469" s="33"/>
      <c r="D469" s="33"/>
      <c r="E469" s="32"/>
      <c r="G469" s="32"/>
      <c r="H469" s="32"/>
      <c r="I469" s="32"/>
      <c r="J469" s="32"/>
      <c r="K469" s="32"/>
      <c r="L469" s="32"/>
      <c r="M469" s="32"/>
      <c r="N469" s="33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1:27" ht="21" customHeight="1" x14ac:dyDescent="0.25">
      <c r="A470" s="32"/>
      <c r="B470" s="32"/>
      <c r="C470" s="33"/>
      <c r="D470" s="33"/>
      <c r="E470" s="32"/>
      <c r="G470" s="32"/>
      <c r="H470" s="32"/>
      <c r="I470" s="32"/>
      <c r="J470" s="32"/>
      <c r="K470" s="32"/>
      <c r="L470" s="32"/>
      <c r="M470" s="32"/>
      <c r="N470" s="33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1:27" ht="21" customHeight="1" x14ac:dyDescent="0.25">
      <c r="A471" s="32"/>
      <c r="B471" s="32"/>
      <c r="C471" s="33"/>
      <c r="D471" s="33"/>
      <c r="E471" s="32"/>
      <c r="G471" s="32"/>
      <c r="H471" s="32"/>
      <c r="I471" s="32"/>
      <c r="J471" s="32"/>
      <c r="K471" s="32"/>
      <c r="L471" s="32"/>
      <c r="M471" s="32"/>
      <c r="N471" s="33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1:27" ht="21" customHeight="1" x14ac:dyDescent="0.25">
      <c r="A472" s="32"/>
      <c r="B472" s="32"/>
      <c r="C472" s="33"/>
      <c r="D472" s="33"/>
      <c r="E472" s="32"/>
      <c r="G472" s="32"/>
      <c r="H472" s="32"/>
      <c r="I472" s="32"/>
      <c r="J472" s="32"/>
      <c r="K472" s="32"/>
      <c r="L472" s="32"/>
      <c r="M472" s="32"/>
      <c r="N472" s="33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1:27" ht="21" customHeight="1" x14ac:dyDescent="0.25">
      <c r="A473" s="32"/>
      <c r="B473" s="32"/>
      <c r="C473" s="33"/>
      <c r="D473" s="33"/>
      <c r="E473" s="32"/>
      <c r="G473" s="32"/>
      <c r="H473" s="32"/>
      <c r="I473" s="32"/>
      <c r="J473" s="32"/>
      <c r="K473" s="32"/>
      <c r="L473" s="32"/>
      <c r="M473" s="32"/>
      <c r="N473" s="33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1:27" ht="21" customHeight="1" x14ac:dyDescent="0.25">
      <c r="A474" s="32"/>
      <c r="B474" s="32"/>
      <c r="C474" s="33"/>
      <c r="D474" s="33"/>
      <c r="E474" s="32"/>
      <c r="G474" s="32"/>
      <c r="H474" s="32"/>
      <c r="I474" s="32"/>
      <c r="J474" s="32"/>
      <c r="K474" s="32"/>
      <c r="L474" s="32"/>
      <c r="M474" s="32"/>
      <c r="N474" s="33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1:27" ht="21" customHeight="1" x14ac:dyDescent="0.25">
      <c r="A475" s="32"/>
      <c r="B475" s="32"/>
      <c r="C475" s="33"/>
      <c r="D475" s="33"/>
      <c r="E475" s="32"/>
      <c r="G475" s="32"/>
      <c r="H475" s="32"/>
      <c r="I475" s="32"/>
      <c r="J475" s="32"/>
      <c r="K475" s="32"/>
      <c r="L475" s="32"/>
      <c r="M475" s="32"/>
      <c r="N475" s="33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1:27" ht="21" customHeight="1" x14ac:dyDescent="0.25">
      <c r="A476" s="32"/>
      <c r="B476" s="32"/>
      <c r="C476" s="33"/>
      <c r="D476" s="33"/>
      <c r="E476" s="32"/>
      <c r="G476" s="32"/>
      <c r="H476" s="32"/>
      <c r="I476" s="32"/>
      <c r="J476" s="32"/>
      <c r="K476" s="32"/>
      <c r="L476" s="32"/>
      <c r="M476" s="32"/>
      <c r="N476" s="33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1:27" ht="21" customHeight="1" x14ac:dyDescent="0.25">
      <c r="A477" s="32"/>
      <c r="B477" s="32"/>
      <c r="C477" s="33"/>
      <c r="D477" s="33"/>
      <c r="E477" s="32"/>
      <c r="G477" s="32"/>
      <c r="H477" s="32"/>
      <c r="I477" s="32"/>
      <c r="J477" s="32"/>
      <c r="K477" s="32"/>
      <c r="L477" s="32"/>
      <c r="M477" s="32"/>
      <c r="N477" s="33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1:27" ht="21" customHeight="1" x14ac:dyDescent="0.25">
      <c r="A478" s="32"/>
      <c r="B478" s="32"/>
      <c r="C478" s="33"/>
      <c r="D478" s="33"/>
      <c r="E478" s="32"/>
      <c r="G478" s="32"/>
      <c r="H478" s="32"/>
      <c r="I478" s="32"/>
      <c r="J478" s="32"/>
      <c r="K478" s="32"/>
      <c r="L478" s="32"/>
      <c r="M478" s="32"/>
      <c r="N478" s="33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1:27" ht="21" customHeight="1" x14ac:dyDescent="0.25">
      <c r="A479" s="32"/>
      <c r="B479" s="32"/>
      <c r="C479" s="33"/>
      <c r="D479" s="33"/>
      <c r="E479" s="32"/>
      <c r="G479" s="32"/>
      <c r="H479" s="32"/>
      <c r="I479" s="32"/>
      <c r="J479" s="32"/>
      <c r="K479" s="32"/>
      <c r="L479" s="32"/>
      <c r="M479" s="32"/>
      <c r="N479" s="33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1:27" ht="21" customHeight="1" x14ac:dyDescent="0.25">
      <c r="A480" s="32"/>
      <c r="B480" s="32"/>
      <c r="C480" s="33"/>
      <c r="D480" s="33"/>
      <c r="E480" s="32"/>
      <c r="G480" s="32"/>
      <c r="H480" s="32"/>
      <c r="I480" s="32"/>
      <c r="J480" s="32"/>
      <c r="K480" s="32"/>
      <c r="L480" s="32"/>
      <c r="M480" s="32"/>
      <c r="N480" s="33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1:27" ht="21" customHeight="1" x14ac:dyDescent="0.25">
      <c r="A481" s="32"/>
      <c r="B481" s="32"/>
      <c r="C481" s="33"/>
      <c r="D481" s="33"/>
      <c r="E481" s="32"/>
      <c r="G481" s="32"/>
      <c r="H481" s="32"/>
      <c r="I481" s="32"/>
      <c r="J481" s="32"/>
      <c r="K481" s="32"/>
      <c r="L481" s="32"/>
      <c r="M481" s="32"/>
      <c r="N481" s="33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1:27" ht="21" customHeight="1" x14ac:dyDescent="0.25">
      <c r="A482" s="32"/>
      <c r="B482" s="32"/>
      <c r="C482" s="33"/>
      <c r="D482" s="33"/>
      <c r="E482" s="32"/>
      <c r="G482" s="32"/>
      <c r="H482" s="32"/>
      <c r="I482" s="32"/>
      <c r="J482" s="32"/>
      <c r="K482" s="32"/>
      <c r="L482" s="32"/>
      <c r="M482" s="32"/>
      <c r="N482" s="33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1:27" ht="21" customHeight="1" x14ac:dyDescent="0.25">
      <c r="A483" s="32"/>
      <c r="B483" s="32"/>
      <c r="C483" s="33"/>
      <c r="D483" s="33"/>
      <c r="E483" s="32"/>
      <c r="G483" s="32"/>
      <c r="H483" s="32"/>
      <c r="I483" s="32"/>
      <c r="J483" s="32"/>
      <c r="K483" s="32"/>
      <c r="L483" s="32"/>
      <c r="M483" s="32"/>
      <c r="N483" s="33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1:27" ht="21" customHeight="1" x14ac:dyDescent="0.25">
      <c r="A484" s="32"/>
      <c r="B484" s="32"/>
      <c r="C484" s="33"/>
      <c r="D484" s="33"/>
      <c r="E484" s="32"/>
      <c r="G484" s="32"/>
      <c r="H484" s="32"/>
      <c r="I484" s="32"/>
      <c r="J484" s="32"/>
      <c r="K484" s="32"/>
      <c r="L484" s="32"/>
      <c r="M484" s="32"/>
      <c r="N484" s="33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1:27" ht="21" customHeight="1" x14ac:dyDescent="0.25">
      <c r="A485" s="32"/>
      <c r="B485" s="32"/>
      <c r="C485" s="33"/>
      <c r="D485" s="33"/>
      <c r="E485" s="32"/>
      <c r="G485" s="32"/>
      <c r="H485" s="32"/>
      <c r="I485" s="32"/>
      <c r="J485" s="32"/>
      <c r="K485" s="32"/>
      <c r="L485" s="32"/>
      <c r="M485" s="32"/>
      <c r="N485" s="33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1:27" ht="21" customHeight="1" x14ac:dyDescent="0.25">
      <c r="A486" s="32"/>
      <c r="B486" s="32"/>
      <c r="C486" s="33"/>
      <c r="D486" s="33"/>
      <c r="E486" s="32"/>
      <c r="G486" s="32"/>
      <c r="H486" s="32"/>
      <c r="I486" s="32"/>
      <c r="J486" s="32"/>
      <c r="K486" s="32"/>
      <c r="L486" s="32"/>
      <c r="M486" s="32"/>
      <c r="N486" s="33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1:27" ht="21" customHeight="1" x14ac:dyDescent="0.25">
      <c r="A487" s="32"/>
      <c r="B487" s="32"/>
      <c r="C487" s="33"/>
      <c r="D487" s="33"/>
      <c r="E487" s="32"/>
      <c r="G487" s="32"/>
      <c r="H487" s="32"/>
      <c r="I487" s="32"/>
      <c r="J487" s="32"/>
      <c r="K487" s="32"/>
      <c r="L487" s="32"/>
      <c r="M487" s="32"/>
      <c r="N487" s="33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1:27" ht="21" customHeight="1" x14ac:dyDescent="0.25">
      <c r="A488" s="32"/>
      <c r="B488" s="32"/>
      <c r="C488" s="33"/>
      <c r="D488" s="33"/>
      <c r="E488" s="32"/>
      <c r="G488" s="32"/>
      <c r="H488" s="32"/>
      <c r="I488" s="32"/>
      <c r="J488" s="32"/>
      <c r="K488" s="32"/>
      <c r="L488" s="32"/>
      <c r="M488" s="32"/>
      <c r="N488" s="33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1:27" ht="21" customHeight="1" x14ac:dyDescent="0.25">
      <c r="A489" s="32"/>
      <c r="B489" s="32"/>
      <c r="C489" s="33"/>
      <c r="D489" s="33"/>
      <c r="E489" s="32"/>
      <c r="G489" s="32"/>
      <c r="H489" s="32"/>
      <c r="I489" s="32"/>
      <c r="J489" s="32"/>
      <c r="K489" s="32"/>
      <c r="L489" s="32"/>
      <c r="M489" s="32"/>
      <c r="N489" s="33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1:27" ht="21" customHeight="1" x14ac:dyDescent="0.25">
      <c r="A490" s="32"/>
      <c r="B490" s="32"/>
      <c r="C490" s="33"/>
      <c r="D490" s="33"/>
      <c r="E490" s="32"/>
      <c r="G490" s="32"/>
      <c r="H490" s="32"/>
      <c r="I490" s="32"/>
      <c r="J490" s="32"/>
      <c r="K490" s="32"/>
      <c r="L490" s="32"/>
      <c r="M490" s="32"/>
      <c r="N490" s="33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1:27" ht="21" customHeight="1" x14ac:dyDescent="0.25">
      <c r="A491" s="32"/>
      <c r="B491" s="32"/>
      <c r="C491" s="33"/>
      <c r="D491" s="33"/>
      <c r="E491" s="32"/>
      <c r="G491" s="32"/>
      <c r="H491" s="32"/>
      <c r="I491" s="32"/>
      <c r="J491" s="32"/>
      <c r="K491" s="32"/>
      <c r="L491" s="32"/>
      <c r="M491" s="32"/>
      <c r="N491" s="33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1:27" ht="21" customHeight="1" x14ac:dyDescent="0.25">
      <c r="A492" s="32"/>
      <c r="B492" s="32"/>
      <c r="C492" s="33"/>
      <c r="D492" s="33"/>
      <c r="E492" s="32"/>
      <c r="G492" s="32"/>
      <c r="H492" s="32"/>
      <c r="I492" s="32"/>
      <c r="J492" s="32"/>
      <c r="K492" s="32"/>
      <c r="L492" s="32"/>
      <c r="M492" s="32"/>
      <c r="N492" s="33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1:27" ht="21" customHeight="1" x14ac:dyDescent="0.25">
      <c r="A493" s="32"/>
      <c r="B493" s="32"/>
      <c r="C493" s="33"/>
      <c r="D493" s="33"/>
      <c r="E493" s="32"/>
      <c r="G493" s="32"/>
      <c r="H493" s="32"/>
      <c r="I493" s="32"/>
      <c r="J493" s="32"/>
      <c r="K493" s="32"/>
      <c r="L493" s="32"/>
      <c r="M493" s="32"/>
      <c r="N493" s="33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1:27" ht="21" customHeight="1" x14ac:dyDescent="0.25">
      <c r="A494" s="32"/>
      <c r="B494" s="32"/>
      <c r="C494" s="33"/>
      <c r="D494" s="33"/>
      <c r="E494" s="32"/>
      <c r="G494" s="32"/>
      <c r="H494" s="32"/>
      <c r="I494" s="32"/>
      <c r="J494" s="32"/>
      <c r="K494" s="32"/>
      <c r="L494" s="32"/>
      <c r="M494" s="32"/>
      <c r="N494" s="33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1:27" ht="21" customHeight="1" x14ac:dyDescent="0.25">
      <c r="A495" s="32"/>
      <c r="B495" s="32"/>
      <c r="C495" s="33"/>
      <c r="D495" s="33"/>
      <c r="E495" s="32"/>
      <c r="G495" s="32"/>
      <c r="H495" s="32"/>
      <c r="I495" s="32"/>
      <c r="J495" s="32"/>
      <c r="K495" s="32"/>
      <c r="L495" s="32"/>
      <c r="M495" s="32"/>
      <c r="N495" s="33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1:27" ht="21" customHeight="1" x14ac:dyDescent="0.25">
      <c r="A496" s="32"/>
      <c r="B496" s="32"/>
      <c r="C496" s="33"/>
      <c r="D496" s="33"/>
      <c r="E496" s="32"/>
      <c r="G496" s="32"/>
      <c r="H496" s="32"/>
      <c r="I496" s="32"/>
      <c r="J496" s="32"/>
      <c r="K496" s="32"/>
      <c r="L496" s="32"/>
      <c r="M496" s="32"/>
      <c r="N496" s="33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1:27" ht="21" customHeight="1" x14ac:dyDescent="0.25">
      <c r="A497" s="32"/>
      <c r="B497" s="32"/>
      <c r="C497" s="33"/>
      <c r="D497" s="33"/>
      <c r="E497" s="32"/>
      <c r="G497" s="32"/>
      <c r="H497" s="32"/>
      <c r="I497" s="32"/>
      <c r="J497" s="32"/>
      <c r="K497" s="32"/>
      <c r="L497" s="32"/>
      <c r="M497" s="32"/>
      <c r="N497" s="33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1:27" ht="21" customHeight="1" x14ac:dyDescent="0.25">
      <c r="A498" s="32"/>
      <c r="B498" s="32"/>
      <c r="C498" s="33"/>
      <c r="D498" s="33"/>
      <c r="E498" s="32"/>
      <c r="G498" s="32"/>
      <c r="H498" s="32"/>
      <c r="I498" s="32"/>
      <c r="J498" s="32"/>
      <c r="K498" s="32"/>
      <c r="L498" s="32"/>
      <c r="M498" s="32"/>
      <c r="N498" s="33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1:27" ht="21" customHeight="1" x14ac:dyDescent="0.25">
      <c r="A499" s="32"/>
      <c r="B499" s="32"/>
      <c r="C499" s="33"/>
      <c r="D499" s="33"/>
      <c r="E499" s="32"/>
      <c r="G499" s="32"/>
      <c r="H499" s="32"/>
      <c r="I499" s="32"/>
      <c r="J499" s="32"/>
      <c r="K499" s="32"/>
      <c r="L499" s="32"/>
      <c r="M499" s="32"/>
      <c r="N499" s="33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1:27" ht="21" customHeight="1" x14ac:dyDescent="0.25">
      <c r="A500" s="32"/>
      <c r="B500" s="32"/>
      <c r="C500" s="33"/>
      <c r="D500" s="33"/>
      <c r="E500" s="32"/>
      <c r="G500" s="32"/>
      <c r="H500" s="32"/>
      <c r="I500" s="32"/>
      <c r="J500" s="32"/>
      <c r="K500" s="32"/>
      <c r="L500" s="32"/>
      <c r="M500" s="32"/>
      <c r="N500" s="33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1:27" ht="21" customHeight="1" x14ac:dyDescent="0.25">
      <c r="A501" s="32"/>
      <c r="B501" s="32"/>
      <c r="C501" s="33"/>
      <c r="D501" s="33"/>
      <c r="E501" s="32"/>
      <c r="G501" s="32"/>
      <c r="H501" s="32"/>
      <c r="I501" s="32"/>
      <c r="J501" s="32"/>
      <c r="K501" s="32"/>
      <c r="L501" s="32"/>
      <c r="M501" s="32"/>
      <c r="N501" s="33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1:27" ht="21" customHeight="1" x14ac:dyDescent="0.25">
      <c r="A502" s="32"/>
      <c r="B502" s="32"/>
      <c r="C502" s="33"/>
      <c r="D502" s="33"/>
      <c r="E502" s="32"/>
      <c r="G502" s="32"/>
      <c r="H502" s="32"/>
      <c r="I502" s="32"/>
      <c r="J502" s="32"/>
      <c r="K502" s="32"/>
      <c r="L502" s="32"/>
      <c r="M502" s="32"/>
      <c r="N502" s="33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1:27" ht="21" customHeight="1" x14ac:dyDescent="0.25">
      <c r="A503" s="32"/>
      <c r="B503" s="32"/>
      <c r="C503" s="33"/>
      <c r="D503" s="33"/>
      <c r="E503" s="32"/>
      <c r="G503" s="32"/>
      <c r="H503" s="32"/>
      <c r="I503" s="32"/>
      <c r="J503" s="32"/>
      <c r="K503" s="32"/>
      <c r="L503" s="32"/>
      <c r="M503" s="32"/>
      <c r="N503" s="33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1:27" ht="21" customHeight="1" x14ac:dyDescent="0.25">
      <c r="A504" s="32"/>
      <c r="B504" s="32"/>
      <c r="C504" s="33"/>
      <c r="D504" s="33"/>
      <c r="E504" s="32"/>
      <c r="G504" s="32"/>
      <c r="H504" s="32"/>
      <c r="I504" s="32"/>
      <c r="J504" s="32"/>
      <c r="K504" s="32"/>
      <c r="L504" s="32"/>
      <c r="M504" s="32"/>
      <c r="N504" s="33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1:27" ht="21" customHeight="1" x14ac:dyDescent="0.25">
      <c r="A505" s="32"/>
      <c r="B505" s="32"/>
      <c r="C505" s="33"/>
      <c r="D505" s="33"/>
      <c r="E505" s="32"/>
      <c r="G505" s="32"/>
      <c r="H505" s="32"/>
      <c r="I505" s="32"/>
      <c r="J505" s="32"/>
      <c r="K505" s="32"/>
      <c r="L505" s="32"/>
      <c r="M505" s="32"/>
      <c r="N505" s="33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1:27" ht="21" customHeight="1" x14ac:dyDescent="0.25">
      <c r="A506" s="32"/>
      <c r="B506" s="32"/>
      <c r="C506" s="33"/>
      <c r="D506" s="33"/>
      <c r="E506" s="32"/>
      <c r="G506" s="32"/>
      <c r="H506" s="32"/>
      <c r="I506" s="32"/>
      <c r="J506" s="32"/>
      <c r="K506" s="32"/>
      <c r="L506" s="32"/>
      <c r="M506" s="32"/>
      <c r="N506" s="33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1:27" ht="21" customHeight="1" x14ac:dyDescent="0.25">
      <c r="A507" s="32"/>
      <c r="B507" s="32"/>
      <c r="C507" s="33"/>
      <c r="D507" s="33"/>
      <c r="E507" s="32"/>
      <c r="G507" s="32"/>
      <c r="H507" s="32"/>
      <c r="I507" s="32"/>
      <c r="J507" s="32"/>
      <c r="K507" s="32"/>
      <c r="L507" s="32"/>
      <c r="M507" s="32"/>
      <c r="N507" s="33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1:27" ht="21" customHeight="1" x14ac:dyDescent="0.25">
      <c r="A508" s="32"/>
      <c r="B508" s="32"/>
      <c r="C508" s="33"/>
      <c r="D508" s="33"/>
      <c r="E508" s="32"/>
      <c r="G508" s="32"/>
      <c r="H508" s="32"/>
      <c r="I508" s="32"/>
      <c r="J508" s="32"/>
      <c r="K508" s="32"/>
      <c r="L508" s="32"/>
      <c r="M508" s="32"/>
      <c r="N508" s="33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1:27" ht="21" customHeight="1" x14ac:dyDescent="0.25">
      <c r="A509" s="32"/>
      <c r="B509" s="32"/>
      <c r="C509" s="33"/>
      <c r="D509" s="33"/>
      <c r="E509" s="32"/>
      <c r="G509" s="32"/>
      <c r="H509" s="32"/>
      <c r="I509" s="32"/>
      <c r="J509" s="32"/>
      <c r="K509" s="32"/>
      <c r="L509" s="32"/>
      <c r="M509" s="32"/>
      <c r="N509" s="33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1:27" ht="21" customHeight="1" x14ac:dyDescent="0.25">
      <c r="A510" s="32"/>
      <c r="B510" s="32"/>
      <c r="C510" s="33"/>
      <c r="D510" s="33"/>
      <c r="E510" s="32"/>
      <c r="G510" s="32"/>
      <c r="H510" s="32"/>
      <c r="I510" s="32"/>
      <c r="J510" s="32"/>
      <c r="K510" s="32"/>
      <c r="L510" s="32"/>
      <c r="M510" s="32"/>
      <c r="N510" s="33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1:27" ht="21" customHeight="1" x14ac:dyDescent="0.25">
      <c r="A511" s="32"/>
      <c r="B511" s="32"/>
      <c r="C511" s="33"/>
      <c r="D511" s="33"/>
      <c r="E511" s="32"/>
      <c r="G511" s="32"/>
      <c r="H511" s="32"/>
      <c r="I511" s="32"/>
      <c r="J511" s="32"/>
      <c r="K511" s="32"/>
      <c r="L511" s="32"/>
      <c r="M511" s="32"/>
      <c r="N511" s="33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1:27" ht="21" customHeight="1" x14ac:dyDescent="0.25">
      <c r="A512" s="32"/>
      <c r="B512" s="32"/>
      <c r="C512" s="33"/>
      <c r="D512" s="33"/>
      <c r="E512" s="32"/>
      <c r="G512" s="32"/>
      <c r="H512" s="32"/>
      <c r="I512" s="32"/>
      <c r="J512" s="32"/>
      <c r="K512" s="32"/>
      <c r="L512" s="32"/>
      <c r="M512" s="32"/>
      <c r="N512" s="33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1:27" ht="21" customHeight="1" x14ac:dyDescent="0.25">
      <c r="A513" s="32"/>
      <c r="B513" s="32"/>
      <c r="C513" s="33"/>
      <c r="D513" s="33"/>
      <c r="E513" s="32"/>
      <c r="G513" s="32"/>
      <c r="H513" s="32"/>
      <c r="I513" s="32"/>
      <c r="J513" s="32"/>
      <c r="K513" s="32"/>
      <c r="L513" s="32"/>
      <c r="M513" s="32"/>
      <c r="N513" s="33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1:27" ht="21" customHeight="1" x14ac:dyDescent="0.25">
      <c r="A514" s="32"/>
      <c r="B514" s="32"/>
      <c r="C514" s="33"/>
      <c r="D514" s="33"/>
      <c r="E514" s="32"/>
      <c r="G514" s="32"/>
      <c r="H514" s="32"/>
      <c r="I514" s="32"/>
      <c r="J514" s="32"/>
      <c r="K514" s="32"/>
      <c r="L514" s="32"/>
      <c r="M514" s="32"/>
      <c r="N514" s="33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1:27" ht="21" customHeight="1" x14ac:dyDescent="0.25">
      <c r="A515" s="32"/>
      <c r="B515" s="32"/>
      <c r="C515" s="33"/>
      <c r="D515" s="33"/>
      <c r="E515" s="32"/>
      <c r="G515" s="32"/>
      <c r="H515" s="32"/>
      <c r="I515" s="32"/>
      <c r="J515" s="32"/>
      <c r="K515" s="32"/>
      <c r="L515" s="32"/>
      <c r="M515" s="32"/>
      <c r="N515" s="33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1:27" ht="21" customHeight="1" x14ac:dyDescent="0.25">
      <c r="A516" s="32"/>
      <c r="B516" s="32"/>
      <c r="C516" s="33"/>
      <c r="D516" s="33"/>
      <c r="E516" s="32"/>
      <c r="G516" s="32"/>
      <c r="H516" s="32"/>
      <c r="I516" s="32"/>
      <c r="J516" s="32"/>
      <c r="K516" s="32"/>
      <c r="L516" s="32"/>
      <c r="M516" s="32"/>
      <c r="N516" s="33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1:27" ht="21" customHeight="1" x14ac:dyDescent="0.25">
      <c r="A517" s="32"/>
      <c r="B517" s="32"/>
      <c r="C517" s="33"/>
      <c r="D517" s="33"/>
      <c r="E517" s="32"/>
      <c r="G517" s="32"/>
      <c r="H517" s="32"/>
      <c r="I517" s="32"/>
      <c r="J517" s="32"/>
      <c r="K517" s="32"/>
      <c r="L517" s="32"/>
      <c r="M517" s="32"/>
      <c r="N517" s="33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1:27" ht="21" customHeight="1" x14ac:dyDescent="0.25">
      <c r="A518" s="32"/>
      <c r="B518" s="32"/>
      <c r="C518" s="33"/>
      <c r="D518" s="33"/>
      <c r="E518" s="32"/>
      <c r="G518" s="32"/>
      <c r="H518" s="32"/>
      <c r="I518" s="32"/>
      <c r="J518" s="32"/>
      <c r="K518" s="32"/>
      <c r="L518" s="32"/>
      <c r="M518" s="32"/>
      <c r="N518" s="33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1:27" ht="21" customHeight="1" x14ac:dyDescent="0.25">
      <c r="A519" s="32"/>
      <c r="B519" s="32"/>
      <c r="C519" s="33"/>
      <c r="D519" s="33"/>
      <c r="E519" s="32"/>
      <c r="G519" s="32"/>
      <c r="H519" s="32"/>
      <c r="I519" s="32"/>
      <c r="J519" s="32"/>
      <c r="K519" s="32"/>
      <c r="L519" s="32"/>
      <c r="M519" s="32"/>
      <c r="N519" s="33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1:27" ht="21" customHeight="1" x14ac:dyDescent="0.25">
      <c r="A520" s="32"/>
      <c r="B520" s="32"/>
      <c r="C520" s="33"/>
      <c r="D520" s="33"/>
      <c r="E520" s="32"/>
      <c r="G520" s="32"/>
      <c r="H520" s="32"/>
      <c r="I520" s="32"/>
      <c r="J520" s="32"/>
      <c r="K520" s="32"/>
      <c r="L520" s="32"/>
      <c r="M520" s="32"/>
      <c r="N520" s="33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1:27" ht="21" customHeight="1" x14ac:dyDescent="0.25">
      <c r="A521" s="32"/>
      <c r="B521" s="32"/>
      <c r="C521" s="33"/>
      <c r="D521" s="33"/>
      <c r="E521" s="32"/>
      <c r="G521" s="32"/>
      <c r="H521" s="32"/>
      <c r="I521" s="32"/>
      <c r="J521" s="32"/>
      <c r="K521" s="32"/>
      <c r="L521" s="32"/>
      <c r="M521" s="32"/>
      <c r="N521" s="33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1:27" ht="21" customHeight="1" x14ac:dyDescent="0.25">
      <c r="A522" s="32"/>
      <c r="B522" s="32"/>
      <c r="C522" s="33"/>
      <c r="D522" s="33"/>
      <c r="E522" s="32"/>
      <c r="G522" s="32"/>
      <c r="H522" s="32"/>
      <c r="I522" s="32"/>
      <c r="J522" s="32"/>
      <c r="K522" s="32"/>
      <c r="L522" s="32"/>
      <c r="M522" s="32"/>
      <c r="N522" s="33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1:27" ht="21" customHeight="1" x14ac:dyDescent="0.25">
      <c r="A523" s="32"/>
      <c r="B523" s="32"/>
      <c r="C523" s="33"/>
      <c r="D523" s="33"/>
      <c r="E523" s="32"/>
      <c r="G523" s="32"/>
      <c r="H523" s="32"/>
      <c r="I523" s="32"/>
      <c r="J523" s="32"/>
      <c r="K523" s="32"/>
      <c r="L523" s="32"/>
      <c r="M523" s="32"/>
      <c r="N523" s="33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1:27" ht="21" customHeight="1" x14ac:dyDescent="0.25">
      <c r="A524" s="32"/>
      <c r="B524" s="32"/>
      <c r="C524" s="33"/>
      <c r="D524" s="33"/>
      <c r="E524" s="32"/>
      <c r="G524" s="32"/>
      <c r="H524" s="32"/>
      <c r="I524" s="32"/>
      <c r="J524" s="32"/>
      <c r="K524" s="32"/>
      <c r="L524" s="32"/>
      <c r="M524" s="32"/>
      <c r="N524" s="33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1:27" ht="21" customHeight="1" x14ac:dyDescent="0.25">
      <c r="A525" s="32"/>
      <c r="B525" s="32"/>
      <c r="C525" s="33"/>
      <c r="D525" s="33"/>
      <c r="E525" s="32"/>
      <c r="G525" s="32"/>
      <c r="H525" s="32"/>
      <c r="I525" s="32"/>
      <c r="J525" s="32"/>
      <c r="K525" s="32"/>
      <c r="L525" s="32"/>
      <c r="M525" s="32"/>
      <c r="N525" s="33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1:27" ht="21" customHeight="1" x14ac:dyDescent="0.25">
      <c r="A526" s="32"/>
      <c r="B526" s="32"/>
      <c r="C526" s="33"/>
      <c r="D526" s="33"/>
      <c r="E526" s="32"/>
      <c r="G526" s="32"/>
      <c r="H526" s="32"/>
      <c r="I526" s="32"/>
      <c r="J526" s="32"/>
      <c r="K526" s="32"/>
      <c r="L526" s="32"/>
      <c r="M526" s="32"/>
      <c r="N526" s="33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1:27" ht="21" customHeight="1" x14ac:dyDescent="0.25">
      <c r="A527" s="32"/>
      <c r="B527" s="32"/>
      <c r="C527" s="33"/>
      <c r="D527" s="33"/>
      <c r="E527" s="32"/>
      <c r="G527" s="32"/>
      <c r="H527" s="32"/>
      <c r="I527" s="32"/>
      <c r="J527" s="32"/>
      <c r="K527" s="32"/>
      <c r="L527" s="32"/>
      <c r="M527" s="32"/>
      <c r="N527" s="33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1:27" ht="21" customHeight="1" x14ac:dyDescent="0.25">
      <c r="A528" s="32"/>
      <c r="B528" s="32"/>
      <c r="C528" s="33"/>
      <c r="D528" s="33"/>
      <c r="E528" s="32"/>
      <c r="G528" s="32"/>
      <c r="H528" s="32"/>
      <c r="I528" s="32"/>
      <c r="J528" s="32"/>
      <c r="K528" s="32"/>
      <c r="L528" s="32"/>
      <c r="M528" s="32"/>
      <c r="N528" s="33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1:27" ht="21" customHeight="1" x14ac:dyDescent="0.25">
      <c r="A529" s="32"/>
      <c r="B529" s="32"/>
      <c r="C529" s="33"/>
      <c r="D529" s="33"/>
      <c r="E529" s="32"/>
      <c r="G529" s="32"/>
      <c r="H529" s="32"/>
      <c r="I529" s="32"/>
      <c r="J529" s="32"/>
      <c r="K529" s="32"/>
      <c r="L529" s="32"/>
      <c r="M529" s="32"/>
      <c r="N529" s="33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1:27" ht="21" customHeight="1" x14ac:dyDescent="0.25">
      <c r="A530" s="32"/>
      <c r="B530" s="32"/>
      <c r="C530" s="33"/>
      <c r="D530" s="33"/>
      <c r="E530" s="32"/>
      <c r="G530" s="32"/>
      <c r="H530" s="32"/>
      <c r="I530" s="32"/>
      <c r="J530" s="32"/>
      <c r="K530" s="32"/>
      <c r="L530" s="32"/>
      <c r="M530" s="32"/>
      <c r="N530" s="33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1:27" ht="21" customHeight="1" x14ac:dyDescent="0.25">
      <c r="A531" s="32"/>
      <c r="B531" s="32"/>
      <c r="C531" s="33"/>
      <c r="D531" s="33"/>
      <c r="E531" s="32"/>
      <c r="G531" s="32"/>
      <c r="H531" s="32"/>
      <c r="I531" s="32"/>
      <c r="J531" s="32"/>
      <c r="K531" s="32"/>
      <c r="L531" s="32"/>
      <c r="M531" s="32"/>
      <c r="N531" s="33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1:27" ht="21" customHeight="1" x14ac:dyDescent="0.25">
      <c r="A532" s="32"/>
      <c r="B532" s="32"/>
      <c r="C532" s="33"/>
      <c r="D532" s="33"/>
      <c r="E532" s="32"/>
      <c r="G532" s="32"/>
      <c r="H532" s="32"/>
      <c r="I532" s="32"/>
      <c r="J532" s="32"/>
      <c r="K532" s="32"/>
      <c r="L532" s="32"/>
      <c r="M532" s="32"/>
      <c r="N532" s="33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1:27" ht="21" customHeight="1" x14ac:dyDescent="0.25">
      <c r="A533" s="32"/>
      <c r="B533" s="32"/>
      <c r="C533" s="33"/>
      <c r="D533" s="33"/>
      <c r="E533" s="32"/>
      <c r="G533" s="32"/>
      <c r="H533" s="32"/>
      <c r="I533" s="32"/>
      <c r="J533" s="32"/>
      <c r="K533" s="32"/>
      <c r="L533" s="32"/>
      <c r="M533" s="32"/>
      <c r="N533" s="33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1:27" ht="21" customHeight="1" x14ac:dyDescent="0.25">
      <c r="A534" s="32"/>
      <c r="B534" s="32"/>
      <c r="C534" s="33"/>
      <c r="D534" s="33"/>
      <c r="E534" s="32"/>
      <c r="G534" s="32"/>
      <c r="H534" s="32"/>
      <c r="I534" s="32"/>
      <c r="J534" s="32"/>
      <c r="K534" s="32"/>
      <c r="L534" s="32"/>
      <c r="M534" s="32"/>
      <c r="N534" s="33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1:27" ht="21" customHeight="1" x14ac:dyDescent="0.25">
      <c r="A535" s="32"/>
      <c r="B535" s="32"/>
      <c r="C535" s="33"/>
      <c r="D535" s="33"/>
      <c r="E535" s="32"/>
      <c r="G535" s="32"/>
      <c r="H535" s="32"/>
      <c r="I535" s="32"/>
      <c r="J535" s="32"/>
      <c r="K535" s="32"/>
      <c r="L535" s="32"/>
      <c r="M535" s="32"/>
      <c r="N535" s="33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1:27" ht="21" customHeight="1" x14ac:dyDescent="0.25">
      <c r="A536" s="32"/>
      <c r="B536" s="32"/>
      <c r="C536" s="33"/>
      <c r="D536" s="33"/>
      <c r="E536" s="32"/>
      <c r="G536" s="32"/>
      <c r="H536" s="32"/>
      <c r="I536" s="32"/>
      <c r="J536" s="32"/>
      <c r="K536" s="32"/>
      <c r="L536" s="32"/>
      <c r="M536" s="32"/>
      <c r="N536" s="33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1:27" ht="21" customHeight="1" x14ac:dyDescent="0.25">
      <c r="A537" s="32"/>
      <c r="B537" s="32"/>
      <c r="C537" s="33"/>
      <c r="D537" s="33"/>
      <c r="E537" s="32"/>
      <c r="G537" s="32"/>
      <c r="H537" s="32"/>
      <c r="I537" s="32"/>
      <c r="J537" s="32"/>
      <c r="K537" s="32"/>
      <c r="L537" s="32"/>
      <c r="M537" s="32"/>
      <c r="N537" s="33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1:27" ht="21" customHeight="1" x14ac:dyDescent="0.25">
      <c r="A538" s="32"/>
      <c r="B538" s="32"/>
      <c r="C538" s="33"/>
      <c r="D538" s="33"/>
      <c r="E538" s="32"/>
      <c r="G538" s="32"/>
      <c r="H538" s="32"/>
      <c r="I538" s="32"/>
      <c r="J538" s="32"/>
      <c r="K538" s="32"/>
      <c r="L538" s="32"/>
      <c r="M538" s="32"/>
      <c r="N538" s="33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1:27" ht="21" customHeight="1" x14ac:dyDescent="0.25">
      <c r="A539" s="32"/>
      <c r="B539" s="32"/>
      <c r="C539" s="33"/>
      <c r="D539" s="33"/>
      <c r="E539" s="32"/>
      <c r="G539" s="32"/>
      <c r="H539" s="32"/>
      <c r="I539" s="32"/>
      <c r="J539" s="32"/>
      <c r="K539" s="32"/>
      <c r="L539" s="32"/>
      <c r="M539" s="32"/>
      <c r="N539" s="33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1:27" ht="21" customHeight="1" x14ac:dyDescent="0.25">
      <c r="A540" s="32"/>
      <c r="B540" s="32"/>
      <c r="C540" s="33"/>
      <c r="D540" s="33"/>
      <c r="E540" s="32"/>
      <c r="G540" s="32"/>
      <c r="H540" s="32"/>
      <c r="I540" s="32"/>
      <c r="J540" s="32"/>
      <c r="K540" s="32"/>
      <c r="L540" s="32"/>
      <c r="M540" s="32"/>
      <c r="N540" s="33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1:27" ht="21" customHeight="1" x14ac:dyDescent="0.25">
      <c r="A541" s="32"/>
      <c r="B541" s="32"/>
      <c r="C541" s="33"/>
      <c r="D541" s="33"/>
      <c r="E541" s="32"/>
      <c r="G541" s="32"/>
      <c r="H541" s="32"/>
      <c r="I541" s="32"/>
      <c r="J541" s="32"/>
      <c r="K541" s="32"/>
      <c r="L541" s="32"/>
      <c r="M541" s="32"/>
      <c r="N541" s="33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1:27" ht="21" customHeight="1" x14ac:dyDescent="0.25">
      <c r="A542" s="32"/>
      <c r="B542" s="32"/>
      <c r="C542" s="33"/>
      <c r="D542" s="33"/>
      <c r="E542" s="32"/>
      <c r="G542" s="32"/>
      <c r="H542" s="32"/>
      <c r="I542" s="32"/>
      <c r="J542" s="32"/>
      <c r="K542" s="32"/>
      <c r="L542" s="32"/>
      <c r="M542" s="32"/>
      <c r="N542" s="33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1:27" ht="21" customHeight="1" x14ac:dyDescent="0.25">
      <c r="A543" s="32"/>
      <c r="B543" s="32"/>
      <c r="C543" s="33"/>
      <c r="D543" s="33"/>
      <c r="E543" s="32"/>
      <c r="G543" s="32"/>
      <c r="H543" s="32"/>
      <c r="I543" s="32"/>
      <c r="J543" s="32"/>
      <c r="K543" s="32"/>
      <c r="L543" s="32"/>
      <c r="M543" s="32"/>
      <c r="N543" s="33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1:27" ht="21" customHeight="1" x14ac:dyDescent="0.25">
      <c r="A544" s="32"/>
      <c r="B544" s="32"/>
      <c r="C544" s="33"/>
      <c r="D544" s="33"/>
      <c r="E544" s="32"/>
      <c r="G544" s="32"/>
      <c r="H544" s="32"/>
      <c r="I544" s="32"/>
      <c r="J544" s="32"/>
      <c r="K544" s="32"/>
      <c r="L544" s="32"/>
      <c r="M544" s="32"/>
      <c r="N544" s="33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1:27" ht="21" customHeight="1" x14ac:dyDescent="0.25">
      <c r="A545" s="32"/>
      <c r="B545" s="32"/>
      <c r="C545" s="33"/>
      <c r="D545" s="33"/>
      <c r="E545" s="32"/>
      <c r="G545" s="32"/>
      <c r="H545" s="32"/>
      <c r="I545" s="32"/>
      <c r="J545" s="32"/>
      <c r="K545" s="32"/>
      <c r="L545" s="32"/>
      <c r="M545" s="32"/>
      <c r="N545" s="33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1:27" ht="21" customHeight="1" x14ac:dyDescent="0.25">
      <c r="A546" s="32"/>
      <c r="B546" s="32"/>
      <c r="C546" s="33"/>
      <c r="D546" s="33"/>
      <c r="E546" s="32"/>
      <c r="G546" s="32"/>
      <c r="H546" s="32"/>
      <c r="I546" s="32"/>
      <c r="J546" s="32"/>
      <c r="K546" s="32"/>
      <c r="L546" s="32"/>
      <c r="M546" s="32"/>
      <c r="N546" s="33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1:27" ht="21" customHeight="1" x14ac:dyDescent="0.25">
      <c r="A547" s="32"/>
      <c r="B547" s="32"/>
      <c r="C547" s="33"/>
      <c r="D547" s="33"/>
      <c r="E547" s="32"/>
      <c r="G547" s="32"/>
      <c r="H547" s="32"/>
      <c r="I547" s="32"/>
      <c r="J547" s="32"/>
      <c r="K547" s="32"/>
      <c r="L547" s="32"/>
      <c r="M547" s="32"/>
      <c r="N547" s="33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1:27" ht="21" customHeight="1" x14ac:dyDescent="0.25">
      <c r="A548" s="32"/>
      <c r="B548" s="32"/>
      <c r="C548" s="33"/>
      <c r="D548" s="33"/>
      <c r="E548" s="32"/>
      <c r="G548" s="32"/>
      <c r="H548" s="32"/>
      <c r="I548" s="32"/>
      <c r="J548" s="32"/>
      <c r="K548" s="32"/>
      <c r="L548" s="32"/>
      <c r="M548" s="32"/>
      <c r="N548" s="33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1:27" ht="21" customHeight="1" x14ac:dyDescent="0.25">
      <c r="A549" s="32"/>
      <c r="B549" s="32"/>
      <c r="C549" s="33"/>
      <c r="D549" s="33"/>
      <c r="E549" s="32"/>
      <c r="G549" s="32"/>
      <c r="H549" s="32"/>
      <c r="I549" s="32"/>
      <c r="J549" s="32"/>
      <c r="K549" s="32"/>
      <c r="L549" s="32"/>
      <c r="M549" s="32"/>
      <c r="N549" s="33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1:27" ht="21" customHeight="1" x14ac:dyDescent="0.25">
      <c r="A550" s="32"/>
      <c r="B550" s="32"/>
      <c r="C550" s="33"/>
      <c r="D550" s="33"/>
      <c r="E550" s="32"/>
      <c r="G550" s="32"/>
      <c r="H550" s="32"/>
      <c r="I550" s="32"/>
      <c r="J550" s="32"/>
      <c r="K550" s="32"/>
      <c r="L550" s="32"/>
      <c r="M550" s="32"/>
      <c r="N550" s="33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1:27" ht="21" customHeight="1" x14ac:dyDescent="0.25">
      <c r="A551" s="32"/>
      <c r="B551" s="32"/>
      <c r="C551" s="33"/>
      <c r="D551" s="33"/>
      <c r="E551" s="32"/>
      <c r="G551" s="32"/>
      <c r="H551" s="32"/>
      <c r="I551" s="32"/>
      <c r="J551" s="32"/>
      <c r="K551" s="32"/>
      <c r="L551" s="32"/>
      <c r="M551" s="32"/>
      <c r="N551" s="33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1:27" ht="21" customHeight="1" x14ac:dyDescent="0.25">
      <c r="A552" s="32"/>
      <c r="B552" s="32"/>
      <c r="C552" s="33"/>
      <c r="D552" s="33"/>
      <c r="E552" s="32"/>
      <c r="G552" s="32"/>
      <c r="H552" s="32"/>
      <c r="I552" s="32"/>
      <c r="J552" s="32"/>
      <c r="K552" s="32"/>
      <c r="L552" s="32"/>
      <c r="M552" s="32"/>
      <c r="N552" s="33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1:27" ht="21" customHeight="1" x14ac:dyDescent="0.25">
      <c r="A553" s="32"/>
      <c r="B553" s="32"/>
      <c r="C553" s="33"/>
      <c r="D553" s="33"/>
      <c r="E553" s="32"/>
      <c r="G553" s="32"/>
      <c r="H553" s="32"/>
      <c r="I553" s="32"/>
      <c r="J553" s="32"/>
      <c r="K553" s="32"/>
      <c r="L553" s="32"/>
      <c r="M553" s="32"/>
      <c r="N553" s="33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1:27" ht="21" customHeight="1" x14ac:dyDescent="0.25">
      <c r="A554" s="32"/>
      <c r="B554" s="32"/>
      <c r="C554" s="33"/>
      <c r="D554" s="33"/>
      <c r="E554" s="32"/>
      <c r="G554" s="32"/>
      <c r="H554" s="32"/>
      <c r="I554" s="32"/>
      <c r="J554" s="32"/>
      <c r="K554" s="32"/>
      <c r="L554" s="32"/>
      <c r="M554" s="32"/>
      <c r="N554" s="33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1:27" ht="21" customHeight="1" x14ac:dyDescent="0.25">
      <c r="A555" s="32"/>
      <c r="B555" s="32"/>
      <c r="C555" s="33"/>
      <c r="D555" s="33"/>
      <c r="E555" s="32"/>
      <c r="G555" s="32"/>
      <c r="H555" s="32"/>
      <c r="I555" s="32"/>
      <c r="J555" s="32"/>
      <c r="K555" s="32"/>
      <c r="L555" s="32"/>
      <c r="M555" s="32"/>
      <c r="N555" s="33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1:27" ht="21" customHeight="1" x14ac:dyDescent="0.25">
      <c r="A556" s="32"/>
      <c r="B556" s="32"/>
      <c r="C556" s="33"/>
      <c r="D556" s="33"/>
      <c r="E556" s="32"/>
      <c r="G556" s="32"/>
      <c r="H556" s="32"/>
      <c r="I556" s="32"/>
      <c r="J556" s="32"/>
      <c r="K556" s="32"/>
      <c r="L556" s="32"/>
      <c r="M556" s="32"/>
      <c r="N556" s="33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1:27" ht="21" customHeight="1" x14ac:dyDescent="0.25">
      <c r="A557" s="32"/>
      <c r="B557" s="32"/>
      <c r="C557" s="33"/>
      <c r="D557" s="33"/>
      <c r="E557" s="32"/>
      <c r="G557" s="32"/>
      <c r="H557" s="32"/>
      <c r="I557" s="32"/>
      <c r="J557" s="32"/>
      <c r="K557" s="32"/>
      <c r="L557" s="32"/>
      <c r="M557" s="32"/>
      <c r="N557" s="33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1:27" ht="21" customHeight="1" x14ac:dyDescent="0.25">
      <c r="A558" s="32"/>
      <c r="B558" s="32"/>
      <c r="C558" s="33"/>
      <c r="D558" s="33"/>
      <c r="E558" s="32"/>
      <c r="G558" s="32"/>
      <c r="H558" s="32"/>
      <c r="I558" s="32"/>
      <c r="J558" s="32"/>
      <c r="K558" s="32"/>
      <c r="L558" s="32"/>
      <c r="M558" s="32"/>
      <c r="N558" s="33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1:27" ht="21" customHeight="1" x14ac:dyDescent="0.25">
      <c r="A559" s="32"/>
      <c r="B559" s="32"/>
      <c r="C559" s="33"/>
      <c r="D559" s="33"/>
      <c r="E559" s="32"/>
      <c r="G559" s="32"/>
      <c r="H559" s="32"/>
      <c r="I559" s="32"/>
      <c r="J559" s="32"/>
      <c r="K559" s="32"/>
      <c r="L559" s="32"/>
      <c r="M559" s="32"/>
      <c r="N559" s="33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1:27" ht="21" customHeight="1" x14ac:dyDescent="0.25">
      <c r="A560" s="32"/>
      <c r="B560" s="32"/>
      <c r="C560" s="33"/>
      <c r="D560" s="33"/>
      <c r="E560" s="32"/>
      <c r="G560" s="32"/>
      <c r="H560" s="32"/>
      <c r="I560" s="32"/>
      <c r="J560" s="32"/>
      <c r="K560" s="32"/>
      <c r="L560" s="32"/>
      <c r="M560" s="32"/>
      <c r="N560" s="33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1:27" ht="21" customHeight="1" x14ac:dyDescent="0.25">
      <c r="A561" s="32"/>
      <c r="B561" s="32"/>
      <c r="C561" s="33"/>
      <c r="D561" s="33"/>
      <c r="E561" s="32"/>
      <c r="G561" s="32"/>
      <c r="H561" s="32"/>
      <c r="I561" s="32"/>
      <c r="J561" s="32"/>
      <c r="K561" s="32"/>
      <c r="L561" s="32"/>
      <c r="M561" s="32"/>
      <c r="N561" s="33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1:27" ht="21" customHeight="1" x14ac:dyDescent="0.25">
      <c r="A562" s="32"/>
      <c r="B562" s="32"/>
      <c r="C562" s="33"/>
      <c r="D562" s="33"/>
      <c r="E562" s="32"/>
      <c r="G562" s="32"/>
      <c r="H562" s="32"/>
      <c r="I562" s="32"/>
      <c r="J562" s="32"/>
      <c r="K562" s="32"/>
      <c r="L562" s="32"/>
      <c r="M562" s="32"/>
      <c r="N562" s="33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1:27" ht="21" customHeight="1" x14ac:dyDescent="0.25">
      <c r="A563" s="32"/>
      <c r="B563" s="32"/>
      <c r="C563" s="33"/>
      <c r="D563" s="33"/>
      <c r="E563" s="32"/>
      <c r="G563" s="32"/>
      <c r="H563" s="32"/>
      <c r="I563" s="32"/>
      <c r="J563" s="32"/>
      <c r="K563" s="32"/>
      <c r="L563" s="32"/>
      <c r="M563" s="32"/>
      <c r="N563" s="33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1:27" ht="21" customHeight="1" x14ac:dyDescent="0.25">
      <c r="A564" s="32"/>
      <c r="B564" s="32"/>
      <c r="C564" s="33"/>
      <c r="D564" s="33"/>
      <c r="E564" s="32"/>
      <c r="G564" s="32"/>
      <c r="H564" s="32"/>
      <c r="I564" s="32"/>
      <c r="J564" s="32"/>
      <c r="K564" s="32"/>
      <c r="L564" s="32"/>
      <c r="M564" s="32"/>
      <c r="N564" s="33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1:27" ht="21" customHeight="1" x14ac:dyDescent="0.25">
      <c r="A565" s="32"/>
      <c r="B565" s="32"/>
      <c r="C565" s="33"/>
      <c r="D565" s="33"/>
      <c r="E565" s="32"/>
      <c r="G565" s="32"/>
      <c r="H565" s="32"/>
      <c r="I565" s="32"/>
      <c r="J565" s="32"/>
      <c r="K565" s="32"/>
      <c r="L565" s="32"/>
      <c r="M565" s="32"/>
      <c r="N565" s="33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1:27" ht="21" customHeight="1" x14ac:dyDescent="0.25">
      <c r="A566" s="32"/>
      <c r="B566" s="32"/>
      <c r="C566" s="33"/>
      <c r="D566" s="33"/>
      <c r="E566" s="32"/>
      <c r="G566" s="32"/>
      <c r="H566" s="32"/>
      <c r="I566" s="32"/>
      <c r="J566" s="32"/>
      <c r="K566" s="32"/>
      <c r="L566" s="32"/>
      <c r="M566" s="32"/>
      <c r="N566" s="33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1:27" ht="21" customHeight="1" x14ac:dyDescent="0.25">
      <c r="A567" s="32"/>
      <c r="B567" s="32"/>
      <c r="C567" s="33"/>
      <c r="D567" s="33"/>
      <c r="E567" s="32"/>
      <c r="G567" s="32"/>
      <c r="H567" s="32"/>
      <c r="I567" s="32"/>
      <c r="J567" s="32"/>
      <c r="K567" s="32"/>
      <c r="L567" s="32"/>
      <c r="M567" s="32"/>
      <c r="N567" s="33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1:27" ht="21" customHeight="1" x14ac:dyDescent="0.25">
      <c r="A568" s="32"/>
      <c r="B568" s="32"/>
      <c r="C568" s="33"/>
      <c r="D568" s="33"/>
      <c r="E568" s="32"/>
      <c r="G568" s="32"/>
      <c r="H568" s="32"/>
      <c r="I568" s="32"/>
      <c r="J568" s="32"/>
      <c r="K568" s="32"/>
      <c r="L568" s="32"/>
      <c r="M568" s="32"/>
      <c r="N568" s="33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1:27" ht="21" customHeight="1" x14ac:dyDescent="0.25">
      <c r="A569" s="32"/>
      <c r="B569" s="32"/>
      <c r="C569" s="33"/>
      <c r="D569" s="33"/>
      <c r="E569" s="32"/>
      <c r="G569" s="32"/>
      <c r="H569" s="32"/>
      <c r="I569" s="32"/>
      <c r="J569" s="32"/>
      <c r="K569" s="32"/>
      <c r="L569" s="32"/>
      <c r="M569" s="32"/>
      <c r="N569" s="33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1:27" ht="21" customHeight="1" x14ac:dyDescent="0.25">
      <c r="A570" s="32"/>
      <c r="B570" s="32"/>
      <c r="C570" s="33"/>
      <c r="D570" s="33"/>
      <c r="E570" s="32"/>
      <c r="G570" s="32"/>
      <c r="H570" s="32"/>
      <c r="I570" s="32"/>
      <c r="J570" s="32"/>
      <c r="K570" s="32"/>
      <c r="L570" s="32"/>
      <c r="M570" s="32"/>
      <c r="N570" s="33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1:27" ht="21" customHeight="1" x14ac:dyDescent="0.25">
      <c r="A571" s="32"/>
      <c r="B571" s="32"/>
      <c r="C571" s="33"/>
      <c r="D571" s="33"/>
      <c r="E571" s="32"/>
      <c r="G571" s="32"/>
      <c r="H571" s="32"/>
      <c r="I571" s="32"/>
      <c r="J571" s="32"/>
      <c r="K571" s="32"/>
      <c r="L571" s="32"/>
      <c r="M571" s="32"/>
      <c r="N571" s="33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1:27" ht="21" customHeight="1" x14ac:dyDescent="0.25">
      <c r="A572" s="32"/>
      <c r="B572" s="32"/>
      <c r="C572" s="33"/>
      <c r="D572" s="33"/>
      <c r="E572" s="32"/>
      <c r="G572" s="32"/>
      <c r="H572" s="32"/>
      <c r="I572" s="32"/>
      <c r="J572" s="32"/>
      <c r="K572" s="32"/>
      <c r="L572" s="32"/>
      <c r="M572" s="32"/>
      <c r="N572" s="33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1:27" ht="21" customHeight="1" x14ac:dyDescent="0.25">
      <c r="A573" s="32"/>
      <c r="B573" s="32"/>
      <c r="C573" s="33"/>
      <c r="D573" s="33"/>
      <c r="E573" s="32"/>
      <c r="G573" s="32"/>
      <c r="H573" s="32"/>
      <c r="I573" s="32"/>
      <c r="J573" s="32"/>
      <c r="K573" s="32"/>
      <c r="L573" s="32"/>
      <c r="M573" s="32"/>
      <c r="N573" s="33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1:27" ht="21" customHeight="1" x14ac:dyDescent="0.25">
      <c r="A574" s="32"/>
      <c r="B574" s="32"/>
      <c r="C574" s="33"/>
      <c r="D574" s="33"/>
      <c r="E574" s="32"/>
      <c r="G574" s="32"/>
      <c r="H574" s="32"/>
      <c r="I574" s="32"/>
      <c r="J574" s="32"/>
      <c r="K574" s="32"/>
      <c r="L574" s="32"/>
      <c r="M574" s="32"/>
      <c r="N574" s="33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1:27" ht="21" customHeight="1" x14ac:dyDescent="0.25">
      <c r="A575" s="32"/>
      <c r="B575" s="32"/>
      <c r="C575" s="33"/>
      <c r="D575" s="33"/>
      <c r="E575" s="32"/>
      <c r="G575" s="32"/>
      <c r="H575" s="32"/>
      <c r="I575" s="32"/>
      <c r="J575" s="32"/>
      <c r="K575" s="32"/>
      <c r="L575" s="32"/>
      <c r="M575" s="32"/>
      <c r="N575" s="33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1:27" ht="21" customHeight="1" x14ac:dyDescent="0.25">
      <c r="A576" s="32"/>
      <c r="B576" s="32"/>
      <c r="C576" s="33"/>
      <c r="D576" s="33"/>
      <c r="E576" s="32"/>
      <c r="G576" s="32"/>
      <c r="H576" s="32"/>
      <c r="I576" s="32"/>
      <c r="J576" s="32"/>
      <c r="K576" s="32"/>
      <c r="L576" s="32"/>
      <c r="M576" s="32"/>
      <c r="N576" s="33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1:27" ht="21" customHeight="1" x14ac:dyDescent="0.25">
      <c r="A577" s="32"/>
      <c r="B577" s="32"/>
      <c r="C577" s="33"/>
      <c r="D577" s="33"/>
      <c r="E577" s="32"/>
      <c r="G577" s="32"/>
      <c r="H577" s="32"/>
      <c r="I577" s="32"/>
      <c r="J577" s="32"/>
      <c r="K577" s="32"/>
      <c r="L577" s="32"/>
      <c r="M577" s="32"/>
      <c r="N577" s="33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1:27" ht="21" customHeight="1" x14ac:dyDescent="0.25">
      <c r="A578" s="32"/>
      <c r="B578" s="32"/>
      <c r="C578" s="33"/>
      <c r="D578" s="33"/>
      <c r="E578" s="32"/>
      <c r="G578" s="32"/>
      <c r="H578" s="32"/>
      <c r="I578" s="32"/>
      <c r="J578" s="32"/>
      <c r="K578" s="32"/>
      <c r="L578" s="32"/>
      <c r="M578" s="32"/>
      <c r="N578" s="33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1:27" ht="21" customHeight="1" x14ac:dyDescent="0.25">
      <c r="A579" s="32"/>
      <c r="B579" s="32"/>
      <c r="C579" s="33"/>
      <c r="D579" s="33"/>
      <c r="E579" s="32"/>
      <c r="G579" s="32"/>
      <c r="H579" s="32"/>
      <c r="I579" s="32"/>
      <c r="J579" s="32"/>
      <c r="K579" s="32"/>
      <c r="L579" s="32"/>
      <c r="M579" s="32"/>
      <c r="N579" s="33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1:27" ht="21" customHeight="1" x14ac:dyDescent="0.25">
      <c r="A580" s="32"/>
      <c r="B580" s="32"/>
      <c r="C580" s="33"/>
      <c r="D580" s="33"/>
      <c r="E580" s="32"/>
      <c r="G580" s="32"/>
      <c r="H580" s="32"/>
      <c r="I580" s="32"/>
      <c r="J580" s="32"/>
      <c r="K580" s="32"/>
      <c r="L580" s="32"/>
      <c r="M580" s="32"/>
      <c r="N580" s="33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1:27" ht="21" customHeight="1" x14ac:dyDescent="0.25">
      <c r="A581" s="32"/>
      <c r="B581" s="32"/>
      <c r="C581" s="33"/>
      <c r="D581" s="33"/>
      <c r="E581" s="32"/>
      <c r="G581" s="32"/>
      <c r="H581" s="32"/>
      <c r="I581" s="32"/>
      <c r="J581" s="32"/>
      <c r="K581" s="32"/>
      <c r="L581" s="32"/>
      <c r="M581" s="32"/>
      <c r="N581" s="33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1:27" ht="21" customHeight="1" x14ac:dyDescent="0.25">
      <c r="A582" s="32"/>
      <c r="B582" s="32"/>
      <c r="C582" s="33"/>
      <c r="D582" s="33"/>
      <c r="E582" s="32"/>
      <c r="G582" s="32"/>
      <c r="H582" s="32"/>
      <c r="I582" s="32"/>
      <c r="J582" s="32"/>
      <c r="K582" s="32"/>
      <c r="L582" s="32"/>
      <c r="M582" s="32"/>
      <c r="N582" s="33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1:27" ht="21" customHeight="1" x14ac:dyDescent="0.25">
      <c r="A583" s="32"/>
      <c r="B583" s="32"/>
      <c r="C583" s="33"/>
      <c r="D583" s="33"/>
      <c r="E583" s="32"/>
      <c r="G583" s="32"/>
      <c r="H583" s="32"/>
      <c r="I583" s="32"/>
      <c r="J583" s="32"/>
      <c r="K583" s="32"/>
      <c r="L583" s="32"/>
      <c r="M583" s="32"/>
      <c r="N583" s="33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1:27" ht="21" customHeight="1" x14ac:dyDescent="0.25">
      <c r="A584" s="32"/>
      <c r="B584" s="32"/>
      <c r="C584" s="33"/>
      <c r="D584" s="33"/>
      <c r="E584" s="32"/>
      <c r="G584" s="32"/>
      <c r="H584" s="32"/>
      <c r="I584" s="32"/>
      <c r="J584" s="32"/>
      <c r="K584" s="32"/>
      <c r="L584" s="32"/>
      <c r="M584" s="32"/>
      <c r="N584" s="33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1:27" ht="21" customHeight="1" x14ac:dyDescent="0.25">
      <c r="A585" s="32"/>
      <c r="B585" s="32"/>
      <c r="C585" s="33"/>
      <c r="D585" s="33"/>
      <c r="E585" s="32"/>
      <c r="G585" s="32"/>
      <c r="H585" s="32"/>
      <c r="I585" s="32"/>
      <c r="J585" s="32"/>
      <c r="K585" s="32"/>
      <c r="L585" s="32"/>
      <c r="M585" s="32"/>
      <c r="N585" s="33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1:27" ht="21" customHeight="1" x14ac:dyDescent="0.25">
      <c r="A586" s="32"/>
      <c r="B586" s="32"/>
      <c r="C586" s="33"/>
      <c r="D586" s="33"/>
      <c r="E586" s="32"/>
      <c r="G586" s="32"/>
      <c r="H586" s="32"/>
      <c r="I586" s="32"/>
      <c r="J586" s="32"/>
      <c r="K586" s="32"/>
      <c r="L586" s="32"/>
      <c r="M586" s="32"/>
      <c r="N586" s="33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1:27" ht="21" customHeight="1" x14ac:dyDescent="0.25">
      <c r="A587" s="32"/>
      <c r="B587" s="32"/>
      <c r="C587" s="33"/>
      <c r="D587" s="33"/>
      <c r="E587" s="32"/>
      <c r="G587" s="32"/>
      <c r="H587" s="32"/>
      <c r="I587" s="32"/>
      <c r="J587" s="32"/>
      <c r="K587" s="32"/>
      <c r="L587" s="32"/>
      <c r="M587" s="32"/>
      <c r="N587" s="33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1:27" ht="21" customHeight="1" x14ac:dyDescent="0.25">
      <c r="A588" s="32"/>
      <c r="B588" s="32"/>
      <c r="C588" s="33"/>
      <c r="D588" s="33"/>
      <c r="E588" s="32"/>
      <c r="G588" s="32"/>
      <c r="H588" s="32"/>
      <c r="I588" s="32"/>
      <c r="J588" s="32"/>
      <c r="K588" s="32"/>
      <c r="L588" s="32"/>
      <c r="M588" s="32"/>
      <c r="N588" s="33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1:27" ht="21" customHeight="1" x14ac:dyDescent="0.25">
      <c r="A589" s="32"/>
      <c r="B589" s="32"/>
      <c r="C589" s="33"/>
      <c r="D589" s="33"/>
      <c r="E589" s="32"/>
      <c r="G589" s="32"/>
      <c r="H589" s="32"/>
      <c r="I589" s="32"/>
      <c r="J589" s="32"/>
      <c r="K589" s="32"/>
      <c r="L589" s="32"/>
      <c r="M589" s="32"/>
      <c r="N589" s="33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1:27" ht="21" customHeight="1" x14ac:dyDescent="0.25">
      <c r="A590" s="32"/>
      <c r="B590" s="32"/>
      <c r="C590" s="33"/>
      <c r="D590" s="33"/>
      <c r="E590" s="32"/>
      <c r="G590" s="32"/>
      <c r="H590" s="32"/>
      <c r="I590" s="32"/>
      <c r="J590" s="32"/>
      <c r="K590" s="32"/>
      <c r="L590" s="32"/>
      <c r="M590" s="32"/>
      <c r="N590" s="33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1:27" ht="21" customHeight="1" x14ac:dyDescent="0.25">
      <c r="A591" s="32"/>
      <c r="B591" s="32"/>
      <c r="C591" s="33"/>
      <c r="D591" s="33"/>
      <c r="E591" s="32"/>
      <c r="G591" s="32"/>
      <c r="H591" s="32"/>
      <c r="I591" s="32"/>
      <c r="J591" s="32"/>
      <c r="K591" s="32"/>
      <c r="L591" s="32"/>
      <c r="M591" s="32"/>
      <c r="N591" s="33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1:27" ht="21" customHeight="1" x14ac:dyDescent="0.25">
      <c r="A592" s="32"/>
      <c r="B592" s="32"/>
      <c r="C592" s="33"/>
      <c r="D592" s="33"/>
      <c r="E592" s="32"/>
      <c r="G592" s="32"/>
      <c r="H592" s="32"/>
      <c r="I592" s="32"/>
      <c r="J592" s="32"/>
      <c r="K592" s="32"/>
      <c r="L592" s="32"/>
      <c r="M592" s="32"/>
      <c r="N592" s="33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1:27" ht="21" customHeight="1" x14ac:dyDescent="0.25">
      <c r="A593" s="32"/>
      <c r="B593" s="32"/>
      <c r="C593" s="33"/>
      <c r="D593" s="33"/>
      <c r="E593" s="32"/>
      <c r="G593" s="32"/>
      <c r="H593" s="32"/>
      <c r="I593" s="32"/>
      <c r="J593" s="32"/>
      <c r="K593" s="32"/>
      <c r="L593" s="32"/>
      <c r="M593" s="32"/>
      <c r="N593" s="33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1:27" ht="21" customHeight="1" x14ac:dyDescent="0.25">
      <c r="A594" s="32"/>
      <c r="B594" s="32"/>
      <c r="C594" s="33"/>
      <c r="D594" s="33"/>
      <c r="E594" s="32"/>
      <c r="G594" s="32"/>
      <c r="H594" s="32"/>
      <c r="I594" s="32"/>
      <c r="J594" s="32"/>
      <c r="K594" s="32"/>
      <c r="L594" s="32"/>
      <c r="M594" s="32"/>
      <c r="N594" s="33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1:27" ht="21" customHeight="1" x14ac:dyDescent="0.25">
      <c r="A595" s="32"/>
      <c r="B595" s="32"/>
      <c r="C595" s="33"/>
      <c r="D595" s="33"/>
      <c r="E595" s="32"/>
      <c r="G595" s="32"/>
      <c r="H595" s="32"/>
      <c r="I595" s="32"/>
      <c r="J595" s="32"/>
      <c r="K595" s="32"/>
      <c r="L595" s="32"/>
      <c r="M595" s="32"/>
      <c r="N595" s="33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1:27" ht="21" customHeight="1" x14ac:dyDescent="0.25">
      <c r="A596" s="32"/>
      <c r="B596" s="32"/>
      <c r="C596" s="33"/>
      <c r="D596" s="33"/>
      <c r="E596" s="32"/>
      <c r="G596" s="32"/>
      <c r="H596" s="32"/>
      <c r="I596" s="32"/>
      <c r="J596" s="32"/>
      <c r="K596" s="32"/>
      <c r="L596" s="32"/>
      <c r="M596" s="32"/>
      <c r="N596" s="33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1:27" ht="21" customHeight="1" x14ac:dyDescent="0.25">
      <c r="A597" s="32"/>
      <c r="B597" s="32"/>
      <c r="C597" s="33"/>
      <c r="D597" s="33"/>
      <c r="E597" s="32"/>
      <c r="G597" s="32"/>
      <c r="H597" s="32"/>
      <c r="I597" s="32"/>
      <c r="J597" s="32"/>
      <c r="K597" s="32"/>
      <c r="L597" s="32"/>
      <c r="M597" s="32"/>
      <c r="N597" s="33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1:27" ht="21" customHeight="1" x14ac:dyDescent="0.25">
      <c r="A598" s="32"/>
      <c r="B598" s="32"/>
      <c r="C598" s="33"/>
      <c r="D598" s="33"/>
      <c r="E598" s="32"/>
      <c r="G598" s="32"/>
      <c r="H598" s="32"/>
      <c r="I598" s="32"/>
      <c r="J598" s="32"/>
      <c r="K598" s="32"/>
      <c r="L598" s="32"/>
      <c r="M598" s="32"/>
      <c r="N598" s="33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1:27" ht="21" customHeight="1" x14ac:dyDescent="0.25">
      <c r="A599" s="32"/>
      <c r="B599" s="32"/>
      <c r="C599" s="33"/>
      <c r="D599" s="33"/>
      <c r="E599" s="32"/>
      <c r="G599" s="32"/>
      <c r="H599" s="32"/>
      <c r="I599" s="32"/>
      <c r="J599" s="32"/>
      <c r="K599" s="32"/>
      <c r="L599" s="32"/>
      <c r="M599" s="32"/>
      <c r="N599" s="33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1:27" ht="21" customHeight="1" x14ac:dyDescent="0.25">
      <c r="A600" s="32"/>
      <c r="B600" s="32"/>
      <c r="C600" s="33"/>
      <c r="D600" s="33"/>
      <c r="E600" s="32"/>
      <c r="G600" s="32"/>
      <c r="H600" s="32"/>
      <c r="I600" s="32"/>
      <c r="J600" s="32"/>
      <c r="K600" s="32"/>
      <c r="L600" s="32"/>
      <c r="M600" s="32"/>
      <c r="N600" s="33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1:27" ht="21" customHeight="1" x14ac:dyDescent="0.25">
      <c r="A601" s="32"/>
      <c r="B601" s="32"/>
      <c r="C601" s="33"/>
      <c r="D601" s="33"/>
      <c r="E601" s="32"/>
      <c r="G601" s="32"/>
      <c r="H601" s="32"/>
      <c r="I601" s="32"/>
      <c r="J601" s="32"/>
      <c r="K601" s="32"/>
      <c r="L601" s="32"/>
      <c r="M601" s="32"/>
      <c r="N601" s="33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1:27" ht="21" customHeight="1" x14ac:dyDescent="0.25">
      <c r="A602" s="32"/>
      <c r="B602" s="32"/>
      <c r="C602" s="33"/>
      <c r="D602" s="33"/>
      <c r="E602" s="32"/>
      <c r="G602" s="32"/>
      <c r="H602" s="32"/>
      <c r="I602" s="32"/>
      <c r="J602" s="32"/>
      <c r="K602" s="32"/>
      <c r="L602" s="32"/>
      <c r="M602" s="32"/>
      <c r="N602" s="33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1:27" ht="21" customHeight="1" x14ac:dyDescent="0.25">
      <c r="A603" s="32"/>
      <c r="B603" s="32"/>
      <c r="C603" s="33"/>
      <c r="D603" s="33"/>
      <c r="E603" s="32"/>
      <c r="G603" s="32"/>
      <c r="H603" s="32"/>
      <c r="I603" s="32"/>
      <c r="J603" s="32"/>
      <c r="K603" s="32"/>
      <c r="L603" s="32"/>
      <c r="M603" s="32"/>
      <c r="N603" s="33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1:27" ht="21" customHeight="1" x14ac:dyDescent="0.25">
      <c r="A604" s="32"/>
      <c r="B604" s="32"/>
      <c r="C604" s="33"/>
      <c r="D604" s="33"/>
      <c r="E604" s="32"/>
      <c r="G604" s="32"/>
      <c r="H604" s="32"/>
      <c r="I604" s="32"/>
      <c r="J604" s="32"/>
      <c r="K604" s="32"/>
      <c r="L604" s="32"/>
      <c r="M604" s="32"/>
      <c r="N604" s="33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1:27" ht="21" customHeight="1" x14ac:dyDescent="0.25">
      <c r="A605" s="32"/>
      <c r="B605" s="32"/>
      <c r="C605" s="33"/>
      <c r="D605" s="33"/>
      <c r="E605" s="32"/>
      <c r="G605" s="32"/>
      <c r="H605" s="32"/>
      <c r="I605" s="32"/>
      <c r="J605" s="32"/>
      <c r="K605" s="32"/>
      <c r="L605" s="32"/>
      <c r="M605" s="32"/>
      <c r="N605" s="33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1:27" ht="21" customHeight="1" x14ac:dyDescent="0.25">
      <c r="A606" s="32"/>
      <c r="B606" s="32"/>
      <c r="C606" s="33"/>
      <c r="D606" s="33"/>
      <c r="E606" s="32"/>
      <c r="G606" s="32"/>
      <c r="H606" s="32"/>
      <c r="I606" s="32"/>
      <c r="J606" s="32"/>
      <c r="K606" s="32"/>
      <c r="L606" s="32"/>
      <c r="M606" s="32"/>
      <c r="N606" s="33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1:27" ht="21" customHeight="1" x14ac:dyDescent="0.25">
      <c r="A607" s="32"/>
      <c r="B607" s="32"/>
      <c r="C607" s="33"/>
      <c r="D607" s="33"/>
      <c r="E607" s="32"/>
      <c r="G607" s="32"/>
      <c r="H607" s="32"/>
      <c r="I607" s="32"/>
      <c r="J607" s="32"/>
      <c r="K607" s="32"/>
      <c r="L607" s="32"/>
      <c r="M607" s="32"/>
      <c r="N607" s="33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1:27" ht="21" customHeight="1" x14ac:dyDescent="0.25">
      <c r="A608" s="32"/>
      <c r="B608" s="32"/>
      <c r="C608" s="33"/>
      <c r="D608" s="33"/>
      <c r="E608" s="32"/>
      <c r="G608" s="32"/>
      <c r="H608" s="32"/>
      <c r="I608" s="32"/>
      <c r="J608" s="32"/>
      <c r="K608" s="32"/>
      <c r="L608" s="32"/>
      <c r="M608" s="32"/>
      <c r="N608" s="33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1:27" ht="21" customHeight="1" x14ac:dyDescent="0.25">
      <c r="A609" s="32"/>
      <c r="B609" s="32"/>
      <c r="C609" s="33"/>
      <c r="D609" s="33"/>
      <c r="E609" s="32"/>
      <c r="G609" s="32"/>
      <c r="H609" s="32"/>
      <c r="I609" s="32"/>
      <c r="J609" s="32"/>
      <c r="K609" s="32"/>
      <c r="L609" s="32"/>
      <c r="M609" s="32"/>
      <c r="N609" s="33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1:27" ht="21" customHeight="1" x14ac:dyDescent="0.25">
      <c r="A610" s="32"/>
      <c r="B610" s="32"/>
      <c r="C610" s="33"/>
      <c r="D610" s="33"/>
      <c r="E610" s="32"/>
      <c r="G610" s="32"/>
      <c r="H610" s="32"/>
      <c r="I610" s="32"/>
      <c r="J610" s="32"/>
      <c r="K610" s="32"/>
      <c r="L610" s="32"/>
      <c r="M610" s="32"/>
      <c r="N610" s="33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1:27" ht="21" customHeight="1" x14ac:dyDescent="0.25">
      <c r="A611" s="32"/>
      <c r="B611" s="32"/>
      <c r="C611" s="33"/>
      <c r="D611" s="33"/>
      <c r="E611" s="32"/>
      <c r="G611" s="32"/>
      <c r="H611" s="32"/>
      <c r="I611" s="32"/>
      <c r="J611" s="32"/>
      <c r="K611" s="32"/>
      <c r="L611" s="32"/>
      <c r="M611" s="32"/>
      <c r="N611" s="33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1:27" ht="21" customHeight="1" x14ac:dyDescent="0.25">
      <c r="A612" s="32"/>
      <c r="B612" s="32"/>
      <c r="C612" s="33"/>
      <c r="D612" s="33"/>
      <c r="E612" s="32"/>
      <c r="G612" s="32"/>
      <c r="H612" s="32"/>
      <c r="I612" s="32"/>
      <c r="J612" s="32"/>
      <c r="K612" s="32"/>
      <c r="L612" s="32"/>
      <c r="M612" s="32"/>
      <c r="N612" s="33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1:27" ht="21" customHeight="1" x14ac:dyDescent="0.25">
      <c r="A613" s="32"/>
      <c r="B613" s="32"/>
      <c r="C613" s="33"/>
      <c r="D613" s="33"/>
      <c r="E613" s="32"/>
      <c r="G613" s="32"/>
      <c r="H613" s="32"/>
      <c r="I613" s="32"/>
      <c r="J613" s="32"/>
      <c r="K613" s="32"/>
      <c r="L613" s="32"/>
      <c r="M613" s="32"/>
      <c r="N613" s="33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1:27" ht="21" customHeight="1" x14ac:dyDescent="0.25">
      <c r="A614" s="32"/>
      <c r="B614" s="32"/>
      <c r="C614" s="33"/>
      <c r="D614" s="33"/>
      <c r="E614" s="32"/>
      <c r="G614" s="32"/>
      <c r="H614" s="32"/>
      <c r="I614" s="32"/>
      <c r="J614" s="32"/>
      <c r="K614" s="32"/>
      <c r="L614" s="32"/>
      <c r="M614" s="32"/>
      <c r="N614" s="33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1:27" ht="21" customHeight="1" x14ac:dyDescent="0.25">
      <c r="A615" s="32"/>
      <c r="B615" s="32"/>
      <c r="C615" s="33"/>
      <c r="D615" s="33"/>
      <c r="E615" s="32"/>
      <c r="G615" s="32"/>
      <c r="H615" s="32"/>
      <c r="I615" s="32"/>
      <c r="J615" s="32"/>
      <c r="K615" s="32"/>
      <c r="L615" s="32"/>
      <c r="M615" s="32"/>
      <c r="N615" s="33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1:27" ht="21" customHeight="1" x14ac:dyDescent="0.25">
      <c r="A616" s="32"/>
      <c r="B616" s="32"/>
      <c r="C616" s="33"/>
      <c r="D616" s="33"/>
      <c r="E616" s="32"/>
      <c r="G616" s="32"/>
      <c r="H616" s="32"/>
      <c r="I616" s="32"/>
      <c r="J616" s="32"/>
      <c r="K616" s="32"/>
      <c r="L616" s="32"/>
      <c r="M616" s="32"/>
      <c r="N616" s="33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1:27" ht="21" customHeight="1" x14ac:dyDescent="0.25">
      <c r="A617" s="32"/>
      <c r="B617" s="32"/>
      <c r="C617" s="33"/>
      <c r="D617" s="33"/>
      <c r="E617" s="32"/>
      <c r="G617" s="32"/>
      <c r="H617" s="32"/>
      <c r="I617" s="32"/>
      <c r="J617" s="32"/>
      <c r="K617" s="32"/>
      <c r="L617" s="32"/>
      <c r="M617" s="32"/>
      <c r="N617" s="33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1:27" ht="21" customHeight="1" x14ac:dyDescent="0.25">
      <c r="A618" s="32"/>
      <c r="B618" s="32"/>
      <c r="C618" s="33"/>
      <c r="D618" s="33"/>
      <c r="E618" s="32"/>
      <c r="G618" s="32"/>
      <c r="H618" s="32"/>
      <c r="I618" s="32"/>
      <c r="J618" s="32"/>
      <c r="K618" s="32"/>
      <c r="L618" s="32"/>
      <c r="M618" s="32"/>
      <c r="N618" s="33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1:27" ht="21" customHeight="1" x14ac:dyDescent="0.25">
      <c r="A619" s="32"/>
      <c r="B619" s="32"/>
      <c r="C619" s="33"/>
      <c r="D619" s="33"/>
      <c r="E619" s="32"/>
      <c r="G619" s="32"/>
      <c r="H619" s="32"/>
      <c r="I619" s="32"/>
      <c r="J619" s="32"/>
      <c r="K619" s="32"/>
      <c r="L619" s="32"/>
      <c r="M619" s="32"/>
      <c r="N619" s="33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1:27" ht="21" customHeight="1" x14ac:dyDescent="0.25">
      <c r="A620" s="32"/>
      <c r="B620" s="32"/>
      <c r="C620" s="33"/>
      <c r="D620" s="33"/>
      <c r="E620" s="32"/>
      <c r="G620" s="32"/>
      <c r="H620" s="32"/>
      <c r="I620" s="32"/>
      <c r="J620" s="32"/>
      <c r="K620" s="32"/>
      <c r="L620" s="32"/>
      <c r="M620" s="32"/>
      <c r="N620" s="33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1:27" ht="21" customHeight="1" x14ac:dyDescent="0.25">
      <c r="A621" s="32"/>
      <c r="B621" s="32"/>
      <c r="C621" s="33"/>
      <c r="D621" s="33"/>
      <c r="E621" s="32"/>
      <c r="G621" s="32"/>
      <c r="H621" s="32"/>
      <c r="I621" s="32"/>
      <c r="J621" s="32"/>
      <c r="K621" s="32"/>
      <c r="L621" s="32"/>
      <c r="M621" s="32"/>
      <c r="N621" s="33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1:27" ht="21" customHeight="1" x14ac:dyDescent="0.25">
      <c r="A622" s="32"/>
      <c r="B622" s="32"/>
      <c r="C622" s="33"/>
      <c r="D622" s="33"/>
      <c r="E622" s="32"/>
      <c r="G622" s="32"/>
      <c r="H622" s="32"/>
      <c r="I622" s="32"/>
      <c r="J622" s="32"/>
      <c r="K622" s="32"/>
      <c r="L622" s="32"/>
      <c r="M622" s="32"/>
      <c r="N622" s="33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1:27" ht="21" customHeight="1" x14ac:dyDescent="0.25">
      <c r="A623" s="32"/>
      <c r="B623" s="32"/>
      <c r="C623" s="33"/>
      <c r="D623" s="33"/>
      <c r="E623" s="32"/>
      <c r="G623" s="32"/>
      <c r="H623" s="32"/>
      <c r="I623" s="32"/>
      <c r="J623" s="32"/>
      <c r="K623" s="32"/>
      <c r="L623" s="32"/>
      <c r="M623" s="32"/>
      <c r="N623" s="33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1:27" ht="21" customHeight="1" x14ac:dyDescent="0.25">
      <c r="A624" s="32"/>
      <c r="B624" s="32"/>
      <c r="C624" s="33"/>
      <c r="D624" s="33"/>
      <c r="E624" s="32"/>
      <c r="G624" s="32"/>
      <c r="H624" s="32"/>
      <c r="I624" s="32"/>
      <c r="J624" s="32"/>
      <c r="K624" s="32"/>
      <c r="L624" s="32"/>
      <c r="M624" s="32"/>
      <c r="N624" s="33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1:27" ht="21" customHeight="1" x14ac:dyDescent="0.25">
      <c r="A625" s="32"/>
      <c r="B625" s="32"/>
      <c r="C625" s="33"/>
      <c r="D625" s="33"/>
      <c r="E625" s="32"/>
      <c r="G625" s="32"/>
      <c r="H625" s="32"/>
      <c r="I625" s="32"/>
      <c r="J625" s="32"/>
      <c r="K625" s="32"/>
      <c r="L625" s="32"/>
      <c r="M625" s="32"/>
      <c r="N625" s="33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1:27" ht="21" customHeight="1" x14ac:dyDescent="0.25">
      <c r="A626" s="32"/>
      <c r="B626" s="32"/>
      <c r="C626" s="33"/>
      <c r="D626" s="33"/>
      <c r="E626" s="32"/>
      <c r="G626" s="32"/>
      <c r="H626" s="32"/>
      <c r="I626" s="32"/>
      <c r="J626" s="32"/>
      <c r="K626" s="32"/>
      <c r="L626" s="32"/>
      <c r="M626" s="32"/>
      <c r="N626" s="33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1:27" ht="21" customHeight="1" x14ac:dyDescent="0.25">
      <c r="A627" s="32"/>
      <c r="B627" s="32"/>
      <c r="C627" s="33"/>
      <c r="D627" s="33"/>
      <c r="E627" s="32"/>
      <c r="G627" s="32"/>
      <c r="H627" s="32"/>
      <c r="I627" s="32"/>
      <c r="J627" s="32"/>
      <c r="K627" s="32"/>
      <c r="L627" s="32"/>
      <c r="M627" s="32"/>
      <c r="N627" s="33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1:27" ht="21" customHeight="1" x14ac:dyDescent="0.25">
      <c r="A628" s="32"/>
      <c r="B628" s="32"/>
      <c r="C628" s="33"/>
      <c r="D628" s="33"/>
      <c r="E628" s="32"/>
      <c r="G628" s="32"/>
      <c r="H628" s="32"/>
      <c r="I628" s="32"/>
      <c r="J628" s="32"/>
      <c r="K628" s="32"/>
      <c r="L628" s="32"/>
      <c r="M628" s="32"/>
      <c r="N628" s="33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1:27" ht="21" customHeight="1" x14ac:dyDescent="0.25">
      <c r="A629" s="32"/>
      <c r="B629" s="32"/>
      <c r="C629" s="33"/>
      <c r="D629" s="33"/>
      <c r="E629" s="32"/>
      <c r="G629" s="32"/>
      <c r="H629" s="32"/>
      <c r="I629" s="32"/>
      <c r="J629" s="32"/>
      <c r="K629" s="32"/>
      <c r="L629" s="32"/>
      <c r="M629" s="32"/>
      <c r="N629" s="33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1:27" ht="21" customHeight="1" x14ac:dyDescent="0.25">
      <c r="A630" s="32"/>
      <c r="B630" s="32"/>
      <c r="C630" s="33"/>
      <c r="D630" s="33"/>
      <c r="E630" s="32"/>
      <c r="G630" s="32"/>
      <c r="H630" s="32"/>
      <c r="I630" s="32"/>
      <c r="J630" s="32"/>
      <c r="K630" s="32"/>
      <c r="L630" s="32"/>
      <c r="M630" s="32"/>
      <c r="N630" s="33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1:27" ht="21" customHeight="1" x14ac:dyDescent="0.25">
      <c r="A631" s="32"/>
      <c r="B631" s="32"/>
      <c r="C631" s="33"/>
      <c r="D631" s="33"/>
      <c r="E631" s="32"/>
      <c r="G631" s="32"/>
      <c r="H631" s="32"/>
      <c r="I631" s="32"/>
      <c r="J631" s="32"/>
      <c r="K631" s="32"/>
      <c r="L631" s="32"/>
      <c r="M631" s="32"/>
      <c r="N631" s="33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1:27" ht="21" customHeight="1" x14ac:dyDescent="0.25">
      <c r="A632" s="32"/>
      <c r="B632" s="32"/>
      <c r="C632" s="33"/>
      <c r="D632" s="33"/>
      <c r="E632" s="32"/>
      <c r="G632" s="32"/>
      <c r="H632" s="32"/>
      <c r="I632" s="32"/>
      <c r="J632" s="32"/>
      <c r="K632" s="32"/>
      <c r="L632" s="32"/>
      <c r="M632" s="32"/>
      <c r="N632" s="33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1:27" ht="21" customHeight="1" x14ac:dyDescent="0.25">
      <c r="A633" s="32"/>
      <c r="B633" s="32"/>
      <c r="C633" s="33"/>
      <c r="D633" s="33"/>
      <c r="E633" s="32"/>
      <c r="G633" s="32"/>
      <c r="H633" s="32"/>
      <c r="I633" s="32"/>
      <c r="J633" s="32"/>
      <c r="K633" s="32"/>
      <c r="L633" s="32"/>
      <c r="M633" s="32"/>
      <c r="N633" s="33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1:27" ht="21" customHeight="1" x14ac:dyDescent="0.25">
      <c r="A634" s="32"/>
      <c r="B634" s="32"/>
      <c r="C634" s="33"/>
      <c r="D634" s="33"/>
      <c r="E634" s="32"/>
      <c r="G634" s="32"/>
      <c r="H634" s="32"/>
      <c r="I634" s="32"/>
      <c r="J634" s="32"/>
      <c r="K634" s="32"/>
      <c r="L634" s="32"/>
      <c r="M634" s="32"/>
      <c r="N634" s="33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1:27" ht="21" customHeight="1" x14ac:dyDescent="0.25">
      <c r="A635" s="32"/>
      <c r="B635" s="32"/>
      <c r="C635" s="33"/>
      <c r="D635" s="33"/>
      <c r="E635" s="32"/>
      <c r="G635" s="32"/>
      <c r="H635" s="32"/>
      <c r="I635" s="32"/>
      <c r="J635" s="32"/>
      <c r="K635" s="32"/>
      <c r="L635" s="32"/>
      <c r="M635" s="32"/>
      <c r="N635" s="33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1:27" ht="21" customHeight="1" x14ac:dyDescent="0.25">
      <c r="A636" s="32"/>
      <c r="B636" s="32"/>
      <c r="C636" s="33"/>
      <c r="D636" s="33"/>
      <c r="E636" s="32"/>
      <c r="G636" s="32"/>
      <c r="H636" s="32"/>
      <c r="I636" s="32"/>
      <c r="J636" s="32"/>
      <c r="K636" s="32"/>
      <c r="L636" s="32"/>
      <c r="M636" s="32"/>
      <c r="N636" s="33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1:27" ht="21" customHeight="1" x14ac:dyDescent="0.25">
      <c r="A637" s="32"/>
      <c r="B637" s="32"/>
      <c r="C637" s="33"/>
      <c r="D637" s="33"/>
      <c r="E637" s="32"/>
      <c r="G637" s="32"/>
      <c r="H637" s="32"/>
      <c r="I637" s="32"/>
      <c r="J637" s="32"/>
      <c r="K637" s="32"/>
      <c r="L637" s="32"/>
      <c r="M637" s="32"/>
      <c r="N637" s="33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1:27" ht="21" customHeight="1" x14ac:dyDescent="0.25">
      <c r="A638" s="32"/>
      <c r="B638" s="32"/>
      <c r="C638" s="33"/>
      <c r="D638" s="33"/>
      <c r="E638" s="32"/>
      <c r="G638" s="32"/>
      <c r="H638" s="32"/>
      <c r="I638" s="32"/>
      <c r="J638" s="32"/>
      <c r="K638" s="32"/>
      <c r="L638" s="32"/>
      <c r="M638" s="32"/>
      <c r="N638" s="33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1:27" ht="21" customHeight="1" x14ac:dyDescent="0.25">
      <c r="A639" s="32"/>
      <c r="B639" s="32"/>
      <c r="C639" s="33"/>
      <c r="D639" s="33"/>
      <c r="E639" s="32"/>
      <c r="G639" s="32"/>
      <c r="H639" s="32"/>
      <c r="I639" s="32"/>
      <c r="J639" s="32"/>
      <c r="K639" s="32"/>
      <c r="L639" s="32"/>
      <c r="M639" s="32"/>
      <c r="N639" s="33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1:27" ht="21" customHeight="1" x14ac:dyDescent="0.25">
      <c r="A640" s="32"/>
      <c r="B640" s="32"/>
      <c r="C640" s="33"/>
      <c r="D640" s="33"/>
      <c r="E640" s="32"/>
      <c r="G640" s="32"/>
      <c r="H640" s="32"/>
      <c r="I640" s="32"/>
      <c r="J640" s="32"/>
      <c r="K640" s="32"/>
      <c r="L640" s="32"/>
      <c r="M640" s="32"/>
      <c r="N640" s="33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1:27" ht="21" customHeight="1" x14ac:dyDescent="0.25">
      <c r="A641" s="32"/>
      <c r="B641" s="32"/>
      <c r="C641" s="33"/>
      <c r="D641" s="33"/>
      <c r="E641" s="32"/>
      <c r="G641" s="32"/>
      <c r="H641" s="32"/>
      <c r="I641" s="32"/>
      <c r="J641" s="32"/>
      <c r="K641" s="32"/>
      <c r="L641" s="32"/>
      <c r="M641" s="32"/>
      <c r="N641" s="33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1:27" ht="21" customHeight="1" x14ac:dyDescent="0.25">
      <c r="A642" s="32"/>
      <c r="B642" s="32"/>
      <c r="C642" s="33"/>
      <c r="D642" s="33"/>
      <c r="E642" s="32"/>
      <c r="G642" s="32"/>
      <c r="H642" s="32"/>
      <c r="I642" s="32"/>
      <c r="J642" s="32"/>
      <c r="K642" s="32"/>
      <c r="L642" s="32"/>
      <c r="M642" s="32"/>
      <c r="N642" s="33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1:27" ht="21" customHeight="1" x14ac:dyDescent="0.25">
      <c r="A643" s="32"/>
      <c r="B643" s="32"/>
      <c r="C643" s="33"/>
      <c r="D643" s="33"/>
      <c r="E643" s="32"/>
      <c r="G643" s="32"/>
      <c r="H643" s="32"/>
      <c r="I643" s="32"/>
      <c r="J643" s="32"/>
      <c r="K643" s="32"/>
      <c r="L643" s="32"/>
      <c r="M643" s="32"/>
      <c r="N643" s="33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1:27" ht="21" customHeight="1" x14ac:dyDescent="0.25">
      <c r="A644" s="32"/>
      <c r="B644" s="32"/>
      <c r="C644" s="33"/>
      <c r="D644" s="33"/>
      <c r="E644" s="32"/>
      <c r="G644" s="32"/>
      <c r="H644" s="32"/>
      <c r="I644" s="32"/>
      <c r="J644" s="32"/>
      <c r="K644" s="32"/>
      <c r="L644" s="32"/>
      <c r="M644" s="32"/>
      <c r="N644" s="33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1:27" ht="21" customHeight="1" x14ac:dyDescent="0.25">
      <c r="A645" s="32"/>
      <c r="B645" s="32"/>
      <c r="C645" s="33"/>
      <c r="D645" s="33"/>
      <c r="E645" s="32"/>
      <c r="G645" s="32"/>
      <c r="H645" s="32"/>
      <c r="I645" s="32"/>
      <c r="J645" s="32"/>
      <c r="K645" s="32"/>
      <c r="L645" s="32"/>
      <c r="M645" s="32"/>
      <c r="N645" s="33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1:27" ht="21" customHeight="1" x14ac:dyDescent="0.25">
      <c r="A646" s="32"/>
      <c r="B646" s="32"/>
      <c r="C646" s="33"/>
      <c r="D646" s="33"/>
      <c r="E646" s="32"/>
      <c r="G646" s="32"/>
      <c r="H646" s="32"/>
      <c r="I646" s="32"/>
      <c r="J646" s="32"/>
      <c r="K646" s="32"/>
      <c r="L646" s="32"/>
      <c r="M646" s="32"/>
      <c r="N646" s="33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1:27" ht="21" customHeight="1" x14ac:dyDescent="0.25">
      <c r="A647" s="32"/>
      <c r="B647" s="32"/>
      <c r="C647" s="33"/>
      <c r="D647" s="33"/>
      <c r="E647" s="32"/>
      <c r="G647" s="32"/>
      <c r="H647" s="32"/>
      <c r="I647" s="32"/>
      <c r="J647" s="32"/>
      <c r="K647" s="32"/>
      <c r="L647" s="32"/>
      <c r="M647" s="32"/>
      <c r="N647" s="33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1:27" ht="21" customHeight="1" x14ac:dyDescent="0.25">
      <c r="A648" s="32"/>
      <c r="B648" s="32"/>
      <c r="C648" s="33"/>
      <c r="D648" s="33"/>
      <c r="E648" s="32"/>
      <c r="G648" s="32"/>
      <c r="H648" s="32"/>
      <c r="I648" s="32"/>
      <c r="J648" s="32"/>
      <c r="K648" s="32"/>
      <c r="L648" s="32"/>
      <c r="M648" s="32"/>
      <c r="N648" s="33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1:27" ht="21" customHeight="1" x14ac:dyDescent="0.25">
      <c r="A649" s="32"/>
      <c r="B649" s="32"/>
      <c r="C649" s="33"/>
      <c r="D649" s="33"/>
      <c r="E649" s="32"/>
      <c r="G649" s="32"/>
      <c r="H649" s="32"/>
      <c r="I649" s="32"/>
      <c r="J649" s="32"/>
      <c r="K649" s="32"/>
      <c r="L649" s="32"/>
      <c r="M649" s="32"/>
      <c r="N649" s="33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1:27" ht="21" customHeight="1" x14ac:dyDescent="0.25">
      <c r="A650" s="32"/>
      <c r="B650" s="32"/>
      <c r="C650" s="33"/>
      <c r="D650" s="33"/>
      <c r="E650" s="32"/>
      <c r="G650" s="32"/>
      <c r="H650" s="32"/>
      <c r="I650" s="32"/>
      <c r="J650" s="32"/>
      <c r="K650" s="32"/>
      <c r="L650" s="32"/>
      <c r="M650" s="32"/>
      <c r="N650" s="33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1:27" ht="21" customHeight="1" x14ac:dyDescent="0.25">
      <c r="A651" s="32"/>
      <c r="B651" s="32"/>
      <c r="C651" s="33"/>
      <c r="D651" s="33"/>
      <c r="E651" s="32"/>
      <c r="G651" s="32"/>
      <c r="H651" s="32"/>
      <c r="I651" s="32"/>
      <c r="J651" s="32"/>
      <c r="K651" s="32"/>
      <c r="L651" s="32"/>
      <c r="M651" s="32"/>
      <c r="N651" s="33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1:27" ht="21" customHeight="1" x14ac:dyDescent="0.25">
      <c r="A652" s="32"/>
      <c r="B652" s="32"/>
      <c r="C652" s="33"/>
      <c r="D652" s="33"/>
      <c r="E652" s="32"/>
      <c r="G652" s="32"/>
      <c r="H652" s="32"/>
      <c r="I652" s="32"/>
      <c r="J652" s="32"/>
      <c r="K652" s="32"/>
      <c r="L652" s="32"/>
      <c r="M652" s="32"/>
      <c r="N652" s="33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1:27" ht="21" customHeight="1" x14ac:dyDescent="0.25">
      <c r="A653" s="32"/>
      <c r="B653" s="32"/>
      <c r="C653" s="33"/>
      <c r="D653" s="33"/>
      <c r="E653" s="32"/>
      <c r="G653" s="32"/>
      <c r="H653" s="32"/>
      <c r="I653" s="32"/>
      <c r="J653" s="32"/>
      <c r="K653" s="32"/>
      <c r="L653" s="32"/>
      <c r="M653" s="32"/>
      <c r="N653" s="33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1:27" ht="21" customHeight="1" x14ac:dyDescent="0.25">
      <c r="A654" s="32"/>
      <c r="B654" s="32"/>
      <c r="C654" s="33"/>
      <c r="D654" s="33"/>
      <c r="E654" s="32"/>
      <c r="G654" s="32"/>
      <c r="H654" s="32"/>
      <c r="I654" s="32"/>
      <c r="J654" s="32"/>
      <c r="K654" s="32"/>
      <c r="L654" s="32"/>
      <c r="M654" s="32"/>
      <c r="N654" s="33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1:27" ht="21" customHeight="1" x14ac:dyDescent="0.25">
      <c r="A655" s="32"/>
      <c r="B655" s="32"/>
      <c r="C655" s="33"/>
      <c r="D655" s="33"/>
      <c r="E655" s="32"/>
      <c r="G655" s="32"/>
      <c r="H655" s="32"/>
      <c r="I655" s="32"/>
      <c r="J655" s="32"/>
      <c r="K655" s="32"/>
      <c r="L655" s="32"/>
      <c r="M655" s="32"/>
      <c r="N655" s="33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1:27" ht="21" customHeight="1" x14ac:dyDescent="0.25">
      <c r="A656" s="32"/>
      <c r="B656" s="32"/>
      <c r="C656" s="33"/>
      <c r="D656" s="33"/>
      <c r="E656" s="32"/>
      <c r="G656" s="32"/>
      <c r="H656" s="32"/>
      <c r="I656" s="32"/>
      <c r="J656" s="32"/>
      <c r="K656" s="32"/>
      <c r="L656" s="32"/>
      <c r="M656" s="32"/>
      <c r="N656" s="33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1:27" ht="21" customHeight="1" x14ac:dyDescent="0.25">
      <c r="A657" s="32"/>
      <c r="B657" s="32"/>
      <c r="C657" s="33"/>
      <c r="D657" s="33"/>
      <c r="E657" s="32"/>
      <c r="G657" s="32"/>
      <c r="H657" s="32"/>
      <c r="I657" s="32"/>
      <c r="J657" s="32"/>
      <c r="K657" s="32"/>
      <c r="L657" s="32"/>
      <c r="M657" s="32"/>
      <c r="N657" s="33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1:27" ht="21" customHeight="1" x14ac:dyDescent="0.25">
      <c r="A658" s="32"/>
      <c r="B658" s="32"/>
      <c r="C658" s="33"/>
      <c r="D658" s="33"/>
      <c r="E658" s="32"/>
      <c r="G658" s="32"/>
      <c r="H658" s="32"/>
      <c r="I658" s="32"/>
      <c r="J658" s="32"/>
      <c r="K658" s="32"/>
      <c r="L658" s="32"/>
      <c r="M658" s="32"/>
      <c r="N658" s="33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1:27" ht="21" customHeight="1" x14ac:dyDescent="0.25">
      <c r="A659" s="32"/>
      <c r="B659" s="32"/>
      <c r="C659" s="33"/>
      <c r="D659" s="33"/>
      <c r="E659" s="32"/>
      <c r="G659" s="32"/>
      <c r="H659" s="32"/>
      <c r="I659" s="32"/>
      <c r="J659" s="32"/>
      <c r="K659" s="32"/>
      <c r="L659" s="32"/>
      <c r="M659" s="32"/>
      <c r="N659" s="33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1:27" ht="21" customHeight="1" x14ac:dyDescent="0.25">
      <c r="A660" s="32"/>
      <c r="B660" s="32"/>
      <c r="C660" s="33"/>
      <c r="D660" s="33"/>
      <c r="E660" s="32"/>
      <c r="G660" s="32"/>
      <c r="H660" s="32"/>
      <c r="I660" s="32"/>
      <c r="J660" s="32"/>
      <c r="K660" s="32"/>
      <c r="L660" s="32"/>
      <c r="M660" s="32"/>
      <c r="N660" s="33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1:27" ht="21" customHeight="1" x14ac:dyDescent="0.25">
      <c r="A661" s="32"/>
      <c r="B661" s="32"/>
      <c r="C661" s="33"/>
      <c r="D661" s="33"/>
      <c r="E661" s="32"/>
      <c r="G661" s="32"/>
      <c r="H661" s="32"/>
      <c r="I661" s="32"/>
      <c r="J661" s="32"/>
      <c r="K661" s="32"/>
      <c r="L661" s="32"/>
      <c r="M661" s="32"/>
      <c r="N661" s="33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1:27" ht="21" customHeight="1" x14ac:dyDescent="0.25">
      <c r="A662" s="32"/>
      <c r="B662" s="32"/>
      <c r="C662" s="33"/>
      <c r="D662" s="33"/>
      <c r="E662" s="32"/>
      <c r="G662" s="32"/>
      <c r="H662" s="32"/>
      <c r="I662" s="32"/>
      <c r="J662" s="32"/>
      <c r="K662" s="32"/>
      <c r="L662" s="32"/>
      <c r="M662" s="32"/>
      <c r="N662" s="33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1:27" ht="21" customHeight="1" x14ac:dyDescent="0.25">
      <c r="A663" s="32"/>
      <c r="B663" s="32"/>
      <c r="C663" s="33"/>
      <c r="D663" s="33"/>
      <c r="E663" s="32"/>
      <c r="G663" s="32"/>
      <c r="H663" s="32"/>
      <c r="I663" s="32"/>
      <c r="J663" s="32"/>
      <c r="K663" s="32"/>
      <c r="L663" s="32"/>
      <c r="M663" s="32"/>
      <c r="N663" s="33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1:27" ht="21" customHeight="1" x14ac:dyDescent="0.25">
      <c r="A664" s="32"/>
      <c r="B664" s="32"/>
      <c r="C664" s="33"/>
      <c r="D664" s="33"/>
      <c r="E664" s="32"/>
      <c r="G664" s="32"/>
      <c r="H664" s="32"/>
      <c r="I664" s="32"/>
      <c r="J664" s="32"/>
      <c r="K664" s="32"/>
      <c r="L664" s="32"/>
      <c r="M664" s="32"/>
      <c r="N664" s="33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1:27" ht="21" customHeight="1" x14ac:dyDescent="0.25">
      <c r="A665" s="32"/>
      <c r="B665" s="32"/>
      <c r="C665" s="33"/>
      <c r="D665" s="33"/>
      <c r="E665" s="32"/>
      <c r="G665" s="32"/>
      <c r="H665" s="32"/>
      <c r="I665" s="32"/>
      <c r="J665" s="32"/>
      <c r="K665" s="32"/>
      <c r="L665" s="32"/>
      <c r="M665" s="32"/>
      <c r="N665" s="33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1:27" ht="21" customHeight="1" x14ac:dyDescent="0.25">
      <c r="A666" s="32"/>
      <c r="B666" s="32"/>
      <c r="C666" s="33"/>
      <c r="D666" s="33"/>
      <c r="E666" s="32"/>
      <c r="G666" s="32"/>
      <c r="H666" s="32"/>
      <c r="I666" s="32"/>
      <c r="J666" s="32"/>
      <c r="K666" s="32"/>
      <c r="L666" s="32"/>
      <c r="M666" s="32"/>
      <c r="N666" s="33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1:27" ht="21" customHeight="1" x14ac:dyDescent="0.25">
      <c r="A667" s="32"/>
      <c r="B667" s="32"/>
      <c r="C667" s="33"/>
      <c r="D667" s="33"/>
      <c r="E667" s="32"/>
      <c r="G667" s="32"/>
      <c r="H667" s="32"/>
      <c r="I667" s="32"/>
      <c r="J667" s="32"/>
      <c r="K667" s="32"/>
      <c r="L667" s="32"/>
      <c r="M667" s="32"/>
      <c r="N667" s="33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1:27" ht="21" customHeight="1" x14ac:dyDescent="0.25">
      <c r="A668" s="32"/>
      <c r="B668" s="32"/>
      <c r="C668" s="33"/>
      <c r="D668" s="33"/>
      <c r="E668" s="32"/>
      <c r="G668" s="32"/>
      <c r="H668" s="32"/>
      <c r="I668" s="32"/>
      <c r="J668" s="32"/>
      <c r="K668" s="32"/>
      <c r="L668" s="32"/>
      <c r="M668" s="32"/>
      <c r="N668" s="33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1:27" ht="21" customHeight="1" x14ac:dyDescent="0.25">
      <c r="A669" s="32"/>
      <c r="B669" s="32"/>
      <c r="C669" s="33"/>
      <c r="D669" s="33"/>
      <c r="E669" s="32"/>
      <c r="G669" s="32"/>
      <c r="H669" s="32"/>
      <c r="I669" s="32"/>
      <c r="J669" s="32"/>
      <c r="K669" s="32"/>
      <c r="L669" s="32"/>
      <c r="M669" s="32"/>
      <c r="N669" s="33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1:27" ht="21" customHeight="1" x14ac:dyDescent="0.25">
      <c r="A670" s="32"/>
      <c r="B670" s="32"/>
      <c r="C670" s="33"/>
      <c r="D670" s="33"/>
      <c r="E670" s="32"/>
      <c r="G670" s="32"/>
      <c r="H670" s="32"/>
      <c r="I670" s="32"/>
      <c r="J670" s="32"/>
      <c r="K670" s="32"/>
      <c r="L670" s="32"/>
      <c r="M670" s="32"/>
      <c r="N670" s="33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1:27" ht="21" customHeight="1" x14ac:dyDescent="0.25">
      <c r="A671" s="32"/>
      <c r="B671" s="32"/>
      <c r="C671" s="33"/>
      <c r="D671" s="33"/>
      <c r="E671" s="32"/>
      <c r="G671" s="32"/>
      <c r="H671" s="32"/>
      <c r="I671" s="32"/>
      <c r="J671" s="32"/>
      <c r="K671" s="32"/>
      <c r="L671" s="32"/>
      <c r="M671" s="32"/>
      <c r="N671" s="33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1:27" ht="21" customHeight="1" x14ac:dyDescent="0.25">
      <c r="A672" s="32"/>
      <c r="B672" s="32"/>
      <c r="C672" s="33"/>
      <c r="D672" s="33"/>
      <c r="E672" s="32"/>
      <c r="G672" s="32"/>
      <c r="H672" s="32"/>
      <c r="I672" s="32"/>
      <c r="J672" s="32"/>
      <c r="K672" s="32"/>
      <c r="L672" s="32"/>
      <c r="M672" s="32"/>
      <c r="N672" s="33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1:27" ht="21" customHeight="1" x14ac:dyDescent="0.25">
      <c r="A673" s="32"/>
      <c r="B673" s="32"/>
      <c r="C673" s="33"/>
      <c r="D673" s="33"/>
      <c r="E673" s="32"/>
      <c r="G673" s="32"/>
      <c r="H673" s="32"/>
      <c r="I673" s="32"/>
      <c r="J673" s="32"/>
      <c r="K673" s="32"/>
      <c r="L673" s="32"/>
      <c r="M673" s="32"/>
      <c r="N673" s="33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1:27" ht="21" customHeight="1" x14ac:dyDescent="0.25">
      <c r="A674" s="32"/>
      <c r="B674" s="32"/>
      <c r="C674" s="33"/>
      <c r="D674" s="33"/>
      <c r="E674" s="32"/>
      <c r="G674" s="32"/>
      <c r="H674" s="32"/>
      <c r="I674" s="32"/>
      <c r="J674" s="32"/>
      <c r="K674" s="32"/>
      <c r="L674" s="32"/>
      <c r="M674" s="32"/>
      <c r="N674" s="33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1:27" ht="21" customHeight="1" x14ac:dyDescent="0.25">
      <c r="A675" s="32"/>
      <c r="B675" s="32"/>
      <c r="C675" s="33"/>
      <c r="D675" s="33"/>
      <c r="E675" s="32"/>
      <c r="G675" s="32"/>
      <c r="H675" s="32"/>
      <c r="I675" s="32"/>
      <c r="J675" s="32"/>
      <c r="K675" s="32"/>
      <c r="L675" s="32"/>
      <c r="M675" s="32"/>
      <c r="N675" s="33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1:27" ht="21" customHeight="1" x14ac:dyDescent="0.25">
      <c r="A676" s="32"/>
      <c r="B676" s="32"/>
      <c r="C676" s="33"/>
      <c r="D676" s="33"/>
      <c r="E676" s="32"/>
      <c r="G676" s="32"/>
      <c r="H676" s="32"/>
      <c r="I676" s="32"/>
      <c r="J676" s="32"/>
      <c r="K676" s="32"/>
      <c r="L676" s="32"/>
      <c r="M676" s="32"/>
      <c r="N676" s="33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1:27" ht="21" customHeight="1" x14ac:dyDescent="0.25">
      <c r="A677" s="32"/>
      <c r="B677" s="32"/>
      <c r="C677" s="33"/>
      <c r="D677" s="33"/>
      <c r="E677" s="32"/>
      <c r="G677" s="32"/>
      <c r="H677" s="32"/>
      <c r="I677" s="32"/>
      <c r="J677" s="32"/>
      <c r="K677" s="32"/>
      <c r="L677" s="32"/>
      <c r="M677" s="32"/>
      <c r="N677" s="33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1:27" ht="21" customHeight="1" x14ac:dyDescent="0.25">
      <c r="A678" s="32"/>
      <c r="B678" s="32"/>
      <c r="C678" s="33"/>
      <c r="D678" s="33"/>
      <c r="E678" s="32"/>
      <c r="G678" s="32"/>
      <c r="H678" s="32"/>
      <c r="I678" s="32"/>
      <c r="J678" s="32"/>
      <c r="K678" s="32"/>
      <c r="L678" s="32"/>
      <c r="M678" s="32"/>
      <c r="N678" s="33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1:27" ht="21" customHeight="1" x14ac:dyDescent="0.25">
      <c r="A679" s="32"/>
      <c r="B679" s="32"/>
      <c r="C679" s="33"/>
      <c r="D679" s="33"/>
      <c r="E679" s="32"/>
      <c r="G679" s="32"/>
      <c r="H679" s="32"/>
      <c r="I679" s="32"/>
      <c r="J679" s="32"/>
      <c r="K679" s="32"/>
      <c r="L679" s="32"/>
      <c r="M679" s="32"/>
      <c r="N679" s="33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1:27" ht="21" customHeight="1" x14ac:dyDescent="0.25">
      <c r="A680" s="32"/>
      <c r="B680" s="32"/>
      <c r="C680" s="33"/>
      <c r="D680" s="33"/>
      <c r="E680" s="32"/>
      <c r="G680" s="32"/>
      <c r="H680" s="32"/>
      <c r="I680" s="32"/>
      <c r="J680" s="32"/>
      <c r="K680" s="32"/>
      <c r="L680" s="32"/>
      <c r="M680" s="32"/>
      <c r="N680" s="33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1:27" ht="21" customHeight="1" x14ac:dyDescent="0.25">
      <c r="A681" s="32"/>
      <c r="B681" s="32"/>
      <c r="C681" s="33"/>
      <c r="D681" s="33"/>
      <c r="E681" s="32"/>
      <c r="G681" s="32"/>
      <c r="H681" s="32"/>
      <c r="I681" s="32"/>
      <c r="J681" s="32"/>
      <c r="K681" s="32"/>
      <c r="L681" s="32"/>
      <c r="M681" s="32"/>
      <c r="N681" s="33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1:27" ht="21" customHeight="1" x14ac:dyDescent="0.25">
      <c r="A682" s="32"/>
      <c r="B682" s="32"/>
      <c r="C682" s="33"/>
      <c r="D682" s="33"/>
      <c r="E682" s="32"/>
      <c r="G682" s="32"/>
      <c r="H682" s="32"/>
      <c r="I682" s="32"/>
      <c r="J682" s="32"/>
      <c r="K682" s="32"/>
      <c r="L682" s="32"/>
      <c r="M682" s="32"/>
      <c r="N682" s="33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1:27" ht="21" customHeight="1" x14ac:dyDescent="0.25">
      <c r="A683" s="32"/>
      <c r="B683" s="32"/>
      <c r="C683" s="33"/>
      <c r="D683" s="33"/>
      <c r="E683" s="32"/>
      <c r="G683" s="32"/>
      <c r="H683" s="32"/>
      <c r="I683" s="32"/>
      <c r="J683" s="32"/>
      <c r="K683" s="32"/>
      <c r="L683" s="32"/>
      <c r="M683" s="32"/>
      <c r="N683" s="33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1:27" ht="21" customHeight="1" x14ac:dyDescent="0.25">
      <c r="A684" s="32"/>
      <c r="B684" s="32"/>
      <c r="C684" s="33"/>
      <c r="D684" s="33"/>
      <c r="E684" s="32"/>
      <c r="G684" s="32"/>
      <c r="H684" s="32"/>
      <c r="I684" s="32"/>
      <c r="J684" s="32"/>
      <c r="K684" s="32"/>
      <c r="L684" s="32"/>
      <c r="M684" s="32"/>
      <c r="N684" s="33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1:27" ht="21" customHeight="1" x14ac:dyDescent="0.25">
      <c r="A685" s="32"/>
      <c r="B685" s="32"/>
      <c r="C685" s="33"/>
      <c r="D685" s="33"/>
      <c r="E685" s="32"/>
      <c r="G685" s="32"/>
      <c r="H685" s="32"/>
      <c r="I685" s="32"/>
      <c r="J685" s="32"/>
      <c r="K685" s="32"/>
      <c r="L685" s="32"/>
      <c r="M685" s="32"/>
      <c r="N685" s="33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1:27" ht="21" customHeight="1" x14ac:dyDescent="0.25">
      <c r="A686" s="32"/>
      <c r="B686" s="32"/>
      <c r="C686" s="33"/>
      <c r="D686" s="33"/>
      <c r="E686" s="32"/>
      <c r="G686" s="32"/>
      <c r="H686" s="32"/>
      <c r="I686" s="32"/>
      <c r="J686" s="32"/>
      <c r="K686" s="32"/>
      <c r="L686" s="32"/>
      <c r="M686" s="32"/>
      <c r="N686" s="33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1:27" ht="21" customHeight="1" x14ac:dyDescent="0.25">
      <c r="A687" s="32"/>
      <c r="B687" s="32"/>
      <c r="C687" s="33"/>
      <c r="D687" s="33"/>
      <c r="E687" s="32"/>
      <c r="G687" s="32"/>
      <c r="H687" s="32"/>
      <c r="I687" s="32"/>
      <c r="J687" s="32"/>
      <c r="K687" s="32"/>
      <c r="L687" s="32"/>
      <c r="M687" s="32"/>
      <c r="N687" s="33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1:27" ht="21" customHeight="1" x14ac:dyDescent="0.25">
      <c r="A688" s="32"/>
      <c r="B688" s="32"/>
      <c r="C688" s="33"/>
      <c r="D688" s="33"/>
      <c r="E688" s="32"/>
      <c r="G688" s="32"/>
      <c r="H688" s="32"/>
      <c r="I688" s="32"/>
      <c r="J688" s="32"/>
      <c r="K688" s="32"/>
      <c r="L688" s="32"/>
      <c r="M688" s="32"/>
      <c r="N688" s="33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1:27" ht="21" customHeight="1" x14ac:dyDescent="0.25">
      <c r="A689" s="32"/>
      <c r="B689" s="32"/>
      <c r="C689" s="33"/>
      <c r="D689" s="33"/>
      <c r="E689" s="32"/>
      <c r="G689" s="32"/>
      <c r="H689" s="32"/>
      <c r="I689" s="32"/>
      <c r="J689" s="32"/>
      <c r="K689" s="32"/>
      <c r="L689" s="32"/>
      <c r="M689" s="32"/>
      <c r="N689" s="33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1:27" ht="21" customHeight="1" x14ac:dyDescent="0.25">
      <c r="A690" s="32"/>
      <c r="B690" s="32"/>
      <c r="C690" s="33"/>
      <c r="D690" s="33"/>
      <c r="E690" s="32"/>
      <c r="G690" s="32"/>
      <c r="H690" s="32"/>
      <c r="I690" s="32"/>
      <c r="J690" s="32"/>
      <c r="K690" s="32"/>
      <c r="L690" s="32"/>
      <c r="M690" s="32"/>
      <c r="N690" s="33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1:27" ht="21" customHeight="1" x14ac:dyDescent="0.25">
      <c r="A691" s="32"/>
      <c r="B691" s="32"/>
      <c r="C691" s="33"/>
      <c r="D691" s="33"/>
      <c r="E691" s="32"/>
      <c r="G691" s="32"/>
      <c r="H691" s="32"/>
      <c r="I691" s="32"/>
      <c r="J691" s="32"/>
      <c r="K691" s="32"/>
      <c r="L691" s="32"/>
      <c r="M691" s="32"/>
      <c r="N691" s="33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1:27" ht="21" customHeight="1" x14ac:dyDescent="0.25">
      <c r="A692" s="32"/>
      <c r="B692" s="32"/>
      <c r="C692" s="33"/>
      <c r="D692" s="33"/>
      <c r="E692" s="32"/>
      <c r="G692" s="32"/>
      <c r="H692" s="32"/>
      <c r="I692" s="32"/>
      <c r="J692" s="32"/>
      <c r="K692" s="32"/>
      <c r="L692" s="32"/>
      <c r="M692" s="32"/>
      <c r="N692" s="33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1:27" ht="21" customHeight="1" x14ac:dyDescent="0.25">
      <c r="A693" s="32"/>
      <c r="B693" s="32"/>
      <c r="C693" s="33"/>
      <c r="D693" s="33"/>
      <c r="E693" s="32"/>
      <c r="G693" s="32"/>
      <c r="H693" s="32"/>
      <c r="I693" s="32"/>
      <c r="J693" s="32"/>
      <c r="K693" s="32"/>
      <c r="L693" s="32"/>
      <c r="M693" s="32"/>
      <c r="N693" s="33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1:27" ht="21" customHeight="1" x14ac:dyDescent="0.25">
      <c r="A694" s="32"/>
      <c r="B694" s="32"/>
      <c r="C694" s="33"/>
      <c r="D694" s="33"/>
      <c r="E694" s="32"/>
      <c r="G694" s="32"/>
      <c r="H694" s="32"/>
      <c r="I694" s="32"/>
      <c r="J694" s="32"/>
      <c r="K694" s="32"/>
      <c r="L694" s="32"/>
      <c r="M694" s="32"/>
      <c r="N694" s="33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1:27" ht="21" customHeight="1" x14ac:dyDescent="0.25">
      <c r="A695" s="32"/>
      <c r="B695" s="32"/>
      <c r="C695" s="33"/>
      <c r="D695" s="33"/>
      <c r="E695" s="32"/>
      <c r="G695" s="32"/>
      <c r="H695" s="32"/>
      <c r="I695" s="32"/>
      <c r="J695" s="32"/>
      <c r="K695" s="32"/>
      <c r="L695" s="32"/>
      <c r="M695" s="32"/>
      <c r="N695" s="33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1:27" ht="21" customHeight="1" x14ac:dyDescent="0.25">
      <c r="A696" s="32"/>
      <c r="B696" s="32"/>
      <c r="C696" s="33"/>
      <c r="D696" s="33"/>
      <c r="E696" s="32"/>
      <c r="G696" s="32"/>
      <c r="H696" s="32"/>
      <c r="I696" s="32"/>
      <c r="J696" s="32"/>
      <c r="K696" s="32"/>
      <c r="L696" s="32"/>
      <c r="M696" s="32"/>
      <c r="N696" s="33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1:27" ht="21" customHeight="1" x14ac:dyDescent="0.25">
      <c r="A697" s="32"/>
      <c r="B697" s="32"/>
      <c r="C697" s="33"/>
      <c r="D697" s="33"/>
      <c r="E697" s="32"/>
      <c r="G697" s="32"/>
      <c r="H697" s="32"/>
      <c r="I697" s="32"/>
      <c r="J697" s="32"/>
      <c r="K697" s="32"/>
      <c r="L697" s="32"/>
      <c r="M697" s="32"/>
      <c r="N697" s="33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1:27" ht="21" customHeight="1" x14ac:dyDescent="0.25">
      <c r="A698" s="32"/>
      <c r="B698" s="32"/>
      <c r="C698" s="33"/>
      <c r="D698" s="33"/>
      <c r="E698" s="32"/>
      <c r="G698" s="32"/>
      <c r="H698" s="32"/>
      <c r="I698" s="32"/>
      <c r="J698" s="32"/>
      <c r="K698" s="32"/>
      <c r="L698" s="32"/>
      <c r="M698" s="32"/>
      <c r="N698" s="33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1:27" ht="21" customHeight="1" x14ac:dyDescent="0.25">
      <c r="A699" s="32"/>
      <c r="B699" s="32"/>
      <c r="C699" s="33"/>
      <c r="D699" s="33"/>
      <c r="E699" s="32"/>
      <c r="G699" s="32"/>
      <c r="H699" s="32"/>
      <c r="I699" s="32"/>
      <c r="J699" s="32"/>
      <c r="K699" s="32"/>
      <c r="L699" s="32"/>
      <c r="M699" s="32"/>
      <c r="N699" s="33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1:27" ht="21" customHeight="1" x14ac:dyDescent="0.25">
      <c r="A700" s="32"/>
      <c r="B700" s="32"/>
      <c r="C700" s="33"/>
      <c r="D700" s="33"/>
      <c r="E700" s="32"/>
      <c r="G700" s="32"/>
      <c r="H700" s="32"/>
      <c r="I700" s="32"/>
      <c r="J700" s="32"/>
      <c r="K700" s="32"/>
      <c r="L700" s="32"/>
      <c r="M700" s="32"/>
      <c r="N700" s="33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1:27" ht="21" customHeight="1" x14ac:dyDescent="0.25">
      <c r="A701" s="32"/>
      <c r="B701" s="32"/>
      <c r="C701" s="33"/>
      <c r="D701" s="33"/>
      <c r="E701" s="32"/>
      <c r="G701" s="32"/>
      <c r="H701" s="32"/>
      <c r="I701" s="32"/>
      <c r="J701" s="32"/>
      <c r="K701" s="32"/>
      <c r="L701" s="32"/>
      <c r="M701" s="32"/>
      <c r="N701" s="33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1:27" ht="21" customHeight="1" x14ac:dyDescent="0.25">
      <c r="A702" s="32"/>
      <c r="B702" s="32"/>
      <c r="C702" s="33"/>
      <c r="D702" s="33"/>
      <c r="E702" s="32"/>
      <c r="G702" s="32"/>
      <c r="H702" s="32"/>
      <c r="I702" s="32"/>
      <c r="J702" s="32"/>
      <c r="K702" s="32"/>
      <c r="L702" s="32"/>
      <c r="M702" s="32"/>
      <c r="N702" s="33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1:27" ht="21" customHeight="1" x14ac:dyDescent="0.25">
      <c r="A703" s="32"/>
      <c r="B703" s="32"/>
      <c r="C703" s="33"/>
      <c r="D703" s="33"/>
      <c r="E703" s="32"/>
      <c r="G703" s="32"/>
      <c r="H703" s="32"/>
      <c r="I703" s="32"/>
      <c r="J703" s="32"/>
      <c r="K703" s="32"/>
      <c r="L703" s="32"/>
      <c r="M703" s="32"/>
      <c r="N703" s="33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1:27" ht="21" customHeight="1" x14ac:dyDescent="0.25">
      <c r="A704" s="32"/>
      <c r="B704" s="32"/>
      <c r="C704" s="33"/>
      <c r="D704" s="33"/>
      <c r="E704" s="32"/>
      <c r="G704" s="32"/>
      <c r="H704" s="32"/>
      <c r="I704" s="32"/>
      <c r="J704" s="32"/>
      <c r="K704" s="32"/>
      <c r="L704" s="32"/>
      <c r="M704" s="32"/>
      <c r="N704" s="33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1:27" ht="21" customHeight="1" x14ac:dyDescent="0.25">
      <c r="A705" s="32"/>
      <c r="B705" s="32"/>
      <c r="C705" s="33"/>
      <c r="D705" s="33"/>
      <c r="E705" s="32"/>
      <c r="G705" s="32"/>
      <c r="H705" s="32"/>
      <c r="I705" s="32"/>
      <c r="J705" s="32"/>
      <c r="K705" s="32"/>
      <c r="L705" s="32"/>
      <c r="M705" s="32"/>
      <c r="N705" s="33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1:27" ht="21" customHeight="1" x14ac:dyDescent="0.25">
      <c r="A706" s="32"/>
      <c r="B706" s="32"/>
      <c r="C706" s="33"/>
      <c r="D706" s="33"/>
      <c r="E706" s="32"/>
      <c r="G706" s="32"/>
      <c r="H706" s="32"/>
      <c r="I706" s="32"/>
      <c r="J706" s="32"/>
      <c r="K706" s="32"/>
      <c r="L706" s="32"/>
      <c r="M706" s="32"/>
      <c r="N706" s="33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1:27" ht="21" customHeight="1" x14ac:dyDescent="0.25">
      <c r="A707" s="32"/>
      <c r="B707" s="32"/>
      <c r="C707" s="33"/>
      <c r="D707" s="33"/>
      <c r="E707" s="32"/>
      <c r="G707" s="32"/>
      <c r="H707" s="32"/>
      <c r="I707" s="32"/>
      <c r="J707" s="32"/>
      <c r="K707" s="32"/>
      <c r="L707" s="32"/>
      <c r="M707" s="32"/>
      <c r="N707" s="33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1:27" ht="21" customHeight="1" x14ac:dyDescent="0.25">
      <c r="A708" s="32"/>
      <c r="B708" s="32"/>
      <c r="C708" s="33"/>
      <c r="D708" s="33"/>
      <c r="E708" s="32"/>
      <c r="G708" s="32"/>
      <c r="H708" s="32"/>
      <c r="I708" s="32"/>
      <c r="J708" s="32"/>
      <c r="K708" s="32"/>
      <c r="L708" s="32"/>
      <c r="M708" s="32"/>
      <c r="N708" s="33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1:27" ht="21" customHeight="1" x14ac:dyDescent="0.25">
      <c r="A709" s="32"/>
      <c r="B709" s="32"/>
      <c r="C709" s="33"/>
      <c r="D709" s="33"/>
      <c r="E709" s="32"/>
      <c r="G709" s="32"/>
      <c r="H709" s="32"/>
      <c r="I709" s="32"/>
      <c r="J709" s="32"/>
      <c r="K709" s="32"/>
      <c r="L709" s="32"/>
      <c r="M709" s="32"/>
      <c r="N709" s="33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1:27" ht="21" customHeight="1" x14ac:dyDescent="0.25">
      <c r="A710" s="32"/>
      <c r="B710" s="32"/>
      <c r="C710" s="33"/>
      <c r="D710" s="33"/>
      <c r="E710" s="32"/>
      <c r="G710" s="32"/>
      <c r="H710" s="32"/>
      <c r="I710" s="32"/>
      <c r="J710" s="32"/>
      <c r="K710" s="32"/>
      <c r="L710" s="32"/>
      <c r="M710" s="32"/>
      <c r="N710" s="33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1:27" ht="21" customHeight="1" x14ac:dyDescent="0.25">
      <c r="A711" s="32"/>
      <c r="B711" s="32"/>
      <c r="C711" s="33"/>
      <c r="D711" s="33"/>
      <c r="E711" s="32"/>
      <c r="G711" s="32"/>
      <c r="H711" s="32"/>
      <c r="I711" s="32"/>
      <c r="J711" s="32"/>
      <c r="K711" s="32"/>
      <c r="L711" s="32"/>
      <c r="M711" s="32"/>
      <c r="N711" s="33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1:27" ht="21" customHeight="1" x14ac:dyDescent="0.25">
      <c r="A712" s="32"/>
      <c r="B712" s="32"/>
      <c r="C712" s="33"/>
      <c r="D712" s="33"/>
      <c r="E712" s="32"/>
      <c r="G712" s="32"/>
      <c r="H712" s="32"/>
      <c r="I712" s="32"/>
      <c r="J712" s="32"/>
      <c r="K712" s="32"/>
      <c r="L712" s="32"/>
      <c r="M712" s="32"/>
      <c r="N712" s="33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1:27" ht="21" customHeight="1" x14ac:dyDescent="0.25">
      <c r="A713" s="32"/>
      <c r="B713" s="32"/>
      <c r="C713" s="33"/>
      <c r="D713" s="33"/>
      <c r="E713" s="32"/>
      <c r="G713" s="32"/>
      <c r="H713" s="32"/>
      <c r="I713" s="32"/>
      <c r="J713" s="32"/>
      <c r="K713" s="32"/>
      <c r="L713" s="32"/>
      <c r="M713" s="32"/>
      <c r="N713" s="33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1:27" ht="21" customHeight="1" x14ac:dyDescent="0.25">
      <c r="A714" s="32"/>
      <c r="B714" s="32"/>
      <c r="C714" s="33"/>
      <c r="D714" s="33"/>
      <c r="E714" s="32"/>
      <c r="G714" s="32"/>
      <c r="H714" s="32"/>
      <c r="I714" s="32"/>
      <c r="J714" s="32"/>
      <c r="K714" s="32"/>
      <c r="L714" s="32"/>
      <c r="M714" s="32"/>
      <c r="N714" s="33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1:27" ht="21" customHeight="1" x14ac:dyDescent="0.25">
      <c r="A715" s="32"/>
      <c r="B715" s="32"/>
      <c r="C715" s="33"/>
      <c r="D715" s="33"/>
      <c r="E715" s="32"/>
      <c r="G715" s="32"/>
      <c r="H715" s="32"/>
      <c r="I715" s="32"/>
      <c r="J715" s="32"/>
      <c r="K715" s="32"/>
      <c r="L715" s="32"/>
      <c r="M715" s="32"/>
      <c r="N715" s="33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1:27" ht="21" customHeight="1" x14ac:dyDescent="0.25">
      <c r="A716" s="32"/>
      <c r="B716" s="32"/>
      <c r="C716" s="33"/>
      <c r="D716" s="33"/>
      <c r="E716" s="32"/>
      <c r="G716" s="32"/>
      <c r="H716" s="32"/>
      <c r="I716" s="32"/>
      <c r="J716" s="32"/>
      <c r="K716" s="32"/>
      <c r="L716" s="32"/>
      <c r="M716" s="32"/>
      <c r="N716" s="33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1:27" ht="21" customHeight="1" x14ac:dyDescent="0.25">
      <c r="A717" s="32"/>
      <c r="B717" s="32"/>
      <c r="C717" s="33"/>
      <c r="D717" s="33"/>
      <c r="E717" s="32"/>
      <c r="G717" s="32"/>
      <c r="H717" s="32"/>
      <c r="I717" s="32"/>
      <c r="J717" s="32"/>
      <c r="K717" s="32"/>
      <c r="L717" s="32"/>
      <c r="M717" s="32"/>
      <c r="N717" s="33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1:27" ht="21" customHeight="1" x14ac:dyDescent="0.25">
      <c r="A718" s="32"/>
      <c r="B718" s="32"/>
      <c r="C718" s="33"/>
      <c r="D718" s="33"/>
      <c r="E718" s="32"/>
      <c r="G718" s="32"/>
      <c r="H718" s="32"/>
      <c r="I718" s="32"/>
      <c r="J718" s="32"/>
      <c r="K718" s="32"/>
      <c r="L718" s="32"/>
      <c r="M718" s="32"/>
      <c r="N718" s="33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1:27" ht="21" customHeight="1" x14ac:dyDescent="0.25">
      <c r="A719" s="32"/>
      <c r="B719" s="32"/>
      <c r="C719" s="33"/>
      <c r="D719" s="33"/>
      <c r="E719" s="32"/>
      <c r="G719" s="32"/>
      <c r="H719" s="32"/>
      <c r="I719" s="32"/>
      <c r="J719" s="32"/>
      <c r="K719" s="32"/>
      <c r="L719" s="32"/>
      <c r="M719" s="32"/>
      <c r="N719" s="33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1:27" ht="21" customHeight="1" x14ac:dyDescent="0.25">
      <c r="A720" s="32"/>
      <c r="B720" s="32"/>
      <c r="C720" s="33"/>
      <c r="D720" s="33"/>
      <c r="E720" s="32"/>
      <c r="G720" s="32"/>
      <c r="H720" s="32"/>
      <c r="I720" s="32"/>
      <c r="J720" s="32"/>
      <c r="K720" s="32"/>
      <c r="L720" s="32"/>
      <c r="M720" s="32"/>
      <c r="N720" s="33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1:27" ht="21" customHeight="1" x14ac:dyDescent="0.25">
      <c r="A721" s="32"/>
      <c r="B721" s="32"/>
      <c r="C721" s="33"/>
      <c r="D721" s="33"/>
      <c r="E721" s="32"/>
      <c r="G721" s="32"/>
      <c r="H721" s="32"/>
      <c r="I721" s="32"/>
      <c r="J721" s="32"/>
      <c r="K721" s="32"/>
      <c r="L721" s="32"/>
      <c r="M721" s="32"/>
      <c r="N721" s="33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1:27" ht="21" customHeight="1" x14ac:dyDescent="0.25">
      <c r="A722" s="32"/>
      <c r="B722" s="32"/>
      <c r="C722" s="33"/>
      <c r="D722" s="33"/>
      <c r="E722" s="32"/>
      <c r="G722" s="32"/>
      <c r="H722" s="32"/>
      <c r="I722" s="32"/>
      <c r="J722" s="32"/>
      <c r="K722" s="32"/>
      <c r="L722" s="32"/>
      <c r="M722" s="32"/>
      <c r="N722" s="33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1:27" ht="21" customHeight="1" x14ac:dyDescent="0.25">
      <c r="A723" s="32"/>
      <c r="B723" s="32"/>
      <c r="C723" s="33"/>
      <c r="D723" s="33"/>
      <c r="E723" s="32"/>
      <c r="G723" s="32"/>
      <c r="H723" s="32"/>
      <c r="I723" s="32"/>
      <c r="J723" s="32"/>
      <c r="K723" s="32"/>
      <c r="L723" s="32"/>
      <c r="M723" s="32"/>
      <c r="N723" s="33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1:27" ht="21" customHeight="1" x14ac:dyDescent="0.25">
      <c r="A724" s="32"/>
      <c r="B724" s="32"/>
      <c r="C724" s="33"/>
      <c r="D724" s="33"/>
      <c r="E724" s="32"/>
      <c r="G724" s="32"/>
      <c r="H724" s="32"/>
      <c r="I724" s="32"/>
      <c r="J724" s="32"/>
      <c r="K724" s="32"/>
      <c r="L724" s="32"/>
      <c r="M724" s="32"/>
      <c r="N724" s="33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1:27" ht="21" customHeight="1" x14ac:dyDescent="0.25">
      <c r="A725" s="32"/>
      <c r="B725" s="32"/>
      <c r="C725" s="33"/>
      <c r="D725" s="33"/>
      <c r="E725" s="32"/>
      <c r="G725" s="32"/>
      <c r="H725" s="32"/>
      <c r="I725" s="32"/>
      <c r="J725" s="32"/>
      <c r="K725" s="32"/>
      <c r="L725" s="32"/>
      <c r="M725" s="32"/>
      <c r="N725" s="33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1:27" ht="21" customHeight="1" x14ac:dyDescent="0.25">
      <c r="A726" s="32"/>
      <c r="B726" s="32"/>
      <c r="C726" s="33"/>
      <c r="D726" s="33"/>
      <c r="E726" s="32"/>
      <c r="G726" s="32"/>
      <c r="H726" s="32"/>
      <c r="I726" s="32"/>
      <c r="J726" s="32"/>
      <c r="K726" s="32"/>
      <c r="L726" s="32"/>
      <c r="M726" s="32"/>
      <c r="N726" s="33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1:27" ht="21" customHeight="1" x14ac:dyDescent="0.25">
      <c r="A727" s="32"/>
      <c r="B727" s="32"/>
      <c r="C727" s="33"/>
      <c r="D727" s="33"/>
      <c r="E727" s="32"/>
      <c r="G727" s="32"/>
      <c r="H727" s="32"/>
      <c r="I727" s="32"/>
      <c r="J727" s="32"/>
      <c r="K727" s="32"/>
      <c r="L727" s="32"/>
      <c r="M727" s="32"/>
      <c r="N727" s="33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1:27" ht="21" customHeight="1" x14ac:dyDescent="0.25">
      <c r="A728" s="32"/>
      <c r="B728" s="32"/>
      <c r="C728" s="33"/>
      <c r="D728" s="33"/>
      <c r="E728" s="32"/>
      <c r="G728" s="32"/>
      <c r="H728" s="32"/>
      <c r="I728" s="32"/>
      <c r="J728" s="32"/>
      <c r="K728" s="32"/>
      <c r="L728" s="32"/>
      <c r="M728" s="32"/>
      <c r="N728" s="33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1:27" ht="21" customHeight="1" x14ac:dyDescent="0.25">
      <c r="A729" s="32"/>
      <c r="B729" s="32"/>
      <c r="C729" s="33"/>
      <c r="D729" s="33"/>
      <c r="E729" s="32"/>
      <c r="G729" s="32"/>
      <c r="H729" s="32"/>
      <c r="I729" s="32"/>
      <c r="J729" s="32"/>
      <c r="K729" s="32"/>
      <c r="L729" s="32"/>
      <c r="M729" s="32"/>
      <c r="N729" s="33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1:27" ht="21" customHeight="1" x14ac:dyDescent="0.25">
      <c r="A730" s="32"/>
      <c r="B730" s="32"/>
      <c r="C730" s="33"/>
      <c r="D730" s="33"/>
      <c r="E730" s="32"/>
      <c r="G730" s="32"/>
      <c r="H730" s="32"/>
      <c r="I730" s="32"/>
      <c r="J730" s="32"/>
      <c r="K730" s="32"/>
      <c r="L730" s="32"/>
      <c r="M730" s="32"/>
      <c r="N730" s="33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1:27" ht="21" customHeight="1" x14ac:dyDescent="0.25">
      <c r="A731" s="32"/>
      <c r="B731" s="32"/>
      <c r="C731" s="33"/>
      <c r="D731" s="33"/>
      <c r="E731" s="32"/>
      <c r="G731" s="32"/>
      <c r="H731" s="32"/>
      <c r="I731" s="32"/>
      <c r="J731" s="32"/>
      <c r="K731" s="32"/>
      <c r="L731" s="32"/>
      <c r="M731" s="32"/>
      <c r="N731" s="33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1:27" ht="21" customHeight="1" x14ac:dyDescent="0.25">
      <c r="A732" s="32"/>
      <c r="B732" s="32"/>
      <c r="C732" s="33"/>
      <c r="D732" s="33"/>
      <c r="E732" s="32"/>
      <c r="G732" s="32"/>
      <c r="H732" s="32"/>
      <c r="I732" s="32"/>
      <c r="J732" s="32"/>
      <c r="K732" s="32"/>
      <c r="L732" s="32"/>
      <c r="M732" s="32"/>
      <c r="N732" s="33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1:27" ht="21" customHeight="1" x14ac:dyDescent="0.25">
      <c r="A733" s="32"/>
      <c r="B733" s="32"/>
      <c r="C733" s="33"/>
      <c r="D733" s="33"/>
      <c r="E733" s="32"/>
      <c r="G733" s="32"/>
      <c r="H733" s="32"/>
      <c r="I733" s="32"/>
      <c r="J733" s="32"/>
      <c r="K733" s="32"/>
      <c r="L733" s="32"/>
      <c r="M733" s="32"/>
      <c r="N733" s="33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1:27" ht="21" customHeight="1" x14ac:dyDescent="0.25">
      <c r="A734" s="32"/>
      <c r="B734" s="32"/>
      <c r="C734" s="33"/>
      <c r="D734" s="33"/>
      <c r="E734" s="32"/>
      <c r="G734" s="32"/>
      <c r="H734" s="32"/>
      <c r="I734" s="32"/>
      <c r="J734" s="32"/>
      <c r="K734" s="32"/>
      <c r="L734" s="32"/>
      <c r="M734" s="32"/>
      <c r="N734" s="33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1:27" ht="21" customHeight="1" x14ac:dyDescent="0.25">
      <c r="A735" s="32"/>
      <c r="B735" s="32"/>
      <c r="C735" s="33"/>
      <c r="D735" s="33"/>
      <c r="E735" s="32"/>
      <c r="G735" s="32"/>
      <c r="H735" s="32"/>
      <c r="I735" s="32"/>
      <c r="J735" s="32"/>
      <c r="K735" s="32"/>
      <c r="L735" s="32"/>
      <c r="M735" s="32"/>
      <c r="N735" s="33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1:27" ht="21" customHeight="1" x14ac:dyDescent="0.25">
      <c r="A736" s="32"/>
      <c r="B736" s="32"/>
      <c r="C736" s="33"/>
      <c r="D736" s="33"/>
      <c r="E736" s="32"/>
      <c r="G736" s="32"/>
      <c r="H736" s="32"/>
      <c r="I736" s="32"/>
      <c r="J736" s="32"/>
      <c r="K736" s="32"/>
      <c r="L736" s="32"/>
      <c r="M736" s="32"/>
      <c r="N736" s="33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1:27" ht="21" customHeight="1" x14ac:dyDescent="0.25">
      <c r="A737" s="32"/>
      <c r="B737" s="32"/>
      <c r="C737" s="33"/>
      <c r="D737" s="33"/>
      <c r="E737" s="32"/>
      <c r="G737" s="32"/>
      <c r="H737" s="32"/>
      <c r="I737" s="32"/>
      <c r="J737" s="32"/>
      <c r="K737" s="32"/>
      <c r="L737" s="32"/>
      <c r="M737" s="32"/>
      <c r="N737" s="33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1:27" ht="21" customHeight="1" x14ac:dyDescent="0.25">
      <c r="A738" s="32"/>
      <c r="B738" s="32"/>
      <c r="C738" s="33"/>
      <c r="D738" s="33"/>
      <c r="E738" s="32"/>
      <c r="G738" s="32"/>
      <c r="H738" s="32"/>
      <c r="I738" s="32"/>
      <c r="J738" s="32"/>
      <c r="K738" s="32"/>
      <c r="L738" s="32"/>
      <c r="M738" s="32"/>
      <c r="N738" s="33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1:27" ht="21" customHeight="1" x14ac:dyDescent="0.25">
      <c r="A739" s="32"/>
      <c r="B739" s="32"/>
      <c r="C739" s="33"/>
      <c r="D739" s="33"/>
      <c r="E739" s="32"/>
      <c r="G739" s="32"/>
      <c r="H739" s="32"/>
      <c r="I739" s="32"/>
      <c r="J739" s="32"/>
      <c r="K739" s="32"/>
      <c r="L739" s="32"/>
      <c r="M739" s="32"/>
      <c r="N739" s="33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1:27" ht="21" customHeight="1" x14ac:dyDescent="0.25">
      <c r="A740" s="32"/>
      <c r="B740" s="32"/>
      <c r="C740" s="33"/>
      <c r="D740" s="33"/>
      <c r="E740" s="32"/>
      <c r="G740" s="32"/>
      <c r="H740" s="32"/>
      <c r="I740" s="32"/>
      <c r="J740" s="32"/>
      <c r="K740" s="32"/>
      <c r="L740" s="32"/>
      <c r="M740" s="32"/>
      <c r="N740" s="33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1:27" ht="21" customHeight="1" x14ac:dyDescent="0.25">
      <c r="A741" s="32"/>
      <c r="B741" s="32"/>
      <c r="C741" s="33"/>
      <c r="D741" s="33"/>
      <c r="E741" s="32"/>
      <c r="G741" s="32"/>
      <c r="H741" s="32"/>
      <c r="I741" s="32"/>
      <c r="J741" s="32"/>
      <c r="K741" s="32"/>
      <c r="L741" s="32"/>
      <c r="M741" s="32"/>
      <c r="N741" s="33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1:27" ht="21" customHeight="1" x14ac:dyDescent="0.25">
      <c r="A742" s="32"/>
      <c r="B742" s="32"/>
      <c r="C742" s="33"/>
      <c r="D742" s="33"/>
      <c r="E742" s="32"/>
      <c r="G742" s="32"/>
      <c r="H742" s="32"/>
      <c r="I742" s="32"/>
      <c r="J742" s="32"/>
      <c r="K742" s="32"/>
      <c r="L742" s="32"/>
      <c r="M742" s="32"/>
      <c r="N742" s="33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1:27" ht="21" customHeight="1" x14ac:dyDescent="0.25">
      <c r="A743" s="32"/>
      <c r="B743" s="32"/>
      <c r="C743" s="33"/>
      <c r="D743" s="33"/>
      <c r="E743" s="32"/>
      <c r="G743" s="32"/>
      <c r="H743" s="32"/>
      <c r="I743" s="32"/>
      <c r="J743" s="32"/>
      <c r="K743" s="32"/>
      <c r="L743" s="32"/>
      <c r="M743" s="32"/>
      <c r="N743" s="33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1:27" ht="21" customHeight="1" x14ac:dyDescent="0.25">
      <c r="A744" s="32"/>
      <c r="B744" s="32"/>
      <c r="C744" s="33"/>
      <c r="D744" s="33"/>
      <c r="E744" s="32"/>
      <c r="G744" s="32"/>
      <c r="H744" s="32"/>
      <c r="I744" s="32"/>
      <c r="J744" s="32"/>
      <c r="K744" s="32"/>
      <c r="L744" s="32"/>
      <c r="M744" s="32"/>
      <c r="N744" s="33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1:27" ht="21" customHeight="1" x14ac:dyDescent="0.25">
      <c r="A745" s="32"/>
      <c r="B745" s="32"/>
      <c r="C745" s="33"/>
      <c r="D745" s="33"/>
      <c r="E745" s="32"/>
      <c r="G745" s="32"/>
      <c r="H745" s="32"/>
      <c r="I745" s="32"/>
      <c r="J745" s="32"/>
      <c r="K745" s="32"/>
      <c r="L745" s="32"/>
      <c r="M745" s="32"/>
      <c r="N745" s="33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1:27" ht="21" customHeight="1" x14ac:dyDescent="0.25">
      <c r="A746" s="32"/>
      <c r="B746" s="32"/>
      <c r="C746" s="33"/>
      <c r="D746" s="33"/>
      <c r="E746" s="32"/>
      <c r="G746" s="32"/>
      <c r="H746" s="32"/>
      <c r="I746" s="32"/>
      <c r="J746" s="32"/>
      <c r="K746" s="32"/>
      <c r="L746" s="32"/>
      <c r="M746" s="32"/>
      <c r="N746" s="33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1:27" ht="21" customHeight="1" x14ac:dyDescent="0.25">
      <c r="A747" s="32"/>
      <c r="B747" s="32"/>
      <c r="C747" s="33"/>
      <c r="D747" s="33"/>
      <c r="E747" s="32"/>
      <c r="G747" s="32"/>
      <c r="H747" s="32"/>
      <c r="I747" s="32"/>
      <c r="J747" s="32"/>
      <c r="K747" s="32"/>
      <c r="L747" s="32"/>
      <c r="M747" s="32"/>
      <c r="N747" s="33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1:27" ht="21" customHeight="1" x14ac:dyDescent="0.25">
      <c r="A748" s="32"/>
      <c r="B748" s="32"/>
      <c r="C748" s="33"/>
      <c r="D748" s="33"/>
      <c r="E748" s="32"/>
      <c r="G748" s="32"/>
      <c r="H748" s="32"/>
      <c r="I748" s="32"/>
      <c r="J748" s="32"/>
      <c r="K748" s="32"/>
      <c r="L748" s="32"/>
      <c r="M748" s="32"/>
      <c r="N748" s="33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1:27" ht="21" customHeight="1" x14ac:dyDescent="0.25">
      <c r="A749" s="32"/>
      <c r="B749" s="32"/>
      <c r="C749" s="33"/>
      <c r="D749" s="33"/>
      <c r="E749" s="32"/>
      <c r="G749" s="32"/>
      <c r="H749" s="32"/>
      <c r="I749" s="32"/>
      <c r="J749" s="32"/>
      <c r="K749" s="32"/>
      <c r="L749" s="32"/>
      <c r="M749" s="32"/>
      <c r="N749" s="33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1:27" ht="21" customHeight="1" x14ac:dyDescent="0.25">
      <c r="A750" s="32"/>
      <c r="B750" s="32"/>
      <c r="C750" s="33"/>
      <c r="D750" s="33"/>
      <c r="E750" s="32"/>
      <c r="G750" s="32"/>
      <c r="H750" s="32"/>
      <c r="I750" s="32"/>
      <c r="J750" s="32"/>
      <c r="K750" s="32"/>
      <c r="L750" s="32"/>
      <c r="M750" s="32"/>
      <c r="N750" s="33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1:27" ht="21" customHeight="1" x14ac:dyDescent="0.25">
      <c r="A751" s="32"/>
      <c r="B751" s="32"/>
      <c r="C751" s="33"/>
      <c r="D751" s="33"/>
      <c r="E751" s="32"/>
      <c r="G751" s="32"/>
      <c r="H751" s="32"/>
      <c r="I751" s="32"/>
      <c r="J751" s="32"/>
      <c r="K751" s="32"/>
      <c r="L751" s="32"/>
      <c r="M751" s="32"/>
      <c r="N751" s="33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1:27" ht="21" customHeight="1" x14ac:dyDescent="0.25">
      <c r="A752" s="32"/>
      <c r="B752" s="32"/>
      <c r="C752" s="33"/>
      <c r="D752" s="33"/>
      <c r="E752" s="32"/>
      <c r="G752" s="32"/>
      <c r="H752" s="32"/>
      <c r="I752" s="32"/>
      <c r="J752" s="32"/>
      <c r="K752" s="32"/>
      <c r="L752" s="32"/>
      <c r="M752" s="32"/>
      <c r="N752" s="33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1:27" ht="21" customHeight="1" x14ac:dyDescent="0.25">
      <c r="A753" s="32"/>
      <c r="B753" s="32"/>
      <c r="C753" s="33"/>
      <c r="D753" s="33"/>
      <c r="E753" s="32"/>
      <c r="G753" s="32"/>
      <c r="H753" s="32"/>
      <c r="I753" s="32"/>
      <c r="J753" s="32"/>
      <c r="K753" s="32"/>
      <c r="L753" s="32"/>
      <c r="M753" s="32"/>
      <c r="N753" s="33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1:27" ht="21" customHeight="1" x14ac:dyDescent="0.25">
      <c r="A754" s="32"/>
      <c r="B754" s="32"/>
      <c r="C754" s="33"/>
      <c r="D754" s="33"/>
      <c r="E754" s="32"/>
      <c r="G754" s="32"/>
      <c r="H754" s="32"/>
      <c r="I754" s="32"/>
      <c r="J754" s="32"/>
      <c r="K754" s="32"/>
      <c r="L754" s="32"/>
      <c r="M754" s="32"/>
      <c r="N754" s="33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1:27" ht="21" customHeight="1" x14ac:dyDescent="0.25">
      <c r="A755" s="32"/>
      <c r="B755" s="32"/>
      <c r="C755" s="33"/>
      <c r="D755" s="33"/>
      <c r="E755" s="32"/>
      <c r="G755" s="32"/>
      <c r="H755" s="32"/>
      <c r="I755" s="32"/>
      <c r="J755" s="32"/>
      <c r="K755" s="32"/>
      <c r="L755" s="32"/>
      <c r="M755" s="32"/>
      <c r="N755" s="33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1:27" ht="21" customHeight="1" x14ac:dyDescent="0.25">
      <c r="A756" s="32"/>
      <c r="B756" s="32"/>
      <c r="C756" s="33"/>
      <c r="D756" s="33"/>
      <c r="E756" s="32"/>
      <c r="G756" s="32"/>
      <c r="H756" s="32"/>
      <c r="I756" s="32"/>
      <c r="J756" s="32"/>
      <c r="K756" s="32"/>
      <c r="L756" s="32"/>
      <c r="M756" s="32"/>
      <c r="N756" s="33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1:27" ht="21" customHeight="1" x14ac:dyDescent="0.25">
      <c r="A757" s="32"/>
      <c r="B757" s="32"/>
      <c r="C757" s="33"/>
      <c r="D757" s="33"/>
      <c r="E757" s="32"/>
      <c r="G757" s="32"/>
      <c r="H757" s="32"/>
      <c r="I757" s="32"/>
      <c r="J757" s="32"/>
      <c r="K757" s="32"/>
      <c r="L757" s="32"/>
      <c r="M757" s="32"/>
      <c r="N757" s="33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1:27" ht="21" customHeight="1" x14ac:dyDescent="0.25">
      <c r="A758" s="32"/>
      <c r="B758" s="32"/>
      <c r="C758" s="33"/>
      <c r="D758" s="33"/>
      <c r="E758" s="32"/>
      <c r="G758" s="32"/>
      <c r="H758" s="32"/>
      <c r="I758" s="32"/>
      <c r="J758" s="32"/>
      <c r="K758" s="32"/>
      <c r="L758" s="32"/>
      <c r="M758" s="32"/>
      <c r="N758" s="33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1:27" ht="21" customHeight="1" x14ac:dyDescent="0.25">
      <c r="A759" s="32"/>
      <c r="B759" s="32"/>
      <c r="C759" s="33"/>
      <c r="D759" s="33"/>
      <c r="E759" s="32"/>
      <c r="G759" s="32"/>
      <c r="H759" s="32"/>
      <c r="I759" s="32"/>
      <c r="J759" s="32"/>
      <c r="K759" s="32"/>
      <c r="L759" s="32"/>
      <c r="M759" s="32"/>
      <c r="N759" s="33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1:27" ht="21" customHeight="1" x14ac:dyDescent="0.25">
      <c r="A760" s="32"/>
      <c r="B760" s="32"/>
      <c r="C760" s="33"/>
      <c r="D760" s="33"/>
      <c r="E760" s="32"/>
      <c r="G760" s="32"/>
      <c r="H760" s="32"/>
      <c r="I760" s="32"/>
      <c r="J760" s="32"/>
      <c r="K760" s="32"/>
      <c r="L760" s="32"/>
      <c r="M760" s="32"/>
      <c r="N760" s="33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1:27" ht="21" customHeight="1" x14ac:dyDescent="0.25">
      <c r="A761" s="32"/>
      <c r="B761" s="32"/>
      <c r="C761" s="33"/>
      <c r="D761" s="33"/>
      <c r="E761" s="32"/>
      <c r="G761" s="32"/>
      <c r="H761" s="32"/>
      <c r="I761" s="32"/>
      <c r="J761" s="32"/>
      <c r="K761" s="32"/>
      <c r="L761" s="32"/>
      <c r="M761" s="32"/>
      <c r="N761" s="33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1:27" ht="21" customHeight="1" x14ac:dyDescent="0.25">
      <c r="A762" s="32"/>
      <c r="B762" s="32"/>
      <c r="C762" s="33"/>
      <c r="D762" s="33"/>
      <c r="E762" s="32"/>
      <c r="G762" s="32"/>
      <c r="H762" s="32"/>
      <c r="I762" s="32"/>
      <c r="J762" s="32"/>
      <c r="K762" s="32"/>
      <c r="L762" s="32"/>
      <c r="M762" s="32"/>
      <c r="N762" s="33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1:27" ht="21" customHeight="1" x14ac:dyDescent="0.25">
      <c r="A763" s="32"/>
      <c r="B763" s="32"/>
      <c r="C763" s="33"/>
      <c r="D763" s="33"/>
      <c r="E763" s="32"/>
      <c r="G763" s="32"/>
      <c r="H763" s="32"/>
      <c r="I763" s="32"/>
      <c r="J763" s="32"/>
      <c r="K763" s="32"/>
      <c r="L763" s="32"/>
      <c r="M763" s="32"/>
      <c r="N763" s="33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1:27" ht="21" customHeight="1" x14ac:dyDescent="0.25">
      <c r="A764" s="32"/>
      <c r="B764" s="32"/>
      <c r="C764" s="33"/>
      <c r="D764" s="33"/>
      <c r="E764" s="32"/>
      <c r="G764" s="32"/>
      <c r="H764" s="32"/>
      <c r="I764" s="32"/>
      <c r="J764" s="32"/>
      <c r="K764" s="32"/>
      <c r="L764" s="32"/>
      <c r="M764" s="32"/>
      <c r="N764" s="33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1:27" ht="21" customHeight="1" x14ac:dyDescent="0.25">
      <c r="A765" s="32"/>
      <c r="B765" s="32"/>
      <c r="C765" s="33"/>
      <c r="D765" s="33"/>
      <c r="E765" s="32"/>
      <c r="G765" s="32"/>
      <c r="H765" s="32"/>
      <c r="I765" s="32"/>
      <c r="J765" s="32"/>
      <c r="K765" s="32"/>
      <c r="L765" s="32"/>
      <c r="M765" s="32"/>
      <c r="N765" s="33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1:27" ht="21" customHeight="1" x14ac:dyDescent="0.25">
      <c r="A766" s="32"/>
      <c r="B766" s="32"/>
      <c r="C766" s="33"/>
      <c r="D766" s="33"/>
      <c r="E766" s="32"/>
      <c r="G766" s="32"/>
      <c r="H766" s="32"/>
      <c r="I766" s="32"/>
      <c r="J766" s="32"/>
      <c r="K766" s="32"/>
      <c r="L766" s="32"/>
      <c r="M766" s="32"/>
      <c r="N766" s="33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1:27" ht="21" customHeight="1" x14ac:dyDescent="0.25">
      <c r="A767" s="32"/>
      <c r="B767" s="32"/>
      <c r="C767" s="33"/>
      <c r="D767" s="33"/>
      <c r="E767" s="32"/>
      <c r="G767" s="32"/>
      <c r="H767" s="32"/>
      <c r="I767" s="32"/>
      <c r="J767" s="32"/>
      <c r="K767" s="32"/>
      <c r="L767" s="32"/>
      <c r="M767" s="32"/>
      <c r="N767" s="33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1:27" ht="21" customHeight="1" x14ac:dyDescent="0.25">
      <c r="A768" s="32"/>
      <c r="B768" s="32"/>
      <c r="C768" s="33"/>
      <c r="D768" s="33"/>
      <c r="E768" s="32"/>
      <c r="G768" s="32"/>
      <c r="H768" s="32"/>
      <c r="I768" s="32"/>
      <c r="J768" s="32"/>
      <c r="K768" s="32"/>
      <c r="L768" s="32"/>
      <c r="M768" s="32"/>
      <c r="N768" s="33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1:27" ht="21" customHeight="1" x14ac:dyDescent="0.25">
      <c r="A769" s="32"/>
      <c r="B769" s="32"/>
      <c r="C769" s="33"/>
      <c r="D769" s="33"/>
      <c r="E769" s="32"/>
      <c r="G769" s="32"/>
      <c r="H769" s="32"/>
      <c r="I769" s="32"/>
      <c r="J769" s="32"/>
      <c r="K769" s="32"/>
      <c r="L769" s="32"/>
      <c r="M769" s="32"/>
      <c r="N769" s="33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1:27" ht="21" customHeight="1" x14ac:dyDescent="0.25">
      <c r="A770" s="32"/>
      <c r="B770" s="32"/>
      <c r="C770" s="33"/>
      <c r="D770" s="33"/>
      <c r="E770" s="32"/>
      <c r="G770" s="32"/>
      <c r="H770" s="32"/>
      <c r="I770" s="32"/>
      <c r="J770" s="32"/>
      <c r="K770" s="32"/>
      <c r="L770" s="32"/>
      <c r="M770" s="32"/>
      <c r="N770" s="33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1:27" ht="21" customHeight="1" x14ac:dyDescent="0.25">
      <c r="A771" s="32"/>
      <c r="B771" s="32"/>
      <c r="C771" s="33"/>
      <c r="D771" s="33"/>
      <c r="E771" s="32"/>
      <c r="G771" s="32"/>
      <c r="H771" s="32"/>
      <c r="I771" s="32"/>
      <c r="J771" s="32"/>
      <c r="K771" s="32"/>
      <c r="L771" s="32"/>
      <c r="M771" s="32"/>
      <c r="N771" s="33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1:27" ht="21" customHeight="1" x14ac:dyDescent="0.25">
      <c r="A772" s="32"/>
      <c r="B772" s="32"/>
      <c r="C772" s="33"/>
      <c r="D772" s="33"/>
      <c r="E772" s="32"/>
      <c r="G772" s="32"/>
      <c r="H772" s="32"/>
      <c r="I772" s="32"/>
      <c r="J772" s="32"/>
      <c r="K772" s="32"/>
      <c r="L772" s="32"/>
      <c r="M772" s="32"/>
      <c r="N772" s="33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1:27" ht="21" customHeight="1" x14ac:dyDescent="0.25">
      <c r="A773" s="32"/>
      <c r="B773" s="32"/>
      <c r="C773" s="33"/>
      <c r="D773" s="33"/>
      <c r="E773" s="32"/>
      <c r="G773" s="32"/>
      <c r="H773" s="32"/>
      <c r="I773" s="32"/>
      <c r="J773" s="32"/>
      <c r="K773" s="32"/>
      <c r="L773" s="32"/>
      <c r="M773" s="32"/>
      <c r="N773" s="33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1:27" ht="21" customHeight="1" x14ac:dyDescent="0.25">
      <c r="A774" s="32"/>
      <c r="B774" s="32"/>
      <c r="C774" s="33"/>
      <c r="D774" s="33"/>
      <c r="E774" s="32"/>
      <c r="G774" s="32"/>
      <c r="H774" s="32"/>
      <c r="I774" s="32"/>
      <c r="J774" s="32"/>
      <c r="K774" s="32"/>
      <c r="L774" s="32"/>
      <c r="M774" s="32"/>
      <c r="N774" s="33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1:27" ht="21" customHeight="1" x14ac:dyDescent="0.25">
      <c r="A775" s="32"/>
      <c r="B775" s="32"/>
      <c r="C775" s="33"/>
      <c r="D775" s="33"/>
      <c r="E775" s="32"/>
      <c r="G775" s="32"/>
      <c r="H775" s="32"/>
      <c r="I775" s="32"/>
      <c r="J775" s="32"/>
      <c r="K775" s="32"/>
      <c r="L775" s="32"/>
      <c r="M775" s="32"/>
      <c r="N775" s="33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1:27" ht="21" customHeight="1" x14ac:dyDescent="0.25">
      <c r="A776" s="32"/>
      <c r="B776" s="32"/>
      <c r="C776" s="33"/>
      <c r="D776" s="33"/>
      <c r="E776" s="32"/>
      <c r="G776" s="32"/>
      <c r="H776" s="32"/>
      <c r="I776" s="32"/>
      <c r="J776" s="32"/>
      <c r="K776" s="32"/>
      <c r="L776" s="32"/>
      <c r="M776" s="32"/>
      <c r="N776" s="33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1:27" ht="21" customHeight="1" x14ac:dyDescent="0.25">
      <c r="A777" s="32"/>
      <c r="B777" s="32"/>
      <c r="C777" s="33"/>
      <c r="D777" s="33"/>
      <c r="E777" s="32"/>
      <c r="G777" s="32"/>
      <c r="H777" s="32"/>
      <c r="I777" s="32"/>
      <c r="J777" s="32"/>
      <c r="K777" s="32"/>
      <c r="L777" s="32"/>
      <c r="M777" s="32"/>
      <c r="N777" s="33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1:27" ht="21" customHeight="1" x14ac:dyDescent="0.25">
      <c r="A778" s="32"/>
      <c r="B778" s="32"/>
      <c r="C778" s="33"/>
      <c r="D778" s="33"/>
      <c r="E778" s="32"/>
      <c r="G778" s="32"/>
      <c r="H778" s="32"/>
      <c r="I778" s="32"/>
      <c r="J778" s="32"/>
      <c r="K778" s="32"/>
      <c r="L778" s="32"/>
      <c r="M778" s="32"/>
      <c r="N778" s="33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1:27" ht="21" customHeight="1" x14ac:dyDescent="0.25">
      <c r="A779" s="32"/>
      <c r="B779" s="32"/>
      <c r="C779" s="33"/>
      <c r="D779" s="33"/>
      <c r="E779" s="32"/>
      <c r="G779" s="32"/>
      <c r="H779" s="32"/>
      <c r="I779" s="32"/>
      <c r="J779" s="32"/>
      <c r="K779" s="32"/>
      <c r="L779" s="32"/>
      <c r="M779" s="32"/>
      <c r="N779" s="33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1:27" ht="21" customHeight="1" x14ac:dyDescent="0.25">
      <c r="A780" s="32"/>
      <c r="B780" s="32"/>
      <c r="C780" s="33"/>
      <c r="D780" s="33"/>
      <c r="E780" s="32"/>
      <c r="G780" s="32"/>
      <c r="H780" s="32"/>
      <c r="I780" s="32"/>
      <c r="J780" s="32"/>
      <c r="K780" s="32"/>
      <c r="L780" s="32"/>
      <c r="M780" s="32"/>
      <c r="N780" s="33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1:27" ht="21" customHeight="1" x14ac:dyDescent="0.25">
      <c r="A781" s="32"/>
      <c r="B781" s="32"/>
      <c r="C781" s="33"/>
      <c r="D781" s="33"/>
      <c r="E781" s="32"/>
      <c r="G781" s="32"/>
      <c r="H781" s="32"/>
      <c r="I781" s="32"/>
      <c r="J781" s="32"/>
      <c r="K781" s="32"/>
      <c r="L781" s="32"/>
      <c r="M781" s="32"/>
      <c r="N781" s="33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1:27" ht="21" customHeight="1" x14ac:dyDescent="0.25">
      <c r="A782" s="32"/>
      <c r="B782" s="32"/>
      <c r="C782" s="33"/>
      <c r="D782" s="33"/>
      <c r="E782" s="32"/>
      <c r="G782" s="32"/>
      <c r="H782" s="32"/>
      <c r="I782" s="32"/>
      <c r="J782" s="32"/>
      <c r="K782" s="32"/>
      <c r="L782" s="32"/>
      <c r="M782" s="32"/>
      <c r="N782" s="33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1:27" ht="21" customHeight="1" x14ac:dyDescent="0.25">
      <c r="A783" s="32"/>
      <c r="B783" s="32"/>
      <c r="C783" s="33"/>
      <c r="D783" s="33"/>
      <c r="E783" s="32"/>
      <c r="G783" s="32"/>
      <c r="H783" s="32"/>
      <c r="I783" s="32"/>
      <c r="J783" s="32"/>
      <c r="K783" s="32"/>
      <c r="L783" s="32"/>
      <c r="M783" s="32"/>
      <c r="N783" s="33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1:27" ht="21" customHeight="1" x14ac:dyDescent="0.25">
      <c r="A784" s="32"/>
      <c r="B784" s="32"/>
      <c r="C784" s="33"/>
      <c r="D784" s="33"/>
      <c r="E784" s="32"/>
      <c r="G784" s="32"/>
      <c r="H784" s="32"/>
      <c r="I784" s="32"/>
      <c r="J784" s="32"/>
      <c r="K784" s="32"/>
      <c r="L784" s="32"/>
      <c r="M784" s="32"/>
      <c r="N784" s="33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1:27" ht="21" customHeight="1" x14ac:dyDescent="0.25">
      <c r="A785" s="32"/>
      <c r="B785" s="32"/>
      <c r="C785" s="33"/>
      <c r="D785" s="33"/>
      <c r="E785" s="32"/>
      <c r="G785" s="32"/>
      <c r="H785" s="32"/>
      <c r="I785" s="32"/>
      <c r="J785" s="32"/>
      <c r="K785" s="32"/>
      <c r="L785" s="32"/>
      <c r="M785" s="32"/>
      <c r="N785" s="33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1:27" ht="21" customHeight="1" x14ac:dyDescent="0.25">
      <c r="A786" s="32"/>
      <c r="B786" s="32"/>
      <c r="C786" s="33"/>
      <c r="D786" s="33"/>
      <c r="E786" s="32"/>
      <c r="G786" s="32"/>
      <c r="H786" s="32"/>
      <c r="I786" s="32"/>
      <c r="J786" s="32"/>
      <c r="K786" s="32"/>
      <c r="L786" s="32"/>
      <c r="M786" s="32"/>
      <c r="N786" s="33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1:27" ht="21" customHeight="1" x14ac:dyDescent="0.25">
      <c r="A787" s="32"/>
      <c r="B787" s="32"/>
      <c r="C787" s="33"/>
      <c r="D787" s="33"/>
      <c r="E787" s="32"/>
      <c r="G787" s="32"/>
      <c r="H787" s="32"/>
      <c r="I787" s="32"/>
      <c r="J787" s="32"/>
      <c r="K787" s="32"/>
      <c r="L787" s="32"/>
      <c r="M787" s="32"/>
      <c r="N787" s="33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1:27" ht="21" customHeight="1" x14ac:dyDescent="0.25">
      <c r="A788" s="32"/>
      <c r="B788" s="32"/>
      <c r="C788" s="33"/>
      <c r="D788" s="33"/>
      <c r="E788" s="32"/>
      <c r="G788" s="32"/>
      <c r="H788" s="32"/>
      <c r="I788" s="32"/>
      <c r="J788" s="32"/>
      <c r="K788" s="32"/>
      <c r="L788" s="32"/>
      <c r="M788" s="32"/>
      <c r="N788" s="33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1:27" ht="21" customHeight="1" x14ac:dyDescent="0.25">
      <c r="A789" s="32"/>
      <c r="B789" s="32"/>
      <c r="C789" s="33"/>
      <c r="D789" s="33"/>
      <c r="E789" s="32"/>
      <c r="G789" s="32"/>
      <c r="H789" s="32"/>
      <c r="I789" s="32"/>
      <c r="J789" s="32"/>
      <c r="K789" s="32"/>
      <c r="L789" s="32"/>
      <c r="M789" s="32"/>
      <c r="N789" s="33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1:27" ht="21" customHeight="1" x14ac:dyDescent="0.25">
      <c r="A790" s="32"/>
      <c r="B790" s="32"/>
      <c r="C790" s="33"/>
      <c r="D790" s="33"/>
      <c r="E790" s="32"/>
      <c r="G790" s="32"/>
      <c r="H790" s="32"/>
      <c r="I790" s="32"/>
      <c r="J790" s="32"/>
      <c r="K790" s="32"/>
      <c r="L790" s="32"/>
      <c r="M790" s="32"/>
      <c r="N790" s="33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1:27" ht="21" customHeight="1" x14ac:dyDescent="0.25">
      <c r="A791" s="32"/>
      <c r="B791" s="32"/>
      <c r="C791" s="33"/>
      <c r="D791" s="33"/>
      <c r="E791" s="32"/>
      <c r="G791" s="32"/>
      <c r="H791" s="32"/>
      <c r="I791" s="32"/>
      <c r="J791" s="32"/>
      <c r="K791" s="32"/>
      <c r="L791" s="32"/>
      <c r="M791" s="32"/>
      <c r="N791" s="33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1:27" ht="21" customHeight="1" x14ac:dyDescent="0.25">
      <c r="A792" s="32"/>
      <c r="B792" s="32"/>
      <c r="C792" s="33"/>
      <c r="D792" s="33"/>
      <c r="E792" s="32"/>
      <c r="G792" s="32"/>
      <c r="H792" s="32"/>
      <c r="I792" s="32"/>
      <c r="J792" s="32"/>
      <c r="K792" s="32"/>
      <c r="L792" s="32"/>
      <c r="M792" s="32"/>
      <c r="N792" s="33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1:27" ht="21" customHeight="1" x14ac:dyDescent="0.25">
      <c r="A793" s="32"/>
      <c r="B793" s="32"/>
      <c r="C793" s="33"/>
      <c r="D793" s="33"/>
      <c r="E793" s="32"/>
      <c r="G793" s="32"/>
      <c r="H793" s="32"/>
      <c r="I793" s="32"/>
      <c r="J793" s="32"/>
      <c r="K793" s="32"/>
      <c r="L793" s="32"/>
      <c r="M793" s="32"/>
      <c r="N793" s="33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1:27" ht="21" customHeight="1" x14ac:dyDescent="0.25">
      <c r="A794" s="32"/>
      <c r="B794" s="32"/>
      <c r="C794" s="33"/>
      <c r="D794" s="33"/>
      <c r="E794" s="32"/>
      <c r="G794" s="32"/>
      <c r="H794" s="32"/>
      <c r="I794" s="32"/>
      <c r="J794" s="32"/>
      <c r="K794" s="32"/>
      <c r="L794" s="32"/>
      <c r="M794" s="32"/>
      <c r="N794" s="33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1:27" ht="21" customHeight="1" x14ac:dyDescent="0.25">
      <c r="A795" s="32"/>
      <c r="B795" s="32"/>
      <c r="C795" s="33"/>
      <c r="D795" s="33"/>
      <c r="E795" s="32"/>
      <c r="G795" s="32"/>
      <c r="H795" s="32"/>
      <c r="I795" s="32"/>
      <c r="J795" s="32"/>
      <c r="K795" s="32"/>
      <c r="L795" s="32"/>
      <c r="M795" s="32"/>
      <c r="N795" s="33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1:27" ht="21" customHeight="1" x14ac:dyDescent="0.25">
      <c r="A796" s="32"/>
      <c r="B796" s="32"/>
      <c r="C796" s="33"/>
      <c r="D796" s="33"/>
      <c r="E796" s="32"/>
      <c r="G796" s="32"/>
      <c r="H796" s="32"/>
      <c r="I796" s="32"/>
      <c r="J796" s="32"/>
      <c r="K796" s="32"/>
      <c r="L796" s="32"/>
      <c r="M796" s="32"/>
      <c r="N796" s="33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1:27" ht="21" customHeight="1" x14ac:dyDescent="0.25">
      <c r="A797" s="32"/>
      <c r="B797" s="32"/>
      <c r="C797" s="33"/>
      <c r="D797" s="33"/>
      <c r="E797" s="32"/>
      <c r="G797" s="32"/>
      <c r="H797" s="32"/>
      <c r="I797" s="32"/>
      <c r="J797" s="32"/>
      <c r="K797" s="32"/>
      <c r="L797" s="32"/>
      <c r="M797" s="32"/>
      <c r="N797" s="33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1:27" ht="21" customHeight="1" x14ac:dyDescent="0.25">
      <c r="A798" s="32"/>
      <c r="B798" s="32"/>
      <c r="C798" s="33"/>
      <c r="D798" s="33"/>
      <c r="E798" s="32"/>
      <c r="G798" s="32"/>
      <c r="H798" s="32"/>
      <c r="I798" s="32"/>
      <c r="J798" s="32"/>
      <c r="K798" s="32"/>
      <c r="L798" s="32"/>
      <c r="M798" s="32"/>
      <c r="N798" s="33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1:27" ht="21" customHeight="1" x14ac:dyDescent="0.25">
      <c r="A799" s="32"/>
      <c r="B799" s="32"/>
      <c r="C799" s="33"/>
      <c r="D799" s="33"/>
      <c r="E799" s="32"/>
      <c r="G799" s="32"/>
      <c r="H799" s="32"/>
      <c r="I799" s="32"/>
      <c r="J799" s="32"/>
      <c r="K799" s="32"/>
      <c r="L799" s="32"/>
      <c r="M799" s="32"/>
      <c r="N799" s="33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1:27" ht="21" customHeight="1" x14ac:dyDescent="0.25">
      <c r="A800" s="32"/>
      <c r="B800" s="32"/>
      <c r="C800" s="33"/>
      <c r="D800" s="33"/>
      <c r="E800" s="32"/>
      <c r="G800" s="32"/>
      <c r="H800" s="32"/>
      <c r="I800" s="32"/>
      <c r="J800" s="32"/>
      <c r="K800" s="32"/>
      <c r="L800" s="32"/>
      <c r="M800" s="32"/>
      <c r="N800" s="33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1:27" ht="21" customHeight="1" x14ac:dyDescent="0.25">
      <c r="A801" s="32"/>
      <c r="B801" s="32"/>
      <c r="C801" s="33"/>
      <c r="D801" s="33"/>
      <c r="E801" s="32"/>
      <c r="G801" s="32"/>
      <c r="H801" s="32"/>
      <c r="I801" s="32"/>
      <c r="J801" s="32"/>
      <c r="K801" s="32"/>
      <c r="L801" s="32"/>
      <c r="M801" s="32"/>
      <c r="N801" s="33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1:27" ht="21" customHeight="1" x14ac:dyDescent="0.25">
      <c r="A802" s="32"/>
      <c r="B802" s="32"/>
      <c r="C802" s="33"/>
      <c r="D802" s="33"/>
      <c r="E802" s="32"/>
      <c r="G802" s="32"/>
      <c r="H802" s="32"/>
      <c r="I802" s="32"/>
      <c r="J802" s="32"/>
      <c r="K802" s="32"/>
      <c r="L802" s="32"/>
      <c r="M802" s="32"/>
      <c r="N802" s="33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1:27" ht="21" customHeight="1" x14ac:dyDescent="0.25">
      <c r="A803" s="32"/>
      <c r="B803" s="32"/>
      <c r="C803" s="33"/>
      <c r="D803" s="33"/>
      <c r="E803" s="32"/>
      <c r="G803" s="32"/>
      <c r="H803" s="32"/>
      <c r="I803" s="32"/>
      <c r="J803" s="32"/>
      <c r="K803" s="32"/>
      <c r="L803" s="32"/>
      <c r="M803" s="32"/>
      <c r="N803" s="33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1:27" ht="21" customHeight="1" x14ac:dyDescent="0.25">
      <c r="A804" s="32"/>
      <c r="B804" s="32"/>
      <c r="C804" s="33"/>
      <c r="D804" s="33"/>
      <c r="E804" s="32"/>
      <c r="G804" s="32"/>
      <c r="H804" s="32"/>
      <c r="I804" s="32"/>
      <c r="J804" s="32"/>
      <c r="K804" s="32"/>
      <c r="L804" s="32"/>
      <c r="M804" s="32"/>
      <c r="N804" s="33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1:27" ht="21" customHeight="1" x14ac:dyDescent="0.25">
      <c r="A805" s="32"/>
      <c r="B805" s="32"/>
      <c r="C805" s="33"/>
      <c r="D805" s="33"/>
      <c r="E805" s="32"/>
      <c r="G805" s="32"/>
      <c r="H805" s="32"/>
      <c r="I805" s="32"/>
      <c r="J805" s="32"/>
      <c r="K805" s="32"/>
      <c r="L805" s="32"/>
      <c r="M805" s="32"/>
      <c r="N805" s="33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1:27" ht="21" customHeight="1" x14ac:dyDescent="0.25">
      <c r="A806" s="32"/>
      <c r="B806" s="32"/>
      <c r="C806" s="33"/>
      <c r="D806" s="33"/>
      <c r="E806" s="32"/>
      <c r="G806" s="32"/>
      <c r="H806" s="32"/>
      <c r="I806" s="32"/>
      <c r="J806" s="32"/>
      <c r="K806" s="32"/>
      <c r="L806" s="32"/>
      <c r="M806" s="32"/>
      <c r="N806" s="33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1:27" ht="21" customHeight="1" x14ac:dyDescent="0.25">
      <c r="A807" s="32"/>
      <c r="B807" s="32"/>
      <c r="C807" s="33"/>
      <c r="D807" s="33"/>
      <c r="E807" s="32"/>
      <c r="G807" s="32"/>
      <c r="H807" s="32"/>
      <c r="I807" s="32"/>
      <c r="J807" s="32"/>
      <c r="K807" s="32"/>
      <c r="L807" s="32"/>
      <c r="M807" s="32"/>
      <c r="N807" s="33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1:27" ht="21" customHeight="1" x14ac:dyDescent="0.25">
      <c r="A808" s="32"/>
      <c r="B808" s="32"/>
      <c r="C808" s="33"/>
      <c r="D808" s="33"/>
      <c r="E808" s="32"/>
      <c r="G808" s="32"/>
      <c r="H808" s="32"/>
      <c r="I808" s="32"/>
      <c r="J808" s="32"/>
      <c r="K808" s="32"/>
      <c r="L808" s="32"/>
      <c r="M808" s="32"/>
      <c r="N808" s="33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1:27" ht="21" customHeight="1" x14ac:dyDescent="0.25">
      <c r="A809" s="32"/>
      <c r="B809" s="32"/>
      <c r="C809" s="33"/>
      <c r="D809" s="33"/>
      <c r="E809" s="32"/>
      <c r="G809" s="32"/>
      <c r="H809" s="32"/>
      <c r="I809" s="32"/>
      <c r="J809" s="32"/>
      <c r="K809" s="32"/>
      <c r="L809" s="32"/>
      <c r="M809" s="32"/>
      <c r="N809" s="33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1:27" ht="21" customHeight="1" x14ac:dyDescent="0.25">
      <c r="A810" s="32"/>
      <c r="B810" s="32"/>
      <c r="C810" s="33"/>
      <c r="D810" s="33"/>
      <c r="E810" s="32"/>
      <c r="G810" s="32"/>
      <c r="H810" s="32"/>
      <c r="I810" s="32"/>
      <c r="J810" s="32"/>
      <c r="K810" s="32"/>
      <c r="L810" s="32"/>
      <c r="M810" s="32"/>
      <c r="N810" s="33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1:27" ht="21" customHeight="1" x14ac:dyDescent="0.25">
      <c r="A811" s="32"/>
      <c r="B811" s="32"/>
      <c r="C811" s="33"/>
      <c r="D811" s="33"/>
      <c r="E811" s="32"/>
      <c r="G811" s="32"/>
      <c r="H811" s="32"/>
      <c r="I811" s="32"/>
      <c r="J811" s="32"/>
      <c r="K811" s="32"/>
      <c r="L811" s="32"/>
      <c r="M811" s="32"/>
      <c r="N811" s="33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1:27" ht="21" customHeight="1" x14ac:dyDescent="0.25">
      <c r="A812" s="32"/>
      <c r="B812" s="32"/>
      <c r="C812" s="33"/>
      <c r="D812" s="33"/>
      <c r="E812" s="32"/>
      <c r="G812" s="32"/>
      <c r="H812" s="32"/>
      <c r="I812" s="32"/>
      <c r="J812" s="32"/>
      <c r="K812" s="32"/>
      <c r="L812" s="32"/>
      <c r="M812" s="32"/>
      <c r="N812" s="33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1:27" ht="21" customHeight="1" x14ac:dyDescent="0.25">
      <c r="A813" s="32"/>
      <c r="B813" s="32"/>
      <c r="C813" s="33"/>
      <c r="D813" s="33"/>
      <c r="E813" s="32"/>
      <c r="G813" s="32"/>
      <c r="H813" s="32"/>
      <c r="I813" s="32"/>
      <c r="J813" s="32"/>
      <c r="K813" s="32"/>
      <c r="L813" s="32"/>
      <c r="M813" s="32"/>
      <c r="N813" s="33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1:27" ht="21" customHeight="1" x14ac:dyDescent="0.25">
      <c r="A814" s="32"/>
      <c r="B814" s="32"/>
      <c r="C814" s="33"/>
      <c r="D814" s="33"/>
      <c r="E814" s="32"/>
      <c r="G814" s="32"/>
      <c r="H814" s="32"/>
      <c r="I814" s="32"/>
      <c r="J814" s="32"/>
      <c r="K814" s="32"/>
      <c r="L814" s="32"/>
      <c r="M814" s="32"/>
      <c r="N814" s="33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1:27" ht="21" customHeight="1" x14ac:dyDescent="0.25">
      <c r="A815" s="32"/>
      <c r="B815" s="32"/>
      <c r="C815" s="33"/>
      <c r="D815" s="33"/>
      <c r="E815" s="32"/>
      <c r="G815" s="32"/>
      <c r="H815" s="32"/>
      <c r="I815" s="32"/>
      <c r="J815" s="32"/>
      <c r="K815" s="32"/>
      <c r="L815" s="32"/>
      <c r="M815" s="32"/>
      <c r="N815" s="33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1:27" ht="21" customHeight="1" x14ac:dyDescent="0.25">
      <c r="A816" s="32"/>
      <c r="B816" s="32"/>
      <c r="C816" s="33"/>
      <c r="D816" s="33"/>
      <c r="E816" s="32"/>
      <c r="G816" s="32"/>
      <c r="H816" s="32"/>
      <c r="I816" s="32"/>
      <c r="J816" s="32"/>
      <c r="K816" s="32"/>
      <c r="L816" s="32"/>
      <c r="M816" s="32"/>
      <c r="N816" s="33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1:27" ht="21" customHeight="1" x14ac:dyDescent="0.25">
      <c r="A817" s="32"/>
      <c r="B817" s="32"/>
      <c r="C817" s="33"/>
      <c r="D817" s="33"/>
      <c r="E817" s="32"/>
      <c r="G817" s="32"/>
      <c r="H817" s="32"/>
      <c r="I817" s="32"/>
      <c r="J817" s="32"/>
      <c r="K817" s="32"/>
      <c r="L817" s="32"/>
      <c r="M817" s="32"/>
      <c r="N817" s="33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1:27" ht="21" customHeight="1" x14ac:dyDescent="0.25">
      <c r="A818" s="32"/>
      <c r="B818" s="32"/>
      <c r="C818" s="33"/>
      <c r="D818" s="33"/>
      <c r="E818" s="32"/>
      <c r="G818" s="32"/>
      <c r="H818" s="32"/>
      <c r="I818" s="32"/>
      <c r="J818" s="32"/>
      <c r="K818" s="32"/>
      <c r="L818" s="32"/>
      <c r="M818" s="32"/>
      <c r="N818" s="33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1:27" ht="21" customHeight="1" x14ac:dyDescent="0.25">
      <c r="A819" s="32"/>
      <c r="B819" s="32"/>
      <c r="C819" s="33"/>
      <c r="D819" s="33"/>
      <c r="E819" s="32"/>
      <c r="G819" s="32"/>
      <c r="H819" s="32"/>
      <c r="I819" s="32"/>
      <c r="J819" s="32"/>
      <c r="K819" s="32"/>
      <c r="L819" s="32"/>
      <c r="M819" s="32"/>
      <c r="N819" s="33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1:27" ht="21" customHeight="1" x14ac:dyDescent="0.25">
      <c r="A820" s="32"/>
      <c r="B820" s="32"/>
      <c r="C820" s="33"/>
      <c r="D820" s="33"/>
      <c r="E820" s="32"/>
      <c r="G820" s="32"/>
      <c r="H820" s="32"/>
      <c r="I820" s="32"/>
      <c r="J820" s="32"/>
      <c r="K820" s="32"/>
      <c r="L820" s="32"/>
      <c r="M820" s="32"/>
      <c r="N820" s="33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1:27" ht="21" customHeight="1" x14ac:dyDescent="0.25">
      <c r="A821" s="32"/>
      <c r="B821" s="32"/>
      <c r="C821" s="33"/>
      <c r="D821" s="33"/>
      <c r="E821" s="32"/>
      <c r="G821" s="32"/>
      <c r="H821" s="32"/>
      <c r="I821" s="32"/>
      <c r="J821" s="32"/>
      <c r="K821" s="32"/>
      <c r="L821" s="32"/>
      <c r="M821" s="32"/>
      <c r="N821" s="33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1:27" ht="21" customHeight="1" x14ac:dyDescent="0.25">
      <c r="A822" s="32"/>
      <c r="B822" s="32"/>
      <c r="C822" s="33"/>
      <c r="D822" s="33"/>
      <c r="E822" s="32"/>
      <c r="G822" s="32"/>
      <c r="H822" s="32"/>
      <c r="I822" s="32"/>
      <c r="J822" s="32"/>
      <c r="K822" s="32"/>
      <c r="L822" s="32"/>
      <c r="M822" s="32"/>
      <c r="N822" s="33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1:27" ht="21" customHeight="1" x14ac:dyDescent="0.25">
      <c r="A823" s="32"/>
      <c r="B823" s="32"/>
      <c r="C823" s="33"/>
      <c r="D823" s="33"/>
      <c r="E823" s="32"/>
      <c r="G823" s="32"/>
      <c r="H823" s="32"/>
      <c r="I823" s="32"/>
      <c r="J823" s="32"/>
      <c r="K823" s="32"/>
      <c r="L823" s="32"/>
      <c r="M823" s="32"/>
      <c r="N823" s="33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1:27" ht="21" customHeight="1" x14ac:dyDescent="0.25">
      <c r="A824" s="32"/>
      <c r="B824" s="32"/>
      <c r="C824" s="33"/>
      <c r="D824" s="33"/>
      <c r="E824" s="32"/>
      <c r="G824" s="32"/>
      <c r="H824" s="32"/>
      <c r="I824" s="32"/>
      <c r="J824" s="32"/>
      <c r="K824" s="32"/>
      <c r="L824" s="32"/>
      <c r="M824" s="32"/>
      <c r="N824" s="33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1:27" ht="21" customHeight="1" x14ac:dyDescent="0.25">
      <c r="A825" s="32"/>
      <c r="B825" s="32"/>
      <c r="C825" s="33"/>
      <c r="D825" s="33"/>
      <c r="E825" s="32"/>
      <c r="G825" s="32"/>
      <c r="H825" s="32"/>
      <c r="I825" s="32"/>
      <c r="J825" s="32"/>
      <c r="K825" s="32"/>
      <c r="L825" s="32"/>
      <c r="M825" s="32"/>
      <c r="N825" s="33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1:27" ht="21" customHeight="1" x14ac:dyDescent="0.25">
      <c r="A826" s="32"/>
      <c r="B826" s="32"/>
      <c r="C826" s="33"/>
      <c r="D826" s="33"/>
      <c r="E826" s="32"/>
      <c r="G826" s="32"/>
      <c r="H826" s="32"/>
      <c r="I826" s="32"/>
      <c r="J826" s="32"/>
      <c r="K826" s="32"/>
      <c r="L826" s="32"/>
      <c r="M826" s="32"/>
      <c r="N826" s="33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1:27" ht="21" customHeight="1" x14ac:dyDescent="0.25">
      <c r="A827" s="32"/>
      <c r="B827" s="32"/>
      <c r="C827" s="33"/>
      <c r="D827" s="33"/>
      <c r="E827" s="32"/>
      <c r="G827" s="32"/>
      <c r="H827" s="32"/>
      <c r="I827" s="32"/>
      <c r="J827" s="32"/>
      <c r="K827" s="32"/>
      <c r="L827" s="32"/>
      <c r="M827" s="32"/>
      <c r="N827" s="33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1:27" ht="21" customHeight="1" x14ac:dyDescent="0.25">
      <c r="A828" s="32"/>
      <c r="B828" s="32"/>
      <c r="C828" s="33"/>
      <c r="D828" s="33"/>
      <c r="E828" s="32"/>
      <c r="G828" s="32"/>
      <c r="H828" s="32"/>
      <c r="I828" s="32"/>
      <c r="J828" s="32"/>
      <c r="K828" s="32"/>
      <c r="L828" s="32"/>
      <c r="M828" s="32"/>
      <c r="N828" s="33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1:27" ht="21" customHeight="1" x14ac:dyDescent="0.25">
      <c r="A829" s="32"/>
      <c r="B829" s="32"/>
      <c r="C829" s="33"/>
      <c r="D829" s="33"/>
      <c r="E829" s="32"/>
      <c r="G829" s="32"/>
      <c r="H829" s="32"/>
      <c r="I829" s="32"/>
      <c r="J829" s="32"/>
      <c r="K829" s="32"/>
      <c r="L829" s="32"/>
      <c r="M829" s="32"/>
      <c r="N829" s="33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1:27" ht="21" customHeight="1" x14ac:dyDescent="0.25">
      <c r="A830" s="32"/>
      <c r="B830" s="32"/>
      <c r="C830" s="33"/>
      <c r="D830" s="33"/>
      <c r="E830" s="32"/>
      <c r="G830" s="32"/>
      <c r="H830" s="32"/>
      <c r="I830" s="32"/>
      <c r="J830" s="32"/>
      <c r="K830" s="32"/>
      <c r="L830" s="32"/>
      <c r="M830" s="32"/>
      <c r="N830" s="33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1:27" ht="21" customHeight="1" x14ac:dyDescent="0.25">
      <c r="A831" s="32"/>
      <c r="B831" s="32"/>
      <c r="C831" s="33"/>
      <c r="D831" s="33"/>
      <c r="E831" s="32"/>
      <c r="G831" s="32"/>
      <c r="H831" s="32"/>
      <c r="I831" s="32"/>
      <c r="J831" s="32"/>
      <c r="K831" s="32"/>
      <c r="L831" s="32"/>
      <c r="M831" s="32"/>
      <c r="N831" s="33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1:27" ht="21" customHeight="1" x14ac:dyDescent="0.25">
      <c r="A832" s="32"/>
      <c r="B832" s="32"/>
      <c r="C832" s="33"/>
      <c r="D832" s="33"/>
      <c r="E832" s="32"/>
      <c r="G832" s="32"/>
      <c r="H832" s="32"/>
      <c r="I832" s="32"/>
      <c r="J832" s="32"/>
      <c r="K832" s="32"/>
      <c r="L832" s="32"/>
      <c r="M832" s="32"/>
      <c r="N832" s="33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1:27" ht="21" customHeight="1" x14ac:dyDescent="0.25">
      <c r="A833" s="32"/>
      <c r="B833" s="32"/>
      <c r="C833" s="33"/>
      <c r="D833" s="33"/>
      <c r="E833" s="32"/>
      <c r="G833" s="32"/>
      <c r="H833" s="32"/>
      <c r="I833" s="32"/>
      <c r="J833" s="32"/>
      <c r="K833" s="32"/>
      <c r="L833" s="32"/>
      <c r="M833" s="32"/>
      <c r="N833" s="33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1:27" ht="21" customHeight="1" x14ac:dyDescent="0.25">
      <c r="A834" s="32"/>
      <c r="B834" s="32"/>
      <c r="C834" s="33"/>
      <c r="D834" s="33"/>
      <c r="E834" s="32"/>
      <c r="G834" s="32"/>
      <c r="H834" s="32"/>
      <c r="I834" s="32"/>
      <c r="J834" s="32"/>
      <c r="K834" s="32"/>
      <c r="L834" s="32"/>
      <c r="M834" s="32"/>
      <c r="N834" s="33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1:27" ht="21" customHeight="1" x14ac:dyDescent="0.25">
      <c r="A835" s="32"/>
      <c r="B835" s="32"/>
      <c r="C835" s="33"/>
      <c r="D835" s="33"/>
      <c r="E835" s="32"/>
      <c r="G835" s="32"/>
      <c r="H835" s="32"/>
      <c r="I835" s="32"/>
      <c r="J835" s="32"/>
      <c r="K835" s="32"/>
      <c r="L835" s="32"/>
      <c r="M835" s="32"/>
      <c r="N835" s="33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1:27" ht="21" customHeight="1" x14ac:dyDescent="0.25">
      <c r="A836" s="32"/>
      <c r="B836" s="32"/>
      <c r="C836" s="33"/>
      <c r="D836" s="33"/>
      <c r="E836" s="32"/>
      <c r="G836" s="32"/>
      <c r="H836" s="32"/>
      <c r="I836" s="32"/>
      <c r="J836" s="32"/>
      <c r="K836" s="32"/>
      <c r="L836" s="32"/>
      <c r="M836" s="32"/>
      <c r="N836" s="33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1:27" ht="21" customHeight="1" x14ac:dyDescent="0.25">
      <c r="A837" s="32"/>
      <c r="B837" s="32"/>
      <c r="C837" s="33"/>
      <c r="D837" s="33"/>
      <c r="E837" s="32"/>
      <c r="G837" s="32"/>
      <c r="H837" s="32"/>
      <c r="I837" s="32"/>
      <c r="J837" s="32"/>
      <c r="K837" s="32"/>
      <c r="L837" s="32"/>
      <c r="M837" s="32"/>
      <c r="N837" s="33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1:27" ht="21" customHeight="1" x14ac:dyDescent="0.25">
      <c r="A838" s="32"/>
      <c r="B838" s="32"/>
      <c r="C838" s="33"/>
      <c r="D838" s="33"/>
      <c r="E838" s="32"/>
      <c r="G838" s="32"/>
      <c r="H838" s="32"/>
      <c r="I838" s="32"/>
      <c r="J838" s="32"/>
      <c r="K838" s="32"/>
      <c r="L838" s="32"/>
      <c r="M838" s="32"/>
      <c r="N838" s="33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1:27" ht="21" customHeight="1" x14ac:dyDescent="0.25">
      <c r="A839" s="32"/>
      <c r="B839" s="32"/>
      <c r="C839" s="33"/>
      <c r="D839" s="33"/>
      <c r="E839" s="32"/>
      <c r="G839" s="32"/>
      <c r="H839" s="32"/>
      <c r="I839" s="32"/>
      <c r="J839" s="32"/>
      <c r="K839" s="32"/>
      <c r="L839" s="32"/>
      <c r="M839" s="32"/>
      <c r="N839" s="33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1:27" ht="21" customHeight="1" x14ac:dyDescent="0.25">
      <c r="A840" s="32"/>
      <c r="B840" s="32"/>
      <c r="C840" s="33"/>
      <c r="D840" s="33"/>
      <c r="E840" s="32"/>
      <c r="G840" s="32"/>
      <c r="H840" s="32"/>
      <c r="I840" s="32"/>
      <c r="J840" s="32"/>
      <c r="K840" s="32"/>
      <c r="L840" s="32"/>
      <c r="M840" s="32"/>
      <c r="N840" s="33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1:27" ht="21" customHeight="1" x14ac:dyDescent="0.25">
      <c r="A841" s="32"/>
      <c r="B841" s="32"/>
      <c r="C841" s="33"/>
      <c r="D841" s="33"/>
      <c r="E841" s="32"/>
      <c r="G841" s="32"/>
      <c r="H841" s="32"/>
      <c r="I841" s="32"/>
      <c r="J841" s="32"/>
      <c r="K841" s="32"/>
      <c r="L841" s="32"/>
      <c r="M841" s="32"/>
      <c r="N841" s="33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1:27" ht="21" customHeight="1" x14ac:dyDescent="0.25">
      <c r="A842" s="32"/>
      <c r="B842" s="32"/>
      <c r="C842" s="33"/>
      <c r="D842" s="33"/>
      <c r="E842" s="32"/>
      <c r="G842" s="32"/>
      <c r="H842" s="32"/>
      <c r="I842" s="32"/>
      <c r="J842" s="32"/>
      <c r="K842" s="32"/>
      <c r="L842" s="32"/>
      <c r="M842" s="32"/>
      <c r="N842" s="33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1:27" ht="21" customHeight="1" x14ac:dyDescent="0.25">
      <c r="A843" s="32"/>
      <c r="B843" s="32"/>
      <c r="C843" s="33"/>
      <c r="D843" s="33"/>
      <c r="E843" s="32"/>
      <c r="G843" s="32"/>
      <c r="H843" s="32"/>
      <c r="I843" s="32"/>
      <c r="J843" s="32"/>
      <c r="K843" s="32"/>
      <c r="L843" s="32"/>
      <c r="M843" s="32"/>
      <c r="N843" s="33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1:27" ht="21" customHeight="1" x14ac:dyDescent="0.25">
      <c r="A844" s="32"/>
      <c r="B844" s="32"/>
      <c r="C844" s="33"/>
      <c r="D844" s="33"/>
      <c r="E844" s="32"/>
      <c r="G844" s="32"/>
      <c r="H844" s="32"/>
      <c r="I844" s="32"/>
      <c r="J844" s="32"/>
      <c r="K844" s="32"/>
      <c r="L844" s="32"/>
      <c r="M844" s="32"/>
      <c r="N844" s="33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1:27" ht="21" customHeight="1" x14ac:dyDescent="0.25">
      <c r="A845" s="32"/>
      <c r="B845" s="32"/>
      <c r="C845" s="33"/>
      <c r="D845" s="33"/>
      <c r="E845" s="32"/>
      <c r="G845" s="32"/>
      <c r="H845" s="32"/>
      <c r="I845" s="32"/>
      <c r="J845" s="32"/>
      <c r="K845" s="32"/>
      <c r="L845" s="32"/>
      <c r="M845" s="32"/>
      <c r="N845" s="33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1:27" ht="21" customHeight="1" x14ac:dyDescent="0.25">
      <c r="A846" s="32"/>
      <c r="B846" s="32"/>
      <c r="C846" s="33"/>
      <c r="D846" s="33"/>
      <c r="E846" s="32"/>
      <c r="G846" s="32"/>
      <c r="H846" s="32"/>
      <c r="I846" s="32"/>
      <c r="J846" s="32"/>
      <c r="K846" s="32"/>
      <c r="L846" s="32"/>
      <c r="M846" s="32"/>
      <c r="N846" s="33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1:27" ht="21" customHeight="1" x14ac:dyDescent="0.25">
      <c r="A847" s="32"/>
      <c r="B847" s="32"/>
      <c r="C847" s="33"/>
      <c r="D847" s="33"/>
      <c r="E847" s="32"/>
      <c r="G847" s="32"/>
      <c r="H847" s="32"/>
      <c r="I847" s="32"/>
      <c r="J847" s="32"/>
      <c r="K847" s="32"/>
      <c r="L847" s="32"/>
      <c r="M847" s="32"/>
      <c r="N847" s="33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1:27" ht="21" customHeight="1" x14ac:dyDescent="0.25">
      <c r="A848" s="32"/>
      <c r="B848" s="32"/>
      <c r="C848" s="33"/>
      <c r="D848" s="33"/>
      <c r="E848" s="32"/>
      <c r="G848" s="32"/>
      <c r="H848" s="32"/>
      <c r="I848" s="32"/>
      <c r="J848" s="32"/>
      <c r="K848" s="32"/>
      <c r="L848" s="32"/>
      <c r="M848" s="32"/>
      <c r="N848" s="33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1:27" ht="21" customHeight="1" x14ac:dyDescent="0.25">
      <c r="A849" s="32"/>
      <c r="B849" s="32"/>
      <c r="C849" s="33"/>
      <c r="D849" s="33"/>
      <c r="E849" s="32"/>
      <c r="G849" s="32"/>
      <c r="H849" s="32"/>
      <c r="I849" s="32"/>
      <c r="J849" s="32"/>
      <c r="K849" s="32"/>
      <c r="L849" s="32"/>
      <c r="M849" s="32"/>
      <c r="N849" s="33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1:27" ht="21" customHeight="1" x14ac:dyDescent="0.25">
      <c r="A850" s="32"/>
      <c r="B850" s="32"/>
      <c r="C850" s="33"/>
      <c r="D850" s="33"/>
      <c r="E850" s="32"/>
      <c r="G850" s="32"/>
      <c r="H850" s="32"/>
      <c r="I850" s="32"/>
      <c r="J850" s="32"/>
      <c r="K850" s="32"/>
      <c r="L850" s="32"/>
      <c r="M850" s="32"/>
      <c r="N850" s="33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1:27" ht="21" customHeight="1" x14ac:dyDescent="0.25">
      <c r="A851" s="32"/>
      <c r="B851" s="32"/>
      <c r="C851" s="33"/>
      <c r="D851" s="33"/>
      <c r="E851" s="32"/>
      <c r="G851" s="32"/>
      <c r="H851" s="32"/>
      <c r="I851" s="32"/>
      <c r="J851" s="32"/>
      <c r="K851" s="32"/>
      <c r="L851" s="32"/>
      <c r="M851" s="32"/>
      <c r="N851" s="33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1:27" ht="21" customHeight="1" x14ac:dyDescent="0.25">
      <c r="A852" s="32"/>
      <c r="B852" s="32"/>
      <c r="C852" s="33"/>
      <c r="D852" s="33"/>
      <c r="E852" s="32"/>
      <c r="G852" s="32"/>
      <c r="H852" s="32"/>
      <c r="I852" s="32"/>
      <c r="J852" s="32"/>
      <c r="K852" s="32"/>
      <c r="L852" s="32"/>
      <c r="M852" s="32"/>
      <c r="N852" s="33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1:27" ht="21" customHeight="1" x14ac:dyDescent="0.25">
      <c r="A853" s="32"/>
      <c r="B853" s="32"/>
      <c r="C853" s="33"/>
      <c r="D853" s="33"/>
      <c r="E853" s="32"/>
      <c r="G853" s="32"/>
      <c r="H853" s="32"/>
      <c r="I853" s="32"/>
      <c r="J853" s="32"/>
      <c r="K853" s="32"/>
      <c r="L853" s="32"/>
      <c r="M853" s="32"/>
      <c r="N853" s="33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1:27" ht="21" customHeight="1" x14ac:dyDescent="0.25">
      <c r="A854" s="32"/>
      <c r="B854" s="32"/>
      <c r="C854" s="33"/>
      <c r="D854" s="33"/>
      <c r="E854" s="32"/>
      <c r="G854" s="32"/>
      <c r="H854" s="32"/>
      <c r="I854" s="32"/>
      <c r="J854" s="32"/>
      <c r="K854" s="32"/>
      <c r="L854" s="32"/>
      <c r="M854" s="32"/>
      <c r="N854" s="33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1:27" ht="21" customHeight="1" x14ac:dyDescent="0.25">
      <c r="A855" s="32"/>
      <c r="B855" s="32"/>
      <c r="C855" s="33"/>
      <c r="D855" s="33"/>
      <c r="E855" s="32"/>
      <c r="G855" s="32"/>
      <c r="H855" s="32"/>
      <c r="I855" s="32"/>
      <c r="J855" s="32"/>
      <c r="K855" s="32"/>
      <c r="L855" s="32"/>
      <c r="M855" s="32"/>
      <c r="N855" s="33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1:27" ht="21" customHeight="1" x14ac:dyDescent="0.25">
      <c r="A856" s="32"/>
      <c r="B856" s="32"/>
      <c r="C856" s="33"/>
      <c r="D856" s="33"/>
      <c r="E856" s="32"/>
      <c r="G856" s="32"/>
      <c r="H856" s="32"/>
      <c r="I856" s="32"/>
      <c r="J856" s="32"/>
      <c r="K856" s="32"/>
      <c r="L856" s="32"/>
      <c r="M856" s="32"/>
      <c r="N856" s="33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1:27" ht="21" customHeight="1" x14ac:dyDescent="0.25">
      <c r="A857" s="32"/>
      <c r="B857" s="32"/>
      <c r="C857" s="33"/>
      <c r="D857" s="33"/>
      <c r="E857" s="32"/>
      <c r="G857" s="32"/>
      <c r="H857" s="32"/>
      <c r="I857" s="32"/>
      <c r="J857" s="32"/>
      <c r="K857" s="32"/>
      <c r="L857" s="32"/>
      <c r="M857" s="32"/>
      <c r="N857" s="33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1:27" ht="21" customHeight="1" x14ac:dyDescent="0.25">
      <c r="A858" s="32"/>
      <c r="B858" s="32"/>
      <c r="C858" s="33"/>
      <c r="D858" s="33"/>
      <c r="E858" s="32"/>
      <c r="G858" s="32"/>
      <c r="H858" s="32"/>
      <c r="I858" s="32"/>
      <c r="J858" s="32"/>
      <c r="K858" s="32"/>
      <c r="L858" s="32"/>
      <c r="M858" s="32"/>
      <c r="N858" s="33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1:27" ht="21" customHeight="1" x14ac:dyDescent="0.25">
      <c r="A859" s="32"/>
      <c r="B859" s="32"/>
      <c r="C859" s="33"/>
      <c r="D859" s="33"/>
      <c r="E859" s="32"/>
      <c r="G859" s="32"/>
      <c r="H859" s="32"/>
      <c r="I859" s="32"/>
      <c r="J859" s="32"/>
      <c r="K859" s="32"/>
      <c r="L859" s="32"/>
      <c r="M859" s="32"/>
      <c r="N859" s="33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1:27" ht="21" customHeight="1" x14ac:dyDescent="0.25">
      <c r="A860" s="32"/>
      <c r="B860" s="32"/>
      <c r="C860" s="33"/>
      <c r="D860" s="33"/>
      <c r="E860" s="32"/>
      <c r="G860" s="32"/>
      <c r="H860" s="32"/>
      <c r="I860" s="32"/>
      <c r="J860" s="32"/>
      <c r="K860" s="32"/>
      <c r="L860" s="32"/>
      <c r="M860" s="32"/>
      <c r="N860" s="33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1:27" ht="21" customHeight="1" x14ac:dyDescent="0.25">
      <c r="A861" s="32"/>
      <c r="B861" s="32"/>
      <c r="C861" s="33"/>
      <c r="D861" s="33"/>
      <c r="E861" s="32"/>
      <c r="G861" s="32"/>
      <c r="H861" s="32"/>
      <c r="I861" s="32"/>
      <c r="J861" s="32"/>
      <c r="K861" s="32"/>
      <c r="L861" s="32"/>
      <c r="M861" s="32"/>
      <c r="N861" s="33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1:27" ht="21" customHeight="1" x14ac:dyDescent="0.25">
      <c r="A862" s="32"/>
      <c r="B862" s="32"/>
      <c r="C862" s="33"/>
      <c r="D862" s="33"/>
      <c r="E862" s="32"/>
      <c r="G862" s="32"/>
      <c r="H862" s="32"/>
      <c r="I862" s="32"/>
      <c r="J862" s="32"/>
      <c r="K862" s="32"/>
      <c r="L862" s="32"/>
      <c r="M862" s="32"/>
      <c r="N862" s="33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1:27" ht="21" customHeight="1" x14ac:dyDescent="0.25">
      <c r="A863" s="32"/>
      <c r="B863" s="32"/>
      <c r="C863" s="33"/>
      <c r="D863" s="33"/>
      <c r="E863" s="32"/>
      <c r="G863" s="32"/>
      <c r="H863" s="32"/>
      <c r="I863" s="32"/>
      <c r="J863" s="32"/>
      <c r="K863" s="32"/>
      <c r="L863" s="32"/>
      <c r="M863" s="32"/>
      <c r="N863" s="33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1:27" ht="21" customHeight="1" x14ac:dyDescent="0.25">
      <c r="A864" s="32"/>
      <c r="B864" s="32"/>
      <c r="C864" s="33"/>
      <c r="D864" s="33"/>
      <c r="E864" s="32"/>
      <c r="G864" s="32"/>
      <c r="H864" s="32"/>
      <c r="I864" s="32"/>
      <c r="J864" s="32"/>
      <c r="K864" s="32"/>
      <c r="L864" s="32"/>
      <c r="M864" s="32"/>
      <c r="N864" s="33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1:27" ht="21" customHeight="1" x14ac:dyDescent="0.25">
      <c r="A865" s="32"/>
      <c r="B865" s="32"/>
      <c r="C865" s="33"/>
      <c r="D865" s="33"/>
      <c r="E865" s="32"/>
      <c r="G865" s="32"/>
      <c r="H865" s="32"/>
      <c r="I865" s="32"/>
      <c r="J865" s="32"/>
      <c r="K865" s="32"/>
      <c r="L865" s="32"/>
      <c r="M865" s="32"/>
      <c r="N865" s="33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1:27" ht="21" customHeight="1" x14ac:dyDescent="0.25">
      <c r="A866" s="32"/>
      <c r="B866" s="32"/>
      <c r="C866" s="33"/>
      <c r="D866" s="33"/>
      <c r="E866" s="32"/>
      <c r="G866" s="32"/>
      <c r="H866" s="32"/>
      <c r="I866" s="32"/>
      <c r="J866" s="32"/>
      <c r="K866" s="32"/>
      <c r="L866" s="32"/>
      <c r="M866" s="32"/>
      <c r="N866" s="33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1:27" ht="21" customHeight="1" x14ac:dyDescent="0.25">
      <c r="A867" s="32"/>
      <c r="B867" s="32"/>
      <c r="C867" s="33"/>
      <c r="D867" s="33"/>
      <c r="E867" s="32"/>
      <c r="G867" s="32"/>
      <c r="H867" s="32"/>
      <c r="I867" s="32"/>
      <c r="J867" s="32"/>
      <c r="K867" s="32"/>
      <c r="L867" s="32"/>
      <c r="M867" s="32"/>
      <c r="N867" s="33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1:27" ht="21" customHeight="1" x14ac:dyDescent="0.25">
      <c r="A868" s="32"/>
      <c r="B868" s="32"/>
      <c r="C868" s="33"/>
      <c r="D868" s="33"/>
      <c r="E868" s="32"/>
      <c r="G868" s="32"/>
      <c r="H868" s="32"/>
      <c r="I868" s="32"/>
      <c r="J868" s="32"/>
      <c r="K868" s="32"/>
      <c r="L868" s="32"/>
      <c r="M868" s="32"/>
      <c r="N868" s="33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1:27" ht="21" customHeight="1" x14ac:dyDescent="0.25">
      <c r="A869" s="32"/>
      <c r="B869" s="32"/>
      <c r="C869" s="33"/>
      <c r="D869" s="33"/>
      <c r="E869" s="32"/>
      <c r="G869" s="32"/>
      <c r="H869" s="32"/>
      <c r="I869" s="32"/>
      <c r="J869" s="32"/>
      <c r="K869" s="32"/>
      <c r="L869" s="32"/>
      <c r="M869" s="32"/>
      <c r="N869" s="33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1:27" ht="21" customHeight="1" x14ac:dyDescent="0.25">
      <c r="A870" s="32"/>
      <c r="B870" s="32"/>
      <c r="C870" s="33"/>
      <c r="D870" s="33"/>
      <c r="E870" s="32"/>
      <c r="G870" s="32"/>
      <c r="H870" s="32"/>
      <c r="I870" s="32"/>
      <c r="J870" s="32"/>
      <c r="K870" s="32"/>
      <c r="L870" s="32"/>
      <c r="M870" s="32"/>
      <c r="N870" s="33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1:27" ht="21" customHeight="1" x14ac:dyDescent="0.25">
      <c r="A871" s="32"/>
      <c r="B871" s="32"/>
      <c r="C871" s="33"/>
      <c r="D871" s="33"/>
      <c r="E871" s="32"/>
      <c r="G871" s="32"/>
      <c r="H871" s="32"/>
      <c r="I871" s="32"/>
      <c r="J871" s="32"/>
      <c r="K871" s="32"/>
      <c r="L871" s="32"/>
      <c r="M871" s="32"/>
      <c r="N871" s="33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1:27" ht="21" customHeight="1" x14ac:dyDescent="0.25">
      <c r="A872" s="32"/>
      <c r="B872" s="32"/>
      <c r="C872" s="33"/>
      <c r="D872" s="33"/>
      <c r="E872" s="32"/>
      <c r="G872" s="32"/>
      <c r="H872" s="32"/>
      <c r="I872" s="32"/>
      <c r="J872" s="32"/>
      <c r="K872" s="32"/>
      <c r="L872" s="32"/>
      <c r="M872" s="32"/>
      <c r="N872" s="33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1:27" ht="21" customHeight="1" x14ac:dyDescent="0.25">
      <c r="A873" s="32"/>
      <c r="B873" s="32"/>
      <c r="C873" s="33"/>
      <c r="D873" s="33"/>
      <c r="E873" s="32"/>
      <c r="G873" s="32"/>
      <c r="H873" s="32"/>
      <c r="I873" s="32"/>
      <c r="J873" s="32"/>
      <c r="K873" s="32"/>
      <c r="L873" s="32"/>
      <c r="M873" s="32"/>
      <c r="N873" s="33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1:27" ht="21" customHeight="1" x14ac:dyDescent="0.25">
      <c r="A874" s="32"/>
      <c r="B874" s="32"/>
      <c r="C874" s="33"/>
      <c r="D874" s="33"/>
      <c r="E874" s="32"/>
      <c r="G874" s="32"/>
      <c r="H874" s="32"/>
      <c r="I874" s="32"/>
      <c r="J874" s="32"/>
      <c r="K874" s="32"/>
      <c r="L874" s="32"/>
      <c r="M874" s="32"/>
      <c r="N874" s="33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1:27" ht="21" customHeight="1" x14ac:dyDescent="0.25">
      <c r="A875" s="32"/>
      <c r="B875" s="32"/>
      <c r="C875" s="33"/>
      <c r="D875" s="33"/>
      <c r="E875" s="32"/>
      <c r="G875" s="32"/>
      <c r="H875" s="32"/>
      <c r="I875" s="32"/>
      <c r="J875" s="32"/>
      <c r="K875" s="32"/>
      <c r="L875" s="32"/>
      <c r="M875" s="32"/>
      <c r="N875" s="33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1:27" ht="21" customHeight="1" x14ac:dyDescent="0.25">
      <c r="A876" s="32"/>
      <c r="B876" s="32"/>
      <c r="C876" s="33"/>
      <c r="D876" s="33"/>
      <c r="E876" s="32"/>
      <c r="G876" s="32"/>
      <c r="H876" s="32"/>
      <c r="I876" s="32"/>
      <c r="J876" s="32"/>
      <c r="K876" s="32"/>
      <c r="L876" s="32"/>
      <c r="M876" s="32"/>
      <c r="N876" s="33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1:27" ht="21" customHeight="1" x14ac:dyDescent="0.25">
      <c r="A877" s="32"/>
      <c r="B877" s="32"/>
      <c r="C877" s="33"/>
      <c r="D877" s="33"/>
      <c r="E877" s="32"/>
      <c r="G877" s="32"/>
      <c r="H877" s="32"/>
      <c r="I877" s="32"/>
      <c r="J877" s="32"/>
      <c r="K877" s="32"/>
      <c r="L877" s="32"/>
      <c r="M877" s="32"/>
      <c r="N877" s="33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1:27" ht="21" customHeight="1" x14ac:dyDescent="0.25">
      <c r="A878" s="32"/>
      <c r="B878" s="32"/>
      <c r="C878" s="33"/>
      <c r="D878" s="33"/>
      <c r="E878" s="32"/>
      <c r="G878" s="32"/>
      <c r="H878" s="32"/>
      <c r="I878" s="32"/>
      <c r="J878" s="32"/>
      <c r="K878" s="32"/>
      <c r="L878" s="32"/>
      <c r="M878" s="32"/>
      <c r="N878" s="33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1:27" ht="21" customHeight="1" x14ac:dyDescent="0.25">
      <c r="A879" s="32"/>
      <c r="B879" s="32"/>
      <c r="C879" s="33"/>
      <c r="D879" s="33"/>
      <c r="E879" s="32"/>
      <c r="G879" s="32"/>
      <c r="H879" s="32"/>
      <c r="I879" s="32"/>
      <c r="J879" s="32"/>
      <c r="K879" s="32"/>
      <c r="L879" s="32"/>
      <c r="M879" s="32"/>
      <c r="N879" s="33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1:27" ht="21" customHeight="1" x14ac:dyDescent="0.25">
      <c r="A880" s="32"/>
      <c r="B880" s="32"/>
      <c r="C880" s="33"/>
      <c r="D880" s="33"/>
      <c r="E880" s="32"/>
      <c r="G880" s="32"/>
      <c r="H880" s="32"/>
      <c r="I880" s="32"/>
      <c r="J880" s="32"/>
      <c r="K880" s="32"/>
      <c r="L880" s="32"/>
      <c r="M880" s="32"/>
      <c r="N880" s="33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1:27" ht="21" customHeight="1" x14ac:dyDescent="0.25">
      <c r="A881" s="32"/>
      <c r="B881" s="32"/>
      <c r="C881" s="33"/>
      <c r="D881" s="33"/>
      <c r="E881" s="32"/>
      <c r="G881" s="32"/>
      <c r="H881" s="32"/>
      <c r="I881" s="32"/>
      <c r="J881" s="32"/>
      <c r="K881" s="32"/>
      <c r="L881" s="32"/>
      <c r="M881" s="32"/>
      <c r="N881" s="33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1:27" ht="21" customHeight="1" x14ac:dyDescent="0.25">
      <c r="A882" s="32"/>
      <c r="B882" s="32"/>
      <c r="C882" s="33"/>
      <c r="D882" s="33"/>
      <c r="E882" s="32"/>
      <c r="G882" s="32"/>
      <c r="H882" s="32"/>
      <c r="I882" s="32"/>
      <c r="J882" s="32"/>
      <c r="K882" s="32"/>
      <c r="L882" s="32"/>
      <c r="M882" s="32"/>
      <c r="N882" s="33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1:27" ht="21" customHeight="1" x14ac:dyDescent="0.25">
      <c r="A883" s="32"/>
      <c r="B883" s="32"/>
      <c r="C883" s="33"/>
      <c r="D883" s="33"/>
      <c r="E883" s="32"/>
      <c r="G883" s="32"/>
      <c r="H883" s="32"/>
      <c r="I883" s="32"/>
      <c r="J883" s="32"/>
      <c r="K883" s="32"/>
      <c r="L883" s="32"/>
      <c r="M883" s="32"/>
      <c r="N883" s="33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1:27" ht="21" customHeight="1" x14ac:dyDescent="0.25">
      <c r="A884" s="32"/>
      <c r="B884" s="32"/>
      <c r="C884" s="33"/>
      <c r="D884" s="33"/>
      <c r="E884" s="32"/>
      <c r="G884" s="32"/>
      <c r="H884" s="32"/>
      <c r="I884" s="32"/>
      <c r="J884" s="32"/>
      <c r="K884" s="32"/>
      <c r="L884" s="32"/>
      <c r="M884" s="32"/>
      <c r="N884" s="33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1:27" ht="21" customHeight="1" x14ac:dyDescent="0.25">
      <c r="A885" s="32"/>
      <c r="B885" s="32"/>
      <c r="C885" s="33"/>
      <c r="D885" s="33"/>
      <c r="E885" s="32"/>
      <c r="G885" s="32"/>
      <c r="H885" s="32"/>
      <c r="I885" s="32"/>
      <c r="J885" s="32"/>
      <c r="K885" s="32"/>
      <c r="L885" s="32"/>
      <c r="M885" s="32"/>
      <c r="N885" s="33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1:27" ht="21" customHeight="1" x14ac:dyDescent="0.25">
      <c r="A886" s="32"/>
      <c r="B886" s="32"/>
      <c r="C886" s="33"/>
      <c r="D886" s="33"/>
      <c r="E886" s="32"/>
      <c r="G886" s="32"/>
      <c r="H886" s="32"/>
      <c r="I886" s="32"/>
      <c r="J886" s="32"/>
      <c r="K886" s="32"/>
      <c r="L886" s="32"/>
      <c r="M886" s="32"/>
      <c r="N886" s="33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1:27" ht="21" customHeight="1" x14ac:dyDescent="0.25">
      <c r="A887" s="32"/>
      <c r="B887" s="32"/>
      <c r="C887" s="33"/>
      <c r="D887" s="33"/>
      <c r="E887" s="32"/>
      <c r="G887" s="32"/>
      <c r="H887" s="32"/>
      <c r="I887" s="32"/>
      <c r="J887" s="32"/>
      <c r="K887" s="32"/>
      <c r="L887" s="32"/>
      <c r="M887" s="32"/>
      <c r="N887" s="33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1:27" ht="21" customHeight="1" x14ac:dyDescent="0.25">
      <c r="A888" s="32"/>
      <c r="B888" s="32"/>
      <c r="C888" s="33"/>
      <c r="D888" s="33"/>
      <c r="E888" s="32"/>
      <c r="G888" s="32"/>
      <c r="H888" s="32"/>
      <c r="I888" s="32"/>
      <c r="J888" s="32"/>
      <c r="K888" s="32"/>
      <c r="L888" s="32"/>
      <c r="M888" s="32"/>
      <c r="N888" s="33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1:27" ht="21" customHeight="1" x14ac:dyDescent="0.25">
      <c r="A889" s="32"/>
      <c r="B889" s="32"/>
      <c r="C889" s="33"/>
      <c r="D889" s="33"/>
      <c r="E889" s="32"/>
      <c r="G889" s="32"/>
      <c r="H889" s="32"/>
      <c r="I889" s="32"/>
      <c r="J889" s="32"/>
      <c r="K889" s="32"/>
      <c r="L889" s="32"/>
      <c r="M889" s="32"/>
      <c r="N889" s="33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1:27" ht="21" customHeight="1" x14ac:dyDescent="0.25">
      <c r="A890" s="32"/>
      <c r="B890" s="32"/>
      <c r="C890" s="33"/>
      <c r="D890" s="33"/>
      <c r="E890" s="32"/>
      <c r="G890" s="32"/>
      <c r="H890" s="32"/>
      <c r="I890" s="32"/>
      <c r="J890" s="32"/>
      <c r="K890" s="32"/>
      <c r="L890" s="32"/>
      <c r="M890" s="32"/>
      <c r="N890" s="33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1:27" ht="21" customHeight="1" x14ac:dyDescent="0.25">
      <c r="A891" s="32"/>
      <c r="B891" s="32"/>
      <c r="C891" s="33"/>
      <c r="D891" s="33"/>
      <c r="E891" s="32"/>
      <c r="G891" s="32"/>
      <c r="H891" s="32"/>
      <c r="I891" s="32"/>
      <c r="J891" s="32"/>
      <c r="K891" s="32"/>
      <c r="L891" s="32"/>
      <c r="M891" s="32"/>
      <c r="N891" s="33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1:27" ht="21" customHeight="1" x14ac:dyDescent="0.25">
      <c r="A892" s="32"/>
      <c r="B892" s="32"/>
      <c r="C892" s="33"/>
      <c r="D892" s="33"/>
      <c r="E892" s="32"/>
      <c r="G892" s="32"/>
      <c r="H892" s="32"/>
      <c r="I892" s="32"/>
      <c r="J892" s="32"/>
      <c r="K892" s="32"/>
      <c r="L892" s="32"/>
      <c r="M892" s="32"/>
      <c r="N892" s="33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1:27" ht="21" customHeight="1" x14ac:dyDescent="0.25">
      <c r="A893" s="32"/>
      <c r="B893" s="32"/>
      <c r="C893" s="33"/>
      <c r="D893" s="33"/>
      <c r="E893" s="32"/>
      <c r="G893" s="32"/>
      <c r="H893" s="32"/>
      <c r="I893" s="32"/>
      <c r="J893" s="32"/>
      <c r="K893" s="32"/>
      <c r="L893" s="32"/>
      <c r="M893" s="32"/>
      <c r="N893" s="33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1:27" ht="21" customHeight="1" x14ac:dyDescent="0.25">
      <c r="A894" s="32"/>
      <c r="B894" s="32"/>
      <c r="C894" s="33"/>
      <c r="D894" s="33"/>
      <c r="E894" s="32"/>
      <c r="G894" s="32"/>
      <c r="H894" s="32"/>
      <c r="I894" s="32"/>
      <c r="J894" s="32"/>
      <c r="K894" s="32"/>
      <c r="L894" s="32"/>
      <c r="M894" s="32"/>
      <c r="N894" s="33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1:27" ht="21" customHeight="1" x14ac:dyDescent="0.25">
      <c r="A895" s="32"/>
      <c r="B895" s="32"/>
      <c r="C895" s="33"/>
      <c r="D895" s="33"/>
      <c r="E895" s="32"/>
      <c r="G895" s="32"/>
      <c r="H895" s="32"/>
      <c r="I895" s="32"/>
      <c r="J895" s="32"/>
      <c r="K895" s="32"/>
      <c r="L895" s="32"/>
      <c r="M895" s="32"/>
      <c r="N895" s="33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1:27" ht="21" customHeight="1" x14ac:dyDescent="0.25">
      <c r="A896" s="32"/>
      <c r="B896" s="32"/>
      <c r="C896" s="33"/>
      <c r="D896" s="33"/>
      <c r="E896" s="32"/>
      <c r="G896" s="32"/>
      <c r="H896" s="32"/>
      <c r="I896" s="32"/>
      <c r="J896" s="32"/>
      <c r="K896" s="32"/>
      <c r="L896" s="32"/>
      <c r="M896" s="32"/>
      <c r="N896" s="33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1:27" ht="21" customHeight="1" x14ac:dyDescent="0.25">
      <c r="A897" s="32"/>
      <c r="B897" s="32"/>
      <c r="C897" s="33"/>
      <c r="D897" s="33"/>
      <c r="E897" s="32"/>
      <c r="G897" s="32"/>
      <c r="H897" s="32"/>
      <c r="I897" s="32"/>
      <c r="J897" s="32"/>
      <c r="K897" s="32"/>
      <c r="L897" s="32"/>
      <c r="M897" s="32"/>
      <c r="N897" s="33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1:27" ht="21" customHeight="1" x14ac:dyDescent="0.25">
      <c r="A898" s="32"/>
      <c r="B898" s="32"/>
      <c r="C898" s="33"/>
      <c r="D898" s="33"/>
      <c r="E898" s="32"/>
      <c r="G898" s="32"/>
      <c r="H898" s="32"/>
      <c r="I898" s="32"/>
      <c r="J898" s="32"/>
      <c r="K898" s="32"/>
      <c r="L898" s="32"/>
      <c r="M898" s="32"/>
      <c r="N898" s="33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1:27" ht="21" customHeight="1" x14ac:dyDescent="0.25">
      <c r="A899" s="32"/>
      <c r="B899" s="32"/>
      <c r="C899" s="33"/>
      <c r="D899" s="33"/>
      <c r="E899" s="32"/>
      <c r="G899" s="32"/>
      <c r="H899" s="32"/>
      <c r="I899" s="32"/>
      <c r="J899" s="32"/>
      <c r="K899" s="32"/>
      <c r="L899" s="32"/>
      <c r="M899" s="32"/>
      <c r="N899" s="33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1:27" ht="21" customHeight="1" x14ac:dyDescent="0.25">
      <c r="A900" s="32"/>
      <c r="B900" s="32"/>
      <c r="C900" s="33"/>
      <c r="D900" s="33"/>
      <c r="E900" s="32"/>
      <c r="G900" s="32"/>
      <c r="H900" s="32"/>
      <c r="I900" s="32"/>
      <c r="J900" s="32"/>
      <c r="K900" s="32"/>
      <c r="L900" s="32"/>
      <c r="M900" s="32"/>
      <c r="N900" s="33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1:27" ht="21" customHeight="1" x14ac:dyDescent="0.25">
      <c r="A901" s="32"/>
      <c r="B901" s="32"/>
      <c r="C901" s="33"/>
      <c r="D901" s="33"/>
      <c r="E901" s="32"/>
      <c r="G901" s="32"/>
      <c r="H901" s="32"/>
      <c r="I901" s="32"/>
      <c r="J901" s="32"/>
      <c r="K901" s="32"/>
      <c r="L901" s="32"/>
      <c r="M901" s="32"/>
      <c r="N901" s="33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1:27" ht="21" customHeight="1" x14ac:dyDescent="0.25">
      <c r="A902" s="32"/>
      <c r="B902" s="32"/>
      <c r="C902" s="33"/>
      <c r="D902" s="33"/>
      <c r="E902" s="32"/>
      <c r="G902" s="32"/>
      <c r="H902" s="32"/>
      <c r="I902" s="32"/>
      <c r="J902" s="32"/>
      <c r="K902" s="32"/>
      <c r="L902" s="32"/>
      <c r="M902" s="32"/>
      <c r="N902" s="33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1:27" ht="21" customHeight="1" x14ac:dyDescent="0.25">
      <c r="A903" s="32"/>
      <c r="B903" s="32"/>
      <c r="C903" s="33"/>
      <c r="D903" s="33"/>
      <c r="E903" s="32"/>
      <c r="G903" s="32"/>
      <c r="H903" s="32"/>
      <c r="I903" s="32"/>
      <c r="J903" s="32"/>
      <c r="K903" s="32"/>
      <c r="L903" s="32"/>
      <c r="M903" s="32"/>
      <c r="N903" s="33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1:27" ht="21" customHeight="1" x14ac:dyDescent="0.25">
      <c r="A904" s="32"/>
      <c r="B904" s="32"/>
      <c r="C904" s="33"/>
      <c r="D904" s="33"/>
      <c r="E904" s="32"/>
      <c r="G904" s="32"/>
      <c r="H904" s="32"/>
      <c r="I904" s="32"/>
      <c r="J904" s="32"/>
      <c r="K904" s="32"/>
      <c r="L904" s="32"/>
      <c r="M904" s="32"/>
      <c r="N904" s="33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1:27" ht="21" customHeight="1" x14ac:dyDescent="0.25">
      <c r="A905" s="32"/>
      <c r="B905" s="32"/>
      <c r="C905" s="33"/>
      <c r="D905" s="33"/>
      <c r="E905" s="32"/>
      <c r="G905" s="32"/>
      <c r="H905" s="32"/>
      <c r="I905" s="32"/>
      <c r="J905" s="32"/>
      <c r="K905" s="32"/>
      <c r="L905" s="32"/>
      <c r="M905" s="32"/>
      <c r="N905" s="33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1:27" ht="21" customHeight="1" x14ac:dyDescent="0.25">
      <c r="A906" s="32"/>
      <c r="B906" s="32"/>
      <c r="C906" s="33"/>
      <c r="D906" s="33"/>
      <c r="E906" s="32"/>
      <c r="G906" s="32"/>
      <c r="H906" s="32"/>
      <c r="I906" s="32"/>
      <c r="J906" s="32"/>
      <c r="K906" s="32"/>
      <c r="L906" s="32"/>
      <c r="M906" s="32"/>
      <c r="N906" s="33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1:27" ht="21" customHeight="1" x14ac:dyDescent="0.25">
      <c r="A907" s="32"/>
      <c r="B907" s="32"/>
      <c r="C907" s="33"/>
      <c r="D907" s="33"/>
      <c r="E907" s="32"/>
      <c r="G907" s="32"/>
      <c r="H907" s="32"/>
      <c r="I907" s="32"/>
      <c r="J907" s="32"/>
      <c r="K907" s="32"/>
      <c r="L907" s="32"/>
      <c r="M907" s="32"/>
      <c r="N907" s="33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1:27" ht="21" customHeight="1" x14ac:dyDescent="0.25">
      <c r="A908" s="32"/>
      <c r="B908" s="32"/>
      <c r="C908" s="33"/>
      <c r="D908" s="33"/>
      <c r="E908" s="32"/>
      <c r="G908" s="32"/>
      <c r="H908" s="32"/>
      <c r="I908" s="32"/>
      <c r="J908" s="32"/>
      <c r="K908" s="32"/>
      <c r="L908" s="32"/>
      <c r="M908" s="32"/>
      <c r="N908" s="33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1:27" ht="21" customHeight="1" x14ac:dyDescent="0.25">
      <c r="A909" s="32"/>
      <c r="B909" s="32"/>
      <c r="C909" s="33"/>
      <c r="D909" s="33"/>
      <c r="E909" s="32"/>
      <c r="G909" s="32"/>
      <c r="H909" s="32"/>
      <c r="I909" s="32"/>
      <c r="J909" s="32"/>
      <c r="K909" s="32"/>
      <c r="L909" s="32"/>
      <c r="M909" s="32"/>
      <c r="N909" s="33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1:27" ht="21" customHeight="1" x14ac:dyDescent="0.25">
      <c r="A910" s="32"/>
      <c r="B910" s="32"/>
      <c r="C910" s="33"/>
      <c r="D910" s="33"/>
      <c r="E910" s="32"/>
      <c r="G910" s="32"/>
      <c r="H910" s="32"/>
      <c r="I910" s="32"/>
      <c r="J910" s="32"/>
      <c r="K910" s="32"/>
      <c r="L910" s="32"/>
      <c r="M910" s="32"/>
      <c r="N910" s="33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1:27" ht="21" customHeight="1" x14ac:dyDescent="0.25">
      <c r="A911" s="32"/>
      <c r="B911" s="32"/>
      <c r="C911" s="33"/>
      <c r="D911" s="33"/>
      <c r="E911" s="32"/>
      <c r="G911" s="32"/>
      <c r="H911" s="32"/>
      <c r="I911" s="32"/>
      <c r="J911" s="32"/>
      <c r="K911" s="32"/>
      <c r="L911" s="32"/>
      <c r="M911" s="32"/>
      <c r="N911" s="33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1:27" ht="21" customHeight="1" x14ac:dyDescent="0.25">
      <c r="A912" s="32"/>
      <c r="B912" s="32"/>
      <c r="C912" s="33"/>
      <c r="D912" s="33"/>
      <c r="E912" s="32"/>
      <c r="G912" s="32"/>
      <c r="H912" s="32"/>
      <c r="I912" s="32"/>
      <c r="J912" s="32"/>
      <c r="K912" s="32"/>
      <c r="L912" s="32"/>
      <c r="M912" s="32"/>
      <c r="N912" s="33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1:27" ht="21" customHeight="1" x14ac:dyDescent="0.25">
      <c r="A913" s="32"/>
      <c r="B913" s="32"/>
      <c r="C913" s="33"/>
      <c r="D913" s="33"/>
      <c r="E913" s="32"/>
      <c r="G913" s="32"/>
      <c r="H913" s="32"/>
      <c r="I913" s="32"/>
      <c r="J913" s="32"/>
      <c r="K913" s="32"/>
      <c r="L913" s="32"/>
      <c r="M913" s="32"/>
      <c r="N913" s="33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1:27" ht="21" customHeight="1" x14ac:dyDescent="0.25">
      <c r="A914" s="32"/>
      <c r="B914" s="32"/>
      <c r="C914" s="33"/>
      <c r="D914" s="33"/>
      <c r="E914" s="32"/>
      <c r="G914" s="32"/>
      <c r="H914" s="32"/>
      <c r="I914" s="32"/>
      <c r="J914" s="32"/>
      <c r="K914" s="32"/>
      <c r="L914" s="32"/>
      <c r="M914" s="32"/>
      <c r="N914" s="33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1:27" ht="21" customHeight="1" x14ac:dyDescent="0.25">
      <c r="A915" s="32"/>
      <c r="B915" s="32"/>
      <c r="C915" s="33"/>
      <c r="D915" s="33"/>
      <c r="E915" s="32"/>
      <c r="G915" s="32"/>
      <c r="H915" s="32"/>
      <c r="I915" s="32"/>
      <c r="J915" s="32"/>
      <c r="K915" s="32"/>
      <c r="L915" s="32"/>
      <c r="M915" s="32"/>
      <c r="N915" s="33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1:27" ht="21" customHeight="1" x14ac:dyDescent="0.25">
      <c r="A916" s="32"/>
      <c r="B916" s="32"/>
      <c r="C916" s="33"/>
      <c r="D916" s="33"/>
      <c r="E916" s="32"/>
      <c r="G916" s="32"/>
      <c r="H916" s="32"/>
      <c r="I916" s="32"/>
      <c r="J916" s="32"/>
      <c r="K916" s="32"/>
      <c r="L916" s="32"/>
      <c r="M916" s="32"/>
      <c r="N916" s="33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1:27" ht="21" customHeight="1" x14ac:dyDescent="0.25">
      <c r="A917" s="32"/>
      <c r="B917" s="32"/>
      <c r="C917" s="33"/>
      <c r="D917" s="33"/>
      <c r="E917" s="32"/>
      <c r="G917" s="32"/>
      <c r="H917" s="32"/>
      <c r="I917" s="32"/>
      <c r="J917" s="32"/>
      <c r="K917" s="32"/>
      <c r="L917" s="32"/>
      <c r="M917" s="32"/>
      <c r="N917" s="33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1:27" ht="21" customHeight="1" x14ac:dyDescent="0.25">
      <c r="A918" s="32"/>
      <c r="B918" s="32"/>
      <c r="C918" s="33"/>
      <c r="D918" s="33"/>
      <c r="E918" s="32"/>
      <c r="G918" s="32"/>
      <c r="H918" s="32"/>
      <c r="I918" s="32"/>
      <c r="J918" s="32"/>
      <c r="K918" s="32"/>
      <c r="L918" s="32"/>
      <c r="M918" s="32"/>
      <c r="N918" s="33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1:27" ht="21" customHeight="1" x14ac:dyDescent="0.25">
      <c r="A919" s="32"/>
      <c r="B919" s="32"/>
      <c r="C919" s="33"/>
      <c r="D919" s="33"/>
      <c r="E919" s="32"/>
      <c r="G919" s="32"/>
      <c r="H919" s="32"/>
      <c r="I919" s="32"/>
      <c r="J919" s="32"/>
      <c r="K919" s="32"/>
      <c r="L919" s="32"/>
      <c r="M919" s="32"/>
      <c r="N919" s="33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1:27" ht="21" customHeight="1" x14ac:dyDescent="0.25">
      <c r="A920" s="32"/>
      <c r="B920" s="32"/>
      <c r="C920" s="33"/>
      <c r="D920" s="33"/>
      <c r="E920" s="32"/>
      <c r="G920" s="32"/>
      <c r="H920" s="32"/>
      <c r="I920" s="32"/>
      <c r="J920" s="32"/>
      <c r="K920" s="32"/>
      <c r="L920" s="32"/>
      <c r="M920" s="32"/>
      <c r="N920" s="33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1:27" ht="21" customHeight="1" x14ac:dyDescent="0.25">
      <c r="A921" s="32"/>
      <c r="B921" s="32"/>
      <c r="C921" s="33"/>
      <c r="D921" s="33"/>
      <c r="E921" s="32"/>
      <c r="G921" s="32"/>
      <c r="H921" s="32"/>
      <c r="I921" s="32"/>
      <c r="J921" s="32"/>
      <c r="K921" s="32"/>
      <c r="L921" s="32"/>
      <c r="M921" s="32"/>
      <c r="N921" s="33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1:27" ht="21" customHeight="1" x14ac:dyDescent="0.25">
      <c r="A922" s="32"/>
      <c r="B922" s="32"/>
      <c r="C922" s="33"/>
      <c r="D922" s="33"/>
      <c r="E922" s="32"/>
      <c r="G922" s="32"/>
      <c r="H922" s="32"/>
      <c r="I922" s="32"/>
      <c r="J922" s="32"/>
      <c r="K922" s="32"/>
      <c r="L922" s="32"/>
      <c r="M922" s="32"/>
      <c r="N922" s="33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1:27" ht="21" customHeight="1" x14ac:dyDescent="0.25">
      <c r="A923" s="32"/>
      <c r="B923" s="32"/>
      <c r="C923" s="33"/>
      <c r="D923" s="33"/>
      <c r="E923" s="32"/>
      <c r="G923" s="32"/>
      <c r="H923" s="32"/>
      <c r="I923" s="32"/>
      <c r="J923" s="32"/>
      <c r="K923" s="32"/>
      <c r="L923" s="32"/>
      <c r="M923" s="32"/>
      <c r="N923" s="33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1:27" ht="21" customHeight="1" x14ac:dyDescent="0.25">
      <c r="A924" s="32"/>
      <c r="B924" s="32"/>
      <c r="C924" s="33"/>
      <c r="D924" s="33"/>
      <c r="E924" s="32"/>
      <c r="G924" s="32"/>
      <c r="H924" s="32"/>
      <c r="I924" s="32"/>
      <c r="J924" s="32"/>
      <c r="K924" s="32"/>
      <c r="L924" s="32"/>
      <c r="M924" s="32"/>
      <c r="N924" s="33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1:27" ht="21" customHeight="1" x14ac:dyDescent="0.25">
      <c r="A925" s="32"/>
      <c r="B925" s="32"/>
      <c r="C925" s="33"/>
      <c r="D925" s="33"/>
      <c r="E925" s="32"/>
      <c r="G925" s="32"/>
      <c r="H925" s="32"/>
      <c r="I925" s="32"/>
      <c r="J925" s="32"/>
      <c r="K925" s="32"/>
      <c r="L925" s="32"/>
      <c r="M925" s="32"/>
      <c r="N925" s="33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1:27" ht="21" customHeight="1" x14ac:dyDescent="0.25">
      <c r="A926" s="32"/>
      <c r="B926" s="32"/>
      <c r="C926" s="33"/>
      <c r="D926" s="33"/>
      <c r="E926" s="32"/>
      <c r="G926" s="32"/>
      <c r="H926" s="32"/>
      <c r="I926" s="32"/>
      <c r="J926" s="32"/>
      <c r="K926" s="32"/>
      <c r="L926" s="32"/>
      <c r="M926" s="32"/>
      <c r="N926" s="33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1:27" ht="21" customHeight="1" x14ac:dyDescent="0.25">
      <c r="A927" s="32"/>
      <c r="B927" s="32"/>
      <c r="C927" s="33"/>
      <c r="D927" s="33"/>
      <c r="E927" s="32"/>
      <c r="G927" s="32"/>
      <c r="H927" s="32"/>
      <c r="I927" s="32"/>
      <c r="J927" s="32"/>
      <c r="K927" s="32"/>
      <c r="L927" s="32"/>
      <c r="M927" s="32"/>
      <c r="N927" s="33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1:27" ht="21" customHeight="1" x14ac:dyDescent="0.25">
      <c r="A928" s="32"/>
      <c r="B928" s="32"/>
      <c r="C928" s="33"/>
      <c r="D928" s="33"/>
      <c r="E928" s="32"/>
      <c r="G928" s="32"/>
      <c r="H928" s="32"/>
      <c r="I928" s="32"/>
      <c r="J928" s="32"/>
      <c r="K928" s="32"/>
      <c r="L928" s="32"/>
      <c r="M928" s="32"/>
      <c r="N928" s="33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1:27" ht="21" customHeight="1" x14ac:dyDescent="0.25">
      <c r="A929" s="32"/>
      <c r="B929" s="32"/>
      <c r="C929" s="33"/>
      <c r="D929" s="33"/>
      <c r="E929" s="32"/>
      <c r="G929" s="32"/>
      <c r="H929" s="32"/>
      <c r="I929" s="32"/>
      <c r="J929" s="32"/>
      <c r="K929" s="32"/>
      <c r="L929" s="32"/>
      <c r="M929" s="32"/>
      <c r="N929" s="33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1:27" ht="21" customHeight="1" x14ac:dyDescent="0.25">
      <c r="A930" s="32"/>
      <c r="B930" s="32"/>
      <c r="C930" s="33"/>
      <c r="D930" s="33"/>
      <c r="E930" s="32"/>
      <c r="G930" s="32"/>
      <c r="H930" s="32"/>
      <c r="I930" s="32"/>
      <c r="J930" s="32"/>
      <c r="K930" s="32"/>
      <c r="L930" s="32"/>
      <c r="M930" s="32"/>
      <c r="N930" s="33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1:27" ht="21" customHeight="1" x14ac:dyDescent="0.25">
      <c r="A931" s="32"/>
      <c r="B931" s="32"/>
      <c r="C931" s="33"/>
      <c r="D931" s="33"/>
      <c r="E931" s="32"/>
      <c r="G931" s="32"/>
      <c r="H931" s="32"/>
      <c r="I931" s="32"/>
      <c r="J931" s="32"/>
      <c r="K931" s="32"/>
      <c r="L931" s="32"/>
      <c r="M931" s="32"/>
      <c r="N931" s="33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1:27" ht="21" customHeight="1" x14ac:dyDescent="0.25">
      <c r="A932" s="32"/>
      <c r="B932" s="32"/>
      <c r="C932" s="33"/>
      <c r="D932" s="33"/>
      <c r="E932" s="32"/>
      <c r="G932" s="32"/>
      <c r="H932" s="32"/>
      <c r="I932" s="32"/>
      <c r="J932" s="32"/>
      <c r="K932" s="32"/>
      <c r="L932" s="32"/>
      <c r="M932" s="32"/>
      <c r="N932" s="33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1:27" ht="21" customHeight="1" x14ac:dyDescent="0.25">
      <c r="A933" s="32"/>
      <c r="B933" s="32"/>
      <c r="C933" s="33"/>
      <c r="D933" s="33"/>
      <c r="E933" s="32"/>
      <c r="G933" s="32"/>
      <c r="H933" s="32"/>
      <c r="I933" s="32"/>
      <c r="J933" s="32"/>
      <c r="K933" s="32"/>
      <c r="L933" s="32"/>
      <c r="M933" s="32"/>
      <c r="N933" s="33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1:27" ht="21" customHeight="1" x14ac:dyDescent="0.25">
      <c r="A934" s="32"/>
      <c r="B934" s="32"/>
      <c r="C934" s="33"/>
      <c r="D934" s="33"/>
      <c r="E934" s="32"/>
      <c r="G934" s="32"/>
      <c r="H934" s="32"/>
      <c r="I934" s="32"/>
      <c r="J934" s="32"/>
      <c r="K934" s="32"/>
      <c r="L934" s="32"/>
      <c r="M934" s="32"/>
      <c r="N934" s="33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1:27" ht="21" customHeight="1" x14ac:dyDescent="0.25">
      <c r="A935" s="32"/>
      <c r="B935" s="32"/>
      <c r="C935" s="33"/>
      <c r="D935" s="33"/>
      <c r="E935" s="32"/>
      <c r="G935" s="32"/>
      <c r="H935" s="32"/>
      <c r="I935" s="32"/>
      <c r="J935" s="32"/>
      <c r="K935" s="32"/>
      <c r="L935" s="32"/>
      <c r="M935" s="32"/>
      <c r="N935" s="33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1:27" ht="21" customHeight="1" x14ac:dyDescent="0.25">
      <c r="A936" s="32"/>
      <c r="B936" s="32"/>
      <c r="C936" s="33"/>
      <c r="D936" s="33"/>
      <c r="E936" s="32"/>
      <c r="G936" s="32"/>
      <c r="H936" s="32"/>
      <c r="I936" s="32"/>
      <c r="J936" s="32"/>
      <c r="K936" s="32"/>
      <c r="L936" s="32"/>
      <c r="M936" s="32"/>
      <c r="N936" s="33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1:27" ht="21" customHeight="1" x14ac:dyDescent="0.25">
      <c r="A937" s="32"/>
      <c r="B937" s="32"/>
      <c r="C937" s="33"/>
      <c r="D937" s="33"/>
      <c r="E937" s="32"/>
      <c r="G937" s="32"/>
      <c r="H937" s="32"/>
      <c r="I937" s="32"/>
      <c r="J937" s="32"/>
      <c r="K937" s="32"/>
      <c r="L937" s="32"/>
      <c r="M937" s="32"/>
      <c r="N937" s="33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1:27" ht="21" customHeight="1" x14ac:dyDescent="0.25">
      <c r="A938" s="32"/>
      <c r="B938" s="32"/>
      <c r="C938" s="33"/>
      <c r="D938" s="33"/>
      <c r="E938" s="32"/>
      <c r="G938" s="32"/>
      <c r="H938" s="32"/>
      <c r="I938" s="32"/>
      <c r="J938" s="32"/>
      <c r="K938" s="32"/>
      <c r="L938" s="32"/>
      <c r="M938" s="32"/>
      <c r="N938" s="33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1:27" ht="21" customHeight="1" x14ac:dyDescent="0.25">
      <c r="A939" s="32"/>
      <c r="B939" s="32"/>
      <c r="C939" s="33"/>
      <c r="D939" s="33"/>
      <c r="E939" s="32"/>
      <c r="G939" s="32"/>
      <c r="H939" s="32"/>
      <c r="I939" s="32"/>
      <c r="J939" s="32"/>
      <c r="K939" s="32"/>
      <c r="L939" s="32"/>
      <c r="M939" s="32"/>
      <c r="N939" s="33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1:27" ht="21" customHeight="1" x14ac:dyDescent="0.25">
      <c r="A940" s="32"/>
      <c r="B940" s="32"/>
      <c r="C940" s="33"/>
      <c r="D940" s="33"/>
      <c r="E940" s="32"/>
      <c r="G940" s="32"/>
      <c r="H940" s="32"/>
      <c r="I940" s="32"/>
      <c r="J940" s="32"/>
      <c r="K940" s="32"/>
      <c r="L940" s="32"/>
      <c r="M940" s="32"/>
      <c r="N940" s="33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1:27" ht="21" customHeight="1" x14ac:dyDescent="0.25">
      <c r="A941" s="32"/>
      <c r="B941" s="32"/>
      <c r="C941" s="33"/>
      <c r="D941" s="33"/>
      <c r="E941" s="32"/>
      <c r="G941" s="32"/>
      <c r="H941" s="32"/>
      <c r="I941" s="32"/>
      <c r="J941" s="32"/>
      <c r="K941" s="32"/>
      <c r="L941" s="32"/>
      <c r="M941" s="32"/>
      <c r="N941" s="33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1:27" ht="21" customHeight="1" x14ac:dyDescent="0.25">
      <c r="A942" s="32"/>
      <c r="B942" s="32"/>
      <c r="C942" s="33"/>
      <c r="D942" s="33"/>
      <c r="E942" s="32"/>
      <c r="G942" s="32"/>
      <c r="H942" s="32"/>
      <c r="I942" s="32"/>
      <c r="J942" s="32"/>
      <c r="K942" s="32"/>
      <c r="L942" s="32"/>
      <c r="M942" s="32"/>
      <c r="N942" s="33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1:27" ht="21" customHeight="1" x14ac:dyDescent="0.25">
      <c r="A943" s="32"/>
      <c r="B943" s="32"/>
      <c r="C943" s="33"/>
      <c r="D943" s="33"/>
      <c r="E943" s="32"/>
      <c r="G943" s="32"/>
      <c r="H943" s="32"/>
      <c r="I943" s="32"/>
      <c r="J943" s="32"/>
      <c r="K943" s="32"/>
      <c r="L943" s="32"/>
      <c r="M943" s="32"/>
      <c r="N943" s="33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1:27" ht="21" customHeight="1" x14ac:dyDescent="0.25">
      <c r="A944" s="32"/>
      <c r="B944" s="32"/>
      <c r="C944" s="33"/>
      <c r="D944" s="33"/>
      <c r="E944" s="32"/>
      <c r="G944" s="32"/>
      <c r="H944" s="32"/>
      <c r="I944" s="32"/>
      <c r="J944" s="32"/>
      <c r="K944" s="32"/>
      <c r="L944" s="32"/>
      <c r="M944" s="32"/>
      <c r="N944" s="33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1:27" ht="21" customHeight="1" x14ac:dyDescent="0.25">
      <c r="A945" s="32"/>
      <c r="B945" s="32"/>
      <c r="C945" s="33"/>
      <c r="D945" s="33"/>
      <c r="E945" s="32"/>
      <c r="G945" s="32"/>
      <c r="H945" s="32"/>
      <c r="I945" s="32"/>
      <c r="J945" s="32"/>
      <c r="K945" s="32"/>
      <c r="L945" s="32"/>
      <c r="M945" s="32"/>
      <c r="N945" s="33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1:27" ht="21" customHeight="1" x14ac:dyDescent="0.25">
      <c r="A946" s="32"/>
      <c r="B946" s="32"/>
      <c r="C946" s="33"/>
      <c r="D946" s="33"/>
      <c r="E946" s="32"/>
      <c r="G946" s="32"/>
      <c r="H946" s="32"/>
      <c r="I946" s="32"/>
      <c r="J946" s="32"/>
      <c r="K946" s="32"/>
      <c r="L946" s="32"/>
      <c r="M946" s="32"/>
      <c r="N946" s="33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1:27" ht="21" customHeight="1" x14ac:dyDescent="0.25">
      <c r="A947" s="32"/>
      <c r="B947" s="32"/>
      <c r="C947" s="33"/>
      <c r="D947" s="33"/>
      <c r="E947" s="32"/>
      <c r="G947" s="32"/>
      <c r="H947" s="32"/>
      <c r="I947" s="32"/>
      <c r="J947" s="32"/>
      <c r="K947" s="32"/>
      <c r="L947" s="32"/>
      <c r="M947" s="32"/>
      <c r="N947" s="33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1:27" ht="21" customHeight="1" x14ac:dyDescent="0.25">
      <c r="A948" s="32"/>
      <c r="B948" s="32"/>
      <c r="C948" s="33"/>
      <c r="D948" s="33"/>
      <c r="E948" s="32"/>
      <c r="G948" s="32"/>
      <c r="H948" s="32"/>
      <c r="I948" s="32"/>
      <c r="J948" s="32"/>
      <c r="K948" s="32"/>
      <c r="L948" s="32"/>
      <c r="M948" s="32"/>
      <c r="N948" s="33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1:27" ht="21" customHeight="1" x14ac:dyDescent="0.25">
      <c r="A949" s="32"/>
      <c r="B949" s="32"/>
      <c r="C949" s="33"/>
      <c r="D949" s="33"/>
      <c r="E949" s="32"/>
      <c r="G949" s="32"/>
      <c r="H949" s="32"/>
      <c r="I949" s="32"/>
      <c r="J949" s="32"/>
      <c r="K949" s="32"/>
      <c r="L949" s="32"/>
      <c r="M949" s="32"/>
      <c r="N949" s="33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1:27" ht="21" customHeight="1" x14ac:dyDescent="0.25">
      <c r="A950" s="32"/>
      <c r="B950" s="32"/>
      <c r="C950" s="33"/>
      <c r="D950" s="33"/>
      <c r="E950" s="32"/>
      <c r="G950" s="32"/>
      <c r="H950" s="32"/>
      <c r="I950" s="32"/>
      <c r="J950" s="32"/>
      <c r="K950" s="32"/>
      <c r="L950" s="32"/>
      <c r="M950" s="32"/>
      <c r="N950" s="33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1:27" ht="21" customHeight="1" x14ac:dyDescent="0.25">
      <c r="A951" s="32"/>
      <c r="B951" s="32"/>
      <c r="C951" s="33"/>
      <c r="D951" s="33"/>
      <c r="E951" s="32"/>
      <c r="G951" s="32"/>
      <c r="H951" s="32"/>
      <c r="I951" s="32"/>
      <c r="J951" s="32"/>
      <c r="K951" s="32"/>
      <c r="L951" s="32"/>
      <c r="M951" s="32"/>
      <c r="N951" s="33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1:27" ht="21" customHeight="1" x14ac:dyDescent="0.25">
      <c r="A952" s="32"/>
      <c r="B952" s="32"/>
      <c r="C952" s="33"/>
      <c r="D952" s="33"/>
      <c r="E952" s="32"/>
      <c r="G952" s="32"/>
      <c r="H952" s="32"/>
      <c r="I952" s="32"/>
      <c r="J952" s="32"/>
      <c r="K952" s="32"/>
      <c r="L952" s="32"/>
      <c r="M952" s="32"/>
      <c r="N952" s="33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1:27" ht="21" customHeight="1" x14ac:dyDescent="0.25">
      <c r="A953" s="32"/>
      <c r="B953" s="32"/>
      <c r="C953" s="33"/>
      <c r="D953" s="33"/>
      <c r="E953" s="32"/>
      <c r="G953" s="32"/>
      <c r="H953" s="32"/>
      <c r="I953" s="32"/>
      <c r="J953" s="32"/>
      <c r="K953" s="32"/>
      <c r="L953" s="32"/>
      <c r="M953" s="32"/>
      <c r="N953" s="33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1:27" ht="21" customHeight="1" x14ac:dyDescent="0.25">
      <c r="A954" s="32"/>
      <c r="B954" s="32"/>
      <c r="C954" s="33"/>
      <c r="D954" s="33"/>
      <c r="E954" s="32"/>
      <c r="G954" s="32"/>
      <c r="H954" s="32"/>
      <c r="I954" s="32"/>
      <c r="J954" s="32"/>
      <c r="K954" s="32"/>
      <c r="L954" s="32"/>
      <c r="M954" s="32"/>
      <c r="N954" s="33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1:27" ht="21" customHeight="1" x14ac:dyDescent="0.25">
      <c r="A955" s="32"/>
      <c r="B955" s="32"/>
      <c r="C955" s="33"/>
      <c r="D955" s="33"/>
      <c r="E955" s="32"/>
      <c r="G955" s="32"/>
      <c r="H955" s="32"/>
      <c r="I955" s="32"/>
      <c r="J955" s="32"/>
      <c r="K955" s="32"/>
      <c r="L955" s="32"/>
      <c r="M955" s="32"/>
      <c r="N955" s="33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1:27" ht="21" customHeight="1" x14ac:dyDescent="0.25">
      <c r="A956" s="32"/>
      <c r="B956" s="32"/>
      <c r="C956" s="33"/>
      <c r="D956" s="33"/>
      <c r="E956" s="32"/>
      <c r="G956" s="32"/>
      <c r="H956" s="32"/>
      <c r="I956" s="32"/>
      <c r="J956" s="32"/>
      <c r="K956" s="32"/>
      <c r="L956" s="32"/>
      <c r="M956" s="32"/>
      <c r="N956" s="33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1:27" ht="21" customHeight="1" x14ac:dyDescent="0.25">
      <c r="A957" s="32"/>
      <c r="B957" s="32"/>
      <c r="C957" s="33"/>
      <c r="D957" s="33"/>
      <c r="E957" s="32"/>
      <c r="G957" s="32"/>
      <c r="H957" s="32"/>
      <c r="I957" s="32"/>
      <c r="J957" s="32"/>
      <c r="K957" s="32"/>
      <c r="L957" s="32"/>
      <c r="M957" s="32"/>
      <c r="N957" s="33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1:27" ht="21" customHeight="1" x14ac:dyDescent="0.25">
      <c r="A958" s="32"/>
      <c r="B958" s="32"/>
      <c r="C958" s="33"/>
      <c r="D958" s="33"/>
      <c r="E958" s="32"/>
      <c r="G958" s="32"/>
      <c r="H958" s="32"/>
      <c r="I958" s="32"/>
      <c r="J958" s="32"/>
      <c r="K958" s="32"/>
      <c r="L958" s="32"/>
      <c r="M958" s="32"/>
      <c r="N958" s="33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1:27" ht="21" customHeight="1" x14ac:dyDescent="0.25">
      <c r="A959" s="32"/>
      <c r="B959" s="32"/>
      <c r="C959" s="33"/>
      <c r="D959" s="33"/>
      <c r="E959" s="32"/>
      <c r="G959" s="32"/>
      <c r="H959" s="32"/>
      <c r="I959" s="32"/>
      <c r="J959" s="32"/>
      <c r="K959" s="32"/>
      <c r="L959" s="32"/>
      <c r="M959" s="32"/>
      <c r="N959" s="33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1:27" ht="21" customHeight="1" x14ac:dyDescent="0.25">
      <c r="A960" s="32"/>
      <c r="B960" s="32"/>
      <c r="C960" s="33"/>
      <c r="D960" s="33"/>
      <c r="E960" s="32"/>
      <c r="G960" s="32"/>
      <c r="H960" s="32"/>
      <c r="I960" s="32"/>
      <c r="J960" s="32"/>
      <c r="K960" s="32"/>
      <c r="L960" s="32"/>
      <c r="M960" s="32"/>
      <c r="N960" s="33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1:27" ht="21" customHeight="1" x14ac:dyDescent="0.25">
      <c r="A961" s="32"/>
      <c r="B961" s="32"/>
      <c r="C961" s="33"/>
      <c r="D961" s="33"/>
      <c r="E961" s="32"/>
      <c r="G961" s="32"/>
      <c r="H961" s="32"/>
      <c r="I961" s="32"/>
      <c r="J961" s="32"/>
      <c r="K961" s="32"/>
      <c r="L961" s="32"/>
      <c r="M961" s="32"/>
      <c r="N961" s="33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1:27" ht="21" customHeight="1" x14ac:dyDescent="0.25">
      <c r="A962" s="32"/>
      <c r="B962" s="32"/>
      <c r="C962" s="33"/>
      <c r="D962" s="33"/>
      <c r="E962" s="32"/>
      <c r="G962" s="32"/>
      <c r="H962" s="32"/>
      <c r="I962" s="32"/>
      <c r="J962" s="32"/>
      <c r="K962" s="32"/>
      <c r="L962" s="32"/>
      <c r="M962" s="32"/>
      <c r="N962" s="33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1:27" ht="21" customHeight="1" x14ac:dyDescent="0.25">
      <c r="A963" s="32"/>
      <c r="B963" s="32"/>
      <c r="C963" s="33"/>
      <c r="D963" s="33"/>
      <c r="E963" s="32"/>
      <c r="G963" s="32"/>
      <c r="H963" s="32"/>
      <c r="I963" s="32"/>
      <c r="J963" s="32"/>
      <c r="K963" s="32"/>
      <c r="L963" s="32"/>
      <c r="M963" s="32"/>
      <c r="N963" s="33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1:27" ht="21" customHeight="1" x14ac:dyDescent="0.25">
      <c r="A964" s="32"/>
      <c r="B964" s="32"/>
      <c r="C964" s="33"/>
      <c r="D964" s="33"/>
      <c r="E964" s="32"/>
      <c r="G964" s="32"/>
      <c r="H964" s="32"/>
      <c r="I964" s="32"/>
      <c r="J964" s="32"/>
      <c r="K964" s="32"/>
      <c r="L964" s="32"/>
      <c r="M964" s="32"/>
      <c r="N964" s="33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1:27" ht="21" customHeight="1" x14ac:dyDescent="0.25">
      <c r="A965" s="32"/>
      <c r="B965" s="32"/>
      <c r="C965" s="33"/>
      <c r="D965" s="33"/>
      <c r="E965" s="32"/>
      <c r="G965" s="32"/>
      <c r="H965" s="32"/>
      <c r="I965" s="32"/>
      <c r="J965" s="32"/>
      <c r="K965" s="32"/>
      <c r="L965" s="32"/>
      <c r="M965" s="32"/>
      <c r="N965" s="33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1:27" ht="21" customHeight="1" x14ac:dyDescent="0.25">
      <c r="A966" s="32"/>
      <c r="B966" s="32"/>
      <c r="C966" s="33"/>
      <c r="D966" s="33"/>
      <c r="E966" s="32"/>
      <c r="G966" s="32"/>
      <c r="H966" s="32"/>
      <c r="I966" s="32"/>
      <c r="J966" s="32"/>
      <c r="K966" s="32"/>
      <c r="L966" s="32"/>
      <c r="M966" s="32"/>
      <c r="N966" s="33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1:27" ht="21" customHeight="1" x14ac:dyDescent="0.25">
      <c r="A967" s="32"/>
      <c r="B967" s="32"/>
      <c r="C967" s="33"/>
      <c r="D967" s="33"/>
      <c r="E967" s="32"/>
      <c r="G967" s="32"/>
      <c r="H967" s="32"/>
      <c r="I967" s="32"/>
      <c r="J967" s="32"/>
      <c r="K967" s="32"/>
      <c r="L967" s="32"/>
      <c r="M967" s="32"/>
      <c r="N967" s="33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1:27" ht="21" customHeight="1" x14ac:dyDescent="0.25">
      <c r="A968" s="32"/>
      <c r="B968" s="32"/>
      <c r="C968" s="33"/>
      <c r="D968" s="33"/>
      <c r="E968" s="32"/>
      <c r="G968" s="32"/>
      <c r="H968" s="32"/>
      <c r="I968" s="32"/>
      <c r="J968" s="32"/>
      <c r="K968" s="32"/>
      <c r="L968" s="32"/>
      <c r="M968" s="32"/>
      <c r="N968" s="33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1:27" ht="21" customHeight="1" x14ac:dyDescent="0.25">
      <c r="A969" s="32"/>
      <c r="B969" s="32"/>
      <c r="C969" s="33"/>
      <c r="D969" s="33"/>
      <c r="E969" s="32"/>
      <c r="G969" s="32"/>
      <c r="H969" s="32"/>
      <c r="I969" s="32"/>
      <c r="J969" s="32"/>
      <c r="K969" s="32"/>
      <c r="L969" s="32"/>
      <c r="M969" s="32"/>
      <c r="N969" s="33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1:27" ht="21" customHeight="1" x14ac:dyDescent="0.25">
      <c r="A970" s="32"/>
      <c r="B970" s="32"/>
      <c r="C970" s="33"/>
      <c r="D970" s="33"/>
      <c r="E970" s="32"/>
      <c r="G970" s="32"/>
      <c r="H970" s="32"/>
      <c r="I970" s="32"/>
      <c r="J970" s="32"/>
      <c r="K970" s="32"/>
      <c r="L970" s="32"/>
      <c r="M970" s="32"/>
      <c r="N970" s="33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1:27" ht="21" customHeight="1" x14ac:dyDescent="0.25">
      <c r="A971" s="32"/>
      <c r="B971" s="32"/>
      <c r="C971" s="33"/>
      <c r="D971" s="33"/>
      <c r="E971" s="32"/>
      <c r="G971" s="32"/>
      <c r="H971" s="32"/>
      <c r="I971" s="32"/>
      <c r="J971" s="32"/>
      <c r="K971" s="32"/>
      <c r="L971" s="32"/>
      <c r="M971" s="32"/>
      <c r="N971" s="33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1:27" ht="21" customHeight="1" x14ac:dyDescent="0.25">
      <c r="A972" s="32"/>
      <c r="B972" s="32"/>
      <c r="C972" s="33"/>
      <c r="D972" s="33"/>
      <c r="E972" s="32"/>
      <c r="G972" s="32"/>
      <c r="H972" s="32"/>
      <c r="I972" s="32"/>
      <c r="J972" s="32"/>
      <c r="K972" s="32"/>
      <c r="L972" s="32"/>
      <c r="M972" s="32"/>
      <c r="N972" s="33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1:27" ht="21" customHeight="1" x14ac:dyDescent="0.25">
      <c r="A973" s="32"/>
      <c r="B973" s="32"/>
      <c r="C973" s="33"/>
      <c r="D973" s="33"/>
      <c r="E973" s="32"/>
      <c r="G973" s="32"/>
      <c r="H973" s="32"/>
      <c r="I973" s="32"/>
      <c r="J973" s="32"/>
      <c r="K973" s="32"/>
      <c r="L973" s="32"/>
      <c r="M973" s="32"/>
      <c r="N973" s="33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1:27" ht="21" customHeight="1" x14ac:dyDescent="0.25">
      <c r="A974" s="32"/>
      <c r="B974" s="32"/>
      <c r="C974" s="33"/>
      <c r="D974" s="33"/>
      <c r="E974" s="32"/>
      <c r="G974" s="32"/>
      <c r="H974" s="32"/>
      <c r="I974" s="32"/>
      <c r="J974" s="32"/>
      <c r="K974" s="32"/>
      <c r="L974" s="32"/>
      <c r="M974" s="32"/>
      <c r="N974" s="33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1:27" ht="21" customHeight="1" x14ac:dyDescent="0.25">
      <c r="A975" s="32"/>
      <c r="B975" s="32"/>
      <c r="C975" s="33"/>
      <c r="D975" s="33"/>
      <c r="E975" s="32"/>
      <c r="G975" s="32"/>
      <c r="H975" s="32"/>
      <c r="I975" s="32"/>
      <c r="J975" s="32"/>
      <c r="K975" s="32"/>
      <c r="L975" s="32"/>
      <c r="M975" s="32"/>
      <c r="N975" s="33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1:27" ht="21" customHeight="1" x14ac:dyDescent="0.25">
      <c r="A976" s="32"/>
      <c r="B976" s="32"/>
      <c r="C976" s="33"/>
      <c r="D976" s="33"/>
      <c r="E976" s="32"/>
      <c r="G976" s="32"/>
      <c r="H976" s="32"/>
      <c r="I976" s="32"/>
      <c r="J976" s="32"/>
      <c r="K976" s="32"/>
      <c r="L976" s="32"/>
      <c r="M976" s="32"/>
      <c r="N976" s="33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1:27" ht="21" customHeight="1" x14ac:dyDescent="0.25">
      <c r="A977" s="32"/>
      <c r="B977" s="32"/>
      <c r="C977" s="33"/>
      <c r="D977" s="33"/>
      <c r="E977" s="32"/>
      <c r="G977" s="32"/>
      <c r="H977" s="32"/>
      <c r="I977" s="32"/>
      <c r="J977" s="32"/>
      <c r="K977" s="32"/>
      <c r="L977" s="32"/>
      <c r="M977" s="32"/>
      <c r="N977" s="33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1:27" ht="21" customHeight="1" x14ac:dyDescent="0.25">
      <c r="A978" s="32"/>
      <c r="B978" s="32"/>
      <c r="C978" s="33"/>
      <c r="D978" s="33"/>
      <c r="E978" s="32"/>
      <c r="G978" s="32"/>
      <c r="H978" s="32"/>
      <c r="I978" s="32"/>
      <c r="J978" s="32"/>
      <c r="K978" s="32"/>
      <c r="L978" s="32"/>
      <c r="M978" s="32"/>
      <c r="N978" s="33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1:27" ht="21" customHeight="1" x14ac:dyDescent="0.25">
      <c r="A979" s="32"/>
      <c r="B979" s="32"/>
      <c r="C979" s="33"/>
      <c r="D979" s="33"/>
      <c r="E979" s="32"/>
      <c r="G979" s="32"/>
      <c r="H979" s="32"/>
      <c r="I979" s="32"/>
      <c r="J979" s="32"/>
      <c r="K979" s="32"/>
      <c r="L979" s="32"/>
      <c r="M979" s="32"/>
      <c r="N979" s="33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1:27" ht="21" customHeight="1" x14ac:dyDescent="0.25">
      <c r="A980" s="32"/>
      <c r="B980" s="32"/>
      <c r="C980" s="33"/>
      <c r="D980" s="33"/>
      <c r="E980" s="32"/>
      <c r="G980" s="32"/>
      <c r="H980" s="32"/>
      <c r="I980" s="32"/>
      <c r="J980" s="32"/>
      <c r="K980" s="32"/>
      <c r="L980" s="32"/>
      <c r="M980" s="32"/>
      <c r="N980" s="33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1:27" ht="21" customHeight="1" x14ac:dyDescent="0.25">
      <c r="A981" s="32"/>
      <c r="B981" s="32"/>
      <c r="C981" s="33"/>
      <c r="D981" s="33"/>
      <c r="E981" s="32"/>
      <c r="G981" s="32"/>
      <c r="H981" s="32"/>
      <c r="I981" s="32"/>
      <c r="J981" s="32"/>
      <c r="K981" s="32"/>
      <c r="L981" s="32"/>
      <c r="M981" s="32"/>
      <c r="N981" s="33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1:27" ht="21" customHeight="1" x14ac:dyDescent="0.25">
      <c r="A982" s="32"/>
      <c r="B982" s="32"/>
      <c r="C982" s="33"/>
      <c r="D982" s="33"/>
      <c r="E982" s="32"/>
      <c r="G982" s="32"/>
      <c r="H982" s="32"/>
      <c r="I982" s="32"/>
      <c r="J982" s="32"/>
      <c r="K982" s="32"/>
      <c r="L982" s="32"/>
      <c r="M982" s="32"/>
      <c r="N982" s="33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1:27" ht="21" customHeight="1" x14ac:dyDescent="0.25">
      <c r="A983" s="32"/>
      <c r="B983" s="32"/>
      <c r="C983" s="33"/>
      <c r="D983" s="33"/>
      <c r="E983" s="32"/>
      <c r="G983" s="32"/>
      <c r="H983" s="32"/>
      <c r="I983" s="32"/>
      <c r="J983" s="32"/>
      <c r="K983" s="32"/>
      <c r="L983" s="32"/>
      <c r="M983" s="32"/>
      <c r="N983" s="33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1:27" ht="21" customHeight="1" x14ac:dyDescent="0.25">
      <c r="A984" s="32"/>
      <c r="B984" s="32"/>
      <c r="C984" s="33"/>
      <c r="D984" s="33"/>
      <c r="E984" s="32"/>
      <c r="G984" s="32"/>
      <c r="H984" s="32"/>
      <c r="I984" s="32"/>
      <c r="J984" s="32"/>
      <c r="K984" s="32"/>
      <c r="L984" s="32"/>
      <c r="M984" s="32"/>
      <c r="N984" s="33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1:27" ht="21" customHeight="1" x14ac:dyDescent="0.25">
      <c r="A985" s="32"/>
      <c r="B985" s="32"/>
      <c r="C985" s="33"/>
      <c r="D985" s="33"/>
      <c r="E985" s="32"/>
      <c r="G985" s="32"/>
      <c r="H985" s="32"/>
      <c r="I985" s="32"/>
      <c r="J985" s="32"/>
      <c r="K985" s="32"/>
      <c r="L985" s="32"/>
      <c r="M985" s="32"/>
      <c r="N985" s="33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1:27" ht="21" customHeight="1" x14ac:dyDescent="0.25">
      <c r="A986" s="32"/>
      <c r="B986" s="32"/>
      <c r="C986" s="33"/>
      <c r="D986" s="33"/>
      <c r="E986" s="32"/>
      <c r="G986" s="32"/>
      <c r="H986" s="32"/>
      <c r="I986" s="32"/>
      <c r="J986" s="32"/>
      <c r="K986" s="32"/>
      <c r="L986" s="32"/>
      <c r="M986" s="32"/>
      <c r="N986" s="33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1:27" ht="21" customHeight="1" x14ac:dyDescent="0.25">
      <c r="A987" s="32"/>
      <c r="B987" s="32"/>
      <c r="C987" s="33"/>
      <c r="D987" s="33"/>
      <c r="E987" s="32"/>
      <c r="G987" s="32"/>
      <c r="H987" s="32"/>
      <c r="I987" s="32"/>
      <c r="J987" s="32"/>
      <c r="K987" s="32"/>
      <c r="L987" s="32"/>
      <c r="M987" s="32"/>
      <c r="N987" s="33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</sheetData>
  <mergeCells count="9">
    <mergeCell ref="M4:M5"/>
    <mergeCell ref="N4:N5"/>
    <mergeCell ref="A1:I1"/>
    <mergeCell ref="A2:D2"/>
    <mergeCell ref="E2:I2"/>
    <mergeCell ref="A4:A5"/>
    <mergeCell ref="C4:C5"/>
    <mergeCell ref="D4:D5"/>
    <mergeCell ref="B4:B5"/>
  </mergeCells>
  <conditionalFormatting sqref="C13">
    <cfRule type="beginsWith" dxfId="214" priority="1" operator="beginsWith" text=" -">
      <formula>LEFT((C13),LEN(" -"))=(" -")</formula>
    </cfRule>
  </conditionalFormatting>
  <dataValidations count="1">
    <dataValidation type="list" allowBlank="1" showErrorMessage="1" sqref="C13" xr:uid="{00000000-0002-0000-0D00-000000000000}">
      <formula1>Famille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0.39997558519241921"/>
    <outlinePr summaryBelow="0" summaryRight="0"/>
  </sheetPr>
  <dimension ref="A1:AA1007"/>
  <sheetViews>
    <sheetView zoomScale="80" zoomScaleNormal="80" workbookViewId="0">
      <pane xSplit="4" ySplit="5" topLeftCell="E24" activePane="bottomRight" state="frozen"/>
      <selection sqref="A1:K142"/>
      <selection pane="topRight" sqref="A1:K142"/>
      <selection pane="bottomLeft" sqref="A1:K142"/>
      <selection pane="bottomRight" sqref="A1:K142"/>
    </sheetView>
  </sheetViews>
  <sheetFormatPr baseColWidth="10" defaultColWidth="12.5703125" defaultRowHeight="15" customHeight="1" x14ac:dyDescent="0.25"/>
  <cols>
    <col min="1" max="1" width="52.42578125" style="35" bestFit="1" customWidth="1"/>
    <col min="2" max="2" width="32.85546875" style="328" customWidth="1"/>
    <col min="3" max="3" width="20" style="35" customWidth="1"/>
    <col min="4" max="4" width="6.5703125" style="35" customWidth="1"/>
    <col min="5" max="5" width="9.5703125" style="35" customWidth="1"/>
    <col min="6" max="6" width="9.85546875" style="35" customWidth="1"/>
    <col min="7" max="10" width="10" style="64" customWidth="1"/>
    <col min="11" max="11" width="9.5703125" style="64" customWidth="1"/>
    <col min="12" max="12" width="10" style="64" customWidth="1"/>
    <col min="13" max="13" width="8.5703125" style="64" customWidth="1"/>
    <col min="14" max="14" width="9.28515625" style="330" customWidth="1"/>
    <col min="15" max="15" width="12.7109375" style="64" customWidth="1"/>
    <col min="16" max="24" width="10" style="64" customWidth="1"/>
    <col min="25" max="27" width="9.42578125" style="64" customWidth="1"/>
    <col min="28" max="16384" width="12.5703125" style="64"/>
  </cols>
  <sheetData>
    <row r="1" spans="1:27" ht="15.75" thickBot="1" x14ac:dyDescent="0.3">
      <c r="A1" s="621" t="s">
        <v>1360</v>
      </c>
      <c r="B1" s="622"/>
      <c r="C1" s="623"/>
      <c r="D1" s="623"/>
      <c r="E1" s="623"/>
      <c r="F1" s="623"/>
      <c r="G1" s="623"/>
      <c r="H1" s="623"/>
      <c r="I1" s="624"/>
      <c r="J1" s="32"/>
      <c r="K1" s="32"/>
      <c r="L1" s="32"/>
      <c r="M1" s="32"/>
      <c r="N1" s="33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5.75" thickBot="1" x14ac:dyDescent="0.3">
      <c r="A2" s="628" t="str">
        <f>IF('DOSSIER RECAP'!C2="","","SITE: "&amp;'DOSSIER RECAP'!A2&amp;" DATE: "&amp;TEXT('DOSSIER RECAP'!C2,"jj-mm-aaaa"))</f>
        <v/>
      </c>
      <c r="B2" s="629"/>
      <c r="C2" s="626"/>
      <c r="D2" s="627"/>
      <c r="E2" s="625" t="str">
        <f>"Fait par  :  "&amp;'DOSSIER RECAP'!J2</f>
        <v>Fait par  :  Cassandre</v>
      </c>
      <c r="F2" s="626"/>
      <c r="G2" s="626"/>
      <c r="H2" s="626"/>
      <c r="I2" s="627"/>
      <c r="J2" s="32"/>
      <c r="K2" s="32"/>
      <c r="L2" s="32"/>
      <c r="M2" s="32"/>
      <c r="N2" s="33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4.5" customHeight="1" x14ac:dyDescent="0.25">
      <c r="A3" s="32"/>
      <c r="B3" s="33"/>
      <c r="C3" s="33"/>
      <c r="D3" s="33"/>
      <c r="E3" s="32"/>
      <c r="G3" s="32"/>
      <c r="H3" s="32"/>
      <c r="I3" s="32"/>
      <c r="J3" s="32"/>
      <c r="K3" s="32"/>
      <c r="L3" s="32"/>
      <c r="M3" s="32"/>
      <c r="N3" s="33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s="297" customFormat="1" ht="11.25" x14ac:dyDescent="0.2">
      <c r="A4" s="661" t="s">
        <v>1254</v>
      </c>
      <c r="B4" s="585"/>
      <c r="C4" s="661" t="s">
        <v>56</v>
      </c>
      <c r="D4" s="662" t="s">
        <v>1255</v>
      </c>
      <c r="E4" s="332" t="s">
        <v>1361</v>
      </c>
      <c r="F4" s="332" t="s">
        <v>1361</v>
      </c>
      <c r="G4" s="295" t="s">
        <v>1361</v>
      </c>
      <c r="H4" s="295" t="s">
        <v>1361</v>
      </c>
      <c r="I4" s="295" t="s">
        <v>1361</v>
      </c>
      <c r="J4" s="295" t="s">
        <v>1361</v>
      </c>
      <c r="K4" s="295" t="s">
        <v>1361</v>
      </c>
      <c r="L4" s="296"/>
      <c r="M4" s="630" t="s">
        <v>1257</v>
      </c>
      <c r="N4" s="630" t="s">
        <v>1258</v>
      </c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</row>
    <row r="5" spans="1:27" s="297" customFormat="1" ht="11.25" x14ac:dyDescent="0.2">
      <c r="A5" s="631"/>
      <c r="B5" s="585"/>
      <c r="C5" s="631"/>
      <c r="D5" s="663"/>
      <c r="E5" s="334" t="s">
        <v>1259</v>
      </c>
      <c r="F5" s="334" t="s">
        <v>1259</v>
      </c>
      <c r="G5" s="298" t="s">
        <v>1259</v>
      </c>
      <c r="H5" s="298" t="s">
        <v>1259</v>
      </c>
      <c r="I5" s="298" t="s">
        <v>1259</v>
      </c>
      <c r="J5" s="298" t="s">
        <v>1259</v>
      </c>
      <c r="K5" s="298" t="s">
        <v>1259</v>
      </c>
      <c r="L5" s="296"/>
      <c r="M5" s="631"/>
      <c r="N5" s="632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</row>
    <row r="6" spans="1:27" ht="21.75" customHeight="1" x14ac:dyDescent="0.25">
      <c r="A6" s="6" t="s">
        <v>1260</v>
      </c>
      <c r="B6" s="6"/>
      <c r="C6" s="6"/>
      <c r="D6" s="6"/>
      <c r="E6" s="6"/>
      <c r="F6" s="6"/>
      <c r="G6" s="6"/>
      <c r="H6" s="6"/>
      <c r="I6" s="6"/>
      <c r="J6" s="6"/>
      <c r="K6" s="6"/>
      <c r="L6" s="32"/>
      <c r="M6" s="6"/>
      <c r="N6" s="6"/>
      <c r="O6" s="6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30" customHeight="1" x14ac:dyDescent="0.25">
      <c r="A7" s="28" t="s">
        <v>561</v>
      </c>
      <c r="B7" s="15"/>
      <c r="C7" s="66" t="s">
        <v>562</v>
      </c>
      <c r="D7" s="15">
        <v>1</v>
      </c>
      <c r="E7" s="28"/>
      <c r="F7" s="28"/>
      <c r="G7" s="28"/>
      <c r="H7" s="28"/>
      <c r="I7" s="28"/>
      <c r="J7" s="28"/>
      <c r="K7" s="28"/>
      <c r="L7" s="35"/>
      <c r="M7" s="16" t="str">
        <f>VLOOKUP(A7,'DOSSIER RECAP'!A:D,4,FALSE)</f>
        <v>000595</v>
      </c>
      <c r="N7" s="15">
        <f t="shared" ref="N7:N14" si="0">SUM(E7:L7)</f>
        <v>0</v>
      </c>
      <c r="O7" s="418" t="s">
        <v>73</v>
      </c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</row>
    <row r="8" spans="1:27" ht="30" customHeight="1" x14ac:dyDescent="0.25">
      <c r="A8" s="28" t="s">
        <v>596</v>
      </c>
      <c r="B8" s="15"/>
      <c r="C8" s="29" t="s">
        <v>565</v>
      </c>
      <c r="D8" s="15">
        <v>1</v>
      </c>
      <c r="E8" s="28"/>
      <c r="F8" s="28"/>
      <c r="G8" s="28"/>
      <c r="H8" s="28"/>
      <c r="I8" s="28"/>
      <c r="J8" s="28"/>
      <c r="K8" s="28"/>
      <c r="L8" s="35"/>
      <c r="M8" s="16" t="str">
        <f>VLOOKUP(A8,'DOSSIER RECAP'!A:D,4,FALSE)</f>
        <v>000037</v>
      </c>
      <c r="N8" s="15">
        <f t="shared" si="0"/>
        <v>0</v>
      </c>
      <c r="O8" s="418" t="s">
        <v>73</v>
      </c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</row>
    <row r="9" spans="1:27" ht="30" customHeight="1" x14ac:dyDescent="0.25">
      <c r="A9" s="16" t="s">
        <v>374</v>
      </c>
      <c r="B9" s="27"/>
      <c r="C9" s="22" t="s">
        <v>375</v>
      </c>
      <c r="D9" s="14">
        <v>1</v>
      </c>
      <c r="E9" s="28"/>
      <c r="F9" s="28"/>
      <c r="G9" s="28"/>
      <c r="H9" s="28"/>
      <c r="I9" s="28"/>
      <c r="J9" s="28"/>
      <c r="K9" s="28"/>
      <c r="L9" s="35"/>
      <c r="M9" s="16" t="str">
        <f>VLOOKUP(A9,'DOSSIER RECAP'!A:D,4,FALSE)</f>
        <v>001357</v>
      </c>
      <c r="N9" s="15">
        <f t="shared" si="0"/>
        <v>0</v>
      </c>
      <c r="O9" s="253" t="s">
        <v>377</v>
      </c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</row>
    <row r="10" spans="1:27" ht="30" customHeight="1" x14ac:dyDescent="0.25">
      <c r="A10" s="16" t="s">
        <v>384</v>
      </c>
      <c r="B10" s="27"/>
      <c r="C10" s="22" t="s">
        <v>71</v>
      </c>
      <c r="D10" s="14">
        <v>1</v>
      </c>
      <c r="E10" s="28"/>
      <c r="F10" s="28"/>
      <c r="G10" s="28"/>
      <c r="H10" s="28"/>
      <c r="I10" s="28"/>
      <c r="J10" s="28"/>
      <c r="K10" s="28"/>
      <c r="L10" s="35"/>
      <c r="M10" s="16" t="str">
        <f>VLOOKUP(A10,'DOSSIER RECAP'!A:D,4,FALSE)</f>
        <v>001038</v>
      </c>
      <c r="N10" s="15">
        <f t="shared" si="0"/>
        <v>0</v>
      </c>
      <c r="O10" s="418" t="s">
        <v>73</v>
      </c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</row>
    <row r="11" spans="1:27" ht="30" customHeight="1" x14ac:dyDescent="0.25">
      <c r="A11" s="16" t="s">
        <v>193</v>
      </c>
      <c r="B11" s="27"/>
      <c r="C11" s="27" t="s">
        <v>71</v>
      </c>
      <c r="D11" s="14">
        <v>1</v>
      </c>
      <c r="E11" s="28"/>
      <c r="F11" s="28"/>
      <c r="G11" s="28"/>
      <c r="H11" s="28"/>
      <c r="I11" s="28"/>
      <c r="J11" s="28"/>
      <c r="K11" s="28"/>
      <c r="L11" s="35"/>
      <c r="M11" s="16" t="str">
        <f>VLOOKUP(A11,'DOSSIER RECAP'!A:D,4,FALSE)</f>
        <v>001910</v>
      </c>
      <c r="N11" s="15">
        <f t="shared" si="0"/>
        <v>0</v>
      </c>
      <c r="O11" s="418" t="s">
        <v>73</v>
      </c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</row>
    <row r="12" spans="1:27" ht="30" customHeight="1" x14ac:dyDescent="0.25">
      <c r="A12" s="16" t="s">
        <v>250</v>
      </c>
      <c r="B12" s="27" t="s">
        <v>1362</v>
      </c>
      <c r="C12" s="27" t="s">
        <v>251</v>
      </c>
      <c r="D12" s="14">
        <v>1</v>
      </c>
      <c r="E12" s="28"/>
      <c r="F12" s="28"/>
      <c r="G12" s="28"/>
      <c r="H12" s="28"/>
      <c r="I12" s="28"/>
      <c r="J12" s="28"/>
      <c r="K12" s="28"/>
      <c r="L12" s="35"/>
      <c r="M12" s="16" t="str">
        <f>VLOOKUP(A12,'DOSSIER RECAP'!A:D,4,FALSE)</f>
        <v>000982</v>
      </c>
      <c r="N12" s="15">
        <f t="shared" si="0"/>
        <v>0</v>
      </c>
      <c r="O12" s="418" t="s">
        <v>73</v>
      </c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</row>
    <row r="13" spans="1:27" ht="30" customHeight="1" x14ac:dyDescent="0.25">
      <c r="A13" s="224" t="s">
        <v>353</v>
      </c>
      <c r="B13" s="27"/>
      <c r="C13" s="26" t="s">
        <v>345</v>
      </c>
      <c r="D13" s="27">
        <v>2</v>
      </c>
      <c r="E13" s="28"/>
      <c r="F13" s="28"/>
      <c r="G13" s="28"/>
      <c r="H13" s="28"/>
      <c r="I13" s="28"/>
      <c r="J13" s="28"/>
      <c r="K13" s="28"/>
      <c r="L13" s="35"/>
      <c r="M13" s="16" t="str">
        <f>VLOOKUP(A13,'DOSSIER RECAP'!A:D,4,FALSE)</f>
        <v>001318</v>
      </c>
      <c r="N13" s="15">
        <f t="shared" si="0"/>
        <v>0</v>
      </c>
      <c r="O13" s="253" t="s">
        <v>354</v>
      </c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</row>
    <row r="14" spans="1:27" ht="30" customHeight="1" x14ac:dyDescent="0.25">
      <c r="A14" s="37" t="s">
        <v>771</v>
      </c>
      <c r="B14" s="17"/>
      <c r="C14" s="15" t="s">
        <v>753</v>
      </c>
      <c r="D14" s="15">
        <v>1</v>
      </c>
      <c r="E14" s="28"/>
      <c r="F14" s="28"/>
      <c r="G14" s="28"/>
      <c r="H14" s="28"/>
      <c r="I14" s="28"/>
      <c r="J14" s="28"/>
      <c r="K14" s="28"/>
      <c r="L14" s="35"/>
      <c r="M14" s="16" t="str">
        <f>VLOOKUP(A14,'DOSSIER RECAP'!A:D,4,FALSE)</f>
        <v>ROUL10</v>
      </c>
      <c r="N14" s="15">
        <f t="shared" si="0"/>
        <v>0</v>
      </c>
      <c r="O14" s="418" t="s">
        <v>73</v>
      </c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</row>
    <row r="15" spans="1:27" ht="21" customHeight="1" x14ac:dyDescent="0.25">
      <c r="A15" s="6" t="s">
        <v>1349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35"/>
      <c r="M15" s="6"/>
      <c r="N15" s="6"/>
      <c r="O15" s="6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</row>
    <row r="16" spans="1:27" ht="30" customHeight="1" x14ac:dyDescent="0.25">
      <c r="A16" s="37" t="s">
        <v>752</v>
      </c>
      <c r="B16" s="17"/>
      <c r="C16" s="15" t="s">
        <v>753</v>
      </c>
      <c r="D16" s="15">
        <v>1</v>
      </c>
      <c r="E16" s="28"/>
      <c r="F16" s="28"/>
      <c r="G16" s="28"/>
      <c r="H16" s="28"/>
      <c r="I16" s="28"/>
      <c r="J16" s="28"/>
      <c r="K16" s="28"/>
      <c r="L16" s="35"/>
      <c r="M16" s="16" t="str">
        <f>VLOOKUP(A16,'DOSSIER RECAP'!A:D,4,FALSE)</f>
        <v>ROUL1</v>
      </c>
      <c r="N16" s="15">
        <f t="shared" ref="N16:N27" si="1">SUM(E16:L16)</f>
        <v>0</v>
      </c>
      <c r="O16" s="418" t="s">
        <v>73</v>
      </c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</row>
    <row r="17" spans="1:27" ht="30" customHeight="1" x14ac:dyDescent="0.25">
      <c r="A17" s="28" t="s">
        <v>757</v>
      </c>
      <c r="B17" s="15"/>
      <c r="C17" s="15" t="s">
        <v>753</v>
      </c>
      <c r="D17" s="15">
        <v>2</v>
      </c>
      <c r="E17" s="28"/>
      <c r="F17" s="28"/>
      <c r="G17" s="28"/>
      <c r="H17" s="28"/>
      <c r="I17" s="28"/>
      <c r="J17" s="28"/>
      <c r="K17" s="28"/>
      <c r="L17" s="35"/>
      <c r="M17" s="16" t="str">
        <f>VLOOKUP(A17,'DOSSIER RECAP'!A:D,4,FALSE)</f>
        <v>ROUL3</v>
      </c>
      <c r="N17" s="15">
        <f t="shared" si="1"/>
        <v>0</v>
      </c>
      <c r="O17" s="418" t="s">
        <v>73</v>
      </c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</row>
    <row r="18" spans="1:27" ht="30" customHeight="1" x14ac:dyDescent="0.25">
      <c r="A18" s="28" t="s">
        <v>817</v>
      </c>
      <c r="B18" s="15"/>
      <c r="C18" s="15" t="s">
        <v>753</v>
      </c>
      <c r="D18" s="15">
        <v>1</v>
      </c>
      <c r="E18" s="28"/>
      <c r="F18" s="28"/>
      <c r="G18" s="28"/>
      <c r="H18" s="28"/>
      <c r="I18" s="28"/>
      <c r="J18" s="28"/>
      <c r="K18" s="28"/>
      <c r="L18" s="35"/>
      <c r="M18" s="16" t="str">
        <f>VLOOKUP(A18,'DOSSIER RECAP'!A:D,4,FALSE)</f>
        <v>ROUL33</v>
      </c>
      <c r="N18" s="15">
        <f t="shared" si="1"/>
        <v>0</v>
      </c>
      <c r="O18" s="418" t="s">
        <v>73</v>
      </c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</row>
    <row r="19" spans="1:27" ht="30" customHeight="1" x14ac:dyDescent="0.25">
      <c r="A19" s="28" t="s">
        <v>793</v>
      </c>
      <c r="B19" s="15"/>
      <c r="C19" s="15" t="s">
        <v>753</v>
      </c>
      <c r="D19" s="15">
        <v>1</v>
      </c>
      <c r="E19" s="28"/>
      <c r="F19" s="28"/>
      <c r="G19" s="28"/>
      <c r="H19" s="28"/>
      <c r="I19" s="28"/>
      <c r="J19" s="28"/>
      <c r="K19" s="28"/>
      <c r="L19" s="35"/>
      <c r="M19" s="16" t="str">
        <f>VLOOKUP(A19,'DOSSIER RECAP'!A:D,4,FALSE)</f>
        <v>ROUL21</v>
      </c>
      <c r="N19" s="15">
        <f t="shared" si="1"/>
        <v>0</v>
      </c>
      <c r="O19" s="418" t="s">
        <v>73</v>
      </c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</row>
    <row r="20" spans="1:27" ht="30" customHeight="1" x14ac:dyDescent="0.25">
      <c r="A20" s="28" t="s">
        <v>765</v>
      </c>
      <c r="B20" s="15"/>
      <c r="C20" s="15" t="s">
        <v>753</v>
      </c>
      <c r="D20" s="15">
        <v>1</v>
      </c>
      <c r="E20" s="28"/>
      <c r="F20" s="28"/>
      <c r="G20" s="28"/>
      <c r="H20" s="28"/>
      <c r="I20" s="28"/>
      <c r="J20" s="28"/>
      <c r="K20" s="28"/>
      <c r="L20" s="35"/>
      <c r="M20" s="16" t="str">
        <f>VLOOKUP(A20,'DOSSIER RECAP'!A:D,4,FALSE)</f>
        <v>ROUL7</v>
      </c>
      <c r="N20" s="15">
        <f t="shared" si="1"/>
        <v>0</v>
      </c>
      <c r="O20" s="418" t="s">
        <v>73</v>
      </c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</row>
    <row r="21" spans="1:27" ht="30" customHeight="1" x14ac:dyDescent="0.25">
      <c r="A21" s="28" t="s">
        <v>807</v>
      </c>
      <c r="B21" s="15"/>
      <c r="C21" s="15" t="s">
        <v>753</v>
      </c>
      <c r="D21" s="15">
        <v>2</v>
      </c>
      <c r="E21" s="28"/>
      <c r="F21" s="28"/>
      <c r="G21" s="28"/>
      <c r="H21" s="28"/>
      <c r="I21" s="28"/>
      <c r="J21" s="28"/>
      <c r="K21" s="28"/>
      <c r="L21" s="35"/>
      <c r="M21" s="16" t="str">
        <f>VLOOKUP(A21,'DOSSIER RECAP'!A:D,4,FALSE)</f>
        <v>ROUL28</v>
      </c>
      <c r="N21" s="15">
        <f t="shared" si="1"/>
        <v>0</v>
      </c>
      <c r="O21" s="418" t="s">
        <v>73</v>
      </c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</row>
    <row r="22" spans="1:27" ht="30" customHeight="1" x14ac:dyDescent="0.25">
      <c r="A22" s="37" t="s">
        <v>805</v>
      </c>
      <c r="B22" s="17"/>
      <c r="C22" s="15" t="s">
        <v>753</v>
      </c>
      <c r="D22" s="15">
        <v>2</v>
      </c>
      <c r="E22" s="28"/>
      <c r="F22" s="28"/>
      <c r="G22" s="28"/>
      <c r="H22" s="28"/>
      <c r="I22" s="28"/>
      <c r="J22" s="28"/>
      <c r="K22" s="28"/>
      <c r="L22" s="35"/>
      <c r="M22" s="16" t="str">
        <f>VLOOKUP(A22,'DOSSIER RECAP'!A:D,4,FALSE)</f>
        <v>ROUL27</v>
      </c>
      <c r="N22" s="15">
        <f t="shared" si="1"/>
        <v>0</v>
      </c>
      <c r="O22" s="418" t="s">
        <v>73</v>
      </c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</row>
    <row r="23" spans="1:27" ht="30" customHeight="1" x14ac:dyDescent="0.25">
      <c r="A23" s="37" t="s">
        <v>789</v>
      </c>
      <c r="B23" s="17"/>
      <c r="C23" s="15" t="s">
        <v>753</v>
      </c>
      <c r="D23" s="15">
        <v>2</v>
      </c>
      <c r="E23" s="28"/>
      <c r="F23" s="28"/>
      <c r="G23" s="28"/>
      <c r="H23" s="28"/>
      <c r="I23" s="28"/>
      <c r="J23" s="28"/>
      <c r="K23" s="28"/>
      <c r="L23" s="35"/>
      <c r="M23" s="16" t="str">
        <f>VLOOKUP(A23,'DOSSIER RECAP'!A:D,4,FALSE)</f>
        <v>ROUL19</v>
      </c>
      <c r="N23" s="15">
        <f t="shared" si="1"/>
        <v>0</v>
      </c>
      <c r="O23" s="418" t="s">
        <v>73</v>
      </c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</row>
    <row r="24" spans="1:27" ht="30" customHeight="1" x14ac:dyDescent="0.25">
      <c r="A24" s="16" t="s">
        <v>193</v>
      </c>
      <c r="B24" s="27"/>
      <c r="C24" s="15" t="s">
        <v>71</v>
      </c>
      <c r="D24" s="15">
        <v>1</v>
      </c>
      <c r="E24" s="28"/>
      <c r="F24" s="28"/>
      <c r="G24" s="28"/>
      <c r="H24" s="28"/>
      <c r="I24" s="28"/>
      <c r="J24" s="28"/>
      <c r="K24" s="28"/>
      <c r="L24" s="35"/>
      <c r="M24" s="16" t="str">
        <f>VLOOKUP(A24,'DOSSIER RECAP'!A:D,4,FALSE)</f>
        <v>001910</v>
      </c>
      <c r="N24" s="15">
        <f t="shared" si="1"/>
        <v>0</v>
      </c>
      <c r="O24" s="418" t="s">
        <v>73</v>
      </c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</row>
    <row r="25" spans="1:27" ht="30" customHeight="1" x14ac:dyDescent="0.25">
      <c r="A25" s="37" t="s">
        <v>777</v>
      </c>
      <c r="B25" s="17"/>
      <c r="C25" s="15" t="s">
        <v>753</v>
      </c>
      <c r="D25" s="15">
        <v>1</v>
      </c>
      <c r="E25" s="28"/>
      <c r="F25" s="28"/>
      <c r="G25" s="28"/>
      <c r="H25" s="28"/>
      <c r="I25" s="28"/>
      <c r="J25" s="28"/>
      <c r="K25" s="28"/>
      <c r="L25" s="35"/>
      <c r="M25" s="16" t="str">
        <f>VLOOKUP(A25,'DOSSIER RECAP'!A:D,4,FALSE)</f>
        <v>ROUL13</v>
      </c>
      <c r="N25" s="15">
        <f t="shared" si="1"/>
        <v>0</v>
      </c>
      <c r="O25" s="418" t="s">
        <v>73</v>
      </c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</row>
    <row r="26" spans="1:27" ht="30" customHeight="1" x14ac:dyDescent="0.25">
      <c r="A26" s="37" t="s">
        <v>775</v>
      </c>
      <c r="B26" s="17"/>
      <c r="C26" s="15" t="s">
        <v>753</v>
      </c>
      <c r="D26" s="15">
        <v>2</v>
      </c>
      <c r="E26" s="28"/>
      <c r="F26" s="28"/>
      <c r="G26" s="28"/>
      <c r="H26" s="28"/>
      <c r="I26" s="28"/>
      <c r="J26" s="28"/>
      <c r="K26" s="28"/>
      <c r="L26" s="35"/>
      <c r="M26" s="16" t="str">
        <f>VLOOKUP(A26,'DOSSIER RECAP'!A:D,4,FALSE)</f>
        <v>ROUL12</v>
      </c>
      <c r="N26" s="15">
        <f t="shared" si="1"/>
        <v>0</v>
      </c>
      <c r="O26" s="418" t="s">
        <v>73</v>
      </c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</row>
    <row r="27" spans="1:27" ht="30" customHeight="1" x14ac:dyDescent="0.25">
      <c r="A27" s="28" t="s">
        <v>801</v>
      </c>
      <c r="B27" s="15"/>
      <c r="C27" s="15" t="s">
        <v>753</v>
      </c>
      <c r="D27" s="15">
        <v>1</v>
      </c>
      <c r="E27" s="28"/>
      <c r="F27" s="28"/>
      <c r="G27" s="28"/>
      <c r="H27" s="28"/>
      <c r="I27" s="28"/>
      <c r="J27" s="28"/>
      <c r="K27" s="28"/>
      <c r="L27" s="35"/>
      <c r="M27" s="16" t="str">
        <f>VLOOKUP(A27,'DOSSIER RECAP'!A:D,4,FALSE)</f>
        <v>ROUL25</v>
      </c>
      <c r="N27" s="15">
        <f t="shared" si="1"/>
        <v>0</v>
      </c>
      <c r="O27" s="418" t="s">
        <v>73</v>
      </c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</row>
    <row r="28" spans="1:27" ht="30" customHeight="1" x14ac:dyDescent="0.25">
      <c r="A28" s="30" t="s">
        <v>398</v>
      </c>
      <c r="B28" s="31"/>
      <c r="C28" s="31" t="s">
        <v>248</v>
      </c>
      <c r="D28" s="15">
        <v>2</v>
      </c>
      <c r="E28" s="28"/>
      <c r="F28" s="28"/>
      <c r="G28" s="28"/>
      <c r="H28" s="28"/>
      <c r="I28" s="28"/>
      <c r="J28" s="28"/>
      <c r="K28" s="28"/>
      <c r="L28" s="35"/>
      <c r="M28" s="16" t="str">
        <f>VLOOKUP(A28,'DOSSIER RECAP'!A:D,4,FALSE)</f>
        <v>000242</v>
      </c>
      <c r="N28" s="15">
        <f>SUM(E28:L28)</f>
        <v>0</v>
      </c>
      <c r="O28" s="418" t="s">
        <v>73</v>
      </c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</row>
    <row r="29" spans="1:27" ht="20.25" customHeight="1" x14ac:dyDescent="0.25">
      <c r="A29" s="6" t="s">
        <v>1363</v>
      </c>
      <c r="B29" s="6"/>
      <c r="C29" s="6"/>
      <c r="D29" s="6"/>
      <c r="E29" s="6"/>
      <c r="F29" s="6"/>
      <c r="G29" s="6"/>
      <c r="H29" s="6"/>
      <c r="I29" s="6"/>
      <c r="J29" s="6"/>
      <c r="K29" s="6"/>
      <c r="L29" s="35"/>
      <c r="M29" s="6"/>
      <c r="N29" s="6"/>
      <c r="O29" s="6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</row>
    <row r="30" spans="1:27" ht="30" customHeight="1" x14ac:dyDescent="0.25">
      <c r="A30" s="65" t="s">
        <v>556</v>
      </c>
      <c r="B30" s="66" t="s">
        <v>1364</v>
      </c>
      <c r="C30" s="29" t="s">
        <v>533</v>
      </c>
      <c r="D30" s="15">
        <v>1</v>
      </c>
      <c r="E30" s="28"/>
      <c r="F30" s="28"/>
      <c r="G30" s="28"/>
      <c r="H30" s="28"/>
      <c r="I30" s="28"/>
      <c r="J30" s="28"/>
      <c r="K30" s="28"/>
      <c r="L30" s="35"/>
      <c r="M30" s="16" t="str">
        <f>VLOOKUP(A30,'DOSSIER RECAP'!A:D,4,FALSE)</f>
        <v>A??89</v>
      </c>
      <c r="N30" s="15">
        <f>SUM(E30:L30)</f>
        <v>0</v>
      </c>
      <c r="O30" s="418" t="s">
        <v>73</v>
      </c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</row>
    <row r="31" spans="1:27" ht="20.25" customHeight="1" x14ac:dyDescent="0.25">
      <c r="A31" s="6" t="s">
        <v>1265</v>
      </c>
      <c r="B31" s="6"/>
      <c r="C31" s="6"/>
      <c r="D31" s="6"/>
      <c r="E31" s="6"/>
      <c r="F31" s="6"/>
      <c r="G31" s="6"/>
      <c r="H31" s="6"/>
      <c r="I31" s="6"/>
      <c r="J31" s="6"/>
      <c r="K31" s="6"/>
      <c r="L31" s="35"/>
      <c r="M31" s="6"/>
      <c r="N31" s="6"/>
      <c r="O31" s="6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</row>
    <row r="32" spans="1:27" ht="30" customHeight="1" x14ac:dyDescent="0.25">
      <c r="A32" s="235" t="s">
        <v>553</v>
      </c>
      <c r="B32" s="15"/>
      <c r="C32" s="17" t="s">
        <v>527</v>
      </c>
      <c r="D32" s="27">
        <v>1</v>
      </c>
      <c r="E32" s="26"/>
      <c r="F32" s="9"/>
      <c r="G32" s="9"/>
      <c r="H32" s="9"/>
      <c r="I32" s="9"/>
      <c r="J32" s="9"/>
      <c r="K32" s="9"/>
      <c r="L32" s="48"/>
      <c r="M32" s="16" t="str">
        <f>VLOOKUP(A32,'DOSSIER RECAP'!A:D,4,FALSE)</f>
        <v>001237</v>
      </c>
      <c r="N32" s="15">
        <f t="shared" ref="N32:N95" si="2">SUM(E32:L32)</f>
        <v>0</v>
      </c>
      <c r="O32" s="418" t="s">
        <v>73</v>
      </c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</row>
    <row r="33" spans="1:27" ht="30" customHeight="1" x14ac:dyDescent="0.25">
      <c r="A33" s="28" t="s">
        <v>803</v>
      </c>
      <c r="B33" s="15"/>
      <c r="C33" s="15" t="s">
        <v>753</v>
      </c>
      <c r="D33" s="27">
        <v>1</v>
      </c>
      <c r="E33" s="26"/>
      <c r="F33" s="9"/>
      <c r="G33" s="9"/>
      <c r="H33" s="9"/>
      <c r="I33" s="9"/>
      <c r="J33" s="9"/>
      <c r="K33" s="9"/>
      <c r="L33" s="48"/>
      <c r="M33" s="16" t="str">
        <f>VLOOKUP(A33,'DOSSIER RECAP'!A:D,4,FALSE)</f>
        <v>ROUL26</v>
      </c>
      <c r="N33" s="15">
        <f t="shared" si="2"/>
        <v>0</v>
      </c>
      <c r="O33" s="418" t="s">
        <v>73</v>
      </c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</row>
    <row r="34" spans="1:27" ht="30" customHeight="1" x14ac:dyDescent="0.25">
      <c r="A34" s="28" t="s">
        <v>813</v>
      </c>
      <c r="B34" s="664" t="s">
        <v>1365</v>
      </c>
      <c r="C34" s="15" t="s">
        <v>753</v>
      </c>
      <c r="D34" s="27">
        <v>1</v>
      </c>
      <c r="E34" s="26"/>
      <c r="F34" s="9"/>
      <c r="G34" s="9"/>
      <c r="H34" s="9"/>
      <c r="I34" s="9"/>
      <c r="J34" s="9"/>
      <c r="K34" s="9"/>
      <c r="L34" s="48"/>
      <c r="M34" s="16" t="str">
        <f>VLOOKUP(A34,'DOSSIER RECAP'!A:D,4,FALSE)</f>
        <v>ROUL31</v>
      </c>
      <c r="N34" s="15">
        <f t="shared" si="2"/>
        <v>0</v>
      </c>
      <c r="O34" s="418" t="s">
        <v>73</v>
      </c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</row>
    <row r="35" spans="1:27" ht="30" customHeight="1" x14ac:dyDescent="0.25">
      <c r="A35" s="28" t="s">
        <v>815</v>
      </c>
      <c r="B35" s="665"/>
      <c r="C35" s="15" t="s">
        <v>753</v>
      </c>
      <c r="D35" s="27"/>
      <c r="E35" s="26"/>
      <c r="F35" s="9"/>
      <c r="G35" s="9"/>
      <c r="H35" s="9"/>
      <c r="I35" s="9"/>
      <c r="J35" s="9"/>
      <c r="K35" s="9"/>
      <c r="L35" s="48"/>
      <c r="M35" s="16" t="str">
        <f>VLOOKUP(A35,'DOSSIER RECAP'!A:D,4,FALSE)</f>
        <v>ROUL32</v>
      </c>
      <c r="N35" s="15">
        <f t="shared" ref="N35:N39" si="3">SUM(E35:L35)</f>
        <v>0</v>
      </c>
      <c r="O35" s="418" t="s">
        <v>73</v>
      </c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</row>
    <row r="36" spans="1:27" ht="30" customHeight="1" x14ac:dyDescent="0.25">
      <c r="A36" s="159" t="s">
        <v>520</v>
      </c>
      <c r="B36" s="15" t="s">
        <v>1366</v>
      </c>
      <c r="C36" s="15" t="s">
        <v>521</v>
      </c>
      <c r="D36" s="27">
        <v>1</v>
      </c>
      <c r="E36" s="26"/>
      <c r="F36" s="9"/>
      <c r="G36" s="9"/>
      <c r="H36" s="9"/>
      <c r="I36" s="9"/>
      <c r="J36" s="9"/>
      <c r="K36" s="9"/>
      <c r="L36" s="48"/>
      <c r="M36" s="16" t="str">
        <f>VLOOKUP(A36,'DOSSIER RECAP'!A:D,4,FALSE)</f>
        <v>000413</v>
      </c>
      <c r="N36" s="15">
        <f t="shared" si="3"/>
        <v>0</v>
      </c>
      <c r="O36" s="418" t="s">
        <v>73</v>
      </c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</row>
    <row r="37" spans="1:27" ht="30" customHeight="1" x14ac:dyDescent="0.25">
      <c r="A37" s="28" t="s">
        <v>761</v>
      </c>
      <c r="B37" s="15"/>
      <c r="C37" s="15" t="s">
        <v>753</v>
      </c>
      <c r="D37" s="15">
        <v>1</v>
      </c>
      <c r="E37" s="28"/>
      <c r="F37" s="28"/>
      <c r="G37" s="28"/>
      <c r="H37" s="28"/>
      <c r="I37" s="28"/>
      <c r="J37" s="28"/>
      <c r="K37" s="28"/>
      <c r="L37" s="35"/>
      <c r="M37" s="16" t="str">
        <f>VLOOKUP(A37,'DOSSIER RECAP'!A:D,4,FALSE)</f>
        <v>ROUL5</v>
      </c>
      <c r="N37" s="15">
        <f t="shared" si="3"/>
        <v>0</v>
      </c>
      <c r="O37" s="418" t="s">
        <v>73</v>
      </c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</row>
    <row r="38" spans="1:27" ht="30" customHeight="1" x14ac:dyDescent="0.25">
      <c r="A38" s="37" t="s">
        <v>799</v>
      </c>
      <c r="B38" s="664" t="s">
        <v>1365</v>
      </c>
      <c r="C38" s="15" t="s">
        <v>753</v>
      </c>
      <c r="D38" s="15">
        <v>1</v>
      </c>
      <c r="E38" s="28"/>
      <c r="F38" s="28"/>
      <c r="G38" s="28"/>
      <c r="H38" s="28"/>
      <c r="I38" s="28"/>
      <c r="J38" s="28"/>
      <c r="K38" s="28"/>
      <c r="L38" s="35"/>
      <c r="M38" s="16" t="str">
        <f>VLOOKUP(A38,'DOSSIER RECAP'!A:D,4,FALSE)</f>
        <v>ROUL24</v>
      </c>
      <c r="N38" s="15">
        <f t="shared" si="3"/>
        <v>0</v>
      </c>
      <c r="O38" s="418" t="s">
        <v>73</v>
      </c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</row>
    <row r="39" spans="1:27" ht="30" customHeight="1" x14ac:dyDescent="0.25">
      <c r="A39" s="37" t="s">
        <v>759</v>
      </c>
      <c r="B39" s="665"/>
      <c r="C39" s="15" t="s">
        <v>753</v>
      </c>
      <c r="D39" s="15">
        <v>1</v>
      </c>
      <c r="E39" s="28"/>
      <c r="F39" s="28"/>
      <c r="G39" s="28"/>
      <c r="H39" s="28"/>
      <c r="I39" s="28"/>
      <c r="J39" s="28"/>
      <c r="K39" s="28"/>
      <c r="L39" s="35"/>
      <c r="M39" s="16" t="str">
        <f>VLOOKUP(A39,'DOSSIER RECAP'!A:D,4,FALSE)</f>
        <v>ROUL4</v>
      </c>
      <c r="N39" s="15">
        <f t="shared" si="3"/>
        <v>0</v>
      </c>
      <c r="O39" s="418" t="s">
        <v>73</v>
      </c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</row>
    <row r="40" spans="1:27" ht="30" customHeight="1" x14ac:dyDescent="0.25">
      <c r="A40" s="37" t="s">
        <v>795</v>
      </c>
      <c r="B40" s="17"/>
      <c r="C40" s="15" t="s">
        <v>753</v>
      </c>
      <c r="D40" s="15">
        <v>1</v>
      </c>
      <c r="E40" s="28"/>
      <c r="F40" s="28"/>
      <c r="G40" s="28"/>
      <c r="H40" s="28"/>
      <c r="I40" s="28"/>
      <c r="J40" s="28"/>
      <c r="K40" s="28"/>
      <c r="L40" s="35"/>
      <c r="M40" s="16" t="str">
        <f>VLOOKUP(A40,'DOSSIER RECAP'!A:D,4,FALSE)</f>
        <v>ROUL22</v>
      </c>
      <c r="N40" s="15">
        <f t="shared" si="2"/>
        <v>0</v>
      </c>
      <c r="O40" s="418" t="s">
        <v>73</v>
      </c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</row>
    <row r="41" spans="1:27" ht="30" customHeight="1" x14ac:dyDescent="0.25">
      <c r="A41" s="37" t="s">
        <v>797</v>
      </c>
      <c r="B41" s="17"/>
      <c r="C41" s="15" t="s">
        <v>753</v>
      </c>
      <c r="D41" s="15">
        <v>2</v>
      </c>
      <c r="E41" s="28"/>
      <c r="F41" s="28"/>
      <c r="G41" s="28"/>
      <c r="H41" s="28"/>
      <c r="I41" s="28"/>
      <c r="J41" s="28"/>
      <c r="K41" s="28"/>
      <c r="L41" s="35"/>
      <c r="M41" s="16" t="str">
        <f>VLOOKUP(A41,'DOSSIER RECAP'!A:D,4,FALSE)</f>
        <v>ROUL23</v>
      </c>
      <c r="N41" s="15">
        <f t="shared" si="2"/>
        <v>0</v>
      </c>
      <c r="O41" s="418" t="s">
        <v>73</v>
      </c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</row>
    <row r="42" spans="1:27" ht="30" customHeight="1" x14ac:dyDescent="0.25">
      <c r="A42" s="37" t="s">
        <v>785</v>
      </c>
      <c r="B42" s="17"/>
      <c r="C42" s="15" t="s">
        <v>753</v>
      </c>
      <c r="D42" s="15">
        <v>1</v>
      </c>
      <c r="E42" s="28"/>
      <c r="F42" s="28"/>
      <c r="G42" s="28"/>
      <c r="H42" s="28"/>
      <c r="I42" s="28"/>
      <c r="J42" s="28"/>
      <c r="K42" s="28"/>
      <c r="L42" s="35"/>
      <c r="M42" s="16" t="str">
        <f>VLOOKUP(A42,'DOSSIER RECAP'!A:D,4,FALSE)</f>
        <v>ROUL17</v>
      </c>
      <c r="N42" s="15">
        <f t="shared" si="2"/>
        <v>0</v>
      </c>
      <c r="O42" s="418" t="s">
        <v>73</v>
      </c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</row>
    <row r="43" spans="1:27" ht="30" customHeight="1" x14ac:dyDescent="0.25">
      <c r="A43" s="37" t="s">
        <v>777</v>
      </c>
      <c r="B43" s="17"/>
      <c r="C43" s="15" t="s">
        <v>753</v>
      </c>
      <c r="D43" s="15">
        <v>1</v>
      </c>
      <c r="E43" s="28"/>
      <c r="F43" s="28"/>
      <c r="G43" s="28"/>
      <c r="H43" s="28"/>
      <c r="I43" s="28"/>
      <c r="J43" s="28"/>
      <c r="K43" s="28"/>
      <c r="L43" s="35"/>
      <c r="M43" s="16" t="str">
        <f>VLOOKUP(A43,'DOSSIER RECAP'!A:D,4,FALSE)</f>
        <v>ROUL13</v>
      </c>
      <c r="N43" s="15">
        <f t="shared" si="2"/>
        <v>0</v>
      </c>
      <c r="O43" s="418" t="s">
        <v>73</v>
      </c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</row>
    <row r="44" spans="1:27" ht="30" customHeight="1" x14ac:dyDescent="0.25">
      <c r="A44" s="28" t="s">
        <v>811</v>
      </c>
      <c r="B44" s="15"/>
      <c r="C44" s="15" t="s">
        <v>753</v>
      </c>
      <c r="D44" s="15">
        <v>1</v>
      </c>
      <c r="E44" s="28"/>
      <c r="F44" s="28"/>
      <c r="G44" s="28"/>
      <c r="H44" s="28"/>
      <c r="I44" s="28"/>
      <c r="J44" s="28"/>
      <c r="K44" s="28"/>
      <c r="L44" s="35"/>
      <c r="M44" s="16" t="str">
        <f>VLOOKUP(A44,'DOSSIER RECAP'!A:D,4,FALSE)</f>
        <v>ROUL30</v>
      </c>
      <c r="N44" s="15">
        <f t="shared" si="2"/>
        <v>0</v>
      </c>
      <c r="O44" s="418" t="s">
        <v>73</v>
      </c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</row>
    <row r="45" spans="1:27" ht="30" customHeight="1" x14ac:dyDescent="0.25">
      <c r="A45" s="46" t="s">
        <v>1290</v>
      </c>
      <c r="B45" s="26"/>
      <c r="C45" s="26" t="s">
        <v>71</v>
      </c>
      <c r="D45" s="26">
        <v>6</v>
      </c>
      <c r="E45" s="46"/>
      <c r="F45" s="46"/>
      <c r="G45" s="46"/>
      <c r="H45" s="44"/>
      <c r="I45" s="44"/>
      <c r="J45" s="28"/>
      <c r="K45" s="28"/>
      <c r="L45" s="35"/>
      <c r="M45" s="16" t="str">
        <f>VLOOKUP(A45,'DOSSIER RECAP'!A:D,4,FALSE)</f>
        <v>001905</v>
      </c>
      <c r="N45" s="15">
        <f t="shared" si="2"/>
        <v>0</v>
      </c>
      <c r="O45" s="418" t="s">
        <v>73</v>
      </c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</row>
    <row r="46" spans="1:27" ht="30" customHeight="1" x14ac:dyDescent="0.25">
      <c r="A46" s="46" t="s">
        <v>1291</v>
      </c>
      <c r="B46" s="26"/>
      <c r="C46" s="26" t="s">
        <v>71</v>
      </c>
      <c r="D46" s="26">
        <v>4</v>
      </c>
      <c r="E46" s="46"/>
      <c r="F46" s="46"/>
      <c r="G46" s="46"/>
      <c r="H46" s="44"/>
      <c r="I46" s="44"/>
      <c r="J46" s="28"/>
      <c r="K46" s="28"/>
      <c r="L46" s="35"/>
      <c r="M46" s="16" t="str">
        <f>VLOOKUP(A46,'DOSSIER RECAP'!A:D,4,FALSE)</f>
        <v>001903</v>
      </c>
      <c r="N46" s="15">
        <f t="shared" si="2"/>
        <v>0</v>
      </c>
      <c r="O46" s="418" t="s">
        <v>73</v>
      </c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</row>
    <row r="47" spans="1:27" ht="30" customHeight="1" x14ac:dyDescent="0.25">
      <c r="A47" s="46" t="s">
        <v>1292</v>
      </c>
      <c r="B47" s="26"/>
      <c r="C47" s="26" t="s">
        <v>71</v>
      </c>
      <c r="D47" s="26">
        <v>4</v>
      </c>
      <c r="E47" s="46"/>
      <c r="F47" s="46"/>
      <c r="G47" s="46"/>
      <c r="H47" s="44"/>
      <c r="I47" s="44"/>
      <c r="J47" s="28"/>
      <c r="K47" s="28"/>
      <c r="L47" s="35"/>
      <c r="M47" s="16" t="str">
        <f>VLOOKUP(A47,'DOSSIER RECAP'!A:D,4,FALSE)</f>
        <v>001902</v>
      </c>
      <c r="N47" s="15">
        <f t="shared" si="2"/>
        <v>0</v>
      </c>
      <c r="O47" s="418" t="s">
        <v>73</v>
      </c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</row>
    <row r="48" spans="1:27" ht="30" customHeight="1" x14ac:dyDescent="0.25">
      <c r="A48" s="46" t="s">
        <v>84</v>
      </c>
      <c r="B48" s="26"/>
      <c r="C48" s="26" t="s">
        <v>71</v>
      </c>
      <c r="D48" s="26">
        <v>4</v>
      </c>
      <c r="E48" s="46"/>
      <c r="F48" s="46"/>
      <c r="G48" s="46"/>
      <c r="H48" s="44"/>
      <c r="I48" s="44"/>
      <c r="J48" s="28"/>
      <c r="K48" s="28"/>
      <c r="L48" s="35"/>
      <c r="M48" s="16" t="str">
        <f>VLOOKUP(A48,'DOSSIER RECAP'!A:D,4,FALSE)</f>
        <v>001901</v>
      </c>
      <c r="N48" s="15">
        <f t="shared" si="2"/>
        <v>0</v>
      </c>
      <c r="O48" s="418" t="s">
        <v>73</v>
      </c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</row>
    <row r="49" spans="1:27" ht="30" customHeight="1" x14ac:dyDescent="0.25">
      <c r="A49" s="46" t="s">
        <v>147</v>
      </c>
      <c r="B49" s="26"/>
      <c r="C49" s="26" t="s">
        <v>71</v>
      </c>
      <c r="D49" s="26">
        <v>4</v>
      </c>
      <c r="E49" s="46"/>
      <c r="F49" s="46"/>
      <c r="G49" s="46"/>
      <c r="H49" s="44"/>
      <c r="I49" s="44"/>
      <c r="J49" s="28"/>
      <c r="K49" s="28"/>
      <c r="L49" s="35"/>
      <c r="M49" s="16" t="str">
        <f>VLOOKUP(A49,'DOSSIER RECAP'!A:D,4,FALSE)</f>
        <v>001900</v>
      </c>
      <c r="N49" s="15">
        <f t="shared" si="2"/>
        <v>0</v>
      </c>
      <c r="O49" s="418" t="s">
        <v>73</v>
      </c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</row>
    <row r="50" spans="1:27" ht="30" customHeight="1" x14ac:dyDescent="0.25">
      <c r="A50" s="183" t="s">
        <v>199</v>
      </c>
      <c r="B50" s="26"/>
      <c r="C50" s="26" t="s">
        <v>71</v>
      </c>
      <c r="D50" s="26">
        <v>6</v>
      </c>
      <c r="E50" s="46"/>
      <c r="F50" s="46"/>
      <c r="G50" s="46"/>
      <c r="H50" s="44"/>
      <c r="I50" s="44"/>
      <c r="J50" s="28"/>
      <c r="K50" s="28"/>
      <c r="L50" s="35"/>
      <c r="M50" s="16" t="str">
        <f>VLOOKUP(A50,'DOSSIER RECAP'!A:D,4,FALSE)</f>
        <v>003922</v>
      </c>
      <c r="N50" s="15">
        <f t="shared" si="2"/>
        <v>0</v>
      </c>
      <c r="O50" s="418" t="s">
        <v>73</v>
      </c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</row>
    <row r="51" spans="1:27" ht="30" customHeight="1" x14ac:dyDescent="0.25">
      <c r="A51" s="46" t="s">
        <v>201</v>
      </c>
      <c r="B51" s="26"/>
      <c r="C51" s="26" t="s">
        <v>71</v>
      </c>
      <c r="D51" s="26">
        <v>6</v>
      </c>
      <c r="E51" s="46"/>
      <c r="F51" s="46"/>
      <c r="G51" s="46"/>
      <c r="H51" s="44"/>
      <c r="I51" s="44"/>
      <c r="J51" s="28"/>
      <c r="K51" s="28"/>
      <c r="L51" s="35"/>
      <c r="M51" s="16" t="str">
        <f>VLOOKUP(A51,'DOSSIER RECAP'!A:D,4,FALSE)</f>
        <v>001904</v>
      </c>
      <c r="N51" s="15">
        <f t="shared" si="2"/>
        <v>0</v>
      </c>
      <c r="O51" s="418" t="s">
        <v>73</v>
      </c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</row>
    <row r="52" spans="1:27" ht="30" customHeight="1" x14ac:dyDescent="0.25">
      <c r="A52" s="46" t="s">
        <v>203</v>
      </c>
      <c r="B52" s="26"/>
      <c r="C52" s="26" t="s">
        <v>71</v>
      </c>
      <c r="D52" s="26">
        <v>6</v>
      </c>
      <c r="E52" s="46"/>
      <c r="F52" s="46"/>
      <c r="G52" s="46"/>
      <c r="H52" s="44"/>
      <c r="I52" s="44"/>
      <c r="J52" s="28"/>
      <c r="K52" s="28"/>
      <c r="L52" s="35"/>
      <c r="M52" s="16" t="str">
        <f>VLOOKUP(A52,'DOSSIER RECAP'!A:D,4,FALSE)</f>
        <v>001893</v>
      </c>
      <c r="N52" s="15">
        <f t="shared" si="2"/>
        <v>0</v>
      </c>
      <c r="O52" s="418" t="s">
        <v>73</v>
      </c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</row>
    <row r="53" spans="1:27" ht="30" customHeight="1" x14ac:dyDescent="0.25">
      <c r="A53" s="46" t="s">
        <v>155</v>
      </c>
      <c r="B53" s="26"/>
      <c r="C53" s="26" t="s">
        <v>71</v>
      </c>
      <c r="D53" s="26">
        <v>1</v>
      </c>
      <c r="E53" s="46"/>
      <c r="F53" s="46"/>
      <c r="G53" s="46"/>
      <c r="H53" s="44"/>
      <c r="I53" s="44"/>
      <c r="J53" s="28"/>
      <c r="K53" s="28"/>
      <c r="L53" s="35"/>
      <c r="M53" s="16" t="str">
        <f>VLOOKUP(A53,'DOSSIER RECAP'!A:D,4,FALSE)</f>
        <v>001891</v>
      </c>
      <c r="N53" s="15">
        <f t="shared" si="2"/>
        <v>0</v>
      </c>
      <c r="O53" s="418" t="s">
        <v>73</v>
      </c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</row>
    <row r="54" spans="1:27" ht="30" customHeight="1" x14ac:dyDescent="0.25">
      <c r="A54" s="46" t="s">
        <v>183</v>
      </c>
      <c r="B54" s="26"/>
      <c r="C54" s="26" t="s">
        <v>71</v>
      </c>
      <c r="D54" s="26">
        <v>1</v>
      </c>
      <c r="E54" s="46"/>
      <c r="F54" s="46"/>
      <c r="G54" s="46"/>
      <c r="H54" s="44"/>
      <c r="I54" s="44"/>
      <c r="J54" s="28"/>
      <c r="K54" s="28"/>
      <c r="L54" s="35"/>
      <c r="M54" s="16" t="str">
        <f>VLOOKUP(A54,'DOSSIER RECAP'!A:D,4,FALSE)</f>
        <v>001967</v>
      </c>
      <c r="N54" s="15">
        <f t="shared" si="2"/>
        <v>0</v>
      </c>
      <c r="O54" s="418" t="s">
        <v>73</v>
      </c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</row>
    <row r="55" spans="1:27" ht="30" customHeight="1" x14ac:dyDescent="0.25">
      <c r="A55" s="46" t="s">
        <v>161</v>
      </c>
      <c r="B55" s="26"/>
      <c r="C55" s="26" t="s">
        <v>71</v>
      </c>
      <c r="D55" s="26">
        <v>1</v>
      </c>
      <c r="E55" s="46"/>
      <c r="F55" s="46"/>
      <c r="G55" s="46"/>
      <c r="H55" s="44"/>
      <c r="I55" s="44"/>
      <c r="J55" s="28"/>
      <c r="K55" s="28"/>
      <c r="L55" s="35"/>
      <c r="M55" s="16" t="str">
        <f>VLOOKUP(A55,'DOSSIER RECAP'!A:D,4,FALSE)</f>
        <v>001966</v>
      </c>
      <c r="N55" s="15">
        <f t="shared" si="2"/>
        <v>0</v>
      </c>
      <c r="O55" s="418" t="s">
        <v>73</v>
      </c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</row>
    <row r="56" spans="1:27" ht="30" customHeight="1" x14ac:dyDescent="0.25">
      <c r="A56" s="46" t="s">
        <v>97</v>
      </c>
      <c r="B56" s="26"/>
      <c r="C56" s="26" t="s">
        <v>71</v>
      </c>
      <c r="D56" s="26">
        <v>1</v>
      </c>
      <c r="E56" s="46"/>
      <c r="F56" s="46"/>
      <c r="G56" s="46"/>
      <c r="H56" s="44"/>
      <c r="I56" s="44"/>
      <c r="J56" s="28"/>
      <c r="K56" s="28"/>
      <c r="L56" s="35"/>
      <c r="M56" s="16" t="str">
        <f>VLOOKUP(A56,'DOSSIER RECAP'!A:D,4,FALSE)</f>
        <v>001963</v>
      </c>
      <c r="N56" s="15">
        <f t="shared" si="2"/>
        <v>0</v>
      </c>
      <c r="O56" s="418" t="s">
        <v>73</v>
      </c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</row>
    <row r="57" spans="1:27" ht="30" customHeight="1" x14ac:dyDescent="0.25">
      <c r="A57" s="46" t="s">
        <v>137</v>
      </c>
      <c r="B57" s="26"/>
      <c r="C57" s="26" t="s">
        <v>71</v>
      </c>
      <c r="D57" s="26">
        <v>6</v>
      </c>
      <c r="E57" s="46"/>
      <c r="F57" s="46"/>
      <c r="G57" s="46"/>
      <c r="H57" s="44"/>
      <c r="I57" s="44"/>
      <c r="J57" s="28"/>
      <c r="K57" s="28"/>
      <c r="L57" s="35"/>
      <c r="M57" s="16" t="str">
        <f>VLOOKUP(A57,'DOSSIER RECAP'!A:D,4,FALSE)</f>
        <v>001962</v>
      </c>
      <c r="N57" s="15">
        <f t="shared" si="2"/>
        <v>0</v>
      </c>
      <c r="O57" s="418" t="s">
        <v>73</v>
      </c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</row>
    <row r="58" spans="1:27" ht="30" customHeight="1" x14ac:dyDescent="0.25">
      <c r="A58" s="46" t="s">
        <v>119</v>
      </c>
      <c r="B58" s="26"/>
      <c r="C58" s="26" t="s">
        <v>71</v>
      </c>
      <c r="D58" s="26">
        <v>6</v>
      </c>
      <c r="E58" s="46"/>
      <c r="F58" s="46"/>
      <c r="G58" s="46"/>
      <c r="H58" s="44"/>
      <c r="I58" s="44"/>
      <c r="J58" s="28"/>
      <c r="K58" s="28"/>
      <c r="L58" s="35"/>
      <c r="M58" s="16" t="str">
        <f>VLOOKUP(A58,'DOSSIER RECAP'!A:D,4,FALSE)</f>
        <v>001961</v>
      </c>
      <c r="N58" s="15">
        <f t="shared" si="2"/>
        <v>0</v>
      </c>
      <c r="O58" s="418" t="s">
        <v>73</v>
      </c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</row>
    <row r="59" spans="1:27" ht="30" customHeight="1" x14ac:dyDescent="0.25">
      <c r="A59" s="46" t="s">
        <v>117</v>
      </c>
      <c r="B59" s="26"/>
      <c r="C59" s="26" t="s">
        <v>71</v>
      </c>
      <c r="D59" s="26">
        <v>6</v>
      </c>
      <c r="E59" s="46"/>
      <c r="F59" s="46"/>
      <c r="G59" s="46"/>
      <c r="H59" s="44"/>
      <c r="I59" s="44"/>
      <c r="J59" s="28"/>
      <c r="K59" s="28"/>
      <c r="L59" s="35"/>
      <c r="M59" s="16" t="str">
        <f>VLOOKUP(A59,'DOSSIER RECAP'!A:D,4,FALSE)</f>
        <v>001960</v>
      </c>
      <c r="N59" s="15">
        <f t="shared" si="2"/>
        <v>0</v>
      </c>
      <c r="O59" s="418" t="s">
        <v>73</v>
      </c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</row>
    <row r="60" spans="1:27" ht="30" customHeight="1" x14ac:dyDescent="0.25">
      <c r="A60" s="46" t="s">
        <v>105</v>
      </c>
      <c r="B60" s="26"/>
      <c r="C60" s="26" t="s">
        <v>71</v>
      </c>
      <c r="D60" s="26">
        <v>6</v>
      </c>
      <c r="E60" s="46"/>
      <c r="F60" s="46"/>
      <c r="G60" s="46"/>
      <c r="H60" s="44"/>
      <c r="I60" s="44"/>
      <c r="J60" s="28"/>
      <c r="K60" s="28"/>
      <c r="L60" s="35"/>
      <c r="M60" s="16" t="str">
        <f>VLOOKUP(A60,'DOSSIER RECAP'!A:D,4,FALSE)</f>
        <v>001959</v>
      </c>
      <c r="N60" s="15">
        <f t="shared" si="2"/>
        <v>0</v>
      </c>
      <c r="O60" s="418" t="s">
        <v>73</v>
      </c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</row>
    <row r="61" spans="1:27" ht="30" customHeight="1" x14ac:dyDescent="0.25">
      <c r="A61" s="46" t="s">
        <v>88</v>
      </c>
      <c r="B61" s="26"/>
      <c r="C61" s="26" t="s">
        <v>71</v>
      </c>
      <c r="D61" s="26">
        <v>1</v>
      </c>
      <c r="E61" s="46"/>
      <c r="F61" s="46"/>
      <c r="G61" s="46"/>
      <c r="H61" s="44"/>
      <c r="I61" s="44"/>
      <c r="J61" s="28"/>
      <c r="K61" s="28"/>
      <c r="L61" s="35"/>
      <c r="M61" s="16" t="str">
        <f>VLOOKUP(A61,'DOSSIER RECAP'!A:D,4,FALSE)</f>
        <v>001958</v>
      </c>
      <c r="N61" s="15">
        <f t="shared" si="2"/>
        <v>0</v>
      </c>
      <c r="O61" s="418" t="s">
        <v>73</v>
      </c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</row>
    <row r="62" spans="1:27" ht="30" customHeight="1" x14ac:dyDescent="0.25">
      <c r="A62" s="46" t="s">
        <v>90</v>
      </c>
      <c r="B62" s="26"/>
      <c r="C62" s="26" t="s">
        <v>71</v>
      </c>
      <c r="D62" s="26">
        <v>1</v>
      </c>
      <c r="E62" s="46"/>
      <c r="F62" s="46"/>
      <c r="G62" s="46"/>
      <c r="H62" s="44"/>
      <c r="I62" s="44"/>
      <c r="J62" s="28"/>
      <c r="K62" s="28"/>
      <c r="L62" s="35"/>
      <c r="M62" s="16" t="str">
        <f>VLOOKUP(A62,'DOSSIER RECAP'!A:D,4,FALSE)</f>
        <v>001956</v>
      </c>
      <c r="N62" s="15">
        <f t="shared" si="2"/>
        <v>0</v>
      </c>
      <c r="O62" s="418" t="s">
        <v>73</v>
      </c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</row>
    <row r="63" spans="1:27" ht="30" customHeight="1" x14ac:dyDescent="0.25">
      <c r="A63" s="46" t="s">
        <v>135</v>
      </c>
      <c r="B63" s="26"/>
      <c r="C63" s="26" t="s">
        <v>71</v>
      </c>
      <c r="D63" s="26">
        <v>1</v>
      </c>
      <c r="E63" s="46"/>
      <c r="F63" s="46"/>
      <c r="G63" s="46"/>
      <c r="H63" s="44"/>
      <c r="I63" s="44"/>
      <c r="J63" s="28"/>
      <c r="K63" s="28"/>
      <c r="L63" s="35"/>
      <c r="M63" s="16" t="str">
        <f>VLOOKUP(A63,'DOSSIER RECAP'!A:D,4,FALSE)</f>
        <v>001955</v>
      </c>
      <c r="N63" s="15">
        <f t="shared" si="2"/>
        <v>0</v>
      </c>
      <c r="O63" s="418" t="s">
        <v>73</v>
      </c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</row>
    <row r="64" spans="1:27" ht="30" customHeight="1" x14ac:dyDescent="0.25">
      <c r="A64" s="46" t="s">
        <v>165</v>
      </c>
      <c r="B64" s="26"/>
      <c r="C64" s="26" t="s">
        <v>71</v>
      </c>
      <c r="D64" s="26">
        <v>1</v>
      </c>
      <c r="E64" s="46"/>
      <c r="F64" s="46"/>
      <c r="G64" s="46"/>
      <c r="H64" s="44"/>
      <c r="I64" s="44"/>
      <c r="J64" s="28"/>
      <c r="K64" s="28"/>
      <c r="L64" s="35"/>
      <c r="M64" s="16" t="str">
        <f>VLOOKUP(A64,'DOSSIER RECAP'!A:D,4,FALSE)</f>
        <v>001954</v>
      </c>
      <c r="N64" s="15">
        <f t="shared" si="2"/>
        <v>0</v>
      </c>
      <c r="O64" s="418" t="s">
        <v>73</v>
      </c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</row>
    <row r="65" spans="1:27" ht="30" customHeight="1" x14ac:dyDescent="0.25">
      <c r="A65" s="46" t="s">
        <v>167</v>
      </c>
      <c r="B65" s="26"/>
      <c r="C65" s="26" t="s">
        <v>71</v>
      </c>
      <c r="D65" s="26">
        <v>1</v>
      </c>
      <c r="E65" s="46"/>
      <c r="F65" s="46"/>
      <c r="G65" s="46"/>
      <c r="H65" s="44"/>
      <c r="I65" s="44"/>
      <c r="J65" s="28"/>
      <c r="K65" s="28"/>
      <c r="L65" s="35"/>
      <c r="M65" s="16" t="str">
        <f>VLOOKUP(A65,'DOSSIER RECAP'!A:D,4,FALSE)</f>
        <v>001953</v>
      </c>
      <c r="N65" s="15">
        <f t="shared" si="2"/>
        <v>0</v>
      </c>
      <c r="O65" s="418" t="s">
        <v>73</v>
      </c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</row>
    <row r="66" spans="1:27" ht="30" customHeight="1" x14ac:dyDescent="0.25">
      <c r="A66" s="46" t="s">
        <v>107</v>
      </c>
      <c r="B66" s="26"/>
      <c r="C66" s="26" t="s">
        <v>71</v>
      </c>
      <c r="D66" s="26">
        <v>1</v>
      </c>
      <c r="E66" s="46"/>
      <c r="F66" s="46"/>
      <c r="G66" s="46"/>
      <c r="H66" s="44"/>
      <c r="I66" s="44"/>
      <c r="J66" s="28"/>
      <c r="K66" s="28"/>
      <c r="L66" s="35"/>
      <c r="M66" s="16" t="str">
        <f>VLOOKUP(A66,'DOSSIER RECAP'!A:D,4,FALSE)</f>
        <v>001952</v>
      </c>
      <c r="N66" s="15">
        <f t="shared" si="2"/>
        <v>0</v>
      </c>
      <c r="O66" s="418" t="s">
        <v>73</v>
      </c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</row>
    <row r="67" spans="1:27" ht="30" customHeight="1" x14ac:dyDescent="0.25">
      <c r="A67" s="46" t="s">
        <v>109</v>
      </c>
      <c r="B67" s="26"/>
      <c r="C67" s="26" t="s">
        <v>71</v>
      </c>
      <c r="D67" s="26">
        <v>1</v>
      </c>
      <c r="E67" s="46"/>
      <c r="F67" s="46"/>
      <c r="G67" s="46"/>
      <c r="H67" s="44"/>
      <c r="I67" s="44"/>
      <c r="J67" s="28"/>
      <c r="K67" s="28"/>
      <c r="L67" s="35"/>
      <c r="M67" s="16" t="str">
        <f>VLOOKUP(A67,'DOSSIER RECAP'!A:D,4,FALSE)</f>
        <v>001951</v>
      </c>
      <c r="N67" s="15">
        <f t="shared" si="2"/>
        <v>0</v>
      </c>
      <c r="O67" s="418" t="s">
        <v>73</v>
      </c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</row>
    <row r="68" spans="1:27" ht="30" customHeight="1" x14ac:dyDescent="0.25">
      <c r="A68" s="46" t="s">
        <v>86</v>
      </c>
      <c r="B68" s="26"/>
      <c r="C68" s="26" t="s">
        <v>71</v>
      </c>
      <c r="D68" s="26">
        <v>1</v>
      </c>
      <c r="E68" s="46"/>
      <c r="F68" s="46"/>
      <c r="G68" s="46"/>
      <c r="H68" s="44"/>
      <c r="I68" s="44"/>
      <c r="J68" s="28"/>
      <c r="K68" s="28"/>
      <c r="L68" s="35"/>
      <c r="M68" s="16" t="str">
        <f>VLOOKUP(A68,'DOSSIER RECAP'!A:D,4,FALSE)</f>
        <v>001899</v>
      </c>
      <c r="N68" s="15">
        <f t="shared" si="2"/>
        <v>0</v>
      </c>
      <c r="O68" s="418" t="s">
        <v>73</v>
      </c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</row>
    <row r="69" spans="1:27" ht="30" customHeight="1" x14ac:dyDescent="0.25">
      <c r="A69" s="46" t="s">
        <v>149</v>
      </c>
      <c r="B69" s="26"/>
      <c r="C69" s="26" t="s">
        <v>71</v>
      </c>
      <c r="D69" s="26">
        <v>1</v>
      </c>
      <c r="E69" s="46"/>
      <c r="F69" s="46"/>
      <c r="G69" s="46"/>
      <c r="H69" s="44"/>
      <c r="I69" s="44"/>
      <c r="J69" s="28"/>
      <c r="K69" s="28"/>
      <c r="L69" s="35"/>
      <c r="M69" s="16" t="str">
        <f>VLOOKUP(A69,'DOSSIER RECAP'!A:D,4,FALSE)</f>
        <v>001948</v>
      </c>
      <c r="N69" s="15">
        <f t="shared" si="2"/>
        <v>0</v>
      </c>
      <c r="O69" s="418" t="s">
        <v>73</v>
      </c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</row>
    <row r="70" spans="1:27" ht="30" customHeight="1" x14ac:dyDescent="0.25">
      <c r="A70" s="46" t="s">
        <v>197</v>
      </c>
      <c r="B70" s="26"/>
      <c r="C70" s="26" t="s">
        <v>71</v>
      </c>
      <c r="D70" s="26">
        <v>1</v>
      </c>
      <c r="E70" s="46"/>
      <c r="F70" s="46"/>
      <c r="G70" s="46"/>
      <c r="H70" s="44"/>
      <c r="I70" s="44"/>
      <c r="J70" s="28"/>
      <c r="K70" s="28"/>
      <c r="L70" s="35"/>
      <c r="M70" s="16" t="str">
        <f>VLOOKUP(A70,'DOSSIER RECAP'!A:D,4,FALSE)</f>
        <v>001946</v>
      </c>
      <c r="N70" s="15">
        <f t="shared" si="2"/>
        <v>0</v>
      </c>
      <c r="O70" s="418" t="s">
        <v>73</v>
      </c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</row>
    <row r="71" spans="1:27" ht="30" customHeight="1" x14ac:dyDescent="0.25">
      <c r="A71" s="46" t="s">
        <v>179</v>
      </c>
      <c r="B71" s="26"/>
      <c r="C71" s="26" t="s">
        <v>71</v>
      </c>
      <c r="D71" s="26">
        <v>1</v>
      </c>
      <c r="E71" s="46"/>
      <c r="F71" s="46"/>
      <c r="G71" s="46"/>
      <c r="H71" s="44"/>
      <c r="I71" s="44"/>
      <c r="J71" s="28"/>
      <c r="K71" s="28"/>
      <c r="L71" s="35"/>
      <c r="M71" s="16" t="str">
        <f>VLOOKUP(A71,'DOSSIER RECAP'!A:D,4,FALSE)</f>
        <v>001945</v>
      </c>
      <c r="N71" s="15">
        <f t="shared" si="2"/>
        <v>0</v>
      </c>
      <c r="O71" s="418" t="s">
        <v>73</v>
      </c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</row>
    <row r="72" spans="1:27" ht="30" customHeight="1" x14ac:dyDescent="0.25">
      <c r="A72" s="46" t="s">
        <v>99</v>
      </c>
      <c r="B72" s="26"/>
      <c r="C72" s="26" t="s">
        <v>71</v>
      </c>
      <c r="D72" s="26">
        <v>1</v>
      </c>
      <c r="E72" s="46"/>
      <c r="F72" s="46"/>
      <c r="G72" s="46"/>
      <c r="H72" s="44"/>
      <c r="I72" s="44"/>
      <c r="J72" s="28"/>
      <c r="K72" s="28"/>
      <c r="L72" s="35"/>
      <c r="M72" s="16" t="str">
        <f>VLOOKUP(A72,'DOSSIER RECAP'!A:D,4,FALSE)</f>
        <v>001944</v>
      </c>
      <c r="N72" s="15">
        <f t="shared" si="2"/>
        <v>0</v>
      </c>
      <c r="O72" s="418" t="s">
        <v>73</v>
      </c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</row>
    <row r="73" spans="1:27" ht="30" customHeight="1" x14ac:dyDescent="0.25">
      <c r="A73" s="46" t="s">
        <v>103</v>
      </c>
      <c r="B73" s="26"/>
      <c r="C73" s="26" t="s">
        <v>71</v>
      </c>
      <c r="D73" s="26">
        <v>1</v>
      </c>
      <c r="E73" s="46"/>
      <c r="F73" s="46"/>
      <c r="G73" s="46"/>
      <c r="H73" s="44"/>
      <c r="I73" s="44"/>
      <c r="J73" s="28"/>
      <c r="K73" s="28"/>
      <c r="L73" s="35"/>
      <c r="M73" s="16" t="str">
        <f>VLOOKUP(A73,'DOSSIER RECAP'!A:D,4,FALSE)</f>
        <v>001943</v>
      </c>
      <c r="N73" s="15">
        <f t="shared" si="2"/>
        <v>0</v>
      </c>
      <c r="O73" s="418" t="s">
        <v>73</v>
      </c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</row>
    <row r="74" spans="1:27" ht="30" customHeight="1" x14ac:dyDescent="0.25">
      <c r="A74" s="46" t="s">
        <v>101</v>
      </c>
      <c r="B74" s="26"/>
      <c r="C74" s="26" t="s">
        <v>71</v>
      </c>
      <c r="D74" s="26">
        <v>1</v>
      </c>
      <c r="E74" s="46"/>
      <c r="F74" s="46"/>
      <c r="G74" s="46"/>
      <c r="H74" s="44"/>
      <c r="I74" s="44"/>
      <c r="J74" s="28"/>
      <c r="K74" s="28"/>
      <c r="L74" s="35"/>
      <c r="M74" s="16" t="str">
        <f>VLOOKUP(A74,'DOSSIER RECAP'!A:D,4,FALSE)</f>
        <v>001942</v>
      </c>
      <c r="N74" s="15">
        <f t="shared" si="2"/>
        <v>0</v>
      </c>
      <c r="O74" s="418" t="s">
        <v>73</v>
      </c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</row>
    <row r="75" spans="1:27" ht="30" customHeight="1" x14ac:dyDescent="0.25">
      <c r="A75" s="46" t="s">
        <v>157</v>
      </c>
      <c r="B75" s="26"/>
      <c r="C75" s="26" t="s">
        <v>71</v>
      </c>
      <c r="D75" s="26">
        <v>1</v>
      </c>
      <c r="E75" s="46"/>
      <c r="F75" s="46"/>
      <c r="G75" s="46"/>
      <c r="H75" s="44"/>
      <c r="I75" s="44"/>
      <c r="J75" s="28"/>
      <c r="K75" s="28"/>
      <c r="L75" s="35"/>
      <c r="M75" s="16" t="str">
        <f>VLOOKUP(A75,'DOSSIER RECAP'!A:D,4,FALSE)</f>
        <v>001941</v>
      </c>
      <c r="N75" s="15">
        <f t="shared" si="2"/>
        <v>0</v>
      </c>
      <c r="O75" s="418" t="s">
        <v>73</v>
      </c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</row>
    <row r="76" spans="1:27" ht="30" customHeight="1" x14ac:dyDescent="0.25">
      <c r="A76" s="46" t="s">
        <v>141</v>
      </c>
      <c r="B76" s="26"/>
      <c r="C76" s="26" t="s">
        <v>71</v>
      </c>
      <c r="D76" s="26">
        <v>1</v>
      </c>
      <c r="E76" s="46"/>
      <c r="F76" s="46"/>
      <c r="G76" s="46"/>
      <c r="H76" s="44"/>
      <c r="I76" s="44"/>
      <c r="J76" s="28"/>
      <c r="K76" s="28"/>
      <c r="L76" s="35"/>
      <c r="M76" s="16" t="str">
        <f>VLOOKUP(A76,'DOSSIER RECAP'!A:D,4,FALSE)</f>
        <v>001940</v>
      </c>
      <c r="N76" s="15">
        <f t="shared" si="2"/>
        <v>0</v>
      </c>
      <c r="O76" s="418" t="s">
        <v>73</v>
      </c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</row>
    <row r="77" spans="1:27" ht="30" customHeight="1" x14ac:dyDescent="0.25">
      <c r="A77" s="46" t="s">
        <v>127</v>
      </c>
      <c r="B77" s="26"/>
      <c r="C77" s="26" t="s">
        <v>71</v>
      </c>
      <c r="D77" s="26">
        <v>1</v>
      </c>
      <c r="E77" s="46"/>
      <c r="F77" s="46"/>
      <c r="G77" s="46"/>
      <c r="H77" s="44"/>
      <c r="I77" s="44"/>
      <c r="J77" s="28"/>
      <c r="K77" s="28"/>
      <c r="L77" s="35"/>
      <c r="M77" s="16" t="str">
        <f>VLOOKUP(A77,'DOSSIER RECAP'!A:D,4,FALSE)</f>
        <v>001939</v>
      </c>
      <c r="N77" s="15">
        <f t="shared" si="2"/>
        <v>0</v>
      </c>
      <c r="O77" s="418" t="s">
        <v>73</v>
      </c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</row>
    <row r="78" spans="1:27" ht="30" customHeight="1" x14ac:dyDescent="0.25">
      <c r="A78" s="46" t="s">
        <v>191</v>
      </c>
      <c r="B78" s="26"/>
      <c r="C78" s="26" t="s">
        <v>71</v>
      </c>
      <c r="D78" s="26">
        <v>1</v>
      </c>
      <c r="E78" s="46"/>
      <c r="F78" s="46"/>
      <c r="G78" s="46"/>
      <c r="H78" s="44"/>
      <c r="I78" s="44"/>
      <c r="J78" s="28"/>
      <c r="K78" s="28"/>
      <c r="L78" s="35"/>
      <c r="M78" s="16" t="str">
        <f>VLOOKUP(A78,'DOSSIER RECAP'!A:D,4,FALSE)</f>
        <v>001938</v>
      </c>
      <c r="N78" s="15">
        <f t="shared" si="2"/>
        <v>0</v>
      </c>
      <c r="O78" s="418" t="s">
        <v>73</v>
      </c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</row>
    <row r="79" spans="1:27" ht="30" customHeight="1" x14ac:dyDescent="0.25">
      <c r="A79" s="46" t="s">
        <v>115</v>
      </c>
      <c r="B79" s="26"/>
      <c r="C79" s="26" t="s">
        <v>71</v>
      </c>
      <c r="D79" s="26">
        <v>1</v>
      </c>
      <c r="E79" s="46"/>
      <c r="F79" s="46"/>
      <c r="G79" s="46"/>
      <c r="H79" s="44"/>
      <c r="I79" s="44"/>
      <c r="J79" s="28"/>
      <c r="K79" s="28"/>
      <c r="L79" s="35"/>
      <c r="M79" s="16" t="str">
        <f>VLOOKUP(A79,'DOSSIER RECAP'!A:D,4,FALSE)</f>
        <v>001936</v>
      </c>
      <c r="N79" s="15">
        <f t="shared" si="2"/>
        <v>0</v>
      </c>
      <c r="O79" s="418" t="s">
        <v>73</v>
      </c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</row>
    <row r="80" spans="1:27" ht="30" customHeight="1" x14ac:dyDescent="0.25">
      <c r="A80" s="46" t="s">
        <v>151</v>
      </c>
      <c r="B80" s="26"/>
      <c r="C80" s="26" t="s">
        <v>71</v>
      </c>
      <c r="D80" s="26">
        <v>1</v>
      </c>
      <c r="E80" s="46"/>
      <c r="F80" s="46"/>
      <c r="G80" s="46"/>
      <c r="H80" s="44"/>
      <c r="I80" s="44"/>
      <c r="J80" s="28"/>
      <c r="K80" s="28"/>
      <c r="L80" s="35"/>
      <c r="M80" s="16" t="str">
        <f>VLOOKUP(A80,'DOSSIER RECAP'!A:D,4,FALSE)</f>
        <v>001935</v>
      </c>
      <c r="N80" s="15">
        <f t="shared" si="2"/>
        <v>0</v>
      </c>
      <c r="O80" s="418" t="s">
        <v>73</v>
      </c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</row>
    <row r="81" spans="1:27" ht="30" customHeight="1" x14ac:dyDescent="0.25">
      <c r="A81" s="46" t="s">
        <v>133</v>
      </c>
      <c r="B81" s="26"/>
      <c r="C81" s="26" t="s">
        <v>71</v>
      </c>
      <c r="D81" s="26">
        <v>1</v>
      </c>
      <c r="E81" s="46"/>
      <c r="F81" s="46"/>
      <c r="G81" s="46"/>
      <c r="H81" s="44"/>
      <c r="I81" s="44"/>
      <c r="J81" s="28"/>
      <c r="K81" s="28"/>
      <c r="L81" s="35"/>
      <c r="M81" s="16" t="str">
        <f>VLOOKUP(A81,'DOSSIER RECAP'!A:D,4,FALSE)</f>
        <v>001934</v>
      </c>
      <c r="N81" s="15">
        <f t="shared" si="2"/>
        <v>0</v>
      </c>
      <c r="O81" s="418" t="s">
        <v>73</v>
      </c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</row>
    <row r="82" spans="1:27" ht="30" customHeight="1" x14ac:dyDescent="0.25">
      <c r="A82" s="46" t="s">
        <v>139</v>
      </c>
      <c r="B82" s="26"/>
      <c r="C82" s="26" t="s">
        <v>71</v>
      </c>
      <c r="D82" s="26">
        <v>1</v>
      </c>
      <c r="E82" s="46"/>
      <c r="F82" s="46"/>
      <c r="G82" s="46"/>
      <c r="H82" s="44"/>
      <c r="I82" s="44"/>
      <c r="J82" s="28"/>
      <c r="K82" s="28"/>
      <c r="L82" s="35"/>
      <c r="M82" s="16" t="str">
        <f>VLOOKUP(A82,'DOSSIER RECAP'!A:D,4,FALSE)</f>
        <v>001933</v>
      </c>
      <c r="N82" s="15">
        <f t="shared" si="2"/>
        <v>0</v>
      </c>
      <c r="O82" s="418" t="s">
        <v>73</v>
      </c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</row>
    <row r="83" spans="1:27" ht="30" customHeight="1" x14ac:dyDescent="0.25">
      <c r="A83" s="46" t="s">
        <v>95</v>
      </c>
      <c r="B83" s="26"/>
      <c r="C83" s="26" t="s">
        <v>71</v>
      </c>
      <c r="D83" s="26">
        <v>1</v>
      </c>
      <c r="E83" s="46"/>
      <c r="F83" s="46"/>
      <c r="G83" s="46"/>
      <c r="H83" s="44"/>
      <c r="I83" s="44"/>
      <c r="J83" s="28"/>
      <c r="K83" s="28"/>
      <c r="L83" s="35"/>
      <c r="M83" s="16" t="str">
        <f>VLOOKUP(A83,'DOSSIER RECAP'!A:D,4,FALSE)</f>
        <v>001932</v>
      </c>
      <c r="N83" s="15">
        <f t="shared" si="2"/>
        <v>0</v>
      </c>
      <c r="O83" s="418" t="s">
        <v>73</v>
      </c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</row>
    <row r="84" spans="1:27" ht="30" customHeight="1" x14ac:dyDescent="0.25">
      <c r="A84" s="46" t="s">
        <v>125</v>
      </c>
      <c r="B84" s="26"/>
      <c r="C84" s="26" t="s">
        <v>71</v>
      </c>
      <c r="D84" s="26">
        <v>1</v>
      </c>
      <c r="E84" s="46"/>
      <c r="F84" s="46"/>
      <c r="G84" s="46"/>
      <c r="H84" s="44"/>
      <c r="I84" s="44"/>
      <c r="J84" s="28"/>
      <c r="K84" s="28"/>
      <c r="L84" s="35"/>
      <c r="M84" s="16" t="str">
        <f>VLOOKUP(A84,'DOSSIER RECAP'!A:D,4,FALSE)</f>
        <v>001931</v>
      </c>
      <c r="N84" s="15">
        <f t="shared" si="2"/>
        <v>0</v>
      </c>
      <c r="O84" s="418" t="s">
        <v>73</v>
      </c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</row>
    <row r="85" spans="1:27" ht="30" customHeight="1" x14ac:dyDescent="0.25">
      <c r="A85" s="46" t="s">
        <v>163</v>
      </c>
      <c r="B85" s="26"/>
      <c r="C85" s="26" t="s">
        <v>71</v>
      </c>
      <c r="D85" s="26">
        <v>1</v>
      </c>
      <c r="E85" s="46"/>
      <c r="F85" s="46"/>
      <c r="G85" s="46"/>
      <c r="H85" s="44"/>
      <c r="I85" s="44"/>
      <c r="J85" s="28"/>
      <c r="K85" s="28"/>
      <c r="L85" s="35"/>
      <c r="M85" s="16" t="str">
        <f>VLOOKUP(A85,'DOSSIER RECAP'!A:D,4,FALSE)</f>
        <v>001930</v>
      </c>
      <c r="N85" s="15">
        <f t="shared" si="2"/>
        <v>0</v>
      </c>
      <c r="O85" s="418" t="s">
        <v>73</v>
      </c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</row>
    <row r="86" spans="1:27" ht="30" customHeight="1" x14ac:dyDescent="0.25">
      <c r="A86" s="28" t="s">
        <v>129</v>
      </c>
      <c r="B86" s="15"/>
      <c r="C86" s="26" t="s">
        <v>71</v>
      </c>
      <c r="D86" s="26">
        <v>1</v>
      </c>
      <c r="E86" s="46"/>
      <c r="F86" s="46"/>
      <c r="G86" s="46"/>
      <c r="H86" s="44"/>
      <c r="I86" s="44"/>
      <c r="J86" s="28"/>
      <c r="K86" s="28"/>
      <c r="L86" s="35"/>
      <c r="M86" s="16" t="str">
        <f>VLOOKUP(A86,'DOSSIER RECAP'!A:D,4,FALSE)</f>
        <v>001929</v>
      </c>
      <c r="N86" s="15">
        <f t="shared" si="2"/>
        <v>0</v>
      </c>
      <c r="O86" s="418" t="s">
        <v>73</v>
      </c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</row>
    <row r="87" spans="1:27" ht="30" customHeight="1" x14ac:dyDescent="0.25">
      <c r="A87" s="46" t="s">
        <v>175</v>
      </c>
      <c r="B87" s="26"/>
      <c r="C87" s="26" t="s">
        <v>71</v>
      </c>
      <c r="D87" s="26">
        <v>1</v>
      </c>
      <c r="E87" s="46"/>
      <c r="F87" s="46"/>
      <c r="G87" s="46"/>
      <c r="H87" s="44"/>
      <c r="I87" s="44"/>
      <c r="J87" s="28"/>
      <c r="K87" s="28"/>
      <c r="L87" s="35"/>
      <c r="M87" s="16" t="str">
        <f>VLOOKUP(A87,'DOSSIER RECAP'!A:D,4,FALSE)</f>
        <v>001927</v>
      </c>
      <c r="N87" s="15">
        <f t="shared" si="2"/>
        <v>0</v>
      </c>
      <c r="O87" s="418" t="s">
        <v>73</v>
      </c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</row>
    <row r="88" spans="1:27" ht="30" customHeight="1" x14ac:dyDescent="0.25">
      <c r="A88" s="46" t="s">
        <v>123</v>
      </c>
      <c r="B88" s="26"/>
      <c r="C88" s="26" t="s">
        <v>71</v>
      </c>
      <c r="D88" s="26">
        <v>1</v>
      </c>
      <c r="E88" s="46"/>
      <c r="F88" s="46"/>
      <c r="G88" s="46"/>
      <c r="H88" s="44"/>
      <c r="I88" s="44"/>
      <c r="J88" s="28"/>
      <c r="K88" s="28"/>
      <c r="L88" s="35"/>
      <c r="M88" s="16" t="str">
        <f>VLOOKUP(A88,'DOSSIER RECAP'!A:D,4,FALSE)</f>
        <v>001925</v>
      </c>
      <c r="N88" s="15">
        <f t="shared" si="2"/>
        <v>0</v>
      </c>
      <c r="O88" s="418" t="s">
        <v>73</v>
      </c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</row>
    <row r="89" spans="1:27" ht="30" customHeight="1" x14ac:dyDescent="0.25">
      <c r="A89" s="46" t="s">
        <v>153</v>
      </c>
      <c r="B89" s="26"/>
      <c r="C89" s="26" t="s">
        <v>71</v>
      </c>
      <c r="D89" s="26">
        <v>1</v>
      </c>
      <c r="E89" s="46"/>
      <c r="F89" s="46"/>
      <c r="G89" s="46"/>
      <c r="H89" s="44"/>
      <c r="I89" s="44"/>
      <c r="J89" s="28"/>
      <c r="K89" s="28"/>
      <c r="L89" s="35"/>
      <c r="M89" s="16" t="str">
        <f>VLOOKUP(A89,'DOSSIER RECAP'!A:D,4,FALSE)</f>
        <v>001923</v>
      </c>
      <c r="N89" s="15">
        <f t="shared" si="2"/>
        <v>0</v>
      </c>
      <c r="O89" s="418" t="s">
        <v>73</v>
      </c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</row>
    <row r="90" spans="1:27" ht="30" customHeight="1" x14ac:dyDescent="0.25">
      <c r="A90" s="46" t="s">
        <v>82</v>
      </c>
      <c r="B90" s="26"/>
      <c r="C90" s="26" t="s">
        <v>71</v>
      </c>
      <c r="D90" s="26">
        <v>1</v>
      </c>
      <c r="E90" s="46"/>
      <c r="F90" s="46"/>
      <c r="G90" s="46"/>
      <c r="H90" s="44"/>
      <c r="I90" s="44"/>
      <c r="J90" s="28"/>
      <c r="K90" s="28"/>
      <c r="L90" s="35"/>
      <c r="M90" s="16" t="str">
        <f>VLOOKUP(A90,'DOSSIER RECAP'!A:D,4,FALSE)</f>
        <v>001921</v>
      </c>
      <c r="N90" s="15">
        <f t="shared" si="2"/>
        <v>0</v>
      </c>
      <c r="O90" s="418" t="s">
        <v>73</v>
      </c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</row>
    <row r="91" spans="1:27" ht="30" customHeight="1" x14ac:dyDescent="0.25">
      <c r="A91" s="46" t="s">
        <v>143</v>
      </c>
      <c r="B91" s="26"/>
      <c r="C91" s="26" t="s">
        <v>71</v>
      </c>
      <c r="D91" s="26">
        <v>1</v>
      </c>
      <c r="E91" s="46"/>
      <c r="F91" s="46"/>
      <c r="G91" s="46"/>
      <c r="H91" s="44"/>
      <c r="I91" s="44"/>
      <c r="J91" s="28"/>
      <c r="K91" s="28"/>
      <c r="L91" s="35"/>
      <c r="M91" s="16" t="str">
        <f>VLOOKUP(A91,'DOSSIER RECAP'!A:D,4,FALSE)</f>
        <v>001920</v>
      </c>
      <c r="N91" s="15">
        <f t="shared" si="2"/>
        <v>0</v>
      </c>
      <c r="O91" s="418" t="s">
        <v>73</v>
      </c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</row>
    <row r="92" spans="1:27" ht="30" customHeight="1" x14ac:dyDescent="0.25">
      <c r="A92" s="46" t="s">
        <v>187</v>
      </c>
      <c r="B92" s="26"/>
      <c r="C92" s="26" t="s">
        <v>71</v>
      </c>
      <c r="D92" s="26">
        <v>1</v>
      </c>
      <c r="E92" s="46"/>
      <c r="F92" s="46"/>
      <c r="G92" s="46"/>
      <c r="H92" s="44"/>
      <c r="I92" s="44"/>
      <c r="J92" s="28"/>
      <c r="K92" s="28"/>
      <c r="L92" s="35"/>
      <c r="M92" s="16" t="str">
        <f>VLOOKUP(A92,'DOSSIER RECAP'!A:D,4,FALSE)</f>
        <v>001918</v>
      </c>
      <c r="N92" s="15">
        <f t="shared" si="2"/>
        <v>0</v>
      </c>
      <c r="O92" s="418" t="s">
        <v>73</v>
      </c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</row>
    <row r="93" spans="1:27" ht="30" customHeight="1" x14ac:dyDescent="0.25">
      <c r="A93" s="46" t="s">
        <v>189</v>
      </c>
      <c r="B93" s="26"/>
      <c r="C93" s="26" t="s">
        <v>71</v>
      </c>
      <c r="D93" s="26">
        <v>1</v>
      </c>
      <c r="E93" s="46"/>
      <c r="F93" s="46"/>
      <c r="G93" s="46"/>
      <c r="H93" s="44"/>
      <c r="I93" s="44"/>
      <c r="J93" s="28"/>
      <c r="K93" s="28"/>
      <c r="L93" s="35"/>
      <c r="M93" s="16" t="str">
        <f>VLOOKUP(A93,'DOSSIER RECAP'!A:D,4,FALSE)</f>
        <v>001913</v>
      </c>
      <c r="N93" s="15">
        <f t="shared" si="2"/>
        <v>0</v>
      </c>
      <c r="O93" s="418" t="s">
        <v>73</v>
      </c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</row>
    <row r="94" spans="1:27" ht="30" customHeight="1" x14ac:dyDescent="0.25">
      <c r="A94" s="16" t="s">
        <v>173</v>
      </c>
      <c r="B94" s="27"/>
      <c r="C94" s="26" t="s">
        <v>71</v>
      </c>
      <c r="D94" s="15">
        <v>1</v>
      </c>
      <c r="E94" s="28"/>
      <c r="F94" s="28"/>
      <c r="G94" s="28"/>
      <c r="H94" s="28"/>
      <c r="I94" s="28"/>
      <c r="J94" s="28"/>
      <c r="K94" s="28"/>
      <c r="L94" s="35"/>
      <c r="M94" s="16" t="str">
        <f>VLOOKUP(A94,'DOSSIER RECAP'!A:D,4,FALSE)</f>
        <v>000047</v>
      </c>
      <c r="N94" s="15">
        <f t="shared" si="2"/>
        <v>0</v>
      </c>
      <c r="O94" s="418" t="s">
        <v>73</v>
      </c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</row>
    <row r="95" spans="1:27" ht="30" customHeight="1" x14ac:dyDescent="0.25">
      <c r="A95" s="92" t="s">
        <v>233</v>
      </c>
      <c r="B95" s="121"/>
      <c r="C95" s="26" t="s">
        <v>71</v>
      </c>
      <c r="D95" s="26">
        <v>1</v>
      </c>
      <c r="E95" s="46"/>
      <c r="F95" s="46"/>
      <c r="G95" s="46"/>
      <c r="H95" s="44"/>
      <c r="I95" s="44"/>
      <c r="J95" s="28"/>
      <c r="K95" s="28"/>
      <c r="L95" s="35"/>
      <c r="M95" s="16" t="str">
        <f>VLOOKUP(A95,'DOSSIER RECAP'!A:D,4,FALSE)</f>
        <v>006284</v>
      </c>
      <c r="N95" s="15">
        <f t="shared" si="2"/>
        <v>0</v>
      </c>
      <c r="O95" s="418" t="s">
        <v>73</v>
      </c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</row>
    <row r="96" spans="1:27" ht="15" customHeight="1" x14ac:dyDescent="0.25">
      <c r="A96" s="2" t="s">
        <v>1270</v>
      </c>
      <c r="B96" s="2"/>
      <c r="C96" s="2"/>
      <c r="D96" s="2"/>
      <c r="E96" s="1"/>
      <c r="F96" s="1"/>
      <c r="G96" s="299"/>
      <c r="H96" s="299"/>
      <c r="I96" s="299"/>
      <c r="J96" s="299"/>
      <c r="K96" s="299"/>
      <c r="L96" s="35"/>
      <c r="M96" s="299"/>
      <c r="N96" s="431"/>
      <c r="O96" s="299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</row>
    <row r="97" spans="1:27" ht="21.75" customHeight="1" x14ac:dyDescent="0.25">
      <c r="A97" s="211" t="s">
        <v>290</v>
      </c>
      <c r="B97" s="66"/>
      <c r="C97" s="26" t="s">
        <v>71</v>
      </c>
      <c r="D97" s="68"/>
      <c r="E97" s="69"/>
      <c r="F97" s="69"/>
      <c r="G97" s="69"/>
      <c r="H97" s="69"/>
      <c r="I97" s="69"/>
      <c r="J97" s="69"/>
      <c r="K97" s="69"/>
      <c r="L97" s="88"/>
      <c r="M97" s="69" t="str">
        <f>VLOOKUP(A97,'DOSSIER RECAP'!A:D,4,FALSE)</f>
        <v>000652</v>
      </c>
      <c r="N97" s="15">
        <f t="shared" ref="N97" si="4">SUM(E97:L97)</f>
        <v>0</v>
      </c>
      <c r="O97" s="418" t="s">
        <v>73</v>
      </c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</row>
    <row r="98" spans="1:27" ht="15" customHeight="1" x14ac:dyDescent="0.25">
      <c r="A98" s="10" t="s">
        <v>1354</v>
      </c>
      <c r="B98" s="10"/>
      <c r="C98" s="6"/>
      <c r="D98" s="6"/>
      <c r="E98" s="6"/>
      <c r="F98" s="6"/>
      <c r="G98" s="6"/>
      <c r="H98" s="6"/>
      <c r="I98" s="6"/>
      <c r="J98" s="6"/>
      <c r="K98" s="6"/>
      <c r="L98" s="48"/>
      <c r="M98" s="6"/>
      <c r="N98" s="6"/>
      <c r="O98" s="6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</row>
    <row r="99" spans="1:27" ht="30" customHeight="1" x14ac:dyDescent="0.25">
      <c r="A99" s="28" t="s">
        <v>767</v>
      </c>
      <c r="B99" s="15"/>
      <c r="C99" s="15" t="s">
        <v>753</v>
      </c>
      <c r="D99" s="15"/>
      <c r="E99" s="28"/>
      <c r="F99" s="28"/>
      <c r="G99" s="28"/>
      <c r="H99" s="28"/>
      <c r="I99" s="28"/>
      <c r="J99" s="28"/>
      <c r="K99" s="28"/>
      <c r="L99" s="35"/>
      <c r="M99" s="16" t="str">
        <f>VLOOKUP(A99,'DOSSIER RECAP'!A:D,4,FALSE)</f>
        <v>ROUL8</v>
      </c>
      <c r="N99" s="15">
        <f t="shared" ref="N99:N105" si="5">SUM(E99:L99)</f>
        <v>0</v>
      </c>
      <c r="O99" s="418" t="s">
        <v>73</v>
      </c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</row>
    <row r="100" spans="1:27" ht="30" customHeight="1" x14ac:dyDescent="0.25">
      <c r="A100" s="28" t="s">
        <v>787</v>
      </c>
      <c r="B100" s="15"/>
      <c r="C100" s="15" t="s">
        <v>753</v>
      </c>
      <c r="D100" s="15">
        <v>1</v>
      </c>
      <c r="E100" s="28"/>
      <c r="F100" s="28"/>
      <c r="G100" s="28"/>
      <c r="H100" s="28"/>
      <c r="I100" s="28"/>
      <c r="J100" s="28"/>
      <c r="K100" s="28"/>
      <c r="L100" s="35"/>
      <c r="M100" s="16" t="str">
        <f>VLOOKUP(A100,'DOSSIER RECAP'!A:D,4,FALSE)</f>
        <v>ROUL18</v>
      </c>
      <c r="N100" s="15">
        <f t="shared" si="5"/>
        <v>0</v>
      </c>
      <c r="O100" s="418" t="s">
        <v>73</v>
      </c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</row>
    <row r="101" spans="1:27" ht="30" customHeight="1" x14ac:dyDescent="0.25">
      <c r="A101" s="28" t="s">
        <v>763</v>
      </c>
      <c r="B101" s="15"/>
      <c r="C101" s="15" t="s">
        <v>753</v>
      </c>
      <c r="D101" s="15">
        <v>2</v>
      </c>
      <c r="E101" s="28"/>
      <c r="F101" s="28"/>
      <c r="G101" s="28"/>
      <c r="H101" s="28"/>
      <c r="I101" s="28"/>
      <c r="J101" s="28"/>
      <c r="K101" s="28"/>
      <c r="L101" s="35"/>
      <c r="M101" s="16" t="str">
        <f>VLOOKUP(A101,'DOSSIER RECAP'!A:D,4,FALSE)</f>
        <v>ROUL6</v>
      </c>
      <c r="N101" s="15">
        <f t="shared" si="5"/>
        <v>0</v>
      </c>
      <c r="O101" s="418" t="s">
        <v>73</v>
      </c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</row>
    <row r="102" spans="1:27" ht="30" customHeight="1" x14ac:dyDescent="0.25">
      <c r="A102" s="37" t="s">
        <v>777</v>
      </c>
      <c r="B102" s="17"/>
      <c r="C102" s="15" t="s">
        <v>753</v>
      </c>
      <c r="D102" s="15">
        <v>1</v>
      </c>
      <c r="E102" s="28"/>
      <c r="F102" s="28"/>
      <c r="G102" s="28"/>
      <c r="H102" s="28"/>
      <c r="I102" s="28"/>
      <c r="J102" s="28"/>
      <c r="K102" s="28"/>
      <c r="L102" s="35"/>
      <c r="M102" s="16" t="str">
        <f>VLOOKUP(A102,'DOSSIER RECAP'!A:D,4,FALSE)</f>
        <v>ROUL13</v>
      </c>
      <c r="N102" s="15">
        <f t="shared" si="5"/>
        <v>0</v>
      </c>
      <c r="O102" s="418" t="s">
        <v>73</v>
      </c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</row>
    <row r="103" spans="1:27" ht="30" customHeight="1" x14ac:dyDescent="0.25">
      <c r="A103" s="37" t="s">
        <v>755</v>
      </c>
      <c r="B103" s="17"/>
      <c r="C103" s="15" t="s">
        <v>753</v>
      </c>
      <c r="D103" s="15">
        <v>1</v>
      </c>
      <c r="E103" s="28"/>
      <c r="F103" s="28"/>
      <c r="G103" s="28"/>
      <c r="H103" s="28"/>
      <c r="I103" s="28"/>
      <c r="J103" s="28"/>
      <c r="K103" s="28"/>
      <c r="L103" s="35"/>
      <c r="M103" s="16" t="str">
        <f>VLOOKUP(A103,'DOSSIER RECAP'!A:D,4,FALSE)</f>
        <v>ROUL2</v>
      </c>
      <c r="N103" s="15">
        <f t="shared" si="5"/>
        <v>0</v>
      </c>
      <c r="O103" s="418" t="s">
        <v>73</v>
      </c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</row>
    <row r="104" spans="1:27" ht="30" customHeight="1" x14ac:dyDescent="0.25">
      <c r="A104" s="28" t="s">
        <v>801</v>
      </c>
      <c r="B104" s="15"/>
      <c r="C104" s="15" t="s">
        <v>753</v>
      </c>
      <c r="D104" s="15">
        <v>1</v>
      </c>
      <c r="E104" s="28"/>
      <c r="F104" s="28"/>
      <c r="G104" s="28"/>
      <c r="H104" s="28"/>
      <c r="I104" s="28"/>
      <c r="J104" s="28"/>
      <c r="K104" s="28"/>
      <c r="L104" s="35"/>
      <c r="M104" s="16" t="str">
        <f>VLOOKUP(A104,'DOSSIER RECAP'!A:D,4,FALSE)</f>
        <v>ROUL25</v>
      </c>
      <c r="N104" s="15">
        <f t="shared" si="5"/>
        <v>0</v>
      </c>
      <c r="O104" s="418" t="s">
        <v>73</v>
      </c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</row>
    <row r="105" spans="1:27" ht="30" customHeight="1" x14ac:dyDescent="0.25">
      <c r="A105" s="28" t="s">
        <v>811</v>
      </c>
      <c r="B105" s="15"/>
      <c r="C105" s="15" t="s">
        <v>753</v>
      </c>
      <c r="D105" s="15">
        <v>1</v>
      </c>
      <c r="E105" s="28"/>
      <c r="F105" s="28"/>
      <c r="G105" s="28"/>
      <c r="H105" s="28"/>
      <c r="I105" s="28"/>
      <c r="J105" s="28"/>
      <c r="K105" s="28"/>
      <c r="L105" s="35"/>
      <c r="M105" s="16" t="str">
        <f>VLOOKUP(A105,'DOSSIER RECAP'!A:D,4,FALSE)</f>
        <v>ROUL30</v>
      </c>
      <c r="N105" s="15">
        <f t="shared" si="5"/>
        <v>0</v>
      </c>
      <c r="O105" s="418" t="s">
        <v>73</v>
      </c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</row>
    <row r="106" spans="1:27" ht="12.75" customHeight="1" x14ac:dyDescent="0.25">
      <c r="A106" s="6" t="s">
        <v>1367</v>
      </c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48"/>
      <c r="M106" s="6"/>
      <c r="N106" s="6"/>
      <c r="O106" s="6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</row>
    <row r="107" spans="1:27" ht="30" customHeight="1" x14ac:dyDescent="0.25">
      <c r="A107" s="28" t="s">
        <v>821</v>
      </c>
      <c r="B107" s="15"/>
      <c r="C107" s="15" t="s">
        <v>753</v>
      </c>
      <c r="D107" s="15">
        <v>1</v>
      </c>
      <c r="E107" s="28"/>
      <c r="F107" s="28"/>
      <c r="G107" s="28"/>
      <c r="H107" s="28"/>
      <c r="I107" s="28"/>
      <c r="J107" s="28"/>
      <c r="K107" s="28"/>
      <c r="L107" s="35"/>
      <c r="M107" s="16" t="str">
        <f>VLOOKUP(A107,'DOSSIER RECAP'!A:D,4,FALSE)</f>
        <v>ROUL35</v>
      </c>
      <c r="N107" s="15">
        <f>SUM(E107:L107)</f>
        <v>0</v>
      </c>
      <c r="O107" s="418" t="s">
        <v>73</v>
      </c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</row>
    <row r="108" spans="1:27" ht="30" customHeight="1" x14ac:dyDescent="0.25">
      <c r="A108" s="28" t="s">
        <v>131</v>
      </c>
      <c r="B108" s="15"/>
      <c r="C108" s="26" t="s">
        <v>71</v>
      </c>
      <c r="D108" s="26">
        <v>1</v>
      </c>
      <c r="E108" s="28"/>
      <c r="F108" s="28"/>
      <c r="G108" s="28"/>
      <c r="H108" s="28"/>
      <c r="I108" s="28"/>
      <c r="J108" s="28"/>
      <c r="K108" s="28"/>
      <c r="L108" s="35"/>
      <c r="M108" s="16" t="str">
        <f>VLOOKUP(A108,'DOSSIER RECAP'!A:D,4,FALSE)</f>
        <v>001912</v>
      </c>
      <c r="N108" s="15">
        <f>SUM(E108:L108)</f>
        <v>0</v>
      </c>
      <c r="O108" s="418" t="s">
        <v>73</v>
      </c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</row>
    <row r="109" spans="1:27" ht="30" customHeight="1" x14ac:dyDescent="0.25">
      <c r="A109" s="37" t="s">
        <v>777</v>
      </c>
      <c r="B109" s="17"/>
      <c r="C109" s="15" t="s">
        <v>753</v>
      </c>
      <c r="D109" s="15">
        <v>1</v>
      </c>
      <c r="E109" s="28"/>
      <c r="F109" s="28"/>
      <c r="G109" s="28"/>
      <c r="H109" s="28"/>
      <c r="I109" s="28"/>
      <c r="J109" s="28"/>
      <c r="K109" s="28"/>
      <c r="L109" s="35"/>
      <c r="M109" s="16" t="str">
        <f>VLOOKUP(A109,'DOSSIER RECAP'!A:D,4,FALSE)</f>
        <v>ROUL13</v>
      </c>
      <c r="N109" s="15">
        <f>SUM(E109:L109)</f>
        <v>0</v>
      </c>
      <c r="O109" s="418" t="s">
        <v>73</v>
      </c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</row>
    <row r="110" spans="1:27" ht="15" customHeight="1" x14ac:dyDescent="0.25">
      <c r="A110" s="6" t="s">
        <v>1271</v>
      </c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35"/>
      <c r="M110" s="6"/>
      <c r="N110" s="6"/>
      <c r="O110" s="6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</row>
    <row r="111" spans="1:27" ht="30" customHeight="1" x14ac:dyDescent="0.25">
      <c r="A111" s="37" t="s">
        <v>805</v>
      </c>
      <c r="B111" s="17"/>
      <c r="C111" s="15" t="s">
        <v>753</v>
      </c>
      <c r="D111" s="15">
        <v>2</v>
      </c>
      <c r="E111" s="28"/>
      <c r="F111" s="28"/>
      <c r="G111" s="28"/>
      <c r="H111" s="28"/>
      <c r="I111" s="28"/>
      <c r="J111" s="28"/>
      <c r="K111" s="28"/>
      <c r="L111" s="35"/>
      <c r="M111" s="16" t="str">
        <f>VLOOKUP(A111,'DOSSIER RECAP'!A:D,4,FALSE)</f>
        <v>ROUL27</v>
      </c>
      <c r="N111" s="15">
        <f t="shared" ref="N111:N122" si="6">SUM(E111:L111)</f>
        <v>0</v>
      </c>
      <c r="O111" s="418" t="s">
        <v>73</v>
      </c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</row>
    <row r="112" spans="1:27" ht="30" customHeight="1" x14ac:dyDescent="0.25">
      <c r="A112" s="28" t="s">
        <v>791</v>
      </c>
      <c r="B112" s="15"/>
      <c r="C112" s="15" t="s">
        <v>753</v>
      </c>
      <c r="D112" s="15">
        <v>1</v>
      </c>
      <c r="E112" s="28"/>
      <c r="F112" s="28"/>
      <c r="G112" s="28"/>
      <c r="H112" s="28"/>
      <c r="I112" s="28"/>
      <c r="J112" s="28"/>
      <c r="K112" s="28"/>
      <c r="L112" s="35"/>
      <c r="M112" s="16" t="str">
        <f>VLOOKUP(A112,'DOSSIER RECAP'!A:D,4,FALSE)</f>
        <v>ROUL20</v>
      </c>
      <c r="N112" s="15">
        <f t="shared" si="6"/>
        <v>0</v>
      </c>
      <c r="O112" s="418" t="s">
        <v>73</v>
      </c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</row>
    <row r="113" spans="1:27" ht="30" customHeight="1" x14ac:dyDescent="0.25">
      <c r="A113" s="16" t="s">
        <v>92</v>
      </c>
      <c r="B113" s="27"/>
      <c r="C113" s="26" t="s">
        <v>71</v>
      </c>
      <c r="D113" s="26">
        <v>3</v>
      </c>
      <c r="E113" s="28"/>
      <c r="F113" s="28"/>
      <c r="G113" s="28"/>
      <c r="H113" s="28"/>
      <c r="I113" s="28"/>
      <c r="J113" s="28"/>
      <c r="K113" s="28"/>
      <c r="L113" s="35"/>
      <c r="M113" s="16" t="str">
        <f>VLOOKUP(A113,'DOSSIER RECAP'!A:D,4,FALSE)</f>
        <v>001914</v>
      </c>
      <c r="N113" s="15">
        <f t="shared" si="6"/>
        <v>0</v>
      </c>
      <c r="O113" s="418" t="s">
        <v>73</v>
      </c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</row>
    <row r="114" spans="1:27" ht="30" customHeight="1" x14ac:dyDescent="0.25">
      <c r="A114" s="28" t="s">
        <v>809</v>
      </c>
      <c r="B114" s="15"/>
      <c r="C114" s="15" t="s">
        <v>753</v>
      </c>
      <c r="D114" s="15">
        <v>1</v>
      </c>
      <c r="E114" s="28"/>
      <c r="F114" s="28"/>
      <c r="G114" s="28"/>
      <c r="H114" s="28"/>
      <c r="I114" s="28"/>
      <c r="J114" s="28"/>
      <c r="K114" s="28"/>
      <c r="L114" s="35"/>
      <c r="M114" s="16" t="str">
        <f>VLOOKUP(A114,'DOSSIER RECAP'!A:D,4,FALSE)</f>
        <v>ROUL29</v>
      </c>
      <c r="N114" s="15">
        <f t="shared" si="6"/>
        <v>0</v>
      </c>
      <c r="O114" s="418" t="s">
        <v>73</v>
      </c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</row>
    <row r="115" spans="1:27" ht="30" customHeight="1" x14ac:dyDescent="0.25">
      <c r="A115" s="28" t="s">
        <v>781</v>
      </c>
      <c r="B115" s="15"/>
      <c r="C115" s="15" t="s">
        <v>753</v>
      </c>
      <c r="D115" s="15"/>
      <c r="E115" s="28"/>
      <c r="F115" s="28"/>
      <c r="G115" s="28"/>
      <c r="H115" s="28"/>
      <c r="I115" s="28"/>
      <c r="J115" s="28"/>
      <c r="K115" s="28"/>
      <c r="L115" s="35"/>
      <c r="M115" s="16" t="str">
        <f>VLOOKUP(A115,'DOSSIER RECAP'!A:D,4,FALSE)</f>
        <v>ROUL15</v>
      </c>
      <c r="N115" s="15">
        <f t="shared" si="6"/>
        <v>0</v>
      </c>
      <c r="O115" s="418" t="s">
        <v>73</v>
      </c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</row>
    <row r="116" spans="1:27" ht="30" customHeight="1" x14ac:dyDescent="0.25">
      <c r="A116" s="28" t="s">
        <v>819</v>
      </c>
      <c r="B116" s="15"/>
      <c r="C116" s="15" t="s">
        <v>753</v>
      </c>
      <c r="D116" s="15">
        <v>2</v>
      </c>
      <c r="E116" s="28"/>
      <c r="F116" s="28"/>
      <c r="G116" s="28"/>
      <c r="H116" s="28"/>
      <c r="I116" s="28"/>
      <c r="J116" s="28"/>
      <c r="K116" s="28"/>
      <c r="L116" s="35"/>
      <c r="M116" s="16" t="str">
        <f>VLOOKUP(A116,'DOSSIER RECAP'!A:D,4,FALSE)</f>
        <v>ROUL34</v>
      </c>
      <c r="N116" s="15">
        <f t="shared" si="6"/>
        <v>0</v>
      </c>
      <c r="O116" s="418" t="s">
        <v>73</v>
      </c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</row>
    <row r="117" spans="1:27" ht="30" customHeight="1" x14ac:dyDescent="0.25">
      <c r="A117" s="28" t="s">
        <v>113</v>
      </c>
      <c r="B117" s="15"/>
      <c r="C117" s="26" t="s">
        <v>71</v>
      </c>
      <c r="D117" s="26">
        <v>1</v>
      </c>
      <c r="E117" s="28"/>
      <c r="F117" s="28"/>
      <c r="G117" s="28"/>
      <c r="H117" s="28"/>
      <c r="I117" s="28"/>
      <c r="J117" s="28"/>
      <c r="K117" s="28"/>
      <c r="L117" s="35"/>
      <c r="M117" s="16" t="str">
        <f>VLOOKUP(A117,'DOSSIER RECAP'!A:D,4,FALSE)</f>
        <v>001896</v>
      </c>
      <c r="N117" s="15">
        <f t="shared" si="6"/>
        <v>0</v>
      </c>
      <c r="O117" s="418" t="s">
        <v>73</v>
      </c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</row>
    <row r="118" spans="1:27" ht="30" customHeight="1" x14ac:dyDescent="0.25">
      <c r="A118" s="28" t="s">
        <v>1368</v>
      </c>
      <c r="B118" s="15"/>
      <c r="C118" s="15" t="s">
        <v>1369</v>
      </c>
      <c r="D118" s="26">
        <v>1</v>
      </c>
      <c r="E118" s="28"/>
      <c r="F118" s="28"/>
      <c r="G118" s="28"/>
      <c r="H118" s="28"/>
      <c r="I118" s="28"/>
      <c r="J118" s="28"/>
      <c r="K118" s="28"/>
      <c r="L118" s="35"/>
      <c r="M118" s="16" t="str">
        <f>'DOSSIER RECAP'!D114</f>
        <v>001995</v>
      </c>
      <c r="N118" s="15">
        <f t="shared" si="6"/>
        <v>0</v>
      </c>
      <c r="O118" s="418" t="s">
        <v>73</v>
      </c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</row>
    <row r="119" spans="1:27" ht="30" customHeight="1" x14ac:dyDescent="0.25">
      <c r="A119" s="28" t="s">
        <v>369</v>
      </c>
      <c r="B119" s="15"/>
      <c r="C119" s="15" t="s">
        <v>370</v>
      </c>
      <c r="D119" s="15">
        <v>2</v>
      </c>
      <c r="E119" s="28"/>
      <c r="F119" s="28"/>
      <c r="G119" s="28"/>
      <c r="H119" s="28"/>
      <c r="I119" s="28"/>
      <c r="J119" s="28"/>
      <c r="K119" s="28"/>
      <c r="L119" s="35"/>
      <c r="M119" s="16" t="str">
        <f>VLOOKUP(A119,'DOSSIER RECAP'!A:D,4,FALSE)</f>
        <v>001351</v>
      </c>
      <c r="N119" s="15">
        <f t="shared" si="6"/>
        <v>0</v>
      </c>
      <c r="O119" s="418" t="s">
        <v>73</v>
      </c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</row>
    <row r="120" spans="1:27" ht="30" customHeight="1" x14ac:dyDescent="0.25">
      <c r="A120" s="28" t="s">
        <v>801</v>
      </c>
      <c r="B120" s="15"/>
      <c r="C120" s="15" t="s">
        <v>753</v>
      </c>
      <c r="D120" s="15">
        <v>1</v>
      </c>
      <c r="E120" s="28"/>
      <c r="F120" s="28"/>
      <c r="G120" s="28"/>
      <c r="H120" s="28"/>
      <c r="I120" s="28"/>
      <c r="J120" s="28"/>
      <c r="K120" s="28"/>
      <c r="L120" s="35"/>
      <c r="M120" s="16" t="str">
        <f>VLOOKUP(A120,'DOSSIER RECAP'!A:D,4,FALSE)</f>
        <v>ROUL25</v>
      </c>
      <c r="N120" s="15">
        <f t="shared" si="6"/>
        <v>0</v>
      </c>
      <c r="O120" s="418" t="s">
        <v>73</v>
      </c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</row>
    <row r="121" spans="1:27" ht="30" customHeight="1" x14ac:dyDescent="0.25">
      <c r="A121" s="37" t="s">
        <v>777</v>
      </c>
      <c r="B121" s="17"/>
      <c r="C121" s="15" t="s">
        <v>753</v>
      </c>
      <c r="D121" s="15">
        <v>1</v>
      </c>
      <c r="E121" s="28"/>
      <c r="F121" s="28"/>
      <c r="G121" s="28"/>
      <c r="H121" s="28"/>
      <c r="I121" s="28"/>
      <c r="J121" s="28"/>
      <c r="K121" s="28"/>
      <c r="L121" s="35"/>
      <c r="M121" s="16" t="str">
        <f>VLOOKUP(A121,'DOSSIER RECAP'!A:D,4,FALSE)</f>
        <v>ROUL13</v>
      </c>
      <c r="N121" s="15">
        <f t="shared" si="6"/>
        <v>0</v>
      </c>
      <c r="O121" s="418" t="s">
        <v>73</v>
      </c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</row>
    <row r="122" spans="1:27" ht="30" customHeight="1" x14ac:dyDescent="0.25">
      <c r="A122" s="28" t="s">
        <v>779</v>
      </c>
      <c r="B122" s="15"/>
      <c r="C122" s="15" t="s">
        <v>753</v>
      </c>
      <c r="D122" s="15">
        <v>1</v>
      </c>
      <c r="E122" s="28"/>
      <c r="F122" s="28"/>
      <c r="G122" s="28"/>
      <c r="H122" s="28"/>
      <c r="I122" s="28"/>
      <c r="J122" s="28"/>
      <c r="K122" s="28"/>
      <c r="L122" s="35"/>
      <c r="M122" s="16" t="str">
        <f>VLOOKUP(A122,'DOSSIER RECAP'!A:D,4,FALSE)</f>
        <v>ROUL14</v>
      </c>
      <c r="N122" s="15">
        <f t="shared" si="6"/>
        <v>0</v>
      </c>
      <c r="O122" s="418" t="s">
        <v>73</v>
      </c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</row>
    <row r="123" spans="1:27" ht="15" customHeight="1" x14ac:dyDescent="0.25">
      <c r="A123" s="6" t="s">
        <v>1339</v>
      </c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35"/>
      <c r="M123" s="6"/>
      <c r="N123" s="6"/>
      <c r="O123" s="6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</row>
    <row r="124" spans="1:27" ht="30" customHeight="1" x14ac:dyDescent="0.25">
      <c r="A124" s="37" t="s">
        <v>805</v>
      </c>
      <c r="B124" s="17"/>
      <c r="C124" s="15" t="s">
        <v>753</v>
      </c>
      <c r="D124" s="15">
        <v>1</v>
      </c>
      <c r="E124" s="28"/>
      <c r="F124" s="28"/>
      <c r="G124" s="28"/>
      <c r="H124" s="28"/>
      <c r="I124" s="28"/>
      <c r="J124" s="28"/>
      <c r="K124" s="28"/>
      <c r="L124" s="35"/>
      <c r="M124" s="16" t="str">
        <f>VLOOKUP(A124,'DOSSIER RECAP'!A:D,4,FALSE)</f>
        <v>ROUL27</v>
      </c>
      <c r="N124" s="15">
        <f t="shared" ref="N124:N134" si="7">SUM(E124:L124)</f>
        <v>0</v>
      </c>
      <c r="O124" s="418" t="s">
        <v>73</v>
      </c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</row>
    <row r="125" spans="1:27" ht="30" customHeight="1" x14ac:dyDescent="0.25">
      <c r="A125" s="28" t="s">
        <v>769</v>
      </c>
      <c r="B125" s="15"/>
      <c r="C125" s="15" t="s">
        <v>753</v>
      </c>
      <c r="D125" s="15">
        <v>1</v>
      </c>
      <c r="E125" s="28"/>
      <c r="F125" s="28"/>
      <c r="G125" s="28"/>
      <c r="H125" s="28"/>
      <c r="I125" s="28"/>
      <c r="J125" s="28"/>
      <c r="K125" s="28"/>
      <c r="L125" s="35"/>
      <c r="M125" s="16" t="str">
        <f>VLOOKUP(A125,'DOSSIER RECAP'!A:D,4,FALSE)</f>
        <v>ROUL9</v>
      </c>
      <c r="N125" s="15">
        <f t="shared" si="7"/>
        <v>0</v>
      </c>
      <c r="O125" s="418" t="s">
        <v>73</v>
      </c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</row>
    <row r="126" spans="1:27" ht="30" customHeight="1" x14ac:dyDescent="0.25">
      <c r="A126" s="28" t="s">
        <v>783</v>
      </c>
      <c r="B126" s="15"/>
      <c r="C126" s="15" t="s">
        <v>753</v>
      </c>
      <c r="D126" s="15">
        <v>2</v>
      </c>
      <c r="E126" s="28"/>
      <c r="F126" s="28"/>
      <c r="G126" s="28"/>
      <c r="H126" s="28"/>
      <c r="I126" s="28"/>
      <c r="J126" s="28"/>
      <c r="K126" s="28"/>
      <c r="L126" s="35"/>
      <c r="M126" s="16" t="str">
        <f>VLOOKUP(A126,'DOSSIER RECAP'!A:D,4,FALSE)</f>
        <v>ROUL16</v>
      </c>
      <c r="N126" s="15">
        <f t="shared" si="7"/>
        <v>0</v>
      </c>
      <c r="O126" s="418" t="s">
        <v>73</v>
      </c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</row>
    <row r="127" spans="1:27" ht="30" customHeight="1" x14ac:dyDescent="0.25">
      <c r="A127" s="28" t="s">
        <v>801</v>
      </c>
      <c r="B127" s="15"/>
      <c r="C127" s="15" t="s">
        <v>753</v>
      </c>
      <c r="D127" s="15">
        <v>1</v>
      </c>
      <c r="E127" s="28"/>
      <c r="F127" s="28"/>
      <c r="G127" s="28"/>
      <c r="H127" s="28"/>
      <c r="I127" s="28"/>
      <c r="J127" s="28"/>
      <c r="K127" s="28"/>
      <c r="L127" s="35"/>
      <c r="M127" s="16" t="str">
        <f>VLOOKUP(A127,'DOSSIER RECAP'!A:D,4,FALSE)</f>
        <v>ROUL25</v>
      </c>
      <c r="N127" s="15">
        <f t="shared" si="7"/>
        <v>0</v>
      </c>
      <c r="O127" s="418" t="s">
        <v>73</v>
      </c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</row>
    <row r="128" spans="1:27" ht="30" customHeight="1" x14ac:dyDescent="0.25">
      <c r="A128" s="28" t="s">
        <v>111</v>
      </c>
      <c r="B128" s="15"/>
      <c r="C128" s="26" t="s">
        <v>71</v>
      </c>
      <c r="D128" s="26">
        <v>2</v>
      </c>
      <c r="E128" s="28"/>
      <c r="F128" s="28"/>
      <c r="G128" s="28"/>
      <c r="H128" s="28"/>
      <c r="I128" s="28"/>
      <c r="J128" s="28"/>
      <c r="K128" s="28"/>
      <c r="L128" s="35"/>
      <c r="M128" s="16" t="str">
        <f>VLOOKUP(A128,'DOSSIER RECAP'!A:D,4,FALSE)</f>
        <v>001895</v>
      </c>
      <c r="N128" s="15">
        <f t="shared" si="7"/>
        <v>0</v>
      </c>
      <c r="O128" s="418" t="s">
        <v>73</v>
      </c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</row>
    <row r="129" spans="1:27" ht="30" customHeight="1" x14ac:dyDescent="0.25">
      <c r="A129" s="28" t="s">
        <v>1370</v>
      </c>
      <c r="B129" s="15"/>
      <c r="C129" s="15" t="s">
        <v>1369</v>
      </c>
      <c r="D129" s="26">
        <v>2</v>
      </c>
      <c r="E129" s="28"/>
      <c r="F129" s="28"/>
      <c r="G129" s="28"/>
      <c r="H129" s="28"/>
      <c r="I129" s="28"/>
      <c r="J129" s="28"/>
      <c r="K129" s="28"/>
      <c r="L129" s="35"/>
      <c r="M129" s="329" t="str">
        <f>'DOSSIER RECAP'!D197</f>
        <v>001051</v>
      </c>
      <c r="N129" s="15">
        <f t="shared" si="7"/>
        <v>0</v>
      </c>
      <c r="O129" s="418" t="s">
        <v>73</v>
      </c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</row>
    <row r="130" spans="1:27" ht="30" customHeight="1" x14ac:dyDescent="0.25">
      <c r="A130" s="28" t="s">
        <v>369</v>
      </c>
      <c r="B130" s="15"/>
      <c r="C130" s="15" t="s">
        <v>370</v>
      </c>
      <c r="D130" s="15">
        <v>2</v>
      </c>
      <c r="E130" s="28"/>
      <c r="F130" s="28"/>
      <c r="G130" s="28"/>
      <c r="H130" s="28"/>
      <c r="I130" s="28"/>
      <c r="J130" s="28"/>
      <c r="K130" s="28"/>
      <c r="L130" s="35"/>
      <c r="M130" s="16" t="str">
        <f>VLOOKUP(A130,'DOSSIER RECAP'!A:D,4,FALSE)</f>
        <v>001351</v>
      </c>
      <c r="N130" s="15">
        <f t="shared" si="7"/>
        <v>0</v>
      </c>
      <c r="O130" s="418" t="s">
        <v>73</v>
      </c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</row>
    <row r="131" spans="1:27" ht="30" customHeight="1" x14ac:dyDescent="0.25">
      <c r="A131" s="28" t="s">
        <v>1371</v>
      </c>
      <c r="B131" s="15"/>
      <c r="C131" s="15" t="s">
        <v>753</v>
      </c>
      <c r="D131" s="15">
        <v>2</v>
      </c>
      <c r="E131" s="28"/>
      <c r="F131" s="28"/>
      <c r="G131" s="28"/>
      <c r="H131" s="28"/>
      <c r="I131" s="28"/>
      <c r="J131" s="28"/>
      <c r="K131" s="28"/>
      <c r="L131" s="35"/>
      <c r="M131" s="16" t="str">
        <f>'DOSSIER RECAP'!D335</f>
        <v>ROUL17</v>
      </c>
      <c r="N131" s="15">
        <f t="shared" si="7"/>
        <v>0</v>
      </c>
      <c r="O131" s="418" t="s">
        <v>73</v>
      </c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</row>
    <row r="132" spans="1:27" ht="30" customHeight="1" x14ac:dyDescent="0.25">
      <c r="A132" s="37" t="s">
        <v>777</v>
      </c>
      <c r="B132" s="17"/>
      <c r="C132" s="15" t="s">
        <v>753</v>
      </c>
      <c r="D132" s="15">
        <v>1</v>
      </c>
      <c r="E132" s="28"/>
      <c r="F132" s="28"/>
      <c r="G132" s="28"/>
      <c r="H132" s="28"/>
      <c r="I132" s="28"/>
      <c r="J132" s="28"/>
      <c r="K132" s="28"/>
      <c r="L132" s="35"/>
      <c r="M132" s="16" t="str">
        <f>VLOOKUP(A132,'DOSSIER RECAP'!A:D,4,FALSE)</f>
        <v>ROUL13</v>
      </c>
      <c r="N132" s="15">
        <f t="shared" si="7"/>
        <v>0</v>
      </c>
      <c r="O132" s="418" t="s">
        <v>73</v>
      </c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</row>
    <row r="133" spans="1:27" ht="30" customHeight="1" x14ac:dyDescent="0.25">
      <c r="A133" s="28" t="s">
        <v>791</v>
      </c>
      <c r="B133" s="15"/>
      <c r="C133" s="15" t="s">
        <v>753</v>
      </c>
      <c r="D133" s="15">
        <v>1</v>
      </c>
      <c r="E133" s="28"/>
      <c r="F133" s="28"/>
      <c r="G133" s="28"/>
      <c r="H133" s="28"/>
      <c r="I133" s="28"/>
      <c r="J133" s="28"/>
      <c r="K133" s="28"/>
      <c r="L133" s="35"/>
      <c r="M133" s="16" t="str">
        <f>VLOOKUP(A133,'DOSSIER RECAP'!A:D,4,FALSE)</f>
        <v>ROUL20</v>
      </c>
      <c r="N133" s="15">
        <f t="shared" si="7"/>
        <v>0</v>
      </c>
      <c r="O133" s="418" t="s">
        <v>73</v>
      </c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</row>
    <row r="134" spans="1:27" ht="30" customHeight="1" x14ac:dyDescent="0.25">
      <c r="A134" s="16" t="s">
        <v>92</v>
      </c>
      <c r="B134" s="27"/>
      <c r="C134" s="26" t="s">
        <v>71</v>
      </c>
      <c r="D134" s="26">
        <v>3</v>
      </c>
      <c r="E134" s="28"/>
      <c r="F134" s="28"/>
      <c r="G134" s="28"/>
      <c r="H134" s="28"/>
      <c r="I134" s="28"/>
      <c r="J134" s="28"/>
      <c r="K134" s="28"/>
      <c r="L134" s="35"/>
      <c r="M134" s="16" t="str">
        <f>VLOOKUP(A134,'DOSSIER RECAP'!A:D,4,FALSE)</f>
        <v>001914</v>
      </c>
      <c r="N134" s="15">
        <f t="shared" si="7"/>
        <v>0</v>
      </c>
      <c r="O134" s="418" t="s">
        <v>73</v>
      </c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</row>
    <row r="135" spans="1:27" ht="15" customHeight="1" x14ac:dyDescent="0.25">
      <c r="A135" s="6" t="s">
        <v>1275</v>
      </c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35"/>
      <c r="M135" s="6"/>
      <c r="N135" s="6"/>
      <c r="O135" s="6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</row>
    <row r="136" spans="1:27" ht="30" customHeight="1" x14ac:dyDescent="0.25">
      <c r="A136" s="28" t="s">
        <v>1372</v>
      </c>
      <c r="B136" s="15" t="s">
        <v>1277</v>
      </c>
      <c r="C136" s="293"/>
      <c r="D136" s="15"/>
      <c r="E136" s="293"/>
      <c r="F136" s="293"/>
      <c r="G136" s="293"/>
      <c r="H136" s="293"/>
      <c r="I136" s="293"/>
      <c r="J136" s="293"/>
      <c r="K136" s="293"/>
      <c r="L136" s="35"/>
      <c r="M136" s="293"/>
      <c r="N136" s="432"/>
      <c r="O136" s="293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</row>
    <row r="137" spans="1:27" ht="30" customHeight="1" x14ac:dyDescent="0.25">
      <c r="A137" s="37" t="s">
        <v>475</v>
      </c>
      <c r="B137" s="14" t="s">
        <v>476</v>
      </c>
      <c r="C137" s="293"/>
      <c r="D137" s="15">
        <v>1</v>
      </c>
      <c r="E137" s="293"/>
      <c r="F137" s="293"/>
      <c r="G137" s="293"/>
      <c r="H137" s="293"/>
      <c r="I137" s="293"/>
      <c r="J137" s="293"/>
      <c r="K137" s="293"/>
      <c r="L137" s="35"/>
      <c r="M137" s="293"/>
      <c r="N137" s="432"/>
      <c r="O137" s="293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</row>
    <row r="138" spans="1:27" ht="30" customHeight="1" x14ac:dyDescent="0.25">
      <c r="A138" s="16" t="s">
        <v>1279</v>
      </c>
      <c r="B138" s="14" t="s">
        <v>1280</v>
      </c>
      <c r="C138" s="293"/>
      <c r="D138" s="27">
        <v>1</v>
      </c>
      <c r="E138" s="293"/>
      <c r="F138" s="293"/>
      <c r="G138" s="293"/>
      <c r="H138" s="293"/>
      <c r="I138" s="293"/>
      <c r="J138" s="293"/>
      <c r="K138" s="293"/>
      <c r="L138" s="35"/>
      <c r="M138" s="293"/>
      <c r="N138" s="432"/>
      <c r="O138" s="293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</row>
    <row r="139" spans="1:27" ht="51.75" customHeight="1" x14ac:dyDescent="0.25">
      <c r="A139" s="51" t="s">
        <v>1293</v>
      </c>
      <c r="B139" s="17" t="s">
        <v>1373</v>
      </c>
      <c r="C139" s="293"/>
      <c r="D139" s="15">
        <v>1</v>
      </c>
      <c r="E139" s="293"/>
      <c r="F139" s="293"/>
      <c r="G139" s="293"/>
      <c r="H139" s="293"/>
      <c r="I139" s="293"/>
      <c r="J139" s="293"/>
      <c r="K139" s="293"/>
      <c r="L139" s="32"/>
      <c r="M139" s="293"/>
      <c r="N139" s="432"/>
      <c r="O139" s="293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</row>
    <row r="140" spans="1:27" ht="13.5" customHeight="1" x14ac:dyDescent="0.25">
      <c r="A140" s="6" t="s">
        <v>1374</v>
      </c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32"/>
      <c r="M140" s="6"/>
      <c r="N140" s="6"/>
      <c r="O140" s="6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</row>
    <row r="141" spans="1:27" ht="21" customHeight="1" x14ac:dyDescent="0.25">
      <c r="A141" s="42" t="s">
        <v>746</v>
      </c>
      <c r="B141" s="15"/>
      <c r="C141" s="15" t="s">
        <v>487</v>
      </c>
      <c r="D141" s="15">
        <v>1</v>
      </c>
      <c r="E141" s="28"/>
      <c r="F141" s="28"/>
      <c r="G141" s="28"/>
      <c r="H141" s="28"/>
      <c r="I141" s="28"/>
      <c r="J141" s="28"/>
      <c r="K141" s="28"/>
      <c r="L141" s="32"/>
      <c r="M141" s="16" t="str">
        <f>VLOOKUP(A141,'DOSSIER RECAP'!A:D,4,FALSE)</f>
        <v>B23</v>
      </c>
      <c r="N141" s="15">
        <f>SUM(E141:L141)</f>
        <v>0</v>
      </c>
      <c r="O141" s="418" t="s">
        <v>73</v>
      </c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</row>
    <row r="142" spans="1:27" ht="21" customHeight="1" x14ac:dyDescent="0.25">
      <c r="A142" s="28" t="s">
        <v>253</v>
      </c>
      <c r="B142" s="15"/>
      <c r="C142" s="15" t="s">
        <v>1375</v>
      </c>
      <c r="D142" s="15">
        <v>1</v>
      </c>
      <c r="E142" s="28"/>
      <c r="F142" s="28"/>
      <c r="G142" s="28"/>
      <c r="H142" s="28"/>
      <c r="I142" s="28"/>
      <c r="J142" s="28"/>
      <c r="K142" s="28"/>
      <c r="L142" s="32"/>
      <c r="M142" s="16" t="str">
        <f>VLOOKUP(A142,'DOSSIER RECAP'!A:D,4,FALSE)</f>
        <v>001069</v>
      </c>
      <c r="N142" s="15">
        <f>SUM(E142:L142)</f>
        <v>0</v>
      </c>
      <c r="O142" s="418" t="s">
        <v>73</v>
      </c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</row>
    <row r="143" spans="1:27" ht="21" customHeight="1" x14ac:dyDescent="0.25">
      <c r="A143" s="32"/>
      <c r="B143" s="33"/>
      <c r="C143" s="33"/>
      <c r="D143" s="33"/>
      <c r="E143" s="32"/>
      <c r="G143" s="32"/>
      <c r="H143" s="32"/>
      <c r="I143" s="32"/>
      <c r="J143" s="32"/>
      <c r="K143" s="32"/>
      <c r="L143" s="32"/>
      <c r="M143" s="32"/>
      <c r="N143" s="3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</row>
    <row r="144" spans="1:27" ht="21" customHeight="1" x14ac:dyDescent="0.25">
      <c r="A144" s="32"/>
      <c r="B144" s="33"/>
      <c r="C144" s="33"/>
      <c r="D144" s="33"/>
      <c r="E144" s="32"/>
      <c r="G144" s="32"/>
      <c r="H144" s="32"/>
      <c r="I144" s="32"/>
      <c r="J144" s="32"/>
      <c r="K144" s="32"/>
      <c r="L144" s="32"/>
      <c r="M144" s="32"/>
      <c r="N144" s="3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1:27" ht="21" customHeight="1" x14ac:dyDescent="0.25">
      <c r="A145" s="32"/>
      <c r="B145" s="33"/>
      <c r="C145" s="33"/>
      <c r="D145" s="33"/>
      <c r="E145" s="32"/>
      <c r="G145" s="32"/>
      <c r="H145" s="32"/>
      <c r="I145" s="32"/>
      <c r="J145" s="32"/>
      <c r="K145" s="32"/>
      <c r="L145" s="32"/>
      <c r="M145" s="32"/>
      <c r="N145" s="3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1:27" ht="21" customHeight="1" x14ac:dyDescent="0.25">
      <c r="A146" s="32"/>
      <c r="B146" s="33"/>
      <c r="C146" s="33"/>
      <c r="D146" s="33"/>
      <c r="E146" s="32"/>
      <c r="G146" s="32"/>
      <c r="H146" s="32"/>
      <c r="I146" s="32"/>
      <c r="J146" s="32"/>
      <c r="K146" s="32"/>
      <c r="L146" s="32"/>
      <c r="M146" s="32"/>
      <c r="N146" s="3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1:27" ht="21" customHeight="1" x14ac:dyDescent="0.25">
      <c r="A147" s="32"/>
      <c r="B147" s="33"/>
      <c r="C147" s="33"/>
      <c r="D147" s="33"/>
      <c r="E147" s="32"/>
      <c r="G147" s="32"/>
      <c r="H147" s="32"/>
      <c r="I147" s="32"/>
      <c r="J147" s="32"/>
      <c r="K147" s="32"/>
      <c r="L147" s="32"/>
      <c r="M147" s="32"/>
      <c r="N147" s="3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</row>
    <row r="148" spans="1:27" ht="21" customHeight="1" x14ac:dyDescent="0.25">
      <c r="A148" s="32"/>
      <c r="B148" s="33"/>
      <c r="C148" s="33"/>
      <c r="D148" s="33"/>
      <c r="E148" s="32"/>
      <c r="G148" s="32"/>
      <c r="H148" s="32"/>
      <c r="I148" s="32"/>
      <c r="J148" s="32"/>
      <c r="K148" s="32"/>
      <c r="L148" s="32"/>
      <c r="M148" s="32"/>
      <c r="N148" s="3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1:27" ht="21" customHeight="1" x14ac:dyDescent="0.25">
      <c r="A149" s="32"/>
      <c r="B149" s="33"/>
      <c r="C149" s="33"/>
      <c r="D149" s="33"/>
      <c r="E149" s="32"/>
      <c r="G149" s="32"/>
      <c r="H149" s="32"/>
      <c r="I149" s="32"/>
      <c r="J149" s="32"/>
      <c r="K149" s="32"/>
      <c r="L149" s="32"/>
      <c r="M149" s="32"/>
      <c r="N149" s="33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1:27" ht="21" customHeight="1" x14ac:dyDescent="0.25">
      <c r="A150" s="32"/>
      <c r="B150" s="33"/>
      <c r="C150" s="33"/>
      <c r="D150" s="33"/>
      <c r="E150" s="32"/>
      <c r="G150" s="32"/>
      <c r="H150" s="32"/>
      <c r="I150" s="32"/>
      <c r="J150" s="32"/>
      <c r="K150" s="32"/>
      <c r="L150" s="32"/>
      <c r="M150" s="32"/>
      <c r="N150" s="33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1:27" ht="21" customHeight="1" x14ac:dyDescent="0.25">
      <c r="A151" s="32"/>
      <c r="B151" s="33"/>
      <c r="C151" s="33"/>
      <c r="D151" s="33"/>
      <c r="E151" s="32"/>
      <c r="G151" s="32"/>
      <c r="H151" s="32"/>
      <c r="I151" s="32"/>
      <c r="J151" s="32"/>
      <c r="K151" s="32"/>
      <c r="L151" s="32"/>
      <c r="M151" s="32"/>
      <c r="N151" s="33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1:27" ht="21" customHeight="1" x14ac:dyDescent="0.25">
      <c r="A152" s="32"/>
      <c r="B152" s="33"/>
      <c r="C152" s="33"/>
      <c r="D152" s="33"/>
      <c r="E152" s="32"/>
      <c r="G152" s="32"/>
      <c r="H152" s="32"/>
      <c r="I152" s="32"/>
      <c r="J152" s="32"/>
      <c r="K152" s="32"/>
      <c r="L152" s="32"/>
      <c r="M152" s="32"/>
      <c r="N152" s="33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1:27" ht="21" customHeight="1" x14ac:dyDescent="0.25">
      <c r="A153" s="32"/>
      <c r="B153" s="33"/>
      <c r="C153" s="33"/>
      <c r="D153" s="33"/>
      <c r="E153" s="32"/>
      <c r="G153" s="32"/>
      <c r="H153" s="32"/>
      <c r="I153" s="32"/>
      <c r="J153" s="32"/>
      <c r="K153" s="32"/>
      <c r="L153" s="32"/>
      <c r="M153" s="32"/>
      <c r="N153" s="33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1:27" ht="21" customHeight="1" x14ac:dyDescent="0.25">
      <c r="A154" s="32"/>
      <c r="B154" s="33"/>
      <c r="C154" s="33"/>
      <c r="D154" s="33"/>
      <c r="E154" s="32"/>
      <c r="G154" s="32"/>
      <c r="H154" s="32"/>
      <c r="I154" s="32"/>
      <c r="J154" s="32"/>
      <c r="K154" s="32"/>
      <c r="L154" s="32"/>
      <c r="M154" s="32"/>
      <c r="N154" s="33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1:27" ht="21" customHeight="1" x14ac:dyDescent="0.25">
      <c r="A155" s="32"/>
      <c r="B155" s="33"/>
      <c r="C155" s="33"/>
      <c r="D155" s="33"/>
      <c r="E155" s="32"/>
      <c r="G155" s="32"/>
      <c r="H155" s="32"/>
      <c r="I155" s="32"/>
      <c r="J155" s="32"/>
      <c r="K155" s="32"/>
      <c r="L155" s="32"/>
      <c r="M155" s="32"/>
      <c r="N155" s="33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1:27" ht="21" customHeight="1" x14ac:dyDescent="0.25">
      <c r="A156" s="32"/>
      <c r="B156" s="33"/>
      <c r="C156" s="33"/>
      <c r="D156" s="33"/>
      <c r="E156" s="32"/>
      <c r="G156" s="32"/>
      <c r="H156" s="32"/>
      <c r="I156" s="32"/>
      <c r="J156" s="32"/>
      <c r="K156" s="32"/>
      <c r="L156" s="32"/>
      <c r="M156" s="32"/>
      <c r="N156" s="33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1:27" ht="21" customHeight="1" x14ac:dyDescent="0.25">
      <c r="A157" s="32"/>
      <c r="B157" s="33"/>
      <c r="C157" s="33"/>
      <c r="D157" s="33"/>
      <c r="E157" s="32"/>
      <c r="G157" s="32"/>
      <c r="H157" s="32"/>
      <c r="I157" s="32"/>
      <c r="J157" s="32"/>
      <c r="K157" s="32"/>
      <c r="L157" s="32"/>
      <c r="M157" s="32"/>
      <c r="N157" s="33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1:27" ht="21" customHeight="1" x14ac:dyDescent="0.25">
      <c r="A158" s="32"/>
      <c r="B158" s="33"/>
      <c r="C158" s="33"/>
      <c r="D158" s="33"/>
      <c r="E158" s="32"/>
      <c r="G158" s="32"/>
      <c r="H158" s="32"/>
      <c r="I158" s="32"/>
      <c r="J158" s="32"/>
      <c r="K158" s="32"/>
      <c r="L158" s="32"/>
      <c r="M158" s="32"/>
      <c r="N158" s="33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1:27" ht="21" customHeight="1" x14ac:dyDescent="0.25">
      <c r="A159" s="32"/>
      <c r="B159" s="33"/>
      <c r="C159" s="33"/>
      <c r="D159" s="33"/>
      <c r="E159" s="32"/>
      <c r="G159" s="32"/>
      <c r="H159" s="32"/>
      <c r="I159" s="32"/>
      <c r="J159" s="32"/>
      <c r="K159" s="32"/>
      <c r="L159" s="32"/>
      <c r="M159" s="32"/>
      <c r="N159" s="33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1:27" ht="21" customHeight="1" x14ac:dyDescent="0.25">
      <c r="A160" s="32"/>
      <c r="B160" s="33"/>
      <c r="C160" s="33"/>
      <c r="D160" s="33"/>
      <c r="E160" s="32"/>
      <c r="G160" s="32"/>
      <c r="H160" s="32"/>
      <c r="I160" s="32"/>
      <c r="J160" s="32"/>
      <c r="K160" s="32"/>
      <c r="L160" s="32"/>
      <c r="M160" s="32"/>
      <c r="N160" s="33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1:27" ht="21" customHeight="1" x14ac:dyDescent="0.25">
      <c r="A161" s="32"/>
      <c r="B161" s="33"/>
      <c r="C161" s="33"/>
      <c r="D161" s="33"/>
      <c r="E161" s="32"/>
      <c r="G161" s="32"/>
      <c r="H161" s="32"/>
      <c r="I161" s="32"/>
      <c r="J161" s="32"/>
      <c r="K161" s="32"/>
      <c r="L161" s="32"/>
      <c r="M161" s="32"/>
      <c r="N161" s="33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1:27" ht="21" customHeight="1" x14ac:dyDescent="0.25">
      <c r="A162" s="32"/>
      <c r="B162" s="33"/>
      <c r="C162" s="33"/>
      <c r="D162" s="33"/>
      <c r="E162" s="32"/>
      <c r="G162" s="32"/>
      <c r="H162" s="32"/>
      <c r="I162" s="32"/>
      <c r="J162" s="32"/>
      <c r="K162" s="32"/>
      <c r="L162" s="32"/>
      <c r="M162" s="32"/>
      <c r="N162" s="33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1:27" ht="21" customHeight="1" x14ac:dyDescent="0.25">
      <c r="A163" s="32"/>
      <c r="B163" s="33"/>
      <c r="C163" s="33"/>
      <c r="D163" s="33"/>
      <c r="E163" s="32"/>
      <c r="G163" s="32"/>
      <c r="H163" s="32"/>
      <c r="I163" s="32"/>
      <c r="J163" s="32"/>
      <c r="K163" s="32"/>
      <c r="L163" s="32"/>
      <c r="M163" s="32"/>
      <c r="N163" s="33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1:27" ht="21" customHeight="1" x14ac:dyDescent="0.25">
      <c r="A164" s="32"/>
      <c r="B164" s="33"/>
      <c r="C164" s="33"/>
      <c r="D164" s="33"/>
      <c r="E164" s="32"/>
      <c r="G164" s="32"/>
      <c r="H164" s="32"/>
      <c r="I164" s="32"/>
      <c r="J164" s="32"/>
      <c r="K164" s="32"/>
      <c r="L164" s="32"/>
      <c r="M164" s="32"/>
      <c r="N164" s="33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1:27" ht="21" customHeight="1" x14ac:dyDescent="0.25">
      <c r="A165" s="32"/>
      <c r="B165" s="33"/>
      <c r="C165" s="33"/>
      <c r="D165" s="33"/>
      <c r="E165" s="32"/>
      <c r="G165" s="32"/>
      <c r="H165" s="32"/>
      <c r="I165" s="32"/>
      <c r="J165" s="32"/>
      <c r="K165" s="32"/>
      <c r="L165" s="32"/>
      <c r="M165" s="32"/>
      <c r="N165" s="33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1:27" ht="21" customHeight="1" x14ac:dyDescent="0.25">
      <c r="A166" s="32"/>
      <c r="B166" s="33"/>
      <c r="C166" s="33"/>
      <c r="D166" s="33"/>
      <c r="E166" s="32"/>
      <c r="G166" s="32"/>
      <c r="H166" s="32"/>
      <c r="I166" s="32"/>
      <c r="J166" s="32"/>
      <c r="K166" s="32"/>
      <c r="L166" s="32"/>
      <c r="M166" s="32"/>
      <c r="N166" s="33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1:27" ht="21" customHeight="1" x14ac:dyDescent="0.25">
      <c r="A167" s="32"/>
      <c r="B167" s="33"/>
      <c r="C167" s="33"/>
      <c r="D167" s="33"/>
      <c r="E167" s="32"/>
      <c r="G167" s="32"/>
      <c r="H167" s="32"/>
      <c r="I167" s="32"/>
      <c r="J167" s="32"/>
      <c r="K167" s="32"/>
      <c r="L167" s="32"/>
      <c r="M167" s="32"/>
      <c r="N167" s="33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1:27" ht="21" customHeight="1" x14ac:dyDescent="0.25">
      <c r="A168" s="32"/>
      <c r="B168" s="33"/>
      <c r="C168" s="33"/>
      <c r="D168" s="33"/>
      <c r="E168" s="32"/>
      <c r="G168" s="32"/>
      <c r="H168" s="32"/>
      <c r="I168" s="32"/>
      <c r="J168" s="32"/>
      <c r="K168" s="32"/>
      <c r="L168" s="32"/>
      <c r="M168" s="32"/>
      <c r="N168" s="33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1:27" ht="21" customHeight="1" x14ac:dyDescent="0.25">
      <c r="A169" s="32"/>
      <c r="B169" s="33"/>
      <c r="C169" s="33"/>
      <c r="D169" s="33"/>
      <c r="E169" s="32"/>
      <c r="G169" s="32"/>
      <c r="H169" s="32"/>
      <c r="I169" s="32"/>
      <c r="J169" s="32"/>
      <c r="K169" s="32"/>
      <c r="L169" s="32"/>
      <c r="M169" s="32"/>
      <c r="N169" s="33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1:27" ht="21" customHeight="1" x14ac:dyDescent="0.25">
      <c r="A170" s="32"/>
      <c r="B170" s="33"/>
      <c r="C170" s="33"/>
      <c r="D170" s="33"/>
      <c r="E170" s="32"/>
      <c r="G170" s="32"/>
      <c r="H170" s="32"/>
      <c r="I170" s="32"/>
      <c r="J170" s="32"/>
      <c r="K170" s="32"/>
      <c r="L170" s="32"/>
      <c r="M170" s="32"/>
      <c r="N170" s="33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1:27" ht="21" customHeight="1" x14ac:dyDescent="0.25">
      <c r="A171" s="32"/>
      <c r="B171" s="33"/>
      <c r="C171" s="33"/>
      <c r="D171" s="33"/>
      <c r="E171" s="32"/>
      <c r="G171" s="32"/>
      <c r="H171" s="32"/>
      <c r="I171" s="32"/>
      <c r="J171" s="32"/>
      <c r="K171" s="32"/>
      <c r="L171" s="32"/>
      <c r="M171" s="32"/>
      <c r="N171" s="33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1:27" ht="21" customHeight="1" x14ac:dyDescent="0.25">
      <c r="A172" s="32"/>
      <c r="B172" s="33"/>
      <c r="C172" s="33"/>
      <c r="D172" s="33"/>
      <c r="E172" s="32"/>
      <c r="G172" s="32"/>
      <c r="H172" s="32"/>
      <c r="I172" s="32"/>
      <c r="J172" s="32"/>
      <c r="K172" s="32"/>
      <c r="L172" s="32"/>
      <c r="M172" s="32"/>
      <c r="N172" s="33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1:27" ht="21" customHeight="1" x14ac:dyDescent="0.25">
      <c r="A173" s="32"/>
      <c r="B173" s="33"/>
      <c r="C173" s="33"/>
      <c r="D173" s="33"/>
      <c r="E173" s="32"/>
      <c r="G173" s="32"/>
      <c r="H173" s="32"/>
      <c r="I173" s="32"/>
      <c r="J173" s="32"/>
      <c r="K173" s="32"/>
      <c r="L173" s="32"/>
      <c r="M173" s="32"/>
      <c r="N173" s="33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1:27" ht="21" customHeight="1" x14ac:dyDescent="0.25">
      <c r="A174" s="32"/>
      <c r="B174" s="33"/>
      <c r="C174" s="33"/>
      <c r="D174" s="33"/>
      <c r="E174" s="32"/>
      <c r="G174" s="32"/>
      <c r="H174" s="32"/>
      <c r="I174" s="32"/>
      <c r="J174" s="32"/>
      <c r="K174" s="32"/>
      <c r="L174" s="32"/>
      <c r="M174" s="32"/>
      <c r="N174" s="33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1:27" ht="21" customHeight="1" x14ac:dyDescent="0.25">
      <c r="A175" s="32"/>
      <c r="B175" s="33"/>
      <c r="C175" s="33"/>
      <c r="D175" s="33"/>
      <c r="E175" s="32"/>
      <c r="G175" s="32"/>
      <c r="H175" s="32"/>
      <c r="I175" s="32"/>
      <c r="J175" s="32"/>
      <c r="K175" s="32"/>
      <c r="L175" s="32"/>
      <c r="M175" s="32"/>
      <c r="N175" s="33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1:27" ht="21" customHeight="1" x14ac:dyDescent="0.25">
      <c r="A176" s="32"/>
      <c r="B176" s="33"/>
      <c r="C176" s="33"/>
      <c r="D176" s="33"/>
      <c r="E176" s="32"/>
      <c r="G176" s="32"/>
      <c r="H176" s="32"/>
      <c r="I176" s="32"/>
      <c r="J176" s="32"/>
      <c r="K176" s="32"/>
      <c r="L176" s="32"/>
      <c r="M176" s="32"/>
      <c r="N176" s="33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1:27" ht="21" customHeight="1" x14ac:dyDescent="0.25">
      <c r="A177" s="32"/>
      <c r="B177" s="33"/>
      <c r="C177" s="33"/>
      <c r="D177" s="33"/>
      <c r="E177" s="32"/>
      <c r="G177" s="32"/>
      <c r="H177" s="32"/>
      <c r="I177" s="32"/>
      <c r="J177" s="32"/>
      <c r="K177" s="32"/>
      <c r="L177" s="32"/>
      <c r="M177" s="32"/>
      <c r="N177" s="33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1:27" ht="21" customHeight="1" x14ac:dyDescent="0.25">
      <c r="A178" s="32"/>
      <c r="B178" s="33"/>
      <c r="C178" s="33"/>
      <c r="D178" s="33"/>
      <c r="E178" s="32"/>
      <c r="G178" s="32"/>
      <c r="H178" s="32"/>
      <c r="I178" s="32"/>
      <c r="J178" s="32"/>
      <c r="K178" s="32"/>
      <c r="L178" s="32"/>
      <c r="M178" s="32"/>
      <c r="N178" s="33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1:27" ht="21" customHeight="1" x14ac:dyDescent="0.25">
      <c r="A179" s="32"/>
      <c r="B179" s="33"/>
      <c r="C179" s="33"/>
      <c r="D179" s="33"/>
      <c r="E179" s="32"/>
      <c r="G179" s="32"/>
      <c r="H179" s="32"/>
      <c r="I179" s="32"/>
      <c r="J179" s="32"/>
      <c r="K179" s="32"/>
      <c r="L179" s="32"/>
      <c r="M179" s="32"/>
      <c r="N179" s="33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1:27" ht="21" customHeight="1" x14ac:dyDescent="0.25">
      <c r="A180" s="32"/>
      <c r="B180" s="33"/>
      <c r="C180" s="33"/>
      <c r="D180" s="33"/>
      <c r="E180" s="32"/>
      <c r="G180" s="32"/>
      <c r="H180" s="32"/>
      <c r="I180" s="32"/>
      <c r="J180" s="32"/>
      <c r="K180" s="32"/>
      <c r="L180" s="32"/>
      <c r="M180" s="32"/>
      <c r="N180" s="33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1:27" ht="21" customHeight="1" x14ac:dyDescent="0.25">
      <c r="A181" s="32"/>
      <c r="B181" s="33"/>
      <c r="C181" s="33"/>
      <c r="D181" s="33"/>
      <c r="E181" s="32"/>
      <c r="G181" s="32"/>
      <c r="H181" s="32"/>
      <c r="I181" s="32"/>
      <c r="J181" s="32"/>
      <c r="K181" s="32"/>
      <c r="L181" s="32"/>
      <c r="M181" s="32"/>
      <c r="N181" s="33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1:27" ht="21" customHeight="1" x14ac:dyDescent="0.25">
      <c r="A182" s="32"/>
      <c r="B182" s="33"/>
      <c r="C182" s="33"/>
      <c r="D182" s="33"/>
      <c r="E182" s="32"/>
      <c r="G182" s="32"/>
      <c r="H182" s="32"/>
      <c r="I182" s="32"/>
      <c r="J182" s="32"/>
      <c r="K182" s="32"/>
      <c r="L182" s="32"/>
      <c r="M182" s="32"/>
      <c r="N182" s="33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1:27" ht="21" customHeight="1" x14ac:dyDescent="0.25">
      <c r="A183" s="32"/>
      <c r="B183" s="33"/>
      <c r="C183" s="33"/>
      <c r="D183" s="33"/>
      <c r="E183" s="32"/>
      <c r="G183" s="32"/>
      <c r="H183" s="32"/>
      <c r="I183" s="32"/>
      <c r="J183" s="32"/>
      <c r="K183" s="32"/>
      <c r="L183" s="32"/>
      <c r="M183" s="32"/>
      <c r="N183" s="33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1:27" ht="21" customHeight="1" x14ac:dyDescent="0.25">
      <c r="A184" s="32"/>
      <c r="B184" s="33"/>
      <c r="C184" s="33"/>
      <c r="D184" s="33"/>
      <c r="E184" s="32"/>
      <c r="G184" s="32"/>
      <c r="H184" s="32"/>
      <c r="I184" s="32"/>
      <c r="J184" s="32"/>
      <c r="K184" s="32"/>
      <c r="L184" s="32"/>
      <c r="M184" s="32"/>
      <c r="N184" s="33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1:27" ht="21" customHeight="1" x14ac:dyDescent="0.25">
      <c r="A185" s="32"/>
      <c r="B185" s="33"/>
      <c r="C185" s="33"/>
      <c r="D185" s="33"/>
      <c r="E185" s="32"/>
      <c r="G185" s="32"/>
      <c r="H185" s="32"/>
      <c r="I185" s="32"/>
      <c r="J185" s="32"/>
      <c r="K185" s="32"/>
      <c r="L185" s="32"/>
      <c r="M185" s="32"/>
      <c r="N185" s="33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1:27" ht="21" customHeight="1" x14ac:dyDescent="0.25">
      <c r="A186" s="32"/>
      <c r="B186" s="33"/>
      <c r="C186" s="33"/>
      <c r="D186" s="33"/>
      <c r="E186" s="32"/>
      <c r="G186" s="32"/>
      <c r="H186" s="32"/>
      <c r="I186" s="32"/>
      <c r="J186" s="32"/>
      <c r="K186" s="32"/>
      <c r="L186" s="32"/>
      <c r="M186" s="32"/>
      <c r="N186" s="33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1:27" ht="21" customHeight="1" x14ac:dyDescent="0.25">
      <c r="A187" s="32"/>
      <c r="B187" s="33"/>
      <c r="C187" s="33"/>
      <c r="D187" s="33"/>
      <c r="E187" s="32"/>
      <c r="G187" s="32"/>
      <c r="H187" s="32"/>
      <c r="I187" s="32"/>
      <c r="J187" s="32"/>
      <c r="K187" s="32"/>
      <c r="L187" s="32"/>
      <c r="M187" s="32"/>
      <c r="N187" s="33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1:27" ht="21" customHeight="1" x14ac:dyDescent="0.25">
      <c r="A188" s="32"/>
      <c r="B188" s="33"/>
      <c r="C188" s="33"/>
      <c r="D188" s="33"/>
      <c r="E188" s="32"/>
      <c r="G188" s="32"/>
      <c r="H188" s="32"/>
      <c r="I188" s="32"/>
      <c r="J188" s="32"/>
      <c r="K188" s="32"/>
      <c r="L188" s="32"/>
      <c r="M188" s="32"/>
      <c r="N188" s="33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1:27" ht="21" customHeight="1" x14ac:dyDescent="0.25">
      <c r="A189" s="32"/>
      <c r="B189" s="33"/>
      <c r="C189" s="33"/>
      <c r="D189" s="33"/>
      <c r="E189" s="32"/>
      <c r="G189" s="32"/>
      <c r="H189" s="32"/>
      <c r="I189" s="32"/>
      <c r="J189" s="32"/>
      <c r="K189" s="32"/>
      <c r="L189" s="32"/>
      <c r="M189" s="32"/>
      <c r="N189" s="33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1:27" ht="21" customHeight="1" x14ac:dyDescent="0.25">
      <c r="A190" s="32"/>
      <c r="B190" s="33"/>
      <c r="C190" s="33"/>
      <c r="D190" s="33"/>
      <c r="E190" s="32"/>
      <c r="G190" s="32"/>
      <c r="H190" s="32"/>
      <c r="I190" s="32"/>
      <c r="J190" s="32"/>
      <c r="K190" s="32"/>
      <c r="L190" s="32"/>
      <c r="M190" s="32"/>
      <c r="N190" s="33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1:27" ht="21" customHeight="1" x14ac:dyDescent="0.25">
      <c r="A191" s="32"/>
      <c r="B191" s="33"/>
      <c r="C191" s="33"/>
      <c r="D191" s="33"/>
      <c r="E191" s="32"/>
      <c r="G191" s="32"/>
      <c r="H191" s="32"/>
      <c r="I191" s="32"/>
      <c r="J191" s="32"/>
      <c r="K191" s="32"/>
      <c r="L191" s="32"/>
      <c r="M191" s="32"/>
      <c r="N191" s="33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1:27" ht="21" customHeight="1" x14ac:dyDescent="0.25">
      <c r="A192" s="32"/>
      <c r="B192" s="33"/>
      <c r="C192" s="33"/>
      <c r="D192" s="33"/>
      <c r="E192" s="32"/>
      <c r="G192" s="32"/>
      <c r="H192" s="32"/>
      <c r="I192" s="32"/>
      <c r="J192" s="32"/>
      <c r="K192" s="32"/>
      <c r="L192" s="32"/>
      <c r="M192" s="32"/>
      <c r="N192" s="33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1:27" ht="21" customHeight="1" x14ac:dyDescent="0.25">
      <c r="A193" s="32"/>
      <c r="B193" s="33"/>
      <c r="C193" s="33"/>
      <c r="D193" s="33"/>
      <c r="E193" s="32"/>
      <c r="G193" s="32"/>
      <c r="H193" s="32"/>
      <c r="I193" s="32"/>
      <c r="J193" s="32"/>
      <c r="K193" s="32"/>
      <c r="L193" s="32"/>
      <c r="M193" s="32"/>
      <c r="N193" s="33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1:27" ht="21" customHeight="1" x14ac:dyDescent="0.25">
      <c r="A194" s="32"/>
      <c r="B194" s="33"/>
      <c r="C194" s="33"/>
      <c r="D194" s="33"/>
      <c r="E194" s="32"/>
      <c r="G194" s="32"/>
      <c r="H194" s="32"/>
      <c r="I194" s="32"/>
      <c r="J194" s="32"/>
      <c r="K194" s="32"/>
      <c r="L194" s="32"/>
      <c r="M194" s="32"/>
      <c r="N194" s="33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1:27" ht="21" customHeight="1" x14ac:dyDescent="0.25">
      <c r="A195" s="32"/>
      <c r="B195" s="33"/>
      <c r="C195" s="33"/>
      <c r="D195" s="33"/>
      <c r="E195" s="32"/>
      <c r="G195" s="32"/>
      <c r="H195" s="32"/>
      <c r="I195" s="32"/>
      <c r="J195" s="32"/>
      <c r="K195" s="32"/>
      <c r="L195" s="32"/>
      <c r="M195" s="32"/>
      <c r="N195" s="33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1:27" ht="21" customHeight="1" x14ac:dyDescent="0.25">
      <c r="A196" s="32"/>
      <c r="B196" s="33"/>
      <c r="C196" s="33"/>
      <c r="D196" s="33"/>
      <c r="E196" s="32"/>
      <c r="G196" s="32"/>
      <c r="H196" s="32"/>
      <c r="I196" s="32"/>
      <c r="J196" s="32"/>
      <c r="K196" s="32"/>
      <c r="L196" s="32"/>
      <c r="M196" s="32"/>
      <c r="N196" s="33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1:27" ht="21" customHeight="1" x14ac:dyDescent="0.25">
      <c r="A197" s="32"/>
      <c r="B197" s="33"/>
      <c r="C197" s="33"/>
      <c r="D197" s="33"/>
      <c r="E197" s="32"/>
      <c r="G197" s="32"/>
      <c r="H197" s="32"/>
      <c r="I197" s="32"/>
      <c r="J197" s="32"/>
      <c r="K197" s="32"/>
      <c r="L197" s="32"/>
      <c r="M197" s="32"/>
      <c r="N197" s="33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1:27" ht="21" customHeight="1" x14ac:dyDescent="0.25">
      <c r="A198" s="32"/>
      <c r="B198" s="33"/>
      <c r="C198" s="33"/>
      <c r="D198" s="33"/>
      <c r="E198" s="32"/>
      <c r="G198" s="32"/>
      <c r="H198" s="32"/>
      <c r="I198" s="32"/>
      <c r="J198" s="32"/>
      <c r="K198" s="32"/>
      <c r="L198" s="32"/>
      <c r="M198" s="32"/>
      <c r="N198" s="33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1:27" ht="21" customHeight="1" x14ac:dyDescent="0.25">
      <c r="A199" s="32"/>
      <c r="B199" s="33"/>
      <c r="C199" s="33"/>
      <c r="D199" s="33"/>
      <c r="E199" s="32"/>
      <c r="G199" s="32"/>
      <c r="H199" s="32"/>
      <c r="I199" s="32"/>
      <c r="J199" s="32"/>
      <c r="K199" s="32"/>
      <c r="L199" s="32"/>
      <c r="M199" s="32"/>
      <c r="N199" s="33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1:27" ht="21" customHeight="1" x14ac:dyDescent="0.25">
      <c r="A200" s="32"/>
      <c r="B200" s="33"/>
      <c r="C200" s="33"/>
      <c r="D200" s="33"/>
      <c r="E200" s="32"/>
      <c r="G200" s="32"/>
      <c r="H200" s="32"/>
      <c r="I200" s="32"/>
      <c r="J200" s="32"/>
      <c r="K200" s="32"/>
      <c r="L200" s="32"/>
      <c r="M200" s="32"/>
      <c r="N200" s="33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1:27" ht="21" customHeight="1" x14ac:dyDescent="0.25">
      <c r="A201" s="32"/>
      <c r="B201" s="33"/>
      <c r="C201" s="33"/>
      <c r="D201" s="33"/>
      <c r="E201" s="32"/>
      <c r="G201" s="32"/>
      <c r="H201" s="32"/>
      <c r="I201" s="32"/>
      <c r="J201" s="32"/>
      <c r="K201" s="32"/>
      <c r="L201" s="32"/>
      <c r="M201" s="32"/>
      <c r="N201" s="33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1:27" ht="21" customHeight="1" x14ac:dyDescent="0.25">
      <c r="A202" s="32"/>
      <c r="B202" s="33"/>
      <c r="C202" s="33"/>
      <c r="D202" s="33"/>
      <c r="E202" s="32"/>
      <c r="G202" s="32"/>
      <c r="H202" s="32"/>
      <c r="I202" s="32"/>
      <c r="J202" s="32"/>
      <c r="K202" s="32"/>
      <c r="L202" s="32"/>
      <c r="M202" s="32"/>
      <c r="N202" s="33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1:27" ht="21" customHeight="1" x14ac:dyDescent="0.25">
      <c r="A203" s="32"/>
      <c r="B203" s="33"/>
      <c r="C203" s="33"/>
      <c r="D203" s="33"/>
      <c r="E203" s="32"/>
      <c r="G203" s="32"/>
      <c r="H203" s="32"/>
      <c r="I203" s="32"/>
      <c r="J203" s="32"/>
      <c r="K203" s="32"/>
      <c r="L203" s="32"/>
      <c r="M203" s="32"/>
      <c r="N203" s="33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1:27" ht="21" customHeight="1" x14ac:dyDescent="0.25">
      <c r="A204" s="32"/>
      <c r="B204" s="33"/>
      <c r="C204" s="33"/>
      <c r="D204" s="33"/>
      <c r="E204" s="32"/>
      <c r="G204" s="32"/>
      <c r="H204" s="32"/>
      <c r="I204" s="32"/>
      <c r="J204" s="32"/>
      <c r="K204" s="32"/>
      <c r="L204" s="32"/>
      <c r="M204" s="32"/>
      <c r="N204" s="33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1:27" ht="21" customHeight="1" x14ac:dyDescent="0.25">
      <c r="A205" s="32"/>
      <c r="B205" s="33"/>
      <c r="C205" s="33"/>
      <c r="D205" s="33"/>
      <c r="E205" s="32"/>
      <c r="G205" s="32"/>
      <c r="H205" s="32"/>
      <c r="I205" s="32"/>
      <c r="J205" s="32"/>
      <c r="K205" s="32"/>
      <c r="L205" s="32"/>
      <c r="M205" s="32"/>
      <c r="N205" s="33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1:27" ht="21" customHeight="1" x14ac:dyDescent="0.25">
      <c r="A206" s="32"/>
      <c r="B206" s="33"/>
      <c r="C206" s="33"/>
      <c r="D206" s="33"/>
      <c r="E206" s="32"/>
      <c r="G206" s="32"/>
      <c r="H206" s="32"/>
      <c r="I206" s="32"/>
      <c r="J206" s="32"/>
      <c r="K206" s="32"/>
      <c r="L206" s="32"/>
      <c r="M206" s="32"/>
      <c r="N206" s="33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1:27" ht="21" customHeight="1" x14ac:dyDescent="0.25">
      <c r="A207" s="32"/>
      <c r="B207" s="33"/>
      <c r="C207" s="33"/>
      <c r="D207" s="33"/>
      <c r="E207" s="32"/>
      <c r="G207" s="32"/>
      <c r="H207" s="32"/>
      <c r="I207" s="32"/>
      <c r="J207" s="32"/>
      <c r="K207" s="32"/>
      <c r="L207" s="32"/>
      <c r="M207" s="32"/>
      <c r="N207" s="33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1:27" ht="21" customHeight="1" x14ac:dyDescent="0.25">
      <c r="A208" s="32"/>
      <c r="B208" s="33"/>
      <c r="C208" s="33"/>
      <c r="D208" s="33"/>
      <c r="E208" s="32"/>
      <c r="G208" s="32"/>
      <c r="H208" s="32"/>
      <c r="I208" s="32"/>
      <c r="J208" s="32"/>
      <c r="K208" s="32"/>
      <c r="L208" s="32"/>
      <c r="M208" s="32"/>
      <c r="N208" s="33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1:27" ht="21" customHeight="1" x14ac:dyDescent="0.25">
      <c r="A209" s="32"/>
      <c r="B209" s="33"/>
      <c r="C209" s="33"/>
      <c r="D209" s="33"/>
      <c r="E209" s="32"/>
      <c r="G209" s="32"/>
      <c r="H209" s="32"/>
      <c r="I209" s="32"/>
      <c r="J209" s="32"/>
      <c r="K209" s="32"/>
      <c r="L209" s="32"/>
      <c r="M209" s="32"/>
      <c r="N209" s="33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1:27" ht="21" customHeight="1" x14ac:dyDescent="0.25">
      <c r="A210" s="32"/>
      <c r="B210" s="33"/>
      <c r="C210" s="33"/>
      <c r="D210" s="33"/>
      <c r="E210" s="32"/>
      <c r="G210" s="32"/>
      <c r="H210" s="32"/>
      <c r="I210" s="32"/>
      <c r="J210" s="32"/>
      <c r="K210" s="32"/>
      <c r="L210" s="32"/>
      <c r="M210" s="32"/>
      <c r="N210" s="33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1:27" ht="21" customHeight="1" x14ac:dyDescent="0.25">
      <c r="A211" s="32"/>
      <c r="B211" s="33"/>
      <c r="C211" s="33"/>
      <c r="D211" s="33"/>
      <c r="E211" s="32"/>
      <c r="G211" s="32"/>
      <c r="H211" s="32"/>
      <c r="I211" s="32"/>
      <c r="J211" s="32"/>
      <c r="K211" s="32"/>
      <c r="L211" s="32"/>
      <c r="M211" s="32"/>
      <c r="N211" s="33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1:27" ht="21" customHeight="1" x14ac:dyDescent="0.25">
      <c r="A212" s="32"/>
      <c r="B212" s="33"/>
      <c r="C212" s="33"/>
      <c r="D212" s="33"/>
      <c r="E212" s="32"/>
      <c r="G212" s="32"/>
      <c r="H212" s="32"/>
      <c r="I212" s="32"/>
      <c r="J212" s="32"/>
      <c r="K212" s="32"/>
      <c r="L212" s="32"/>
      <c r="M212" s="32"/>
      <c r="N212" s="33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1:27" ht="21" customHeight="1" x14ac:dyDescent="0.25">
      <c r="A213" s="32"/>
      <c r="B213" s="33"/>
      <c r="C213" s="33"/>
      <c r="D213" s="33"/>
      <c r="E213" s="32"/>
      <c r="G213" s="32"/>
      <c r="H213" s="32"/>
      <c r="I213" s="32"/>
      <c r="J213" s="32"/>
      <c r="K213" s="32"/>
      <c r="L213" s="32"/>
      <c r="M213" s="32"/>
      <c r="N213" s="33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1:27" ht="21" customHeight="1" x14ac:dyDescent="0.25">
      <c r="A214" s="32"/>
      <c r="B214" s="33"/>
      <c r="C214" s="33"/>
      <c r="D214" s="33"/>
      <c r="E214" s="32"/>
      <c r="G214" s="32"/>
      <c r="H214" s="32"/>
      <c r="I214" s="32"/>
      <c r="J214" s="32"/>
      <c r="K214" s="32"/>
      <c r="L214" s="32"/>
      <c r="M214" s="32"/>
      <c r="N214" s="33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1:27" ht="21" customHeight="1" x14ac:dyDescent="0.25">
      <c r="A215" s="32"/>
      <c r="B215" s="33"/>
      <c r="C215" s="33"/>
      <c r="D215" s="33"/>
      <c r="E215" s="32"/>
      <c r="G215" s="32"/>
      <c r="H215" s="32"/>
      <c r="I215" s="32"/>
      <c r="J215" s="32"/>
      <c r="K215" s="32"/>
      <c r="L215" s="32"/>
      <c r="M215" s="32"/>
      <c r="N215" s="33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1:27" ht="21" customHeight="1" x14ac:dyDescent="0.25">
      <c r="A216" s="32"/>
      <c r="B216" s="33"/>
      <c r="C216" s="33"/>
      <c r="D216" s="33"/>
      <c r="E216" s="32"/>
      <c r="G216" s="32"/>
      <c r="H216" s="32"/>
      <c r="I216" s="32"/>
      <c r="J216" s="32"/>
      <c r="K216" s="32"/>
      <c r="L216" s="32"/>
      <c r="M216" s="32"/>
      <c r="N216" s="33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1:27" ht="21" customHeight="1" x14ac:dyDescent="0.25">
      <c r="A217" s="32"/>
      <c r="B217" s="33"/>
      <c r="C217" s="33"/>
      <c r="D217" s="33"/>
      <c r="E217" s="32"/>
      <c r="G217" s="32"/>
      <c r="H217" s="32"/>
      <c r="I217" s="32"/>
      <c r="J217" s="32"/>
      <c r="K217" s="32"/>
      <c r="L217" s="32"/>
      <c r="M217" s="32"/>
      <c r="N217" s="33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1:27" ht="21" customHeight="1" x14ac:dyDescent="0.25">
      <c r="A218" s="32"/>
      <c r="B218" s="33"/>
      <c r="C218" s="33"/>
      <c r="D218" s="33"/>
      <c r="E218" s="32"/>
      <c r="G218" s="32"/>
      <c r="H218" s="32"/>
      <c r="I218" s="32"/>
      <c r="J218" s="32"/>
      <c r="K218" s="32"/>
      <c r="L218" s="32"/>
      <c r="M218" s="32"/>
      <c r="N218" s="33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1:27" ht="21" customHeight="1" x14ac:dyDescent="0.25">
      <c r="A219" s="32"/>
      <c r="B219" s="33"/>
      <c r="C219" s="33"/>
      <c r="D219" s="33"/>
      <c r="E219" s="32"/>
      <c r="G219" s="32"/>
      <c r="H219" s="32"/>
      <c r="I219" s="32"/>
      <c r="J219" s="32"/>
      <c r="K219" s="32"/>
      <c r="L219" s="32"/>
      <c r="M219" s="32"/>
      <c r="N219" s="33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1:27" ht="21" customHeight="1" x14ac:dyDescent="0.25">
      <c r="A220" s="32"/>
      <c r="B220" s="33"/>
      <c r="C220" s="33"/>
      <c r="D220" s="33"/>
      <c r="E220" s="32"/>
      <c r="G220" s="32"/>
      <c r="H220" s="32"/>
      <c r="I220" s="32"/>
      <c r="J220" s="32"/>
      <c r="K220" s="32"/>
      <c r="L220" s="32"/>
      <c r="M220" s="32"/>
      <c r="N220" s="33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1:27" ht="21" customHeight="1" x14ac:dyDescent="0.25">
      <c r="A221" s="32"/>
      <c r="B221" s="33"/>
      <c r="C221" s="33"/>
      <c r="D221" s="33"/>
      <c r="E221" s="32"/>
      <c r="G221" s="32"/>
      <c r="H221" s="32"/>
      <c r="I221" s="32"/>
      <c r="J221" s="32"/>
      <c r="K221" s="32"/>
      <c r="L221" s="32"/>
      <c r="M221" s="32"/>
      <c r="N221" s="33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1:27" ht="21" customHeight="1" x14ac:dyDescent="0.25">
      <c r="A222" s="32"/>
      <c r="B222" s="33"/>
      <c r="C222" s="33"/>
      <c r="D222" s="33"/>
      <c r="E222" s="32"/>
      <c r="G222" s="32"/>
      <c r="H222" s="32"/>
      <c r="I222" s="32"/>
      <c r="J222" s="32"/>
      <c r="K222" s="32"/>
      <c r="L222" s="32"/>
      <c r="M222" s="32"/>
      <c r="N222" s="33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1:27" ht="21" customHeight="1" x14ac:dyDescent="0.25">
      <c r="A223" s="32"/>
      <c r="B223" s="33"/>
      <c r="C223" s="33"/>
      <c r="D223" s="33"/>
      <c r="E223" s="32"/>
      <c r="G223" s="32"/>
      <c r="H223" s="32"/>
      <c r="I223" s="32"/>
      <c r="J223" s="32"/>
      <c r="K223" s="32"/>
      <c r="L223" s="32"/>
      <c r="M223" s="32"/>
      <c r="N223" s="33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1:27" ht="21" customHeight="1" x14ac:dyDescent="0.25">
      <c r="A224" s="32"/>
      <c r="B224" s="33"/>
      <c r="C224" s="33"/>
      <c r="D224" s="33"/>
      <c r="E224" s="32"/>
      <c r="G224" s="32"/>
      <c r="H224" s="32"/>
      <c r="I224" s="32"/>
      <c r="J224" s="32"/>
      <c r="K224" s="32"/>
      <c r="L224" s="32"/>
      <c r="M224" s="32"/>
      <c r="N224" s="33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1:27" ht="21" customHeight="1" x14ac:dyDescent="0.25">
      <c r="A225" s="32"/>
      <c r="B225" s="33"/>
      <c r="C225" s="33"/>
      <c r="D225" s="33"/>
      <c r="E225" s="32"/>
      <c r="G225" s="32"/>
      <c r="H225" s="32"/>
      <c r="I225" s="32"/>
      <c r="J225" s="32"/>
      <c r="K225" s="32"/>
      <c r="L225" s="32"/>
      <c r="M225" s="32"/>
      <c r="N225" s="33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1:27" ht="21" customHeight="1" x14ac:dyDescent="0.25">
      <c r="A226" s="32"/>
      <c r="B226" s="33"/>
      <c r="C226" s="33"/>
      <c r="D226" s="33"/>
      <c r="E226" s="32"/>
      <c r="G226" s="32"/>
      <c r="H226" s="32"/>
      <c r="I226" s="32"/>
      <c r="J226" s="32"/>
      <c r="K226" s="32"/>
      <c r="L226" s="32"/>
      <c r="M226" s="32"/>
      <c r="N226" s="33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1:27" ht="21" customHeight="1" x14ac:dyDescent="0.25">
      <c r="A227" s="32"/>
      <c r="B227" s="33"/>
      <c r="C227" s="33"/>
      <c r="D227" s="33"/>
      <c r="E227" s="32"/>
      <c r="G227" s="32"/>
      <c r="H227" s="32"/>
      <c r="I227" s="32"/>
      <c r="J227" s="32"/>
      <c r="K227" s="32"/>
      <c r="L227" s="32"/>
      <c r="M227" s="32"/>
      <c r="N227" s="33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1:27" ht="21" customHeight="1" x14ac:dyDescent="0.25">
      <c r="A228" s="32"/>
      <c r="B228" s="33"/>
      <c r="C228" s="33"/>
      <c r="D228" s="33"/>
      <c r="E228" s="32"/>
      <c r="G228" s="32"/>
      <c r="H228" s="32"/>
      <c r="I228" s="32"/>
      <c r="J228" s="32"/>
      <c r="K228" s="32"/>
      <c r="L228" s="32"/>
      <c r="M228" s="32"/>
      <c r="N228" s="33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1:27" ht="21" customHeight="1" x14ac:dyDescent="0.25">
      <c r="A229" s="32"/>
      <c r="B229" s="33"/>
      <c r="C229" s="33"/>
      <c r="D229" s="33"/>
      <c r="E229" s="32"/>
      <c r="G229" s="32"/>
      <c r="H229" s="32"/>
      <c r="I229" s="32"/>
      <c r="J229" s="32"/>
      <c r="K229" s="32"/>
      <c r="L229" s="32"/>
      <c r="M229" s="32"/>
      <c r="N229" s="33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1:27" ht="21" customHeight="1" x14ac:dyDescent="0.25">
      <c r="A230" s="32"/>
      <c r="B230" s="33"/>
      <c r="C230" s="33"/>
      <c r="D230" s="33"/>
      <c r="E230" s="32"/>
      <c r="G230" s="32"/>
      <c r="H230" s="32"/>
      <c r="I230" s="32"/>
      <c r="J230" s="32"/>
      <c r="K230" s="32"/>
      <c r="L230" s="32"/>
      <c r="M230" s="32"/>
      <c r="N230" s="33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1:27" ht="21" customHeight="1" x14ac:dyDescent="0.25">
      <c r="A231" s="32"/>
      <c r="B231" s="33"/>
      <c r="C231" s="33"/>
      <c r="D231" s="33"/>
      <c r="E231" s="32"/>
      <c r="G231" s="32"/>
      <c r="H231" s="32"/>
      <c r="I231" s="32"/>
      <c r="J231" s="32"/>
      <c r="K231" s="32"/>
      <c r="L231" s="32"/>
      <c r="M231" s="32"/>
      <c r="N231" s="33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1:27" ht="21" customHeight="1" x14ac:dyDescent="0.25">
      <c r="A232" s="32"/>
      <c r="B232" s="33"/>
      <c r="C232" s="33"/>
      <c r="D232" s="33"/>
      <c r="E232" s="32"/>
      <c r="G232" s="32"/>
      <c r="H232" s="32"/>
      <c r="I232" s="32"/>
      <c r="J232" s="32"/>
      <c r="K232" s="32"/>
      <c r="L232" s="32"/>
      <c r="M232" s="32"/>
      <c r="N232" s="33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1:27" ht="21" customHeight="1" x14ac:dyDescent="0.25">
      <c r="A233" s="32"/>
      <c r="B233" s="33"/>
      <c r="C233" s="33"/>
      <c r="D233" s="33"/>
      <c r="E233" s="32"/>
      <c r="G233" s="32"/>
      <c r="H233" s="32"/>
      <c r="I233" s="32"/>
      <c r="J233" s="32"/>
      <c r="K233" s="32"/>
      <c r="L233" s="32"/>
      <c r="M233" s="32"/>
      <c r="N233" s="33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1:27" ht="21" customHeight="1" x14ac:dyDescent="0.25">
      <c r="A234" s="32"/>
      <c r="B234" s="33"/>
      <c r="C234" s="33"/>
      <c r="D234" s="33"/>
      <c r="E234" s="32"/>
      <c r="G234" s="32"/>
      <c r="H234" s="32"/>
      <c r="I234" s="32"/>
      <c r="J234" s="32"/>
      <c r="K234" s="32"/>
      <c r="L234" s="32"/>
      <c r="M234" s="32"/>
      <c r="N234" s="33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1:27" ht="21" customHeight="1" x14ac:dyDescent="0.25">
      <c r="A235" s="32"/>
      <c r="B235" s="33"/>
      <c r="C235" s="33"/>
      <c r="D235" s="33"/>
      <c r="E235" s="32"/>
      <c r="G235" s="32"/>
      <c r="H235" s="32"/>
      <c r="I235" s="32"/>
      <c r="J235" s="32"/>
      <c r="K235" s="32"/>
      <c r="L235" s="32"/>
      <c r="M235" s="32"/>
      <c r="N235" s="33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1:27" ht="21" customHeight="1" x14ac:dyDescent="0.25">
      <c r="A236" s="32"/>
      <c r="B236" s="33"/>
      <c r="C236" s="33"/>
      <c r="D236" s="33"/>
      <c r="E236" s="32"/>
      <c r="G236" s="32"/>
      <c r="H236" s="32"/>
      <c r="I236" s="32"/>
      <c r="J236" s="32"/>
      <c r="K236" s="32"/>
      <c r="L236" s="32"/>
      <c r="M236" s="32"/>
      <c r="N236" s="33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1:27" ht="21" customHeight="1" x14ac:dyDescent="0.25">
      <c r="A237" s="32"/>
      <c r="B237" s="33"/>
      <c r="C237" s="33"/>
      <c r="D237" s="33"/>
      <c r="E237" s="32"/>
      <c r="G237" s="32"/>
      <c r="H237" s="32"/>
      <c r="I237" s="32"/>
      <c r="J237" s="32"/>
      <c r="K237" s="32"/>
      <c r="L237" s="32"/>
      <c r="M237" s="32"/>
      <c r="N237" s="33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1:27" ht="21" customHeight="1" x14ac:dyDescent="0.25">
      <c r="A238" s="32"/>
      <c r="B238" s="33"/>
      <c r="C238" s="33"/>
      <c r="D238" s="33"/>
      <c r="E238" s="32"/>
      <c r="G238" s="32"/>
      <c r="H238" s="32"/>
      <c r="I238" s="32"/>
      <c r="J238" s="32"/>
      <c r="K238" s="32"/>
      <c r="L238" s="32"/>
      <c r="M238" s="32"/>
      <c r="N238" s="33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1:27" ht="21" customHeight="1" x14ac:dyDescent="0.25">
      <c r="A239" s="32"/>
      <c r="B239" s="33"/>
      <c r="C239" s="33"/>
      <c r="D239" s="33"/>
      <c r="E239" s="32"/>
      <c r="G239" s="32"/>
      <c r="H239" s="32"/>
      <c r="I239" s="32"/>
      <c r="J239" s="32"/>
      <c r="K239" s="32"/>
      <c r="L239" s="32"/>
      <c r="M239" s="32"/>
      <c r="N239" s="33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1:27" ht="21" customHeight="1" x14ac:dyDescent="0.25">
      <c r="A240" s="32"/>
      <c r="B240" s="33"/>
      <c r="C240" s="33"/>
      <c r="D240" s="33"/>
      <c r="E240" s="32"/>
      <c r="G240" s="32"/>
      <c r="H240" s="32"/>
      <c r="I240" s="32"/>
      <c r="J240" s="32"/>
      <c r="K240" s="32"/>
      <c r="L240" s="32"/>
      <c r="M240" s="32"/>
      <c r="N240" s="33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1:27" ht="21" customHeight="1" x14ac:dyDescent="0.25">
      <c r="A241" s="32"/>
      <c r="B241" s="33"/>
      <c r="C241" s="33"/>
      <c r="D241" s="33"/>
      <c r="E241" s="32"/>
      <c r="G241" s="32"/>
      <c r="H241" s="32"/>
      <c r="I241" s="32"/>
      <c r="J241" s="32"/>
      <c r="K241" s="32"/>
      <c r="L241" s="32"/>
      <c r="M241" s="32"/>
      <c r="N241" s="33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1:27" ht="21" customHeight="1" x14ac:dyDescent="0.25">
      <c r="A242" s="32"/>
      <c r="B242" s="33"/>
      <c r="C242" s="33"/>
      <c r="D242" s="33"/>
      <c r="E242" s="32"/>
      <c r="G242" s="32"/>
      <c r="H242" s="32"/>
      <c r="I242" s="32"/>
      <c r="J242" s="32"/>
      <c r="K242" s="32"/>
      <c r="L242" s="32"/>
      <c r="M242" s="32"/>
      <c r="N242" s="33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1:27" ht="21" customHeight="1" x14ac:dyDescent="0.25">
      <c r="A243" s="32"/>
      <c r="B243" s="33"/>
      <c r="C243" s="33"/>
      <c r="D243" s="33"/>
      <c r="E243" s="32"/>
      <c r="G243" s="32"/>
      <c r="H243" s="32"/>
      <c r="I243" s="32"/>
      <c r="J243" s="32"/>
      <c r="K243" s="32"/>
      <c r="L243" s="32"/>
      <c r="M243" s="32"/>
      <c r="N243" s="33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1:27" ht="21" customHeight="1" x14ac:dyDescent="0.25">
      <c r="A244" s="32"/>
      <c r="B244" s="33"/>
      <c r="C244" s="33"/>
      <c r="D244" s="33"/>
      <c r="E244" s="32"/>
      <c r="G244" s="32"/>
      <c r="H244" s="32"/>
      <c r="I244" s="32"/>
      <c r="J244" s="32"/>
      <c r="K244" s="32"/>
      <c r="L244" s="32"/>
      <c r="M244" s="32"/>
      <c r="N244" s="33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1:27" ht="21" customHeight="1" x14ac:dyDescent="0.25">
      <c r="A245" s="32"/>
      <c r="B245" s="33"/>
      <c r="C245" s="33"/>
      <c r="D245" s="33"/>
      <c r="E245" s="32"/>
      <c r="G245" s="32"/>
      <c r="H245" s="32"/>
      <c r="I245" s="32"/>
      <c r="J245" s="32"/>
      <c r="K245" s="32"/>
      <c r="L245" s="32"/>
      <c r="M245" s="32"/>
      <c r="N245" s="33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1:27" ht="21" customHeight="1" x14ac:dyDescent="0.25">
      <c r="A246" s="32"/>
      <c r="B246" s="33"/>
      <c r="C246" s="33"/>
      <c r="D246" s="33"/>
      <c r="E246" s="32"/>
      <c r="G246" s="32"/>
      <c r="H246" s="32"/>
      <c r="I246" s="32"/>
      <c r="J246" s="32"/>
      <c r="K246" s="32"/>
      <c r="L246" s="32"/>
      <c r="M246" s="32"/>
      <c r="N246" s="33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1:27" ht="21" customHeight="1" x14ac:dyDescent="0.25">
      <c r="A247" s="32"/>
      <c r="B247" s="33"/>
      <c r="C247" s="33"/>
      <c r="D247" s="33"/>
      <c r="E247" s="32"/>
      <c r="G247" s="32"/>
      <c r="H247" s="32"/>
      <c r="I247" s="32"/>
      <c r="J247" s="32"/>
      <c r="K247" s="32"/>
      <c r="L247" s="32"/>
      <c r="M247" s="32"/>
      <c r="N247" s="33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1:27" ht="21" customHeight="1" x14ac:dyDescent="0.25">
      <c r="A248" s="32"/>
      <c r="B248" s="33"/>
      <c r="C248" s="33"/>
      <c r="D248" s="33"/>
      <c r="E248" s="32"/>
      <c r="G248" s="32"/>
      <c r="H248" s="32"/>
      <c r="I248" s="32"/>
      <c r="J248" s="32"/>
      <c r="K248" s="32"/>
      <c r="L248" s="32"/>
      <c r="M248" s="32"/>
      <c r="N248" s="33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1:27" ht="21" customHeight="1" x14ac:dyDescent="0.25">
      <c r="A249" s="32"/>
      <c r="B249" s="33"/>
      <c r="C249" s="33"/>
      <c r="D249" s="33"/>
      <c r="E249" s="32"/>
      <c r="G249" s="32"/>
      <c r="H249" s="32"/>
      <c r="I249" s="32"/>
      <c r="J249" s="32"/>
      <c r="K249" s="32"/>
      <c r="L249" s="32"/>
      <c r="M249" s="32"/>
      <c r="N249" s="33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1:27" ht="21" customHeight="1" x14ac:dyDescent="0.25">
      <c r="A250" s="32"/>
      <c r="B250" s="33"/>
      <c r="C250" s="33"/>
      <c r="D250" s="33"/>
      <c r="E250" s="32"/>
      <c r="G250" s="32"/>
      <c r="H250" s="32"/>
      <c r="I250" s="32"/>
      <c r="J250" s="32"/>
      <c r="K250" s="32"/>
      <c r="L250" s="32"/>
      <c r="M250" s="32"/>
      <c r="N250" s="33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1:27" ht="21" customHeight="1" x14ac:dyDescent="0.25">
      <c r="A251" s="32"/>
      <c r="B251" s="33"/>
      <c r="C251" s="33"/>
      <c r="D251" s="33"/>
      <c r="E251" s="32"/>
      <c r="G251" s="32"/>
      <c r="H251" s="32"/>
      <c r="I251" s="32"/>
      <c r="J251" s="32"/>
      <c r="K251" s="32"/>
      <c r="L251" s="32"/>
      <c r="M251" s="32"/>
      <c r="N251" s="33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1:27" ht="21" customHeight="1" x14ac:dyDescent="0.25">
      <c r="A252" s="32"/>
      <c r="B252" s="33"/>
      <c r="C252" s="33"/>
      <c r="D252" s="33"/>
      <c r="E252" s="32"/>
      <c r="G252" s="32"/>
      <c r="H252" s="32"/>
      <c r="I252" s="32"/>
      <c r="J252" s="32"/>
      <c r="K252" s="32"/>
      <c r="L252" s="32"/>
      <c r="M252" s="32"/>
      <c r="N252" s="33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1:27" ht="21" customHeight="1" x14ac:dyDescent="0.25">
      <c r="A253" s="32"/>
      <c r="B253" s="33"/>
      <c r="C253" s="33"/>
      <c r="D253" s="33"/>
      <c r="E253" s="32"/>
      <c r="G253" s="32"/>
      <c r="H253" s="32"/>
      <c r="I253" s="32"/>
      <c r="J253" s="32"/>
      <c r="K253" s="32"/>
      <c r="L253" s="32"/>
      <c r="M253" s="32"/>
      <c r="N253" s="33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1:27" ht="21" customHeight="1" x14ac:dyDescent="0.25">
      <c r="A254" s="32"/>
      <c r="B254" s="33"/>
      <c r="C254" s="33"/>
      <c r="D254" s="33"/>
      <c r="E254" s="32"/>
      <c r="G254" s="32"/>
      <c r="H254" s="32"/>
      <c r="I254" s="32"/>
      <c r="J254" s="32"/>
      <c r="K254" s="32"/>
      <c r="L254" s="32"/>
      <c r="M254" s="32"/>
      <c r="N254" s="33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1:27" ht="21" customHeight="1" x14ac:dyDescent="0.25">
      <c r="A255" s="32"/>
      <c r="B255" s="33"/>
      <c r="C255" s="33"/>
      <c r="D255" s="33"/>
      <c r="E255" s="32"/>
      <c r="G255" s="32"/>
      <c r="H255" s="32"/>
      <c r="I255" s="32"/>
      <c r="J255" s="32"/>
      <c r="K255" s="32"/>
      <c r="L255" s="32"/>
      <c r="M255" s="32"/>
      <c r="N255" s="33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1:27" ht="21" customHeight="1" x14ac:dyDescent="0.25">
      <c r="A256" s="32"/>
      <c r="B256" s="33"/>
      <c r="C256" s="33"/>
      <c r="D256" s="33"/>
      <c r="E256" s="32"/>
      <c r="G256" s="32"/>
      <c r="H256" s="32"/>
      <c r="I256" s="32"/>
      <c r="J256" s="32"/>
      <c r="K256" s="32"/>
      <c r="L256" s="32"/>
      <c r="M256" s="32"/>
      <c r="N256" s="33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1:27" ht="21" customHeight="1" x14ac:dyDescent="0.25">
      <c r="A257" s="32"/>
      <c r="B257" s="33"/>
      <c r="C257" s="33"/>
      <c r="D257" s="33"/>
      <c r="E257" s="32"/>
      <c r="G257" s="32"/>
      <c r="H257" s="32"/>
      <c r="I257" s="32"/>
      <c r="J257" s="32"/>
      <c r="K257" s="32"/>
      <c r="L257" s="32"/>
      <c r="M257" s="32"/>
      <c r="N257" s="33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1:27" ht="21" customHeight="1" x14ac:dyDescent="0.25">
      <c r="A258" s="32"/>
      <c r="B258" s="33"/>
      <c r="C258" s="33"/>
      <c r="D258" s="33"/>
      <c r="E258" s="32"/>
      <c r="G258" s="32"/>
      <c r="H258" s="32"/>
      <c r="I258" s="32"/>
      <c r="J258" s="32"/>
      <c r="K258" s="32"/>
      <c r="L258" s="32"/>
      <c r="M258" s="32"/>
      <c r="N258" s="33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1:27" ht="21" customHeight="1" x14ac:dyDescent="0.25">
      <c r="A259" s="32"/>
      <c r="B259" s="33"/>
      <c r="C259" s="33"/>
      <c r="D259" s="33"/>
      <c r="E259" s="32"/>
      <c r="G259" s="32"/>
      <c r="H259" s="32"/>
      <c r="I259" s="32"/>
      <c r="J259" s="32"/>
      <c r="K259" s="32"/>
      <c r="L259" s="32"/>
      <c r="M259" s="32"/>
      <c r="N259" s="33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1:27" ht="21" customHeight="1" x14ac:dyDescent="0.25">
      <c r="A260" s="32"/>
      <c r="B260" s="33"/>
      <c r="C260" s="33"/>
      <c r="D260" s="33"/>
      <c r="E260" s="32"/>
      <c r="G260" s="32"/>
      <c r="H260" s="32"/>
      <c r="I260" s="32"/>
      <c r="J260" s="32"/>
      <c r="K260" s="32"/>
      <c r="L260" s="32"/>
      <c r="M260" s="32"/>
      <c r="N260" s="33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1:27" ht="21" customHeight="1" x14ac:dyDescent="0.25">
      <c r="A261" s="32"/>
      <c r="B261" s="33"/>
      <c r="C261" s="33"/>
      <c r="D261" s="33"/>
      <c r="E261" s="32"/>
      <c r="G261" s="32"/>
      <c r="H261" s="32"/>
      <c r="I261" s="32"/>
      <c r="J261" s="32"/>
      <c r="K261" s="32"/>
      <c r="L261" s="32"/>
      <c r="M261" s="32"/>
      <c r="N261" s="33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1:27" ht="21" customHeight="1" x14ac:dyDescent="0.25">
      <c r="A262" s="32"/>
      <c r="B262" s="33"/>
      <c r="C262" s="33"/>
      <c r="D262" s="33"/>
      <c r="E262" s="32"/>
      <c r="G262" s="32"/>
      <c r="H262" s="32"/>
      <c r="I262" s="32"/>
      <c r="J262" s="32"/>
      <c r="K262" s="32"/>
      <c r="L262" s="32"/>
      <c r="M262" s="32"/>
      <c r="N262" s="33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1:27" ht="21" customHeight="1" x14ac:dyDescent="0.25">
      <c r="A263" s="32"/>
      <c r="B263" s="33"/>
      <c r="C263" s="33"/>
      <c r="D263" s="33"/>
      <c r="E263" s="32"/>
      <c r="G263" s="32"/>
      <c r="H263" s="32"/>
      <c r="I263" s="32"/>
      <c r="J263" s="32"/>
      <c r="K263" s="32"/>
      <c r="L263" s="32"/>
      <c r="M263" s="32"/>
      <c r="N263" s="33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1:27" ht="21" customHeight="1" x14ac:dyDescent="0.25">
      <c r="A264" s="32"/>
      <c r="B264" s="33"/>
      <c r="C264" s="33"/>
      <c r="D264" s="33"/>
      <c r="E264" s="32"/>
      <c r="G264" s="32"/>
      <c r="H264" s="32"/>
      <c r="I264" s="32"/>
      <c r="J264" s="32"/>
      <c r="K264" s="32"/>
      <c r="L264" s="32"/>
      <c r="M264" s="32"/>
      <c r="N264" s="33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1:27" ht="21" customHeight="1" x14ac:dyDescent="0.25">
      <c r="A265" s="32"/>
      <c r="B265" s="33"/>
      <c r="C265" s="33"/>
      <c r="D265" s="33"/>
      <c r="E265" s="32"/>
      <c r="G265" s="32"/>
      <c r="H265" s="32"/>
      <c r="I265" s="32"/>
      <c r="J265" s="32"/>
      <c r="K265" s="32"/>
      <c r="L265" s="32"/>
      <c r="M265" s="32"/>
      <c r="N265" s="33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1:27" ht="21" customHeight="1" x14ac:dyDescent="0.25">
      <c r="A266" s="32"/>
      <c r="B266" s="33"/>
      <c r="C266" s="33"/>
      <c r="D266" s="33"/>
      <c r="E266" s="32"/>
      <c r="G266" s="32"/>
      <c r="H266" s="32"/>
      <c r="I266" s="32"/>
      <c r="J266" s="32"/>
      <c r="K266" s="32"/>
      <c r="L266" s="32"/>
      <c r="M266" s="32"/>
      <c r="N266" s="33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1:27" ht="21" customHeight="1" x14ac:dyDescent="0.25">
      <c r="A267" s="32"/>
      <c r="B267" s="33"/>
      <c r="C267" s="33"/>
      <c r="D267" s="33"/>
      <c r="E267" s="32"/>
      <c r="G267" s="32"/>
      <c r="H267" s="32"/>
      <c r="I267" s="32"/>
      <c r="J267" s="32"/>
      <c r="K267" s="32"/>
      <c r="L267" s="32"/>
      <c r="M267" s="32"/>
      <c r="N267" s="33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1:27" ht="21" customHeight="1" x14ac:dyDescent="0.25">
      <c r="A268" s="32"/>
      <c r="B268" s="33"/>
      <c r="C268" s="33"/>
      <c r="D268" s="33"/>
      <c r="E268" s="32"/>
      <c r="G268" s="32"/>
      <c r="H268" s="32"/>
      <c r="I268" s="32"/>
      <c r="J268" s="32"/>
      <c r="K268" s="32"/>
      <c r="L268" s="32"/>
      <c r="M268" s="32"/>
      <c r="N268" s="33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1:27" ht="21" customHeight="1" x14ac:dyDescent="0.25">
      <c r="A269" s="32"/>
      <c r="B269" s="33"/>
      <c r="C269" s="33"/>
      <c r="D269" s="33"/>
      <c r="E269" s="32"/>
      <c r="G269" s="32"/>
      <c r="H269" s="32"/>
      <c r="I269" s="32"/>
      <c r="J269" s="32"/>
      <c r="K269" s="32"/>
      <c r="L269" s="32"/>
      <c r="M269" s="32"/>
      <c r="N269" s="33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1:27" ht="21" customHeight="1" x14ac:dyDescent="0.25">
      <c r="A270" s="32"/>
      <c r="B270" s="33"/>
      <c r="C270" s="33"/>
      <c r="D270" s="33"/>
      <c r="E270" s="32"/>
      <c r="G270" s="32"/>
      <c r="H270" s="32"/>
      <c r="I270" s="32"/>
      <c r="J270" s="32"/>
      <c r="K270" s="32"/>
      <c r="L270" s="32"/>
      <c r="M270" s="32"/>
      <c r="N270" s="33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1:27" ht="21" customHeight="1" x14ac:dyDescent="0.25">
      <c r="A271" s="32"/>
      <c r="B271" s="33"/>
      <c r="C271" s="33"/>
      <c r="D271" s="33"/>
      <c r="E271" s="32"/>
      <c r="G271" s="32"/>
      <c r="H271" s="32"/>
      <c r="I271" s="32"/>
      <c r="J271" s="32"/>
      <c r="K271" s="32"/>
      <c r="L271" s="32"/>
      <c r="M271" s="32"/>
      <c r="N271" s="33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1:27" ht="21" customHeight="1" x14ac:dyDescent="0.25">
      <c r="A272" s="32"/>
      <c r="B272" s="33"/>
      <c r="C272" s="33"/>
      <c r="D272" s="33"/>
      <c r="E272" s="32"/>
      <c r="G272" s="32"/>
      <c r="H272" s="32"/>
      <c r="I272" s="32"/>
      <c r="J272" s="32"/>
      <c r="K272" s="32"/>
      <c r="L272" s="32"/>
      <c r="M272" s="32"/>
      <c r="N272" s="33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1:27" ht="21" customHeight="1" x14ac:dyDescent="0.25">
      <c r="A273" s="32"/>
      <c r="B273" s="33"/>
      <c r="C273" s="33"/>
      <c r="D273" s="33"/>
      <c r="E273" s="32"/>
      <c r="G273" s="32"/>
      <c r="H273" s="32"/>
      <c r="I273" s="32"/>
      <c r="J273" s="32"/>
      <c r="K273" s="32"/>
      <c r="L273" s="32"/>
      <c r="M273" s="32"/>
      <c r="N273" s="33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1:27" ht="21" customHeight="1" x14ac:dyDescent="0.25">
      <c r="A274" s="32"/>
      <c r="B274" s="33"/>
      <c r="C274" s="33"/>
      <c r="D274" s="33"/>
      <c r="E274" s="32"/>
      <c r="G274" s="32"/>
      <c r="H274" s="32"/>
      <c r="I274" s="32"/>
      <c r="J274" s="32"/>
      <c r="K274" s="32"/>
      <c r="L274" s="32"/>
      <c r="M274" s="32"/>
      <c r="N274" s="33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1:27" ht="21" customHeight="1" x14ac:dyDescent="0.25">
      <c r="A275" s="32"/>
      <c r="B275" s="33"/>
      <c r="C275" s="33"/>
      <c r="D275" s="33"/>
      <c r="E275" s="32"/>
      <c r="G275" s="32"/>
      <c r="H275" s="32"/>
      <c r="I275" s="32"/>
      <c r="J275" s="32"/>
      <c r="K275" s="32"/>
      <c r="L275" s="32"/>
      <c r="M275" s="32"/>
      <c r="N275" s="33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1:27" ht="21" customHeight="1" x14ac:dyDescent="0.25">
      <c r="A276" s="32"/>
      <c r="B276" s="33"/>
      <c r="C276" s="33"/>
      <c r="D276" s="33"/>
      <c r="E276" s="32"/>
      <c r="G276" s="32"/>
      <c r="H276" s="32"/>
      <c r="I276" s="32"/>
      <c r="J276" s="32"/>
      <c r="K276" s="32"/>
      <c r="L276" s="32"/>
      <c r="M276" s="32"/>
      <c r="N276" s="33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1:27" ht="21" customHeight="1" x14ac:dyDescent="0.25">
      <c r="A277" s="32"/>
      <c r="B277" s="33"/>
      <c r="C277" s="33"/>
      <c r="D277" s="33"/>
      <c r="E277" s="32"/>
      <c r="G277" s="32"/>
      <c r="H277" s="32"/>
      <c r="I277" s="32"/>
      <c r="J277" s="32"/>
      <c r="K277" s="32"/>
      <c r="L277" s="32"/>
      <c r="M277" s="32"/>
      <c r="N277" s="33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1:27" ht="21" customHeight="1" x14ac:dyDescent="0.25">
      <c r="A278" s="32"/>
      <c r="B278" s="33"/>
      <c r="C278" s="33"/>
      <c r="D278" s="33"/>
      <c r="E278" s="32"/>
      <c r="G278" s="32"/>
      <c r="H278" s="32"/>
      <c r="I278" s="32"/>
      <c r="J278" s="32"/>
      <c r="K278" s="32"/>
      <c r="L278" s="32"/>
      <c r="M278" s="32"/>
      <c r="N278" s="33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1:27" ht="21" customHeight="1" x14ac:dyDescent="0.25">
      <c r="A279" s="32"/>
      <c r="B279" s="33"/>
      <c r="C279" s="33"/>
      <c r="D279" s="33"/>
      <c r="E279" s="32"/>
      <c r="G279" s="32"/>
      <c r="H279" s="32"/>
      <c r="I279" s="32"/>
      <c r="J279" s="32"/>
      <c r="K279" s="32"/>
      <c r="L279" s="32"/>
      <c r="M279" s="32"/>
      <c r="N279" s="33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1:27" ht="21" customHeight="1" x14ac:dyDescent="0.25">
      <c r="A280" s="32"/>
      <c r="B280" s="33"/>
      <c r="C280" s="33"/>
      <c r="D280" s="33"/>
      <c r="E280" s="32"/>
      <c r="G280" s="32"/>
      <c r="H280" s="32"/>
      <c r="I280" s="32"/>
      <c r="J280" s="32"/>
      <c r="K280" s="32"/>
      <c r="L280" s="32"/>
      <c r="M280" s="32"/>
      <c r="N280" s="33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1:27" ht="21" customHeight="1" x14ac:dyDescent="0.25">
      <c r="A281" s="32"/>
      <c r="B281" s="33"/>
      <c r="C281" s="33"/>
      <c r="D281" s="33"/>
      <c r="E281" s="32"/>
      <c r="G281" s="32"/>
      <c r="H281" s="32"/>
      <c r="I281" s="32"/>
      <c r="J281" s="32"/>
      <c r="K281" s="32"/>
      <c r="L281" s="32"/>
      <c r="M281" s="32"/>
      <c r="N281" s="33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1:27" ht="21" customHeight="1" x14ac:dyDescent="0.25">
      <c r="A282" s="32"/>
      <c r="B282" s="33"/>
      <c r="C282" s="33"/>
      <c r="D282" s="33"/>
      <c r="E282" s="32"/>
      <c r="G282" s="32"/>
      <c r="H282" s="32"/>
      <c r="I282" s="32"/>
      <c r="J282" s="32"/>
      <c r="K282" s="32"/>
      <c r="L282" s="32"/>
      <c r="M282" s="32"/>
      <c r="N282" s="33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1:27" ht="21" customHeight="1" x14ac:dyDescent="0.25">
      <c r="A283" s="32"/>
      <c r="B283" s="33"/>
      <c r="C283" s="33"/>
      <c r="D283" s="33"/>
      <c r="E283" s="32"/>
      <c r="G283" s="32"/>
      <c r="H283" s="32"/>
      <c r="I283" s="32"/>
      <c r="J283" s="32"/>
      <c r="K283" s="32"/>
      <c r="L283" s="32"/>
      <c r="M283" s="32"/>
      <c r="N283" s="33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1:27" ht="21" customHeight="1" x14ac:dyDescent="0.25">
      <c r="A284" s="32"/>
      <c r="B284" s="33"/>
      <c r="C284" s="33"/>
      <c r="D284" s="33"/>
      <c r="E284" s="32"/>
      <c r="G284" s="32"/>
      <c r="H284" s="32"/>
      <c r="I284" s="32"/>
      <c r="J284" s="32"/>
      <c r="K284" s="32"/>
      <c r="L284" s="32"/>
      <c r="M284" s="32"/>
      <c r="N284" s="33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1:27" ht="21" customHeight="1" x14ac:dyDescent="0.25">
      <c r="A285" s="32"/>
      <c r="B285" s="33"/>
      <c r="C285" s="33"/>
      <c r="D285" s="33"/>
      <c r="E285" s="32"/>
      <c r="G285" s="32"/>
      <c r="H285" s="32"/>
      <c r="I285" s="32"/>
      <c r="J285" s="32"/>
      <c r="K285" s="32"/>
      <c r="L285" s="32"/>
      <c r="M285" s="32"/>
      <c r="N285" s="33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1:27" ht="21" customHeight="1" x14ac:dyDescent="0.25">
      <c r="A286" s="32"/>
      <c r="B286" s="33"/>
      <c r="C286" s="33"/>
      <c r="D286" s="33"/>
      <c r="E286" s="32"/>
      <c r="G286" s="32"/>
      <c r="H286" s="32"/>
      <c r="I286" s="32"/>
      <c r="J286" s="32"/>
      <c r="K286" s="32"/>
      <c r="L286" s="32"/>
      <c r="M286" s="32"/>
      <c r="N286" s="33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1:27" ht="21" customHeight="1" x14ac:dyDescent="0.25">
      <c r="A287" s="32"/>
      <c r="B287" s="33"/>
      <c r="C287" s="33"/>
      <c r="D287" s="33"/>
      <c r="E287" s="32"/>
      <c r="G287" s="32"/>
      <c r="H287" s="32"/>
      <c r="I287" s="32"/>
      <c r="J287" s="32"/>
      <c r="K287" s="32"/>
      <c r="L287" s="32"/>
      <c r="M287" s="32"/>
      <c r="N287" s="33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1:27" ht="21" customHeight="1" x14ac:dyDescent="0.25">
      <c r="A288" s="32"/>
      <c r="B288" s="33"/>
      <c r="C288" s="33"/>
      <c r="D288" s="33"/>
      <c r="E288" s="32"/>
      <c r="G288" s="32"/>
      <c r="H288" s="32"/>
      <c r="I288" s="32"/>
      <c r="J288" s="32"/>
      <c r="K288" s="32"/>
      <c r="L288" s="32"/>
      <c r="M288" s="32"/>
      <c r="N288" s="33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1:27" ht="21" customHeight="1" x14ac:dyDescent="0.25">
      <c r="A289" s="32"/>
      <c r="B289" s="33"/>
      <c r="C289" s="33"/>
      <c r="D289" s="33"/>
      <c r="E289" s="32"/>
      <c r="G289" s="32"/>
      <c r="H289" s="32"/>
      <c r="I289" s="32"/>
      <c r="J289" s="32"/>
      <c r="K289" s="32"/>
      <c r="L289" s="32"/>
      <c r="M289" s="32"/>
      <c r="N289" s="33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1:27" ht="21" customHeight="1" x14ac:dyDescent="0.25">
      <c r="A290" s="32"/>
      <c r="B290" s="33"/>
      <c r="C290" s="33"/>
      <c r="D290" s="33"/>
      <c r="E290" s="32"/>
      <c r="G290" s="32"/>
      <c r="H290" s="32"/>
      <c r="I290" s="32"/>
      <c r="J290" s="32"/>
      <c r="K290" s="32"/>
      <c r="L290" s="32"/>
      <c r="M290" s="32"/>
      <c r="N290" s="33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1:27" ht="21" customHeight="1" x14ac:dyDescent="0.25">
      <c r="A291" s="32"/>
      <c r="B291" s="33"/>
      <c r="C291" s="33"/>
      <c r="D291" s="33"/>
      <c r="E291" s="32"/>
      <c r="G291" s="32"/>
      <c r="H291" s="32"/>
      <c r="I291" s="32"/>
      <c r="J291" s="32"/>
      <c r="K291" s="32"/>
      <c r="L291" s="32"/>
      <c r="M291" s="32"/>
      <c r="N291" s="33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1:27" ht="21" customHeight="1" x14ac:dyDescent="0.25">
      <c r="A292" s="32"/>
      <c r="B292" s="33"/>
      <c r="C292" s="33"/>
      <c r="D292" s="33"/>
      <c r="E292" s="32"/>
      <c r="G292" s="32"/>
      <c r="H292" s="32"/>
      <c r="I292" s="32"/>
      <c r="J292" s="32"/>
      <c r="K292" s="32"/>
      <c r="L292" s="32"/>
      <c r="M292" s="32"/>
      <c r="N292" s="33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1:27" ht="21" customHeight="1" x14ac:dyDescent="0.25">
      <c r="A293" s="32"/>
      <c r="B293" s="33"/>
      <c r="C293" s="33"/>
      <c r="D293" s="33"/>
      <c r="E293" s="32"/>
      <c r="G293" s="32"/>
      <c r="H293" s="32"/>
      <c r="I293" s="32"/>
      <c r="J293" s="32"/>
      <c r="K293" s="32"/>
      <c r="L293" s="32"/>
      <c r="M293" s="32"/>
      <c r="N293" s="33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1:27" ht="21" customHeight="1" x14ac:dyDescent="0.25">
      <c r="A294" s="32"/>
      <c r="B294" s="33"/>
      <c r="C294" s="33"/>
      <c r="D294" s="33"/>
      <c r="E294" s="32"/>
      <c r="G294" s="32"/>
      <c r="H294" s="32"/>
      <c r="I294" s="32"/>
      <c r="J294" s="32"/>
      <c r="K294" s="32"/>
      <c r="L294" s="32"/>
      <c r="M294" s="32"/>
      <c r="N294" s="33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1:27" ht="21" customHeight="1" x14ac:dyDescent="0.25">
      <c r="A295" s="32"/>
      <c r="B295" s="33"/>
      <c r="C295" s="33"/>
      <c r="D295" s="33"/>
      <c r="E295" s="32"/>
      <c r="G295" s="32"/>
      <c r="H295" s="32"/>
      <c r="I295" s="32"/>
      <c r="J295" s="32"/>
      <c r="K295" s="32"/>
      <c r="L295" s="32"/>
      <c r="M295" s="32"/>
      <c r="N295" s="33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1:27" ht="21" customHeight="1" x14ac:dyDescent="0.25">
      <c r="A296" s="32"/>
      <c r="B296" s="33"/>
      <c r="C296" s="33"/>
      <c r="D296" s="33"/>
      <c r="E296" s="32"/>
      <c r="G296" s="32"/>
      <c r="H296" s="32"/>
      <c r="I296" s="32"/>
      <c r="J296" s="32"/>
      <c r="K296" s="32"/>
      <c r="L296" s="32"/>
      <c r="M296" s="32"/>
      <c r="N296" s="33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1:27" ht="21" customHeight="1" x14ac:dyDescent="0.25">
      <c r="A297" s="32"/>
      <c r="B297" s="33"/>
      <c r="C297" s="33"/>
      <c r="D297" s="33"/>
      <c r="E297" s="32"/>
      <c r="G297" s="32"/>
      <c r="H297" s="32"/>
      <c r="I297" s="32"/>
      <c r="J297" s="32"/>
      <c r="K297" s="32"/>
      <c r="L297" s="32"/>
      <c r="M297" s="32"/>
      <c r="N297" s="33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1:27" ht="21" customHeight="1" x14ac:dyDescent="0.25">
      <c r="A298" s="32"/>
      <c r="B298" s="33"/>
      <c r="C298" s="33"/>
      <c r="D298" s="33"/>
      <c r="E298" s="32"/>
      <c r="G298" s="32"/>
      <c r="H298" s="32"/>
      <c r="I298" s="32"/>
      <c r="J298" s="32"/>
      <c r="K298" s="32"/>
      <c r="L298" s="32"/>
      <c r="M298" s="32"/>
      <c r="N298" s="33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1:27" ht="21" customHeight="1" x14ac:dyDescent="0.25">
      <c r="A299" s="32"/>
      <c r="B299" s="33"/>
      <c r="C299" s="33"/>
      <c r="D299" s="33"/>
      <c r="E299" s="32"/>
      <c r="G299" s="32"/>
      <c r="H299" s="32"/>
      <c r="I299" s="32"/>
      <c r="J299" s="32"/>
      <c r="K299" s="32"/>
      <c r="L299" s="32"/>
      <c r="M299" s="32"/>
      <c r="N299" s="33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1:27" ht="21" customHeight="1" x14ac:dyDescent="0.25">
      <c r="A300" s="32"/>
      <c r="B300" s="33"/>
      <c r="C300" s="33"/>
      <c r="D300" s="33"/>
      <c r="E300" s="32"/>
      <c r="G300" s="32"/>
      <c r="H300" s="32"/>
      <c r="I300" s="32"/>
      <c r="J300" s="32"/>
      <c r="K300" s="32"/>
      <c r="L300" s="32"/>
      <c r="M300" s="32"/>
      <c r="N300" s="33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1:27" ht="21" customHeight="1" x14ac:dyDescent="0.25">
      <c r="A301" s="32"/>
      <c r="B301" s="33"/>
      <c r="C301" s="33"/>
      <c r="D301" s="33"/>
      <c r="E301" s="32"/>
      <c r="G301" s="32"/>
      <c r="H301" s="32"/>
      <c r="I301" s="32"/>
      <c r="J301" s="32"/>
      <c r="K301" s="32"/>
      <c r="L301" s="32"/>
      <c r="M301" s="32"/>
      <c r="N301" s="33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1:27" ht="21" customHeight="1" x14ac:dyDescent="0.25">
      <c r="A302" s="32"/>
      <c r="B302" s="33"/>
      <c r="C302" s="33"/>
      <c r="D302" s="33"/>
      <c r="E302" s="32"/>
      <c r="G302" s="32"/>
      <c r="H302" s="32"/>
      <c r="I302" s="32"/>
      <c r="J302" s="32"/>
      <c r="K302" s="32"/>
      <c r="L302" s="32"/>
      <c r="M302" s="32"/>
      <c r="N302" s="33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1:27" ht="21" customHeight="1" x14ac:dyDescent="0.25">
      <c r="A303" s="32"/>
      <c r="B303" s="33"/>
      <c r="C303" s="33"/>
      <c r="D303" s="33"/>
      <c r="E303" s="32"/>
      <c r="G303" s="32"/>
      <c r="H303" s="32"/>
      <c r="I303" s="32"/>
      <c r="J303" s="32"/>
      <c r="K303" s="32"/>
      <c r="L303" s="32"/>
      <c r="M303" s="32"/>
      <c r="N303" s="33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1:27" ht="21" customHeight="1" x14ac:dyDescent="0.25">
      <c r="A304" s="32"/>
      <c r="B304" s="33"/>
      <c r="C304" s="33"/>
      <c r="D304" s="33"/>
      <c r="E304" s="32"/>
      <c r="G304" s="32"/>
      <c r="H304" s="32"/>
      <c r="I304" s="32"/>
      <c r="J304" s="32"/>
      <c r="K304" s="32"/>
      <c r="L304" s="32"/>
      <c r="M304" s="32"/>
      <c r="N304" s="33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1:27" ht="21" customHeight="1" x14ac:dyDescent="0.25">
      <c r="A305" s="32"/>
      <c r="B305" s="33"/>
      <c r="C305" s="33"/>
      <c r="D305" s="33"/>
      <c r="E305" s="32"/>
      <c r="G305" s="32"/>
      <c r="H305" s="32"/>
      <c r="I305" s="32"/>
      <c r="J305" s="32"/>
      <c r="K305" s="32"/>
      <c r="L305" s="32"/>
      <c r="M305" s="32"/>
      <c r="N305" s="33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1:27" ht="21" customHeight="1" x14ac:dyDescent="0.25">
      <c r="A306" s="32"/>
      <c r="B306" s="33"/>
      <c r="C306" s="33"/>
      <c r="D306" s="33"/>
      <c r="E306" s="32"/>
      <c r="G306" s="32"/>
      <c r="H306" s="32"/>
      <c r="I306" s="32"/>
      <c r="J306" s="32"/>
      <c r="K306" s="32"/>
      <c r="L306" s="32"/>
      <c r="M306" s="32"/>
      <c r="N306" s="33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1:27" ht="21" customHeight="1" x14ac:dyDescent="0.25">
      <c r="A307" s="32"/>
      <c r="B307" s="33"/>
      <c r="C307" s="33"/>
      <c r="D307" s="33"/>
      <c r="E307" s="32"/>
      <c r="G307" s="32"/>
      <c r="H307" s="32"/>
      <c r="I307" s="32"/>
      <c r="J307" s="32"/>
      <c r="K307" s="32"/>
      <c r="L307" s="32"/>
      <c r="M307" s="32"/>
      <c r="N307" s="33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1:27" ht="21" customHeight="1" x14ac:dyDescent="0.25">
      <c r="A308" s="32"/>
      <c r="B308" s="33"/>
      <c r="C308" s="33"/>
      <c r="D308" s="33"/>
      <c r="E308" s="32"/>
      <c r="G308" s="32"/>
      <c r="H308" s="32"/>
      <c r="I308" s="32"/>
      <c r="J308" s="32"/>
      <c r="K308" s="32"/>
      <c r="L308" s="32"/>
      <c r="M308" s="32"/>
      <c r="N308" s="33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1:27" ht="21" customHeight="1" x14ac:dyDescent="0.25">
      <c r="A309" s="32"/>
      <c r="B309" s="33"/>
      <c r="C309" s="33"/>
      <c r="D309" s="33"/>
      <c r="E309" s="32"/>
      <c r="G309" s="32"/>
      <c r="H309" s="32"/>
      <c r="I309" s="32"/>
      <c r="J309" s="32"/>
      <c r="K309" s="32"/>
      <c r="L309" s="32"/>
      <c r="M309" s="32"/>
      <c r="N309" s="33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1:27" ht="21" customHeight="1" x14ac:dyDescent="0.25">
      <c r="A310" s="32"/>
      <c r="B310" s="33"/>
      <c r="C310" s="33"/>
      <c r="D310" s="33"/>
      <c r="E310" s="32"/>
      <c r="G310" s="32"/>
      <c r="H310" s="32"/>
      <c r="I310" s="32"/>
      <c r="J310" s="32"/>
      <c r="K310" s="32"/>
      <c r="L310" s="32"/>
      <c r="M310" s="32"/>
      <c r="N310" s="33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1:27" ht="21" customHeight="1" x14ac:dyDescent="0.25">
      <c r="A311" s="32"/>
      <c r="B311" s="33"/>
      <c r="C311" s="33"/>
      <c r="D311" s="33"/>
      <c r="E311" s="32"/>
      <c r="G311" s="32"/>
      <c r="H311" s="32"/>
      <c r="I311" s="32"/>
      <c r="J311" s="32"/>
      <c r="K311" s="32"/>
      <c r="L311" s="32"/>
      <c r="M311" s="32"/>
      <c r="N311" s="33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1:27" ht="21" customHeight="1" x14ac:dyDescent="0.25">
      <c r="A312" s="32"/>
      <c r="B312" s="33"/>
      <c r="C312" s="33"/>
      <c r="D312" s="33"/>
      <c r="E312" s="32"/>
      <c r="G312" s="32"/>
      <c r="H312" s="32"/>
      <c r="I312" s="32"/>
      <c r="J312" s="32"/>
      <c r="K312" s="32"/>
      <c r="L312" s="32"/>
      <c r="M312" s="32"/>
      <c r="N312" s="33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1:27" ht="21" customHeight="1" x14ac:dyDescent="0.25">
      <c r="A313" s="32"/>
      <c r="B313" s="33"/>
      <c r="C313" s="33"/>
      <c r="D313" s="33"/>
      <c r="E313" s="32"/>
      <c r="G313" s="32"/>
      <c r="H313" s="32"/>
      <c r="I313" s="32"/>
      <c r="J313" s="32"/>
      <c r="K313" s="32"/>
      <c r="L313" s="32"/>
      <c r="M313" s="32"/>
      <c r="N313" s="33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1:27" ht="21" customHeight="1" x14ac:dyDescent="0.25">
      <c r="A314" s="32"/>
      <c r="B314" s="33"/>
      <c r="C314" s="33"/>
      <c r="D314" s="33"/>
      <c r="E314" s="32"/>
      <c r="G314" s="32"/>
      <c r="H314" s="32"/>
      <c r="I314" s="32"/>
      <c r="J314" s="32"/>
      <c r="K314" s="32"/>
      <c r="L314" s="32"/>
      <c r="M314" s="32"/>
      <c r="N314" s="33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1:27" ht="21" customHeight="1" x14ac:dyDescent="0.25">
      <c r="A315" s="32"/>
      <c r="B315" s="33"/>
      <c r="C315" s="33"/>
      <c r="D315" s="33"/>
      <c r="E315" s="32"/>
      <c r="G315" s="32"/>
      <c r="H315" s="32"/>
      <c r="I315" s="32"/>
      <c r="J315" s="32"/>
      <c r="K315" s="32"/>
      <c r="L315" s="32"/>
      <c r="M315" s="32"/>
      <c r="N315" s="33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1:27" ht="21" customHeight="1" x14ac:dyDescent="0.25">
      <c r="A316" s="32"/>
      <c r="B316" s="33"/>
      <c r="C316" s="33"/>
      <c r="D316" s="33"/>
      <c r="E316" s="32"/>
      <c r="G316" s="32"/>
      <c r="H316" s="32"/>
      <c r="I316" s="32"/>
      <c r="J316" s="32"/>
      <c r="K316" s="32"/>
      <c r="L316" s="32"/>
      <c r="M316" s="32"/>
      <c r="N316" s="33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1:27" ht="21" customHeight="1" x14ac:dyDescent="0.25">
      <c r="A317" s="32"/>
      <c r="B317" s="33"/>
      <c r="C317" s="33"/>
      <c r="D317" s="33"/>
      <c r="E317" s="32"/>
      <c r="G317" s="32"/>
      <c r="H317" s="32"/>
      <c r="I317" s="32"/>
      <c r="J317" s="32"/>
      <c r="K317" s="32"/>
      <c r="L317" s="32"/>
      <c r="M317" s="32"/>
      <c r="N317" s="33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1:27" ht="21" customHeight="1" x14ac:dyDescent="0.25">
      <c r="A318" s="32"/>
      <c r="B318" s="33"/>
      <c r="C318" s="33"/>
      <c r="D318" s="33"/>
      <c r="E318" s="32"/>
      <c r="G318" s="32"/>
      <c r="H318" s="32"/>
      <c r="I318" s="32"/>
      <c r="J318" s="32"/>
      <c r="K318" s="32"/>
      <c r="L318" s="32"/>
      <c r="M318" s="32"/>
      <c r="N318" s="33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1:27" ht="21" customHeight="1" x14ac:dyDescent="0.25">
      <c r="A319" s="32"/>
      <c r="B319" s="33"/>
      <c r="C319" s="33"/>
      <c r="D319" s="33"/>
      <c r="E319" s="32"/>
      <c r="G319" s="32"/>
      <c r="H319" s="32"/>
      <c r="I319" s="32"/>
      <c r="J319" s="32"/>
      <c r="K319" s="32"/>
      <c r="L319" s="32"/>
      <c r="M319" s="32"/>
      <c r="N319" s="33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1:27" ht="21" customHeight="1" x14ac:dyDescent="0.25">
      <c r="A320" s="32"/>
      <c r="B320" s="33"/>
      <c r="C320" s="33"/>
      <c r="D320" s="33"/>
      <c r="E320" s="32"/>
      <c r="G320" s="32"/>
      <c r="H320" s="32"/>
      <c r="I320" s="32"/>
      <c r="J320" s="32"/>
      <c r="K320" s="32"/>
      <c r="L320" s="32"/>
      <c r="M320" s="32"/>
      <c r="N320" s="33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1:27" ht="21" customHeight="1" x14ac:dyDescent="0.25">
      <c r="A321" s="32"/>
      <c r="B321" s="33"/>
      <c r="C321" s="33"/>
      <c r="D321" s="33"/>
      <c r="E321" s="32"/>
      <c r="G321" s="32"/>
      <c r="H321" s="32"/>
      <c r="I321" s="32"/>
      <c r="J321" s="32"/>
      <c r="K321" s="32"/>
      <c r="L321" s="32"/>
      <c r="M321" s="32"/>
      <c r="N321" s="33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1:27" ht="21" customHeight="1" x14ac:dyDescent="0.25">
      <c r="A322" s="32"/>
      <c r="B322" s="33"/>
      <c r="C322" s="33"/>
      <c r="D322" s="33"/>
      <c r="E322" s="32"/>
      <c r="G322" s="32"/>
      <c r="H322" s="32"/>
      <c r="I322" s="32"/>
      <c r="J322" s="32"/>
      <c r="K322" s="32"/>
      <c r="L322" s="32"/>
      <c r="M322" s="32"/>
      <c r="N322" s="33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1:27" ht="21" customHeight="1" x14ac:dyDescent="0.25">
      <c r="A323" s="32"/>
      <c r="B323" s="33"/>
      <c r="C323" s="33"/>
      <c r="D323" s="33"/>
      <c r="E323" s="32"/>
      <c r="G323" s="32"/>
      <c r="H323" s="32"/>
      <c r="I323" s="32"/>
      <c r="J323" s="32"/>
      <c r="K323" s="32"/>
      <c r="L323" s="32"/>
      <c r="M323" s="32"/>
      <c r="N323" s="33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1:27" ht="21" customHeight="1" x14ac:dyDescent="0.25">
      <c r="A324" s="32"/>
      <c r="B324" s="33"/>
      <c r="C324" s="33"/>
      <c r="D324" s="33"/>
      <c r="E324" s="32"/>
      <c r="G324" s="32"/>
      <c r="H324" s="32"/>
      <c r="I324" s="32"/>
      <c r="J324" s="32"/>
      <c r="K324" s="32"/>
      <c r="L324" s="32"/>
      <c r="M324" s="32"/>
      <c r="N324" s="33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1:27" ht="21" customHeight="1" x14ac:dyDescent="0.25">
      <c r="A325" s="32"/>
      <c r="B325" s="33"/>
      <c r="C325" s="33"/>
      <c r="D325" s="33"/>
      <c r="E325" s="32"/>
      <c r="G325" s="32"/>
      <c r="H325" s="32"/>
      <c r="I325" s="32"/>
      <c r="J325" s="32"/>
      <c r="K325" s="32"/>
      <c r="L325" s="32"/>
      <c r="M325" s="32"/>
      <c r="N325" s="33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1:27" ht="21" customHeight="1" x14ac:dyDescent="0.25">
      <c r="A326" s="32"/>
      <c r="B326" s="33"/>
      <c r="C326" s="33"/>
      <c r="D326" s="33"/>
      <c r="E326" s="32"/>
      <c r="G326" s="32"/>
      <c r="H326" s="32"/>
      <c r="I326" s="32"/>
      <c r="J326" s="32"/>
      <c r="K326" s="32"/>
      <c r="L326" s="32"/>
      <c r="M326" s="32"/>
      <c r="N326" s="33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1:27" ht="21" customHeight="1" x14ac:dyDescent="0.25">
      <c r="A327" s="32"/>
      <c r="B327" s="33"/>
      <c r="C327" s="33"/>
      <c r="D327" s="33"/>
      <c r="E327" s="32"/>
      <c r="G327" s="32"/>
      <c r="H327" s="32"/>
      <c r="I327" s="32"/>
      <c r="J327" s="32"/>
      <c r="K327" s="32"/>
      <c r="L327" s="32"/>
      <c r="M327" s="32"/>
      <c r="N327" s="33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1:27" ht="21" customHeight="1" x14ac:dyDescent="0.25">
      <c r="A328" s="32"/>
      <c r="B328" s="33"/>
      <c r="C328" s="33"/>
      <c r="D328" s="33"/>
      <c r="E328" s="32"/>
      <c r="G328" s="32"/>
      <c r="H328" s="32"/>
      <c r="I328" s="32"/>
      <c r="J328" s="32"/>
      <c r="K328" s="32"/>
      <c r="L328" s="32"/>
      <c r="M328" s="32"/>
      <c r="N328" s="33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1:27" ht="21" customHeight="1" x14ac:dyDescent="0.25">
      <c r="A329" s="32"/>
      <c r="B329" s="33"/>
      <c r="C329" s="33"/>
      <c r="D329" s="33"/>
      <c r="E329" s="32"/>
      <c r="G329" s="32"/>
      <c r="H329" s="32"/>
      <c r="I329" s="32"/>
      <c r="J329" s="32"/>
      <c r="K329" s="32"/>
      <c r="L329" s="32"/>
      <c r="M329" s="32"/>
      <c r="N329" s="33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1:27" ht="21" customHeight="1" x14ac:dyDescent="0.25">
      <c r="A330" s="32"/>
      <c r="B330" s="33"/>
      <c r="C330" s="33"/>
      <c r="D330" s="33"/>
      <c r="E330" s="32"/>
      <c r="G330" s="32"/>
      <c r="H330" s="32"/>
      <c r="I330" s="32"/>
      <c r="J330" s="32"/>
      <c r="K330" s="32"/>
      <c r="L330" s="32"/>
      <c r="M330" s="32"/>
      <c r="N330" s="33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1:27" ht="21" customHeight="1" x14ac:dyDescent="0.25">
      <c r="A331" s="32"/>
      <c r="B331" s="33"/>
      <c r="C331" s="33"/>
      <c r="D331" s="33"/>
      <c r="E331" s="32"/>
      <c r="G331" s="32"/>
      <c r="H331" s="32"/>
      <c r="I331" s="32"/>
      <c r="J331" s="32"/>
      <c r="K331" s="32"/>
      <c r="L331" s="32"/>
      <c r="M331" s="32"/>
      <c r="N331" s="33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1:27" ht="21" customHeight="1" x14ac:dyDescent="0.25">
      <c r="A332" s="32"/>
      <c r="B332" s="33"/>
      <c r="C332" s="33"/>
      <c r="D332" s="33"/>
      <c r="E332" s="32"/>
      <c r="G332" s="32"/>
      <c r="H332" s="32"/>
      <c r="I332" s="32"/>
      <c r="J332" s="32"/>
      <c r="K332" s="32"/>
      <c r="L332" s="32"/>
      <c r="M332" s="32"/>
      <c r="N332" s="33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1:27" ht="21" customHeight="1" x14ac:dyDescent="0.25">
      <c r="A333" s="32"/>
      <c r="B333" s="33"/>
      <c r="C333" s="33"/>
      <c r="D333" s="33"/>
      <c r="E333" s="32"/>
      <c r="G333" s="32"/>
      <c r="H333" s="32"/>
      <c r="I333" s="32"/>
      <c r="J333" s="32"/>
      <c r="K333" s="32"/>
      <c r="L333" s="32"/>
      <c r="M333" s="32"/>
      <c r="N333" s="33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1:27" ht="21" customHeight="1" x14ac:dyDescent="0.25">
      <c r="A334" s="32"/>
      <c r="B334" s="33"/>
      <c r="C334" s="33"/>
      <c r="D334" s="33"/>
      <c r="E334" s="32"/>
      <c r="G334" s="32"/>
      <c r="H334" s="32"/>
      <c r="I334" s="32"/>
      <c r="J334" s="32"/>
      <c r="K334" s="32"/>
      <c r="L334" s="32"/>
      <c r="M334" s="32"/>
      <c r="N334" s="33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1:27" ht="21" customHeight="1" x14ac:dyDescent="0.25">
      <c r="A335" s="32"/>
      <c r="B335" s="33"/>
      <c r="C335" s="33"/>
      <c r="D335" s="33"/>
      <c r="E335" s="32"/>
      <c r="G335" s="32"/>
      <c r="H335" s="32"/>
      <c r="I335" s="32"/>
      <c r="J335" s="32"/>
      <c r="K335" s="32"/>
      <c r="L335" s="32"/>
      <c r="M335" s="32"/>
      <c r="N335" s="33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1:27" ht="21" customHeight="1" x14ac:dyDescent="0.25">
      <c r="A336" s="32"/>
      <c r="B336" s="33"/>
      <c r="C336" s="33"/>
      <c r="D336" s="33"/>
      <c r="E336" s="32"/>
      <c r="G336" s="32"/>
      <c r="H336" s="32"/>
      <c r="I336" s="32"/>
      <c r="J336" s="32"/>
      <c r="K336" s="32"/>
      <c r="L336" s="32"/>
      <c r="M336" s="32"/>
      <c r="N336" s="33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1:27" ht="21" customHeight="1" x14ac:dyDescent="0.25">
      <c r="A337" s="32"/>
      <c r="B337" s="33"/>
      <c r="C337" s="33"/>
      <c r="D337" s="33"/>
      <c r="E337" s="32"/>
      <c r="G337" s="32"/>
      <c r="H337" s="32"/>
      <c r="I337" s="32"/>
      <c r="J337" s="32"/>
      <c r="K337" s="32"/>
      <c r="L337" s="32"/>
      <c r="M337" s="32"/>
      <c r="N337" s="33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1:27" ht="21" customHeight="1" x14ac:dyDescent="0.25">
      <c r="A338" s="32"/>
      <c r="B338" s="33"/>
      <c r="C338" s="33"/>
      <c r="D338" s="33"/>
      <c r="E338" s="32"/>
      <c r="G338" s="32"/>
      <c r="H338" s="32"/>
      <c r="I338" s="32"/>
      <c r="J338" s="32"/>
      <c r="K338" s="32"/>
      <c r="L338" s="32"/>
      <c r="M338" s="32"/>
      <c r="N338" s="33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1:27" ht="21" customHeight="1" x14ac:dyDescent="0.25">
      <c r="A339" s="32"/>
      <c r="B339" s="33"/>
      <c r="C339" s="33"/>
      <c r="D339" s="33"/>
      <c r="E339" s="32"/>
      <c r="G339" s="32"/>
      <c r="H339" s="32"/>
      <c r="I339" s="32"/>
      <c r="J339" s="32"/>
      <c r="K339" s="32"/>
      <c r="L339" s="32"/>
      <c r="M339" s="32"/>
      <c r="N339" s="33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1:27" ht="21" customHeight="1" x14ac:dyDescent="0.25">
      <c r="A340" s="32"/>
      <c r="B340" s="33"/>
      <c r="C340" s="33"/>
      <c r="D340" s="33"/>
      <c r="E340" s="32"/>
      <c r="G340" s="32"/>
      <c r="H340" s="32"/>
      <c r="I340" s="32"/>
      <c r="J340" s="32"/>
      <c r="K340" s="32"/>
      <c r="L340" s="32"/>
      <c r="M340" s="32"/>
      <c r="N340" s="33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1:27" ht="21" customHeight="1" x14ac:dyDescent="0.25">
      <c r="A341" s="32"/>
      <c r="B341" s="33"/>
      <c r="C341" s="33"/>
      <c r="D341" s="33"/>
      <c r="E341" s="32"/>
      <c r="G341" s="32"/>
      <c r="H341" s="32"/>
      <c r="I341" s="32"/>
      <c r="J341" s="32"/>
      <c r="K341" s="32"/>
      <c r="L341" s="32"/>
      <c r="M341" s="32"/>
      <c r="N341" s="33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1:27" ht="21" customHeight="1" x14ac:dyDescent="0.25">
      <c r="A342" s="32"/>
      <c r="B342" s="33"/>
      <c r="C342" s="33"/>
      <c r="D342" s="33"/>
      <c r="E342" s="32"/>
      <c r="G342" s="32"/>
      <c r="H342" s="32"/>
      <c r="I342" s="32"/>
      <c r="J342" s="32"/>
      <c r="K342" s="32"/>
      <c r="L342" s="32"/>
      <c r="M342" s="32"/>
      <c r="N342" s="33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1:27" ht="21" customHeight="1" x14ac:dyDescent="0.25">
      <c r="A343" s="32"/>
      <c r="B343" s="33"/>
      <c r="C343" s="33"/>
      <c r="D343" s="33"/>
      <c r="E343" s="32"/>
      <c r="G343" s="32"/>
      <c r="H343" s="32"/>
      <c r="I343" s="32"/>
      <c r="J343" s="32"/>
      <c r="K343" s="32"/>
      <c r="L343" s="32"/>
      <c r="M343" s="32"/>
      <c r="N343" s="33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1:27" ht="21" customHeight="1" x14ac:dyDescent="0.25">
      <c r="A344" s="32"/>
      <c r="B344" s="33"/>
      <c r="C344" s="33"/>
      <c r="D344" s="33"/>
      <c r="E344" s="32"/>
      <c r="G344" s="32"/>
      <c r="H344" s="32"/>
      <c r="I344" s="32"/>
      <c r="J344" s="32"/>
      <c r="K344" s="32"/>
      <c r="L344" s="32"/>
      <c r="M344" s="32"/>
      <c r="N344" s="33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1:27" ht="21" customHeight="1" x14ac:dyDescent="0.25">
      <c r="A345" s="32"/>
      <c r="B345" s="33"/>
      <c r="C345" s="33"/>
      <c r="D345" s="33"/>
      <c r="E345" s="32"/>
      <c r="G345" s="32"/>
      <c r="H345" s="32"/>
      <c r="I345" s="32"/>
      <c r="J345" s="32"/>
      <c r="K345" s="32"/>
      <c r="L345" s="32"/>
      <c r="M345" s="32"/>
      <c r="N345" s="33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1:27" ht="21" customHeight="1" x14ac:dyDescent="0.25">
      <c r="A346" s="32"/>
      <c r="B346" s="33"/>
      <c r="C346" s="33"/>
      <c r="D346" s="33"/>
      <c r="E346" s="32"/>
      <c r="G346" s="32"/>
      <c r="H346" s="32"/>
      <c r="I346" s="32"/>
      <c r="J346" s="32"/>
      <c r="K346" s="32"/>
      <c r="L346" s="32"/>
      <c r="M346" s="32"/>
      <c r="N346" s="33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1:27" ht="21" customHeight="1" x14ac:dyDescent="0.25">
      <c r="A347" s="32"/>
      <c r="B347" s="33"/>
      <c r="C347" s="33"/>
      <c r="D347" s="33"/>
      <c r="E347" s="32"/>
      <c r="G347" s="32"/>
      <c r="H347" s="32"/>
      <c r="I347" s="32"/>
      <c r="J347" s="32"/>
      <c r="K347" s="32"/>
      <c r="L347" s="32"/>
      <c r="M347" s="32"/>
      <c r="N347" s="33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1:27" ht="21" customHeight="1" x14ac:dyDescent="0.25">
      <c r="A348" s="32"/>
      <c r="B348" s="33"/>
      <c r="C348" s="33"/>
      <c r="D348" s="33"/>
      <c r="E348" s="32"/>
      <c r="G348" s="32"/>
      <c r="H348" s="32"/>
      <c r="I348" s="32"/>
      <c r="J348" s="32"/>
      <c r="K348" s="32"/>
      <c r="L348" s="32"/>
      <c r="M348" s="32"/>
      <c r="N348" s="33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1:27" ht="21" customHeight="1" x14ac:dyDescent="0.25">
      <c r="A349" s="32"/>
      <c r="B349" s="33"/>
      <c r="C349" s="33"/>
      <c r="D349" s="33"/>
      <c r="E349" s="32"/>
      <c r="G349" s="32"/>
      <c r="H349" s="32"/>
      <c r="I349" s="32"/>
      <c r="J349" s="32"/>
      <c r="K349" s="32"/>
      <c r="L349" s="32"/>
      <c r="M349" s="32"/>
      <c r="N349" s="33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1:27" ht="21" customHeight="1" x14ac:dyDescent="0.25">
      <c r="A350" s="32"/>
      <c r="B350" s="33"/>
      <c r="C350" s="33"/>
      <c r="D350" s="33"/>
      <c r="E350" s="32"/>
      <c r="G350" s="32"/>
      <c r="H350" s="32"/>
      <c r="I350" s="32"/>
      <c r="J350" s="32"/>
      <c r="K350" s="32"/>
      <c r="L350" s="32"/>
      <c r="M350" s="32"/>
      <c r="N350" s="33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1:27" ht="21" customHeight="1" x14ac:dyDescent="0.25">
      <c r="A351" s="32"/>
      <c r="B351" s="33"/>
      <c r="C351" s="33"/>
      <c r="D351" s="33"/>
      <c r="E351" s="32"/>
      <c r="G351" s="32"/>
      <c r="H351" s="32"/>
      <c r="I351" s="32"/>
      <c r="J351" s="32"/>
      <c r="K351" s="32"/>
      <c r="L351" s="32"/>
      <c r="M351" s="32"/>
      <c r="N351" s="33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1:27" ht="21" customHeight="1" x14ac:dyDescent="0.25">
      <c r="A352" s="32"/>
      <c r="B352" s="33"/>
      <c r="C352" s="33"/>
      <c r="D352" s="33"/>
      <c r="E352" s="32"/>
      <c r="G352" s="32"/>
      <c r="H352" s="32"/>
      <c r="I352" s="32"/>
      <c r="J352" s="32"/>
      <c r="K352" s="32"/>
      <c r="L352" s="32"/>
      <c r="M352" s="32"/>
      <c r="N352" s="33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1:27" ht="21" customHeight="1" x14ac:dyDescent="0.25">
      <c r="A353" s="32"/>
      <c r="B353" s="33"/>
      <c r="C353" s="33"/>
      <c r="D353" s="33"/>
      <c r="E353" s="32"/>
      <c r="G353" s="32"/>
      <c r="H353" s="32"/>
      <c r="I353" s="32"/>
      <c r="J353" s="32"/>
      <c r="K353" s="32"/>
      <c r="L353" s="32"/>
      <c r="M353" s="32"/>
      <c r="N353" s="33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1:27" ht="21" customHeight="1" x14ac:dyDescent="0.25">
      <c r="A354" s="32"/>
      <c r="B354" s="33"/>
      <c r="C354" s="33"/>
      <c r="D354" s="33"/>
      <c r="E354" s="32"/>
      <c r="G354" s="32"/>
      <c r="H354" s="32"/>
      <c r="I354" s="32"/>
      <c r="J354" s="32"/>
      <c r="K354" s="32"/>
      <c r="L354" s="32"/>
      <c r="M354" s="32"/>
      <c r="N354" s="33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1:27" ht="21" customHeight="1" x14ac:dyDescent="0.25">
      <c r="A355" s="32"/>
      <c r="B355" s="33"/>
      <c r="C355" s="33"/>
      <c r="D355" s="33"/>
      <c r="E355" s="32"/>
      <c r="G355" s="32"/>
      <c r="H355" s="32"/>
      <c r="I355" s="32"/>
      <c r="J355" s="32"/>
      <c r="K355" s="32"/>
      <c r="L355" s="32"/>
      <c r="M355" s="32"/>
      <c r="N355" s="33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1:27" ht="21" customHeight="1" x14ac:dyDescent="0.25">
      <c r="A356" s="32"/>
      <c r="B356" s="33"/>
      <c r="C356" s="33"/>
      <c r="D356" s="33"/>
      <c r="E356" s="32"/>
      <c r="G356" s="32"/>
      <c r="H356" s="32"/>
      <c r="I356" s="32"/>
      <c r="J356" s="32"/>
      <c r="K356" s="32"/>
      <c r="L356" s="32"/>
      <c r="M356" s="32"/>
      <c r="N356" s="33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1:27" ht="21" customHeight="1" x14ac:dyDescent="0.25">
      <c r="A357" s="32"/>
      <c r="B357" s="33"/>
      <c r="C357" s="33"/>
      <c r="D357" s="33"/>
      <c r="E357" s="32"/>
      <c r="G357" s="32"/>
      <c r="H357" s="32"/>
      <c r="I357" s="32"/>
      <c r="J357" s="32"/>
      <c r="K357" s="32"/>
      <c r="L357" s="32"/>
      <c r="M357" s="32"/>
      <c r="N357" s="33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1:27" ht="21" customHeight="1" x14ac:dyDescent="0.25">
      <c r="A358" s="32"/>
      <c r="B358" s="33"/>
      <c r="C358" s="33"/>
      <c r="D358" s="33"/>
      <c r="E358" s="32"/>
      <c r="G358" s="32"/>
      <c r="H358" s="32"/>
      <c r="I358" s="32"/>
      <c r="J358" s="32"/>
      <c r="K358" s="32"/>
      <c r="L358" s="32"/>
      <c r="M358" s="32"/>
      <c r="N358" s="33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1:27" ht="21" customHeight="1" x14ac:dyDescent="0.25">
      <c r="A359" s="32"/>
      <c r="B359" s="33"/>
      <c r="C359" s="33"/>
      <c r="D359" s="33"/>
      <c r="E359" s="32"/>
      <c r="G359" s="32"/>
      <c r="H359" s="32"/>
      <c r="I359" s="32"/>
      <c r="J359" s="32"/>
      <c r="K359" s="32"/>
      <c r="L359" s="32"/>
      <c r="M359" s="32"/>
      <c r="N359" s="33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1:27" ht="21" customHeight="1" x14ac:dyDescent="0.25">
      <c r="A360" s="32"/>
      <c r="B360" s="33"/>
      <c r="C360" s="33"/>
      <c r="D360" s="33"/>
      <c r="E360" s="32"/>
      <c r="G360" s="32"/>
      <c r="H360" s="32"/>
      <c r="I360" s="32"/>
      <c r="J360" s="32"/>
      <c r="K360" s="32"/>
      <c r="L360" s="32"/>
      <c r="M360" s="32"/>
      <c r="N360" s="33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1:27" ht="21" customHeight="1" x14ac:dyDescent="0.25">
      <c r="A361" s="32"/>
      <c r="B361" s="33"/>
      <c r="C361" s="33"/>
      <c r="D361" s="33"/>
      <c r="E361" s="32"/>
      <c r="G361" s="32"/>
      <c r="H361" s="32"/>
      <c r="I361" s="32"/>
      <c r="J361" s="32"/>
      <c r="K361" s="32"/>
      <c r="L361" s="32"/>
      <c r="M361" s="32"/>
      <c r="N361" s="33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1:27" ht="21" customHeight="1" x14ac:dyDescent="0.25">
      <c r="A362" s="32"/>
      <c r="B362" s="33"/>
      <c r="C362" s="33"/>
      <c r="D362" s="33"/>
      <c r="E362" s="32"/>
      <c r="G362" s="32"/>
      <c r="H362" s="32"/>
      <c r="I362" s="32"/>
      <c r="J362" s="32"/>
      <c r="K362" s="32"/>
      <c r="L362" s="32"/>
      <c r="M362" s="32"/>
      <c r="N362" s="33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1:27" ht="21" customHeight="1" x14ac:dyDescent="0.25">
      <c r="A363" s="32"/>
      <c r="B363" s="33"/>
      <c r="C363" s="33"/>
      <c r="D363" s="33"/>
      <c r="E363" s="32"/>
      <c r="G363" s="32"/>
      <c r="H363" s="32"/>
      <c r="I363" s="32"/>
      <c r="J363" s="32"/>
      <c r="K363" s="32"/>
      <c r="L363" s="32"/>
      <c r="M363" s="32"/>
      <c r="N363" s="33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1:27" ht="21" customHeight="1" x14ac:dyDescent="0.25">
      <c r="A364" s="32"/>
      <c r="B364" s="33"/>
      <c r="C364" s="33"/>
      <c r="D364" s="33"/>
      <c r="E364" s="32"/>
      <c r="G364" s="32"/>
      <c r="H364" s="32"/>
      <c r="I364" s="32"/>
      <c r="J364" s="32"/>
      <c r="K364" s="32"/>
      <c r="L364" s="32"/>
      <c r="M364" s="32"/>
      <c r="N364" s="33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1:27" ht="21" customHeight="1" x14ac:dyDescent="0.25">
      <c r="A365" s="32"/>
      <c r="B365" s="33"/>
      <c r="C365" s="33"/>
      <c r="D365" s="33"/>
      <c r="E365" s="32"/>
      <c r="G365" s="32"/>
      <c r="H365" s="32"/>
      <c r="I365" s="32"/>
      <c r="J365" s="32"/>
      <c r="K365" s="32"/>
      <c r="L365" s="32"/>
      <c r="M365" s="32"/>
      <c r="N365" s="33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1:27" ht="21" customHeight="1" x14ac:dyDescent="0.25">
      <c r="A366" s="32"/>
      <c r="B366" s="33"/>
      <c r="C366" s="33"/>
      <c r="D366" s="33"/>
      <c r="E366" s="32"/>
      <c r="G366" s="32"/>
      <c r="H366" s="32"/>
      <c r="I366" s="32"/>
      <c r="J366" s="32"/>
      <c r="K366" s="32"/>
      <c r="L366" s="32"/>
      <c r="M366" s="32"/>
      <c r="N366" s="33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1:27" ht="21" customHeight="1" x14ac:dyDescent="0.25">
      <c r="A367" s="32"/>
      <c r="B367" s="33"/>
      <c r="C367" s="33"/>
      <c r="D367" s="33"/>
      <c r="E367" s="32"/>
      <c r="G367" s="32"/>
      <c r="H367" s="32"/>
      <c r="I367" s="32"/>
      <c r="J367" s="32"/>
      <c r="K367" s="32"/>
      <c r="L367" s="32"/>
      <c r="M367" s="32"/>
      <c r="N367" s="33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1:27" ht="21" customHeight="1" x14ac:dyDescent="0.25">
      <c r="A368" s="32"/>
      <c r="B368" s="33"/>
      <c r="C368" s="33"/>
      <c r="D368" s="33"/>
      <c r="E368" s="32"/>
      <c r="G368" s="32"/>
      <c r="H368" s="32"/>
      <c r="I368" s="32"/>
      <c r="J368" s="32"/>
      <c r="K368" s="32"/>
      <c r="L368" s="32"/>
      <c r="M368" s="32"/>
      <c r="N368" s="33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1:27" ht="21" customHeight="1" x14ac:dyDescent="0.25">
      <c r="A369" s="32"/>
      <c r="B369" s="33"/>
      <c r="C369" s="33"/>
      <c r="D369" s="33"/>
      <c r="E369" s="32"/>
      <c r="G369" s="32"/>
      <c r="H369" s="32"/>
      <c r="I369" s="32"/>
      <c r="J369" s="32"/>
      <c r="K369" s="32"/>
      <c r="L369" s="32"/>
      <c r="M369" s="32"/>
      <c r="N369" s="33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1:27" ht="21" customHeight="1" x14ac:dyDescent="0.25">
      <c r="A370" s="32"/>
      <c r="B370" s="33"/>
      <c r="C370" s="33"/>
      <c r="D370" s="33"/>
      <c r="E370" s="32"/>
      <c r="G370" s="32"/>
      <c r="H370" s="32"/>
      <c r="I370" s="32"/>
      <c r="J370" s="32"/>
      <c r="K370" s="32"/>
      <c r="L370" s="32"/>
      <c r="M370" s="32"/>
      <c r="N370" s="33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1:27" ht="21" customHeight="1" x14ac:dyDescent="0.25">
      <c r="A371" s="32"/>
      <c r="B371" s="33"/>
      <c r="C371" s="33"/>
      <c r="D371" s="33"/>
      <c r="E371" s="32"/>
      <c r="G371" s="32"/>
      <c r="H371" s="32"/>
      <c r="I371" s="32"/>
      <c r="J371" s="32"/>
      <c r="K371" s="32"/>
      <c r="L371" s="32"/>
      <c r="M371" s="32"/>
      <c r="N371" s="33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1:27" ht="21" customHeight="1" x14ac:dyDescent="0.25">
      <c r="A372" s="32"/>
      <c r="B372" s="33"/>
      <c r="C372" s="33"/>
      <c r="D372" s="33"/>
      <c r="E372" s="32"/>
      <c r="G372" s="32"/>
      <c r="H372" s="32"/>
      <c r="I372" s="32"/>
      <c r="J372" s="32"/>
      <c r="K372" s="32"/>
      <c r="L372" s="32"/>
      <c r="M372" s="32"/>
      <c r="N372" s="33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1:27" ht="21" customHeight="1" x14ac:dyDescent="0.25">
      <c r="A373" s="32"/>
      <c r="B373" s="33"/>
      <c r="C373" s="33"/>
      <c r="D373" s="33"/>
      <c r="E373" s="32"/>
      <c r="G373" s="32"/>
      <c r="H373" s="32"/>
      <c r="I373" s="32"/>
      <c r="J373" s="32"/>
      <c r="K373" s="32"/>
      <c r="L373" s="32"/>
      <c r="M373" s="32"/>
      <c r="N373" s="33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1:27" ht="21" customHeight="1" x14ac:dyDescent="0.25">
      <c r="A374" s="32"/>
      <c r="B374" s="33"/>
      <c r="C374" s="33"/>
      <c r="D374" s="33"/>
      <c r="E374" s="32"/>
      <c r="G374" s="32"/>
      <c r="H374" s="32"/>
      <c r="I374" s="32"/>
      <c r="J374" s="32"/>
      <c r="K374" s="32"/>
      <c r="L374" s="32"/>
      <c r="M374" s="32"/>
      <c r="N374" s="33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1:27" ht="21" customHeight="1" x14ac:dyDescent="0.25">
      <c r="A375" s="32"/>
      <c r="B375" s="33"/>
      <c r="C375" s="33"/>
      <c r="D375" s="33"/>
      <c r="E375" s="32"/>
      <c r="G375" s="32"/>
      <c r="H375" s="32"/>
      <c r="I375" s="32"/>
      <c r="J375" s="32"/>
      <c r="K375" s="32"/>
      <c r="L375" s="32"/>
      <c r="M375" s="32"/>
      <c r="N375" s="33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1:27" ht="21" customHeight="1" x14ac:dyDescent="0.25">
      <c r="A376" s="32"/>
      <c r="B376" s="33"/>
      <c r="C376" s="33"/>
      <c r="D376" s="33"/>
      <c r="E376" s="32"/>
      <c r="G376" s="32"/>
      <c r="H376" s="32"/>
      <c r="I376" s="32"/>
      <c r="J376" s="32"/>
      <c r="K376" s="32"/>
      <c r="L376" s="32"/>
      <c r="M376" s="32"/>
      <c r="N376" s="33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1:27" ht="21" customHeight="1" x14ac:dyDescent="0.25">
      <c r="A377" s="32"/>
      <c r="B377" s="33"/>
      <c r="C377" s="33"/>
      <c r="D377" s="33"/>
      <c r="E377" s="32"/>
      <c r="G377" s="32"/>
      <c r="H377" s="32"/>
      <c r="I377" s="32"/>
      <c r="J377" s="32"/>
      <c r="K377" s="32"/>
      <c r="L377" s="32"/>
      <c r="M377" s="32"/>
      <c r="N377" s="33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1:27" ht="21" customHeight="1" x14ac:dyDescent="0.25">
      <c r="A378" s="32"/>
      <c r="B378" s="33"/>
      <c r="C378" s="33"/>
      <c r="D378" s="33"/>
      <c r="E378" s="32"/>
      <c r="G378" s="32"/>
      <c r="H378" s="32"/>
      <c r="I378" s="32"/>
      <c r="J378" s="32"/>
      <c r="K378" s="32"/>
      <c r="L378" s="32"/>
      <c r="M378" s="32"/>
      <c r="N378" s="33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1:27" ht="21" customHeight="1" x14ac:dyDescent="0.25">
      <c r="A379" s="32"/>
      <c r="B379" s="33"/>
      <c r="C379" s="33"/>
      <c r="D379" s="33"/>
      <c r="E379" s="32"/>
      <c r="G379" s="32"/>
      <c r="H379" s="32"/>
      <c r="I379" s="32"/>
      <c r="J379" s="32"/>
      <c r="K379" s="32"/>
      <c r="L379" s="32"/>
      <c r="M379" s="32"/>
      <c r="N379" s="33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1:27" ht="21" customHeight="1" x14ac:dyDescent="0.25">
      <c r="A380" s="32"/>
      <c r="B380" s="33"/>
      <c r="C380" s="33"/>
      <c r="D380" s="33"/>
      <c r="E380" s="32"/>
      <c r="G380" s="32"/>
      <c r="H380" s="32"/>
      <c r="I380" s="32"/>
      <c r="J380" s="32"/>
      <c r="K380" s="32"/>
      <c r="L380" s="32"/>
      <c r="M380" s="32"/>
      <c r="N380" s="33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1:27" ht="21" customHeight="1" x14ac:dyDescent="0.25">
      <c r="A381" s="32"/>
      <c r="B381" s="33"/>
      <c r="C381" s="33"/>
      <c r="D381" s="33"/>
      <c r="E381" s="32"/>
      <c r="G381" s="32"/>
      <c r="H381" s="32"/>
      <c r="I381" s="32"/>
      <c r="J381" s="32"/>
      <c r="K381" s="32"/>
      <c r="L381" s="32"/>
      <c r="M381" s="32"/>
      <c r="N381" s="33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1:27" ht="21" customHeight="1" x14ac:dyDescent="0.25">
      <c r="A382" s="32"/>
      <c r="B382" s="33"/>
      <c r="C382" s="33"/>
      <c r="D382" s="33"/>
      <c r="E382" s="32"/>
      <c r="G382" s="32"/>
      <c r="H382" s="32"/>
      <c r="I382" s="32"/>
      <c r="J382" s="32"/>
      <c r="K382" s="32"/>
      <c r="L382" s="32"/>
      <c r="M382" s="32"/>
      <c r="N382" s="33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1:27" ht="21" customHeight="1" x14ac:dyDescent="0.25">
      <c r="A383" s="32"/>
      <c r="B383" s="33"/>
      <c r="C383" s="33"/>
      <c r="D383" s="33"/>
      <c r="E383" s="32"/>
      <c r="G383" s="32"/>
      <c r="H383" s="32"/>
      <c r="I383" s="32"/>
      <c r="J383" s="32"/>
      <c r="K383" s="32"/>
      <c r="L383" s="32"/>
      <c r="M383" s="32"/>
      <c r="N383" s="33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1:27" ht="21" customHeight="1" x14ac:dyDescent="0.25">
      <c r="A384" s="32"/>
      <c r="B384" s="33"/>
      <c r="C384" s="33"/>
      <c r="D384" s="33"/>
      <c r="E384" s="32"/>
      <c r="G384" s="32"/>
      <c r="H384" s="32"/>
      <c r="I384" s="32"/>
      <c r="J384" s="32"/>
      <c r="K384" s="32"/>
      <c r="L384" s="32"/>
      <c r="M384" s="32"/>
      <c r="N384" s="33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1:27" ht="21" customHeight="1" x14ac:dyDescent="0.25">
      <c r="A385" s="32"/>
      <c r="B385" s="33"/>
      <c r="C385" s="33"/>
      <c r="D385" s="33"/>
      <c r="E385" s="32"/>
      <c r="G385" s="32"/>
      <c r="H385" s="32"/>
      <c r="I385" s="32"/>
      <c r="J385" s="32"/>
      <c r="K385" s="32"/>
      <c r="L385" s="32"/>
      <c r="M385" s="32"/>
      <c r="N385" s="33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1:27" ht="21" customHeight="1" x14ac:dyDescent="0.25">
      <c r="A386" s="32"/>
      <c r="B386" s="33"/>
      <c r="C386" s="33"/>
      <c r="D386" s="33"/>
      <c r="E386" s="32"/>
      <c r="G386" s="32"/>
      <c r="H386" s="32"/>
      <c r="I386" s="32"/>
      <c r="J386" s="32"/>
      <c r="K386" s="32"/>
      <c r="L386" s="32"/>
      <c r="M386" s="32"/>
      <c r="N386" s="33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1:27" ht="21" customHeight="1" x14ac:dyDescent="0.25">
      <c r="A387" s="32"/>
      <c r="B387" s="33"/>
      <c r="C387" s="33"/>
      <c r="D387" s="33"/>
      <c r="E387" s="32"/>
      <c r="G387" s="32"/>
      <c r="H387" s="32"/>
      <c r="I387" s="32"/>
      <c r="J387" s="32"/>
      <c r="K387" s="32"/>
      <c r="L387" s="32"/>
      <c r="M387" s="32"/>
      <c r="N387" s="33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1:27" ht="21" customHeight="1" x14ac:dyDescent="0.25">
      <c r="A388" s="32"/>
      <c r="B388" s="33"/>
      <c r="C388" s="33"/>
      <c r="D388" s="33"/>
      <c r="E388" s="32"/>
      <c r="G388" s="32"/>
      <c r="H388" s="32"/>
      <c r="I388" s="32"/>
      <c r="J388" s="32"/>
      <c r="K388" s="32"/>
      <c r="L388" s="32"/>
      <c r="M388" s="32"/>
      <c r="N388" s="33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1:27" ht="21" customHeight="1" x14ac:dyDescent="0.25">
      <c r="A389" s="32"/>
      <c r="B389" s="33"/>
      <c r="C389" s="33"/>
      <c r="D389" s="33"/>
      <c r="E389" s="32"/>
      <c r="G389" s="32"/>
      <c r="H389" s="32"/>
      <c r="I389" s="32"/>
      <c r="J389" s="32"/>
      <c r="K389" s="32"/>
      <c r="L389" s="32"/>
      <c r="M389" s="32"/>
      <c r="N389" s="33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1:27" ht="21" customHeight="1" x14ac:dyDescent="0.25">
      <c r="A390" s="32"/>
      <c r="B390" s="33"/>
      <c r="C390" s="33"/>
      <c r="D390" s="33"/>
      <c r="E390" s="32"/>
      <c r="G390" s="32"/>
      <c r="H390" s="32"/>
      <c r="I390" s="32"/>
      <c r="J390" s="32"/>
      <c r="K390" s="32"/>
      <c r="L390" s="32"/>
      <c r="M390" s="32"/>
      <c r="N390" s="33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1:27" ht="21" customHeight="1" x14ac:dyDescent="0.25">
      <c r="A391" s="32"/>
      <c r="B391" s="33"/>
      <c r="C391" s="33"/>
      <c r="D391" s="33"/>
      <c r="E391" s="32"/>
      <c r="G391" s="32"/>
      <c r="H391" s="32"/>
      <c r="I391" s="32"/>
      <c r="J391" s="32"/>
      <c r="K391" s="32"/>
      <c r="L391" s="32"/>
      <c r="M391" s="32"/>
      <c r="N391" s="33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1:27" ht="21" customHeight="1" x14ac:dyDescent="0.25">
      <c r="A392" s="32"/>
      <c r="B392" s="33"/>
      <c r="C392" s="33"/>
      <c r="D392" s="33"/>
      <c r="E392" s="32"/>
      <c r="G392" s="32"/>
      <c r="H392" s="32"/>
      <c r="I392" s="32"/>
      <c r="J392" s="32"/>
      <c r="K392" s="32"/>
      <c r="L392" s="32"/>
      <c r="M392" s="32"/>
      <c r="N392" s="33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1:27" ht="21" customHeight="1" x14ac:dyDescent="0.25">
      <c r="A393" s="32"/>
      <c r="B393" s="33"/>
      <c r="C393" s="33"/>
      <c r="D393" s="33"/>
      <c r="E393" s="32"/>
      <c r="G393" s="32"/>
      <c r="H393" s="32"/>
      <c r="I393" s="32"/>
      <c r="J393" s="32"/>
      <c r="K393" s="32"/>
      <c r="L393" s="32"/>
      <c r="M393" s="32"/>
      <c r="N393" s="33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1:27" ht="21" customHeight="1" x14ac:dyDescent="0.25">
      <c r="A394" s="32"/>
      <c r="B394" s="33"/>
      <c r="C394" s="33"/>
      <c r="D394" s="33"/>
      <c r="E394" s="32"/>
      <c r="G394" s="32"/>
      <c r="H394" s="32"/>
      <c r="I394" s="32"/>
      <c r="J394" s="32"/>
      <c r="K394" s="32"/>
      <c r="L394" s="32"/>
      <c r="M394" s="32"/>
      <c r="N394" s="33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1:27" ht="21" customHeight="1" x14ac:dyDescent="0.25">
      <c r="A395" s="32"/>
      <c r="B395" s="33"/>
      <c r="C395" s="33"/>
      <c r="D395" s="33"/>
      <c r="E395" s="32"/>
      <c r="G395" s="32"/>
      <c r="H395" s="32"/>
      <c r="I395" s="32"/>
      <c r="J395" s="32"/>
      <c r="K395" s="32"/>
      <c r="L395" s="32"/>
      <c r="M395" s="32"/>
      <c r="N395" s="33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1:27" ht="21" customHeight="1" x14ac:dyDescent="0.25">
      <c r="A396" s="32"/>
      <c r="B396" s="33"/>
      <c r="C396" s="33"/>
      <c r="D396" s="33"/>
      <c r="E396" s="32"/>
      <c r="G396" s="32"/>
      <c r="H396" s="32"/>
      <c r="I396" s="32"/>
      <c r="J396" s="32"/>
      <c r="K396" s="32"/>
      <c r="L396" s="32"/>
      <c r="M396" s="32"/>
      <c r="N396" s="33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1:27" ht="21" customHeight="1" x14ac:dyDescent="0.25">
      <c r="A397" s="32"/>
      <c r="B397" s="33"/>
      <c r="C397" s="33"/>
      <c r="D397" s="33"/>
      <c r="E397" s="32"/>
      <c r="G397" s="32"/>
      <c r="H397" s="32"/>
      <c r="I397" s="32"/>
      <c r="J397" s="32"/>
      <c r="K397" s="32"/>
      <c r="L397" s="32"/>
      <c r="M397" s="32"/>
      <c r="N397" s="33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1:27" ht="21" customHeight="1" x14ac:dyDescent="0.25">
      <c r="A398" s="32"/>
      <c r="B398" s="33"/>
      <c r="C398" s="33"/>
      <c r="D398" s="33"/>
      <c r="E398" s="32"/>
      <c r="G398" s="32"/>
      <c r="H398" s="32"/>
      <c r="I398" s="32"/>
      <c r="J398" s="32"/>
      <c r="K398" s="32"/>
      <c r="L398" s="32"/>
      <c r="M398" s="32"/>
      <c r="N398" s="33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1:27" ht="21" customHeight="1" x14ac:dyDescent="0.25">
      <c r="A399" s="32"/>
      <c r="B399" s="33"/>
      <c r="C399" s="33"/>
      <c r="D399" s="33"/>
      <c r="E399" s="32"/>
      <c r="G399" s="32"/>
      <c r="H399" s="32"/>
      <c r="I399" s="32"/>
      <c r="J399" s="32"/>
      <c r="K399" s="32"/>
      <c r="L399" s="32"/>
      <c r="M399" s="32"/>
      <c r="N399" s="33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1:27" ht="21" customHeight="1" x14ac:dyDescent="0.25">
      <c r="A400" s="32"/>
      <c r="B400" s="33"/>
      <c r="C400" s="33"/>
      <c r="D400" s="33"/>
      <c r="E400" s="32"/>
      <c r="G400" s="32"/>
      <c r="H400" s="32"/>
      <c r="I400" s="32"/>
      <c r="J400" s="32"/>
      <c r="K400" s="32"/>
      <c r="L400" s="32"/>
      <c r="M400" s="32"/>
      <c r="N400" s="33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1:27" ht="21" customHeight="1" x14ac:dyDescent="0.25">
      <c r="A401" s="32"/>
      <c r="B401" s="33"/>
      <c r="C401" s="33"/>
      <c r="D401" s="33"/>
      <c r="E401" s="32"/>
      <c r="G401" s="32"/>
      <c r="H401" s="32"/>
      <c r="I401" s="32"/>
      <c r="J401" s="32"/>
      <c r="K401" s="32"/>
      <c r="L401" s="32"/>
      <c r="M401" s="32"/>
      <c r="N401" s="33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1:27" ht="21" customHeight="1" x14ac:dyDescent="0.25">
      <c r="A402" s="32"/>
      <c r="B402" s="33"/>
      <c r="C402" s="33"/>
      <c r="D402" s="33"/>
      <c r="E402" s="32"/>
      <c r="G402" s="32"/>
      <c r="H402" s="32"/>
      <c r="I402" s="32"/>
      <c r="J402" s="32"/>
      <c r="K402" s="32"/>
      <c r="L402" s="32"/>
      <c r="M402" s="32"/>
      <c r="N402" s="33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1:27" ht="21" customHeight="1" x14ac:dyDescent="0.25">
      <c r="A403" s="32"/>
      <c r="B403" s="33"/>
      <c r="C403" s="33"/>
      <c r="D403" s="33"/>
      <c r="E403" s="32"/>
      <c r="G403" s="32"/>
      <c r="H403" s="32"/>
      <c r="I403" s="32"/>
      <c r="J403" s="32"/>
      <c r="K403" s="32"/>
      <c r="L403" s="32"/>
      <c r="M403" s="32"/>
      <c r="N403" s="33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1:27" ht="21" customHeight="1" x14ac:dyDescent="0.25">
      <c r="A404" s="32"/>
      <c r="B404" s="33"/>
      <c r="C404" s="33"/>
      <c r="D404" s="33"/>
      <c r="E404" s="32"/>
      <c r="G404" s="32"/>
      <c r="H404" s="32"/>
      <c r="I404" s="32"/>
      <c r="J404" s="32"/>
      <c r="K404" s="32"/>
      <c r="L404" s="32"/>
      <c r="M404" s="32"/>
      <c r="N404" s="33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1:27" ht="21" customHeight="1" x14ac:dyDescent="0.25">
      <c r="A405" s="32"/>
      <c r="B405" s="33"/>
      <c r="C405" s="33"/>
      <c r="D405" s="33"/>
      <c r="E405" s="32"/>
      <c r="G405" s="32"/>
      <c r="H405" s="32"/>
      <c r="I405" s="32"/>
      <c r="J405" s="32"/>
      <c r="K405" s="32"/>
      <c r="L405" s="32"/>
      <c r="M405" s="32"/>
      <c r="N405" s="33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1:27" ht="21" customHeight="1" x14ac:dyDescent="0.25">
      <c r="A406" s="32"/>
      <c r="B406" s="33"/>
      <c r="C406" s="33"/>
      <c r="D406" s="33"/>
      <c r="E406" s="32"/>
      <c r="G406" s="32"/>
      <c r="H406" s="32"/>
      <c r="I406" s="32"/>
      <c r="J406" s="32"/>
      <c r="K406" s="32"/>
      <c r="L406" s="32"/>
      <c r="M406" s="32"/>
      <c r="N406" s="33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1:27" ht="21" customHeight="1" x14ac:dyDescent="0.25">
      <c r="A407" s="32"/>
      <c r="B407" s="33"/>
      <c r="C407" s="33"/>
      <c r="D407" s="33"/>
      <c r="E407" s="32"/>
      <c r="G407" s="32"/>
      <c r="H407" s="32"/>
      <c r="I407" s="32"/>
      <c r="J407" s="32"/>
      <c r="K407" s="32"/>
      <c r="L407" s="32"/>
      <c r="M407" s="32"/>
      <c r="N407" s="33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1:27" ht="21" customHeight="1" x14ac:dyDescent="0.25">
      <c r="A408" s="32"/>
      <c r="B408" s="33"/>
      <c r="C408" s="33"/>
      <c r="D408" s="33"/>
      <c r="E408" s="32"/>
      <c r="G408" s="32"/>
      <c r="H408" s="32"/>
      <c r="I408" s="32"/>
      <c r="J408" s="32"/>
      <c r="K408" s="32"/>
      <c r="L408" s="32"/>
      <c r="M408" s="32"/>
      <c r="N408" s="33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1:27" ht="21" customHeight="1" x14ac:dyDescent="0.25">
      <c r="A409" s="32"/>
      <c r="B409" s="33"/>
      <c r="C409" s="33"/>
      <c r="D409" s="33"/>
      <c r="E409" s="32"/>
      <c r="G409" s="32"/>
      <c r="H409" s="32"/>
      <c r="I409" s="32"/>
      <c r="J409" s="32"/>
      <c r="K409" s="32"/>
      <c r="L409" s="32"/>
      <c r="M409" s="32"/>
      <c r="N409" s="33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1:27" ht="21" customHeight="1" x14ac:dyDescent="0.25">
      <c r="A410" s="32"/>
      <c r="B410" s="33"/>
      <c r="C410" s="33"/>
      <c r="D410" s="33"/>
      <c r="E410" s="32"/>
      <c r="G410" s="32"/>
      <c r="H410" s="32"/>
      <c r="I410" s="32"/>
      <c r="J410" s="32"/>
      <c r="K410" s="32"/>
      <c r="L410" s="32"/>
      <c r="M410" s="32"/>
      <c r="N410" s="33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1:27" ht="21" customHeight="1" x14ac:dyDescent="0.25">
      <c r="A411" s="32"/>
      <c r="B411" s="33"/>
      <c r="C411" s="33"/>
      <c r="D411" s="33"/>
      <c r="E411" s="32"/>
      <c r="G411" s="32"/>
      <c r="H411" s="32"/>
      <c r="I411" s="32"/>
      <c r="J411" s="32"/>
      <c r="K411" s="32"/>
      <c r="L411" s="32"/>
      <c r="M411" s="32"/>
      <c r="N411" s="33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1:27" ht="21" customHeight="1" x14ac:dyDescent="0.25">
      <c r="A412" s="32"/>
      <c r="B412" s="33"/>
      <c r="C412" s="33"/>
      <c r="D412" s="33"/>
      <c r="E412" s="32"/>
      <c r="G412" s="32"/>
      <c r="H412" s="32"/>
      <c r="I412" s="32"/>
      <c r="J412" s="32"/>
      <c r="K412" s="32"/>
      <c r="L412" s="32"/>
      <c r="M412" s="32"/>
      <c r="N412" s="33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1:27" ht="21" customHeight="1" x14ac:dyDescent="0.25">
      <c r="A413" s="32"/>
      <c r="B413" s="33"/>
      <c r="C413" s="33"/>
      <c r="D413" s="33"/>
      <c r="E413" s="32"/>
      <c r="G413" s="32"/>
      <c r="H413" s="32"/>
      <c r="I413" s="32"/>
      <c r="J413" s="32"/>
      <c r="K413" s="32"/>
      <c r="L413" s="32"/>
      <c r="M413" s="32"/>
      <c r="N413" s="33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1:27" ht="21" customHeight="1" x14ac:dyDescent="0.25">
      <c r="A414" s="32"/>
      <c r="B414" s="33"/>
      <c r="C414" s="33"/>
      <c r="D414" s="33"/>
      <c r="E414" s="32"/>
      <c r="G414" s="32"/>
      <c r="H414" s="32"/>
      <c r="I414" s="32"/>
      <c r="J414" s="32"/>
      <c r="K414" s="32"/>
      <c r="L414" s="32"/>
      <c r="M414" s="32"/>
      <c r="N414" s="33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1:27" ht="21" customHeight="1" x14ac:dyDescent="0.25">
      <c r="A415" s="32"/>
      <c r="B415" s="33"/>
      <c r="C415" s="33"/>
      <c r="D415" s="33"/>
      <c r="E415" s="32"/>
      <c r="G415" s="32"/>
      <c r="H415" s="32"/>
      <c r="I415" s="32"/>
      <c r="J415" s="32"/>
      <c r="K415" s="32"/>
      <c r="L415" s="32"/>
      <c r="M415" s="32"/>
      <c r="N415" s="33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1:27" ht="21" customHeight="1" x14ac:dyDescent="0.25">
      <c r="A416" s="32"/>
      <c r="B416" s="33"/>
      <c r="C416" s="33"/>
      <c r="D416" s="33"/>
      <c r="E416" s="32"/>
      <c r="G416" s="32"/>
      <c r="H416" s="32"/>
      <c r="I416" s="32"/>
      <c r="J416" s="32"/>
      <c r="K416" s="32"/>
      <c r="L416" s="32"/>
      <c r="M416" s="32"/>
      <c r="N416" s="33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1:27" ht="21" customHeight="1" x14ac:dyDescent="0.25">
      <c r="A417" s="32"/>
      <c r="B417" s="33"/>
      <c r="C417" s="33"/>
      <c r="D417" s="33"/>
      <c r="E417" s="32"/>
      <c r="G417" s="32"/>
      <c r="H417" s="32"/>
      <c r="I417" s="32"/>
      <c r="J417" s="32"/>
      <c r="K417" s="32"/>
      <c r="L417" s="32"/>
      <c r="M417" s="32"/>
      <c r="N417" s="33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1:27" ht="21" customHeight="1" x14ac:dyDescent="0.25">
      <c r="A418" s="32"/>
      <c r="B418" s="33"/>
      <c r="C418" s="33"/>
      <c r="D418" s="33"/>
      <c r="E418" s="32"/>
      <c r="G418" s="32"/>
      <c r="H418" s="32"/>
      <c r="I418" s="32"/>
      <c r="J418" s="32"/>
      <c r="K418" s="32"/>
      <c r="L418" s="32"/>
      <c r="M418" s="32"/>
      <c r="N418" s="33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1:27" ht="21" customHeight="1" x14ac:dyDescent="0.25">
      <c r="A419" s="32"/>
      <c r="B419" s="33"/>
      <c r="C419" s="33"/>
      <c r="D419" s="33"/>
      <c r="E419" s="32"/>
      <c r="G419" s="32"/>
      <c r="H419" s="32"/>
      <c r="I419" s="32"/>
      <c r="J419" s="32"/>
      <c r="K419" s="32"/>
      <c r="L419" s="32"/>
      <c r="M419" s="32"/>
      <c r="N419" s="33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1:27" ht="21" customHeight="1" x14ac:dyDescent="0.25">
      <c r="A420" s="32"/>
      <c r="B420" s="33"/>
      <c r="C420" s="33"/>
      <c r="D420" s="33"/>
      <c r="E420" s="32"/>
      <c r="G420" s="32"/>
      <c r="H420" s="32"/>
      <c r="I420" s="32"/>
      <c r="J420" s="32"/>
      <c r="K420" s="32"/>
      <c r="L420" s="32"/>
      <c r="M420" s="32"/>
      <c r="N420" s="33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1:27" ht="21" customHeight="1" x14ac:dyDescent="0.25">
      <c r="A421" s="32"/>
      <c r="B421" s="33"/>
      <c r="C421" s="33"/>
      <c r="D421" s="33"/>
      <c r="E421" s="32"/>
      <c r="G421" s="32"/>
      <c r="H421" s="32"/>
      <c r="I421" s="32"/>
      <c r="J421" s="32"/>
      <c r="K421" s="32"/>
      <c r="L421" s="32"/>
      <c r="M421" s="32"/>
      <c r="N421" s="33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1:27" ht="21" customHeight="1" x14ac:dyDescent="0.25">
      <c r="A422" s="32"/>
      <c r="B422" s="33"/>
      <c r="C422" s="33"/>
      <c r="D422" s="33"/>
      <c r="E422" s="32"/>
      <c r="G422" s="32"/>
      <c r="H422" s="32"/>
      <c r="I422" s="32"/>
      <c r="J422" s="32"/>
      <c r="K422" s="32"/>
      <c r="L422" s="32"/>
      <c r="M422" s="32"/>
      <c r="N422" s="33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1:27" ht="21" customHeight="1" x14ac:dyDescent="0.25">
      <c r="A423" s="32"/>
      <c r="B423" s="33"/>
      <c r="C423" s="33"/>
      <c r="D423" s="33"/>
      <c r="E423" s="32"/>
      <c r="G423" s="32"/>
      <c r="H423" s="32"/>
      <c r="I423" s="32"/>
      <c r="J423" s="32"/>
      <c r="K423" s="32"/>
      <c r="L423" s="32"/>
      <c r="M423" s="32"/>
      <c r="N423" s="33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1:27" ht="21" customHeight="1" x14ac:dyDescent="0.25">
      <c r="A424" s="32"/>
      <c r="B424" s="33"/>
      <c r="C424" s="33"/>
      <c r="D424" s="33"/>
      <c r="E424" s="32"/>
      <c r="G424" s="32"/>
      <c r="H424" s="32"/>
      <c r="I424" s="32"/>
      <c r="J424" s="32"/>
      <c r="K424" s="32"/>
      <c r="L424" s="32"/>
      <c r="M424" s="32"/>
      <c r="N424" s="33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1:27" ht="21" customHeight="1" x14ac:dyDescent="0.25">
      <c r="A425" s="32"/>
      <c r="B425" s="33"/>
      <c r="C425" s="33"/>
      <c r="D425" s="33"/>
      <c r="E425" s="32"/>
      <c r="G425" s="32"/>
      <c r="H425" s="32"/>
      <c r="I425" s="32"/>
      <c r="J425" s="32"/>
      <c r="K425" s="32"/>
      <c r="L425" s="32"/>
      <c r="M425" s="32"/>
      <c r="N425" s="33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1:27" ht="21" customHeight="1" x14ac:dyDescent="0.25">
      <c r="A426" s="32"/>
      <c r="B426" s="33"/>
      <c r="C426" s="33"/>
      <c r="D426" s="33"/>
      <c r="E426" s="32"/>
      <c r="G426" s="32"/>
      <c r="H426" s="32"/>
      <c r="I426" s="32"/>
      <c r="J426" s="32"/>
      <c r="K426" s="32"/>
      <c r="L426" s="32"/>
      <c r="M426" s="32"/>
      <c r="N426" s="33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1:27" ht="21" customHeight="1" x14ac:dyDescent="0.25">
      <c r="A427" s="32"/>
      <c r="B427" s="33"/>
      <c r="C427" s="33"/>
      <c r="D427" s="33"/>
      <c r="E427" s="32"/>
      <c r="G427" s="32"/>
      <c r="H427" s="32"/>
      <c r="I427" s="32"/>
      <c r="J427" s="32"/>
      <c r="K427" s="32"/>
      <c r="L427" s="32"/>
      <c r="M427" s="32"/>
      <c r="N427" s="33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1:27" ht="21" customHeight="1" x14ac:dyDescent="0.25">
      <c r="A428" s="32"/>
      <c r="B428" s="33"/>
      <c r="C428" s="33"/>
      <c r="D428" s="33"/>
      <c r="E428" s="32"/>
      <c r="G428" s="32"/>
      <c r="H428" s="32"/>
      <c r="I428" s="32"/>
      <c r="J428" s="32"/>
      <c r="K428" s="32"/>
      <c r="L428" s="32"/>
      <c r="M428" s="32"/>
      <c r="N428" s="33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1:27" ht="21" customHeight="1" x14ac:dyDescent="0.25">
      <c r="A429" s="32"/>
      <c r="B429" s="33"/>
      <c r="C429" s="33"/>
      <c r="D429" s="33"/>
      <c r="E429" s="32"/>
      <c r="G429" s="32"/>
      <c r="H429" s="32"/>
      <c r="I429" s="32"/>
      <c r="J429" s="32"/>
      <c r="K429" s="32"/>
      <c r="L429" s="32"/>
      <c r="M429" s="32"/>
      <c r="N429" s="33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1:27" ht="21" customHeight="1" x14ac:dyDescent="0.25">
      <c r="A430" s="32"/>
      <c r="B430" s="33"/>
      <c r="C430" s="33"/>
      <c r="D430" s="33"/>
      <c r="E430" s="32"/>
      <c r="G430" s="32"/>
      <c r="H430" s="32"/>
      <c r="I430" s="32"/>
      <c r="J430" s="32"/>
      <c r="K430" s="32"/>
      <c r="L430" s="32"/>
      <c r="M430" s="32"/>
      <c r="N430" s="33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1:27" ht="21" customHeight="1" x14ac:dyDescent="0.25">
      <c r="A431" s="32"/>
      <c r="B431" s="33"/>
      <c r="C431" s="33"/>
      <c r="D431" s="33"/>
      <c r="E431" s="32"/>
      <c r="G431" s="32"/>
      <c r="H431" s="32"/>
      <c r="I431" s="32"/>
      <c r="J431" s="32"/>
      <c r="K431" s="32"/>
      <c r="L431" s="32"/>
      <c r="M431" s="32"/>
      <c r="N431" s="33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1:27" ht="21" customHeight="1" x14ac:dyDescent="0.25">
      <c r="A432" s="32"/>
      <c r="B432" s="33"/>
      <c r="C432" s="33"/>
      <c r="D432" s="33"/>
      <c r="E432" s="32"/>
      <c r="G432" s="32"/>
      <c r="H432" s="32"/>
      <c r="I432" s="32"/>
      <c r="J432" s="32"/>
      <c r="K432" s="32"/>
      <c r="L432" s="32"/>
      <c r="M432" s="32"/>
      <c r="N432" s="33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1:27" ht="21" customHeight="1" x14ac:dyDescent="0.25">
      <c r="A433" s="32"/>
      <c r="B433" s="33"/>
      <c r="C433" s="33"/>
      <c r="D433" s="33"/>
      <c r="E433" s="32"/>
      <c r="G433" s="32"/>
      <c r="H433" s="32"/>
      <c r="I433" s="32"/>
      <c r="J433" s="32"/>
      <c r="K433" s="32"/>
      <c r="L433" s="32"/>
      <c r="M433" s="32"/>
      <c r="N433" s="33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1:27" ht="21" customHeight="1" x14ac:dyDescent="0.25">
      <c r="A434" s="32"/>
      <c r="B434" s="33"/>
      <c r="C434" s="33"/>
      <c r="D434" s="33"/>
      <c r="E434" s="32"/>
      <c r="G434" s="32"/>
      <c r="H434" s="32"/>
      <c r="I434" s="32"/>
      <c r="J434" s="32"/>
      <c r="K434" s="32"/>
      <c r="L434" s="32"/>
      <c r="M434" s="32"/>
      <c r="N434" s="33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1:27" ht="21" customHeight="1" x14ac:dyDescent="0.25">
      <c r="A435" s="32"/>
      <c r="B435" s="33"/>
      <c r="C435" s="33"/>
      <c r="D435" s="33"/>
      <c r="E435" s="32"/>
      <c r="G435" s="32"/>
      <c r="H435" s="32"/>
      <c r="I435" s="32"/>
      <c r="J435" s="32"/>
      <c r="K435" s="32"/>
      <c r="L435" s="32"/>
      <c r="M435" s="32"/>
      <c r="N435" s="33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1:27" ht="21" customHeight="1" x14ac:dyDescent="0.25">
      <c r="A436" s="32"/>
      <c r="B436" s="33"/>
      <c r="C436" s="33"/>
      <c r="D436" s="33"/>
      <c r="E436" s="32"/>
      <c r="G436" s="32"/>
      <c r="H436" s="32"/>
      <c r="I436" s="32"/>
      <c r="J436" s="32"/>
      <c r="K436" s="32"/>
      <c r="L436" s="32"/>
      <c r="M436" s="32"/>
      <c r="N436" s="33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1:27" ht="21" customHeight="1" x14ac:dyDescent="0.25">
      <c r="A437" s="32"/>
      <c r="B437" s="33"/>
      <c r="C437" s="33"/>
      <c r="D437" s="33"/>
      <c r="E437" s="32"/>
      <c r="G437" s="32"/>
      <c r="H437" s="32"/>
      <c r="I437" s="32"/>
      <c r="J437" s="32"/>
      <c r="K437" s="32"/>
      <c r="L437" s="32"/>
      <c r="M437" s="32"/>
      <c r="N437" s="33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1:27" ht="21" customHeight="1" x14ac:dyDescent="0.25">
      <c r="A438" s="32"/>
      <c r="B438" s="33"/>
      <c r="C438" s="33"/>
      <c r="D438" s="33"/>
      <c r="E438" s="32"/>
      <c r="G438" s="32"/>
      <c r="H438" s="32"/>
      <c r="I438" s="32"/>
      <c r="J438" s="32"/>
      <c r="K438" s="32"/>
      <c r="L438" s="32"/>
      <c r="M438" s="32"/>
      <c r="N438" s="33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1:27" ht="21" customHeight="1" x14ac:dyDescent="0.25">
      <c r="A439" s="32"/>
      <c r="B439" s="33"/>
      <c r="C439" s="33"/>
      <c r="D439" s="33"/>
      <c r="E439" s="32"/>
      <c r="G439" s="32"/>
      <c r="H439" s="32"/>
      <c r="I439" s="32"/>
      <c r="J439" s="32"/>
      <c r="K439" s="32"/>
      <c r="L439" s="32"/>
      <c r="M439" s="32"/>
      <c r="N439" s="33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1:27" ht="21" customHeight="1" x14ac:dyDescent="0.25">
      <c r="A440" s="32"/>
      <c r="B440" s="33"/>
      <c r="C440" s="33"/>
      <c r="D440" s="33"/>
      <c r="E440" s="32"/>
      <c r="G440" s="32"/>
      <c r="H440" s="32"/>
      <c r="I440" s="32"/>
      <c r="J440" s="32"/>
      <c r="K440" s="32"/>
      <c r="L440" s="32"/>
      <c r="M440" s="32"/>
      <c r="N440" s="33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1:27" ht="21" customHeight="1" x14ac:dyDescent="0.25">
      <c r="A441" s="32"/>
      <c r="B441" s="33"/>
      <c r="C441" s="33"/>
      <c r="D441" s="33"/>
      <c r="E441" s="32"/>
      <c r="G441" s="32"/>
      <c r="H441" s="32"/>
      <c r="I441" s="32"/>
      <c r="J441" s="32"/>
      <c r="K441" s="32"/>
      <c r="L441" s="32"/>
      <c r="M441" s="32"/>
      <c r="N441" s="33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1:27" ht="21" customHeight="1" x14ac:dyDescent="0.25">
      <c r="A442" s="32"/>
      <c r="B442" s="33"/>
      <c r="C442" s="33"/>
      <c r="D442" s="33"/>
      <c r="E442" s="32"/>
      <c r="G442" s="32"/>
      <c r="H442" s="32"/>
      <c r="I442" s="32"/>
      <c r="J442" s="32"/>
      <c r="K442" s="32"/>
      <c r="L442" s="32"/>
      <c r="M442" s="32"/>
      <c r="N442" s="33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1:27" ht="21" customHeight="1" x14ac:dyDescent="0.25">
      <c r="A443" s="32"/>
      <c r="B443" s="33"/>
      <c r="C443" s="33"/>
      <c r="D443" s="33"/>
      <c r="E443" s="32"/>
      <c r="G443" s="32"/>
      <c r="H443" s="32"/>
      <c r="I443" s="32"/>
      <c r="J443" s="32"/>
      <c r="K443" s="32"/>
      <c r="L443" s="32"/>
      <c r="M443" s="32"/>
      <c r="N443" s="33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1:27" ht="21" customHeight="1" x14ac:dyDescent="0.25">
      <c r="A444" s="32"/>
      <c r="B444" s="33"/>
      <c r="C444" s="33"/>
      <c r="D444" s="33"/>
      <c r="E444" s="32"/>
      <c r="G444" s="32"/>
      <c r="H444" s="32"/>
      <c r="I444" s="32"/>
      <c r="J444" s="32"/>
      <c r="K444" s="32"/>
      <c r="L444" s="32"/>
      <c r="M444" s="32"/>
      <c r="N444" s="33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1:27" ht="21" customHeight="1" x14ac:dyDescent="0.25">
      <c r="A445" s="32"/>
      <c r="B445" s="33"/>
      <c r="C445" s="33"/>
      <c r="D445" s="33"/>
      <c r="E445" s="32"/>
      <c r="G445" s="32"/>
      <c r="H445" s="32"/>
      <c r="I445" s="32"/>
      <c r="J445" s="32"/>
      <c r="K445" s="32"/>
      <c r="L445" s="32"/>
      <c r="M445" s="32"/>
      <c r="N445" s="33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1:27" ht="21" customHeight="1" x14ac:dyDescent="0.25">
      <c r="A446" s="32"/>
      <c r="B446" s="33"/>
      <c r="C446" s="33"/>
      <c r="D446" s="33"/>
      <c r="E446" s="32"/>
      <c r="G446" s="32"/>
      <c r="H446" s="32"/>
      <c r="I446" s="32"/>
      <c r="J446" s="32"/>
      <c r="K446" s="32"/>
      <c r="L446" s="32"/>
      <c r="M446" s="32"/>
      <c r="N446" s="33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1:27" ht="21" customHeight="1" x14ac:dyDescent="0.25">
      <c r="A447" s="32"/>
      <c r="B447" s="33"/>
      <c r="C447" s="33"/>
      <c r="D447" s="33"/>
      <c r="E447" s="32"/>
      <c r="G447" s="32"/>
      <c r="H447" s="32"/>
      <c r="I447" s="32"/>
      <c r="J447" s="32"/>
      <c r="K447" s="32"/>
      <c r="L447" s="32"/>
      <c r="M447" s="32"/>
      <c r="N447" s="33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1:27" ht="21" customHeight="1" x14ac:dyDescent="0.25">
      <c r="A448" s="32"/>
      <c r="B448" s="33"/>
      <c r="C448" s="33"/>
      <c r="D448" s="33"/>
      <c r="E448" s="32"/>
      <c r="G448" s="32"/>
      <c r="H448" s="32"/>
      <c r="I448" s="32"/>
      <c r="J448" s="32"/>
      <c r="K448" s="32"/>
      <c r="L448" s="32"/>
      <c r="M448" s="32"/>
      <c r="N448" s="33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1:27" ht="21" customHeight="1" x14ac:dyDescent="0.25">
      <c r="A449" s="32"/>
      <c r="B449" s="33"/>
      <c r="C449" s="33"/>
      <c r="D449" s="33"/>
      <c r="E449" s="32"/>
      <c r="G449" s="32"/>
      <c r="H449" s="32"/>
      <c r="I449" s="32"/>
      <c r="J449" s="32"/>
      <c r="K449" s="32"/>
      <c r="L449" s="32"/>
      <c r="M449" s="32"/>
      <c r="N449" s="33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1:27" ht="21" customHeight="1" x14ac:dyDescent="0.25">
      <c r="A450" s="32"/>
      <c r="B450" s="33"/>
      <c r="C450" s="33"/>
      <c r="D450" s="33"/>
      <c r="E450" s="32"/>
      <c r="G450" s="32"/>
      <c r="H450" s="32"/>
      <c r="I450" s="32"/>
      <c r="J450" s="32"/>
      <c r="K450" s="32"/>
      <c r="L450" s="32"/>
      <c r="M450" s="32"/>
      <c r="N450" s="33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1:27" ht="21" customHeight="1" x14ac:dyDescent="0.25">
      <c r="A451" s="32"/>
      <c r="B451" s="33"/>
      <c r="C451" s="33"/>
      <c r="D451" s="33"/>
      <c r="E451" s="32"/>
      <c r="G451" s="32"/>
      <c r="H451" s="32"/>
      <c r="I451" s="32"/>
      <c r="J451" s="32"/>
      <c r="K451" s="32"/>
      <c r="L451" s="32"/>
      <c r="M451" s="32"/>
      <c r="N451" s="33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1:27" ht="21" customHeight="1" x14ac:dyDescent="0.25">
      <c r="A452" s="32"/>
      <c r="B452" s="33"/>
      <c r="C452" s="33"/>
      <c r="D452" s="33"/>
      <c r="E452" s="32"/>
      <c r="G452" s="32"/>
      <c r="H452" s="32"/>
      <c r="I452" s="32"/>
      <c r="J452" s="32"/>
      <c r="K452" s="32"/>
      <c r="L452" s="32"/>
      <c r="M452" s="32"/>
      <c r="N452" s="33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1:27" ht="21" customHeight="1" x14ac:dyDescent="0.25">
      <c r="A453" s="32"/>
      <c r="B453" s="33"/>
      <c r="C453" s="33"/>
      <c r="D453" s="33"/>
      <c r="E453" s="32"/>
      <c r="G453" s="32"/>
      <c r="H453" s="32"/>
      <c r="I453" s="32"/>
      <c r="J453" s="32"/>
      <c r="K453" s="32"/>
      <c r="L453" s="32"/>
      <c r="M453" s="32"/>
      <c r="N453" s="33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1:27" ht="21" customHeight="1" x14ac:dyDescent="0.25">
      <c r="A454" s="32"/>
      <c r="B454" s="33"/>
      <c r="C454" s="33"/>
      <c r="D454" s="33"/>
      <c r="E454" s="32"/>
      <c r="G454" s="32"/>
      <c r="H454" s="32"/>
      <c r="I454" s="32"/>
      <c r="J454" s="32"/>
      <c r="K454" s="32"/>
      <c r="L454" s="32"/>
      <c r="M454" s="32"/>
      <c r="N454" s="33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1:27" ht="21" customHeight="1" x14ac:dyDescent="0.25">
      <c r="A455" s="32"/>
      <c r="B455" s="33"/>
      <c r="C455" s="33"/>
      <c r="D455" s="33"/>
      <c r="E455" s="32"/>
      <c r="G455" s="32"/>
      <c r="H455" s="32"/>
      <c r="I455" s="32"/>
      <c r="J455" s="32"/>
      <c r="K455" s="32"/>
      <c r="L455" s="32"/>
      <c r="M455" s="32"/>
      <c r="N455" s="33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1:27" ht="21" customHeight="1" x14ac:dyDescent="0.25">
      <c r="A456" s="32"/>
      <c r="B456" s="33"/>
      <c r="C456" s="33"/>
      <c r="D456" s="33"/>
      <c r="E456" s="32"/>
      <c r="G456" s="32"/>
      <c r="H456" s="32"/>
      <c r="I456" s="32"/>
      <c r="J456" s="32"/>
      <c r="K456" s="32"/>
      <c r="L456" s="32"/>
      <c r="M456" s="32"/>
      <c r="N456" s="33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1:27" ht="21" customHeight="1" x14ac:dyDescent="0.25">
      <c r="A457" s="32"/>
      <c r="B457" s="33"/>
      <c r="C457" s="33"/>
      <c r="D457" s="33"/>
      <c r="E457" s="32"/>
      <c r="G457" s="32"/>
      <c r="H457" s="32"/>
      <c r="I457" s="32"/>
      <c r="J457" s="32"/>
      <c r="K457" s="32"/>
      <c r="L457" s="32"/>
      <c r="M457" s="32"/>
      <c r="N457" s="33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1:27" ht="21" customHeight="1" x14ac:dyDescent="0.25">
      <c r="A458" s="32"/>
      <c r="B458" s="33"/>
      <c r="C458" s="33"/>
      <c r="D458" s="33"/>
      <c r="E458" s="32"/>
      <c r="G458" s="32"/>
      <c r="H458" s="32"/>
      <c r="I458" s="32"/>
      <c r="J458" s="32"/>
      <c r="K458" s="32"/>
      <c r="L458" s="32"/>
      <c r="M458" s="32"/>
      <c r="N458" s="33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1:27" ht="21" customHeight="1" x14ac:dyDescent="0.25">
      <c r="A459" s="32"/>
      <c r="B459" s="33"/>
      <c r="C459" s="33"/>
      <c r="D459" s="33"/>
      <c r="E459" s="32"/>
      <c r="G459" s="32"/>
      <c r="H459" s="32"/>
      <c r="I459" s="32"/>
      <c r="J459" s="32"/>
      <c r="K459" s="32"/>
      <c r="L459" s="32"/>
      <c r="M459" s="32"/>
      <c r="N459" s="33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1:27" ht="21" customHeight="1" x14ac:dyDescent="0.25">
      <c r="A460" s="32"/>
      <c r="B460" s="33"/>
      <c r="C460" s="33"/>
      <c r="D460" s="33"/>
      <c r="E460" s="32"/>
      <c r="G460" s="32"/>
      <c r="H460" s="32"/>
      <c r="I460" s="32"/>
      <c r="J460" s="32"/>
      <c r="K460" s="32"/>
      <c r="L460" s="32"/>
      <c r="M460" s="32"/>
      <c r="N460" s="33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1:27" ht="21" customHeight="1" x14ac:dyDescent="0.25">
      <c r="A461" s="32"/>
      <c r="B461" s="33"/>
      <c r="C461" s="33"/>
      <c r="D461" s="33"/>
      <c r="E461" s="32"/>
      <c r="G461" s="32"/>
      <c r="H461" s="32"/>
      <c r="I461" s="32"/>
      <c r="J461" s="32"/>
      <c r="K461" s="32"/>
      <c r="L461" s="32"/>
      <c r="M461" s="32"/>
      <c r="N461" s="33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1:27" ht="21" customHeight="1" x14ac:dyDescent="0.25">
      <c r="A462" s="32"/>
      <c r="B462" s="33"/>
      <c r="C462" s="33"/>
      <c r="D462" s="33"/>
      <c r="E462" s="32"/>
      <c r="G462" s="32"/>
      <c r="H462" s="32"/>
      <c r="I462" s="32"/>
      <c r="J462" s="32"/>
      <c r="K462" s="32"/>
      <c r="L462" s="32"/>
      <c r="M462" s="32"/>
      <c r="N462" s="33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1:27" ht="21" customHeight="1" x14ac:dyDescent="0.25">
      <c r="A463" s="32"/>
      <c r="B463" s="33"/>
      <c r="C463" s="33"/>
      <c r="D463" s="33"/>
      <c r="E463" s="32"/>
      <c r="G463" s="32"/>
      <c r="H463" s="32"/>
      <c r="I463" s="32"/>
      <c r="J463" s="32"/>
      <c r="K463" s="32"/>
      <c r="L463" s="32"/>
      <c r="M463" s="32"/>
      <c r="N463" s="33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1:27" ht="21" customHeight="1" x14ac:dyDescent="0.25">
      <c r="A464" s="32"/>
      <c r="B464" s="33"/>
      <c r="C464" s="33"/>
      <c r="D464" s="33"/>
      <c r="E464" s="32"/>
      <c r="G464" s="32"/>
      <c r="H464" s="32"/>
      <c r="I464" s="32"/>
      <c r="J464" s="32"/>
      <c r="K464" s="32"/>
      <c r="L464" s="32"/>
      <c r="M464" s="32"/>
      <c r="N464" s="33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1:27" ht="21" customHeight="1" x14ac:dyDescent="0.25">
      <c r="A465" s="32"/>
      <c r="B465" s="33"/>
      <c r="C465" s="33"/>
      <c r="D465" s="33"/>
      <c r="E465" s="32"/>
      <c r="G465" s="32"/>
      <c r="H465" s="32"/>
      <c r="I465" s="32"/>
      <c r="J465" s="32"/>
      <c r="K465" s="32"/>
      <c r="L465" s="32"/>
      <c r="M465" s="32"/>
      <c r="N465" s="33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1:27" ht="21" customHeight="1" x14ac:dyDescent="0.25">
      <c r="A466" s="32"/>
      <c r="B466" s="33"/>
      <c r="C466" s="33"/>
      <c r="D466" s="33"/>
      <c r="E466" s="32"/>
      <c r="G466" s="32"/>
      <c r="H466" s="32"/>
      <c r="I466" s="32"/>
      <c r="J466" s="32"/>
      <c r="K466" s="32"/>
      <c r="L466" s="32"/>
      <c r="M466" s="32"/>
      <c r="N466" s="33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1:27" ht="21" customHeight="1" x14ac:dyDescent="0.25">
      <c r="A467" s="32"/>
      <c r="B467" s="33"/>
      <c r="C467" s="33"/>
      <c r="D467" s="33"/>
      <c r="E467" s="32"/>
      <c r="G467" s="32"/>
      <c r="H467" s="32"/>
      <c r="I467" s="32"/>
      <c r="J467" s="32"/>
      <c r="K467" s="32"/>
      <c r="L467" s="32"/>
      <c r="M467" s="32"/>
      <c r="N467" s="33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1:27" ht="21" customHeight="1" x14ac:dyDescent="0.25">
      <c r="A468" s="32"/>
      <c r="B468" s="33"/>
      <c r="C468" s="33"/>
      <c r="D468" s="33"/>
      <c r="E468" s="32"/>
      <c r="G468" s="32"/>
      <c r="H468" s="32"/>
      <c r="I468" s="32"/>
      <c r="J468" s="32"/>
      <c r="K468" s="32"/>
      <c r="L468" s="32"/>
      <c r="M468" s="32"/>
      <c r="N468" s="33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1:27" ht="21" customHeight="1" x14ac:dyDescent="0.25">
      <c r="A469" s="32"/>
      <c r="B469" s="33"/>
      <c r="C469" s="33"/>
      <c r="D469" s="33"/>
      <c r="E469" s="32"/>
      <c r="G469" s="32"/>
      <c r="H469" s="32"/>
      <c r="I469" s="32"/>
      <c r="J469" s="32"/>
      <c r="K469" s="32"/>
      <c r="L469" s="32"/>
      <c r="M469" s="32"/>
      <c r="N469" s="33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1:27" ht="21" customHeight="1" x14ac:dyDescent="0.25">
      <c r="A470" s="32"/>
      <c r="B470" s="33"/>
      <c r="C470" s="33"/>
      <c r="D470" s="33"/>
      <c r="E470" s="32"/>
      <c r="G470" s="32"/>
      <c r="H470" s="32"/>
      <c r="I470" s="32"/>
      <c r="J470" s="32"/>
      <c r="K470" s="32"/>
      <c r="L470" s="32"/>
      <c r="M470" s="32"/>
      <c r="N470" s="33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1:27" ht="21" customHeight="1" x14ac:dyDescent="0.25">
      <c r="A471" s="32"/>
      <c r="B471" s="33"/>
      <c r="C471" s="33"/>
      <c r="D471" s="33"/>
      <c r="E471" s="32"/>
      <c r="G471" s="32"/>
      <c r="H471" s="32"/>
      <c r="I471" s="32"/>
      <c r="J471" s="32"/>
      <c r="K471" s="32"/>
      <c r="L471" s="32"/>
      <c r="M471" s="32"/>
      <c r="N471" s="33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1:27" ht="21" customHeight="1" x14ac:dyDescent="0.25">
      <c r="A472" s="32"/>
      <c r="B472" s="33"/>
      <c r="C472" s="33"/>
      <c r="D472" s="33"/>
      <c r="E472" s="32"/>
      <c r="G472" s="32"/>
      <c r="H472" s="32"/>
      <c r="I472" s="32"/>
      <c r="J472" s="32"/>
      <c r="K472" s="32"/>
      <c r="L472" s="32"/>
      <c r="M472" s="32"/>
      <c r="N472" s="33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1:27" ht="21" customHeight="1" x14ac:dyDescent="0.25">
      <c r="A473" s="32"/>
      <c r="B473" s="33"/>
      <c r="C473" s="33"/>
      <c r="D473" s="33"/>
      <c r="E473" s="32"/>
      <c r="G473" s="32"/>
      <c r="H473" s="32"/>
      <c r="I473" s="32"/>
      <c r="J473" s="32"/>
      <c r="K473" s="32"/>
      <c r="L473" s="32"/>
      <c r="M473" s="32"/>
      <c r="N473" s="33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1:27" ht="21" customHeight="1" x14ac:dyDescent="0.25">
      <c r="A474" s="32"/>
      <c r="B474" s="33"/>
      <c r="C474" s="33"/>
      <c r="D474" s="33"/>
      <c r="E474" s="32"/>
      <c r="G474" s="32"/>
      <c r="H474" s="32"/>
      <c r="I474" s="32"/>
      <c r="J474" s="32"/>
      <c r="K474" s="32"/>
      <c r="L474" s="32"/>
      <c r="M474" s="32"/>
      <c r="N474" s="33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1:27" ht="21" customHeight="1" x14ac:dyDescent="0.25">
      <c r="A475" s="32"/>
      <c r="B475" s="33"/>
      <c r="C475" s="33"/>
      <c r="D475" s="33"/>
      <c r="E475" s="32"/>
      <c r="G475" s="32"/>
      <c r="H475" s="32"/>
      <c r="I475" s="32"/>
      <c r="J475" s="32"/>
      <c r="K475" s="32"/>
      <c r="L475" s="32"/>
      <c r="M475" s="32"/>
      <c r="N475" s="33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1:27" ht="21" customHeight="1" x14ac:dyDescent="0.25">
      <c r="A476" s="32"/>
      <c r="B476" s="33"/>
      <c r="C476" s="33"/>
      <c r="D476" s="33"/>
      <c r="E476" s="32"/>
      <c r="G476" s="32"/>
      <c r="H476" s="32"/>
      <c r="I476" s="32"/>
      <c r="J476" s="32"/>
      <c r="K476" s="32"/>
      <c r="L476" s="32"/>
      <c r="M476" s="32"/>
      <c r="N476" s="33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1:27" ht="21" customHeight="1" x14ac:dyDescent="0.25">
      <c r="A477" s="32"/>
      <c r="B477" s="33"/>
      <c r="C477" s="33"/>
      <c r="D477" s="33"/>
      <c r="E477" s="32"/>
      <c r="G477" s="32"/>
      <c r="H477" s="32"/>
      <c r="I477" s="32"/>
      <c r="J477" s="32"/>
      <c r="K477" s="32"/>
      <c r="L477" s="32"/>
      <c r="M477" s="32"/>
      <c r="N477" s="33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1:27" ht="21" customHeight="1" x14ac:dyDescent="0.25">
      <c r="A478" s="32"/>
      <c r="B478" s="33"/>
      <c r="C478" s="33"/>
      <c r="D478" s="33"/>
      <c r="E478" s="32"/>
      <c r="G478" s="32"/>
      <c r="H478" s="32"/>
      <c r="I478" s="32"/>
      <c r="J478" s="32"/>
      <c r="K478" s="32"/>
      <c r="L478" s="32"/>
      <c r="M478" s="32"/>
      <c r="N478" s="33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1:27" ht="21" customHeight="1" x14ac:dyDescent="0.25">
      <c r="A479" s="32"/>
      <c r="B479" s="33"/>
      <c r="C479" s="33"/>
      <c r="D479" s="33"/>
      <c r="E479" s="32"/>
      <c r="G479" s="32"/>
      <c r="H479" s="32"/>
      <c r="I479" s="32"/>
      <c r="J479" s="32"/>
      <c r="K479" s="32"/>
      <c r="L479" s="32"/>
      <c r="M479" s="32"/>
      <c r="N479" s="33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1:27" ht="21" customHeight="1" x14ac:dyDescent="0.25">
      <c r="A480" s="32"/>
      <c r="B480" s="33"/>
      <c r="C480" s="33"/>
      <c r="D480" s="33"/>
      <c r="E480" s="32"/>
      <c r="G480" s="32"/>
      <c r="H480" s="32"/>
      <c r="I480" s="32"/>
      <c r="J480" s="32"/>
      <c r="K480" s="32"/>
      <c r="L480" s="32"/>
      <c r="M480" s="32"/>
      <c r="N480" s="33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1:27" ht="21" customHeight="1" x14ac:dyDescent="0.25">
      <c r="A481" s="32"/>
      <c r="B481" s="33"/>
      <c r="C481" s="33"/>
      <c r="D481" s="33"/>
      <c r="E481" s="32"/>
      <c r="G481" s="32"/>
      <c r="H481" s="32"/>
      <c r="I481" s="32"/>
      <c r="J481" s="32"/>
      <c r="K481" s="32"/>
      <c r="L481" s="32"/>
      <c r="M481" s="32"/>
      <c r="N481" s="33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1:27" ht="21" customHeight="1" x14ac:dyDescent="0.25">
      <c r="A482" s="32"/>
      <c r="B482" s="33"/>
      <c r="C482" s="33"/>
      <c r="D482" s="33"/>
      <c r="E482" s="32"/>
      <c r="G482" s="32"/>
      <c r="H482" s="32"/>
      <c r="I482" s="32"/>
      <c r="J482" s="32"/>
      <c r="K482" s="32"/>
      <c r="L482" s="32"/>
      <c r="M482" s="32"/>
      <c r="N482" s="33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1:27" ht="21" customHeight="1" x14ac:dyDescent="0.25">
      <c r="A483" s="32"/>
      <c r="B483" s="33"/>
      <c r="C483" s="33"/>
      <c r="D483" s="33"/>
      <c r="E483" s="32"/>
      <c r="G483" s="32"/>
      <c r="H483" s="32"/>
      <c r="I483" s="32"/>
      <c r="J483" s="32"/>
      <c r="K483" s="32"/>
      <c r="L483" s="32"/>
      <c r="M483" s="32"/>
      <c r="N483" s="33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1:27" ht="21" customHeight="1" x14ac:dyDescent="0.25">
      <c r="A484" s="32"/>
      <c r="B484" s="33"/>
      <c r="C484" s="33"/>
      <c r="D484" s="33"/>
      <c r="E484" s="32"/>
      <c r="G484" s="32"/>
      <c r="H484" s="32"/>
      <c r="I484" s="32"/>
      <c r="J484" s="32"/>
      <c r="K484" s="32"/>
      <c r="L484" s="32"/>
      <c r="M484" s="32"/>
      <c r="N484" s="33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1:27" ht="21" customHeight="1" x14ac:dyDescent="0.25">
      <c r="A485" s="32"/>
      <c r="B485" s="33"/>
      <c r="C485" s="33"/>
      <c r="D485" s="33"/>
      <c r="E485" s="32"/>
      <c r="G485" s="32"/>
      <c r="H485" s="32"/>
      <c r="I485" s="32"/>
      <c r="J485" s="32"/>
      <c r="K485" s="32"/>
      <c r="L485" s="32"/>
      <c r="M485" s="32"/>
      <c r="N485" s="33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1:27" ht="21" customHeight="1" x14ac:dyDescent="0.25">
      <c r="A486" s="32"/>
      <c r="B486" s="33"/>
      <c r="C486" s="33"/>
      <c r="D486" s="33"/>
      <c r="E486" s="32"/>
      <c r="G486" s="32"/>
      <c r="H486" s="32"/>
      <c r="I486" s="32"/>
      <c r="J486" s="32"/>
      <c r="K486" s="32"/>
      <c r="L486" s="32"/>
      <c r="M486" s="32"/>
      <c r="N486" s="33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1:27" ht="21" customHeight="1" x14ac:dyDescent="0.25">
      <c r="A487" s="32"/>
      <c r="B487" s="33"/>
      <c r="C487" s="33"/>
      <c r="D487" s="33"/>
      <c r="E487" s="32"/>
      <c r="G487" s="32"/>
      <c r="H487" s="32"/>
      <c r="I487" s="32"/>
      <c r="J487" s="32"/>
      <c r="K487" s="32"/>
      <c r="L487" s="32"/>
      <c r="M487" s="32"/>
      <c r="N487" s="33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1:27" ht="21" customHeight="1" x14ac:dyDescent="0.25">
      <c r="A488" s="32"/>
      <c r="B488" s="33"/>
      <c r="C488" s="33"/>
      <c r="D488" s="33"/>
      <c r="E488" s="32"/>
      <c r="G488" s="32"/>
      <c r="H488" s="32"/>
      <c r="I488" s="32"/>
      <c r="J488" s="32"/>
      <c r="K488" s="32"/>
      <c r="L488" s="32"/>
      <c r="M488" s="32"/>
      <c r="N488" s="33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1:27" ht="21" customHeight="1" x14ac:dyDescent="0.25">
      <c r="A489" s="32"/>
      <c r="B489" s="33"/>
      <c r="C489" s="33"/>
      <c r="D489" s="33"/>
      <c r="E489" s="32"/>
      <c r="G489" s="32"/>
      <c r="H489" s="32"/>
      <c r="I489" s="32"/>
      <c r="J489" s="32"/>
      <c r="K489" s="32"/>
      <c r="L489" s="32"/>
      <c r="M489" s="32"/>
      <c r="N489" s="33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1:27" ht="21" customHeight="1" x14ac:dyDescent="0.25">
      <c r="A490" s="32"/>
      <c r="B490" s="33"/>
      <c r="C490" s="33"/>
      <c r="D490" s="33"/>
      <c r="E490" s="32"/>
      <c r="G490" s="32"/>
      <c r="H490" s="32"/>
      <c r="I490" s="32"/>
      <c r="J490" s="32"/>
      <c r="K490" s="32"/>
      <c r="L490" s="32"/>
      <c r="M490" s="32"/>
      <c r="N490" s="33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1:27" ht="21" customHeight="1" x14ac:dyDescent="0.25">
      <c r="A491" s="32"/>
      <c r="B491" s="33"/>
      <c r="C491" s="33"/>
      <c r="D491" s="33"/>
      <c r="E491" s="32"/>
      <c r="G491" s="32"/>
      <c r="H491" s="32"/>
      <c r="I491" s="32"/>
      <c r="J491" s="32"/>
      <c r="K491" s="32"/>
      <c r="L491" s="32"/>
      <c r="M491" s="32"/>
      <c r="N491" s="33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1:27" ht="21" customHeight="1" x14ac:dyDescent="0.25">
      <c r="A492" s="32"/>
      <c r="B492" s="33"/>
      <c r="C492" s="33"/>
      <c r="D492" s="33"/>
      <c r="E492" s="32"/>
      <c r="G492" s="32"/>
      <c r="H492" s="32"/>
      <c r="I492" s="32"/>
      <c r="J492" s="32"/>
      <c r="K492" s="32"/>
      <c r="L492" s="32"/>
      <c r="M492" s="32"/>
      <c r="N492" s="33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1:27" ht="21" customHeight="1" x14ac:dyDescent="0.25">
      <c r="A493" s="32"/>
      <c r="B493" s="33"/>
      <c r="C493" s="33"/>
      <c r="D493" s="33"/>
      <c r="E493" s="32"/>
      <c r="G493" s="32"/>
      <c r="H493" s="32"/>
      <c r="I493" s="32"/>
      <c r="J493" s="32"/>
      <c r="K493" s="32"/>
      <c r="L493" s="32"/>
      <c r="M493" s="32"/>
      <c r="N493" s="33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1:27" ht="21" customHeight="1" x14ac:dyDescent="0.25">
      <c r="A494" s="32"/>
      <c r="B494" s="33"/>
      <c r="C494" s="33"/>
      <c r="D494" s="33"/>
      <c r="E494" s="32"/>
      <c r="G494" s="32"/>
      <c r="H494" s="32"/>
      <c r="I494" s="32"/>
      <c r="J494" s="32"/>
      <c r="K494" s="32"/>
      <c r="L494" s="32"/>
      <c r="M494" s="32"/>
      <c r="N494" s="33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1:27" ht="21" customHeight="1" x14ac:dyDescent="0.25">
      <c r="A495" s="32"/>
      <c r="B495" s="33"/>
      <c r="C495" s="33"/>
      <c r="D495" s="33"/>
      <c r="E495" s="32"/>
      <c r="G495" s="32"/>
      <c r="H495" s="32"/>
      <c r="I495" s="32"/>
      <c r="J495" s="32"/>
      <c r="K495" s="32"/>
      <c r="L495" s="32"/>
      <c r="M495" s="32"/>
      <c r="N495" s="33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1:27" ht="21" customHeight="1" x14ac:dyDescent="0.25">
      <c r="A496" s="32"/>
      <c r="B496" s="33"/>
      <c r="C496" s="33"/>
      <c r="D496" s="33"/>
      <c r="E496" s="32"/>
      <c r="G496" s="32"/>
      <c r="H496" s="32"/>
      <c r="I496" s="32"/>
      <c r="J496" s="32"/>
      <c r="K496" s="32"/>
      <c r="L496" s="32"/>
      <c r="M496" s="32"/>
      <c r="N496" s="33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1:27" ht="21" customHeight="1" x14ac:dyDescent="0.25">
      <c r="A497" s="32"/>
      <c r="B497" s="33"/>
      <c r="C497" s="33"/>
      <c r="D497" s="33"/>
      <c r="E497" s="32"/>
      <c r="G497" s="32"/>
      <c r="H497" s="32"/>
      <c r="I497" s="32"/>
      <c r="J497" s="32"/>
      <c r="K497" s="32"/>
      <c r="L497" s="32"/>
      <c r="M497" s="32"/>
      <c r="N497" s="33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1:27" ht="21" customHeight="1" x14ac:dyDescent="0.25">
      <c r="A498" s="32"/>
      <c r="B498" s="33"/>
      <c r="C498" s="33"/>
      <c r="D498" s="33"/>
      <c r="E498" s="32"/>
      <c r="G498" s="32"/>
      <c r="H498" s="32"/>
      <c r="I498" s="32"/>
      <c r="J498" s="32"/>
      <c r="K498" s="32"/>
      <c r="L498" s="32"/>
      <c r="M498" s="32"/>
      <c r="N498" s="33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1:27" ht="21" customHeight="1" x14ac:dyDescent="0.25">
      <c r="A499" s="32"/>
      <c r="B499" s="33"/>
      <c r="C499" s="33"/>
      <c r="D499" s="33"/>
      <c r="E499" s="32"/>
      <c r="G499" s="32"/>
      <c r="H499" s="32"/>
      <c r="I499" s="32"/>
      <c r="J499" s="32"/>
      <c r="K499" s="32"/>
      <c r="L499" s="32"/>
      <c r="M499" s="32"/>
      <c r="N499" s="33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1:27" ht="21" customHeight="1" x14ac:dyDescent="0.25">
      <c r="A500" s="32"/>
      <c r="B500" s="33"/>
      <c r="C500" s="33"/>
      <c r="D500" s="33"/>
      <c r="E500" s="32"/>
      <c r="G500" s="32"/>
      <c r="H500" s="32"/>
      <c r="I500" s="32"/>
      <c r="J500" s="32"/>
      <c r="K500" s="32"/>
      <c r="L500" s="32"/>
      <c r="M500" s="32"/>
      <c r="N500" s="33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1:27" ht="21" customHeight="1" x14ac:dyDescent="0.25">
      <c r="A501" s="32"/>
      <c r="B501" s="33"/>
      <c r="C501" s="33"/>
      <c r="D501" s="33"/>
      <c r="E501" s="32"/>
      <c r="G501" s="32"/>
      <c r="H501" s="32"/>
      <c r="I501" s="32"/>
      <c r="J501" s="32"/>
      <c r="K501" s="32"/>
      <c r="L501" s="32"/>
      <c r="M501" s="32"/>
      <c r="N501" s="33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1:27" ht="21" customHeight="1" x14ac:dyDescent="0.25">
      <c r="A502" s="32"/>
      <c r="B502" s="33"/>
      <c r="C502" s="33"/>
      <c r="D502" s="33"/>
      <c r="E502" s="32"/>
      <c r="G502" s="32"/>
      <c r="H502" s="32"/>
      <c r="I502" s="32"/>
      <c r="J502" s="32"/>
      <c r="K502" s="32"/>
      <c r="L502" s="32"/>
      <c r="M502" s="32"/>
      <c r="N502" s="33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1:27" ht="21" customHeight="1" x14ac:dyDescent="0.25">
      <c r="A503" s="32"/>
      <c r="B503" s="33"/>
      <c r="C503" s="33"/>
      <c r="D503" s="33"/>
      <c r="E503" s="32"/>
      <c r="G503" s="32"/>
      <c r="H503" s="32"/>
      <c r="I503" s="32"/>
      <c r="J503" s="32"/>
      <c r="K503" s="32"/>
      <c r="L503" s="32"/>
      <c r="M503" s="32"/>
      <c r="N503" s="33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1:27" ht="21" customHeight="1" x14ac:dyDescent="0.25">
      <c r="A504" s="32"/>
      <c r="B504" s="33"/>
      <c r="C504" s="33"/>
      <c r="D504" s="33"/>
      <c r="E504" s="32"/>
      <c r="G504" s="32"/>
      <c r="H504" s="32"/>
      <c r="I504" s="32"/>
      <c r="J504" s="32"/>
      <c r="K504" s="32"/>
      <c r="L504" s="32"/>
      <c r="M504" s="32"/>
      <c r="N504" s="33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1:27" ht="21" customHeight="1" x14ac:dyDescent="0.25">
      <c r="A505" s="32"/>
      <c r="B505" s="33"/>
      <c r="C505" s="33"/>
      <c r="D505" s="33"/>
      <c r="E505" s="32"/>
      <c r="G505" s="32"/>
      <c r="H505" s="32"/>
      <c r="I505" s="32"/>
      <c r="J505" s="32"/>
      <c r="K505" s="32"/>
      <c r="L505" s="32"/>
      <c r="M505" s="32"/>
      <c r="N505" s="33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1:27" ht="21" customHeight="1" x14ac:dyDescent="0.25">
      <c r="A506" s="32"/>
      <c r="B506" s="33"/>
      <c r="C506" s="33"/>
      <c r="D506" s="33"/>
      <c r="E506" s="32"/>
      <c r="G506" s="32"/>
      <c r="H506" s="32"/>
      <c r="I506" s="32"/>
      <c r="J506" s="32"/>
      <c r="K506" s="32"/>
      <c r="L506" s="32"/>
      <c r="M506" s="32"/>
      <c r="N506" s="33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1:27" ht="21" customHeight="1" x14ac:dyDescent="0.25">
      <c r="A507" s="32"/>
      <c r="B507" s="33"/>
      <c r="C507" s="33"/>
      <c r="D507" s="33"/>
      <c r="E507" s="32"/>
      <c r="G507" s="32"/>
      <c r="H507" s="32"/>
      <c r="I507" s="32"/>
      <c r="J507" s="32"/>
      <c r="K507" s="32"/>
      <c r="L507" s="32"/>
      <c r="M507" s="32"/>
      <c r="N507" s="33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1:27" ht="21" customHeight="1" x14ac:dyDescent="0.25">
      <c r="A508" s="32"/>
      <c r="B508" s="33"/>
      <c r="C508" s="33"/>
      <c r="D508" s="33"/>
      <c r="E508" s="32"/>
      <c r="G508" s="32"/>
      <c r="H508" s="32"/>
      <c r="I508" s="32"/>
      <c r="J508" s="32"/>
      <c r="K508" s="32"/>
      <c r="L508" s="32"/>
      <c r="M508" s="32"/>
      <c r="N508" s="33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1:27" ht="21" customHeight="1" x14ac:dyDescent="0.25">
      <c r="A509" s="32"/>
      <c r="B509" s="33"/>
      <c r="C509" s="33"/>
      <c r="D509" s="33"/>
      <c r="E509" s="32"/>
      <c r="G509" s="32"/>
      <c r="H509" s="32"/>
      <c r="I509" s="32"/>
      <c r="J509" s="32"/>
      <c r="K509" s="32"/>
      <c r="L509" s="32"/>
      <c r="M509" s="32"/>
      <c r="N509" s="33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1:27" ht="21" customHeight="1" x14ac:dyDescent="0.25">
      <c r="A510" s="32"/>
      <c r="B510" s="33"/>
      <c r="C510" s="33"/>
      <c r="D510" s="33"/>
      <c r="E510" s="32"/>
      <c r="G510" s="32"/>
      <c r="H510" s="32"/>
      <c r="I510" s="32"/>
      <c r="J510" s="32"/>
      <c r="K510" s="32"/>
      <c r="L510" s="32"/>
      <c r="M510" s="32"/>
      <c r="N510" s="33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1:27" ht="21" customHeight="1" x14ac:dyDescent="0.25">
      <c r="A511" s="32"/>
      <c r="B511" s="33"/>
      <c r="C511" s="33"/>
      <c r="D511" s="33"/>
      <c r="E511" s="32"/>
      <c r="G511" s="32"/>
      <c r="H511" s="32"/>
      <c r="I511" s="32"/>
      <c r="J511" s="32"/>
      <c r="K511" s="32"/>
      <c r="L511" s="32"/>
      <c r="M511" s="32"/>
      <c r="N511" s="33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1:27" ht="21" customHeight="1" x14ac:dyDescent="0.25">
      <c r="A512" s="32"/>
      <c r="B512" s="33"/>
      <c r="C512" s="33"/>
      <c r="D512" s="33"/>
      <c r="E512" s="32"/>
      <c r="G512" s="32"/>
      <c r="H512" s="32"/>
      <c r="I512" s="32"/>
      <c r="J512" s="32"/>
      <c r="K512" s="32"/>
      <c r="L512" s="32"/>
      <c r="M512" s="32"/>
      <c r="N512" s="33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1:27" ht="21" customHeight="1" x14ac:dyDescent="0.25">
      <c r="A513" s="32"/>
      <c r="B513" s="33"/>
      <c r="C513" s="33"/>
      <c r="D513" s="33"/>
      <c r="E513" s="32"/>
      <c r="G513" s="32"/>
      <c r="H513" s="32"/>
      <c r="I513" s="32"/>
      <c r="J513" s="32"/>
      <c r="K513" s="32"/>
      <c r="L513" s="32"/>
      <c r="M513" s="32"/>
      <c r="N513" s="33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1:27" ht="21" customHeight="1" x14ac:dyDescent="0.25">
      <c r="A514" s="32"/>
      <c r="B514" s="33"/>
      <c r="C514" s="33"/>
      <c r="D514" s="33"/>
      <c r="E514" s="32"/>
      <c r="G514" s="32"/>
      <c r="H514" s="32"/>
      <c r="I514" s="32"/>
      <c r="J514" s="32"/>
      <c r="K514" s="32"/>
      <c r="L514" s="32"/>
      <c r="M514" s="32"/>
      <c r="N514" s="33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1:27" ht="21" customHeight="1" x14ac:dyDescent="0.25">
      <c r="A515" s="32"/>
      <c r="B515" s="33"/>
      <c r="C515" s="33"/>
      <c r="D515" s="33"/>
      <c r="E515" s="32"/>
      <c r="G515" s="32"/>
      <c r="H515" s="32"/>
      <c r="I515" s="32"/>
      <c r="J515" s="32"/>
      <c r="K515" s="32"/>
      <c r="L515" s="32"/>
      <c r="M515" s="32"/>
      <c r="N515" s="33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1:27" ht="21" customHeight="1" x14ac:dyDescent="0.25">
      <c r="A516" s="32"/>
      <c r="B516" s="33"/>
      <c r="C516" s="33"/>
      <c r="D516" s="33"/>
      <c r="E516" s="32"/>
      <c r="G516" s="32"/>
      <c r="H516" s="32"/>
      <c r="I516" s="32"/>
      <c r="J516" s="32"/>
      <c r="K516" s="32"/>
      <c r="L516" s="32"/>
      <c r="M516" s="32"/>
      <c r="N516" s="33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1:27" ht="21" customHeight="1" x14ac:dyDescent="0.25">
      <c r="A517" s="32"/>
      <c r="B517" s="33"/>
      <c r="C517" s="33"/>
      <c r="D517" s="33"/>
      <c r="E517" s="32"/>
      <c r="G517" s="32"/>
      <c r="H517" s="32"/>
      <c r="I517" s="32"/>
      <c r="J517" s="32"/>
      <c r="K517" s="32"/>
      <c r="L517" s="32"/>
      <c r="M517" s="32"/>
      <c r="N517" s="33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1:27" ht="21" customHeight="1" x14ac:dyDescent="0.25">
      <c r="A518" s="32"/>
      <c r="B518" s="33"/>
      <c r="C518" s="33"/>
      <c r="D518" s="33"/>
      <c r="E518" s="32"/>
      <c r="G518" s="32"/>
      <c r="H518" s="32"/>
      <c r="I518" s="32"/>
      <c r="J518" s="32"/>
      <c r="K518" s="32"/>
      <c r="L518" s="32"/>
      <c r="M518" s="32"/>
      <c r="N518" s="33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1:27" ht="21" customHeight="1" x14ac:dyDescent="0.25">
      <c r="A519" s="32"/>
      <c r="B519" s="33"/>
      <c r="C519" s="33"/>
      <c r="D519" s="33"/>
      <c r="E519" s="32"/>
      <c r="G519" s="32"/>
      <c r="H519" s="32"/>
      <c r="I519" s="32"/>
      <c r="J519" s="32"/>
      <c r="K519" s="32"/>
      <c r="L519" s="32"/>
      <c r="M519" s="32"/>
      <c r="N519" s="33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1:27" ht="21" customHeight="1" x14ac:dyDescent="0.25">
      <c r="A520" s="32"/>
      <c r="B520" s="33"/>
      <c r="C520" s="33"/>
      <c r="D520" s="33"/>
      <c r="E520" s="32"/>
      <c r="G520" s="32"/>
      <c r="H520" s="32"/>
      <c r="I520" s="32"/>
      <c r="J520" s="32"/>
      <c r="K520" s="32"/>
      <c r="L520" s="32"/>
      <c r="M520" s="32"/>
      <c r="N520" s="33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1:27" ht="21" customHeight="1" x14ac:dyDescent="0.25">
      <c r="A521" s="32"/>
      <c r="B521" s="33"/>
      <c r="C521" s="33"/>
      <c r="D521" s="33"/>
      <c r="E521" s="32"/>
      <c r="G521" s="32"/>
      <c r="H521" s="32"/>
      <c r="I521" s="32"/>
      <c r="J521" s="32"/>
      <c r="K521" s="32"/>
      <c r="L521" s="32"/>
      <c r="M521" s="32"/>
      <c r="N521" s="33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1:27" ht="21" customHeight="1" x14ac:dyDescent="0.25">
      <c r="A522" s="32"/>
      <c r="B522" s="33"/>
      <c r="C522" s="33"/>
      <c r="D522" s="33"/>
      <c r="E522" s="32"/>
      <c r="G522" s="32"/>
      <c r="H522" s="32"/>
      <c r="I522" s="32"/>
      <c r="J522" s="32"/>
      <c r="K522" s="32"/>
      <c r="L522" s="32"/>
      <c r="M522" s="32"/>
      <c r="N522" s="33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1:27" ht="21" customHeight="1" x14ac:dyDescent="0.25">
      <c r="A523" s="32"/>
      <c r="B523" s="33"/>
      <c r="C523" s="33"/>
      <c r="D523" s="33"/>
      <c r="E523" s="32"/>
      <c r="G523" s="32"/>
      <c r="H523" s="32"/>
      <c r="I523" s="32"/>
      <c r="J523" s="32"/>
      <c r="K523" s="32"/>
      <c r="L523" s="32"/>
      <c r="M523" s="32"/>
      <c r="N523" s="33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1:27" ht="21" customHeight="1" x14ac:dyDescent="0.25">
      <c r="A524" s="32"/>
      <c r="B524" s="33"/>
      <c r="C524" s="33"/>
      <c r="D524" s="33"/>
      <c r="E524" s="32"/>
      <c r="G524" s="32"/>
      <c r="H524" s="32"/>
      <c r="I524" s="32"/>
      <c r="J524" s="32"/>
      <c r="K524" s="32"/>
      <c r="L524" s="32"/>
      <c r="M524" s="32"/>
      <c r="N524" s="33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1:27" ht="21" customHeight="1" x14ac:dyDescent="0.25">
      <c r="A525" s="32"/>
      <c r="B525" s="33"/>
      <c r="C525" s="33"/>
      <c r="D525" s="33"/>
      <c r="E525" s="32"/>
      <c r="G525" s="32"/>
      <c r="H525" s="32"/>
      <c r="I525" s="32"/>
      <c r="J525" s="32"/>
      <c r="K525" s="32"/>
      <c r="L525" s="32"/>
      <c r="M525" s="32"/>
      <c r="N525" s="33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1:27" ht="21" customHeight="1" x14ac:dyDescent="0.25">
      <c r="A526" s="32"/>
      <c r="B526" s="33"/>
      <c r="C526" s="33"/>
      <c r="D526" s="33"/>
      <c r="E526" s="32"/>
      <c r="G526" s="32"/>
      <c r="H526" s="32"/>
      <c r="I526" s="32"/>
      <c r="J526" s="32"/>
      <c r="K526" s="32"/>
      <c r="L526" s="32"/>
      <c r="M526" s="32"/>
      <c r="N526" s="33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1:27" ht="21" customHeight="1" x14ac:dyDescent="0.25">
      <c r="A527" s="32"/>
      <c r="B527" s="33"/>
      <c r="C527" s="33"/>
      <c r="D527" s="33"/>
      <c r="E527" s="32"/>
      <c r="G527" s="32"/>
      <c r="H527" s="32"/>
      <c r="I527" s="32"/>
      <c r="J527" s="32"/>
      <c r="K527" s="32"/>
      <c r="L527" s="32"/>
      <c r="M527" s="32"/>
      <c r="N527" s="33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1:27" ht="21" customHeight="1" x14ac:dyDescent="0.25">
      <c r="A528" s="32"/>
      <c r="B528" s="33"/>
      <c r="C528" s="33"/>
      <c r="D528" s="33"/>
      <c r="E528" s="32"/>
      <c r="G528" s="32"/>
      <c r="H528" s="32"/>
      <c r="I528" s="32"/>
      <c r="J528" s="32"/>
      <c r="K528" s="32"/>
      <c r="L528" s="32"/>
      <c r="M528" s="32"/>
      <c r="N528" s="33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1:27" ht="21" customHeight="1" x14ac:dyDescent="0.25">
      <c r="A529" s="32"/>
      <c r="B529" s="33"/>
      <c r="C529" s="33"/>
      <c r="D529" s="33"/>
      <c r="E529" s="32"/>
      <c r="G529" s="32"/>
      <c r="H529" s="32"/>
      <c r="I529" s="32"/>
      <c r="J529" s="32"/>
      <c r="K529" s="32"/>
      <c r="L529" s="32"/>
      <c r="M529" s="32"/>
      <c r="N529" s="33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1:27" ht="21" customHeight="1" x14ac:dyDescent="0.25">
      <c r="A530" s="32"/>
      <c r="B530" s="33"/>
      <c r="C530" s="33"/>
      <c r="D530" s="33"/>
      <c r="E530" s="32"/>
      <c r="G530" s="32"/>
      <c r="H530" s="32"/>
      <c r="I530" s="32"/>
      <c r="J530" s="32"/>
      <c r="K530" s="32"/>
      <c r="L530" s="32"/>
      <c r="M530" s="32"/>
      <c r="N530" s="33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1:27" ht="21" customHeight="1" x14ac:dyDescent="0.25">
      <c r="A531" s="32"/>
      <c r="B531" s="33"/>
      <c r="C531" s="33"/>
      <c r="D531" s="33"/>
      <c r="E531" s="32"/>
      <c r="G531" s="32"/>
      <c r="H531" s="32"/>
      <c r="I531" s="32"/>
      <c r="J531" s="32"/>
      <c r="K531" s="32"/>
      <c r="L531" s="32"/>
      <c r="M531" s="32"/>
      <c r="N531" s="33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1:27" ht="21" customHeight="1" x14ac:dyDescent="0.25">
      <c r="A532" s="32"/>
      <c r="B532" s="33"/>
      <c r="C532" s="33"/>
      <c r="D532" s="33"/>
      <c r="E532" s="32"/>
      <c r="G532" s="32"/>
      <c r="H532" s="32"/>
      <c r="I532" s="32"/>
      <c r="J532" s="32"/>
      <c r="K532" s="32"/>
      <c r="L532" s="32"/>
      <c r="M532" s="32"/>
      <c r="N532" s="33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1:27" ht="21" customHeight="1" x14ac:dyDescent="0.25">
      <c r="A533" s="32"/>
      <c r="B533" s="33"/>
      <c r="C533" s="33"/>
      <c r="D533" s="33"/>
      <c r="E533" s="32"/>
      <c r="G533" s="32"/>
      <c r="H533" s="32"/>
      <c r="I533" s="32"/>
      <c r="J533" s="32"/>
      <c r="K533" s="32"/>
      <c r="L533" s="32"/>
      <c r="M533" s="32"/>
      <c r="N533" s="33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1:27" ht="21" customHeight="1" x14ac:dyDescent="0.25">
      <c r="A534" s="32"/>
      <c r="B534" s="33"/>
      <c r="C534" s="33"/>
      <c r="D534" s="33"/>
      <c r="E534" s="32"/>
      <c r="G534" s="32"/>
      <c r="H534" s="32"/>
      <c r="I534" s="32"/>
      <c r="J534" s="32"/>
      <c r="K534" s="32"/>
      <c r="L534" s="32"/>
      <c r="M534" s="32"/>
      <c r="N534" s="33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1:27" ht="21" customHeight="1" x14ac:dyDescent="0.25">
      <c r="A535" s="32"/>
      <c r="B535" s="33"/>
      <c r="C535" s="33"/>
      <c r="D535" s="33"/>
      <c r="E535" s="32"/>
      <c r="G535" s="32"/>
      <c r="H535" s="32"/>
      <c r="I535" s="32"/>
      <c r="J535" s="32"/>
      <c r="K535" s="32"/>
      <c r="L535" s="32"/>
      <c r="M535" s="32"/>
      <c r="N535" s="33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1:27" ht="21" customHeight="1" x14ac:dyDescent="0.25">
      <c r="A536" s="32"/>
      <c r="B536" s="33"/>
      <c r="C536" s="33"/>
      <c r="D536" s="33"/>
      <c r="E536" s="32"/>
      <c r="G536" s="32"/>
      <c r="H536" s="32"/>
      <c r="I536" s="32"/>
      <c r="J536" s="32"/>
      <c r="K536" s="32"/>
      <c r="L536" s="32"/>
      <c r="M536" s="32"/>
      <c r="N536" s="33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1:27" ht="21" customHeight="1" x14ac:dyDescent="0.25">
      <c r="A537" s="32"/>
      <c r="B537" s="33"/>
      <c r="C537" s="33"/>
      <c r="D537" s="33"/>
      <c r="E537" s="32"/>
      <c r="G537" s="32"/>
      <c r="H537" s="32"/>
      <c r="I537" s="32"/>
      <c r="J537" s="32"/>
      <c r="K537" s="32"/>
      <c r="L537" s="32"/>
      <c r="M537" s="32"/>
      <c r="N537" s="33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1:27" ht="21" customHeight="1" x14ac:dyDescent="0.25">
      <c r="A538" s="32"/>
      <c r="B538" s="33"/>
      <c r="C538" s="33"/>
      <c r="D538" s="33"/>
      <c r="E538" s="32"/>
      <c r="G538" s="32"/>
      <c r="H538" s="32"/>
      <c r="I538" s="32"/>
      <c r="J538" s="32"/>
      <c r="K538" s="32"/>
      <c r="L538" s="32"/>
      <c r="M538" s="32"/>
      <c r="N538" s="33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1:27" ht="21" customHeight="1" x14ac:dyDescent="0.25">
      <c r="A539" s="32"/>
      <c r="B539" s="33"/>
      <c r="C539" s="33"/>
      <c r="D539" s="33"/>
      <c r="E539" s="32"/>
      <c r="G539" s="32"/>
      <c r="H539" s="32"/>
      <c r="I539" s="32"/>
      <c r="J539" s="32"/>
      <c r="K539" s="32"/>
      <c r="L539" s="32"/>
      <c r="M539" s="32"/>
      <c r="N539" s="33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1:27" ht="21" customHeight="1" x14ac:dyDescent="0.25">
      <c r="A540" s="32"/>
      <c r="B540" s="33"/>
      <c r="C540" s="33"/>
      <c r="D540" s="33"/>
      <c r="E540" s="32"/>
      <c r="G540" s="32"/>
      <c r="H540" s="32"/>
      <c r="I540" s="32"/>
      <c r="J540" s="32"/>
      <c r="K540" s="32"/>
      <c r="L540" s="32"/>
      <c r="M540" s="32"/>
      <c r="N540" s="33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1:27" ht="21" customHeight="1" x14ac:dyDescent="0.25">
      <c r="A541" s="32"/>
      <c r="B541" s="33"/>
      <c r="C541" s="33"/>
      <c r="D541" s="33"/>
      <c r="E541" s="32"/>
      <c r="G541" s="32"/>
      <c r="H541" s="32"/>
      <c r="I541" s="32"/>
      <c r="J541" s="32"/>
      <c r="K541" s="32"/>
      <c r="L541" s="32"/>
      <c r="M541" s="32"/>
      <c r="N541" s="33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1:27" ht="21" customHeight="1" x14ac:dyDescent="0.25">
      <c r="A542" s="32"/>
      <c r="B542" s="33"/>
      <c r="C542" s="33"/>
      <c r="D542" s="33"/>
      <c r="E542" s="32"/>
      <c r="G542" s="32"/>
      <c r="H542" s="32"/>
      <c r="I542" s="32"/>
      <c r="J542" s="32"/>
      <c r="K542" s="32"/>
      <c r="L542" s="32"/>
      <c r="M542" s="32"/>
      <c r="N542" s="33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1:27" ht="21" customHeight="1" x14ac:dyDescent="0.25">
      <c r="A543" s="32"/>
      <c r="B543" s="33"/>
      <c r="C543" s="33"/>
      <c r="D543" s="33"/>
      <c r="E543" s="32"/>
      <c r="G543" s="32"/>
      <c r="H543" s="32"/>
      <c r="I543" s="32"/>
      <c r="J543" s="32"/>
      <c r="K543" s="32"/>
      <c r="L543" s="32"/>
      <c r="M543" s="32"/>
      <c r="N543" s="33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1:27" ht="21" customHeight="1" x14ac:dyDescent="0.25">
      <c r="A544" s="32"/>
      <c r="B544" s="33"/>
      <c r="C544" s="33"/>
      <c r="D544" s="33"/>
      <c r="E544" s="32"/>
      <c r="G544" s="32"/>
      <c r="H544" s="32"/>
      <c r="I544" s="32"/>
      <c r="J544" s="32"/>
      <c r="K544" s="32"/>
      <c r="L544" s="32"/>
      <c r="M544" s="32"/>
      <c r="N544" s="33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1:27" ht="21" customHeight="1" x14ac:dyDescent="0.25">
      <c r="A545" s="32"/>
      <c r="B545" s="33"/>
      <c r="C545" s="33"/>
      <c r="D545" s="33"/>
      <c r="E545" s="32"/>
      <c r="G545" s="32"/>
      <c r="H545" s="32"/>
      <c r="I545" s="32"/>
      <c r="J545" s="32"/>
      <c r="K545" s="32"/>
      <c r="L545" s="32"/>
      <c r="M545" s="32"/>
      <c r="N545" s="33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1:27" ht="21" customHeight="1" x14ac:dyDescent="0.25">
      <c r="A546" s="32"/>
      <c r="B546" s="33"/>
      <c r="C546" s="33"/>
      <c r="D546" s="33"/>
      <c r="E546" s="32"/>
      <c r="G546" s="32"/>
      <c r="H546" s="32"/>
      <c r="I546" s="32"/>
      <c r="J546" s="32"/>
      <c r="K546" s="32"/>
      <c r="L546" s="32"/>
      <c r="M546" s="32"/>
      <c r="N546" s="33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1:27" ht="21" customHeight="1" x14ac:dyDescent="0.25">
      <c r="A547" s="32"/>
      <c r="B547" s="33"/>
      <c r="C547" s="33"/>
      <c r="D547" s="33"/>
      <c r="E547" s="32"/>
      <c r="G547" s="32"/>
      <c r="H547" s="32"/>
      <c r="I547" s="32"/>
      <c r="J547" s="32"/>
      <c r="K547" s="32"/>
      <c r="L547" s="32"/>
      <c r="M547" s="32"/>
      <c r="N547" s="33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1:27" ht="21" customHeight="1" x14ac:dyDescent="0.25">
      <c r="A548" s="32"/>
      <c r="B548" s="33"/>
      <c r="C548" s="33"/>
      <c r="D548" s="33"/>
      <c r="E548" s="32"/>
      <c r="G548" s="32"/>
      <c r="H548" s="32"/>
      <c r="I548" s="32"/>
      <c r="J548" s="32"/>
      <c r="K548" s="32"/>
      <c r="L548" s="32"/>
      <c r="M548" s="32"/>
      <c r="N548" s="33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1:27" ht="21" customHeight="1" x14ac:dyDescent="0.25">
      <c r="A549" s="32"/>
      <c r="B549" s="33"/>
      <c r="C549" s="33"/>
      <c r="D549" s="33"/>
      <c r="E549" s="32"/>
      <c r="G549" s="32"/>
      <c r="H549" s="32"/>
      <c r="I549" s="32"/>
      <c r="J549" s="32"/>
      <c r="K549" s="32"/>
      <c r="L549" s="32"/>
      <c r="M549" s="32"/>
      <c r="N549" s="33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1:27" ht="21" customHeight="1" x14ac:dyDescent="0.25">
      <c r="A550" s="32"/>
      <c r="B550" s="33"/>
      <c r="C550" s="33"/>
      <c r="D550" s="33"/>
      <c r="E550" s="32"/>
      <c r="G550" s="32"/>
      <c r="H550" s="32"/>
      <c r="I550" s="32"/>
      <c r="J550" s="32"/>
      <c r="K550" s="32"/>
      <c r="L550" s="32"/>
      <c r="M550" s="32"/>
      <c r="N550" s="33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1:27" ht="21" customHeight="1" x14ac:dyDescent="0.25">
      <c r="A551" s="32"/>
      <c r="B551" s="33"/>
      <c r="C551" s="33"/>
      <c r="D551" s="33"/>
      <c r="E551" s="32"/>
      <c r="G551" s="32"/>
      <c r="H551" s="32"/>
      <c r="I551" s="32"/>
      <c r="J551" s="32"/>
      <c r="K551" s="32"/>
      <c r="L551" s="32"/>
      <c r="M551" s="32"/>
      <c r="N551" s="33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1:27" ht="21" customHeight="1" x14ac:dyDescent="0.25">
      <c r="A552" s="32"/>
      <c r="B552" s="33"/>
      <c r="C552" s="33"/>
      <c r="D552" s="33"/>
      <c r="E552" s="32"/>
      <c r="G552" s="32"/>
      <c r="H552" s="32"/>
      <c r="I552" s="32"/>
      <c r="J552" s="32"/>
      <c r="K552" s="32"/>
      <c r="L552" s="32"/>
      <c r="M552" s="32"/>
      <c r="N552" s="33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1:27" ht="21" customHeight="1" x14ac:dyDescent="0.25">
      <c r="A553" s="32"/>
      <c r="B553" s="33"/>
      <c r="C553" s="33"/>
      <c r="D553" s="33"/>
      <c r="E553" s="32"/>
      <c r="G553" s="32"/>
      <c r="H553" s="32"/>
      <c r="I553" s="32"/>
      <c r="J553" s="32"/>
      <c r="K553" s="32"/>
      <c r="L553" s="32"/>
      <c r="M553" s="32"/>
      <c r="N553" s="33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1:27" ht="21" customHeight="1" x14ac:dyDescent="0.25">
      <c r="A554" s="32"/>
      <c r="B554" s="33"/>
      <c r="C554" s="33"/>
      <c r="D554" s="33"/>
      <c r="E554" s="32"/>
      <c r="G554" s="32"/>
      <c r="H554" s="32"/>
      <c r="I554" s="32"/>
      <c r="J554" s="32"/>
      <c r="K554" s="32"/>
      <c r="L554" s="32"/>
      <c r="M554" s="32"/>
      <c r="N554" s="33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1:27" ht="21" customHeight="1" x14ac:dyDescent="0.25">
      <c r="A555" s="32"/>
      <c r="B555" s="33"/>
      <c r="C555" s="33"/>
      <c r="D555" s="33"/>
      <c r="E555" s="32"/>
      <c r="G555" s="32"/>
      <c r="H555" s="32"/>
      <c r="I555" s="32"/>
      <c r="J555" s="32"/>
      <c r="K555" s="32"/>
      <c r="L555" s="32"/>
      <c r="M555" s="32"/>
      <c r="N555" s="33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1:27" ht="21" customHeight="1" x14ac:dyDescent="0.25">
      <c r="A556" s="32"/>
      <c r="B556" s="33"/>
      <c r="C556" s="33"/>
      <c r="D556" s="33"/>
      <c r="E556" s="32"/>
      <c r="G556" s="32"/>
      <c r="H556" s="32"/>
      <c r="I556" s="32"/>
      <c r="J556" s="32"/>
      <c r="K556" s="32"/>
      <c r="L556" s="32"/>
      <c r="M556" s="32"/>
      <c r="N556" s="33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1:27" ht="21" customHeight="1" x14ac:dyDescent="0.25">
      <c r="A557" s="32"/>
      <c r="B557" s="33"/>
      <c r="C557" s="33"/>
      <c r="D557" s="33"/>
      <c r="E557" s="32"/>
      <c r="G557" s="32"/>
      <c r="H557" s="32"/>
      <c r="I557" s="32"/>
      <c r="J557" s="32"/>
      <c r="K557" s="32"/>
      <c r="L557" s="32"/>
      <c r="M557" s="32"/>
      <c r="N557" s="33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1:27" ht="21" customHeight="1" x14ac:dyDescent="0.25">
      <c r="A558" s="32"/>
      <c r="B558" s="33"/>
      <c r="C558" s="33"/>
      <c r="D558" s="33"/>
      <c r="E558" s="32"/>
      <c r="G558" s="32"/>
      <c r="H558" s="32"/>
      <c r="I558" s="32"/>
      <c r="J558" s="32"/>
      <c r="K558" s="32"/>
      <c r="L558" s="32"/>
      <c r="M558" s="32"/>
      <c r="N558" s="33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1:27" ht="21" customHeight="1" x14ac:dyDescent="0.25">
      <c r="A559" s="32"/>
      <c r="B559" s="33"/>
      <c r="C559" s="33"/>
      <c r="D559" s="33"/>
      <c r="E559" s="32"/>
      <c r="G559" s="32"/>
      <c r="H559" s="32"/>
      <c r="I559" s="32"/>
      <c r="J559" s="32"/>
      <c r="K559" s="32"/>
      <c r="L559" s="32"/>
      <c r="M559" s="32"/>
      <c r="N559" s="33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1:27" ht="21" customHeight="1" x14ac:dyDescent="0.25">
      <c r="A560" s="32"/>
      <c r="B560" s="33"/>
      <c r="C560" s="33"/>
      <c r="D560" s="33"/>
      <c r="E560" s="32"/>
      <c r="G560" s="32"/>
      <c r="H560" s="32"/>
      <c r="I560" s="32"/>
      <c r="J560" s="32"/>
      <c r="K560" s="32"/>
      <c r="L560" s="32"/>
      <c r="M560" s="32"/>
      <c r="N560" s="33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1:27" ht="21" customHeight="1" x14ac:dyDescent="0.25">
      <c r="A561" s="32"/>
      <c r="B561" s="33"/>
      <c r="C561" s="33"/>
      <c r="D561" s="33"/>
      <c r="E561" s="32"/>
      <c r="G561" s="32"/>
      <c r="H561" s="32"/>
      <c r="I561" s="32"/>
      <c r="J561" s="32"/>
      <c r="K561" s="32"/>
      <c r="L561" s="32"/>
      <c r="M561" s="32"/>
      <c r="N561" s="33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1:27" ht="21" customHeight="1" x14ac:dyDescent="0.25">
      <c r="A562" s="32"/>
      <c r="B562" s="33"/>
      <c r="C562" s="33"/>
      <c r="D562" s="33"/>
      <c r="E562" s="32"/>
      <c r="G562" s="32"/>
      <c r="H562" s="32"/>
      <c r="I562" s="32"/>
      <c r="J562" s="32"/>
      <c r="K562" s="32"/>
      <c r="L562" s="32"/>
      <c r="M562" s="32"/>
      <c r="N562" s="33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1:27" ht="21" customHeight="1" x14ac:dyDescent="0.25">
      <c r="A563" s="32"/>
      <c r="B563" s="33"/>
      <c r="C563" s="33"/>
      <c r="D563" s="33"/>
      <c r="E563" s="32"/>
      <c r="G563" s="32"/>
      <c r="H563" s="32"/>
      <c r="I563" s="32"/>
      <c r="J563" s="32"/>
      <c r="K563" s="32"/>
      <c r="L563" s="32"/>
      <c r="M563" s="32"/>
      <c r="N563" s="33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1:27" ht="21" customHeight="1" x14ac:dyDescent="0.25">
      <c r="A564" s="32"/>
      <c r="B564" s="33"/>
      <c r="C564" s="33"/>
      <c r="D564" s="33"/>
      <c r="E564" s="32"/>
      <c r="G564" s="32"/>
      <c r="H564" s="32"/>
      <c r="I564" s="32"/>
      <c r="J564" s="32"/>
      <c r="K564" s="32"/>
      <c r="L564" s="32"/>
      <c r="M564" s="32"/>
      <c r="N564" s="33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1:27" ht="21" customHeight="1" x14ac:dyDescent="0.25">
      <c r="A565" s="32"/>
      <c r="B565" s="33"/>
      <c r="C565" s="33"/>
      <c r="D565" s="33"/>
      <c r="E565" s="32"/>
      <c r="G565" s="32"/>
      <c r="H565" s="32"/>
      <c r="I565" s="32"/>
      <c r="J565" s="32"/>
      <c r="K565" s="32"/>
      <c r="L565" s="32"/>
      <c r="M565" s="32"/>
      <c r="N565" s="33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1:27" ht="21" customHeight="1" x14ac:dyDescent="0.25">
      <c r="A566" s="32"/>
      <c r="B566" s="33"/>
      <c r="C566" s="33"/>
      <c r="D566" s="33"/>
      <c r="E566" s="32"/>
      <c r="G566" s="32"/>
      <c r="H566" s="32"/>
      <c r="I566" s="32"/>
      <c r="J566" s="32"/>
      <c r="K566" s="32"/>
      <c r="L566" s="32"/>
      <c r="M566" s="32"/>
      <c r="N566" s="33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1:27" ht="21" customHeight="1" x14ac:dyDescent="0.25">
      <c r="A567" s="32"/>
      <c r="B567" s="33"/>
      <c r="C567" s="33"/>
      <c r="D567" s="33"/>
      <c r="E567" s="32"/>
      <c r="G567" s="32"/>
      <c r="H567" s="32"/>
      <c r="I567" s="32"/>
      <c r="J567" s="32"/>
      <c r="K567" s="32"/>
      <c r="L567" s="32"/>
      <c r="M567" s="32"/>
      <c r="N567" s="33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1:27" ht="21" customHeight="1" x14ac:dyDescent="0.25">
      <c r="A568" s="32"/>
      <c r="B568" s="33"/>
      <c r="C568" s="33"/>
      <c r="D568" s="33"/>
      <c r="E568" s="32"/>
      <c r="G568" s="32"/>
      <c r="H568" s="32"/>
      <c r="I568" s="32"/>
      <c r="J568" s="32"/>
      <c r="K568" s="32"/>
      <c r="L568" s="32"/>
      <c r="M568" s="32"/>
      <c r="N568" s="33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1:27" ht="21" customHeight="1" x14ac:dyDescent="0.25">
      <c r="A569" s="32"/>
      <c r="B569" s="33"/>
      <c r="C569" s="33"/>
      <c r="D569" s="33"/>
      <c r="E569" s="32"/>
      <c r="G569" s="32"/>
      <c r="H569" s="32"/>
      <c r="I569" s="32"/>
      <c r="J569" s="32"/>
      <c r="K569" s="32"/>
      <c r="L569" s="32"/>
      <c r="M569" s="32"/>
      <c r="N569" s="33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1:27" ht="21" customHeight="1" x14ac:dyDescent="0.25">
      <c r="A570" s="32"/>
      <c r="B570" s="33"/>
      <c r="C570" s="33"/>
      <c r="D570" s="33"/>
      <c r="E570" s="32"/>
      <c r="G570" s="32"/>
      <c r="H570" s="32"/>
      <c r="I570" s="32"/>
      <c r="J570" s="32"/>
      <c r="K570" s="32"/>
      <c r="L570" s="32"/>
      <c r="M570" s="32"/>
      <c r="N570" s="33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1:27" ht="21" customHeight="1" x14ac:dyDescent="0.25">
      <c r="A571" s="32"/>
      <c r="B571" s="33"/>
      <c r="C571" s="33"/>
      <c r="D571" s="33"/>
      <c r="E571" s="32"/>
      <c r="G571" s="32"/>
      <c r="H571" s="32"/>
      <c r="I571" s="32"/>
      <c r="J571" s="32"/>
      <c r="K571" s="32"/>
      <c r="L571" s="32"/>
      <c r="M571" s="32"/>
      <c r="N571" s="33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1:27" ht="21" customHeight="1" x14ac:dyDescent="0.25">
      <c r="A572" s="32"/>
      <c r="B572" s="33"/>
      <c r="C572" s="33"/>
      <c r="D572" s="33"/>
      <c r="E572" s="32"/>
      <c r="G572" s="32"/>
      <c r="H572" s="32"/>
      <c r="I572" s="32"/>
      <c r="J572" s="32"/>
      <c r="K572" s="32"/>
      <c r="L572" s="32"/>
      <c r="M572" s="32"/>
      <c r="N572" s="33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1:27" ht="21" customHeight="1" x14ac:dyDescent="0.25">
      <c r="A573" s="32"/>
      <c r="B573" s="33"/>
      <c r="C573" s="33"/>
      <c r="D573" s="33"/>
      <c r="E573" s="32"/>
      <c r="G573" s="32"/>
      <c r="H573" s="32"/>
      <c r="I573" s="32"/>
      <c r="J573" s="32"/>
      <c r="K573" s="32"/>
      <c r="L573" s="32"/>
      <c r="M573" s="32"/>
      <c r="N573" s="33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1:27" ht="21" customHeight="1" x14ac:dyDescent="0.25">
      <c r="A574" s="32"/>
      <c r="B574" s="33"/>
      <c r="C574" s="33"/>
      <c r="D574" s="33"/>
      <c r="E574" s="32"/>
      <c r="G574" s="32"/>
      <c r="H574" s="32"/>
      <c r="I574" s="32"/>
      <c r="J574" s="32"/>
      <c r="K574" s="32"/>
      <c r="L574" s="32"/>
      <c r="M574" s="32"/>
      <c r="N574" s="33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1:27" ht="21" customHeight="1" x14ac:dyDescent="0.25">
      <c r="A575" s="32"/>
      <c r="B575" s="33"/>
      <c r="C575" s="33"/>
      <c r="D575" s="33"/>
      <c r="E575" s="32"/>
      <c r="G575" s="32"/>
      <c r="H575" s="32"/>
      <c r="I575" s="32"/>
      <c r="J575" s="32"/>
      <c r="K575" s="32"/>
      <c r="L575" s="32"/>
      <c r="M575" s="32"/>
      <c r="N575" s="33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1:27" ht="21" customHeight="1" x14ac:dyDescent="0.25">
      <c r="A576" s="32"/>
      <c r="B576" s="33"/>
      <c r="C576" s="33"/>
      <c r="D576" s="33"/>
      <c r="E576" s="32"/>
      <c r="G576" s="32"/>
      <c r="H576" s="32"/>
      <c r="I576" s="32"/>
      <c r="J576" s="32"/>
      <c r="K576" s="32"/>
      <c r="L576" s="32"/>
      <c r="M576" s="32"/>
      <c r="N576" s="33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1:27" ht="21" customHeight="1" x14ac:dyDescent="0.25">
      <c r="A577" s="32"/>
      <c r="B577" s="33"/>
      <c r="C577" s="33"/>
      <c r="D577" s="33"/>
      <c r="E577" s="32"/>
      <c r="G577" s="32"/>
      <c r="H577" s="32"/>
      <c r="I577" s="32"/>
      <c r="J577" s="32"/>
      <c r="K577" s="32"/>
      <c r="L577" s="32"/>
      <c r="M577" s="32"/>
      <c r="N577" s="33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1:27" ht="21" customHeight="1" x14ac:dyDescent="0.25">
      <c r="A578" s="32"/>
      <c r="B578" s="33"/>
      <c r="C578" s="33"/>
      <c r="D578" s="33"/>
      <c r="E578" s="32"/>
      <c r="G578" s="32"/>
      <c r="H578" s="32"/>
      <c r="I578" s="32"/>
      <c r="J578" s="32"/>
      <c r="K578" s="32"/>
      <c r="L578" s="32"/>
      <c r="M578" s="32"/>
      <c r="N578" s="33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1:27" ht="21" customHeight="1" x14ac:dyDescent="0.25">
      <c r="A579" s="32"/>
      <c r="B579" s="33"/>
      <c r="C579" s="33"/>
      <c r="D579" s="33"/>
      <c r="E579" s="32"/>
      <c r="G579" s="32"/>
      <c r="H579" s="32"/>
      <c r="I579" s="32"/>
      <c r="J579" s="32"/>
      <c r="K579" s="32"/>
      <c r="L579" s="32"/>
      <c r="M579" s="32"/>
      <c r="N579" s="33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1:27" ht="21" customHeight="1" x14ac:dyDescent="0.25">
      <c r="A580" s="32"/>
      <c r="B580" s="33"/>
      <c r="C580" s="33"/>
      <c r="D580" s="33"/>
      <c r="E580" s="32"/>
      <c r="G580" s="32"/>
      <c r="H580" s="32"/>
      <c r="I580" s="32"/>
      <c r="J580" s="32"/>
      <c r="K580" s="32"/>
      <c r="L580" s="32"/>
      <c r="M580" s="32"/>
      <c r="N580" s="33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1:27" ht="21" customHeight="1" x14ac:dyDescent="0.25">
      <c r="A581" s="32"/>
      <c r="B581" s="33"/>
      <c r="C581" s="33"/>
      <c r="D581" s="33"/>
      <c r="E581" s="32"/>
      <c r="G581" s="32"/>
      <c r="H581" s="32"/>
      <c r="I581" s="32"/>
      <c r="J581" s="32"/>
      <c r="K581" s="32"/>
      <c r="L581" s="32"/>
      <c r="M581" s="32"/>
      <c r="N581" s="33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1:27" ht="21" customHeight="1" x14ac:dyDescent="0.25">
      <c r="A582" s="32"/>
      <c r="B582" s="33"/>
      <c r="C582" s="33"/>
      <c r="D582" s="33"/>
      <c r="E582" s="32"/>
      <c r="G582" s="32"/>
      <c r="H582" s="32"/>
      <c r="I582" s="32"/>
      <c r="J582" s="32"/>
      <c r="K582" s="32"/>
      <c r="L582" s="32"/>
      <c r="M582" s="32"/>
      <c r="N582" s="33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1:27" ht="21" customHeight="1" x14ac:dyDescent="0.25">
      <c r="A583" s="32"/>
      <c r="B583" s="33"/>
      <c r="C583" s="33"/>
      <c r="D583" s="33"/>
      <c r="E583" s="32"/>
      <c r="G583" s="32"/>
      <c r="H583" s="32"/>
      <c r="I583" s="32"/>
      <c r="J583" s="32"/>
      <c r="K583" s="32"/>
      <c r="L583" s="32"/>
      <c r="M583" s="32"/>
      <c r="N583" s="33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1:27" ht="21" customHeight="1" x14ac:dyDescent="0.25">
      <c r="A584" s="32"/>
      <c r="B584" s="33"/>
      <c r="C584" s="33"/>
      <c r="D584" s="33"/>
      <c r="E584" s="32"/>
      <c r="G584" s="32"/>
      <c r="H584" s="32"/>
      <c r="I584" s="32"/>
      <c r="J584" s="32"/>
      <c r="K584" s="32"/>
      <c r="L584" s="32"/>
      <c r="M584" s="32"/>
      <c r="N584" s="33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1:27" ht="21" customHeight="1" x14ac:dyDescent="0.25">
      <c r="A585" s="32"/>
      <c r="B585" s="33"/>
      <c r="C585" s="33"/>
      <c r="D585" s="33"/>
      <c r="E585" s="32"/>
      <c r="G585" s="32"/>
      <c r="H585" s="32"/>
      <c r="I585" s="32"/>
      <c r="J585" s="32"/>
      <c r="K585" s="32"/>
      <c r="L585" s="32"/>
      <c r="M585" s="32"/>
      <c r="N585" s="33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1:27" ht="21" customHeight="1" x14ac:dyDescent="0.25">
      <c r="A586" s="32"/>
      <c r="B586" s="33"/>
      <c r="C586" s="33"/>
      <c r="D586" s="33"/>
      <c r="E586" s="32"/>
      <c r="G586" s="32"/>
      <c r="H586" s="32"/>
      <c r="I586" s="32"/>
      <c r="J586" s="32"/>
      <c r="K586" s="32"/>
      <c r="L586" s="32"/>
      <c r="M586" s="32"/>
      <c r="N586" s="33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1:27" ht="21" customHeight="1" x14ac:dyDescent="0.25">
      <c r="A587" s="32"/>
      <c r="B587" s="33"/>
      <c r="C587" s="33"/>
      <c r="D587" s="33"/>
      <c r="E587" s="32"/>
      <c r="G587" s="32"/>
      <c r="H587" s="32"/>
      <c r="I587" s="32"/>
      <c r="J587" s="32"/>
      <c r="K587" s="32"/>
      <c r="L587" s="32"/>
      <c r="M587" s="32"/>
      <c r="N587" s="33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1:27" ht="21" customHeight="1" x14ac:dyDescent="0.25">
      <c r="A588" s="32"/>
      <c r="B588" s="33"/>
      <c r="C588" s="33"/>
      <c r="D588" s="33"/>
      <c r="E588" s="32"/>
      <c r="G588" s="32"/>
      <c r="H588" s="32"/>
      <c r="I588" s="32"/>
      <c r="J588" s="32"/>
      <c r="K588" s="32"/>
      <c r="L588" s="32"/>
      <c r="M588" s="32"/>
      <c r="N588" s="33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1:27" ht="21" customHeight="1" x14ac:dyDescent="0.25">
      <c r="A589" s="32"/>
      <c r="B589" s="33"/>
      <c r="C589" s="33"/>
      <c r="D589" s="33"/>
      <c r="E589" s="32"/>
      <c r="G589" s="32"/>
      <c r="H589" s="32"/>
      <c r="I589" s="32"/>
      <c r="J589" s="32"/>
      <c r="K589" s="32"/>
      <c r="L589" s="32"/>
      <c r="M589" s="32"/>
      <c r="N589" s="33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1:27" ht="21" customHeight="1" x14ac:dyDescent="0.25">
      <c r="A590" s="32"/>
      <c r="B590" s="33"/>
      <c r="C590" s="33"/>
      <c r="D590" s="33"/>
      <c r="E590" s="32"/>
      <c r="G590" s="32"/>
      <c r="H590" s="32"/>
      <c r="I590" s="32"/>
      <c r="J590" s="32"/>
      <c r="K590" s="32"/>
      <c r="L590" s="32"/>
      <c r="M590" s="32"/>
      <c r="N590" s="33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1:27" ht="21" customHeight="1" x14ac:dyDescent="0.25">
      <c r="A591" s="32"/>
      <c r="B591" s="33"/>
      <c r="C591" s="33"/>
      <c r="D591" s="33"/>
      <c r="E591" s="32"/>
      <c r="G591" s="32"/>
      <c r="H591" s="32"/>
      <c r="I591" s="32"/>
      <c r="J591" s="32"/>
      <c r="K591" s="32"/>
      <c r="L591" s="32"/>
      <c r="M591" s="32"/>
      <c r="N591" s="33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1:27" ht="21" customHeight="1" x14ac:dyDescent="0.25">
      <c r="A592" s="32"/>
      <c r="B592" s="33"/>
      <c r="C592" s="33"/>
      <c r="D592" s="33"/>
      <c r="E592" s="32"/>
      <c r="G592" s="32"/>
      <c r="H592" s="32"/>
      <c r="I592" s="32"/>
      <c r="J592" s="32"/>
      <c r="K592" s="32"/>
      <c r="L592" s="32"/>
      <c r="M592" s="32"/>
      <c r="N592" s="33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1:27" ht="21" customHeight="1" x14ac:dyDescent="0.25">
      <c r="A593" s="32"/>
      <c r="B593" s="33"/>
      <c r="C593" s="33"/>
      <c r="D593" s="33"/>
      <c r="E593" s="32"/>
      <c r="G593" s="32"/>
      <c r="H593" s="32"/>
      <c r="I593" s="32"/>
      <c r="J593" s="32"/>
      <c r="K593" s="32"/>
      <c r="L593" s="32"/>
      <c r="M593" s="32"/>
      <c r="N593" s="33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1:27" ht="21" customHeight="1" x14ac:dyDescent="0.25">
      <c r="A594" s="32"/>
      <c r="B594" s="33"/>
      <c r="C594" s="33"/>
      <c r="D594" s="33"/>
      <c r="E594" s="32"/>
      <c r="G594" s="32"/>
      <c r="H594" s="32"/>
      <c r="I594" s="32"/>
      <c r="J594" s="32"/>
      <c r="K594" s="32"/>
      <c r="L594" s="32"/>
      <c r="M594" s="32"/>
      <c r="N594" s="33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1:27" ht="21" customHeight="1" x14ac:dyDescent="0.25">
      <c r="A595" s="32"/>
      <c r="B595" s="33"/>
      <c r="C595" s="33"/>
      <c r="D595" s="33"/>
      <c r="E595" s="32"/>
      <c r="G595" s="32"/>
      <c r="H595" s="32"/>
      <c r="I595" s="32"/>
      <c r="J595" s="32"/>
      <c r="K595" s="32"/>
      <c r="L595" s="32"/>
      <c r="M595" s="32"/>
      <c r="N595" s="33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1:27" ht="21" customHeight="1" x14ac:dyDescent="0.25">
      <c r="A596" s="32"/>
      <c r="B596" s="33"/>
      <c r="C596" s="33"/>
      <c r="D596" s="33"/>
      <c r="E596" s="32"/>
      <c r="G596" s="32"/>
      <c r="H596" s="32"/>
      <c r="I596" s="32"/>
      <c r="J596" s="32"/>
      <c r="K596" s="32"/>
      <c r="L596" s="32"/>
      <c r="M596" s="32"/>
      <c r="N596" s="33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1:27" ht="21" customHeight="1" x14ac:dyDescent="0.25">
      <c r="A597" s="32"/>
      <c r="B597" s="33"/>
      <c r="C597" s="33"/>
      <c r="D597" s="33"/>
      <c r="E597" s="32"/>
      <c r="G597" s="32"/>
      <c r="H597" s="32"/>
      <c r="I597" s="32"/>
      <c r="J597" s="32"/>
      <c r="K597" s="32"/>
      <c r="L597" s="32"/>
      <c r="M597" s="32"/>
      <c r="N597" s="33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1:27" ht="21" customHeight="1" x14ac:dyDescent="0.25">
      <c r="A598" s="32"/>
      <c r="B598" s="33"/>
      <c r="C598" s="33"/>
      <c r="D598" s="33"/>
      <c r="E598" s="32"/>
      <c r="G598" s="32"/>
      <c r="H598" s="32"/>
      <c r="I598" s="32"/>
      <c r="J598" s="32"/>
      <c r="K598" s="32"/>
      <c r="L598" s="32"/>
      <c r="M598" s="32"/>
      <c r="N598" s="33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1:27" ht="21" customHeight="1" x14ac:dyDescent="0.25">
      <c r="A599" s="32"/>
      <c r="B599" s="33"/>
      <c r="C599" s="33"/>
      <c r="D599" s="33"/>
      <c r="E599" s="32"/>
      <c r="G599" s="32"/>
      <c r="H599" s="32"/>
      <c r="I599" s="32"/>
      <c r="J599" s="32"/>
      <c r="K599" s="32"/>
      <c r="L599" s="32"/>
      <c r="M599" s="32"/>
      <c r="N599" s="33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1:27" ht="21" customHeight="1" x14ac:dyDescent="0.25">
      <c r="A600" s="32"/>
      <c r="B600" s="33"/>
      <c r="C600" s="33"/>
      <c r="D600" s="33"/>
      <c r="E600" s="32"/>
      <c r="G600" s="32"/>
      <c r="H600" s="32"/>
      <c r="I600" s="32"/>
      <c r="J600" s="32"/>
      <c r="K600" s="32"/>
      <c r="L600" s="32"/>
      <c r="M600" s="32"/>
      <c r="N600" s="33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1:27" ht="21" customHeight="1" x14ac:dyDescent="0.25">
      <c r="A601" s="32"/>
      <c r="B601" s="33"/>
      <c r="C601" s="33"/>
      <c r="D601" s="33"/>
      <c r="E601" s="32"/>
      <c r="G601" s="32"/>
      <c r="H601" s="32"/>
      <c r="I601" s="32"/>
      <c r="J601" s="32"/>
      <c r="K601" s="32"/>
      <c r="L601" s="32"/>
      <c r="M601" s="32"/>
      <c r="N601" s="33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1:27" ht="21" customHeight="1" x14ac:dyDescent="0.25">
      <c r="A602" s="32"/>
      <c r="B602" s="33"/>
      <c r="C602" s="33"/>
      <c r="D602" s="33"/>
      <c r="E602" s="32"/>
      <c r="G602" s="32"/>
      <c r="H602" s="32"/>
      <c r="I602" s="32"/>
      <c r="J602" s="32"/>
      <c r="K602" s="32"/>
      <c r="L602" s="32"/>
      <c r="M602" s="32"/>
      <c r="N602" s="33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1:27" ht="21" customHeight="1" x14ac:dyDescent="0.25">
      <c r="A603" s="32"/>
      <c r="B603" s="33"/>
      <c r="C603" s="33"/>
      <c r="D603" s="33"/>
      <c r="E603" s="32"/>
      <c r="G603" s="32"/>
      <c r="H603" s="32"/>
      <c r="I603" s="32"/>
      <c r="J603" s="32"/>
      <c r="K603" s="32"/>
      <c r="L603" s="32"/>
      <c r="M603" s="32"/>
      <c r="N603" s="33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1:27" ht="21" customHeight="1" x14ac:dyDescent="0.25">
      <c r="A604" s="32"/>
      <c r="B604" s="33"/>
      <c r="C604" s="33"/>
      <c r="D604" s="33"/>
      <c r="E604" s="32"/>
      <c r="G604" s="32"/>
      <c r="H604" s="32"/>
      <c r="I604" s="32"/>
      <c r="J604" s="32"/>
      <c r="K604" s="32"/>
      <c r="L604" s="32"/>
      <c r="M604" s="32"/>
      <c r="N604" s="33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1:27" ht="21" customHeight="1" x14ac:dyDescent="0.25">
      <c r="A605" s="32"/>
      <c r="B605" s="33"/>
      <c r="C605" s="33"/>
      <c r="D605" s="33"/>
      <c r="E605" s="32"/>
      <c r="G605" s="32"/>
      <c r="H605" s="32"/>
      <c r="I605" s="32"/>
      <c r="J605" s="32"/>
      <c r="K605" s="32"/>
      <c r="L605" s="32"/>
      <c r="M605" s="32"/>
      <c r="N605" s="33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1:27" ht="21" customHeight="1" x14ac:dyDescent="0.25">
      <c r="A606" s="32"/>
      <c r="B606" s="33"/>
      <c r="C606" s="33"/>
      <c r="D606" s="33"/>
      <c r="E606" s="32"/>
      <c r="G606" s="32"/>
      <c r="H606" s="32"/>
      <c r="I606" s="32"/>
      <c r="J606" s="32"/>
      <c r="K606" s="32"/>
      <c r="L606" s="32"/>
      <c r="M606" s="32"/>
      <c r="N606" s="33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1:27" ht="21" customHeight="1" x14ac:dyDescent="0.25">
      <c r="A607" s="32"/>
      <c r="B607" s="33"/>
      <c r="C607" s="33"/>
      <c r="D607" s="33"/>
      <c r="E607" s="32"/>
      <c r="G607" s="32"/>
      <c r="H607" s="32"/>
      <c r="I607" s="32"/>
      <c r="J607" s="32"/>
      <c r="K607" s="32"/>
      <c r="L607" s="32"/>
      <c r="M607" s="32"/>
      <c r="N607" s="33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1:27" ht="21" customHeight="1" x14ac:dyDescent="0.25">
      <c r="A608" s="32"/>
      <c r="B608" s="33"/>
      <c r="C608" s="33"/>
      <c r="D608" s="33"/>
      <c r="E608" s="32"/>
      <c r="G608" s="32"/>
      <c r="H608" s="32"/>
      <c r="I608" s="32"/>
      <c r="J608" s="32"/>
      <c r="K608" s="32"/>
      <c r="L608" s="32"/>
      <c r="M608" s="32"/>
      <c r="N608" s="33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1:27" ht="21" customHeight="1" x14ac:dyDescent="0.25">
      <c r="A609" s="32"/>
      <c r="B609" s="33"/>
      <c r="C609" s="33"/>
      <c r="D609" s="33"/>
      <c r="E609" s="32"/>
      <c r="G609" s="32"/>
      <c r="H609" s="32"/>
      <c r="I609" s="32"/>
      <c r="J609" s="32"/>
      <c r="K609" s="32"/>
      <c r="L609" s="32"/>
      <c r="M609" s="32"/>
      <c r="N609" s="33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1:27" ht="21" customHeight="1" x14ac:dyDescent="0.25">
      <c r="A610" s="32"/>
      <c r="B610" s="33"/>
      <c r="C610" s="33"/>
      <c r="D610" s="33"/>
      <c r="E610" s="32"/>
      <c r="G610" s="32"/>
      <c r="H610" s="32"/>
      <c r="I610" s="32"/>
      <c r="J610" s="32"/>
      <c r="K610" s="32"/>
      <c r="L610" s="32"/>
      <c r="M610" s="32"/>
      <c r="N610" s="33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1:27" ht="21" customHeight="1" x14ac:dyDescent="0.25">
      <c r="A611" s="32"/>
      <c r="B611" s="33"/>
      <c r="C611" s="33"/>
      <c r="D611" s="33"/>
      <c r="E611" s="32"/>
      <c r="G611" s="32"/>
      <c r="H611" s="32"/>
      <c r="I611" s="32"/>
      <c r="J611" s="32"/>
      <c r="K611" s="32"/>
      <c r="L611" s="32"/>
      <c r="M611" s="32"/>
      <c r="N611" s="33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1:27" ht="21" customHeight="1" x14ac:dyDescent="0.25">
      <c r="A612" s="32"/>
      <c r="B612" s="33"/>
      <c r="C612" s="33"/>
      <c r="D612" s="33"/>
      <c r="E612" s="32"/>
      <c r="G612" s="32"/>
      <c r="H612" s="32"/>
      <c r="I612" s="32"/>
      <c r="J612" s="32"/>
      <c r="K612" s="32"/>
      <c r="L612" s="32"/>
      <c r="M612" s="32"/>
      <c r="N612" s="33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1:27" ht="21" customHeight="1" x14ac:dyDescent="0.25">
      <c r="A613" s="32"/>
      <c r="B613" s="33"/>
      <c r="C613" s="33"/>
      <c r="D613" s="33"/>
      <c r="E613" s="32"/>
      <c r="G613" s="32"/>
      <c r="H613" s="32"/>
      <c r="I613" s="32"/>
      <c r="J613" s="32"/>
      <c r="K613" s="32"/>
      <c r="L613" s="32"/>
      <c r="M613" s="32"/>
      <c r="N613" s="33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1:27" ht="21" customHeight="1" x14ac:dyDescent="0.25">
      <c r="A614" s="32"/>
      <c r="B614" s="33"/>
      <c r="C614" s="33"/>
      <c r="D614" s="33"/>
      <c r="E614" s="32"/>
      <c r="G614" s="32"/>
      <c r="H614" s="32"/>
      <c r="I614" s="32"/>
      <c r="J614" s="32"/>
      <c r="K614" s="32"/>
      <c r="L614" s="32"/>
      <c r="M614" s="32"/>
      <c r="N614" s="33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1:27" ht="21" customHeight="1" x14ac:dyDescent="0.25">
      <c r="A615" s="32"/>
      <c r="B615" s="33"/>
      <c r="C615" s="33"/>
      <c r="D615" s="33"/>
      <c r="E615" s="32"/>
      <c r="G615" s="32"/>
      <c r="H615" s="32"/>
      <c r="I615" s="32"/>
      <c r="J615" s="32"/>
      <c r="K615" s="32"/>
      <c r="L615" s="32"/>
      <c r="M615" s="32"/>
      <c r="N615" s="33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1:27" ht="21" customHeight="1" x14ac:dyDescent="0.25">
      <c r="A616" s="32"/>
      <c r="B616" s="33"/>
      <c r="C616" s="33"/>
      <c r="D616" s="33"/>
      <c r="E616" s="32"/>
      <c r="G616" s="32"/>
      <c r="H616" s="32"/>
      <c r="I616" s="32"/>
      <c r="J616" s="32"/>
      <c r="K616" s="32"/>
      <c r="L616" s="32"/>
      <c r="M616" s="32"/>
      <c r="N616" s="33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1:27" ht="21" customHeight="1" x14ac:dyDescent="0.25">
      <c r="A617" s="32"/>
      <c r="B617" s="33"/>
      <c r="C617" s="33"/>
      <c r="D617" s="33"/>
      <c r="E617" s="32"/>
      <c r="G617" s="32"/>
      <c r="H617" s="32"/>
      <c r="I617" s="32"/>
      <c r="J617" s="32"/>
      <c r="K617" s="32"/>
      <c r="L617" s="32"/>
      <c r="M617" s="32"/>
      <c r="N617" s="33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1:27" ht="21" customHeight="1" x14ac:dyDescent="0.25">
      <c r="A618" s="32"/>
      <c r="B618" s="33"/>
      <c r="C618" s="33"/>
      <c r="D618" s="33"/>
      <c r="E618" s="32"/>
      <c r="G618" s="32"/>
      <c r="H618" s="32"/>
      <c r="I618" s="32"/>
      <c r="J618" s="32"/>
      <c r="K618" s="32"/>
      <c r="L618" s="32"/>
      <c r="M618" s="32"/>
      <c r="N618" s="33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1:27" ht="21" customHeight="1" x14ac:dyDescent="0.25">
      <c r="A619" s="32"/>
      <c r="B619" s="33"/>
      <c r="C619" s="33"/>
      <c r="D619" s="33"/>
      <c r="E619" s="32"/>
      <c r="G619" s="32"/>
      <c r="H619" s="32"/>
      <c r="I619" s="32"/>
      <c r="J619" s="32"/>
      <c r="K619" s="32"/>
      <c r="L619" s="32"/>
      <c r="M619" s="32"/>
      <c r="N619" s="33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1:27" ht="21" customHeight="1" x14ac:dyDescent="0.25">
      <c r="A620" s="32"/>
      <c r="B620" s="33"/>
      <c r="C620" s="33"/>
      <c r="D620" s="33"/>
      <c r="E620" s="32"/>
      <c r="G620" s="32"/>
      <c r="H620" s="32"/>
      <c r="I620" s="32"/>
      <c r="J620" s="32"/>
      <c r="K620" s="32"/>
      <c r="L620" s="32"/>
      <c r="M620" s="32"/>
      <c r="N620" s="33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1:27" ht="21" customHeight="1" x14ac:dyDescent="0.25">
      <c r="A621" s="32"/>
      <c r="B621" s="33"/>
      <c r="C621" s="33"/>
      <c r="D621" s="33"/>
      <c r="E621" s="32"/>
      <c r="G621" s="32"/>
      <c r="H621" s="32"/>
      <c r="I621" s="32"/>
      <c r="J621" s="32"/>
      <c r="K621" s="32"/>
      <c r="L621" s="32"/>
      <c r="M621" s="32"/>
      <c r="N621" s="33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1:27" ht="21" customHeight="1" x14ac:dyDescent="0.25">
      <c r="A622" s="32"/>
      <c r="B622" s="33"/>
      <c r="C622" s="33"/>
      <c r="D622" s="33"/>
      <c r="E622" s="32"/>
      <c r="G622" s="32"/>
      <c r="H622" s="32"/>
      <c r="I622" s="32"/>
      <c r="J622" s="32"/>
      <c r="K622" s="32"/>
      <c r="L622" s="32"/>
      <c r="M622" s="32"/>
      <c r="N622" s="33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1:27" ht="21" customHeight="1" x14ac:dyDescent="0.25">
      <c r="A623" s="32"/>
      <c r="B623" s="33"/>
      <c r="C623" s="33"/>
      <c r="D623" s="33"/>
      <c r="E623" s="32"/>
      <c r="G623" s="32"/>
      <c r="H623" s="32"/>
      <c r="I623" s="32"/>
      <c r="J623" s="32"/>
      <c r="K623" s="32"/>
      <c r="L623" s="32"/>
      <c r="M623" s="32"/>
      <c r="N623" s="33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1:27" ht="21" customHeight="1" x14ac:dyDescent="0.25">
      <c r="A624" s="32"/>
      <c r="B624" s="33"/>
      <c r="C624" s="33"/>
      <c r="D624" s="33"/>
      <c r="E624" s="32"/>
      <c r="G624" s="32"/>
      <c r="H624" s="32"/>
      <c r="I624" s="32"/>
      <c r="J624" s="32"/>
      <c r="K624" s="32"/>
      <c r="L624" s="32"/>
      <c r="M624" s="32"/>
      <c r="N624" s="33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1:27" ht="21" customHeight="1" x14ac:dyDescent="0.25">
      <c r="A625" s="32"/>
      <c r="B625" s="33"/>
      <c r="C625" s="33"/>
      <c r="D625" s="33"/>
      <c r="E625" s="32"/>
      <c r="G625" s="32"/>
      <c r="H625" s="32"/>
      <c r="I625" s="32"/>
      <c r="J625" s="32"/>
      <c r="K625" s="32"/>
      <c r="L625" s="32"/>
      <c r="M625" s="32"/>
      <c r="N625" s="33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1:27" ht="21" customHeight="1" x14ac:dyDescent="0.25">
      <c r="A626" s="32"/>
      <c r="B626" s="33"/>
      <c r="C626" s="33"/>
      <c r="D626" s="33"/>
      <c r="E626" s="32"/>
      <c r="G626" s="32"/>
      <c r="H626" s="32"/>
      <c r="I626" s="32"/>
      <c r="J626" s="32"/>
      <c r="K626" s="32"/>
      <c r="L626" s="32"/>
      <c r="M626" s="32"/>
      <c r="N626" s="33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1:27" ht="21" customHeight="1" x14ac:dyDescent="0.25">
      <c r="A627" s="32"/>
      <c r="B627" s="33"/>
      <c r="C627" s="33"/>
      <c r="D627" s="33"/>
      <c r="E627" s="32"/>
      <c r="G627" s="32"/>
      <c r="H627" s="32"/>
      <c r="I627" s="32"/>
      <c r="J627" s="32"/>
      <c r="K627" s="32"/>
      <c r="L627" s="32"/>
      <c r="M627" s="32"/>
      <c r="N627" s="33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1:27" ht="21" customHeight="1" x14ac:dyDescent="0.25">
      <c r="A628" s="32"/>
      <c r="B628" s="33"/>
      <c r="C628" s="33"/>
      <c r="D628" s="33"/>
      <c r="E628" s="32"/>
      <c r="G628" s="32"/>
      <c r="H628" s="32"/>
      <c r="I628" s="32"/>
      <c r="J628" s="32"/>
      <c r="K628" s="32"/>
      <c r="L628" s="32"/>
      <c r="M628" s="32"/>
      <c r="N628" s="33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1:27" ht="21" customHeight="1" x14ac:dyDescent="0.25">
      <c r="A629" s="32"/>
      <c r="B629" s="33"/>
      <c r="C629" s="33"/>
      <c r="D629" s="33"/>
      <c r="E629" s="32"/>
      <c r="G629" s="32"/>
      <c r="H629" s="32"/>
      <c r="I629" s="32"/>
      <c r="J629" s="32"/>
      <c r="K629" s="32"/>
      <c r="L629" s="32"/>
      <c r="M629" s="32"/>
      <c r="N629" s="33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1:27" ht="21" customHeight="1" x14ac:dyDescent="0.25">
      <c r="A630" s="32"/>
      <c r="B630" s="33"/>
      <c r="C630" s="33"/>
      <c r="D630" s="33"/>
      <c r="E630" s="32"/>
      <c r="G630" s="32"/>
      <c r="H630" s="32"/>
      <c r="I630" s="32"/>
      <c r="J630" s="32"/>
      <c r="K630" s="32"/>
      <c r="L630" s="32"/>
      <c r="M630" s="32"/>
      <c r="N630" s="33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1:27" ht="21" customHeight="1" x14ac:dyDescent="0.25">
      <c r="A631" s="32"/>
      <c r="B631" s="33"/>
      <c r="C631" s="33"/>
      <c r="D631" s="33"/>
      <c r="E631" s="32"/>
      <c r="G631" s="32"/>
      <c r="H631" s="32"/>
      <c r="I631" s="32"/>
      <c r="J631" s="32"/>
      <c r="K631" s="32"/>
      <c r="L631" s="32"/>
      <c r="M631" s="32"/>
      <c r="N631" s="33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1:27" ht="21" customHeight="1" x14ac:dyDescent="0.25">
      <c r="A632" s="32"/>
      <c r="B632" s="33"/>
      <c r="C632" s="33"/>
      <c r="D632" s="33"/>
      <c r="E632" s="32"/>
      <c r="G632" s="32"/>
      <c r="H632" s="32"/>
      <c r="I632" s="32"/>
      <c r="J632" s="32"/>
      <c r="K632" s="32"/>
      <c r="L632" s="32"/>
      <c r="M632" s="32"/>
      <c r="N632" s="33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1:27" ht="21" customHeight="1" x14ac:dyDescent="0.25">
      <c r="A633" s="32"/>
      <c r="B633" s="33"/>
      <c r="C633" s="33"/>
      <c r="D633" s="33"/>
      <c r="E633" s="32"/>
      <c r="G633" s="32"/>
      <c r="H633" s="32"/>
      <c r="I633" s="32"/>
      <c r="J633" s="32"/>
      <c r="K633" s="32"/>
      <c r="L633" s="32"/>
      <c r="M633" s="32"/>
      <c r="N633" s="33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1:27" ht="21" customHeight="1" x14ac:dyDescent="0.25">
      <c r="A634" s="32"/>
      <c r="B634" s="33"/>
      <c r="C634" s="33"/>
      <c r="D634" s="33"/>
      <c r="E634" s="32"/>
      <c r="G634" s="32"/>
      <c r="H634" s="32"/>
      <c r="I634" s="32"/>
      <c r="J634" s="32"/>
      <c r="K634" s="32"/>
      <c r="L634" s="32"/>
      <c r="M634" s="32"/>
      <c r="N634" s="33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1:27" ht="21" customHeight="1" x14ac:dyDescent="0.25">
      <c r="A635" s="32"/>
      <c r="B635" s="33"/>
      <c r="C635" s="33"/>
      <c r="D635" s="33"/>
      <c r="E635" s="32"/>
      <c r="G635" s="32"/>
      <c r="H635" s="32"/>
      <c r="I635" s="32"/>
      <c r="J635" s="32"/>
      <c r="K635" s="32"/>
      <c r="L635" s="32"/>
      <c r="M635" s="32"/>
      <c r="N635" s="33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1:27" ht="21" customHeight="1" x14ac:dyDescent="0.25">
      <c r="A636" s="32"/>
      <c r="B636" s="33"/>
      <c r="C636" s="33"/>
      <c r="D636" s="33"/>
      <c r="E636" s="32"/>
      <c r="G636" s="32"/>
      <c r="H636" s="32"/>
      <c r="I636" s="32"/>
      <c r="J636" s="32"/>
      <c r="K636" s="32"/>
      <c r="L636" s="32"/>
      <c r="M636" s="32"/>
      <c r="N636" s="33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1:27" ht="21" customHeight="1" x14ac:dyDescent="0.25">
      <c r="A637" s="32"/>
      <c r="B637" s="33"/>
      <c r="C637" s="33"/>
      <c r="D637" s="33"/>
      <c r="E637" s="32"/>
      <c r="G637" s="32"/>
      <c r="H637" s="32"/>
      <c r="I637" s="32"/>
      <c r="J637" s="32"/>
      <c r="K637" s="32"/>
      <c r="L637" s="32"/>
      <c r="M637" s="32"/>
      <c r="N637" s="33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1:27" ht="21" customHeight="1" x14ac:dyDescent="0.25">
      <c r="A638" s="32"/>
      <c r="B638" s="33"/>
      <c r="C638" s="33"/>
      <c r="D638" s="33"/>
      <c r="E638" s="32"/>
      <c r="G638" s="32"/>
      <c r="H638" s="32"/>
      <c r="I638" s="32"/>
      <c r="J638" s="32"/>
      <c r="K638" s="32"/>
      <c r="L638" s="32"/>
      <c r="M638" s="32"/>
      <c r="N638" s="33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1:27" ht="21" customHeight="1" x14ac:dyDescent="0.25">
      <c r="A639" s="32"/>
      <c r="B639" s="33"/>
      <c r="C639" s="33"/>
      <c r="D639" s="33"/>
      <c r="E639" s="32"/>
      <c r="G639" s="32"/>
      <c r="H639" s="32"/>
      <c r="I639" s="32"/>
      <c r="J639" s="32"/>
      <c r="K639" s="32"/>
      <c r="L639" s="32"/>
      <c r="M639" s="32"/>
      <c r="N639" s="33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1:27" ht="21" customHeight="1" x14ac:dyDescent="0.25">
      <c r="A640" s="32"/>
      <c r="B640" s="33"/>
      <c r="C640" s="33"/>
      <c r="D640" s="33"/>
      <c r="E640" s="32"/>
      <c r="G640" s="32"/>
      <c r="H640" s="32"/>
      <c r="I640" s="32"/>
      <c r="J640" s="32"/>
      <c r="K640" s="32"/>
      <c r="L640" s="32"/>
      <c r="M640" s="32"/>
      <c r="N640" s="33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1:27" ht="21" customHeight="1" x14ac:dyDescent="0.25">
      <c r="A641" s="32"/>
      <c r="B641" s="33"/>
      <c r="C641" s="33"/>
      <c r="D641" s="33"/>
      <c r="E641" s="32"/>
      <c r="G641" s="32"/>
      <c r="H641" s="32"/>
      <c r="I641" s="32"/>
      <c r="J641" s="32"/>
      <c r="K641" s="32"/>
      <c r="L641" s="32"/>
      <c r="M641" s="32"/>
      <c r="N641" s="33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1:27" ht="21" customHeight="1" x14ac:dyDescent="0.25">
      <c r="A642" s="32"/>
      <c r="B642" s="33"/>
      <c r="C642" s="33"/>
      <c r="D642" s="33"/>
      <c r="E642" s="32"/>
      <c r="G642" s="32"/>
      <c r="H642" s="32"/>
      <c r="I642" s="32"/>
      <c r="J642" s="32"/>
      <c r="K642" s="32"/>
      <c r="L642" s="32"/>
      <c r="M642" s="32"/>
      <c r="N642" s="33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1:27" ht="21" customHeight="1" x14ac:dyDescent="0.25">
      <c r="A643" s="32"/>
      <c r="B643" s="33"/>
      <c r="C643" s="33"/>
      <c r="D643" s="33"/>
      <c r="E643" s="32"/>
      <c r="G643" s="32"/>
      <c r="H643" s="32"/>
      <c r="I643" s="32"/>
      <c r="J643" s="32"/>
      <c r="K643" s="32"/>
      <c r="L643" s="32"/>
      <c r="M643" s="32"/>
      <c r="N643" s="33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1:27" ht="21" customHeight="1" x14ac:dyDescent="0.25">
      <c r="A644" s="32"/>
      <c r="B644" s="33"/>
      <c r="C644" s="33"/>
      <c r="D644" s="33"/>
      <c r="E644" s="32"/>
      <c r="G644" s="32"/>
      <c r="H644" s="32"/>
      <c r="I644" s="32"/>
      <c r="J644" s="32"/>
      <c r="K644" s="32"/>
      <c r="L644" s="32"/>
      <c r="M644" s="32"/>
      <c r="N644" s="33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1:27" ht="21" customHeight="1" x14ac:dyDescent="0.25">
      <c r="A645" s="32"/>
      <c r="B645" s="33"/>
      <c r="C645" s="33"/>
      <c r="D645" s="33"/>
      <c r="E645" s="32"/>
      <c r="G645" s="32"/>
      <c r="H645" s="32"/>
      <c r="I645" s="32"/>
      <c r="J645" s="32"/>
      <c r="K645" s="32"/>
      <c r="L645" s="32"/>
      <c r="M645" s="32"/>
      <c r="N645" s="33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1:27" ht="21" customHeight="1" x14ac:dyDescent="0.25">
      <c r="A646" s="32"/>
      <c r="B646" s="33"/>
      <c r="C646" s="33"/>
      <c r="D646" s="33"/>
      <c r="E646" s="32"/>
      <c r="G646" s="32"/>
      <c r="H646" s="32"/>
      <c r="I646" s="32"/>
      <c r="J646" s="32"/>
      <c r="K646" s="32"/>
      <c r="L646" s="32"/>
      <c r="M646" s="32"/>
      <c r="N646" s="33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1:27" ht="21" customHeight="1" x14ac:dyDescent="0.25">
      <c r="A647" s="32"/>
      <c r="B647" s="33"/>
      <c r="C647" s="33"/>
      <c r="D647" s="33"/>
      <c r="E647" s="32"/>
      <c r="G647" s="32"/>
      <c r="H647" s="32"/>
      <c r="I647" s="32"/>
      <c r="J647" s="32"/>
      <c r="K647" s="32"/>
      <c r="L647" s="32"/>
      <c r="M647" s="32"/>
      <c r="N647" s="33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1:27" ht="21" customHeight="1" x14ac:dyDescent="0.25">
      <c r="A648" s="32"/>
      <c r="B648" s="33"/>
      <c r="C648" s="33"/>
      <c r="D648" s="33"/>
      <c r="E648" s="32"/>
      <c r="G648" s="32"/>
      <c r="H648" s="32"/>
      <c r="I648" s="32"/>
      <c r="J648" s="32"/>
      <c r="K648" s="32"/>
      <c r="L648" s="32"/>
      <c r="M648" s="32"/>
      <c r="N648" s="33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1:27" ht="21" customHeight="1" x14ac:dyDescent="0.25">
      <c r="A649" s="32"/>
      <c r="B649" s="33"/>
      <c r="C649" s="33"/>
      <c r="D649" s="33"/>
      <c r="E649" s="32"/>
      <c r="G649" s="32"/>
      <c r="H649" s="32"/>
      <c r="I649" s="32"/>
      <c r="J649" s="32"/>
      <c r="K649" s="32"/>
      <c r="L649" s="32"/>
      <c r="M649" s="32"/>
      <c r="N649" s="33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1:27" ht="21" customHeight="1" x14ac:dyDescent="0.25">
      <c r="A650" s="32"/>
      <c r="B650" s="33"/>
      <c r="C650" s="33"/>
      <c r="D650" s="33"/>
      <c r="E650" s="32"/>
      <c r="G650" s="32"/>
      <c r="H650" s="32"/>
      <c r="I650" s="32"/>
      <c r="J650" s="32"/>
      <c r="K650" s="32"/>
      <c r="L650" s="32"/>
      <c r="M650" s="32"/>
      <c r="N650" s="33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1:27" ht="21" customHeight="1" x14ac:dyDescent="0.25">
      <c r="A651" s="32"/>
      <c r="B651" s="33"/>
      <c r="C651" s="33"/>
      <c r="D651" s="33"/>
      <c r="E651" s="32"/>
      <c r="G651" s="32"/>
      <c r="H651" s="32"/>
      <c r="I651" s="32"/>
      <c r="J651" s="32"/>
      <c r="K651" s="32"/>
      <c r="L651" s="32"/>
      <c r="M651" s="32"/>
      <c r="N651" s="33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1:27" ht="21" customHeight="1" x14ac:dyDescent="0.25">
      <c r="A652" s="32"/>
      <c r="B652" s="33"/>
      <c r="C652" s="33"/>
      <c r="D652" s="33"/>
      <c r="E652" s="32"/>
      <c r="G652" s="32"/>
      <c r="H652" s="32"/>
      <c r="I652" s="32"/>
      <c r="J652" s="32"/>
      <c r="K652" s="32"/>
      <c r="L652" s="32"/>
      <c r="M652" s="32"/>
      <c r="N652" s="33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1:27" ht="21" customHeight="1" x14ac:dyDescent="0.25">
      <c r="A653" s="32"/>
      <c r="B653" s="33"/>
      <c r="C653" s="33"/>
      <c r="D653" s="33"/>
      <c r="E653" s="32"/>
      <c r="G653" s="32"/>
      <c r="H653" s="32"/>
      <c r="I653" s="32"/>
      <c r="J653" s="32"/>
      <c r="K653" s="32"/>
      <c r="L653" s="32"/>
      <c r="M653" s="32"/>
      <c r="N653" s="33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1:27" ht="21" customHeight="1" x14ac:dyDescent="0.25">
      <c r="A654" s="32"/>
      <c r="B654" s="33"/>
      <c r="C654" s="33"/>
      <c r="D654" s="33"/>
      <c r="E654" s="32"/>
      <c r="G654" s="32"/>
      <c r="H654" s="32"/>
      <c r="I654" s="32"/>
      <c r="J654" s="32"/>
      <c r="K654" s="32"/>
      <c r="L654" s="32"/>
      <c r="M654" s="32"/>
      <c r="N654" s="33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1:27" ht="21" customHeight="1" x14ac:dyDescent="0.25">
      <c r="A655" s="32"/>
      <c r="B655" s="33"/>
      <c r="C655" s="33"/>
      <c r="D655" s="33"/>
      <c r="E655" s="32"/>
      <c r="G655" s="32"/>
      <c r="H655" s="32"/>
      <c r="I655" s="32"/>
      <c r="J655" s="32"/>
      <c r="K655" s="32"/>
      <c r="L655" s="32"/>
      <c r="M655" s="32"/>
      <c r="N655" s="33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1:27" ht="21" customHeight="1" x14ac:dyDescent="0.25">
      <c r="A656" s="32"/>
      <c r="B656" s="33"/>
      <c r="C656" s="33"/>
      <c r="D656" s="33"/>
      <c r="E656" s="32"/>
      <c r="G656" s="32"/>
      <c r="H656" s="32"/>
      <c r="I656" s="32"/>
      <c r="J656" s="32"/>
      <c r="K656" s="32"/>
      <c r="L656" s="32"/>
      <c r="M656" s="32"/>
      <c r="N656" s="33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1:27" ht="21" customHeight="1" x14ac:dyDescent="0.25">
      <c r="A657" s="32"/>
      <c r="B657" s="33"/>
      <c r="C657" s="33"/>
      <c r="D657" s="33"/>
      <c r="E657" s="32"/>
      <c r="G657" s="32"/>
      <c r="H657" s="32"/>
      <c r="I657" s="32"/>
      <c r="J657" s="32"/>
      <c r="K657" s="32"/>
      <c r="L657" s="32"/>
      <c r="M657" s="32"/>
      <c r="N657" s="33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1:27" ht="21" customHeight="1" x14ac:dyDescent="0.25">
      <c r="A658" s="32"/>
      <c r="B658" s="33"/>
      <c r="C658" s="33"/>
      <c r="D658" s="33"/>
      <c r="E658" s="32"/>
      <c r="G658" s="32"/>
      <c r="H658" s="32"/>
      <c r="I658" s="32"/>
      <c r="J658" s="32"/>
      <c r="K658" s="32"/>
      <c r="L658" s="32"/>
      <c r="M658" s="32"/>
      <c r="N658" s="33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1:27" ht="21" customHeight="1" x14ac:dyDescent="0.25">
      <c r="A659" s="32"/>
      <c r="B659" s="33"/>
      <c r="C659" s="33"/>
      <c r="D659" s="33"/>
      <c r="E659" s="32"/>
      <c r="G659" s="32"/>
      <c r="H659" s="32"/>
      <c r="I659" s="32"/>
      <c r="J659" s="32"/>
      <c r="K659" s="32"/>
      <c r="L659" s="32"/>
      <c r="M659" s="32"/>
      <c r="N659" s="33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1:27" ht="21" customHeight="1" x14ac:dyDescent="0.25">
      <c r="A660" s="32"/>
      <c r="B660" s="33"/>
      <c r="C660" s="33"/>
      <c r="D660" s="33"/>
      <c r="E660" s="32"/>
      <c r="G660" s="32"/>
      <c r="H660" s="32"/>
      <c r="I660" s="32"/>
      <c r="J660" s="32"/>
      <c r="K660" s="32"/>
      <c r="L660" s="32"/>
      <c r="M660" s="32"/>
      <c r="N660" s="33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1:27" ht="21" customHeight="1" x14ac:dyDescent="0.25">
      <c r="A661" s="32"/>
      <c r="B661" s="33"/>
      <c r="C661" s="33"/>
      <c r="D661" s="33"/>
      <c r="E661" s="32"/>
      <c r="G661" s="32"/>
      <c r="H661" s="32"/>
      <c r="I661" s="32"/>
      <c r="J661" s="32"/>
      <c r="K661" s="32"/>
      <c r="L661" s="32"/>
      <c r="M661" s="32"/>
      <c r="N661" s="33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1:27" ht="21" customHeight="1" x14ac:dyDescent="0.25">
      <c r="A662" s="32"/>
      <c r="B662" s="33"/>
      <c r="C662" s="33"/>
      <c r="D662" s="33"/>
      <c r="E662" s="32"/>
      <c r="G662" s="32"/>
      <c r="H662" s="32"/>
      <c r="I662" s="32"/>
      <c r="J662" s="32"/>
      <c r="K662" s="32"/>
      <c r="L662" s="32"/>
      <c r="M662" s="32"/>
      <c r="N662" s="33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1:27" ht="21" customHeight="1" x14ac:dyDescent="0.25">
      <c r="A663" s="32"/>
      <c r="B663" s="33"/>
      <c r="C663" s="33"/>
      <c r="D663" s="33"/>
      <c r="E663" s="32"/>
      <c r="G663" s="32"/>
      <c r="H663" s="32"/>
      <c r="I663" s="32"/>
      <c r="J663" s="32"/>
      <c r="K663" s="32"/>
      <c r="L663" s="32"/>
      <c r="M663" s="32"/>
      <c r="N663" s="33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1:27" ht="21" customHeight="1" x14ac:dyDescent="0.25">
      <c r="A664" s="32"/>
      <c r="B664" s="33"/>
      <c r="C664" s="33"/>
      <c r="D664" s="33"/>
      <c r="E664" s="32"/>
      <c r="G664" s="32"/>
      <c r="H664" s="32"/>
      <c r="I664" s="32"/>
      <c r="J664" s="32"/>
      <c r="K664" s="32"/>
      <c r="L664" s="32"/>
      <c r="M664" s="32"/>
      <c r="N664" s="33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1:27" ht="21" customHeight="1" x14ac:dyDescent="0.25">
      <c r="A665" s="32"/>
      <c r="B665" s="33"/>
      <c r="C665" s="33"/>
      <c r="D665" s="33"/>
      <c r="E665" s="32"/>
      <c r="G665" s="32"/>
      <c r="H665" s="32"/>
      <c r="I665" s="32"/>
      <c r="J665" s="32"/>
      <c r="K665" s="32"/>
      <c r="L665" s="32"/>
      <c r="M665" s="32"/>
      <c r="N665" s="33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1:27" ht="21" customHeight="1" x14ac:dyDescent="0.25">
      <c r="A666" s="32"/>
      <c r="B666" s="33"/>
      <c r="C666" s="33"/>
      <c r="D666" s="33"/>
      <c r="E666" s="32"/>
      <c r="G666" s="32"/>
      <c r="H666" s="32"/>
      <c r="I666" s="32"/>
      <c r="J666" s="32"/>
      <c r="K666" s="32"/>
      <c r="L666" s="32"/>
      <c r="M666" s="32"/>
      <c r="N666" s="33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1:27" ht="21" customHeight="1" x14ac:dyDescent="0.25">
      <c r="A667" s="32"/>
      <c r="B667" s="33"/>
      <c r="C667" s="33"/>
      <c r="D667" s="33"/>
      <c r="E667" s="32"/>
      <c r="G667" s="32"/>
      <c r="H667" s="32"/>
      <c r="I667" s="32"/>
      <c r="J667" s="32"/>
      <c r="K667" s="32"/>
      <c r="L667" s="32"/>
      <c r="M667" s="32"/>
      <c r="N667" s="33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1:27" ht="21" customHeight="1" x14ac:dyDescent="0.25">
      <c r="A668" s="32"/>
      <c r="B668" s="33"/>
      <c r="C668" s="33"/>
      <c r="D668" s="33"/>
      <c r="E668" s="32"/>
      <c r="G668" s="32"/>
      <c r="H668" s="32"/>
      <c r="I668" s="32"/>
      <c r="J668" s="32"/>
      <c r="K668" s="32"/>
      <c r="L668" s="32"/>
      <c r="M668" s="32"/>
      <c r="N668" s="33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1:27" ht="21" customHeight="1" x14ac:dyDescent="0.25">
      <c r="A669" s="32"/>
      <c r="B669" s="33"/>
      <c r="C669" s="33"/>
      <c r="D669" s="33"/>
      <c r="E669" s="32"/>
      <c r="G669" s="32"/>
      <c r="H669" s="32"/>
      <c r="I669" s="32"/>
      <c r="J669" s="32"/>
      <c r="K669" s="32"/>
      <c r="L669" s="32"/>
      <c r="M669" s="32"/>
      <c r="N669" s="33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1:27" ht="21" customHeight="1" x14ac:dyDescent="0.25">
      <c r="A670" s="32"/>
      <c r="B670" s="33"/>
      <c r="C670" s="33"/>
      <c r="D670" s="33"/>
      <c r="E670" s="32"/>
      <c r="G670" s="32"/>
      <c r="H670" s="32"/>
      <c r="I670" s="32"/>
      <c r="J670" s="32"/>
      <c r="K670" s="32"/>
      <c r="L670" s="32"/>
      <c r="M670" s="32"/>
      <c r="N670" s="33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1:27" ht="21" customHeight="1" x14ac:dyDescent="0.25">
      <c r="A671" s="32"/>
      <c r="B671" s="33"/>
      <c r="C671" s="33"/>
      <c r="D671" s="33"/>
      <c r="E671" s="32"/>
      <c r="G671" s="32"/>
      <c r="H671" s="32"/>
      <c r="I671" s="32"/>
      <c r="J671" s="32"/>
      <c r="K671" s="32"/>
      <c r="L671" s="32"/>
      <c r="M671" s="32"/>
      <c r="N671" s="33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1:27" ht="21" customHeight="1" x14ac:dyDescent="0.25">
      <c r="A672" s="32"/>
      <c r="B672" s="33"/>
      <c r="C672" s="33"/>
      <c r="D672" s="33"/>
      <c r="E672" s="32"/>
      <c r="G672" s="32"/>
      <c r="H672" s="32"/>
      <c r="I672" s="32"/>
      <c r="J672" s="32"/>
      <c r="K672" s="32"/>
      <c r="L672" s="32"/>
      <c r="M672" s="32"/>
      <c r="N672" s="33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1:27" ht="21" customHeight="1" x14ac:dyDescent="0.25">
      <c r="A673" s="32"/>
      <c r="B673" s="33"/>
      <c r="C673" s="33"/>
      <c r="D673" s="33"/>
      <c r="E673" s="32"/>
      <c r="G673" s="32"/>
      <c r="H673" s="32"/>
      <c r="I673" s="32"/>
      <c r="J673" s="32"/>
      <c r="K673" s="32"/>
      <c r="L673" s="32"/>
      <c r="M673" s="32"/>
      <c r="N673" s="33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1:27" ht="21" customHeight="1" x14ac:dyDescent="0.25">
      <c r="A674" s="32"/>
      <c r="B674" s="33"/>
      <c r="C674" s="33"/>
      <c r="D674" s="33"/>
      <c r="E674" s="32"/>
      <c r="G674" s="32"/>
      <c r="H674" s="32"/>
      <c r="I674" s="32"/>
      <c r="J674" s="32"/>
      <c r="K674" s="32"/>
      <c r="L674" s="32"/>
      <c r="M674" s="32"/>
      <c r="N674" s="33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1:27" ht="21" customHeight="1" x14ac:dyDescent="0.25">
      <c r="A675" s="32"/>
      <c r="B675" s="33"/>
      <c r="C675" s="33"/>
      <c r="D675" s="33"/>
      <c r="E675" s="32"/>
      <c r="G675" s="32"/>
      <c r="H675" s="32"/>
      <c r="I675" s="32"/>
      <c r="J675" s="32"/>
      <c r="K675" s="32"/>
      <c r="L675" s="32"/>
      <c r="M675" s="32"/>
      <c r="N675" s="33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1:27" ht="21" customHeight="1" x14ac:dyDescent="0.25">
      <c r="A676" s="32"/>
      <c r="B676" s="33"/>
      <c r="C676" s="33"/>
      <c r="D676" s="33"/>
      <c r="E676" s="32"/>
      <c r="G676" s="32"/>
      <c r="H676" s="32"/>
      <c r="I676" s="32"/>
      <c r="J676" s="32"/>
      <c r="K676" s="32"/>
      <c r="L676" s="32"/>
      <c r="M676" s="32"/>
      <c r="N676" s="33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1:27" ht="21" customHeight="1" x14ac:dyDescent="0.25">
      <c r="A677" s="32"/>
      <c r="B677" s="33"/>
      <c r="C677" s="33"/>
      <c r="D677" s="33"/>
      <c r="E677" s="32"/>
      <c r="G677" s="32"/>
      <c r="H677" s="32"/>
      <c r="I677" s="32"/>
      <c r="J677" s="32"/>
      <c r="K677" s="32"/>
      <c r="L677" s="32"/>
      <c r="M677" s="32"/>
      <c r="N677" s="33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1:27" ht="21" customHeight="1" x14ac:dyDescent="0.25">
      <c r="A678" s="32"/>
      <c r="B678" s="33"/>
      <c r="C678" s="33"/>
      <c r="D678" s="33"/>
      <c r="E678" s="32"/>
      <c r="G678" s="32"/>
      <c r="H678" s="32"/>
      <c r="I678" s="32"/>
      <c r="J678" s="32"/>
      <c r="K678" s="32"/>
      <c r="L678" s="32"/>
      <c r="M678" s="32"/>
      <c r="N678" s="33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1:27" ht="21" customHeight="1" x14ac:dyDescent="0.25">
      <c r="A679" s="32"/>
      <c r="B679" s="33"/>
      <c r="C679" s="33"/>
      <c r="D679" s="33"/>
      <c r="E679" s="32"/>
      <c r="G679" s="32"/>
      <c r="H679" s="32"/>
      <c r="I679" s="32"/>
      <c r="J679" s="32"/>
      <c r="K679" s="32"/>
      <c r="L679" s="32"/>
      <c r="M679" s="32"/>
      <c r="N679" s="33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1:27" ht="21" customHeight="1" x14ac:dyDescent="0.25">
      <c r="A680" s="32"/>
      <c r="B680" s="33"/>
      <c r="C680" s="33"/>
      <c r="D680" s="33"/>
      <c r="E680" s="32"/>
      <c r="G680" s="32"/>
      <c r="H680" s="32"/>
      <c r="I680" s="32"/>
      <c r="J680" s="32"/>
      <c r="K680" s="32"/>
      <c r="L680" s="32"/>
      <c r="M680" s="32"/>
      <c r="N680" s="33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1:27" ht="21" customHeight="1" x14ac:dyDescent="0.25">
      <c r="A681" s="32"/>
      <c r="B681" s="33"/>
      <c r="C681" s="33"/>
      <c r="D681" s="33"/>
      <c r="E681" s="32"/>
      <c r="G681" s="32"/>
      <c r="H681" s="32"/>
      <c r="I681" s="32"/>
      <c r="J681" s="32"/>
      <c r="K681" s="32"/>
      <c r="L681" s="32"/>
      <c r="M681" s="32"/>
      <c r="N681" s="33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1:27" ht="21" customHeight="1" x14ac:dyDescent="0.25">
      <c r="A682" s="32"/>
      <c r="B682" s="33"/>
      <c r="C682" s="33"/>
      <c r="D682" s="33"/>
      <c r="E682" s="32"/>
      <c r="G682" s="32"/>
      <c r="H682" s="32"/>
      <c r="I682" s="32"/>
      <c r="J682" s="32"/>
      <c r="K682" s="32"/>
      <c r="L682" s="32"/>
      <c r="M682" s="32"/>
      <c r="N682" s="33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1:27" ht="21" customHeight="1" x14ac:dyDescent="0.25">
      <c r="A683" s="32"/>
      <c r="B683" s="33"/>
      <c r="C683" s="33"/>
      <c r="D683" s="33"/>
      <c r="E683" s="32"/>
      <c r="G683" s="32"/>
      <c r="H683" s="32"/>
      <c r="I683" s="32"/>
      <c r="J683" s="32"/>
      <c r="K683" s="32"/>
      <c r="L683" s="32"/>
      <c r="M683" s="32"/>
      <c r="N683" s="33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1:27" ht="21" customHeight="1" x14ac:dyDescent="0.25">
      <c r="A684" s="32"/>
      <c r="B684" s="33"/>
      <c r="C684" s="33"/>
      <c r="D684" s="33"/>
      <c r="E684" s="32"/>
      <c r="G684" s="32"/>
      <c r="H684" s="32"/>
      <c r="I684" s="32"/>
      <c r="J684" s="32"/>
      <c r="K684" s="32"/>
      <c r="L684" s="32"/>
      <c r="M684" s="32"/>
      <c r="N684" s="33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1:27" ht="21" customHeight="1" x14ac:dyDescent="0.25">
      <c r="A685" s="32"/>
      <c r="B685" s="33"/>
      <c r="C685" s="33"/>
      <c r="D685" s="33"/>
      <c r="E685" s="32"/>
      <c r="G685" s="32"/>
      <c r="H685" s="32"/>
      <c r="I685" s="32"/>
      <c r="J685" s="32"/>
      <c r="K685" s="32"/>
      <c r="L685" s="32"/>
      <c r="M685" s="32"/>
      <c r="N685" s="33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1:27" ht="21" customHeight="1" x14ac:dyDescent="0.25">
      <c r="A686" s="32"/>
      <c r="B686" s="33"/>
      <c r="C686" s="33"/>
      <c r="D686" s="33"/>
      <c r="E686" s="32"/>
      <c r="G686" s="32"/>
      <c r="H686" s="32"/>
      <c r="I686" s="32"/>
      <c r="J686" s="32"/>
      <c r="K686" s="32"/>
      <c r="L686" s="32"/>
      <c r="M686" s="32"/>
      <c r="N686" s="33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1:27" ht="21" customHeight="1" x14ac:dyDescent="0.25">
      <c r="A687" s="32"/>
      <c r="B687" s="33"/>
      <c r="C687" s="33"/>
      <c r="D687" s="33"/>
      <c r="E687" s="32"/>
      <c r="G687" s="32"/>
      <c r="H687" s="32"/>
      <c r="I687" s="32"/>
      <c r="J687" s="32"/>
      <c r="K687" s="32"/>
      <c r="L687" s="32"/>
      <c r="M687" s="32"/>
      <c r="N687" s="33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1:27" ht="21" customHeight="1" x14ac:dyDescent="0.25">
      <c r="A688" s="32"/>
      <c r="B688" s="33"/>
      <c r="C688" s="33"/>
      <c r="D688" s="33"/>
      <c r="E688" s="32"/>
      <c r="G688" s="32"/>
      <c r="H688" s="32"/>
      <c r="I688" s="32"/>
      <c r="J688" s="32"/>
      <c r="K688" s="32"/>
      <c r="L688" s="32"/>
      <c r="M688" s="32"/>
      <c r="N688" s="33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1:27" ht="21" customHeight="1" x14ac:dyDescent="0.25">
      <c r="A689" s="32"/>
      <c r="B689" s="33"/>
      <c r="C689" s="33"/>
      <c r="D689" s="33"/>
      <c r="E689" s="32"/>
      <c r="G689" s="32"/>
      <c r="H689" s="32"/>
      <c r="I689" s="32"/>
      <c r="J689" s="32"/>
      <c r="K689" s="32"/>
      <c r="L689" s="32"/>
      <c r="M689" s="32"/>
      <c r="N689" s="33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1:27" ht="21" customHeight="1" x14ac:dyDescent="0.25">
      <c r="A690" s="32"/>
      <c r="B690" s="33"/>
      <c r="C690" s="33"/>
      <c r="D690" s="33"/>
      <c r="E690" s="32"/>
      <c r="G690" s="32"/>
      <c r="H690" s="32"/>
      <c r="I690" s="32"/>
      <c r="J690" s="32"/>
      <c r="K690" s="32"/>
      <c r="L690" s="32"/>
      <c r="M690" s="32"/>
      <c r="N690" s="33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1:27" ht="21" customHeight="1" x14ac:dyDescent="0.25">
      <c r="A691" s="32"/>
      <c r="B691" s="33"/>
      <c r="C691" s="33"/>
      <c r="D691" s="33"/>
      <c r="E691" s="32"/>
      <c r="G691" s="32"/>
      <c r="H691" s="32"/>
      <c r="I691" s="32"/>
      <c r="J691" s="32"/>
      <c r="K691" s="32"/>
      <c r="L691" s="32"/>
      <c r="M691" s="32"/>
      <c r="N691" s="33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1:27" ht="21" customHeight="1" x14ac:dyDescent="0.25">
      <c r="A692" s="32"/>
      <c r="B692" s="33"/>
      <c r="C692" s="33"/>
      <c r="D692" s="33"/>
      <c r="E692" s="32"/>
      <c r="G692" s="32"/>
      <c r="H692" s="32"/>
      <c r="I692" s="32"/>
      <c r="J692" s="32"/>
      <c r="K692" s="32"/>
      <c r="L692" s="32"/>
      <c r="M692" s="32"/>
      <c r="N692" s="33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1:27" ht="21" customHeight="1" x14ac:dyDescent="0.25">
      <c r="A693" s="32"/>
      <c r="B693" s="33"/>
      <c r="C693" s="33"/>
      <c r="D693" s="33"/>
      <c r="E693" s="32"/>
      <c r="G693" s="32"/>
      <c r="H693" s="32"/>
      <c r="I693" s="32"/>
      <c r="J693" s="32"/>
      <c r="K693" s="32"/>
      <c r="L693" s="32"/>
      <c r="M693" s="32"/>
      <c r="N693" s="33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1:27" ht="21" customHeight="1" x14ac:dyDescent="0.25">
      <c r="A694" s="32"/>
      <c r="B694" s="33"/>
      <c r="C694" s="33"/>
      <c r="D694" s="33"/>
      <c r="E694" s="32"/>
      <c r="G694" s="32"/>
      <c r="H694" s="32"/>
      <c r="I694" s="32"/>
      <c r="J694" s="32"/>
      <c r="K694" s="32"/>
      <c r="L694" s="32"/>
      <c r="M694" s="32"/>
      <c r="N694" s="33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1:27" ht="21" customHeight="1" x14ac:dyDescent="0.25">
      <c r="A695" s="32"/>
      <c r="B695" s="33"/>
      <c r="C695" s="33"/>
      <c r="D695" s="33"/>
      <c r="E695" s="32"/>
      <c r="G695" s="32"/>
      <c r="H695" s="32"/>
      <c r="I695" s="32"/>
      <c r="J695" s="32"/>
      <c r="K695" s="32"/>
      <c r="L695" s="32"/>
      <c r="M695" s="32"/>
      <c r="N695" s="33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1:27" ht="21" customHeight="1" x14ac:dyDescent="0.25">
      <c r="A696" s="32"/>
      <c r="B696" s="33"/>
      <c r="C696" s="33"/>
      <c r="D696" s="33"/>
      <c r="E696" s="32"/>
      <c r="G696" s="32"/>
      <c r="H696" s="32"/>
      <c r="I696" s="32"/>
      <c r="J696" s="32"/>
      <c r="K696" s="32"/>
      <c r="L696" s="32"/>
      <c r="M696" s="32"/>
      <c r="N696" s="33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1:27" ht="21" customHeight="1" x14ac:dyDescent="0.25">
      <c r="A697" s="32"/>
      <c r="B697" s="33"/>
      <c r="C697" s="33"/>
      <c r="D697" s="33"/>
      <c r="E697" s="32"/>
      <c r="G697" s="32"/>
      <c r="H697" s="32"/>
      <c r="I697" s="32"/>
      <c r="J697" s="32"/>
      <c r="K697" s="32"/>
      <c r="L697" s="32"/>
      <c r="M697" s="32"/>
      <c r="N697" s="33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1:27" ht="21" customHeight="1" x14ac:dyDescent="0.25">
      <c r="A698" s="32"/>
      <c r="B698" s="33"/>
      <c r="C698" s="33"/>
      <c r="D698" s="33"/>
      <c r="E698" s="32"/>
      <c r="G698" s="32"/>
      <c r="H698" s="32"/>
      <c r="I698" s="32"/>
      <c r="J698" s="32"/>
      <c r="K698" s="32"/>
      <c r="L698" s="32"/>
      <c r="M698" s="32"/>
      <c r="N698" s="33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1:27" ht="21" customHeight="1" x14ac:dyDescent="0.25">
      <c r="A699" s="32"/>
      <c r="B699" s="33"/>
      <c r="C699" s="33"/>
      <c r="D699" s="33"/>
      <c r="E699" s="32"/>
      <c r="G699" s="32"/>
      <c r="H699" s="32"/>
      <c r="I699" s="32"/>
      <c r="J699" s="32"/>
      <c r="K699" s="32"/>
      <c r="L699" s="32"/>
      <c r="M699" s="32"/>
      <c r="N699" s="33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1:27" ht="21" customHeight="1" x14ac:dyDescent="0.25">
      <c r="A700" s="32"/>
      <c r="B700" s="33"/>
      <c r="C700" s="33"/>
      <c r="D700" s="33"/>
      <c r="E700" s="32"/>
      <c r="G700" s="32"/>
      <c r="H700" s="32"/>
      <c r="I700" s="32"/>
      <c r="J700" s="32"/>
      <c r="K700" s="32"/>
      <c r="L700" s="32"/>
      <c r="M700" s="32"/>
      <c r="N700" s="33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1:27" ht="21" customHeight="1" x14ac:dyDescent="0.25">
      <c r="A701" s="32"/>
      <c r="B701" s="33"/>
      <c r="C701" s="33"/>
      <c r="D701" s="33"/>
      <c r="E701" s="32"/>
      <c r="G701" s="32"/>
      <c r="H701" s="32"/>
      <c r="I701" s="32"/>
      <c r="J701" s="32"/>
      <c r="K701" s="32"/>
      <c r="L701" s="32"/>
      <c r="M701" s="32"/>
      <c r="N701" s="33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1:27" ht="21" customHeight="1" x14ac:dyDescent="0.25">
      <c r="A702" s="32"/>
      <c r="B702" s="33"/>
      <c r="C702" s="33"/>
      <c r="D702" s="33"/>
      <c r="E702" s="32"/>
      <c r="G702" s="32"/>
      <c r="H702" s="32"/>
      <c r="I702" s="32"/>
      <c r="J702" s="32"/>
      <c r="K702" s="32"/>
      <c r="L702" s="32"/>
      <c r="M702" s="32"/>
      <c r="N702" s="33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1:27" ht="21" customHeight="1" x14ac:dyDescent="0.25">
      <c r="A703" s="32"/>
      <c r="B703" s="33"/>
      <c r="C703" s="33"/>
      <c r="D703" s="33"/>
      <c r="E703" s="32"/>
      <c r="G703" s="32"/>
      <c r="H703" s="32"/>
      <c r="I703" s="32"/>
      <c r="J703" s="32"/>
      <c r="K703" s="32"/>
      <c r="L703" s="32"/>
      <c r="M703" s="32"/>
      <c r="N703" s="33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1:27" ht="21" customHeight="1" x14ac:dyDescent="0.25">
      <c r="A704" s="32"/>
      <c r="B704" s="33"/>
      <c r="C704" s="33"/>
      <c r="D704" s="33"/>
      <c r="E704" s="32"/>
      <c r="G704" s="32"/>
      <c r="H704" s="32"/>
      <c r="I704" s="32"/>
      <c r="J704" s="32"/>
      <c r="K704" s="32"/>
      <c r="L704" s="32"/>
      <c r="M704" s="32"/>
      <c r="N704" s="33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1:27" ht="21" customHeight="1" x14ac:dyDescent="0.25">
      <c r="A705" s="32"/>
      <c r="B705" s="33"/>
      <c r="C705" s="33"/>
      <c r="D705" s="33"/>
      <c r="E705" s="32"/>
      <c r="G705" s="32"/>
      <c r="H705" s="32"/>
      <c r="I705" s="32"/>
      <c r="J705" s="32"/>
      <c r="K705" s="32"/>
      <c r="L705" s="32"/>
      <c r="M705" s="32"/>
      <c r="N705" s="33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1:27" ht="21" customHeight="1" x14ac:dyDescent="0.25">
      <c r="A706" s="32"/>
      <c r="B706" s="33"/>
      <c r="C706" s="33"/>
      <c r="D706" s="33"/>
      <c r="E706" s="32"/>
      <c r="G706" s="32"/>
      <c r="H706" s="32"/>
      <c r="I706" s="32"/>
      <c r="J706" s="32"/>
      <c r="K706" s="32"/>
      <c r="L706" s="32"/>
      <c r="M706" s="32"/>
      <c r="N706" s="33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1:27" ht="21" customHeight="1" x14ac:dyDescent="0.25">
      <c r="A707" s="32"/>
      <c r="B707" s="33"/>
      <c r="C707" s="33"/>
      <c r="D707" s="33"/>
      <c r="E707" s="32"/>
      <c r="G707" s="32"/>
      <c r="H707" s="32"/>
      <c r="I707" s="32"/>
      <c r="J707" s="32"/>
      <c r="K707" s="32"/>
      <c r="L707" s="32"/>
      <c r="M707" s="32"/>
      <c r="N707" s="33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1:27" ht="21" customHeight="1" x14ac:dyDescent="0.25">
      <c r="A708" s="32"/>
      <c r="B708" s="33"/>
      <c r="C708" s="33"/>
      <c r="D708" s="33"/>
      <c r="E708" s="32"/>
      <c r="G708" s="32"/>
      <c r="H708" s="32"/>
      <c r="I708" s="32"/>
      <c r="J708" s="32"/>
      <c r="K708" s="32"/>
      <c r="L708" s="32"/>
      <c r="M708" s="32"/>
      <c r="N708" s="33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1:27" ht="21" customHeight="1" x14ac:dyDescent="0.25">
      <c r="A709" s="32"/>
      <c r="B709" s="33"/>
      <c r="C709" s="33"/>
      <c r="D709" s="33"/>
      <c r="E709" s="32"/>
      <c r="G709" s="32"/>
      <c r="H709" s="32"/>
      <c r="I709" s="32"/>
      <c r="J709" s="32"/>
      <c r="K709" s="32"/>
      <c r="L709" s="32"/>
      <c r="M709" s="32"/>
      <c r="N709" s="33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1:27" ht="21" customHeight="1" x14ac:dyDescent="0.25">
      <c r="A710" s="32"/>
      <c r="B710" s="33"/>
      <c r="C710" s="33"/>
      <c r="D710" s="33"/>
      <c r="E710" s="32"/>
      <c r="G710" s="32"/>
      <c r="H710" s="32"/>
      <c r="I710" s="32"/>
      <c r="J710" s="32"/>
      <c r="K710" s="32"/>
      <c r="L710" s="32"/>
      <c r="M710" s="32"/>
      <c r="N710" s="33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1:27" ht="21" customHeight="1" x14ac:dyDescent="0.25">
      <c r="A711" s="32"/>
      <c r="B711" s="33"/>
      <c r="C711" s="33"/>
      <c r="D711" s="33"/>
      <c r="E711" s="32"/>
      <c r="G711" s="32"/>
      <c r="H711" s="32"/>
      <c r="I711" s="32"/>
      <c r="J711" s="32"/>
      <c r="K711" s="32"/>
      <c r="L711" s="32"/>
      <c r="M711" s="32"/>
      <c r="N711" s="33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1:27" ht="21" customHeight="1" x14ac:dyDescent="0.25">
      <c r="A712" s="32"/>
      <c r="B712" s="33"/>
      <c r="C712" s="33"/>
      <c r="D712" s="33"/>
      <c r="E712" s="32"/>
      <c r="G712" s="32"/>
      <c r="H712" s="32"/>
      <c r="I712" s="32"/>
      <c r="J712" s="32"/>
      <c r="K712" s="32"/>
      <c r="L712" s="32"/>
      <c r="M712" s="32"/>
      <c r="N712" s="33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1:27" ht="21" customHeight="1" x14ac:dyDescent="0.25">
      <c r="A713" s="32"/>
      <c r="B713" s="33"/>
      <c r="C713" s="33"/>
      <c r="D713" s="33"/>
      <c r="E713" s="32"/>
      <c r="G713" s="32"/>
      <c r="H713" s="32"/>
      <c r="I713" s="32"/>
      <c r="J713" s="32"/>
      <c r="K713" s="32"/>
      <c r="L713" s="32"/>
      <c r="M713" s="32"/>
      <c r="N713" s="33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1:27" ht="21" customHeight="1" x14ac:dyDescent="0.25">
      <c r="A714" s="32"/>
      <c r="B714" s="33"/>
      <c r="C714" s="33"/>
      <c r="D714" s="33"/>
      <c r="E714" s="32"/>
      <c r="G714" s="32"/>
      <c r="H714" s="32"/>
      <c r="I714" s="32"/>
      <c r="J714" s="32"/>
      <c r="K714" s="32"/>
      <c r="L714" s="32"/>
      <c r="M714" s="32"/>
      <c r="N714" s="33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1:27" ht="21" customHeight="1" x14ac:dyDescent="0.25">
      <c r="A715" s="32"/>
      <c r="B715" s="33"/>
      <c r="C715" s="33"/>
      <c r="D715" s="33"/>
      <c r="E715" s="32"/>
      <c r="G715" s="32"/>
      <c r="H715" s="32"/>
      <c r="I715" s="32"/>
      <c r="J715" s="32"/>
      <c r="K715" s="32"/>
      <c r="L715" s="32"/>
      <c r="M715" s="32"/>
      <c r="N715" s="33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1:27" ht="21" customHeight="1" x14ac:dyDescent="0.25">
      <c r="A716" s="32"/>
      <c r="B716" s="33"/>
      <c r="C716" s="33"/>
      <c r="D716" s="33"/>
      <c r="E716" s="32"/>
      <c r="G716" s="32"/>
      <c r="H716" s="32"/>
      <c r="I716" s="32"/>
      <c r="J716" s="32"/>
      <c r="K716" s="32"/>
      <c r="L716" s="32"/>
      <c r="M716" s="32"/>
      <c r="N716" s="33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1:27" ht="21" customHeight="1" x14ac:dyDescent="0.25">
      <c r="A717" s="32"/>
      <c r="B717" s="33"/>
      <c r="C717" s="33"/>
      <c r="D717" s="33"/>
      <c r="E717" s="32"/>
      <c r="G717" s="32"/>
      <c r="H717" s="32"/>
      <c r="I717" s="32"/>
      <c r="J717" s="32"/>
      <c r="K717" s="32"/>
      <c r="L717" s="32"/>
      <c r="M717" s="32"/>
      <c r="N717" s="33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1:27" ht="21" customHeight="1" x14ac:dyDescent="0.25">
      <c r="A718" s="32"/>
      <c r="B718" s="33"/>
      <c r="C718" s="33"/>
      <c r="D718" s="33"/>
      <c r="E718" s="32"/>
      <c r="G718" s="32"/>
      <c r="H718" s="32"/>
      <c r="I718" s="32"/>
      <c r="J718" s="32"/>
      <c r="K718" s="32"/>
      <c r="L718" s="32"/>
      <c r="M718" s="32"/>
      <c r="N718" s="33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1:27" ht="21" customHeight="1" x14ac:dyDescent="0.25">
      <c r="A719" s="32"/>
      <c r="B719" s="33"/>
      <c r="C719" s="33"/>
      <c r="D719" s="33"/>
      <c r="E719" s="32"/>
      <c r="G719" s="32"/>
      <c r="H719" s="32"/>
      <c r="I719" s="32"/>
      <c r="J719" s="32"/>
      <c r="K719" s="32"/>
      <c r="L719" s="32"/>
      <c r="M719" s="32"/>
      <c r="N719" s="33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1:27" ht="21" customHeight="1" x14ac:dyDescent="0.25">
      <c r="A720" s="32"/>
      <c r="B720" s="33"/>
      <c r="C720" s="33"/>
      <c r="D720" s="33"/>
      <c r="E720" s="32"/>
      <c r="G720" s="32"/>
      <c r="H720" s="32"/>
      <c r="I720" s="32"/>
      <c r="J720" s="32"/>
      <c r="K720" s="32"/>
      <c r="L720" s="32"/>
      <c r="M720" s="32"/>
      <c r="N720" s="33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1:27" ht="21" customHeight="1" x14ac:dyDescent="0.25">
      <c r="A721" s="32"/>
      <c r="B721" s="33"/>
      <c r="C721" s="33"/>
      <c r="D721" s="33"/>
      <c r="E721" s="32"/>
      <c r="G721" s="32"/>
      <c r="H721" s="32"/>
      <c r="I721" s="32"/>
      <c r="J721" s="32"/>
      <c r="K721" s="32"/>
      <c r="L721" s="32"/>
      <c r="M721" s="32"/>
      <c r="N721" s="33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1:27" ht="21" customHeight="1" x14ac:dyDescent="0.25">
      <c r="A722" s="32"/>
      <c r="B722" s="33"/>
      <c r="C722" s="33"/>
      <c r="D722" s="33"/>
      <c r="E722" s="32"/>
      <c r="G722" s="32"/>
      <c r="H722" s="32"/>
      <c r="I722" s="32"/>
      <c r="J722" s="32"/>
      <c r="K722" s="32"/>
      <c r="L722" s="32"/>
      <c r="M722" s="32"/>
      <c r="N722" s="33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1:27" ht="21" customHeight="1" x14ac:dyDescent="0.25">
      <c r="A723" s="32"/>
      <c r="B723" s="33"/>
      <c r="C723" s="33"/>
      <c r="D723" s="33"/>
      <c r="E723" s="32"/>
      <c r="G723" s="32"/>
      <c r="H723" s="32"/>
      <c r="I723" s="32"/>
      <c r="J723" s="32"/>
      <c r="K723" s="32"/>
      <c r="L723" s="32"/>
      <c r="M723" s="32"/>
      <c r="N723" s="33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1:27" ht="21" customHeight="1" x14ac:dyDescent="0.25">
      <c r="A724" s="32"/>
      <c r="B724" s="33"/>
      <c r="C724" s="33"/>
      <c r="D724" s="33"/>
      <c r="E724" s="32"/>
      <c r="G724" s="32"/>
      <c r="H724" s="32"/>
      <c r="I724" s="32"/>
      <c r="J724" s="32"/>
      <c r="K724" s="32"/>
      <c r="L724" s="32"/>
      <c r="M724" s="32"/>
      <c r="N724" s="33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1:27" ht="21" customHeight="1" x14ac:dyDescent="0.25">
      <c r="A725" s="32"/>
      <c r="B725" s="33"/>
      <c r="C725" s="33"/>
      <c r="D725" s="33"/>
      <c r="E725" s="32"/>
      <c r="G725" s="32"/>
      <c r="H725" s="32"/>
      <c r="I725" s="32"/>
      <c r="J725" s="32"/>
      <c r="K725" s="32"/>
      <c r="L725" s="32"/>
      <c r="M725" s="32"/>
      <c r="N725" s="33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1:27" ht="21" customHeight="1" x14ac:dyDescent="0.25">
      <c r="A726" s="32"/>
      <c r="B726" s="33"/>
      <c r="C726" s="33"/>
      <c r="D726" s="33"/>
      <c r="E726" s="32"/>
      <c r="G726" s="32"/>
      <c r="H726" s="32"/>
      <c r="I726" s="32"/>
      <c r="J726" s="32"/>
      <c r="K726" s="32"/>
      <c r="L726" s="32"/>
      <c r="M726" s="32"/>
      <c r="N726" s="33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1:27" ht="21" customHeight="1" x14ac:dyDescent="0.25">
      <c r="A727" s="32"/>
      <c r="B727" s="33"/>
      <c r="C727" s="33"/>
      <c r="D727" s="33"/>
      <c r="E727" s="32"/>
      <c r="G727" s="32"/>
      <c r="H727" s="32"/>
      <c r="I727" s="32"/>
      <c r="J727" s="32"/>
      <c r="K727" s="32"/>
      <c r="L727" s="32"/>
      <c r="M727" s="32"/>
      <c r="N727" s="33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1:27" ht="21" customHeight="1" x14ac:dyDescent="0.25">
      <c r="A728" s="32"/>
      <c r="B728" s="33"/>
      <c r="C728" s="33"/>
      <c r="D728" s="33"/>
      <c r="E728" s="32"/>
      <c r="G728" s="32"/>
      <c r="H728" s="32"/>
      <c r="I728" s="32"/>
      <c r="J728" s="32"/>
      <c r="K728" s="32"/>
      <c r="L728" s="32"/>
      <c r="M728" s="32"/>
      <c r="N728" s="33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1:27" ht="21" customHeight="1" x14ac:dyDescent="0.25">
      <c r="A729" s="32"/>
      <c r="B729" s="33"/>
      <c r="C729" s="33"/>
      <c r="D729" s="33"/>
      <c r="E729" s="32"/>
      <c r="G729" s="32"/>
      <c r="H729" s="32"/>
      <c r="I729" s="32"/>
      <c r="J729" s="32"/>
      <c r="K729" s="32"/>
      <c r="L729" s="32"/>
      <c r="M729" s="32"/>
      <c r="N729" s="33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1:27" ht="21" customHeight="1" x14ac:dyDescent="0.25">
      <c r="A730" s="32"/>
      <c r="B730" s="33"/>
      <c r="C730" s="33"/>
      <c r="D730" s="33"/>
      <c r="E730" s="32"/>
      <c r="G730" s="32"/>
      <c r="H730" s="32"/>
      <c r="I730" s="32"/>
      <c r="J730" s="32"/>
      <c r="K730" s="32"/>
      <c r="L730" s="32"/>
      <c r="M730" s="32"/>
      <c r="N730" s="33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1:27" ht="21" customHeight="1" x14ac:dyDescent="0.25">
      <c r="A731" s="32"/>
      <c r="B731" s="33"/>
      <c r="C731" s="33"/>
      <c r="D731" s="33"/>
      <c r="E731" s="32"/>
      <c r="G731" s="32"/>
      <c r="H731" s="32"/>
      <c r="I731" s="32"/>
      <c r="J731" s="32"/>
      <c r="K731" s="32"/>
      <c r="L731" s="32"/>
      <c r="M731" s="32"/>
      <c r="N731" s="33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1:27" ht="21" customHeight="1" x14ac:dyDescent="0.25">
      <c r="A732" s="32"/>
      <c r="B732" s="33"/>
      <c r="C732" s="33"/>
      <c r="D732" s="33"/>
      <c r="E732" s="32"/>
      <c r="G732" s="32"/>
      <c r="H732" s="32"/>
      <c r="I732" s="32"/>
      <c r="J732" s="32"/>
      <c r="K732" s="32"/>
      <c r="L732" s="32"/>
      <c r="M732" s="32"/>
      <c r="N732" s="33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1:27" ht="21" customHeight="1" x14ac:dyDescent="0.25">
      <c r="A733" s="32"/>
      <c r="B733" s="33"/>
      <c r="C733" s="33"/>
      <c r="D733" s="33"/>
      <c r="E733" s="32"/>
      <c r="G733" s="32"/>
      <c r="H733" s="32"/>
      <c r="I733" s="32"/>
      <c r="J733" s="32"/>
      <c r="K733" s="32"/>
      <c r="L733" s="32"/>
      <c r="M733" s="32"/>
      <c r="N733" s="33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1:27" ht="21" customHeight="1" x14ac:dyDescent="0.25">
      <c r="A734" s="32"/>
      <c r="B734" s="33"/>
      <c r="C734" s="33"/>
      <c r="D734" s="33"/>
      <c r="E734" s="32"/>
      <c r="G734" s="32"/>
      <c r="H734" s="32"/>
      <c r="I734" s="32"/>
      <c r="J734" s="32"/>
      <c r="K734" s="32"/>
      <c r="L734" s="32"/>
      <c r="M734" s="32"/>
      <c r="N734" s="33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1:27" ht="21" customHeight="1" x14ac:dyDescent="0.25">
      <c r="A735" s="32"/>
      <c r="B735" s="33"/>
      <c r="C735" s="33"/>
      <c r="D735" s="33"/>
      <c r="E735" s="32"/>
      <c r="G735" s="32"/>
      <c r="H735" s="32"/>
      <c r="I735" s="32"/>
      <c r="J735" s="32"/>
      <c r="K735" s="32"/>
      <c r="L735" s="32"/>
      <c r="M735" s="32"/>
      <c r="N735" s="33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1:27" ht="21" customHeight="1" x14ac:dyDescent="0.25">
      <c r="A736" s="32"/>
      <c r="B736" s="33"/>
      <c r="C736" s="33"/>
      <c r="D736" s="33"/>
      <c r="E736" s="32"/>
      <c r="G736" s="32"/>
      <c r="H736" s="32"/>
      <c r="I736" s="32"/>
      <c r="J736" s="32"/>
      <c r="K736" s="32"/>
      <c r="L736" s="32"/>
      <c r="M736" s="32"/>
      <c r="N736" s="33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1:27" ht="21" customHeight="1" x14ac:dyDescent="0.25">
      <c r="A737" s="32"/>
      <c r="B737" s="33"/>
      <c r="C737" s="33"/>
      <c r="D737" s="33"/>
      <c r="E737" s="32"/>
      <c r="G737" s="32"/>
      <c r="H737" s="32"/>
      <c r="I737" s="32"/>
      <c r="J737" s="32"/>
      <c r="K737" s="32"/>
      <c r="L737" s="32"/>
      <c r="M737" s="32"/>
      <c r="N737" s="33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1:27" ht="21" customHeight="1" x14ac:dyDescent="0.25">
      <c r="A738" s="32"/>
      <c r="B738" s="33"/>
      <c r="C738" s="33"/>
      <c r="D738" s="33"/>
      <c r="E738" s="32"/>
      <c r="G738" s="32"/>
      <c r="H738" s="32"/>
      <c r="I738" s="32"/>
      <c r="J738" s="32"/>
      <c r="K738" s="32"/>
      <c r="L738" s="32"/>
      <c r="M738" s="32"/>
      <c r="N738" s="33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1:27" ht="21" customHeight="1" x14ac:dyDescent="0.25">
      <c r="A739" s="32"/>
      <c r="B739" s="33"/>
      <c r="C739" s="33"/>
      <c r="D739" s="33"/>
      <c r="E739" s="32"/>
      <c r="G739" s="32"/>
      <c r="H739" s="32"/>
      <c r="I739" s="32"/>
      <c r="J739" s="32"/>
      <c r="K739" s="32"/>
      <c r="L739" s="32"/>
      <c r="M739" s="32"/>
      <c r="N739" s="33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1:27" ht="21" customHeight="1" x14ac:dyDescent="0.25">
      <c r="A740" s="32"/>
      <c r="B740" s="33"/>
      <c r="C740" s="33"/>
      <c r="D740" s="33"/>
      <c r="E740" s="32"/>
      <c r="G740" s="32"/>
      <c r="H740" s="32"/>
      <c r="I740" s="32"/>
      <c r="J740" s="32"/>
      <c r="K740" s="32"/>
      <c r="L740" s="32"/>
      <c r="M740" s="32"/>
      <c r="N740" s="33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1:27" ht="21" customHeight="1" x14ac:dyDescent="0.25">
      <c r="A741" s="32"/>
      <c r="B741" s="33"/>
      <c r="C741" s="33"/>
      <c r="D741" s="33"/>
      <c r="E741" s="32"/>
      <c r="G741" s="32"/>
      <c r="H741" s="32"/>
      <c r="I741" s="32"/>
      <c r="J741" s="32"/>
      <c r="K741" s="32"/>
      <c r="L741" s="32"/>
      <c r="M741" s="32"/>
      <c r="N741" s="33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1:27" ht="21" customHeight="1" x14ac:dyDescent="0.25">
      <c r="A742" s="32"/>
      <c r="B742" s="33"/>
      <c r="C742" s="33"/>
      <c r="D742" s="33"/>
      <c r="E742" s="32"/>
      <c r="G742" s="32"/>
      <c r="H742" s="32"/>
      <c r="I742" s="32"/>
      <c r="J742" s="32"/>
      <c r="K742" s="32"/>
      <c r="L742" s="32"/>
      <c r="M742" s="32"/>
      <c r="N742" s="33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1:27" ht="21" customHeight="1" x14ac:dyDescent="0.25">
      <c r="A743" s="32"/>
      <c r="B743" s="33"/>
      <c r="C743" s="33"/>
      <c r="D743" s="33"/>
      <c r="E743" s="32"/>
      <c r="G743" s="32"/>
      <c r="H743" s="32"/>
      <c r="I743" s="32"/>
      <c r="J743" s="32"/>
      <c r="K743" s="32"/>
      <c r="L743" s="32"/>
      <c r="M743" s="32"/>
      <c r="N743" s="33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1:27" ht="21" customHeight="1" x14ac:dyDescent="0.25">
      <c r="A744" s="32"/>
      <c r="B744" s="33"/>
      <c r="C744" s="33"/>
      <c r="D744" s="33"/>
      <c r="E744" s="32"/>
      <c r="G744" s="32"/>
      <c r="H744" s="32"/>
      <c r="I744" s="32"/>
      <c r="J744" s="32"/>
      <c r="K744" s="32"/>
      <c r="L744" s="32"/>
      <c r="M744" s="32"/>
      <c r="N744" s="33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1:27" ht="21" customHeight="1" x14ac:dyDescent="0.25">
      <c r="A745" s="32"/>
      <c r="B745" s="33"/>
      <c r="C745" s="33"/>
      <c r="D745" s="33"/>
      <c r="E745" s="32"/>
      <c r="G745" s="32"/>
      <c r="H745" s="32"/>
      <c r="I745" s="32"/>
      <c r="J745" s="32"/>
      <c r="K745" s="32"/>
      <c r="L745" s="32"/>
      <c r="M745" s="32"/>
      <c r="N745" s="33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1:27" ht="21" customHeight="1" x14ac:dyDescent="0.25">
      <c r="A746" s="32"/>
      <c r="B746" s="33"/>
      <c r="C746" s="33"/>
      <c r="D746" s="33"/>
      <c r="E746" s="32"/>
      <c r="G746" s="32"/>
      <c r="H746" s="32"/>
      <c r="I746" s="32"/>
      <c r="J746" s="32"/>
      <c r="K746" s="32"/>
      <c r="L746" s="32"/>
      <c r="M746" s="32"/>
      <c r="N746" s="33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1:27" ht="21" customHeight="1" x14ac:dyDescent="0.25">
      <c r="A747" s="32"/>
      <c r="B747" s="33"/>
      <c r="C747" s="33"/>
      <c r="D747" s="33"/>
      <c r="E747" s="32"/>
      <c r="G747" s="32"/>
      <c r="H747" s="32"/>
      <c r="I747" s="32"/>
      <c r="J747" s="32"/>
      <c r="K747" s="32"/>
      <c r="L747" s="32"/>
      <c r="M747" s="32"/>
      <c r="N747" s="33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1:27" ht="21" customHeight="1" x14ac:dyDescent="0.25">
      <c r="A748" s="32"/>
      <c r="B748" s="33"/>
      <c r="C748" s="33"/>
      <c r="D748" s="33"/>
      <c r="E748" s="32"/>
      <c r="G748" s="32"/>
      <c r="H748" s="32"/>
      <c r="I748" s="32"/>
      <c r="J748" s="32"/>
      <c r="K748" s="32"/>
      <c r="L748" s="32"/>
      <c r="M748" s="32"/>
      <c r="N748" s="33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1:27" ht="21" customHeight="1" x14ac:dyDescent="0.25">
      <c r="A749" s="32"/>
      <c r="B749" s="33"/>
      <c r="C749" s="33"/>
      <c r="D749" s="33"/>
      <c r="E749" s="32"/>
      <c r="G749" s="32"/>
      <c r="H749" s="32"/>
      <c r="I749" s="32"/>
      <c r="J749" s="32"/>
      <c r="K749" s="32"/>
      <c r="L749" s="32"/>
      <c r="M749" s="32"/>
      <c r="N749" s="33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1:27" ht="21" customHeight="1" x14ac:dyDescent="0.25">
      <c r="A750" s="32"/>
      <c r="B750" s="33"/>
      <c r="C750" s="33"/>
      <c r="D750" s="33"/>
      <c r="E750" s="32"/>
      <c r="G750" s="32"/>
      <c r="H750" s="32"/>
      <c r="I750" s="32"/>
      <c r="J750" s="32"/>
      <c r="K750" s="32"/>
      <c r="L750" s="32"/>
      <c r="M750" s="32"/>
      <c r="N750" s="33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1:27" ht="21" customHeight="1" x14ac:dyDescent="0.25">
      <c r="A751" s="32"/>
      <c r="B751" s="33"/>
      <c r="C751" s="33"/>
      <c r="D751" s="33"/>
      <c r="E751" s="32"/>
      <c r="G751" s="32"/>
      <c r="H751" s="32"/>
      <c r="I751" s="32"/>
      <c r="J751" s="32"/>
      <c r="K751" s="32"/>
      <c r="L751" s="32"/>
      <c r="M751" s="32"/>
      <c r="N751" s="33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1:27" ht="21" customHeight="1" x14ac:dyDescent="0.25">
      <c r="A752" s="32"/>
      <c r="B752" s="33"/>
      <c r="C752" s="33"/>
      <c r="D752" s="33"/>
      <c r="E752" s="32"/>
      <c r="G752" s="32"/>
      <c r="H752" s="32"/>
      <c r="I752" s="32"/>
      <c r="J752" s="32"/>
      <c r="K752" s="32"/>
      <c r="L752" s="32"/>
      <c r="M752" s="32"/>
      <c r="N752" s="33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1:27" ht="21" customHeight="1" x14ac:dyDescent="0.25">
      <c r="A753" s="32"/>
      <c r="B753" s="33"/>
      <c r="C753" s="33"/>
      <c r="D753" s="33"/>
      <c r="E753" s="32"/>
      <c r="G753" s="32"/>
      <c r="H753" s="32"/>
      <c r="I753" s="32"/>
      <c r="J753" s="32"/>
      <c r="K753" s="32"/>
      <c r="L753" s="32"/>
      <c r="M753" s="32"/>
      <c r="N753" s="33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1:27" ht="21" customHeight="1" x14ac:dyDescent="0.25">
      <c r="A754" s="32"/>
      <c r="B754" s="33"/>
      <c r="C754" s="33"/>
      <c r="D754" s="33"/>
      <c r="E754" s="32"/>
      <c r="G754" s="32"/>
      <c r="H754" s="32"/>
      <c r="I754" s="32"/>
      <c r="J754" s="32"/>
      <c r="K754" s="32"/>
      <c r="L754" s="32"/>
      <c r="M754" s="32"/>
      <c r="N754" s="33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1:27" ht="21" customHeight="1" x14ac:dyDescent="0.25">
      <c r="A755" s="32"/>
      <c r="B755" s="33"/>
      <c r="C755" s="33"/>
      <c r="D755" s="33"/>
      <c r="E755" s="32"/>
      <c r="G755" s="32"/>
      <c r="H755" s="32"/>
      <c r="I755" s="32"/>
      <c r="J755" s="32"/>
      <c r="K755" s="32"/>
      <c r="L755" s="32"/>
      <c r="M755" s="32"/>
      <c r="N755" s="33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1:27" ht="21" customHeight="1" x14ac:dyDescent="0.25">
      <c r="A756" s="32"/>
      <c r="B756" s="33"/>
      <c r="C756" s="33"/>
      <c r="D756" s="33"/>
      <c r="E756" s="32"/>
      <c r="G756" s="32"/>
      <c r="H756" s="32"/>
      <c r="I756" s="32"/>
      <c r="J756" s="32"/>
      <c r="K756" s="32"/>
      <c r="L756" s="32"/>
      <c r="M756" s="32"/>
      <c r="N756" s="33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1:27" ht="21" customHeight="1" x14ac:dyDescent="0.25">
      <c r="A757" s="32"/>
      <c r="B757" s="33"/>
      <c r="C757" s="33"/>
      <c r="D757" s="33"/>
      <c r="E757" s="32"/>
      <c r="G757" s="32"/>
      <c r="H757" s="32"/>
      <c r="I757" s="32"/>
      <c r="J757" s="32"/>
      <c r="K757" s="32"/>
      <c r="L757" s="32"/>
      <c r="M757" s="32"/>
      <c r="N757" s="33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1:27" ht="21" customHeight="1" x14ac:dyDescent="0.25">
      <c r="A758" s="32"/>
      <c r="B758" s="33"/>
      <c r="C758" s="33"/>
      <c r="D758" s="33"/>
      <c r="E758" s="32"/>
      <c r="G758" s="32"/>
      <c r="H758" s="32"/>
      <c r="I758" s="32"/>
      <c r="J758" s="32"/>
      <c r="K758" s="32"/>
      <c r="L758" s="32"/>
      <c r="M758" s="32"/>
      <c r="N758" s="33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1:27" ht="21" customHeight="1" x14ac:dyDescent="0.25">
      <c r="A759" s="32"/>
      <c r="B759" s="33"/>
      <c r="C759" s="33"/>
      <c r="D759" s="33"/>
      <c r="E759" s="32"/>
      <c r="G759" s="32"/>
      <c r="H759" s="32"/>
      <c r="I759" s="32"/>
      <c r="J759" s="32"/>
      <c r="K759" s="32"/>
      <c r="L759" s="32"/>
      <c r="M759" s="32"/>
      <c r="N759" s="33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1:27" ht="21" customHeight="1" x14ac:dyDescent="0.25">
      <c r="A760" s="32"/>
      <c r="B760" s="33"/>
      <c r="C760" s="33"/>
      <c r="D760" s="33"/>
      <c r="E760" s="32"/>
      <c r="G760" s="32"/>
      <c r="H760" s="32"/>
      <c r="I760" s="32"/>
      <c r="J760" s="32"/>
      <c r="K760" s="32"/>
      <c r="L760" s="32"/>
      <c r="M760" s="32"/>
      <c r="N760" s="33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1:27" ht="21" customHeight="1" x14ac:dyDescent="0.25">
      <c r="A761" s="32"/>
      <c r="B761" s="33"/>
      <c r="C761" s="33"/>
      <c r="D761" s="33"/>
      <c r="E761" s="32"/>
      <c r="G761" s="32"/>
      <c r="H761" s="32"/>
      <c r="I761" s="32"/>
      <c r="J761" s="32"/>
      <c r="K761" s="32"/>
      <c r="L761" s="32"/>
      <c r="M761" s="32"/>
      <c r="N761" s="33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1:27" ht="21" customHeight="1" x14ac:dyDescent="0.25">
      <c r="A762" s="32"/>
      <c r="B762" s="33"/>
      <c r="C762" s="33"/>
      <c r="D762" s="33"/>
      <c r="E762" s="32"/>
      <c r="G762" s="32"/>
      <c r="H762" s="32"/>
      <c r="I762" s="32"/>
      <c r="J762" s="32"/>
      <c r="K762" s="32"/>
      <c r="L762" s="32"/>
      <c r="M762" s="32"/>
      <c r="N762" s="33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1:27" ht="21" customHeight="1" x14ac:dyDescent="0.25">
      <c r="A763" s="32"/>
      <c r="B763" s="33"/>
      <c r="C763" s="33"/>
      <c r="D763" s="33"/>
      <c r="E763" s="32"/>
      <c r="G763" s="32"/>
      <c r="H763" s="32"/>
      <c r="I763" s="32"/>
      <c r="J763" s="32"/>
      <c r="K763" s="32"/>
      <c r="L763" s="32"/>
      <c r="M763" s="32"/>
      <c r="N763" s="33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1:27" ht="21" customHeight="1" x14ac:dyDescent="0.25">
      <c r="A764" s="32"/>
      <c r="B764" s="33"/>
      <c r="C764" s="33"/>
      <c r="D764" s="33"/>
      <c r="E764" s="32"/>
      <c r="G764" s="32"/>
      <c r="H764" s="32"/>
      <c r="I764" s="32"/>
      <c r="J764" s="32"/>
      <c r="K764" s="32"/>
      <c r="L764" s="32"/>
      <c r="M764" s="32"/>
      <c r="N764" s="33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1:27" ht="21" customHeight="1" x14ac:dyDescent="0.25">
      <c r="A765" s="32"/>
      <c r="B765" s="33"/>
      <c r="C765" s="33"/>
      <c r="D765" s="33"/>
      <c r="E765" s="32"/>
      <c r="G765" s="32"/>
      <c r="H765" s="32"/>
      <c r="I765" s="32"/>
      <c r="J765" s="32"/>
      <c r="K765" s="32"/>
      <c r="L765" s="32"/>
      <c r="M765" s="32"/>
      <c r="N765" s="33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1:27" ht="21" customHeight="1" x14ac:dyDescent="0.25">
      <c r="A766" s="32"/>
      <c r="B766" s="33"/>
      <c r="C766" s="33"/>
      <c r="D766" s="33"/>
      <c r="E766" s="32"/>
      <c r="G766" s="32"/>
      <c r="H766" s="32"/>
      <c r="I766" s="32"/>
      <c r="J766" s="32"/>
      <c r="K766" s="32"/>
      <c r="L766" s="32"/>
      <c r="M766" s="32"/>
      <c r="N766" s="33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1:27" ht="21" customHeight="1" x14ac:dyDescent="0.25">
      <c r="A767" s="32"/>
      <c r="B767" s="33"/>
      <c r="C767" s="33"/>
      <c r="D767" s="33"/>
      <c r="E767" s="32"/>
      <c r="G767" s="32"/>
      <c r="H767" s="32"/>
      <c r="I767" s="32"/>
      <c r="J767" s="32"/>
      <c r="K767" s="32"/>
      <c r="L767" s="32"/>
      <c r="M767" s="32"/>
      <c r="N767" s="33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1:27" ht="21" customHeight="1" x14ac:dyDescent="0.25">
      <c r="A768" s="32"/>
      <c r="B768" s="33"/>
      <c r="C768" s="33"/>
      <c r="D768" s="33"/>
      <c r="E768" s="32"/>
      <c r="G768" s="32"/>
      <c r="H768" s="32"/>
      <c r="I768" s="32"/>
      <c r="J768" s="32"/>
      <c r="K768" s="32"/>
      <c r="L768" s="32"/>
      <c r="M768" s="32"/>
      <c r="N768" s="33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1:27" ht="21" customHeight="1" x14ac:dyDescent="0.25">
      <c r="A769" s="32"/>
      <c r="B769" s="33"/>
      <c r="C769" s="33"/>
      <c r="D769" s="33"/>
      <c r="E769" s="32"/>
      <c r="G769" s="32"/>
      <c r="H769" s="32"/>
      <c r="I769" s="32"/>
      <c r="J769" s="32"/>
      <c r="K769" s="32"/>
      <c r="L769" s="32"/>
      <c r="M769" s="32"/>
      <c r="N769" s="33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1:27" ht="21" customHeight="1" x14ac:dyDescent="0.25">
      <c r="A770" s="32"/>
      <c r="B770" s="33"/>
      <c r="C770" s="33"/>
      <c r="D770" s="33"/>
      <c r="E770" s="32"/>
      <c r="G770" s="32"/>
      <c r="H770" s="32"/>
      <c r="I770" s="32"/>
      <c r="J770" s="32"/>
      <c r="K770" s="32"/>
      <c r="L770" s="32"/>
      <c r="M770" s="32"/>
      <c r="N770" s="33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1:27" ht="21" customHeight="1" x14ac:dyDescent="0.25">
      <c r="A771" s="32"/>
      <c r="B771" s="33"/>
      <c r="C771" s="33"/>
      <c r="D771" s="33"/>
      <c r="E771" s="32"/>
      <c r="G771" s="32"/>
      <c r="H771" s="32"/>
      <c r="I771" s="32"/>
      <c r="J771" s="32"/>
      <c r="K771" s="32"/>
      <c r="L771" s="32"/>
      <c r="M771" s="32"/>
      <c r="N771" s="33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1:27" ht="21" customHeight="1" x14ac:dyDescent="0.25">
      <c r="A772" s="32"/>
      <c r="B772" s="33"/>
      <c r="C772" s="33"/>
      <c r="D772" s="33"/>
      <c r="E772" s="32"/>
      <c r="G772" s="32"/>
      <c r="H772" s="32"/>
      <c r="I772" s="32"/>
      <c r="J772" s="32"/>
      <c r="K772" s="32"/>
      <c r="L772" s="32"/>
      <c r="M772" s="32"/>
      <c r="N772" s="33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1:27" ht="21" customHeight="1" x14ac:dyDescent="0.25">
      <c r="A773" s="32"/>
      <c r="B773" s="33"/>
      <c r="C773" s="33"/>
      <c r="D773" s="33"/>
      <c r="E773" s="32"/>
      <c r="G773" s="32"/>
      <c r="H773" s="32"/>
      <c r="I773" s="32"/>
      <c r="J773" s="32"/>
      <c r="K773" s="32"/>
      <c r="L773" s="32"/>
      <c r="M773" s="32"/>
      <c r="N773" s="33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1:27" ht="21" customHeight="1" x14ac:dyDescent="0.25">
      <c r="A774" s="32"/>
      <c r="B774" s="33"/>
      <c r="C774" s="33"/>
      <c r="D774" s="33"/>
      <c r="E774" s="32"/>
      <c r="G774" s="32"/>
      <c r="H774" s="32"/>
      <c r="I774" s="32"/>
      <c r="J774" s="32"/>
      <c r="K774" s="32"/>
      <c r="L774" s="32"/>
      <c r="M774" s="32"/>
      <c r="N774" s="33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1:27" ht="21" customHeight="1" x14ac:dyDescent="0.25">
      <c r="A775" s="32"/>
      <c r="B775" s="33"/>
      <c r="C775" s="33"/>
      <c r="D775" s="33"/>
      <c r="E775" s="32"/>
      <c r="G775" s="32"/>
      <c r="H775" s="32"/>
      <c r="I775" s="32"/>
      <c r="J775" s="32"/>
      <c r="K775" s="32"/>
      <c r="L775" s="32"/>
      <c r="M775" s="32"/>
      <c r="N775" s="33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1:27" ht="21" customHeight="1" x14ac:dyDescent="0.25">
      <c r="A776" s="32"/>
      <c r="B776" s="33"/>
      <c r="C776" s="33"/>
      <c r="D776" s="33"/>
      <c r="E776" s="32"/>
      <c r="G776" s="32"/>
      <c r="H776" s="32"/>
      <c r="I776" s="32"/>
      <c r="J776" s="32"/>
      <c r="K776" s="32"/>
      <c r="L776" s="32"/>
      <c r="M776" s="32"/>
      <c r="N776" s="33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1:27" ht="21" customHeight="1" x14ac:dyDescent="0.25">
      <c r="A777" s="32"/>
      <c r="B777" s="33"/>
      <c r="C777" s="33"/>
      <c r="D777" s="33"/>
      <c r="E777" s="32"/>
      <c r="G777" s="32"/>
      <c r="H777" s="32"/>
      <c r="I777" s="32"/>
      <c r="J777" s="32"/>
      <c r="K777" s="32"/>
      <c r="L777" s="32"/>
      <c r="M777" s="32"/>
      <c r="N777" s="33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1:27" ht="21" customHeight="1" x14ac:dyDescent="0.25">
      <c r="A778" s="32"/>
      <c r="B778" s="33"/>
      <c r="C778" s="33"/>
      <c r="D778" s="33"/>
      <c r="E778" s="32"/>
      <c r="G778" s="32"/>
      <c r="H778" s="32"/>
      <c r="I778" s="32"/>
      <c r="J778" s="32"/>
      <c r="K778" s="32"/>
      <c r="L778" s="32"/>
      <c r="M778" s="32"/>
      <c r="N778" s="33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1:27" ht="21" customHeight="1" x14ac:dyDescent="0.25">
      <c r="A779" s="32"/>
      <c r="B779" s="33"/>
      <c r="C779" s="33"/>
      <c r="D779" s="33"/>
      <c r="E779" s="32"/>
      <c r="G779" s="32"/>
      <c r="H779" s="32"/>
      <c r="I779" s="32"/>
      <c r="J779" s="32"/>
      <c r="K779" s="32"/>
      <c r="L779" s="32"/>
      <c r="M779" s="32"/>
      <c r="N779" s="33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1:27" ht="21" customHeight="1" x14ac:dyDescent="0.25">
      <c r="A780" s="32"/>
      <c r="B780" s="33"/>
      <c r="C780" s="33"/>
      <c r="D780" s="33"/>
      <c r="E780" s="32"/>
      <c r="G780" s="32"/>
      <c r="H780" s="32"/>
      <c r="I780" s="32"/>
      <c r="J780" s="32"/>
      <c r="K780" s="32"/>
      <c r="L780" s="32"/>
      <c r="M780" s="32"/>
      <c r="N780" s="33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1:27" ht="21" customHeight="1" x14ac:dyDescent="0.25">
      <c r="A781" s="32"/>
      <c r="B781" s="33"/>
      <c r="C781" s="33"/>
      <c r="D781" s="33"/>
      <c r="E781" s="32"/>
      <c r="G781" s="32"/>
      <c r="H781" s="32"/>
      <c r="I781" s="32"/>
      <c r="J781" s="32"/>
      <c r="K781" s="32"/>
      <c r="L781" s="32"/>
      <c r="M781" s="32"/>
      <c r="N781" s="33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1:27" ht="21" customHeight="1" x14ac:dyDescent="0.25">
      <c r="A782" s="32"/>
      <c r="B782" s="33"/>
      <c r="C782" s="33"/>
      <c r="D782" s="33"/>
      <c r="E782" s="32"/>
      <c r="G782" s="32"/>
      <c r="H782" s="32"/>
      <c r="I782" s="32"/>
      <c r="J782" s="32"/>
      <c r="K782" s="32"/>
      <c r="L782" s="32"/>
      <c r="M782" s="32"/>
      <c r="N782" s="33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1:27" ht="21" customHeight="1" x14ac:dyDescent="0.25">
      <c r="A783" s="32"/>
      <c r="B783" s="33"/>
      <c r="C783" s="33"/>
      <c r="D783" s="33"/>
      <c r="E783" s="32"/>
      <c r="G783" s="32"/>
      <c r="H783" s="32"/>
      <c r="I783" s="32"/>
      <c r="J783" s="32"/>
      <c r="K783" s="32"/>
      <c r="L783" s="32"/>
      <c r="M783" s="32"/>
      <c r="N783" s="33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1:27" ht="21" customHeight="1" x14ac:dyDescent="0.25">
      <c r="A784" s="32"/>
      <c r="B784" s="33"/>
      <c r="C784" s="33"/>
      <c r="D784" s="33"/>
      <c r="E784" s="32"/>
      <c r="G784" s="32"/>
      <c r="H784" s="32"/>
      <c r="I784" s="32"/>
      <c r="J784" s="32"/>
      <c r="K784" s="32"/>
      <c r="L784" s="32"/>
      <c r="M784" s="32"/>
      <c r="N784" s="33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1:27" ht="21" customHeight="1" x14ac:dyDescent="0.25">
      <c r="A785" s="32"/>
      <c r="B785" s="33"/>
      <c r="C785" s="33"/>
      <c r="D785" s="33"/>
      <c r="E785" s="32"/>
      <c r="G785" s="32"/>
      <c r="H785" s="32"/>
      <c r="I785" s="32"/>
      <c r="J785" s="32"/>
      <c r="K785" s="32"/>
      <c r="L785" s="32"/>
      <c r="M785" s="32"/>
      <c r="N785" s="33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1:27" ht="21" customHeight="1" x14ac:dyDescent="0.25">
      <c r="A786" s="32"/>
      <c r="B786" s="33"/>
      <c r="C786" s="33"/>
      <c r="D786" s="33"/>
      <c r="E786" s="32"/>
      <c r="G786" s="32"/>
      <c r="H786" s="32"/>
      <c r="I786" s="32"/>
      <c r="J786" s="32"/>
      <c r="K786" s="32"/>
      <c r="L786" s="32"/>
      <c r="M786" s="32"/>
      <c r="N786" s="33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1:27" ht="21" customHeight="1" x14ac:dyDescent="0.25">
      <c r="A787" s="32"/>
      <c r="B787" s="33"/>
      <c r="C787" s="33"/>
      <c r="D787" s="33"/>
      <c r="E787" s="32"/>
      <c r="G787" s="32"/>
      <c r="H787" s="32"/>
      <c r="I787" s="32"/>
      <c r="J787" s="32"/>
      <c r="K787" s="32"/>
      <c r="L787" s="32"/>
      <c r="M787" s="32"/>
      <c r="N787" s="33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1:27" ht="21" customHeight="1" x14ac:dyDescent="0.25">
      <c r="A788" s="32"/>
      <c r="B788" s="33"/>
      <c r="C788" s="33"/>
      <c r="D788" s="33"/>
      <c r="E788" s="32"/>
      <c r="G788" s="32"/>
      <c r="H788" s="32"/>
      <c r="I788" s="32"/>
      <c r="J788" s="32"/>
      <c r="K788" s="32"/>
      <c r="L788" s="32"/>
      <c r="M788" s="32"/>
      <c r="N788" s="33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1:27" ht="21" customHeight="1" x14ac:dyDescent="0.25">
      <c r="A789" s="32"/>
      <c r="B789" s="33"/>
      <c r="C789" s="33"/>
      <c r="D789" s="33"/>
      <c r="E789" s="32"/>
      <c r="G789" s="32"/>
      <c r="H789" s="32"/>
      <c r="I789" s="32"/>
      <c r="J789" s="32"/>
      <c r="K789" s="32"/>
      <c r="L789" s="32"/>
      <c r="M789" s="32"/>
      <c r="N789" s="33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1:27" ht="21" customHeight="1" x14ac:dyDescent="0.25">
      <c r="A790" s="32"/>
      <c r="B790" s="33"/>
      <c r="C790" s="33"/>
      <c r="D790" s="33"/>
      <c r="E790" s="32"/>
      <c r="G790" s="32"/>
      <c r="H790" s="32"/>
      <c r="I790" s="32"/>
      <c r="J790" s="32"/>
      <c r="K790" s="32"/>
      <c r="L790" s="32"/>
      <c r="M790" s="32"/>
      <c r="N790" s="33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1:27" ht="21" customHeight="1" x14ac:dyDescent="0.25">
      <c r="A791" s="32"/>
      <c r="B791" s="33"/>
      <c r="C791" s="33"/>
      <c r="D791" s="33"/>
      <c r="E791" s="32"/>
      <c r="G791" s="32"/>
      <c r="H791" s="32"/>
      <c r="I791" s="32"/>
      <c r="J791" s="32"/>
      <c r="K791" s="32"/>
      <c r="L791" s="32"/>
      <c r="M791" s="32"/>
      <c r="N791" s="33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1:27" ht="21" customHeight="1" x14ac:dyDescent="0.25">
      <c r="A792" s="32"/>
      <c r="B792" s="33"/>
      <c r="C792" s="33"/>
      <c r="D792" s="33"/>
      <c r="E792" s="32"/>
      <c r="G792" s="32"/>
      <c r="H792" s="32"/>
      <c r="I792" s="32"/>
      <c r="J792" s="32"/>
      <c r="K792" s="32"/>
      <c r="L792" s="32"/>
      <c r="M792" s="32"/>
      <c r="N792" s="33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1:27" ht="21" customHeight="1" x14ac:dyDescent="0.25">
      <c r="A793" s="32"/>
      <c r="B793" s="33"/>
      <c r="C793" s="33"/>
      <c r="D793" s="33"/>
      <c r="E793" s="32"/>
      <c r="G793" s="32"/>
      <c r="H793" s="32"/>
      <c r="I793" s="32"/>
      <c r="J793" s="32"/>
      <c r="K793" s="32"/>
      <c r="L793" s="32"/>
      <c r="M793" s="32"/>
      <c r="N793" s="33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1:27" ht="21" customHeight="1" x14ac:dyDescent="0.25">
      <c r="A794" s="32"/>
      <c r="B794" s="33"/>
      <c r="C794" s="33"/>
      <c r="D794" s="33"/>
      <c r="E794" s="32"/>
      <c r="G794" s="32"/>
      <c r="H794" s="32"/>
      <c r="I794" s="32"/>
      <c r="J794" s="32"/>
      <c r="K794" s="32"/>
      <c r="L794" s="32"/>
      <c r="M794" s="32"/>
      <c r="N794" s="33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1:27" ht="21" customHeight="1" x14ac:dyDescent="0.25">
      <c r="A795" s="32"/>
      <c r="B795" s="33"/>
      <c r="C795" s="33"/>
      <c r="D795" s="33"/>
      <c r="E795" s="32"/>
      <c r="G795" s="32"/>
      <c r="H795" s="32"/>
      <c r="I795" s="32"/>
      <c r="J795" s="32"/>
      <c r="K795" s="32"/>
      <c r="L795" s="32"/>
      <c r="M795" s="32"/>
      <c r="N795" s="33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1:27" ht="21" customHeight="1" x14ac:dyDescent="0.25">
      <c r="A796" s="32"/>
      <c r="B796" s="33"/>
      <c r="C796" s="33"/>
      <c r="D796" s="33"/>
      <c r="E796" s="32"/>
      <c r="G796" s="32"/>
      <c r="H796" s="32"/>
      <c r="I796" s="32"/>
      <c r="J796" s="32"/>
      <c r="K796" s="32"/>
      <c r="L796" s="32"/>
      <c r="M796" s="32"/>
      <c r="N796" s="33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1:27" ht="21" customHeight="1" x14ac:dyDescent="0.25">
      <c r="A797" s="32"/>
      <c r="B797" s="33"/>
      <c r="C797" s="33"/>
      <c r="D797" s="33"/>
      <c r="E797" s="32"/>
      <c r="G797" s="32"/>
      <c r="H797" s="32"/>
      <c r="I797" s="32"/>
      <c r="J797" s="32"/>
      <c r="K797" s="32"/>
      <c r="L797" s="32"/>
      <c r="M797" s="32"/>
      <c r="N797" s="33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1:27" ht="21" customHeight="1" x14ac:dyDescent="0.25">
      <c r="A798" s="32"/>
      <c r="B798" s="33"/>
      <c r="C798" s="33"/>
      <c r="D798" s="33"/>
      <c r="E798" s="32"/>
      <c r="G798" s="32"/>
      <c r="H798" s="32"/>
      <c r="I798" s="32"/>
      <c r="J798" s="32"/>
      <c r="K798" s="32"/>
      <c r="L798" s="32"/>
      <c r="M798" s="32"/>
      <c r="N798" s="33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1:27" ht="21" customHeight="1" x14ac:dyDescent="0.25">
      <c r="A799" s="32"/>
      <c r="B799" s="33"/>
      <c r="C799" s="33"/>
      <c r="D799" s="33"/>
      <c r="E799" s="32"/>
      <c r="G799" s="32"/>
      <c r="H799" s="32"/>
      <c r="I799" s="32"/>
      <c r="J799" s="32"/>
      <c r="K799" s="32"/>
      <c r="L799" s="32"/>
      <c r="M799" s="32"/>
      <c r="N799" s="33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1:27" ht="21" customHeight="1" x14ac:dyDescent="0.25">
      <c r="A800" s="32"/>
      <c r="B800" s="33"/>
      <c r="C800" s="33"/>
      <c r="D800" s="33"/>
      <c r="E800" s="32"/>
      <c r="G800" s="32"/>
      <c r="H800" s="32"/>
      <c r="I800" s="32"/>
      <c r="J800" s="32"/>
      <c r="K800" s="32"/>
      <c r="L800" s="32"/>
      <c r="M800" s="32"/>
      <c r="N800" s="33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1:27" ht="21" customHeight="1" x14ac:dyDescent="0.25">
      <c r="A801" s="32"/>
      <c r="B801" s="33"/>
      <c r="C801" s="33"/>
      <c r="D801" s="33"/>
      <c r="E801" s="32"/>
      <c r="G801" s="32"/>
      <c r="H801" s="32"/>
      <c r="I801" s="32"/>
      <c r="J801" s="32"/>
      <c r="K801" s="32"/>
      <c r="L801" s="32"/>
      <c r="M801" s="32"/>
      <c r="N801" s="33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1:27" ht="21" customHeight="1" x14ac:dyDescent="0.25">
      <c r="A802" s="32"/>
      <c r="B802" s="33"/>
      <c r="C802" s="33"/>
      <c r="D802" s="33"/>
      <c r="E802" s="32"/>
      <c r="G802" s="32"/>
      <c r="H802" s="32"/>
      <c r="I802" s="32"/>
      <c r="J802" s="32"/>
      <c r="K802" s="32"/>
      <c r="L802" s="32"/>
      <c r="M802" s="32"/>
      <c r="N802" s="33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1:27" ht="21" customHeight="1" x14ac:dyDescent="0.25">
      <c r="A803" s="32"/>
      <c r="B803" s="33"/>
      <c r="C803" s="33"/>
      <c r="D803" s="33"/>
      <c r="E803" s="32"/>
      <c r="G803" s="32"/>
      <c r="H803" s="32"/>
      <c r="I803" s="32"/>
      <c r="J803" s="32"/>
      <c r="K803" s="32"/>
      <c r="L803" s="32"/>
      <c r="M803" s="32"/>
      <c r="N803" s="33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1:27" ht="21" customHeight="1" x14ac:dyDescent="0.25">
      <c r="A804" s="32"/>
      <c r="B804" s="33"/>
      <c r="C804" s="33"/>
      <c r="D804" s="33"/>
      <c r="E804" s="32"/>
      <c r="G804" s="32"/>
      <c r="H804" s="32"/>
      <c r="I804" s="32"/>
      <c r="J804" s="32"/>
      <c r="K804" s="32"/>
      <c r="L804" s="32"/>
      <c r="M804" s="32"/>
      <c r="N804" s="33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1:27" ht="21" customHeight="1" x14ac:dyDescent="0.25">
      <c r="A805" s="32"/>
      <c r="B805" s="33"/>
      <c r="C805" s="33"/>
      <c r="D805" s="33"/>
      <c r="E805" s="32"/>
      <c r="G805" s="32"/>
      <c r="H805" s="32"/>
      <c r="I805" s="32"/>
      <c r="J805" s="32"/>
      <c r="K805" s="32"/>
      <c r="L805" s="32"/>
      <c r="M805" s="32"/>
      <c r="N805" s="33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1:27" ht="21" customHeight="1" x14ac:dyDescent="0.25">
      <c r="A806" s="32"/>
      <c r="B806" s="33"/>
      <c r="C806" s="33"/>
      <c r="D806" s="33"/>
      <c r="E806" s="32"/>
      <c r="G806" s="32"/>
      <c r="H806" s="32"/>
      <c r="I806" s="32"/>
      <c r="J806" s="32"/>
      <c r="K806" s="32"/>
      <c r="L806" s="32"/>
      <c r="M806" s="32"/>
      <c r="N806" s="33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1:27" ht="21" customHeight="1" x14ac:dyDescent="0.25">
      <c r="A807" s="32"/>
      <c r="B807" s="33"/>
      <c r="C807" s="33"/>
      <c r="D807" s="33"/>
      <c r="E807" s="32"/>
      <c r="G807" s="32"/>
      <c r="H807" s="32"/>
      <c r="I807" s="32"/>
      <c r="J807" s="32"/>
      <c r="K807" s="32"/>
      <c r="L807" s="32"/>
      <c r="M807" s="32"/>
      <c r="N807" s="33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1:27" ht="21" customHeight="1" x14ac:dyDescent="0.25">
      <c r="A808" s="32"/>
      <c r="B808" s="33"/>
      <c r="C808" s="33"/>
      <c r="D808" s="33"/>
      <c r="E808" s="32"/>
      <c r="G808" s="32"/>
      <c r="H808" s="32"/>
      <c r="I808" s="32"/>
      <c r="J808" s="32"/>
      <c r="K808" s="32"/>
      <c r="L808" s="32"/>
      <c r="M808" s="32"/>
      <c r="N808" s="33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1:27" ht="21" customHeight="1" x14ac:dyDescent="0.25">
      <c r="A809" s="32"/>
      <c r="B809" s="33"/>
      <c r="C809" s="33"/>
      <c r="D809" s="33"/>
      <c r="E809" s="32"/>
      <c r="G809" s="32"/>
      <c r="H809" s="32"/>
      <c r="I809" s="32"/>
      <c r="J809" s="32"/>
      <c r="K809" s="32"/>
      <c r="L809" s="32"/>
      <c r="M809" s="32"/>
      <c r="N809" s="33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1:27" ht="21" customHeight="1" x14ac:dyDescent="0.25">
      <c r="A810" s="32"/>
      <c r="B810" s="33"/>
      <c r="C810" s="33"/>
      <c r="D810" s="33"/>
      <c r="E810" s="32"/>
      <c r="G810" s="32"/>
      <c r="H810" s="32"/>
      <c r="I810" s="32"/>
      <c r="J810" s="32"/>
      <c r="K810" s="32"/>
      <c r="L810" s="32"/>
      <c r="M810" s="32"/>
      <c r="N810" s="33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1:27" ht="21" customHeight="1" x14ac:dyDescent="0.25">
      <c r="A811" s="32"/>
      <c r="B811" s="33"/>
      <c r="C811" s="33"/>
      <c r="D811" s="33"/>
      <c r="E811" s="32"/>
      <c r="G811" s="32"/>
      <c r="H811" s="32"/>
      <c r="I811" s="32"/>
      <c r="J811" s="32"/>
      <c r="K811" s="32"/>
      <c r="L811" s="32"/>
      <c r="M811" s="32"/>
      <c r="N811" s="33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1:27" ht="21" customHeight="1" x14ac:dyDescent="0.25">
      <c r="A812" s="32"/>
      <c r="B812" s="33"/>
      <c r="C812" s="33"/>
      <c r="D812" s="33"/>
      <c r="E812" s="32"/>
      <c r="G812" s="32"/>
      <c r="H812" s="32"/>
      <c r="I812" s="32"/>
      <c r="J812" s="32"/>
      <c r="K812" s="32"/>
      <c r="L812" s="32"/>
      <c r="M812" s="32"/>
      <c r="N812" s="33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1:27" ht="21" customHeight="1" x14ac:dyDescent="0.25">
      <c r="A813" s="32"/>
      <c r="B813" s="33"/>
      <c r="C813" s="33"/>
      <c r="D813" s="33"/>
      <c r="E813" s="32"/>
      <c r="G813" s="32"/>
      <c r="H813" s="32"/>
      <c r="I813" s="32"/>
      <c r="J813" s="32"/>
      <c r="K813" s="32"/>
      <c r="L813" s="32"/>
      <c r="M813" s="32"/>
      <c r="N813" s="33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1:27" ht="21" customHeight="1" x14ac:dyDescent="0.25">
      <c r="A814" s="32"/>
      <c r="B814" s="33"/>
      <c r="C814" s="33"/>
      <c r="D814" s="33"/>
      <c r="E814" s="32"/>
      <c r="G814" s="32"/>
      <c r="H814" s="32"/>
      <c r="I814" s="32"/>
      <c r="J814" s="32"/>
      <c r="K814" s="32"/>
      <c r="L814" s="32"/>
      <c r="M814" s="32"/>
      <c r="N814" s="33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1:27" ht="21" customHeight="1" x14ac:dyDescent="0.25">
      <c r="A815" s="32"/>
      <c r="B815" s="33"/>
      <c r="C815" s="33"/>
      <c r="D815" s="33"/>
      <c r="E815" s="32"/>
      <c r="G815" s="32"/>
      <c r="H815" s="32"/>
      <c r="I815" s="32"/>
      <c r="J815" s="32"/>
      <c r="K815" s="32"/>
      <c r="L815" s="32"/>
      <c r="M815" s="32"/>
      <c r="N815" s="33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1:27" ht="21" customHeight="1" x14ac:dyDescent="0.25">
      <c r="A816" s="32"/>
      <c r="B816" s="33"/>
      <c r="C816" s="33"/>
      <c r="D816" s="33"/>
      <c r="E816" s="32"/>
      <c r="G816" s="32"/>
      <c r="H816" s="32"/>
      <c r="I816" s="32"/>
      <c r="J816" s="32"/>
      <c r="K816" s="32"/>
      <c r="L816" s="32"/>
      <c r="M816" s="32"/>
      <c r="N816" s="33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1:27" ht="21" customHeight="1" x14ac:dyDescent="0.25">
      <c r="A817" s="32"/>
      <c r="B817" s="33"/>
      <c r="C817" s="33"/>
      <c r="D817" s="33"/>
      <c r="E817" s="32"/>
      <c r="G817" s="32"/>
      <c r="H817" s="32"/>
      <c r="I817" s="32"/>
      <c r="J817" s="32"/>
      <c r="K817" s="32"/>
      <c r="L817" s="32"/>
      <c r="M817" s="32"/>
      <c r="N817" s="33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1:27" ht="21" customHeight="1" x14ac:dyDescent="0.25">
      <c r="A818" s="32"/>
      <c r="B818" s="33"/>
      <c r="C818" s="33"/>
      <c r="D818" s="33"/>
      <c r="E818" s="32"/>
      <c r="G818" s="32"/>
      <c r="H818" s="32"/>
      <c r="I818" s="32"/>
      <c r="J818" s="32"/>
      <c r="K818" s="32"/>
      <c r="L818" s="32"/>
      <c r="M818" s="32"/>
      <c r="N818" s="33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1:27" ht="21" customHeight="1" x14ac:dyDescent="0.25">
      <c r="A819" s="32"/>
      <c r="B819" s="33"/>
      <c r="C819" s="33"/>
      <c r="D819" s="33"/>
      <c r="E819" s="32"/>
      <c r="G819" s="32"/>
      <c r="H819" s="32"/>
      <c r="I819" s="32"/>
      <c r="J819" s="32"/>
      <c r="K819" s="32"/>
      <c r="L819" s="32"/>
      <c r="M819" s="32"/>
      <c r="N819" s="33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1:27" ht="21" customHeight="1" x14ac:dyDescent="0.25">
      <c r="A820" s="32"/>
      <c r="B820" s="33"/>
      <c r="C820" s="33"/>
      <c r="D820" s="33"/>
      <c r="E820" s="32"/>
      <c r="G820" s="32"/>
      <c r="H820" s="32"/>
      <c r="I820" s="32"/>
      <c r="J820" s="32"/>
      <c r="K820" s="32"/>
      <c r="L820" s="32"/>
      <c r="M820" s="32"/>
      <c r="N820" s="33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1:27" ht="21" customHeight="1" x14ac:dyDescent="0.25">
      <c r="A821" s="32"/>
      <c r="B821" s="33"/>
      <c r="C821" s="33"/>
      <c r="D821" s="33"/>
      <c r="E821" s="32"/>
      <c r="G821" s="32"/>
      <c r="H821" s="32"/>
      <c r="I821" s="32"/>
      <c r="J821" s="32"/>
      <c r="K821" s="32"/>
      <c r="L821" s="32"/>
      <c r="M821" s="32"/>
      <c r="N821" s="33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1:27" ht="21" customHeight="1" x14ac:dyDescent="0.25">
      <c r="A822" s="32"/>
      <c r="B822" s="33"/>
      <c r="C822" s="33"/>
      <c r="D822" s="33"/>
      <c r="E822" s="32"/>
      <c r="G822" s="32"/>
      <c r="H822" s="32"/>
      <c r="I822" s="32"/>
      <c r="J822" s="32"/>
      <c r="K822" s="32"/>
      <c r="L822" s="32"/>
      <c r="M822" s="32"/>
      <c r="N822" s="33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1:27" ht="21" customHeight="1" x14ac:dyDescent="0.25">
      <c r="A823" s="32"/>
      <c r="B823" s="33"/>
      <c r="C823" s="33"/>
      <c r="D823" s="33"/>
      <c r="E823" s="32"/>
      <c r="G823" s="32"/>
      <c r="H823" s="32"/>
      <c r="I823" s="32"/>
      <c r="J823" s="32"/>
      <c r="K823" s="32"/>
      <c r="L823" s="32"/>
      <c r="M823" s="32"/>
      <c r="N823" s="33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1:27" ht="21" customHeight="1" x14ac:dyDescent="0.25">
      <c r="A824" s="32"/>
      <c r="B824" s="33"/>
      <c r="C824" s="33"/>
      <c r="D824" s="33"/>
      <c r="E824" s="32"/>
      <c r="G824" s="32"/>
      <c r="H824" s="32"/>
      <c r="I824" s="32"/>
      <c r="J824" s="32"/>
      <c r="K824" s="32"/>
      <c r="L824" s="32"/>
      <c r="M824" s="32"/>
      <c r="N824" s="33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1:27" ht="21" customHeight="1" x14ac:dyDescent="0.25">
      <c r="A825" s="32"/>
      <c r="B825" s="33"/>
      <c r="C825" s="33"/>
      <c r="D825" s="33"/>
      <c r="E825" s="32"/>
      <c r="G825" s="32"/>
      <c r="H825" s="32"/>
      <c r="I825" s="32"/>
      <c r="J825" s="32"/>
      <c r="K825" s="32"/>
      <c r="L825" s="32"/>
      <c r="M825" s="32"/>
      <c r="N825" s="33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1:27" ht="21" customHeight="1" x14ac:dyDescent="0.25">
      <c r="A826" s="32"/>
      <c r="B826" s="33"/>
      <c r="C826" s="33"/>
      <c r="D826" s="33"/>
      <c r="E826" s="32"/>
      <c r="G826" s="32"/>
      <c r="H826" s="32"/>
      <c r="I826" s="32"/>
      <c r="J826" s="32"/>
      <c r="K826" s="32"/>
      <c r="L826" s="32"/>
      <c r="M826" s="32"/>
      <c r="N826" s="33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1:27" ht="21" customHeight="1" x14ac:dyDescent="0.25">
      <c r="A827" s="32"/>
      <c r="B827" s="33"/>
      <c r="C827" s="33"/>
      <c r="D827" s="33"/>
      <c r="E827" s="32"/>
      <c r="G827" s="32"/>
      <c r="H827" s="32"/>
      <c r="I827" s="32"/>
      <c r="J827" s="32"/>
      <c r="K827" s="32"/>
      <c r="L827" s="32"/>
      <c r="M827" s="32"/>
      <c r="N827" s="33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1:27" ht="21" customHeight="1" x14ac:dyDescent="0.25">
      <c r="A828" s="32"/>
      <c r="B828" s="33"/>
      <c r="C828" s="33"/>
      <c r="D828" s="33"/>
      <c r="E828" s="32"/>
      <c r="G828" s="32"/>
      <c r="H828" s="32"/>
      <c r="I828" s="32"/>
      <c r="J828" s="32"/>
      <c r="K828" s="32"/>
      <c r="L828" s="32"/>
      <c r="M828" s="32"/>
      <c r="N828" s="33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1:27" ht="21" customHeight="1" x14ac:dyDescent="0.25">
      <c r="A829" s="32"/>
      <c r="B829" s="33"/>
      <c r="C829" s="33"/>
      <c r="D829" s="33"/>
      <c r="E829" s="32"/>
      <c r="G829" s="32"/>
      <c r="H829" s="32"/>
      <c r="I829" s="32"/>
      <c r="J829" s="32"/>
      <c r="K829" s="32"/>
      <c r="L829" s="32"/>
      <c r="M829" s="32"/>
      <c r="N829" s="33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1:27" ht="21" customHeight="1" x14ac:dyDescent="0.25">
      <c r="A830" s="32"/>
      <c r="B830" s="33"/>
      <c r="C830" s="33"/>
      <c r="D830" s="33"/>
      <c r="E830" s="32"/>
      <c r="G830" s="32"/>
      <c r="H830" s="32"/>
      <c r="I830" s="32"/>
      <c r="J830" s="32"/>
      <c r="K830" s="32"/>
      <c r="L830" s="32"/>
      <c r="M830" s="32"/>
      <c r="N830" s="33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1:27" ht="21" customHeight="1" x14ac:dyDescent="0.25">
      <c r="A831" s="32"/>
      <c r="B831" s="33"/>
      <c r="C831" s="33"/>
      <c r="D831" s="33"/>
      <c r="E831" s="32"/>
      <c r="G831" s="32"/>
      <c r="H831" s="32"/>
      <c r="I831" s="32"/>
      <c r="J831" s="32"/>
      <c r="K831" s="32"/>
      <c r="L831" s="32"/>
      <c r="M831" s="32"/>
      <c r="N831" s="33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1:27" ht="21" customHeight="1" x14ac:dyDescent="0.25">
      <c r="A832" s="32"/>
      <c r="B832" s="33"/>
      <c r="C832" s="33"/>
      <c r="D832" s="33"/>
      <c r="E832" s="32"/>
      <c r="G832" s="32"/>
      <c r="H832" s="32"/>
      <c r="I832" s="32"/>
      <c r="J832" s="32"/>
      <c r="K832" s="32"/>
      <c r="L832" s="32"/>
      <c r="M832" s="32"/>
      <c r="N832" s="33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1:27" ht="21" customHeight="1" x14ac:dyDescent="0.25">
      <c r="A833" s="32"/>
      <c r="B833" s="33"/>
      <c r="C833" s="33"/>
      <c r="D833" s="33"/>
      <c r="E833" s="32"/>
      <c r="G833" s="32"/>
      <c r="H833" s="32"/>
      <c r="I833" s="32"/>
      <c r="J833" s="32"/>
      <c r="K833" s="32"/>
      <c r="L833" s="32"/>
      <c r="M833" s="32"/>
      <c r="N833" s="33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1:27" ht="21" customHeight="1" x14ac:dyDescent="0.25">
      <c r="A834" s="32"/>
      <c r="B834" s="33"/>
      <c r="C834" s="33"/>
      <c r="D834" s="33"/>
      <c r="E834" s="32"/>
      <c r="G834" s="32"/>
      <c r="H834" s="32"/>
      <c r="I834" s="32"/>
      <c r="J834" s="32"/>
      <c r="K834" s="32"/>
      <c r="L834" s="32"/>
      <c r="M834" s="32"/>
      <c r="N834" s="33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1:27" ht="21" customHeight="1" x14ac:dyDescent="0.25">
      <c r="A835" s="32"/>
      <c r="B835" s="33"/>
      <c r="C835" s="33"/>
      <c r="D835" s="33"/>
      <c r="E835" s="32"/>
      <c r="G835" s="32"/>
      <c r="H835" s="32"/>
      <c r="I835" s="32"/>
      <c r="J835" s="32"/>
      <c r="K835" s="32"/>
      <c r="L835" s="32"/>
      <c r="M835" s="32"/>
      <c r="N835" s="33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1:27" ht="21" customHeight="1" x14ac:dyDescent="0.25">
      <c r="A836" s="32"/>
      <c r="B836" s="33"/>
      <c r="C836" s="33"/>
      <c r="D836" s="33"/>
      <c r="E836" s="32"/>
      <c r="G836" s="32"/>
      <c r="H836" s="32"/>
      <c r="I836" s="32"/>
      <c r="J836" s="32"/>
      <c r="K836" s="32"/>
      <c r="L836" s="32"/>
      <c r="M836" s="32"/>
      <c r="N836" s="33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1:27" ht="21" customHeight="1" x14ac:dyDescent="0.25">
      <c r="A837" s="32"/>
      <c r="B837" s="33"/>
      <c r="C837" s="33"/>
      <c r="D837" s="33"/>
      <c r="E837" s="32"/>
      <c r="G837" s="32"/>
      <c r="H837" s="32"/>
      <c r="I837" s="32"/>
      <c r="J837" s="32"/>
      <c r="K837" s="32"/>
      <c r="L837" s="32"/>
      <c r="M837" s="32"/>
      <c r="N837" s="33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1:27" ht="21" customHeight="1" x14ac:dyDescent="0.25">
      <c r="A838" s="32"/>
      <c r="B838" s="33"/>
      <c r="C838" s="33"/>
      <c r="D838" s="33"/>
      <c r="E838" s="32"/>
      <c r="G838" s="32"/>
      <c r="H838" s="32"/>
      <c r="I838" s="32"/>
      <c r="J838" s="32"/>
      <c r="K838" s="32"/>
      <c r="L838" s="32"/>
      <c r="M838" s="32"/>
      <c r="N838" s="33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1:27" ht="21" customHeight="1" x14ac:dyDescent="0.25">
      <c r="A839" s="32"/>
      <c r="B839" s="33"/>
      <c r="C839" s="33"/>
      <c r="D839" s="33"/>
      <c r="E839" s="32"/>
      <c r="G839" s="32"/>
      <c r="H839" s="32"/>
      <c r="I839" s="32"/>
      <c r="J839" s="32"/>
      <c r="K839" s="32"/>
      <c r="L839" s="32"/>
      <c r="M839" s="32"/>
      <c r="N839" s="33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1:27" ht="21" customHeight="1" x14ac:dyDescent="0.25">
      <c r="A840" s="32"/>
      <c r="B840" s="33"/>
      <c r="C840" s="33"/>
      <c r="D840" s="33"/>
      <c r="E840" s="32"/>
      <c r="G840" s="32"/>
      <c r="H840" s="32"/>
      <c r="I840" s="32"/>
      <c r="J840" s="32"/>
      <c r="K840" s="32"/>
      <c r="L840" s="32"/>
      <c r="M840" s="32"/>
      <c r="N840" s="33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1:27" ht="21" customHeight="1" x14ac:dyDescent="0.25">
      <c r="A841" s="32"/>
      <c r="B841" s="33"/>
      <c r="C841" s="33"/>
      <c r="D841" s="33"/>
      <c r="E841" s="32"/>
      <c r="G841" s="32"/>
      <c r="H841" s="32"/>
      <c r="I841" s="32"/>
      <c r="J841" s="32"/>
      <c r="K841" s="32"/>
      <c r="L841" s="32"/>
      <c r="M841" s="32"/>
      <c r="N841" s="33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1:27" ht="21" customHeight="1" x14ac:dyDescent="0.25">
      <c r="A842" s="32"/>
      <c r="B842" s="33"/>
      <c r="C842" s="33"/>
      <c r="D842" s="33"/>
      <c r="E842" s="32"/>
      <c r="G842" s="32"/>
      <c r="H842" s="32"/>
      <c r="I842" s="32"/>
      <c r="J842" s="32"/>
      <c r="K842" s="32"/>
      <c r="L842" s="32"/>
      <c r="M842" s="32"/>
      <c r="N842" s="33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1:27" ht="21" customHeight="1" x14ac:dyDescent="0.25">
      <c r="A843" s="32"/>
      <c r="B843" s="33"/>
      <c r="C843" s="33"/>
      <c r="D843" s="33"/>
      <c r="E843" s="32"/>
      <c r="G843" s="32"/>
      <c r="H843" s="32"/>
      <c r="I843" s="32"/>
      <c r="J843" s="32"/>
      <c r="K843" s="32"/>
      <c r="L843" s="32"/>
      <c r="M843" s="32"/>
      <c r="N843" s="33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1:27" ht="21" customHeight="1" x14ac:dyDescent="0.25">
      <c r="A844" s="32"/>
      <c r="B844" s="33"/>
      <c r="C844" s="33"/>
      <c r="D844" s="33"/>
      <c r="E844" s="32"/>
      <c r="G844" s="32"/>
      <c r="H844" s="32"/>
      <c r="I844" s="32"/>
      <c r="J844" s="32"/>
      <c r="K844" s="32"/>
      <c r="L844" s="32"/>
      <c r="M844" s="32"/>
      <c r="N844" s="33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1:27" ht="21" customHeight="1" x14ac:dyDescent="0.25">
      <c r="A845" s="32"/>
      <c r="B845" s="33"/>
      <c r="C845" s="33"/>
      <c r="D845" s="33"/>
      <c r="E845" s="32"/>
      <c r="G845" s="32"/>
      <c r="H845" s="32"/>
      <c r="I845" s="32"/>
      <c r="J845" s="32"/>
      <c r="K845" s="32"/>
      <c r="L845" s="32"/>
      <c r="M845" s="32"/>
      <c r="N845" s="33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1:27" ht="21" customHeight="1" x14ac:dyDescent="0.25">
      <c r="A846" s="32"/>
      <c r="B846" s="33"/>
      <c r="C846" s="33"/>
      <c r="D846" s="33"/>
      <c r="E846" s="32"/>
      <c r="G846" s="32"/>
      <c r="H846" s="32"/>
      <c r="I846" s="32"/>
      <c r="J846" s="32"/>
      <c r="K846" s="32"/>
      <c r="L846" s="32"/>
      <c r="M846" s="32"/>
      <c r="N846" s="33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1:27" ht="21" customHeight="1" x14ac:dyDescent="0.25">
      <c r="A847" s="32"/>
      <c r="B847" s="33"/>
      <c r="C847" s="33"/>
      <c r="D847" s="33"/>
      <c r="E847" s="32"/>
      <c r="G847" s="32"/>
      <c r="H847" s="32"/>
      <c r="I847" s="32"/>
      <c r="J847" s="32"/>
      <c r="K847" s="32"/>
      <c r="L847" s="32"/>
      <c r="M847" s="32"/>
      <c r="N847" s="33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1:27" ht="21" customHeight="1" x14ac:dyDescent="0.25">
      <c r="A848" s="32"/>
      <c r="B848" s="33"/>
      <c r="C848" s="33"/>
      <c r="D848" s="33"/>
      <c r="E848" s="32"/>
      <c r="G848" s="32"/>
      <c r="H848" s="32"/>
      <c r="I848" s="32"/>
      <c r="J848" s="32"/>
      <c r="K848" s="32"/>
      <c r="L848" s="32"/>
      <c r="M848" s="32"/>
      <c r="N848" s="33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1:27" ht="21" customHeight="1" x14ac:dyDescent="0.25">
      <c r="A849" s="32"/>
      <c r="B849" s="33"/>
      <c r="C849" s="33"/>
      <c r="D849" s="33"/>
      <c r="E849" s="32"/>
      <c r="G849" s="32"/>
      <c r="H849" s="32"/>
      <c r="I849" s="32"/>
      <c r="J849" s="32"/>
      <c r="K849" s="32"/>
      <c r="L849" s="32"/>
      <c r="M849" s="32"/>
      <c r="N849" s="33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1:27" ht="21" customHeight="1" x14ac:dyDescent="0.25">
      <c r="A850" s="32"/>
      <c r="B850" s="33"/>
      <c r="C850" s="33"/>
      <c r="D850" s="33"/>
      <c r="E850" s="32"/>
      <c r="G850" s="32"/>
      <c r="H850" s="32"/>
      <c r="I850" s="32"/>
      <c r="J850" s="32"/>
      <c r="K850" s="32"/>
      <c r="L850" s="32"/>
      <c r="M850" s="32"/>
      <c r="N850" s="33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1:27" ht="21" customHeight="1" x14ac:dyDescent="0.25">
      <c r="A851" s="32"/>
      <c r="B851" s="33"/>
      <c r="C851" s="33"/>
      <c r="D851" s="33"/>
      <c r="E851" s="32"/>
      <c r="G851" s="32"/>
      <c r="H851" s="32"/>
      <c r="I851" s="32"/>
      <c r="J851" s="32"/>
      <c r="K851" s="32"/>
      <c r="L851" s="32"/>
      <c r="M851" s="32"/>
      <c r="N851" s="33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1:27" ht="21" customHeight="1" x14ac:dyDescent="0.25">
      <c r="A852" s="32"/>
      <c r="B852" s="33"/>
      <c r="C852" s="33"/>
      <c r="D852" s="33"/>
      <c r="E852" s="32"/>
      <c r="G852" s="32"/>
      <c r="H852" s="32"/>
      <c r="I852" s="32"/>
      <c r="J852" s="32"/>
      <c r="K852" s="32"/>
      <c r="L852" s="32"/>
      <c r="M852" s="32"/>
      <c r="N852" s="33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1:27" ht="21" customHeight="1" x14ac:dyDescent="0.25">
      <c r="A853" s="32"/>
      <c r="B853" s="33"/>
      <c r="C853" s="33"/>
      <c r="D853" s="33"/>
      <c r="E853" s="32"/>
      <c r="G853" s="32"/>
      <c r="H853" s="32"/>
      <c r="I853" s="32"/>
      <c r="J853" s="32"/>
      <c r="K853" s="32"/>
      <c r="L853" s="32"/>
      <c r="M853" s="32"/>
      <c r="N853" s="33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1:27" ht="21" customHeight="1" x14ac:dyDescent="0.25">
      <c r="A854" s="32"/>
      <c r="B854" s="33"/>
      <c r="C854" s="33"/>
      <c r="D854" s="33"/>
      <c r="E854" s="32"/>
      <c r="G854" s="32"/>
      <c r="H854" s="32"/>
      <c r="I854" s="32"/>
      <c r="J854" s="32"/>
      <c r="K854" s="32"/>
      <c r="L854" s="32"/>
      <c r="M854" s="32"/>
      <c r="N854" s="33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1:27" ht="21" customHeight="1" x14ac:dyDescent="0.25">
      <c r="A855" s="32"/>
      <c r="B855" s="33"/>
      <c r="C855" s="33"/>
      <c r="D855" s="33"/>
      <c r="E855" s="32"/>
      <c r="G855" s="32"/>
      <c r="H855" s="32"/>
      <c r="I855" s="32"/>
      <c r="J855" s="32"/>
      <c r="K855" s="32"/>
      <c r="L855" s="32"/>
      <c r="M855" s="32"/>
      <c r="N855" s="33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1:27" ht="21" customHeight="1" x14ac:dyDescent="0.25">
      <c r="A856" s="32"/>
      <c r="B856" s="33"/>
      <c r="C856" s="33"/>
      <c r="D856" s="33"/>
      <c r="E856" s="32"/>
      <c r="G856" s="32"/>
      <c r="H856" s="32"/>
      <c r="I856" s="32"/>
      <c r="J856" s="32"/>
      <c r="K856" s="32"/>
      <c r="L856" s="32"/>
      <c r="M856" s="32"/>
      <c r="N856" s="33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1:27" ht="21" customHeight="1" x14ac:dyDescent="0.25">
      <c r="A857" s="32"/>
      <c r="B857" s="33"/>
      <c r="C857" s="33"/>
      <c r="D857" s="33"/>
      <c r="E857" s="32"/>
      <c r="G857" s="32"/>
      <c r="H857" s="32"/>
      <c r="I857" s="32"/>
      <c r="J857" s="32"/>
      <c r="K857" s="32"/>
      <c r="L857" s="32"/>
      <c r="M857" s="32"/>
      <c r="N857" s="33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1:27" ht="21" customHeight="1" x14ac:dyDescent="0.25">
      <c r="A858" s="32"/>
      <c r="B858" s="33"/>
      <c r="C858" s="33"/>
      <c r="D858" s="33"/>
      <c r="E858" s="32"/>
      <c r="G858" s="32"/>
      <c r="H858" s="32"/>
      <c r="I858" s="32"/>
      <c r="J858" s="32"/>
      <c r="K858" s="32"/>
      <c r="L858" s="32"/>
      <c r="M858" s="32"/>
      <c r="N858" s="33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1:27" ht="21" customHeight="1" x14ac:dyDescent="0.25">
      <c r="A859" s="32"/>
      <c r="B859" s="33"/>
      <c r="C859" s="33"/>
      <c r="D859" s="33"/>
      <c r="E859" s="32"/>
      <c r="G859" s="32"/>
      <c r="H859" s="32"/>
      <c r="I859" s="32"/>
      <c r="J859" s="32"/>
      <c r="K859" s="32"/>
      <c r="L859" s="32"/>
      <c r="M859" s="32"/>
      <c r="N859" s="33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1:27" ht="21" customHeight="1" x14ac:dyDescent="0.25">
      <c r="A860" s="32"/>
      <c r="B860" s="33"/>
      <c r="C860" s="33"/>
      <c r="D860" s="33"/>
      <c r="E860" s="32"/>
      <c r="G860" s="32"/>
      <c r="H860" s="32"/>
      <c r="I860" s="32"/>
      <c r="J860" s="32"/>
      <c r="K860" s="32"/>
      <c r="L860" s="32"/>
      <c r="M860" s="32"/>
      <c r="N860" s="33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1:27" ht="21" customHeight="1" x14ac:dyDescent="0.25">
      <c r="A861" s="32"/>
      <c r="B861" s="33"/>
      <c r="C861" s="33"/>
      <c r="D861" s="33"/>
      <c r="E861" s="32"/>
      <c r="G861" s="32"/>
      <c r="H861" s="32"/>
      <c r="I861" s="32"/>
      <c r="J861" s="32"/>
      <c r="K861" s="32"/>
      <c r="L861" s="32"/>
      <c r="M861" s="32"/>
      <c r="N861" s="33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1:27" ht="21" customHeight="1" x14ac:dyDescent="0.25">
      <c r="A862" s="32"/>
      <c r="B862" s="33"/>
      <c r="C862" s="33"/>
      <c r="D862" s="33"/>
      <c r="E862" s="32"/>
      <c r="G862" s="32"/>
      <c r="H862" s="32"/>
      <c r="I862" s="32"/>
      <c r="J862" s="32"/>
      <c r="K862" s="32"/>
      <c r="L862" s="32"/>
      <c r="M862" s="32"/>
      <c r="N862" s="33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1:27" ht="21" customHeight="1" x14ac:dyDescent="0.25">
      <c r="A863" s="32"/>
      <c r="B863" s="33"/>
      <c r="C863" s="33"/>
      <c r="D863" s="33"/>
      <c r="E863" s="32"/>
      <c r="G863" s="32"/>
      <c r="H863" s="32"/>
      <c r="I863" s="32"/>
      <c r="J863" s="32"/>
      <c r="K863" s="32"/>
      <c r="L863" s="32"/>
      <c r="M863" s="32"/>
      <c r="N863" s="33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1:27" ht="21" customHeight="1" x14ac:dyDescent="0.25">
      <c r="A864" s="32"/>
      <c r="B864" s="33"/>
      <c r="C864" s="33"/>
      <c r="D864" s="33"/>
      <c r="E864" s="32"/>
      <c r="G864" s="32"/>
      <c r="H864" s="32"/>
      <c r="I864" s="32"/>
      <c r="J864" s="32"/>
      <c r="K864" s="32"/>
      <c r="L864" s="32"/>
      <c r="M864" s="32"/>
      <c r="N864" s="33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1:27" ht="21" customHeight="1" x14ac:dyDescent="0.25">
      <c r="A865" s="32"/>
      <c r="B865" s="33"/>
      <c r="C865" s="33"/>
      <c r="D865" s="33"/>
      <c r="E865" s="32"/>
      <c r="G865" s="32"/>
      <c r="H865" s="32"/>
      <c r="I865" s="32"/>
      <c r="J865" s="32"/>
      <c r="K865" s="32"/>
      <c r="L865" s="32"/>
      <c r="M865" s="32"/>
      <c r="N865" s="33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1:27" ht="21" customHeight="1" x14ac:dyDescent="0.25">
      <c r="A866" s="32"/>
      <c r="B866" s="33"/>
      <c r="C866" s="33"/>
      <c r="D866" s="33"/>
      <c r="E866" s="32"/>
      <c r="G866" s="32"/>
      <c r="H866" s="32"/>
      <c r="I866" s="32"/>
      <c r="J866" s="32"/>
      <c r="K866" s="32"/>
      <c r="L866" s="32"/>
      <c r="M866" s="32"/>
      <c r="N866" s="33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1:27" ht="21" customHeight="1" x14ac:dyDescent="0.25">
      <c r="A867" s="32"/>
      <c r="B867" s="33"/>
      <c r="C867" s="33"/>
      <c r="D867" s="33"/>
      <c r="E867" s="32"/>
      <c r="G867" s="32"/>
      <c r="H867" s="32"/>
      <c r="I867" s="32"/>
      <c r="J867" s="32"/>
      <c r="K867" s="32"/>
      <c r="L867" s="32"/>
      <c r="M867" s="32"/>
      <c r="N867" s="33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1:27" ht="21" customHeight="1" x14ac:dyDescent="0.25">
      <c r="A868" s="32"/>
      <c r="B868" s="33"/>
      <c r="C868" s="33"/>
      <c r="D868" s="33"/>
      <c r="E868" s="32"/>
      <c r="G868" s="32"/>
      <c r="H868" s="32"/>
      <c r="I868" s="32"/>
      <c r="J868" s="32"/>
      <c r="K868" s="32"/>
      <c r="L868" s="32"/>
      <c r="M868" s="32"/>
      <c r="N868" s="33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1:27" ht="21" customHeight="1" x14ac:dyDescent="0.25">
      <c r="A869" s="32"/>
      <c r="B869" s="33"/>
      <c r="C869" s="33"/>
      <c r="D869" s="33"/>
      <c r="E869" s="32"/>
      <c r="G869" s="32"/>
      <c r="H869" s="32"/>
      <c r="I869" s="32"/>
      <c r="J869" s="32"/>
      <c r="K869" s="32"/>
      <c r="L869" s="32"/>
      <c r="M869" s="32"/>
      <c r="N869" s="33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1:27" ht="21" customHeight="1" x14ac:dyDescent="0.25">
      <c r="A870" s="32"/>
      <c r="B870" s="33"/>
      <c r="C870" s="33"/>
      <c r="D870" s="33"/>
      <c r="E870" s="32"/>
      <c r="G870" s="32"/>
      <c r="H870" s="32"/>
      <c r="I870" s="32"/>
      <c r="J870" s="32"/>
      <c r="K870" s="32"/>
      <c r="L870" s="32"/>
      <c r="M870" s="32"/>
      <c r="N870" s="33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1:27" ht="21" customHeight="1" x14ac:dyDescent="0.25">
      <c r="A871" s="32"/>
      <c r="B871" s="33"/>
      <c r="C871" s="33"/>
      <c r="D871" s="33"/>
      <c r="E871" s="32"/>
      <c r="G871" s="32"/>
      <c r="H871" s="32"/>
      <c r="I871" s="32"/>
      <c r="J871" s="32"/>
      <c r="K871" s="32"/>
      <c r="L871" s="32"/>
      <c r="M871" s="32"/>
      <c r="N871" s="33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1:27" ht="21" customHeight="1" x14ac:dyDescent="0.25">
      <c r="A872" s="32"/>
      <c r="B872" s="33"/>
      <c r="C872" s="33"/>
      <c r="D872" s="33"/>
      <c r="E872" s="32"/>
      <c r="G872" s="32"/>
      <c r="H872" s="32"/>
      <c r="I872" s="32"/>
      <c r="J872" s="32"/>
      <c r="K872" s="32"/>
      <c r="L872" s="32"/>
      <c r="M872" s="32"/>
      <c r="N872" s="33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1:27" ht="21" customHeight="1" x14ac:dyDescent="0.25">
      <c r="A873" s="32"/>
      <c r="B873" s="33"/>
      <c r="C873" s="33"/>
      <c r="D873" s="33"/>
      <c r="E873" s="32"/>
      <c r="G873" s="32"/>
      <c r="H873" s="32"/>
      <c r="I873" s="32"/>
      <c r="J873" s="32"/>
      <c r="K873" s="32"/>
      <c r="L873" s="32"/>
      <c r="M873" s="32"/>
      <c r="N873" s="33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1:27" ht="21" customHeight="1" x14ac:dyDescent="0.25">
      <c r="A874" s="32"/>
      <c r="B874" s="33"/>
      <c r="C874" s="33"/>
      <c r="D874" s="33"/>
      <c r="E874" s="32"/>
      <c r="G874" s="32"/>
      <c r="H874" s="32"/>
      <c r="I874" s="32"/>
      <c r="J874" s="32"/>
      <c r="K874" s="32"/>
      <c r="L874" s="32"/>
      <c r="M874" s="32"/>
      <c r="N874" s="33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1:27" ht="21" customHeight="1" x14ac:dyDescent="0.25">
      <c r="A875" s="32"/>
      <c r="B875" s="33"/>
      <c r="C875" s="33"/>
      <c r="D875" s="33"/>
      <c r="E875" s="32"/>
      <c r="G875" s="32"/>
      <c r="H875" s="32"/>
      <c r="I875" s="32"/>
      <c r="J875" s="32"/>
      <c r="K875" s="32"/>
      <c r="L875" s="32"/>
      <c r="M875" s="32"/>
      <c r="N875" s="33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1:27" ht="21" customHeight="1" x14ac:dyDescent="0.25">
      <c r="A876" s="32"/>
      <c r="B876" s="33"/>
      <c r="C876" s="33"/>
      <c r="D876" s="33"/>
      <c r="E876" s="32"/>
      <c r="G876" s="32"/>
      <c r="H876" s="32"/>
      <c r="I876" s="32"/>
      <c r="J876" s="32"/>
      <c r="K876" s="32"/>
      <c r="L876" s="32"/>
      <c r="M876" s="32"/>
      <c r="N876" s="33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1:27" ht="21" customHeight="1" x14ac:dyDescent="0.25">
      <c r="A877" s="32"/>
      <c r="B877" s="33"/>
      <c r="C877" s="33"/>
      <c r="D877" s="33"/>
      <c r="E877" s="32"/>
      <c r="G877" s="32"/>
      <c r="H877" s="32"/>
      <c r="I877" s="32"/>
      <c r="J877" s="32"/>
      <c r="K877" s="32"/>
      <c r="L877" s="32"/>
      <c r="M877" s="32"/>
      <c r="N877" s="33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1:27" ht="21" customHeight="1" x14ac:dyDescent="0.25">
      <c r="A878" s="32"/>
      <c r="B878" s="33"/>
      <c r="C878" s="33"/>
      <c r="D878" s="33"/>
      <c r="E878" s="32"/>
      <c r="G878" s="32"/>
      <c r="H878" s="32"/>
      <c r="I878" s="32"/>
      <c r="J878" s="32"/>
      <c r="K878" s="32"/>
      <c r="L878" s="32"/>
      <c r="M878" s="32"/>
      <c r="N878" s="33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1:27" ht="21" customHeight="1" x14ac:dyDescent="0.25">
      <c r="A879" s="32"/>
      <c r="B879" s="33"/>
      <c r="C879" s="33"/>
      <c r="D879" s="33"/>
      <c r="E879" s="32"/>
      <c r="G879" s="32"/>
      <c r="H879" s="32"/>
      <c r="I879" s="32"/>
      <c r="J879" s="32"/>
      <c r="K879" s="32"/>
      <c r="L879" s="32"/>
      <c r="M879" s="32"/>
      <c r="N879" s="33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1:27" ht="21" customHeight="1" x14ac:dyDescent="0.25">
      <c r="A880" s="32"/>
      <c r="B880" s="33"/>
      <c r="C880" s="33"/>
      <c r="D880" s="33"/>
      <c r="E880" s="32"/>
      <c r="G880" s="32"/>
      <c r="H880" s="32"/>
      <c r="I880" s="32"/>
      <c r="J880" s="32"/>
      <c r="K880" s="32"/>
      <c r="L880" s="32"/>
      <c r="M880" s="32"/>
      <c r="N880" s="33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1:27" ht="21" customHeight="1" x14ac:dyDescent="0.25">
      <c r="A881" s="32"/>
      <c r="B881" s="33"/>
      <c r="C881" s="33"/>
      <c r="D881" s="33"/>
      <c r="E881" s="32"/>
      <c r="G881" s="32"/>
      <c r="H881" s="32"/>
      <c r="I881" s="32"/>
      <c r="J881" s="32"/>
      <c r="K881" s="32"/>
      <c r="L881" s="32"/>
      <c r="M881" s="32"/>
      <c r="N881" s="33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1:27" ht="21" customHeight="1" x14ac:dyDescent="0.25">
      <c r="A882" s="32"/>
      <c r="B882" s="33"/>
      <c r="C882" s="33"/>
      <c r="D882" s="33"/>
      <c r="E882" s="32"/>
      <c r="G882" s="32"/>
      <c r="H882" s="32"/>
      <c r="I882" s="32"/>
      <c r="J882" s="32"/>
      <c r="K882" s="32"/>
      <c r="L882" s="32"/>
      <c r="M882" s="32"/>
      <c r="N882" s="33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1:27" ht="21" customHeight="1" x14ac:dyDescent="0.25">
      <c r="A883" s="32"/>
      <c r="B883" s="33"/>
      <c r="C883" s="33"/>
      <c r="D883" s="33"/>
      <c r="E883" s="32"/>
      <c r="G883" s="32"/>
      <c r="H883" s="32"/>
      <c r="I883" s="32"/>
      <c r="J883" s="32"/>
      <c r="K883" s="32"/>
      <c r="L883" s="32"/>
      <c r="M883" s="32"/>
      <c r="N883" s="33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1:27" ht="21" customHeight="1" x14ac:dyDescent="0.25">
      <c r="A884" s="32"/>
      <c r="B884" s="33"/>
      <c r="C884" s="33"/>
      <c r="D884" s="33"/>
      <c r="E884" s="32"/>
      <c r="G884" s="32"/>
      <c r="H884" s="32"/>
      <c r="I884" s="32"/>
      <c r="J884" s="32"/>
      <c r="K884" s="32"/>
      <c r="L884" s="32"/>
      <c r="M884" s="32"/>
      <c r="N884" s="33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1:27" ht="21" customHeight="1" x14ac:dyDescent="0.25">
      <c r="A885" s="32"/>
      <c r="B885" s="33"/>
      <c r="C885" s="33"/>
      <c r="D885" s="33"/>
      <c r="E885" s="32"/>
      <c r="G885" s="32"/>
      <c r="H885" s="32"/>
      <c r="I885" s="32"/>
      <c r="J885" s="32"/>
      <c r="K885" s="32"/>
      <c r="L885" s="32"/>
      <c r="M885" s="32"/>
      <c r="N885" s="33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1:27" ht="21" customHeight="1" x14ac:dyDescent="0.25">
      <c r="A886" s="32"/>
      <c r="B886" s="33"/>
      <c r="C886" s="33"/>
      <c r="D886" s="33"/>
      <c r="E886" s="32"/>
      <c r="G886" s="32"/>
      <c r="H886" s="32"/>
      <c r="I886" s="32"/>
      <c r="J886" s="32"/>
      <c r="K886" s="32"/>
      <c r="L886" s="32"/>
      <c r="M886" s="32"/>
      <c r="N886" s="33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1:27" ht="21" customHeight="1" x14ac:dyDescent="0.25">
      <c r="A887" s="32"/>
      <c r="B887" s="33"/>
      <c r="C887" s="33"/>
      <c r="D887" s="33"/>
      <c r="E887" s="32"/>
      <c r="G887" s="32"/>
      <c r="H887" s="32"/>
      <c r="I887" s="32"/>
      <c r="J887" s="32"/>
      <c r="K887" s="32"/>
      <c r="L887" s="32"/>
      <c r="M887" s="32"/>
      <c r="N887" s="33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1:27" ht="21" customHeight="1" x14ac:dyDescent="0.25">
      <c r="A888" s="32"/>
      <c r="B888" s="33"/>
      <c r="C888" s="33"/>
      <c r="D888" s="33"/>
      <c r="E888" s="32"/>
      <c r="G888" s="32"/>
      <c r="H888" s="32"/>
      <c r="I888" s="32"/>
      <c r="J888" s="32"/>
      <c r="K888" s="32"/>
      <c r="L888" s="32"/>
      <c r="M888" s="32"/>
      <c r="N888" s="33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1:27" ht="21" customHeight="1" x14ac:dyDescent="0.25">
      <c r="A889" s="32"/>
      <c r="B889" s="33"/>
      <c r="C889" s="33"/>
      <c r="D889" s="33"/>
      <c r="E889" s="32"/>
      <c r="G889" s="32"/>
      <c r="H889" s="32"/>
      <c r="I889" s="32"/>
      <c r="J889" s="32"/>
      <c r="K889" s="32"/>
      <c r="L889" s="32"/>
      <c r="M889" s="32"/>
      <c r="N889" s="33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1:27" ht="21" customHeight="1" x14ac:dyDescent="0.25">
      <c r="A890" s="32"/>
      <c r="B890" s="33"/>
      <c r="C890" s="33"/>
      <c r="D890" s="33"/>
      <c r="E890" s="32"/>
      <c r="G890" s="32"/>
      <c r="H890" s="32"/>
      <c r="I890" s="32"/>
      <c r="J890" s="32"/>
      <c r="K890" s="32"/>
      <c r="L890" s="32"/>
      <c r="M890" s="32"/>
      <c r="N890" s="33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1:27" ht="21" customHeight="1" x14ac:dyDescent="0.25">
      <c r="A891" s="32"/>
      <c r="B891" s="33"/>
      <c r="C891" s="33"/>
      <c r="D891" s="33"/>
      <c r="E891" s="32"/>
      <c r="G891" s="32"/>
      <c r="H891" s="32"/>
      <c r="I891" s="32"/>
      <c r="J891" s="32"/>
      <c r="K891" s="32"/>
      <c r="L891" s="32"/>
      <c r="M891" s="32"/>
      <c r="N891" s="33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1:27" ht="21" customHeight="1" x14ac:dyDescent="0.25">
      <c r="A892" s="32"/>
      <c r="B892" s="33"/>
      <c r="C892" s="33"/>
      <c r="D892" s="33"/>
      <c r="E892" s="32"/>
      <c r="G892" s="32"/>
      <c r="H892" s="32"/>
      <c r="I892" s="32"/>
      <c r="J892" s="32"/>
      <c r="K892" s="32"/>
      <c r="L892" s="32"/>
      <c r="M892" s="32"/>
      <c r="N892" s="33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1:27" ht="21" customHeight="1" x14ac:dyDescent="0.25">
      <c r="A893" s="32"/>
      <c r="B893" s="33"/>
      <c r="C893" s="33"/>
      <c r="D893" s="33"/>
      <c r="E893" s="32"/>
      <c r="G893" s="32"/>
      <c r="H893" s="32"/>
      <c r="I893" s="32"/>
      <c r="J893" s="32"/>
      <c r="K893" s="32"/>
      <c r="L893" s="32"/>
      <c r="M893" s="32"/>
      <c r="N893" s="33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1:27" ht="21" customHeight="1" x14ac:dyDescent="0.25">
      <c r="A894" s="32"/>
      <c r="B894" s="33"/>
      <c r="C894" s="33"/>
      <c r="D894" s="33"/>
      <c r="E894" s="32"/>
      <c r="G894" s="32"/>
      <c r="H894" s="32"/>
      <c r="I894" s="32"/>
      <c r="J894" s="32"/>
      <c r="K894" s="32"/>
      <c r="L894" s="32"/>
      <c r="M894" s="32"/>
      <c r="N894" s="33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1:27" ht="21" customHeight="1" x14ac:dyDescent="0.25">
      <c r="A895" s="32"/>
      <c r="B895" s="33"/>
      <c r="C895" s="33"/>
      <c r="D895" s="33"/>
      <c r="E895" s="32"/>
      <c r="G895" s="32"/>
      <c r="H895" s="32"/>
      <c r="I895" s="32"/>
      <c r="J895" s="32"/>
      <c r="K895" s="32"/>
      <c r="L895" s="32"/>
      <c r="M895" s="32"/>
      <c r="N895" s="33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1:27" ht="21" customHeight="1" x14ac:dyDescent="0.25">
      <c r="A896" s="32"/>
      <c r="B896" s="33"/>
      <c r="C896" s="33"/>
      <c r="D896" s="33"/>
      <c r="E896" s="32"/>
      <c r="G896" s="32"/>
      <c r="H896" s="32"/>
      <c r="I896" s="32"/>
      <c r="J896" s="32"/>
      <c r="K896" s="32"/>
      <c r="L896" s="32"/>
      <c r="M896" s="32"/>
      <c r="N896" s="33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1:27" ht="21" customHeight="1" x14ac:dyDescent="0.25">
      <c r="A897" s="32"/>
      <c r="B897" s="33"/>
      <c r="C897" s="33"/>
      <c r="D897" s="33"/>
      <c r="E897" s="32"/>
      <c r="G897" s="32"/>
      <c r="H897" s="32"/>
      <c r="I897" s="32"/>
      <c r="J897" s="32"/>
      <c r="K897" s="32"/>
      <c r="L897" s="32"/>
      <c r="M897" s="32"/>
      <c r="N897" s="33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1:27" ht="21" customHeight="1" x14ac:dyDescent="0.25">
      <c r="A898" s="32"/>
      <c r="B898" s="33"/>
      <c r="C898" s="33"/>
      <c r="D898" s="33"/>
      <c r="E898" s="32"/>
      <c r="G898" s="32"/>
      <c r="H898" s="32"/>
      <c r="I898" s="32"/>
      <c r="J898" s="32"/>
      <c r="K898" s="32"/>
      <c r="L898" s="32"/>
      <c r="M898" s="32"/>
      <c r="N898" s="33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1:27" ht="21" customHeight="1" x14ac:dyDescent="0.25">
      <c r="A899" s="32"/>
      <c r="B899" s="33"/>
      <c r="C899" s="33"/>
      <c r="D899" s="33"/>
      <c r="E899" s="32"/>
      <c r="G899" s="32"/>
      <c r="H899" s="32"/>
      <c r="I899" s="32"/>
      <c r="J899" s="32"/>
      <c r="K899" s="32"/>
      <c r="L899" s="32"/>
      <c r="M899" s="32"/>
      <c r="N899" s="33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1:27" ht="21" customHeight="1" x14ac:dyDescent="0.25">
      <c r="A900" s="32"/>
      <c r="B900" s="33"/>
      <c r="C900" s="33"/>
      <c r="D900" s="33"/>
      <c r="E900" s="32"/>
      <c r="G900" s="32"/>
      <c r="H900" s="32"/>
      <c r="I900" s="32"/>
      <c r="J900" s="32"/>
      <c r="K900" s="32"/>
      <c r="L900" s="32"/>
      <c r="M900" s="32"/>
      <c r="N900" s="33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1:27" ht="21" customHeight="1" x14ac:dyDescent="0.25">
      <c r="A901" s="32"/>
      <c r="B901" s="33"/>
      <c r="C901" s="33"/>
      <c r="D901" s="33"/>
      <c r="E901" s="32"/>
      <c r="G901" s="32"/>
      <c r="H901" s="32"/>
      <c r="I901" s="32"/>
      <c r="J901" s="32"/>
      <c r="K901" s="32"/>
      <c r="L901" s="32"/>
      <c r="M901" s="32"/>
      <c r="N901" s="33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1:27" ht="21" customHeight="1" x14ac:dyDescent="0.25">
      <c r="A902" s="32"/>
      <c r="B902" s="33"/>
      <c r="C902" s="33"/>
      <c r="D902" s="33"/>
      <c r="E902" s="32"/>
      <c r="G902" s="32"/>
      <c r="H902" s="32"/>
      <c r="I902" s="32"/>
      <c r="J902" s="32"/>
      <c r="K902" s="32"/>
      <c r="L902" s="32"/>
      <c r="M902" s="32"/>
      <c r="N902" s="33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1:27" ht="21" customHeight="1" x14ac:dyDescent="0.25">
      <c r="A903" s="32"/>
      <c r="B903" s="33"/>
      <c r="C903" s="33"/>
      <c r="D903" s="33"/>
      <c r="E903" s="32"/>
      <c r="G903" s="32"/>
      <c r="H903" s="32"/>
      <c r="I903" s="32"/>
      <c r="J903" s="32"/>
      <c r="K903" s="32"/>
      <c r="L903" s="32"/>
      <c r="M903" s="32"/>
      <c r="N903" s="33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1:27" ht="21" customHeight="1" x14ac:dyDescent="0.25">
      <c r="A904" s="32"/>
      <c r="B904" s="33"/>
      <c r="C904" s="33"/>
      <c r="D904" s="33"/>
      <c r="E904" s="32"/>
      <c r="G904" s="32"/>
      <c r="H904" s="32"/>
      <c r="I904" s="32"/>
      <c r="J904" s="32"/>
      <c r="K904" s="32"/>
      <c r="L904" s="32"/>
      <c r="M904" s="32"/>
      <c r="N904" s="33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1:27" ht="21" customHeight="1" x14ac:dyDescent="0.25">
      <c r="A905" s="32"/>
      <c r="B905" s="33"/>
      <c r="C905" s="33"/>
      <c r="D905" s="33"/>
      <c r="E905" s="32"/>
      <c r="G905" s="32"/>
      <c r="H905" s="32"/>
      <c r="I905" s="32"/>
      <c r="J905" s="32"/>
      <c r="K905" s="32"/>
      <c r="L905" s="32"/>
      <c r="M905" s="32"/>
      <c r="N905" s="33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1:27" ht="21" customHeight="1" x14ac:dyDescent="0.25">
      <c r="A906" s="32"/>
      <c r="B906" s="33"/>
      <c r="C906" s="33"/>
      <c r="D906" s="33"/>
      <c r="E906" s="32"/>
      <c r="G906" s="32"/>
      <c r="H906" s="32"/>
      <c r="I906" s="32"/>
      <c r="J906" s="32"/>
      <c r="K906" s="32"/>
      <c r="L906" s="32"/>
      <c r="M906" s="32"/>
      <c r="N906" s="33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1:27" ht="21" customHeight="1" x14ac:dyDescent="0.25">
      <c r="A907" s="32"/>
      <c r="B907" s="33"/>
      <c r="C907" s="33"/>
      <c r="D907" s="33"/>
      <c r="E907" s="32"/>
      <c r="G907" s="32"/>
      <c r="H907" s="32"/>
      <c r="I907" s="32"/>
      <c r="J907" s="32"/>
      <c r="K907" s="32"/>
      <c r="L907" s="32"/>
      <c r="M907" s="32"/>
      <c r="N907" s="33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1:27" ht="21" customHeight="1" x14ac:dyDescent="0.25">
      <c r="A908" s="32"/>
      <c r="B908" s="33"/>
      <c r="C908" s="33"/>
      <c r="D908" s="33"/>
      <c r="E908" s="32"/>
      <c r="G908" s="32"/>
      <c r="H908" s="32"/>
      <c r="I908" s="32"/>
      <c r="J908" s="32"/>
      <c r="K908" s="32"/>
      <c r="L908" s="32"/>
      <c r="M908" s="32"/>
      <c r="N908" s="33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1:27" ht="21" customHeight="1" x14ac:dyDescent="0.25">
      <c r="A909" s="32"/>
      <c r="B909" s="33"/>
      <c r="C909" s="33"/>
      <c r="D909" s="33"/>
      <c r="E909" s="32"/>
      <c r="G909" s="32"/>
      <c r="H909" s="32"/>
      <c r="I909" s="32"/>
      <c r="J909" s="32"/>
      <c r="K909" s="32"/>
      <c r="L909" s="32"/>
      <c r="M909" s="32"/>
      <c r="N909" s="33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1:27" ht="21" customHeight="1" x14ac:dyDescent="0.25">
      <c r="A910" s="32"/>
      <c r="B910" s="33"/>
      <c r="C910" s="33"/>
      <c r="D910" s="33"/>
      <c r="E910" s="32"/>
      <c r="G910" s="32"/>
      <c r="H910" s="32"/>
      <c r="I910" s="32"/>
      <c r="J910" s="32"/>
      <c r="K910" s="32"/>
      <c r="L910" s="32"/>
      <c r="M910" s="32"/>
      <c r="N910" s="33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1:27" ht="21" customHeight="1" x14ac:dyDescent="0.25">
      <c r="A911" s="32"/>
      <c r="B911" s="33"/>
      <c r="C911" s="33"/>
      <c r="D911" s="33"/>
      <c r="E911" s="32"/>
      <c r="G911" s="32"/>
      <c r="H911" s="32"/>
      <c r="I911" s="32"/>
      <c r="J911" s="32"/>
      <c r="K911" s="32"/>
      <c r="L911" s="32"/>
      <c r="M911" s="32"/>
      <c r="N911" s="33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1:27" ht="21" customHeight="1" x14ac:dyDescent="0.25">
      <c r="A912" s="32"/>
      <c r="B912" s="33"/>
      <c r="C912" s="33"/>
      <c r="D912" s="33"/>
      <c r="E912" s="32"/>
      <c r="G912" s="32"/>
      <c r="H912" s="32"/>
      <c r="I912" s="32"/>
      <c r="J912" s="32"/>
      <c r="K912" s="32"/>
      <c r="L912" s="32"/>
      <c r="M912" s="32"/>
      <c r="N912" s="33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1:27" ht="21" customHeight="1" x14ac:dyDescent="0.25">
      <c r="A913" s="32"/>
      <c r="B913" s="33"/>
      <c r="C913" s="33"/>
      <c r="D913" s="33"/>
      <c r="E913" s="32"/>
      <c r="G913" s="32"/>
      <c r="H913" s="32"/>
      <c r="I913" s="32"/>
      <c r="J913" s="32"/>
      <c r="K913" s="32"/>
      <c r="L913" s="32"/>
      <c r="M913" s="32"/>
      <c r="N913" s="33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1:27" ht="21" customHeight="1" x14ac:dyDescent="0.25">
      <c r="A914" s="32"/>
      <c r="B914" s="33"/>
      <c r="C914" s="33"/>
      <c r="D914" s="33"/>
      <c r="E914" s="32"/>
      <c r="G914" s="32"/>
      <c r="H914" s="32"/>
      <c r="I914" s="32"/>
      <c r="J914" s="32"/>
      <c r="K914" s="32"/>
      <c r="L914" s="32"/>
      <c r="M914" s="32"/>
      <c r="N914" s="33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1:27" ht="21" customHeight="1" x14ac:dyDescent="0.25">
      <c r="A915" s="32"/>
      <c r="B915" s="33"/>
      <c r="C915" s="33"/>
      <c r="D915" s="33"/>
      <c r="E915" s="32"/>
      <c r="G915" s="32"/>
      <c r="H915" s="32"/>
      <c r="I915" s="32"/>
      <c r="J915" s="32"/>
      <c r="K915" s="32"/>
      <c r="L915" s="32"/>
      <c r="M915" s="32"/>
      <c r="N915" s="33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1:27" ht="21" customHeight="1" x14ac:dyDescent="0.25">
      <c r="A916" s="32"/>
      <c r="B916" s="33"/>
      <c r="C916" s="33"/>
      <c r="D916" s="33"/>
      <c r="E916" s="32"/>
      <c r="G916" s="32"/>
      <c r="H916" s="32"/>
      <c r="I916" s="32"/>
      <c r="J916" s="32"/>
      <c r="K916" s="32"/>
      <c r="L916" s="32"/>
      <c r="M916" s="32"/>
      <c r="N916" s="33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1:27" ht="21" customHeight="1" x14ac:dyDescent="0.25">
      <c r="A917" s="32"/>
      <c r="B917" s="33"/>
      <c r="C917" s="33"/>
      <c r="D917" s="33"/>
      <c r="E917" s="32"/>
      <c r="G917" s="32"/>
      <c r="H917" s="32"/>
      <c r="I917" s="32"/>
      <c r="J917" s="32"/>
      <c r="K917" s="32"/>
      <c r="L917" s="32"/>
      <c r="M917" s="32"/>
      <c r="N917" s="33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1:27" ht="21" customHeight="1" x14ac:dyDescent="0.25">
      <c r="A918" s="32"/>
      <c r="B918" s="33"/>
      <c r="C918" s="33"/>
      <c r="D918" s="33"/>
      <c r="E918" s="32"/>
      <c r="G918" s="32"/>
      <c r="H918" s="32"/>
      <c r="I918" s="32"/>
      <c r="J918" s="32"/>
      <c r="K918" s="32"/>
      <c r="L918" s="32"/>
      <c r="M918" s="32"/>
      <c r="N918" s="33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1:27" ht="21" customHeight="1" x14ac:dyDescent="0.25">
      <c r="A919" s="32"/>
      <c r="B919" s="33"/>
      <c r="C919" s="33"/>
      <c r="D919" s="33"/>
      <c r="E919" s="32"/>
      <c r="G919" s="32"/>
      <c r="H919" s="32"/>
      <c r="I919" s="32"/>
      <c r="J919" s="32"/>
      <c r="K919" s="32"/>
      <c r="L919" s="32"/>
      <c r="M919" s="32"/>
      <c r="N919" s="33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1:27" ht="21" customHeight="1" x14ac:dyDescent="0.25">
      <c r="A920" s="32"/>
      <c r="B920" s="33"/>
      <c r="C920" s="33"/>
      <c r="D920" s="33"/>
      <c r="E920" s="32"/>
      <c r="G920" s="32"/>
      <c r="H920" s="32"/>
      <c r="I920" s="32"/>
      <c r="J920" s="32"/>
      <c r="K920" s="32"/>
      <c r="L920" s="32"/>
      <c r="M920" s="32"/>
      <c r="N920" s="33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1:27" ht="21" customHeight="1" x14ac:dyDescent="0.25">
      <c r="A921" s="32"/>
      <c r="B921" s="33"/>
      <c r="C921" s="33"/>
      <c r="D921" s="33"/>
      <c r="E921" s="32"/>
      <c r="G921" s="32"/>
      <c r="H921" s="32"/>
      <c r="I921" s="32"/>
      <c r="J921" s="32"/>
      <c r="K921" s="32"/>
      <c r="L921" s="32"/>
      <c r="M921" s="32"/>
      <c r="N921" s="33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1:27" ht="21" customHeight="1" x14ac:dyDescent="0.25">
      <c r="A922" s="32"/>
      <c r="B922" s="33"/>
      <c r="C922" s="33"/>
      <c r="D922" s="33"/>
      <c r="E922" s="32"/>
      <c r="G922" s="32"/>
      <c r="H922" s="32"/>
      <c r="I922" s="32"/>
      <c r="J922" s="32"/>
      <c r="K922" s="32"/>
      <c r="L922" s="32"/>
      <c r="M922" s="32"/>
      <c r="N922" s="33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1:27" ht="21" customHeight="1" x14ac:dyDescent="0.25">
      <c r="A923" s="32"/>
      <c r="B923" s="33"/>
      <c r="C923" s="33"/>
      <c r="D923" s="33"/>
      <c r="E923" s="32"/>
      <c r="G923" s="32"/>
      <c r="H923" s="32"/>
      <c r="I923" s="32"/>
      <c r="J923" s="32"/>
      <c r="K923" s="32"/>
      <c r="L923" s="32"/>
      <c r="M923" s="32"/>
      <c r="N923" s="33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1:27" ht="21" customHeight="1" x14ac:dyDescent="0.25">
      <c r="A924" s="32"/>
      <c r="B924" s="33"/>
      <c r="C924" s="33"/>
      <c r="D924" s="33"/>
      <c r="E924" s="32"/>
      <c r="G924" s="32"/>
      <c r="H924" s="32"/>
      <c r="I924" s="32"/>
      <c r="J924" s="32"/>
      <c r="K924" s="32"/>
      <c r="L924" s="32"/>
      <c r="M924" s="32"/>
      <c r="N924" s="33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1:27" ht="21" customHeight="1" x14ac:dyDescent="0.25">
      <c r="A925" s="32"/>
      <c r="B925" s="33"/>
      <c r="C925" s="33"/>
      <c r="D925" s="33"/>
      <c r="E925" s="32"/>
      <c r="G925" s="32"/>
      <c r="H925" s="32"/>
      <c r="I925" s="32"/>
      <c r="J925" s="32"/>
      <c r="K925" s="32"/>
      <c r="L925" s="32"/>
      <c r="M925" s="32"/>
      <c r="N925" s="33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1:27" ht="21" customHeight="1" x14ac:dyDescent="0.25">
      <c r="A926" s="32"/>
      <c r="B926" s="33"/>
      <c r="C926" s="33"/>
      <c r="D926" s="33"/>
      <c r="E926" s="32"/>
      <c r="G926" s="32"/>
      <c r="H926" s="32"/>
      <c r="I926" s="32"/>
      <c r="J926" s="32"/>
      <c r="K926" s="32"/>
      <c r="L926" s="32"/>
      <c r="M926" s="32"/>
      <c r="N926" s="33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1:27" ht="21" customHeight="1" x14ac:dyDescent="0.25">
      <c r="A927" s="32"/>
      <c r="B927" s="33"/>
      <c r="C927" s="33"/>
      <c r="D927" s="33"/>
      <c r="E927" s="32"/>
      <c r="G927" s="32"/>
      <c r="H927" s="32"/>
      <c r="I927" s="32"/>
      <c r="J927" s="32"/>
      <c r="K927" s="32"/>
      <c r="L927" s="32"/>
      <c r="M927" s="32"/>
      <c r="N927" s="33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1:27" ht="21" customHeight="1" x14ac:dyDescent="0.25">
      <c r="A928" s="32"/>
      <c r="B928" s="33"/>
      <c r="C928" s="33"/>
      <c r="D928" s="33"/>
      <c r="E928" s="32"/>
      <c r="G928" s="32"/>
      <c r="H928" s="32"/>
      <c r="I928" s="32"/>
      <c r="J928" s="32"/>
      <c r="K928" s="32"/>
      <c r="L928" s="32"/>
      <c r="M928" s="32"/>
      <c r="N928" s="33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1:27" ht="21" customHeight="1" x14ac:dyDescent="0.25">
      <c r="A929" s="32"/>
      <c r="B929" s="33"/>
      <c r="C929" s="33"/>
      <c r="D929" s="33"/>
      <c r="E929" s="32"/>
      <c r="G929" s="32"/>
      <c r="H929" s="32"/>
      <c r="I929" s="32"/>
      <c r="J929" s="32"/>
      <c r="K929" s="32"/>
      <c r="L929" s="32"/>
      <c r="M929" s="32"/>
      <c r="N929" s="33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1:27" ht="21" customHeight="1" x14ac:dyDescent="0.25">
      <c r="A930" s="32"/>
      <c r="B930" s="33"/>
      <c r="C930" s="33"/>
      <c r="D930" s="33"/>
      <c r="E930" s="32"/>
      <c r="G930" s="32"/>
      <c r="H930" s="32"/>
      <c r="I930" s="32"/>
      <c r="J930" s="32"/>
      <c r="K930" s="32"/>
      <c r="L930" s="32"/>
      <c r="M930" s="32"/>
      <c r="N930" s="33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1:27" ht="21" customHeight="1" x14ac:dyDescent="0.25">
      <c r="A931" s="32"/>
      <c r="B931" s="33"/>
      <c r="C931" s="33"/>
      <c r="D931" s="33"/>
      <c r="E931" s="32"/>
      <c r="G931" s="32"/>
      <c r="H931" s="32"/>
      <c r="I931" s="32"/>
      <c r="J931" s="32"/>
      <c r="K931" s="32"/>
      <c r="L931" s="32"/>
      <c r="M931" s="32"/>
      <c r="N931" s="33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1:27" ht="21" customHeight="1" x14ac:dyDescent="0.25">
      <c r="A932" s="32"/>
      <c r="B932" s="33"/>
      <c r="C932" s="33"/>
      <c r="D932" s="33"/>
      <c r="E932" s="32"/>
      <c r="G932" s="32"/>
      <c r="H932" s="32"/>
      <c r="I932" s="32"/>
      <c r="J932" s="32"/>
      <c r="K932" s="32"/>
      <c r="L932" s="32"/>
      <c r="M932" s="32"/>
      <c r="N932" s="33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1:27" ht="21" customHeight="1" x14ac:dyDescent="0.25">
      <c r="A933" s="32"/>
      <c r="B933" s="33"/>
      <c r="C933" s="33"/>
      <c r="D933" s="33"/>
      <c r="E933" s="32"/>
      <c r="G933" s="32"/>
      <c r="H933" s="32"/>
      <c r="I933" s="32"/>
      <c r="J933" s="32"/>
      <c r="K933" s="32"/>
      <c r="L933" s="32"/>
      <c r="M933" s="32"/>
      <c r="N933" s="33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1:27" ht="21" customHeight="1" x14ac:dyDescent="0.25">
      <c r="A934" s="32"/>
      <c r="B934" s="33"/>
      <c r="C934" s="33"/>
      <c r="D934" s="33"/>
      <c r="E934" s="32"/>
      <c r="G934" s="32"/>
      <c r="H934" s="32"/>
      <c r="I934" s="32"/>
      <c r="J934" s="32"/>
      <c r="K934" s="32"/>
      <c r="L934" s="32"/>
      <c r="M934" s="32"/>
      <c r="N934" s="33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1:27" ht="21" customHeight="1" x14ac:dyDescent="0.25">
      <c r="A935" s="32"/>
      <c r="B935" s="33"/>
      <c r="C935" s="33"/>
      <c r="D935" s="33"/>
      <c r="E935" s="32"/>
      <c r="G935" s="32"/>
      <c r="H935" s="32"/>
      <c r="I935" s="32"/>
      <c r="J935" s="32"/>
      <c r="K935" s="32"/>
      <c r="L935" s="32"/>
      <c r="M935" s="32"/>
      <c r="N935" s="33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1:27" ht="21" customHeight="1" x14ac:dyDescent="0.25">
      <c r="A936" s="32"/>
      <c r="B936" s="33"/>
      <c r="C936" s="33"/>
      <c r="D936" s="33"/>
      <c r="E936" s="32"/>
      <c r="G936" s="32"/>
      <c r="H936" s="32"/>
      <c r="I936" s="32"/>
      <c r="J936" s="32"/>
      <c r="K936" s="32"/>
      <c r="L936" s="32"/>
      <c r="M936" s="32"/>
      <c r="N936" s="33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1:27" ht="21" customHeight="1" x14ac:dyDescent="0.25">
      <c r="A937" s="32"/>
      <c r="B937" s="33"/>
      <c r="C937" s="33"/>
      <c r="D937" s="33"/>
      <c r="E937" s="32"/>
      <c r="G937" s="32"/>
      <c r="H937" s="32"/>
      <c r="I937" s="32"/>
      <c r="J937" s="32"/>
      <c r="K937" s="32"/>
      <c r="L937" s="32"/>
      <c r="M937" s="32"/>
      <c r="N937" s="33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1:27" ht="21" customHeight="1" x14ac:dyDescent="0.25">
      <c r="A938" s="32"/>
      <c r="B938" s="33"/>
      <c r="C938" s="33"/>
      <c r="D938" s="33"/>
      <c r="E938" s="32"/>
      <c r="G938" s="32"/>
      <c r="H938" s="32"/>
      <c r="I938" s="32"/>
      <c r="J938" s="32"/>
      <c r="K938" s="32"/>
      <c r="L938" s="32"/>
      <c r="M938" s="32"/>
      <c r="N938" s="33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1:27" ht="21" customHeight="1" x14ac:dyDescent="0.25">
      <c r="A939" s="32"/>
      <c r="B939" s="33"/>
      <c r="C939" s="33"/>
      <c r="D939" s="33"/>
      <c r="E939" s="32"/>
      <c r="G939" s="32"/>
      <c r="H939" s="32"/>
      <c r="I939" s="32"/>
      <c r="J939" s="32"/>
      <c r="K939" s="32"/>
      <c r="L939" s="32"/>
      <c r="M939" s="32"/>
      <c r="N939" s="33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1:27" ht="21" customHeight="1" x14ac:dyDescent="0.25">
      <c r="A940" s="32"/>
      <c r="B940" s="33"/>
      <c r="C940" s="33"/>
      <c r="D940" s="33"/>
      <c r="E940" s="32"/>
      <c r="G940" s="32"/>
      <c r="H940" s="32"/>
      <c r="I940" s="32"/>
      <c r="J940" s="32"/>
      <c r="K940" s="32"/>
      <c r="L940" s="32"/>
      <c r="M940" s="32"/>
      <c r="N940" s="33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1:27" ht="21" customHeight="1" x14ac:dyDescent="0.25">
      <c r="A941" s="32"/>
      <c r="B941" s="33"/>
      <c r="C941" s="33"/>
      <c r="D941" s="33"/>
      <c r="E941" s="32"/>
      <c r="G941" s="32"/>
      <c r="H941" s="32"/>
      <c r="I941" s="32"/>
      <c r="J941" s="32"/>
      <c r="K941" s="32"/>
      <c r="L941" s="32"/>
      <c r="M941" s="32"/>
      <c r="N941" s="33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1:27" ht="21" customHeight="1" x14ac:dyDescent="0.25">
      <c r="A942" s="32"/>
      <c r="B942" s="33"/>
      <c r="C942" s="33"/>
      <c r="D942" s="33"/>
      <c r="E942" s="32"/>
      <c r="G942" s="32"/>
      <c r="H942" s="32"/>
      <c r="I942" s="32"/>
      <c r="J942" s="32"/>
      <c r="K942" s="32"/>
      <c r="L942" s="32"/>
      <c r="M942" s="32"/>
      <c r="N942" s="33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1:27" ht="21" customHeight="1" x14ac:dyDescent="0.25">
      <c r="A943" s="32"/>
      <c r="B943" s="33"/>
      <c r="C943" s="33"/>
      <c r="D943" s="33"/>
      <c r="E943" s="32"/>
      <c r="G943" s="32"/>
      <c r="H943" s="32"/>
      <c r="I943" s="32"/>
      <c r="J943" s="32"/>
      <c r="K943" s="32"/>
      <c r="L943" s="32"/>
      <c r="M943" s="32"/>
      <c r="N943" s="33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1:27" ht="21" customHeight="1" x14ac:dyDescent="0.25">
      <c r="A944" s="32"/>
      <c r="B944" s="33"/>
      <c r="C944" s="33"/>
      <c r="D944" s="33"/>
      <c r="E944" s="32"/>
      <c r="G944" s="32"/>
      <c r="H944" s="32"/>
      <c r="I944" s="32"/>
      <c r="J944" s="32"/>
      <c r="K944" s="32"/>
      <c r="L944" s="32"/>
      <c r="M944" s="32"/>
      <c r="N944" s="33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1:27" ht="21" customHeight="1" x14ac:dyDescent="0.25">
      <c r="A945" s="32"/>
      <c r="B945" s="33"/>
      <c r="C945" s="33"/>
      <c r="D945" s="33"/>
      <c r="E945" s="32"/>
      <c r="G945" s="32"/>
      <c r="H945" s="32"/>
      <c r="I945" s="32"/>
      <c r="J945" s="32"/>
      <c r="K945" s="32"/>
      <c r="L945" s="32"/>
      <c r="M945" s="32"/>
      <c r="N945" s="33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1:27" ht="21" customHeight="1" x14ac:dyDescent="0.25">
      <c r="A946" s="32"/>
      <c r="B946" s="33"/>
      <c r="C946" s="33"/>
      <c r="D946" s="33"/>
      <c r="E946" s="32"/>
      <c r="G946" s="32"/>
      <c r="H946" s="32"/>
      <c r="I946" s="32"/>
      <c r="J946" s="32"/>
      <c r="K946" s="32"/>
      <c r="L946" s="32"/>
      <c r="M946" s="32"/>
      <c r="N946" s="33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1:27" ht="21" customHeight="1" x14ac:dyDescent="0.25">
      <c r="A947" s="32"/>
      <c r="B947" s="33"/>
      <c r="C947" s="33"/>
      <c r="D947" s="33"/>
      <c r="E947" s="32"/>
      <c r="G947" s="32"/>
      <c r="H947" s="32"/>
      <c r="I947" s="32"/>
      <c r="J947" s="32"/>
      <c r="K947" s="32"/>
      <c r="L947" s="32"/>
      <c r="M947" s="32"/>
      <c r="N947" s="33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1:27" ht="21" customHeight="1" x14ac:dyDescent="0.25">
      <c r="A948" s="32"/>
      <c r="B948" s="33"/>
      <c r="C948" s="33"/>
      <c r="D948" s="33"/>
      <c r="E948" s="32"/>
      <c r="G948" s="32"/>
      <c r="H948" s="32"/>
      <c r="I948" s="32"/>
      <c r="J948" s="32"/>
      <c r="K948" s="32"/>
      <c r="L948" s="32"/>
      <c r="M948" s="32"/>
      <c r="N948" s="33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1:27" ht="21" customHeight="1" x14ac:dyDescent="0.25">
      <c r="A949" s="32"/>
      <c r="B949" s="33"/>
      <c r="C949" s="33"/>
      <c r="D949" s="33"/>
      <c r="E949" s="32"/>
      <c r="G949" s="32"/>
      <c r="H949" s="32"/>
      <c r="I949" s="32"/>
      <c r="J949" s="32"/>
      <c r="K949" s="32"/>
      <c r="L949" s="32"/>
      <c r="M949" s="32"/>
      <c r="N949" s="33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1:27" ht="21" customHeight="1" x14ac:dyDescent="0.25">
      <c r="A950" s="32"/>
      <c r="B950" s="33"/>
      <c r="C950" s="33"/>
      <c r="D950" s="33"/>
      <c r="E950" s="32"/>
      <c r="G950" s="32"/>
      <c r="H950" s="32"/>
      <c r="I950" s="32"/>
      <c r="J950" s="32"/>
      <c r="K950" s="32"/>
      <c r="L950" s="32"/>
      <c r="M950" s="32"/>
      <c r="N950" s="33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1:27" ht="21" customHeight="1" x14ac:dyDescent="0.25">
      <c r="A951" s="32"/>
      <c r="B951" s="33"/>
      <c r="C951" s="33"/>
      <c r="D951" s="33"/>
      <c r="E951" s="32"/>
      <c r="G951" s="32"/>
      <c r="H951" s="32"/>
      <c r="I951" s="32"/>
      <c r="J951" s="32"/>
      <c r="K951" s="32"/>
      <c r="L951" s="32"/>
      <c r="M951" s="32"/>
      <c r="N951" s="33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1:27" ht="21" customHeight="1" x14ac:dyDescent="0.25">
      <c r="A952" s="32"/>
      <c r="B952" s="33"/>
      <c r="C952" s="33"/>
      <c r="D952" s="33"/>
      <c r="E952" s="32"/>
      <c r="G952" s="32"/>
      <c r="H952" s="32"/>
      <c r="I952" s="32"/>
      <c r="J952" s="32"/>
      <c r="K952" s="32"/>
      <c r="L952" s="32"/>
      <c r="M952" s="32"/>
      <c r="N952" s="33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1:27" ht="21" customHeight="1" x14ac:dyDescent="0.25">
      <c r="A953" s="32"/>
      <c r="B953" s="33"/>
      <c r="C953" s="33"/>
      <c r="D953" s="33"/>
      <c r="E953" s="32"/>
      <c r="G953" s="32"/>
      <c r="H953" s="32"/>
      <c r="I953" s="32"/>
      <c r="J953" s="32"/>
      <c r="K953" s="32"/>
      <c r="L953" s="32"/>
      <c r="M953" s="32"/>
      <c r="N953" s="33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1:27" ht="21" customHeight="1" x14ac:dyDescent="0.25">
      <c r="A954" s="32"/>
      <c r="B954" s="33"/>
      <c r="C954" s="33"/>
      <c r="D954" s="33"/>
      <c r="E954" s="32"/>
      <c r="G954" s="32"/>
      <c r="H954" s="32"/>
      <c r="I954" s="32"/>
      <c r="J954" s="32"/>
      <c r="K954" s="32"/>
      <c r="L954" s="32"/>
      <c r="M954" s="32"/>
      <c r="N954" s="33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1:27" ht="21" customHeight="1" x14ac:dyDescent="0.25">
      <c r="A955" s="32"/>
      <c r="B955" s="33"/>
      <c r="C955" s="33"/>
      <c r="D955" s="33"/>
      <c r="E955" s="32"/>
      <c r="G955" s="32"/>
      <c r="H955" s="32"/>
      <c r="I955" s="32"/>
      <c r="J955" s="32"/>
      <c r="K955" s="32"/>
      <c r="L955" s="32"/>
      <c r="M955" s="32"/>
      <c r="N955" s="33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1:27" ht="21" customHeight="1" x14ac:dyDescent="0.25">
      <c r="A956" s="32"/>
      <c r="B956" s="33"/>
      <c r="C956" s="33"/>
      <c r="D956" s="33"/>
      <c r="E956" s="32"/>
      <c r="G956" s="32"/>
      <c r="H956" s="32"/>
      <c r="I956" s="32"/>
      <c r="J956" s="32"/>
      <c r="K956" s="32"/>
      <c r="L956" s="32"/>
      <c r="M956" s="32"/>
      <c r="N956" s="33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1:27" ht="21" customHeight="1" x14ac:dyDescent="0.25">
      <c r="A957" s="32"/>
      <c r="B957" s="33"/>
      <c r="C957" s="33"/>
      <c r="D957" s="33"/>
      <c r="E957" s="32"/>
      <c r="G957" s="32"/>
      <c r="H957" s="32"/>
      <c r="I957" s="32"/>
      <c r="J957" s="32"/>
      <c r="K957" s="32"/>
      <c r="L957" s="32"/>
      <c r="M957" s="32"/>
      <c r="N957" s="33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1:27" ht="21" customHeight="1" x14ac:dyDescent="0.25">
      <c r="A958" s="32"/>
      <c r="B958" s="33"/>
      <c r="C958" s="33"/>
      <c r="D958" s="33"/>
      <c r="E958" s="32"/>
      <c r="G958" s="32"/>
      <c r="H958" s="32"/>
      <c r="I958" s="32"/>
      <c r="J958" s="32"/>
      <c r="K958" s="32"/>
      <c r="L958" s="32"/>
      <c r="M958" s="32"/>
      <c r="N958" s="33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1:27" ht="21" customHeight="1" x14ac:dyDescent="0.25">
      <c r="A959" s="32"/>
      <c r="B959" s="33"/>
      <c r="C959" s="33"/>
      <c r="D959" s="33"/>
      <c r="E959" s="32"/>
      <c r="G959" s="32"/>
      <c r="H959" s="32"/>
      <c r="I959" s="32"/>
      <c r="J959" s="32"/>
      <c r="K959" s="32"/>
      <c r="L959" s="32"/>
      <c r="M959" s="32"/>
      <c r="N959" s="33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1:27" ht="21" customHeight="1" x14ac:dyDescent="0.25">
      <c r="A960" s="32"/>
      <c r="B960" s="33"/>
      <c r="C960" s="33"/>
      <c r="D960" s="33"/>
      <c r="E960" s="32"/>
      <c r="G960" s="32"/>
      <c r="H960" s="32"/>
      <c r="I960" s="32"/>
      <c r="J960" s="32"/>
      <c r="K960" s="32"/>
      <c r="L960" s="32"/>
      <c r="M960" s="32"/>
      <c r="N960" s="33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1:27" ht="21" customHeight="1" x14ac:dyDescent="0.25">
      <c r="A961" s="32"/>
      <c r="B961" s="33"/>
      <c r="C961" s="33"/>
      <c r="D961" s="33"/>
      <c r="E961" s="32"/>
      <c r="G961" s="32"/>
      <c r="H961" s="32"/>
      <c r="I961" s="32"/>
      <c r="J961" s="32"/>
      <c r="K961" s="32"/>
      <c r="L961" s="32"/>
      <c r="M961" s="32"/>
      <c r="N961" s="33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1:27" ht="21" customHeight="1" x14ac:dyDescent="0.25">
      <c r="A962" s="32"/>
      <c r="B962" s="33"/>
      <c r="C962" s="33"/>
      <c r="D962" s="33"/>
      <c r="E962" s="32"/>
      <c r="G962" s="32"/>
      <c r="H962" s="32"/>
      <c r="I962" s="32"/>
      <c r="J962" s="32"/>
      <c r="K962" s="32"/>
      <c r="L962" s="32"/>
      <c r="M962" s="32"/>
      <c r="N962" s="33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1:27" ht="21" customHeight="1" x14ac:dyDescent="0.25">
      <c r="A963" s="32"/>
      <c r="B963" s="33"/>
      <c r="C963" s="33"/>
      <c r="D963" s="33"/>
      <c r="E963" s="32"/>
      <c r="G963" s="32"/>
      <c r="H963" s="32"/>
      <c r="I963" s="32"/>
      <c r="J963" s="32"/>
      <c r="K963" s="32"/>
      <c r="L963" s="32"/>
      <c r="M963" s="32"/>
      <c r="N963" s="33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1:27" ht="21" customHeight="1" x14ac:dyDescent="0.25">
      <c r="A964" s="32"/>
      <c r="B964" s="33"/>
      <c r="C964" s="33"/>
      <c r="D964" s="33"/>
      <c r="E964" s="32"/>
      <c r="G964" s="32"/>
      <c r="H964" s="32"/>
      <c r="I964" s="32"/>
      <c r="J964" s="32"/>
      <c r="K964" s="32"/>
      <c r="L964" s="32"/>
      <c r="M964" s="32"/>
      <c r="N964" s="33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1:27" ht="21" customHeight="1" x14ac:dyDescent="0.25">
      <c r="A965" s="32"/>
      <c r="B965" s="33"/>
      <c r="C965" s="33"/>
      <c r="D965" s="33"/>
      <c r="E965" s="32"/>
      <c r="G965" s="32"/>
      <c r="H965" s="32"/>
      <c r="I965" s="32"/>
      <c r="J965" s="32"/>
      <c r="K965" s="32"/>
      <c r="L965" s="32"/>
      <c r="M965" s="32"/>
      <c r="N965" s="33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1:27" ht="21" customHeight="1" x14ac:dyDescent="0.25">
      <c r="A966" s="32"/>
      <c r="B966" s="33"/>
      <c r="C966" s="33"/>
      <c r="D966" s="33"/>
      <c r="E966" s="32"/>
      <c r="G966" s="32"/>
      <c r="H966" s="32"/>
      <c r="I966" s="32"/>
      <c r="J966" s="32"/>
      <c r="K966" s="32"/>
      <c r="L966" s="32"/>
      <c r="M966" s="32"/>
      <c r="N966" s="33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1:27" ht="21" customHeight="1" x14ac:dyDescent="0.25">
      <c r="A967" s="32"/>
      <c r="B967" s="33"/>
      <c r="C967" s="33"/>
      <c r="D967" s="33"/>
      <c r="E967" s="32"/>
      <c r="G967" s="32"/>
      <c r="H967" s="32"/>
      <c r="I967" s="32"/>
      <c r="J967" s="32"/>
      <c r="K967" s="32"/>
      <c r="L967" s="32"/>
      <c r="M967" s="32"/>
      <c r="N967" s="33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1:27" ht="21" customHeight="1" x14ac:dyDescent="0.25">
      <c r="A968" s="32"/>
      <c r="B968" s="33"/>
      <c r="C968" s="33"/>
      <c r="D968" s="33"/>
      <c r="E968" s="32"/>
      <c r="G968" s="32"/>
      <c r="H968" s="32"/>
      <c r="I968" s="32"/>
      <c r="J968" s="32"/>
      <c r="K968" s="32"/>
      <c r="L968" s="32"/>
      <c r="M968" s="32"/>
      <c r="N968" s="33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1:27" ht="21" customHeight="1" x14ac:dyDescent="0.25">
      <c r="A969" s="32"/>
      <c r="B969" s="33"/>
      <c r="C969" s="33"/>
      <c r="D969" s="33"/>
      <c r="E969" s="32"/>
      <c r="G969" s="32"/>
      <c r="H969" s="32"/>
      <c r="I969" s="32"/>
      <c r="J969" s="32"/>
      <c r="K969" s="32"/>
      <c r="L969" s="32"/>
      <c r="M969" s="32"/>
      <c r="N969" s="33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1:27" ht="21" customHeight="1" x14ac:dyDescent="0.25">
      <c r="A970" s="32"/>
      <c r="B970" s="33"/>
      <c r="C970" s="33"/>
      <c r="D970" s="33"/>
      <c r="E970" s="32"/>
      <c r="G970" s="32"/>
      <c r="H970" s="32"/>
      <c r="I970" s="32"/>
      <c r="J970" s="32"/>
      <c r="K970" s="32"/>
      <c r="L970" s="32"/>
      <c r="M970" s="32"/>
      <c r="N970" s="33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1:27" ht="21" customHeight="1" x14ac:dyDescent="0.25">
      <c r="A971" s="32"/>
      <c r="B971" s="33"/>
      <c r="C971" s="33"/>
      <c r="D971" s="33"/>
      <c r="E971" s="32"/>
      <c r="G971" s="32"/>
      <c r="H971" s="32"/>
      <c r="I971" s="32"/>
      <c r="J971" s="32"/>
      <c r="K971" s="32"/>
      <c r="L971" s="32"/>
      <c r="M971" s="32"/>
      <c r="N971" s="33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1:27" ht="21" customHeight="1" x14ac:dyDescent="0.25">
      <c r="A972" s="32"/>
      <c r="B972" s="33"/>
      <c r="C972" s="33"/>
      <c r="D972" s="33"/>
      <c r="E972" s="32"/>
      <c r="G972" s="32"/>
      <c r="H972" s="32"/>
      <c r="I972" s="32"/>
      <c r="J972" s="32"/>
      <c r="K972" s="32"/>
      <c r="L972" s="32"/>
      <c r="M972" s="32"/>
      <c r="N972" s="33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1:27" ht="21" customHeight="1" x14ac:dyDescent="0.25">
      <c r="A973" s="32"/>
      <c r="B973" s="33"/>
      <c r="C973" s="33"/>
      <c r="D973" s="33"/>
      <c r="E973" s="32"/>
      <c r="G973" s="32"/>
      <c r="H973" s="32"/>
      <c r="I973" s="32"/>
      <c r="J973" s="32"/>
      <c r="K973" s="32"/>
      <c r="L973" s="32"/>
      <c r="M973" s="32"/>
      <c r="N973" s="33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1:27" ht="21" customHeight="1" x14ac:dyDescent="0.25">
      <c r="A974" s="32"/>
      <c r="B974" s="33"/>
      <c r="C974" s="33"/>
      <c r="D974" s="33"/>
      <c r="E974" s="32"/>
      <c r="G974" s="32"/>
      <c r="H974" s="32"/>
      <c r="I974" s="32"/>
      <c r="J974" s="32"/>
      <c r="K974" s="32"/>
      <c r="L974" s="32"/>
      <c r="M974" s="32"/>
      <c r="N974" s="33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1:27" ht="21" customHeight="1" x14ac:dyDescent="0.25">
      <c r="A975" s="32"/>
      <c r="B975" s="33"/>
      <c r="C975" s="33"/>
      <c r="D975" s="33"/>
      <c r="E975" s="32"/>
      <c r="G975" s="32"/>
      <c r="H975" s="32"/>
      <c r="I975" s="32"/>
      <c r="J975" s="32"/>
      <c r="K975" s="32"/>
      <c r="L975" s="32"/>
      <c r="M975" s="32"/>
      <c r="N975" s="33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1:27" ht="21" customHeight="1" x14ac:dyDescent="0.25">
      <c r="A976" s="32"/>
      <c r="B976" s="33"/>
      <c r="C976" s="33"/>
      <c r="D976" s="33"/>
      <c r="E976" s="32"/>
      <c r="G976" s="32"/>
      <c r="H976" s="32"/>
      <c r="I976" s="32"/>
      <c r="J976" s="32"/>
      <c r="K976" s="32"/>
      <c r="L976" s="32"/>
      <c r="M976" s="32"/>
      <c r="N976" s="33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1:27" ht="21" customHeight="1" x14ac:dyDescent="0.25">
      <c r="A977" s="32"/>
      <c r="B977" s="33"/>
      <c r="C977" s="33"/>
      <c r="D977" s="33"/>
      <c r="E977" s="32"/>
      <c r="G977" s="32"/>
      <c r="H977" s="32"/>
      <c r="I977" s="32"/>
      <c r="J977" s="32"/>
      <c r="K977" s="32"/>
      <c r="L977" s="32"/>
      <c r="M977" s="32"/>
      <c r="N977" s="33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1:27" ht="21" customHeight="1" x14ac:dyDescent="0.25">
      <c r="A978" s="32"/>
      <c r="B978" s="33"/>
      <c r="C978" s="33"/>
      <c r="D978" s="33"/>
      <c r="E978" s="32"/>
      <c r="G978" s="32"/>
      <c r="H978" s="32"/>
      <c r="I978" s="32"/>
      <c r="J978" s="32"/>
      <c r="K978" s="32"/>
      <c r="L978" s="32"/>
      <c r="M978" s="32"/>
      <c r="N978" s="33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1:27" ht="21" customHeight="1" x14ac:dyDescent="0.25">
      <c r="A979" s="32"/>
      <c r="B979" s="33"/>
      <c r="C979" s="33"/>
      <c r="D979" s="33"/>
      <c r="E979" s="32"/>
      <c r="G979" s="32"/>
      <c r="H979" s="32"/>
      <c r="I979" s="32"/>
      <c r="J979" s="32"/>
      <c r="K979" s="32"/>
      <c r="L979" s="32"/>
      <c r="M979" s="32"/>
      <c r="N979" s="33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1:27" ht="21" customHeight="1" x14ac:dyDescent="0.25">
      <c r="A980" s="32"/>
      <c r="B980" s="33"/>
      <c r="C980" s="33"/>
      <c r="D980" s="33"/>
      <c r="E980" s="32"/>
      <c r="G980" s="32"/>
      <c r="H980" s="32"/>
      <c r="I980" s="32"/>
      <c r="J980" s="32"/>
      <c r="K980" s="32"/>
      <c r="L980" s="32"/>
      <c r="M980" s="32"/>
      <c r="N980" s="33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1:27" ht="21" customHeight="1" x14ac:dyDescent="0.25">
      <c r="A981" s="32"/>
      <c r="B981" s="33"/>
      <c r="C981" s="33"/>
      <c r="D981" s="33"/>
      <c r="E981" s="32"/>
      <c r="G981" s="32"/>
      <c r="H981" s="32"/>
      <c r="I981" s="32"/>
      <c r="J981" s="32"/>
      <c r="K981" s="32"/>
      <c r="L981" s="32"/>
      <c r="M981" s="32"/>
      <c r="N981" s="33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1:27" ht="21" customHeight="1" x14ac:dyDescent="0.25">
      <c r="A982" s="32"/>
      <c r="B982" s="33"/>
      <c r="C982" s="33"/>
      <c r="D982" s="33"/>
      <c r="E982" s="32"/>
      <c r="G982" s="32"/>
      <c r="H982" s="32"/>
      <c r="I982" s="32"/>
      <c r="J982" s="32"/>
      <c r="K982" s="32"/>
      <c r="L982" s="32"/>
      <c r="M982" s="32"/>
      <c r="N982" s="33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1:27" ht="21" customHeight="1" x14ac:dyDescent="0.25">
      <c r="A983" s="32"/>
      <c r="B983" s="33"/>
      <c r="C983" s="33"/>
      <c r="D983" s="33"/>
      <c r="E983" s="32"/>
      <c r="G983" s="32"/>
      <c r="H983" s="32"/>
      <c r="I983" s="32"/>
      <c r="J983" s="32"/>
      <c r="K983" s="32"/>
      <c r="L983" s="32"/>
      <c r="M983" s="32"/>
      <c r="N983" s="33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1:27" ht="21" customHeight="1" x14ac:dyDescent="0.25">
      <c r="A984" s="32"/>
      <c r="B984" s="33"/>
      <c r="C984" s="33"/>
      <c r="D984" s="33"/>
      <c r="E984" s="32"/>
      <c r="G984" s="32"/>
      <c r="H984" s="32"/>
      <c r="I984" s="32"/>
      <c r="J984" s="32"/>
      <c r="K984" s="32"/>
      <c r="L984" s="32"/>
      <c r="M984" s="32"/>
      <c r="N984" s="33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1:27" ht="21" customHeight="1" x14ac:dyDescent="0.25">
      <c r="A985" s="32"/>
      <c r="B985" s="33"/>
      <c r="C985" s="33"/>
      <c r="D985" s="33"/>
      <c r="E985" s="32"/>
      <c r="G985" s="32"/>
      <c r="H985" s="32"/>
      <c r="I985" s="32"/>
      <c r="J985" s="32"/>
      <c r="K985" s="32"/>
      <c r="L985" s="32"/>
      <c r="M985" s="32"/>
      <c r="N985" s="33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1:27" ht="21" customHeight="1" x14ac:dyDescent="0.25">
      <c r="A986" s="32"/>
      <c r="B986" s="33"/>
      <c r="C986" s="33"/>
      <c r="D986" s="33"/>
      <c r="E986" s="32"/>
      <c r="G986" s="32"/>
      <c r="H986" s="32"/>
      <c r="I986" s="32"/>
      <c r="J986" s="32"/>
      <c r="K986" s="32"/>
      <c r="L986" s="32"/>
      <c r="M986" s="32"/>
      <c r="N986" s="33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1:27" ht="21" customHeight="1" x14ac:dyDescent="0.25">
      <c r="A987" s="32"/>
      <c r="B987" s="33"/>
      <c r="C987" s="33"/>
      <c r="D987" s="33"/>
      <c r="E987" s="32"/>
      <c r="G987" s="32"/>
      <c r="H987" s="32"/>
      <c r="I987" s="32"/>
      <c r="J987" s="32"/>
      <c r="K987" s="32"/>
      <c r="L987" s="32"/>
      <c r="M987" s="32"/>
      <c r="N987" s="33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  <row r="988" spans="1:27" ht="21" customHeight="1" x14ac:dyDescent="0.25">
      <c r="A988" s="32"/>
      <c r="B988" s="33"/>
      <c r="C988" s="33"/>
      <c r="D988" s="33"/>
      <c r="E988" s="32"/>
      <c r="G988" s="32"/>
      <c r="H988" s="32"/>
      <c r="I988" s="32"/>
      <c r="J988" s="32"/>
      <c r="K988" s="32"/>
      <c r="L988" s="32"/>
      <c r="M988" s="32"/>
      <c r="N988" s="33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</row>
    <row r="989" spans="1:27" ht="21" customHeight="1" x14ac:dyDescent="0.25">
      <c r="A989" s="32"/>
      <c r="B989" s="33"/>
      <c r="C989" s="33"/>
      <c r="D989" s="33"/>
      <c r="E989" s="32"/>
      <c r="G989" s="32"/>
      <c r="H989" s="32"/>
      <c r="I989" s="32"/>
      <c r="J989" s="32"/>
      <c r="K989" s="32"/>
      <c r="L989" s="32"/>
      <c r="M989" s="32"/>
      <c r="N989" s="33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</row>
    <row r="990" spans="1:27" ht="21" customHeight="1" x14ac:dyDescent="0.25">
      <c r="A990" s="32"/>
      <c r="B990" s="33"/>
      <c r="C990" s="33"/>
      <c r="D990" s="33"/>
      <c r="E990" s="32"/>
      <c r="G990" s="32"/>
      <c r="H990" s="32"/>
      <c r="I990" s="32"/>
      <c r="J990" s="32"/>
      <c r="K990" s="32"/>
      <c r="L990" s="32"/>
      <c r="M990" s="32"/>
      <c r="N990" s="33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</row>
    <row r="991" spans="1:27" ht="21" customHeight="1" x14ac:dyDescent="0.25">
      <c r="A991" s="32"/>
      <c r="B991" s="33"/>
      <c r="C991" s="33"/>
      <c r="D991" s="33"/>
      <c r="E991" s="32"/>
      <c r="G991" s="32"/>
      <c r="H991" s="32"/>
      <c r="I991" s="32"/>
      <c r="J991" s="32"/>
      <c r="K991" s="32"/>
      <c r="L991" s="32"/>
      <c r="M991" s="32"/>
      <c r="N991" s="33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</row>
    <row r="992" spans="1:27" ht="21" customHeight="1" x14ac:dyDescent="0.25">
      <c r="A992" s="32"/>
      <c r="B992" s="33"/>
      <c r="C992" s="33"/>
      <c r="D992" s="33"/>
      <c r="E992" s="32"/>
      <c r="G992" s="32"/>
      <c r="H992" s="32"/>
      <c r="I992" s="32"/>
      <c r="J992" s="32"/>
      <c r="K992" s="32"/>
      <c r="L992" s="32"/>
      <c r="M992" s="32"/>
      <c r="N992" s="33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</row>
    <row r="993" spans="1:27" ht="21" customHeight="1" x14ac:dyDescent="0.25">
      <c r="A993" s="32"/>
      <c r="B993" s="33"/>
      <c r="C993" s="33"/>
      <c r="D993" s="33"/>
      <c r="E993" s="32"/>
      <c r="G993" s="32"/>
      <c r="H993" s="32"/>
      <c r="I993" s="32"/>
      <c r="J993" s="32"/>
      <c r="K993" s="32"/>
      <c r="L993" s="32"/>
      <c r="M993" s="32"/>
      <c r="N993" s="33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</row>
    <row r="994" spans="1:27" ht="21" customHeight="1" x14ac:dyDescent="0.25">
      <c r="A994" s="32"/>
      <c r="B994" s="33"/>
      <c r="C994" s="33"/>
      <c r="D994" s="33"/>
      <c r="E994" s="32"/>
      <c r="G994" s="32"/>
      <c r="H994" s="32"/>
      <c r="I994" s="32"/>
      <c r="J994" s="32"/>
      <c r="K994" s="32"/>
      <c r="L994" s="32"/>
      <c r="M994" s="32"/>
      <c r="N994" s="33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</row>
    <row r="995" spans="1:27" ht="21" customHeight="1" x14ac:dyDescent="0.25">
      <c r="A995" s="32"/>
      <c r="B995" s="33"/>
      <c r="C995" s="33"/>
      <c r="D995" s="33"/>
      <c r="E995" s="32"/>
      <c r="G995" s="32"/>
      <c r="H995" s="32"/>
      <c r="I995" s="32"/>
      <c r="J995" s="32"/>
      <c r="K995" s="32"/>
      <c r="L995" s="32"/>
      <c r="M995" s="32"/>
      <c r="N995" s="33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</row>
    <row r="996" spans="1:27" ht="21" customHeight="1" x14ac:dyDescent="0.25">
      <c r="A996" s="32"/>
      <c r="B996" s="33"/>
      <c r="C996" s="33"/>
      <c r="D996" s="33"/>
      <c r="E996" s="32"/>
      <c r="G996" s="32"/>
      <c r="H996" s="32"/>
      <c r="I996" s="32"/>
      <c r="J996" s="32"/>
      <c r="K996" s="32"/>
      <c r="L996" s="32"/>
      <c r="M996" s="32"/>
      <c r="N996" s="33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</row>
    <row r="997" spans="1:27" ht="21" customHeight="1" x14ac:dyDescent="0.25">
      <c r="A997" s="32"/>
      <c r="B997" s="33"/>
      <c r="C997" s="33"/>
      <c r="D997" s="33"/>
      <c r="E997" s="32"/>
      <c r="G997" s="32"/>
      <c r="H997" s="32"/>
      <c r="I997" s="32"/>
      <c r="J997" s="32"/>
      <c r="K997" s="32"/>
      <c r="L997" s="32"/>
      <c r="M997" s="32"/>
      <c r="N997" s="33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</row>
    <row r="998" spans="1:27" ht="21" customHeight="1" x14ac:dyDescent="0.25">
      <c r="A998" s="32"/>
      <c r="B998" s="33"/>
      <c r="C998" s="33"/>
      <c r="D998" s="33"/>
      <c r="E998" s="32"/>
      <c r="G998" s="32"/>
      <c r="H998" s="32"/>
      <c r="I998" s="32"/>
      <c r="J998" s="32"/>
      <c r="K998" s="32"/>
      <c r="L998" s="32"/>
      <c r="M998" s="32"/>
      <c r="N998" s="33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</row>
    <row r="999" spans="1:27" ht="21" customHeight="1" x14ac:dyDescent="0.25">
      <c r="A999" s="32"/>
      <c r="B999" s="33"/>
      <c r="C999" s="33"/>
      <c r="D999" s="33"/>
      <c r="E999" s="32"/>
      <c r="G999" s="32"/>
      <c r="H999" s="32"/>
      <c r="I999" s="32"/>
      <c r="J999" s="32"/>
      <c r="K999" s="32"/>
      <c r="L999" s="32"/>
      <c r="M999" s="32"/>
      <c r="N999" s="33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</row>
    <row r="1000" spans="1:27" ht="21" customHeight="1" x14ac:dyDescent="0.25">
      <c r="A1000" s="32"/>
      <c r="B1000" s="33"/>
      <c r="C1000" s="33"/>
      <c r="D1000" s="33"/>
      <c r="E1000" s="32"/>
      <c r="G1000" s="32"/>
      <c r="H1000" s="32"/>
      <c r="I1000" s="32"/>
      <c r="J1000" s="32"/>
      <c r="K1000" s="32"/>
      <c r="L1000" s="32"/>
      <c r="M1000" s="32"/>
      <c r="N1000" s="33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</row>
    <row r="1001" spans="1:27" ht="21" customHeight="1" x14ac:dyDescent="0.25">
      <c r="A1001" s="32"/>
      <c r="B1001" s="33"/>
      <c r="C1001" s="33"/>
      <c r="D1001" s="33"/>
      <c r="E1001" s="32"/>
      <c r="G1001" s="32"/>
      <c r="H1001" s="32"/>
      <c r="I1001" s="32"/>
      <c r="J1001" s="32"/>
      <c r="K1001" s="32"/>
      <c r="L1001" s="32"/>
      <c r="M1001" s="32"/>
      <c r="N1001" s="33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  <c r="AA1001" s="32"/>
    </row>
    <row r="1002" spans="1:27" ht="21" customHeight="1" x14ac:dyDescent="0.25">
      <c r="A1002" s="32"/>
      <c r="B1002" s="33"/>
      <c r="C1002" s="33"/>
      <c r="D1002" s="33"/>
      <c r="E1002" s="32"/>
      <c r="G1002" s="32"/>
      <c r="H1002" s="32"/>
      <c r="I1002" s="32"/>
      <c r="J1002" s="32"/>
      <c r="K1002" s="32"/>
      <c r="L1002" s="32"/>
      <c r="M1002" s="32"/>
      <c r="N1002" s="33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  <c r="AA1002" s="32"/>
    </row>
    <row r="1003" spans="1:27" ht="21" customHeight="1" x14ac:dyDescent="0.25">
      <c r="A1003" s="32"/>
      <c r="B1003" s="33"/>
      <c r="C1003" s="33"/>
      <c r="D1003" s="33"/>
      <c r="E1003" s="32"/>
      <c r="G1003" s="32"/>
      <c r="H1003" s="32"/>
      <c r="I1003" s="32"/>
      <c r="J1003" s="32"/>
      <c r="K1003" s="32"/>
      <c r="L1003" s="32"/>
      <c r="M1003" s="32"/>
      <c r="N1003" s="33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  <c r="AA1003" s="32"/>
    </row>
    <row r="1004" spans="1:27" ht="21" customHeight="1" x14ac:dyDescent="0.25">
      <c r="A1004" s="32"/>
      <c r="B1004" s="33"/>
      <c r="C1004" s="33"/>
      <c r="D1004" s="33"/>
      <c r="E1004" s="32"/>
      <c r="G1004" s="32"/>
      <c r="H1004" s="32"/>
      <c r="I1004" s="32"/>
      <c r="J1004" s="32"/>
      <c r="K1004" s="32"/>
      <c r="L1004" s="32"/>
      <c r="M1004" s="32"/>
      <c r="N1004" s="33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  <c r="AA1004" s="32"/>
    </row>
    <row r="1005" spans="1:27" ht="21" customHeight="1" x14ac:dyDescent="0.25">
      <c r="A1005" s="32"/>
      <c r="B1005" s="33"/>
      <c r="C1005" s="33"/>
      <c r="D1005" s="33"/>
      <c r="E1005" s="32"/>
      <c r="G1005" s="32"/>
      <c r="H1005" s="32"/>
      <c r="I1005" s="32"/>
      <c r="J1005" s="32"/>
      <c r="K1005" s="32"/>
      <c r="L1005" s="32"/>
      <c r="M1005" s="32"/>
      <c r="N1005" s="33"/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  <c r="Z1005" s="32"/>
      <c r="AA1005" s="32"/>
    </row>
    <row r="1006" spans="1:27" ht="21" customHeight="1" x14ac:dyDescent="0.25">
      <c r="A1006" s="32"/>
      <c r="B1006" s="33"/>
      <c r="C1006" s="33"/>
      <c r="D1006" s="33"/>
      <c r="E1006" s="32"/>
      <c r="G1006" s="32"/>
      <c r="H1006" s="32"/>
      <c r="I1006" s="32"/>
      <c r="J1006" s="32"/>
      <c r="K1006" s="32"/>
      <c r="L1006" s="32"/>
      <c r="M1006" s="32"/>
      <c r="N1006" s="33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  <c r="Z1006" s="32"/>
      <c r="AA1006" s="32"/>
    </row>
    <row r="1007" spans="1:27" ht="21" customHeight="1" x14ac:dyDescent="0.25">
      <c r="A1007" s="32"/>
      <c r="B1007" s="33"/>
      <c r="C1007" s="33"/>
      <c r="D1007" s="33"/>
      <c r="E1007" s="32"/>
      <c r="G1007" s="32"/>
      <c r="H1007" s="32"/>
      <c r="I1007" s="32"/>
      <c r="J1007" s="32"/>
      <c r="K1007" s="32"/>
      <c r="L1007" s="32"/>
      <c r="M1007" s="32"/>
      <c r="N1007" s="33"/>
      <c r="O1007" s="32"/>
      <c r="P1007" s="32"/>
      <c r="Q1007" s="32"/>
      <c r="R1007" s="32"/>
      <c r="S1007" s="32"/>
      <c r="T1007" s="32"/>
      <c r="U1007" s="32"/>
      <c r="V1007" s="32"/>
      <c r="W1007" s="32"/>
      <c r="X1007" s="32"/>
      <c r="Y1007" s="32"/>
      <c r="Z1007" s="32"/>
      <c r="AA1007" s="32"/>
    </row>
  </sheetData>
  <mergeCells count="10">
    <mergeCell ref="B38:B39"/>
    <mergeCell ref="B34:B35"/>
    <mergeCell ref="M4:M5"/>
    <mergeCell ref="N4:N5"/>
    <mergeCell ref="A2:D2"/>
    <mergeCell ref="A1:I1"/>
    <mergeCell ref="E2:I2"/>
    <mergeCell ref="A4:A5"/>
    <mergeCell ref="C4:C5"/>
    <mergeCell ref="D4:D5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0D3D6-279B-4BB8-B609-749BF4678DF6}">
  <sheetPr>
    <tabColor theme="9" tint="0.39997558519241921"/>
  </sheetPr>
  <dimension ref="A1:AA990"/>
  <sheetViews>
    <sheetView workbookViewId="0">
      <selection sqref="A1:K142"/>
    </sheetView>
  </sheetViews>
  <sheetFormatPr baseColWidth="10" defaultColWidth="12.5703125" defaultRowHeight="15" x14ac:dyDescent="0.25"/>
  <cols>
    <col min="1" max="1" width="65.28515625" style="35" customWidth="1"/>
    <col min="2" max="2" width="32.85546875" style="328" customWidth="1"/>
    <col min="3" max="3" width="20" style="35" customWidth="1"/>
    <col min="4" max="4" width="6.5703125" style="35" customWidth="1"/>
    <col min="5" max="5" width="9.5703125" style="35" customWidth="1"/>
    <col min="6" max="6" width="9.85546875" style="64" customWidth="1"/>
    <col min="7" max="10" width="10" style="64" customWidth="1"/>
    <col min="11" max="11" width="9.5703125" style="64" customWidth="1"/>
    <col min="12" max="12" width="10" style="64" customWidth="1"/>
    <col min="13" max="13" width="8.5703125" style="64" customWidth="1"/>
    <col min="14" max="14" width="9.28515625" style="330" customWidth="1"/>
    <col min="15" max="15" width="12.7109375" style="64" customWidth="1"/>
    <col min="16" max="24" width="10" style="64" customWidth="1"/>
    <col min="25" max="27" width="9.42578125" style="64" customWidth="1"/>
    <col min="28" max="16384" width="12.5703125" style="64"/>
  </cols>
  <sheetData>
    <row r="1" spans="1:27" ht="15.75" thickBot="1" x14ac:dyDescent="0.3">
      <c r="A1" s="621" t="s">
        <v>1376</v>
      </c>
      <c r="B1" s="622"/>
      <c r="C1" s="623"/>
      <c r="D1" s="623"/>
      <c r="E1" s="623"/>
      <c r="F1" s="623"/>
      <c r="G1" s="623"/>
      <c r="H1" s="623"/>
      <c r="I1" s="624"/>
      <c r="J1" s="32"/>
      <c r="K1" s="32"/>
      <c r="L1" s="32"/>
      <c r="M1" s="32"/>
      <c r="N1" s="33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5.75" thickBot="1" x14ac:dyDescent="0.3">
      <c r="A2" s="628" t="str">
        <f>IF('DOSSIER RECAP'!C2="","","SITE: "&amp;'DOSSIER RECAP'!A2&amp;" DATE: "&amp;TEXT('DOSSIER RECAP'!C2,"jj-mm-aaaa"))</f>
        <v/>
      </c>
      <c r="B2" s="629"/>
      <c r="C2" s="626"/>
      <c r="D2" s="627"/>
      <c r="E2" s="625" t="str">
        <f>"Fait par  :  "&amp;'DOSSIER RECAP'!J2</f>
        <v>Fait par  :  Cassandre</v>
      </c>
      <c r="F2" s="626"/>
      <c r="G2" s="626"/>
      <c r="H2" s="626"/>
      <c r="I2" s="627"/>
      <c r="J2" s="32"/>
      <c r="K2" s="32"/>
      <c r="L2" s="32"/>
      <c r="M2" s="32"/>
      <c r="N2" s="33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4.5" customHeight="1" x14ac:dyDescent="0.25">
      <c r="A3" s="32"/>
      <c r="B3" s="33"/>
      <c r="C3" s="33"/>
      <c r="D3" s="33"/>
      <c r="E3" s="32"/>
      <c r="G3" s="32"/>
      <c r="H3" s="32"/>
      <c r="I3" s="32"/>
      <c r="J3" s="32"/>
      <c r="K3" s="32"/>
      <c r="L3" s="32"/>
      <c r="M3" s="32"/>
      <c r="N3" s="33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s="297" customFormat="1" ht="11.25" x14ac:dyDescent="0.2">
      <c r="A4" s="661" t="s">
        <v>1254</v>
      </c>
      <c r="B4" s="585"/>
      <c r="C4" s="661" t="s">
        <v>56</v>
      </c>
      <c r="D4" s="662" t="s">
        <v>1255</v>
      </c>
      <c r="E4" s="332" t="s">
        <v>1361</v>
      </c>
      <c r="F4" s="295" t="s">
        <v>1361</v>
      </c>
      <c r="G4" s="295" t="s">
        <v>1361</v>
      </c>
      <c r="H4" s="295" t="s">
        <v>1361</v>
      </c>
      <c r="I4" s="295" t="s">
        <v>1361</v>
      </c>
      <c r="J4" s="295" t="s">
        <v>1361</v>
      </c>
      <c r="K4" s="295" t="s">
        <v>1361</v>
      </c>
      <c r="L4" s="296"/>
      <c r="M4" s="630" t="s">
        <v>1257</v>
      </c>
      <c r="N4" s="630" t="s">
        <v>1258</v>
      </c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</row>
    <row r="5" spans="1:27" s="297" customFormat="1" ht="11.25" x14ac:dyDescent="0.2">
      <c r="A5" s="631"/>
      <c r="B5" s="585"/>
      <c r="C5" s="631"/>
      <c r="D5" s="663"/>
      <c r="E5" s="334" t="s">
        <v>1259</v>
      </c>
      <c r="F5" s="298" t="s">
        <v>1259</v>
      </c>
      <c r="G5" s="298" t="s">
        <v>1259</v>
      </c>
      <c r="H5" s="298" t="s">
        <v>1259</v>
      </c>
      <c r="I5" s="298" t="s">
        <v>1259</v>
      </c>
      <c r="J5" s="298" t="s">
        <v>1259</v>
      </c>
      <c r="K5" s="298" t="s">
        <v>1259</v>
      </c>
      <c r="L5" s="296"/>
      <c r="M5" s="631"/>
      <c r="N5" s="632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</row>
    <row r="6" spans="1:27" ht="21.75" customHeight="1" x14ac:dyDescent="0.25">
      <c r="A6" s="6" t="s">
        <v>1260</v>
      </c>
      <c r="B6" s="6"/>
      <c r="C6" s="6"/>
      <c r="D6" s="6"/>
      <c r="E6" s="6"/>
      <c r="F6" s="6"/>
      <c r="G6" s="6"/>
      <c r="H6" s="6"/>
      <c r="I6" s="6"/>
      <c r="J6" s="6"/>
      <c r="K6" s="6"/>
      <c r="L6" s="32"/>
      <c r="M6" s="6"/>
      <c r="N6" s="6"/>
      <c r="O6" s="6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30" customHeight="1" x14ac:dyDescent="0.25">
      <c r="A7" s="556" t="s">
        <v>561</v>
      </c>
      <c r="B7" s="554"/>
      <c r="C7" s="558" t="s">
        <v>562</v>
      </c>
      <c r="D7" s="554">
        <v>1</v>
      </c>
      <c r="E7" s="28"/>
      <c r="F7" s="28"/>
      <c r="G7" s="28"/>
      <c r="H7" s="28"/>
      <c r="I7" s="28"/>
      <c r="J7" s="28"/>
      <c r="K7" s="28"/>
      <c r="L7" s="35"/>
      <c r="M7" s="16" t="str">
        <f>VLOOKUP(A7,'DOSSIER RECAP'!A:D,4,FALSE)</f>
        <v>000595</v>
      </c>
      <c r="N7" s="15">
        <f t="shared" ref="N7:N14" si="0">SUM(E7:L7)</f>
        <v>0</v>
      </c>
      <c r="O7" s="418" t="s">
        <v>73</v>
      </c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</row>
    <row r="8" spans="1:27" ht="30" customHeight="1" x14ac:dyDescent="0.25">
      <c r="A8" s="556" t="s">
        <v>596</v>
      </c>
      <c r="B8" s="554"/>
      <c r="C8" s="557" t="s">
        <v>565</v>
      </c>
      <c r="D8" s="554">
        <v>1</v>
      </c>
      <c r="E8" s="28"/>
      <c r="F8" s="28"/>
      <c r="G8" s="28"/>
      <c r="H8" s="28"/>
      <c r="I8" s="28"/>
      <c r="J8" s="28"/>
      <c r="K8" s="28"/>
      <c r="L8" s="35"/>
      <c r="M8" s="16" t="str">
        <f>VLOOKUP(A8,'DOSSIER RECAP'!A:D,4,FALSE)</f>
        <v>000037</v>
      </c>
      <c r="N8" s="15">
        <f t="shared" si="0"/>
        <v>0</v>
      </c>
      <c r="O8" s="418" t="s">
        <v>73</v>
      </c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</row>
    <row r="9" spans="1:27" ht="30" customHeight="1" x14ac:dyDescent="0.25">
      <c r="A9" s="548" t="s">
        <v>374</v>
      </c>
      <c r="B9" s="546"/>
      <c r="C9" s="549" t="s">
        <v>375</v>
      </c>
      <c r="D9" s="550">
        <v>1</v>
      </c>
      <c r="E9" s="28"/>
      <c r="F9" s="28"/>
      <c r="G9" s="28"/>
      <c r="H9" s="28"/>
      <c r="I9" s="28"/>
      <c r="J9" s="28"/>
      <c r="K9" s="28"/>
      <c r="L9" s="35"/>
      <c r="M9" s="16" t="str">
        <f>VLOOKUP(A9,'DOSSIER RECAP'!A:D,4,FALSE)</f>
        <v>001357</v>
      </c>
      <c r="N9" s="15">
        <f t="shared" si="0"/>
        <v>0</v>
      </c>
      <c r="O9" s="253" t="s">
        <v>377</v>
      </c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</row>
    <row r="10" spans="1:27" ht="30" customHeight="1" x14ac:dyDescent="0.25">
      <c r="A10" s="548" t="s">
        <v>384</v>
      </c>
      <c r="B10" s="546"/>
      <c r="C10" s="549" t="s">
        <v>71</v>
      </c>
      <c r="D10" s="550">
        <v>1</v>
      </c>
      <c r="E10" s="28"/>
      <c r="F10" s="28"/>
      <c r="G10" s="28"/>
      <c r="H10" s="28"/>
      <c r="I10" s="28"/>
      <c r="J10" s="28"/>
      <c r="K10" s="28"/>
      <c r="L10" s="35"/>
      <c r="M10" s="16" t="str">
        <f>VLOOKUP(A10,'DOSSIER RECAP'!A:D,4,FALSE)</f>
        <v>001038</v>
      </c>
      <c r="N10" s="15">
        <f t="shared" si="0"/>
        <v>0</v>
      </c>
      <c r="O10" s="418" t="s">
        <v>73</v>
      </c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</row>
    <row r="11" spans="1:27" ht="30" customHeight="1" x14ac:dyDescent="0.25">
      <c r="A11" s="16" t="s">
        <v>193</v>
      </c>
      <c r="B11" s="27"/>
      <c r="C11" s="27" t="s">
        <v>71</v>
      </c>
      <c r="D11" s="14">
        <v>1</v>
      </c>
      <c r="E11" s="28"/>
      <c r="F11" s="28"/>
      <c r="G11" s="28"/>
      <c r="H11" s="28"/>
      <c r="I11" s="28"/>
      <c r="J11" s="28"/>
      <c r="K11" s="28"/>
      <c r="L11" s="35"/>
      <c r="M11" s="16" t="str">
        <f>VLOOKUP(A11,'DOSSIER RECAP'!A:D,4,FALSE)</f>
        <v>001910</v>
      </c>
      <c r="N11" s="15">
        <f t="shared" si="0"/>
        <v>0</v>
      </c>
      <c r="O11" s="418" t="s">
        <v>73</v>
      </c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</row>
    <row r="12" spans="1:27" ht="30" customHeight="1" x14ac:dyDescent="0.25">
      <c r="A12" s="16" t="s">
        <v>250</v>
      </c>
      <c r="B12" s="27" t="s">
        <v>1362</v>
      </c>
      <c r="C12" s="27" t="s">
        <v>251</v>
      </c>
      <c r="D12" s="14">
        <v>1</v>
      </c>
      <c r="E12" s="28"/>
      <c r="F12" s="28"/>
      <c r="G12" s="28"/>
      <c r="H12" s="28"/>
      <c r="I12" s="28"/>
      <c r="J12" s="28"/>
      <c r="K12" s="28"/>
      <c r="L12" s="35"/>
      <c r="M12" s="16" t="str">
        <f>VLOOKUP(A12,'DOSSIER RECAP'!A:D,4,FALSE)</f>
        <v>000982</v>
      </c>
      <c r="N12" s="15">
        <f t="shared" si="0"/>
        <v>0</v>
      </c>
      <c r="O12" s="418" t="s">
        <v>73</v>
      </c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</row>
    <row r="13" spans="1:27" ht="30" customHeight="1" x14ac:dyDescent="0.25">
      <c r="A13" s="545" t="s">
        <v>353</v>
      </c>
      <c r="B13" s="546"/>
      <c r="C13" s="547" t="s">
        <v>345</v>
      </c>
      <c r="D13" s="546">
        <v>2</v>
      </c>
      <c r="E13" s="28"/>
      <c r="F13" s="28"/>
      <c r="G13" s="28"/>
      <c r="H13" s="28"/>
      <c r="I13" s="28"/>
      <c r="J13" s="28"/>
      <c r="K13" s="28"/>
      <c r="L13" s="35"/>
      <c r="M13" s="16" t="str">
        <f>VLOOKUP(A13,'DOSSIER RECAP'!A:D,4,FALSE)</f>
        <v>001318</v>
      </c>
      <c r="N13" s="15">
        <f t="shared" si="0"/>
        <v>0</v>
      </c>
      <c r="O13" s="253" t="s">
        <v>354</v>
      </c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</row>
    <row r="14" spans="1:27" ht="30" customHeight="1" x14ac:dyDescent="0.25">
      <c r="A14" s="215" t="s">
        <v>690</v>
      </c>
      <c r="B14" s="17"/>
      <c r="C14" s="15" t="s">
        <v>691</v>
      </c>
      <c r="D14" s="15">
        <v>1</v>
      </c>
      <c r="E14" s="28"/>
      <c r="F14" s="28"/>
      <c r="G14" s="28"/>
      <c r="H14" s="28"/>
      <c r="I14" s="28"/>
      <c r="J14" s="28"/>
      <c r="K14" s="28"/>
      <c r="L14" s="35"/>
      <c r="M14" s="16" t="str">
        <f>VLOOKUP(A14,'DOSSIER RECAP'!A:D,4,FALSE)</f>
        <v>001126</v>
      </c>
      <c r="N14" s="15">
        <f t="shared" si="0"/>
        <v>0</v>
      </c>
      <c r="O14" s="418" t="s">
        <v>73</v>
      </c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</row>
    <row r="15" spans="1:27" ht="21" customHeight="1" x14ac:dyDescent="0.25">
      <c r="A15" s="6" t="s">
        <v>1349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35"/>
      <c r="M15" s="6"/>
      <c r="N15" s="6"/>
      <c r="O15" s="6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</row>
    <row r="16" spans="1:27" ht="30" customHeight="1" x14ac:dyDescent="0.25">
      <c r="A16" s="37" t="s">
        <v>1206</v>
      </c>
      <c r="B16" s="17"/>
      <c r="C16" s="15" t="s">
        <v>732</v>
      </c>
      <c r="D16" s="15">
        <v>1</v>
      </c>
      <c r="E16" s="28"/>
      <c r="F16" s="28"/>
      <c r="G16" s="28"/>
      <c r="H16" s="28"/>
      <c r="I16" s="28"/>
      <c r="J16" s="28"/>
      <c r="K16" s="28"/>
      <c r="L16" s="35"/>
      <c r="M16" s="16" t="str">
        <f>VLOOKUP(A16,'DOSSIER RECAP'!A:D,4,FALSE)</f>
        <v>GITO50</v>
      </c>
      <c r="N16" s="15">
        <f t="shared" ref="N16:N24" si="1">SUM(E16:L16)</f>
        <v>0</v>
      </c>
      <c r="O16" s="418" t="s">
        <v>73</v>
      </c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</row>
    <row r="17" spans="1:27" ht="30" customHeight="1" x14ac:dyDescent="0.25">
      <c r="A17" s="30" t="s">
        <v>277</v>
      </c>
      <c r="B17" s="15"/>
      <c r="C17" s="15" t="s">
        <v>1377</v>
      </c>
      <c r="D17" s="15">
        <v>2</v>
      </c>
      <c r="E17" s="28"/>
      <c r="F17" s="28"/>
      <c r="G17" s="28"/>
      <c r="H17" s="28"/>
      <c r="I17" s="28"/>
      <c r="J17" s="28"/>
      <c r="K17" s="28"/>
      <c r="L17" s="35"/>
      <c r="M17" s="16" t="str">
        <f>VLOOKUP(A17,'DOSSIER RECAP'!A:D,4,FALSE)</f>
        <v>001827</v>
      </c>
      <c r="N17" s="15">
        <f t="shared" si="1"/>
        <v>0</v>
      </c>
      <c r="O17" s="418" t="s">
        <v>73</v>
      </c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</row>
    <row r="18" spans="1:27" ht="30" customHeight="1" x14ac:dyDescent="0.25">
      <c r="A18" s="28" t="s">
        <v>1249</v>
      </c>
      <c r="B18" s="15"/>
      <c r="C18" s="15" t="s">
        <v>732</v>
      </c>
      <c r="D18" s="15">
        <v>1</v>
      </c>
      <c r="E18" s="28"/>
      <c r="F18" s="28"/>
      <c r="G18" s="28"/>
      <c r="H18" s="28"/>
      <c r="I18" s="28"/>
      <c r="J18" s="28"/>
      <c r="K18" s="28"/>
      <c r="L18" s="35"/>
      <c r="M18" s="16" t="str">
        <f>VLOOKUP(A18,'DOSSIER RECAP'!A:D,4,FALSE)</f>
        <v>GITO51</v>
      </c>
      <c r="N18" s="15">
        <f t="shared" si="1"/>
        <v>0</v>
      </c>
      <c r="O18" s="418" t="s">
        <v>73</v>
      </c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</row>
    <row r="19" spans="1:27" ht="30" customHeight="1" x14ac:dyDescent="0.25">
      <c r="A19" s="28" t="s">
        <v>1214</v>
      </c>
      <c r="B19" s="15"/>
      <c r="C19" s="15" t="s">
        <v>732</v>
      </c>
      <c r="D19" s="15">
        <v>1</v>
      </c>
      <c r="E19" s="28"/>
      <c r="F19" s="28"/>
      <c r="G19" s="28"/>
      <c r="H19" s="28"/>
      <c r="I19" s="28"/>
      <c r="J19" s="28"/>
      <c r="K19" s="28"/>
      <c r="L19" s="35"/>
      <c r="M19" s="16" t="str">
        <f>VLOOKUP(A19,'DOSSIER RECAP'!A:D,4,FALSE)</f>
        <v>GITO52</v>
      </c>
      <c r="N19" s="15">
        <f t="shared" si="1"/>
        <v>0</v>
      </c>
      <c r="O19" s="418" t="s">
        <v>73</v>
      </c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</row>
    <row r="20" spans="1:27" ht="30" customHeight="1" x14ac:dyDescent="0.25">
      <c r="A20" s="28" t="s">
        <v>1216</v>
      </c>
      <c r="B20" s="15"/>
      <c r="C20" s="15" t="s">
        <v>732</v>
      </c>
      <c r="D20" s="15">
        <v>1</v>
      </c>
      <c r="E20" s="28"/>
      <c r="F20" s="28"/>
      <c r="G20" s="28"/>
      <c r="H20" s="28"/>
      <c r="I20" s="28"/>
      <c r="J20" s="28"/>
      <c r="K20" s="28"/>
      <c r="L20" s="35"/>
      <c r="M20" s="16" t="str">
        <f>VLOOKUP(A20,'DOSSIER RECAP'!A:D,4,FALSE)</f>
        <v>GITO53</v>
      </c>
      <c r="N20" s="15">
        <f t="shared" si="1"/>
        <v>0</v>
      </c>
      <c r="O20" s="418" t="s">
        <v>73</v>
      </c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</row>
    <row r="21" spans="1:27" ht="30" customHeight="1" x14ac:dyDescent="0.25">
      <c r="A21" s="28" t="s">
        <v>1239</v>
      </c>
      <c r="B21" s="15"/>
      <c r="C21" s="15" t="s">
        <v>732</v>
      </c>
      <c r="D21" s="15">
        <v>2</v>
      </c>
      <c r="E21" s="28"/>
      <c r="F21" s="28"/>
      <c r="G21" s="28"/>
      <c r="H21" s="28"/>
      <c r="I21" s="28"/>
      <c r="J21" s="28"/>
      <c r="K21" s="28"/>
      <c r="L21" s="35"/>
      <c r="M21" s="16" t="str">
        <f>VLOOKUP(A21,'DOSSIER RECAP'!A:D,4,FALSE)</f>
        <v>001473</v>
      </c>
      <c r="N21" s="15">
        <f t="shared" si="1"/>
        <v>0</v>
      </c>
      <c r="O21" s="418" t="s">
        <v>73</v>
      </c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</row>
    <row r="22" spans="1:27" ht="30" customHeight="1" x14ac:dyDescent="0.25">
      <c r="A22" s="28" t="s">
        <v>1241</v>
      </c>
      <c r="B22" s="17"/>
      <c r="C22" s="15" t="s">
        <v>732</v>
      </c>
      <c r="D22" s="15">
        <v>2</v>
      </c>
      <c r="E22" s="28"/>
      <c r="F22" s="28"/>
      <c r="G22" s="28"/>
      <c r="H22" s="28"/>
      <c r="I22" s="28"/>
      <c r="J22" s="28"/>
      <c r="K22" s="28"/>
      <c r="L22" s="35"/>
      <c r="M22" s="16" t="str">
        <f>VLOOKUP(A22,'DOSSIER RECAP'!A:D,4,FALSE)</f>
        <v>001474</v>
      </c>
      <c r="N22" s="15">
        <f t="shared" si="1"/>
        <v>0</v>
      </c>
      <c r="O22" s="418" t="s">
        <v>73</v>
      </c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</row>
    <row r="23" spans="1:27" ht="30" customHeight="1" x14ac:dyDescent="0.25">
      <c r="A23" s="16" t="s">
        <v>193</v>
      </c>
      <c r="B23" s="27"/>
      <c r="C23" s="15" t="s">
        <v>71</v>
      </c>
      <c r="D23" s="15">
        <v>1</v>
      </c>
      <c r="E23" s="28"/>
      <c r="F23" s="28"/>
      <c r="G23" s="28"/>
      <c r="H23" s="28"/>
      <c r="I23" s="28"/>
      <c r="J23" s="28"/>
      <c r="K23" s="28"/>
      <c r="L23" s="35"/>
      <c r="M23" s="16" t="str">
        <f>VLOOKUP(A23,'DOSSIER RECAP'!A:D,4,FALSE)</f>
        <v>001910</v>
      </c>
      <c r="N23" s="15">
        <f t="shared" si="1"/>
        <v>0</v>
      </c>
      <c r="O23" s="418" t="s">
        <v>73</v>
      </c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</row>
    <row r="24" spans="1:27" ht="30" customHeight="1" x14ac:dyDescent="0.25">
      <c r="A24" s="30" t="s">
        <v>675</v>
      </c>
      <c r="B24" s="17" t="s">
        <v>1378</v>
      </c>
      <c r="C24" s="15" t="s">
        <v>732</v>
      </c>
      <c r="D24" s="15">
        <v>1</v>
      </c>
      <c r="E24" s="28"/>
      <c r="F24" s="28"/>
      <c r="G24" s="28"/>
      <c r="H24" s="28"/>
      <c r="I24" s="28"/>
      <c r="J24" s="28"/>
      <c r="K24" s="28"/>
      <c r="L24" s="35"/>
      <c r="M24" s="16" t="str">
        <f>VLOOKUP(A24,'DOSSIER RECAP'!A:D,4,FALSE)</f>
        <v>A?20</v>
      </c>
      <c r="N24" s="15">
        <f t="shared" si="1"/>
        <v>0</v>
      </c>
      <c r="O24" s="418" t="s">
        <v>73</v>
      </c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</row>
    <row r="25" spans="1:27" ht="20.25" customHeight="1" x14ac:dyDescent="0.25">
      <c r="A25" s="6" t="s">
        <v>1363</v>
      </c>
      <c r="B25" s="6"/>
      <c r="C25" s="6"/>
      <c r="D25" s="6"/>
      <c r="E25" s="6"/>
      <c r="F25" s="6"/>
      <c r="G25" s="6"/>
      <c r="H25" s="6"/>
      <c r="I25" s="6"/>
      <c r="J25" s="6"/>
      <c r="K25" s="6"/>
      <c r="L25" s="35"/>
      <c r="M25" s="6"/>
      <c r="N25" s="6"/>
      <c r="O25" s="6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</row>
    <row r="26" spans="1:27" ht="30" customHeight="1" x14ac:dyDescent="0.25">
      <c r="A26" s="65" t="s">
        <v>556</v>
      </c>
      <c r="B26" s="66" t="s">
        <v>1364</v>
      </c>
      <c r="C26" s="29" t="s">
        <v>533</v>
      </c>
      <c r="D26" s="15">
        <v>1</v>
      </c>
      <c r="E26" s="28"/>
      <c r="F26" s="28"/>
      <c r="G26" s="28"/>
      <c r="H26" s="28"/>
      <c r="I26" s="28"/>
      <c r="J26" s="28"/>
      <c r="K26" s="28"/>
      <c r="L26" s="35"/>
      <c r="M26" s="16" t="str">
        <f>VLOOKUP(A26,'DOSSIER RECAP'!A:D,4,FALSE)</f>
        <v>A??89</v>
      </c>
      <c r="N26" s="15">
        <f>SUM(E26:L26)</f>
        <v>0</v>
      </c>
      <c r="O26" s="418" t="s">
        <v>73</v>
      </c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</row>
    <row r="27" spans="1:27" ht="20.25" customHeight="1" x14ac:dyDescent="0.25">
      <c r="A27" s="6" t="s">
        <v>1265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35"/>
      <c r="M27" s="6"/>
      <c r="N27" s="6"/>
      <c r="O27" s="6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</row>
    <row r="28" spans="1:27" ht="30" customHeight="1" x14ac:dyDescent="0.25">
      <c r="A28" s="28" t="s">
        <v>551</v>
      </c>
      <c r="B28" s="15" t="s">
        <v>1379</v>
      </c>
      <c r="C28" s="17" t="s">
        <v>527</v>
      </c>
      <c r="D28" s="27">
        <v>1</v>
      </c>
      <c r="E28" s="26"/>
      <c r="F28" s="9"/>
      <c r="G28" s="9"/>
      <c r="H28" s="9"/>
      <c r="I28" s="9"/>
      <c r="J28" s="9"/>
      <c r="K28" s="9"/>
      <c r="L28" s="48"/>
      <c r="M28" s="16" t="str">
        <f>VLOOKUP(A28,'DOSSIER RECAP'!A:D,4,FALSE)</f>
        <v>002069</v>
      </c>
      <c r="N28" s="15">
        <f t="shared" ref="N28:N87" si="2">SUM(E28:L28)</f>
        <v>0</v>
      </c>
      <c r="O28" s="418" t="s">
        <v>73</v>
      </c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</row>
    <row r="29" spans="1:27" ht="30" customHeight="1" x14ac:dyDescent="0.25">
      <c r="A29" s="215" t="s">
        <v>546</v>
      </c>
      <c r="B29" s="15" t="s">
        <v>1379</v>
      </c>
      <c r="C29" s="15" t="s">
        <v>732</v>
      </c>
      <c r="D29" s="27">
        <v>1</v>
      </c>
      <c r="E29" s="26"/>
      <c r="F29" s="9"/>
      <c r="G29" s="9"/>
      <c r="H29" s="9"/>
      <c r="I29" s="9"/>
      <c r="J29" s="9"/>
      <c r="K29" s="9"/>
      <c r="L29" s="48"/>
      <c r="M29" s="16" t="str">
        <f>VLOOKUP(A29,'DOSSIER RECAP'!A:D,4,FALSE)</f>
        <v>002060</v>
      </c>
      <c r="N29" s="15">
        <f t="shared" si="2"/>
        <v>0</v>
      </c>
      <c r="O29" s="418" t="s">
        <v>73</v>
      </c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</row>
    <row r="30" spans="1:27" ht="30" customHeight="1" x14ac:dyDescent="0.25">
      <c r="A30" s="28" t="s">
        <v>554</v>
      </c>
      <c r="B30" s="15" t="s">
        <v>1379</v>
      </c>
      <c r="C30" s="15" t="s">
        <v>732</v>
      </c>
      <c r="D30" s="27">
        <v>1</v>
      </c>
      <c r="E30" s="26"/>
      <c r="F30" s="9"/>
      <c r="G30" s="9"/>
      <c r="H30" s="9"/>
      <c r="I30" s="9"/>
      <c r="J30" s="9"/>
      <c r="K30" s="9"/>
      <c r="L30" s="48"/>
      <c r="M30" s="16" t="str">
        <f>VLOOKUP(A30,'DOSSIER RECAP'!A:D,4,FALSE)</f>
        <v>002061</v>
      </c>
      <c r="N30" s="15">
        <f t="shared" si="2"/>
        <v>0</v>
      </c>
      <c r="O30" s="418" t="s">
        <v>73</v>
      </c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</row>
    <row r="31" spans="1:27" ht="30" customHeight="1" x14ac:dyDescent="0.25">
      <c r="A31" s="28" t="s">
        <v>548</v>
      </c>
      <c r="B31" s="15" t="s">
        <v>1379</v>
      </c>
      <c r="C31" s="15" t="s">
        <v>732</v>
      </c>
      <c r="D31" s="27">
        <v>1</v>
      </c>
      <c r="E31" s="26"/>
      <c r="F31" s="9"/>
      <c r="G31" s="9"/>
      <c r="H31" s="9"/>
      <c r="I31" s="9"/>
      <c r="J31" s="9"/>
      <c r="K31" s="9"/>
      <c r="L31" s="48"/>
      <c r="M31" s="16" t="str">
        <f>VLOOKUP(A31,'DOSSIER RECAP'!A:D,4,FALSE)</f>
        <v>002068</v>
      </c>
      <c r="N31" s="15">
        <f t="shared" ref="N31" si="3">SUM(E31:L31)</f>
        <v>0</v>
      </c>
      <c r="O31" s="418" t="s">
        <v>73</v>
      </c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</row>
    <row r="32" spans="1:27" ht="30" customHeight="1" x14ac:dyDescent="0.25">
      <c r="A32" s="28" t="s">
        <v>640</v>
      </c>
      <c r="B32" s="15" t="s">
        <v>1379</v>
      </c>
      <c r="C32" s="15" t="s">
        <v>732</v>
      </c>
      <c r="D32" s="27">
        <v>1</v>
      </c>
      <c r="E32" s="26"/>
      <c r="F32" s="28"/>
      <c r="G32" s="28"/>
      <c r="H32" s="28"/>
      <c r="I32" s="28"/>
      <c r="J32" s="28"/>
      <c r="K32" s="28"/>
      <c r="L32" s="35"/>
      <c r="M32" s="16" t="str">
        <f>VLOOKUP(A32,'DOSSIER RECAP'!A:D,4,FALSE)</f>
        <v>000107</v>
      </c>
      <c r="N32" s="15">
        <f t="shared" ref="N32" si="4">SUM(E32:L32)</f>
        <v>0</v>
      </c>
      <c r="O32" s="418" t="s">
        <v>73</v>
      </c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</row>
    <row r="33" spans="1:27" ht="30" customHeight="1" x14ac:dyDescent="0.25">
      <c r="A33" s="37" t="s">
        <v>620</v>
      </c>
      <c r="B33" s="15" t="s">
        <v>1379</v>
      </c>
      <c r="C33" s="15" t="s">
        <v>732</v>
      </c>
      <c r="D33" s="15">
        <v>1</v>
      </c>
      <c r="E33" s="26"/>
      <c r="F33" s="28"/>
      <c r="G33" s="28"/>
      <c r="H33" s="28"/>
      <c r="I33" s="28"/>
      <c r="J33" s="28"/>
      <c r="K33" s="28"/>
      <c r="L33" s="35"/>
      <c r="M33" s="16" t="str">
        <f>VLOOKUP(A33,'DOSSIER RECAP'!A:D,4,FALSE)</f>
        <v>002257</v>
      </c>
      <c r="N33" s="15">
        <f t="shared" si="2"/>
        <v>0</v>
      </c>
      <c r="O33" s="418" t="s">
        <v>73</v>
      </c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</row>
    <row r="34" spans="1:27" ht="30" customHeight="1" x14ac:dyDescent="0.25">
      <c r="A34" s="37" t="s">
        <v>646</v>
      </c>
      <c r="B34" s="15" t="s">
        <v>1379</v>
      </c>
      <c r="C34" s="15" t="s">
        <v>732</v>
      </c>
      <c r="D34" s="15">
        <v>1</v>
      </c>
      <c r="E34" s="26"/>
      <c r="F34" s="28"/>
      <c r="G34" s="28"/>
      <c r="H34" s="28"/>
      <c r="I34" s="28"/>
      <c r="J34" s="28"/>
      <c r="K34" s="28"/>
      <c r="L34" s="35"/>
      <c r="M34" s="16" t="str">
        <f>VLOOKUP(A34,'DOSSIER RECAP'!A:D,4,FALSE)</f>
        <v>002027</v>
      </c>
      <c r="N34" s="15">
        <f t="shared" ref="N34:N38" si="5">SUM(E34:L34)</f>
        <v>0</v>
      </c>
      <c r="O34" s="418" t="s">
        <v>73</v>
      </c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</row>
    <row r="35" spans="1:27" ht="30" customHeight="1" x14ac:dyDescent="0.25">
      <c r="A35" s="37" t="s">
        <v>1233</v>
      </c>
      <c r="B35" s="17"/>
      <c r="C35" s="15" t="s">
        <v>732</v>
      </c>
      <c r="D35" s="15">
        <v>1</v>
      </c>
      <c r="E35" s="28"/>
      <c r="F35" s="28"/>
      <c r="G35" s="28"/>
      <c r="H35" s="28"/>
      <c r="I35" s="28"/>
      <c r="J35" s="28"/>
      <c r="K35" s="28"/>
      <c r="L35" s="35"/>
      <c r="M35" s="16" t="str">
        <f>VLOOKUP(A35,'DOSSIER RECAP'!A:D,4,FALSE)</f>
        <v>GITO61</v>
      </c>
      <c r="N35" s="15">
        <f t="shared" si="5"/>
        <v>0</v>
      </c>
      <c r="O35" s="418" t="s">
        <v>73</v>
      </c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</row>
    <row r="36" spans="1:27" ht="30" customHeight="1" x14ac:dyDescent="0.25">
      <c r="A36" s="37" t="s">
        <v>1235</v>
      </c>
      <c r="B36" s="17"/>
      <c r="C36" s="15" t="s">
        <v>732</v>
      </c>
      <c r="D36" s="15"/>
      <c r="E36" s="28"/>
      <c r="F36" s="28"/>
      <c r="G36" s="28"/>
      <c r="H36" s="28"/>
      <c r="I36" s="28"/>
      <c r="J36" s="28"/>
      <c r="K36" s="28"/>
      <c r="L36" s="35"/>
      <c r="M36" s="16" t="str">
        <f>VLOOKUP(A36,'DOSSIER RECAP'!A:D,4,FALSE)</f>
        <v>GITO62</v>
      </c>
      <c r="N36" s="15">
        <f t="shared" si="5"/>
        <v>0</v>
      </c>
      <c r="O36" s="418" t="s">
        <v>73</v>
      </c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</row>
    <row r="37" spans="1:27" ht="30" customHeight="1" x14ac:dyDescent="0.25">
      <c r="A37" s="112" t="s">
        <v>173</v>
      </c>
      <c r="B37" s="28"/>
      <c r="C37" s="15" t="s">
        <v>71</v>
      </c>
      <c r="D37" s="15">
        <v>1</v>
      </c>
      <c r="E37" s="28"/>
      <c r="F37" s="28"/>
      <c r="G37" s="28"/>
      <c r="H37" s="28"/>
      <c r="I37" s="28"/>
      <c r="J37" s="28"/>
      <c r="K37" s="28"/>
      <c r="L37" s="35"/>
      <c r="M37" s="16" t="str">
        <f>VLOOKUP(A37,'DOSSIER RECAP'!A:D,4,FALSE)</f>
        <v>000047</v>
      </c>
      <c r="N37" s="15">
        <f t="shared" si="5"/>
        <v>0</v>
      </c>
      <c r="O37" s="418" t="s">
        <v>73</v>
      </c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</row>
    <row r="38" spans="1:27" ht="30" customHeight="1" x14ac:dyDescent="0.25">
      <c r="A38" s="46" t="s">
        <v>1290</v>
      </c>
      <c r="B38" s="26"/>
      <c r="C38" s="26" t="s">
        <v>71</v>
      </c>
      <c r="D38" s="26">
        <v>6</v>
      </c>
      <c r="E38" s="46"/>
      <c r="F38" s="46"/>
      <c r="G38" s="46"/>
      <c r="H38" s="44"/>
      <c r="I38" s="44"/>
      <c r="J38" s="28"/>
      <c r="K38" s="28"/>
      <c r="L38" s="35"/>
      <c r="M38" s="16" t="str">
        <f>VLOOKUP(A38,'DOSSIER RECAP'!A:D,4,FALSE)</f>
        <v>001905</v>
      </c>
      <c r="N38" s="15">
        <f t="shared" si="5"/>
        <v>0</v>
      </c>
      <c r="O38" s="418" t="s">
        <v>73</v>
      </c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</row>
    <row r="39" spans="1:27" ht="30" customHeight="1" x14ac:dyDescent="0.25">
      <c r="A39" s="46" t="s">
        <v>1291</v>
      </c>
      <c r="B39" s="26"/>
      <c r="C39" s="26" t="s">
        <v>71</v>
      </c>
      <c r="D39" s="26">
        <v>4</v>
      </c>
      <c r="E39" s="46"/>
      <c r="F39" s="46"/>
      <c r="G39" s="46"/>
      <c r="H39" s="44"/>
      <c r="I39" s="44"/>
      <c r="J39" s="28"/>
      <c r="K39" s="28"/>
      <c r="L39" s="35"/>
      <c r="M39" s="16" t="str">
        <f>VLOOKUP(A39,'DOSSIER RECAP'!A:D,4,FALSE)</f>
        <v>001903</v>
      </c>
      <c r="N39" s="15">
        <f t="shared" si="2"/>
        <v>0</v>
      </c>
      <c r="O39" s="418" t="s">
        <v>73</v>
      </c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</row>
    <row r="40" spans="1:27" ht="30" customHeight="1" x14ac:dyDescent="0.25">
      <c r="A40" s="46" t="s">
        <v>1292</v>
      </c>
      <c r="B40" s="26"/>
      <c r="C40" s="26" t="s">
        <v>71</v>
      </c>
      <c r="D40" s="26">
        <v>4</v>
      </c>
      <c r="E40" s="46"/>
      <c r="F40" s="46"/>
      <c r="G40" s="46"/>
      <c r="H40" s="44"/>
      <c r="I40" s="44"/>
      <c r="J40" s="28"/>
      <c r="K40" s="28"/>
      <c r="L40" s="35"/>
      <c r="M40" s="16" t="str">
        <f>VLOOKUP(A40,'DOSSIER RECAP'!A:D,4,FALSE)</f>
        <v>001902</v>
      </c>
      <c r="N40" s="15">
        <f t="shared" si="2"/>
        <v>0</v>
      </c>
      <c r="O40" s="418" t="s">
        <v>73</v>
      </c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</row>
    <row r="41" spans="1:27" ht="30" customHeight="1" x14ac:dyDescent="0.25">
      <c r="A41" s="46" t="s">
        <v>84</v>
      </c>
      <c r="B41" s="26"/>
      <c r="C41" s="26" t="s">
        <v>71</v>
      </c>
      <c r="D41" s="26">
        <v>4</v>
      </c>
      <c r="E41" s="46"/>
      <c r="F41" s="46"/>
      <c r="G41" s="46"/>
      <c r="H41" s="44"/>
      <c r="I41" s="44"/>
      <c r="J41" s="28"/>
      <c r="K41" s="28"/>
      <c r="L41" s="35"/>
      <c r="M41" s="16" t="str">
        <f>VLOOKUP(A41,'DOSSIER RECAP'!A:D,4,FALSE)</f>
        <v>001901</v>
      </c>
      <c r="N41" s="15">
        <f t="shared" si="2"/>
        <v>0</v>
      </c>
      <c r="O41" s="418" t="s">
        <v>73</v>
      </c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</row>
    <row r="42" spans="1:27" ht="30" customHeight="1" x14ac:dyDescent="0.25">
      <c r="A42" s="46" t="s">
        <v>147</v>
      </c>
      <c r="B42" s="26"/>
      <c r="C42" s="26" t="s">
        <v>71</v>
      </c>
      <c r="D42" s="26">
        <v>4</v>
      </c>
      <c r="E42" s="46"/>
      <c r="F42" s="46"/>
      <c r="G42" s="46"/>
      <c r="H42" s="44"/>
      <c r="I42" s="44"/>
      <c r="J42" s="28"/>
      <c r="K42" s="28"/>
      <c r="L42" s="35"/>
      <c r="M42" s="16" t="str">
        <f>VLOOKUP(A42,'DOSSIER RECAP'!A:D,4,FALSE)</f>
        <v>001900</v>
      </c>
      <c r="N42" s="15">
        <f t="shared" si="2"/>
        <v>0</v>
      </c>
      <c r="O42" s="418" t="s">
        <v>73</v>
      </c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</row>
    <row r="43" spans="1:27" ht="30" customHeight="1" x14ac:dyDescent="0.25">
      <c r="A43" s="183" t="s">
        <v>199</v>
      </c>
      <c r="B43" s="26"/>
      <c r="C43" s="26" t="s">
        <v>71</v>
      </c>
      <c r="D43" s="26">
        <v>6</v>
      </c>
      <c r="E43" s="46"/>
      <c r="F43" s="46"/>
      <c r="G43" s="46"/>
      <c r="H43" s="44"/>
      <c r="I43" s="44"/>
      <c r="J43" s="28"/>
      <c r="K43" s="28"/>
      <c r="L43" s="35"/>
      <c r="M43" s="16" t="str">
        <f>VLOOKUP(A43,'DOSSIER RECAP'!A:D,4,FALSE)</f>
        <v>003922</v>
      </c>
      <c r="N43" s="15">
        <f t="shared" si="2"/>
        <v>0</v>
      </c>
      <c r="O43" s="418" t="s">
        <v>73</v>
      </c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</row>
    <row r="44" spans="1:27" ht="30" customHeight="1" x14ac:dyDescent="0.25">
      <c r="A44" s="46" t="s">
        <v>201</v>
      </c>
      <c r="B44" s="26"/>
      <c r="C44" s="26" t="s">
        <v>71</v>
      </c>
      <c r="D44" s="26">
        <v>6</v>
      </c>
      <c r="E44" s="46"/>
      <c r="F44" s="46"/>
      <c r="G44" s="46"/>
      <c r="H44" s="44"/>
      <c r="I44" s="44"/>
      <c r="J44" s="28"/>
      <c r="K44" s="28"/>
      <c r="L44" s="35"/>
      <c r="M44" s="16" t="str">
        <f>VLOOKUP(A44,'DOSSIER RECAP'!A:D,4,FALSE)</f>
        <v>001904</v>
      </c>
      <c r="N44" s="15">
        <f t="shared" si="2"/>
        <v>0</v>
      </c>
      <c r="O44" s="418" t="s">
        <v>73</v>
      </c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</row>
    <row r="45" spans="1:27" ht="30" customHeight="1" x14ac:dyDescent="0.25">
      <c r="A45" s="46" t="s">
        <v>203</v>
      </c>
      <c r="B45" s="26"/>
      <c r="C45" s="26" t="s">
        <v>71</v>
      </c>
      <c r="D45" s="26">
        <v>6</v>
      </c>
      <c r="E45" s="46"/>
      <c r="F45" s="46"/>
      <c r="G45" s="46"/>
      <c r="H45" s="44"/>
      <c r="I45" s="44"/>
      <c r="J45" s="28"/>
      <c r="K45" s="28"/>
      <c r="L45" s="35"/>
      <c r="M45" s="16" t="str">
        <f>VLOOKUP(A45,'DOSSIER RECAP'!A:D,4,FALSE)</f>
        <v>001893</v>
      </c>
      <c r="N45" s="15">
        <f t="shared" si="2"/>
        <v>0</v>
      </c>
      <c r="O45" s="418" t="s">
        <v>73</v>
      </c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</row>
    <row r="46" spans="1:27" ht="30" customHeight="1" x14ac:dyDescent="0.25">
      <c r="A46" s="46" t="s">
        <v>155</v>
      </c>
      <c r="B46" s="26"/>
      <c r="C46" s="26" t="s">
        <v>71</v>
      </c>
      <c r="D46" s="26">
        <v>1</v>
      </c>
      <c r="E46" s="46"/>
      <c r="F46" s="46"/>
      <c r="G46" s="46"/>
      <c r="H46" s="44"/>
      <c r="I46" s="44"/>
      <c r="J46" s="28"/>
      <c r="K46" s="28"/>
      <c r="L46" s="35"/>
      <c r="M46" s="16" t="str">
        <f>VLOOKUP(A46,'DOSSIER RECAP'!A:D,4,FALSE)</f>
        <v>001891</v>
      </c>
      <c r="N46" s="15">
        <f t="shared" si="2"/>
        <v>0</v>
      </c>
      <c r="O46" s="418" t="s">
        <v>73</v>
      </c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</row>
    <row r="47" spans="1:27" ht="30" customHeight="1" x14ac:dyDescent="0.25">
      <c r="A47" s="46" t="s">
        <v>183</v>
      </c>
      <c r="B47" s="26"/>
      <c r="C47" s="26" t="s">
        <v>71</v>
      </c>
      <c r="D47" s="26">
        <v>1</v>
      </c>
      <c r="E47" s="46"/>
      <c r="F47" s="46"/>
      <c r="G47" s="46"/>
      <c r="H47" s="44"/>
      <c r="I47" s="44"/>
      <c r="J47" s="28"/>
      <c r="K47" s="28"/>
      <c r="L47" s="35"/>
      <c r="M47" s="16" t="str">
        <f>VLOOKUP(A47,'DOSSIER RECAP'!A:D,4,FALSE)</f>
        <v>001967</v>
      </c>
      <c r="N47" s="15">
        <f t="shared" si="2"/>
        <v>0</v>
      </c>
      <c r="O47" s="418" t="s">
        <v>73</v>
      </c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</row>
    <row r="48" spans="1:27" ht="30" customHeight="1" x14ac:dyDescent="0.25">
      <c r="A48" s="46" t="s">
        <v>161</v>
      </c>
      <c r="B48" s="26"/>
      <c r="C48" s="26" t="s">
        <v>71</v>
      </c>
      <c r="D48" s="26">
        <v>1</v>
      </c>
      <c r="E48" s="46"/>
      <c r="F48" s="46"/>
      <c r="G48" s="46"/>
      <c r="H48" s="44"/>
      <c r="I48" s="44"/>
      <c r="J48" s="28"/>
      <c r="K48" s="28"/>
      <c r="L48" s="35"/>
      <c r="M48" s="16" t="str">
        <f>VLOOKUP(A48,'DOSSIER RECAP'!A:D,4,FALSE)</f>
        <v>001966</v>
      </c>
      <c r="N48" s="15">
        <f t="shared" si="2"/>
        <v>0</v>
      </c>
      <c r="O48" s="418" t="s">
        <v>73</v>
      </c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</row>
    <row r="49" spans="1:27" ht="30" customHeight="1" x14ac:dyDescent="0.25">
      <c r="A49" s="46" t="s">
        <v>97</v>
      </c>
      <c r="B49" s="26"/>
      <c r="C49" s="26" t="s">
        <v>71</v>
      </c>
      <c r="D49" s="26">
        <v>1</v>
      </c>
      <c r="E49" s="46"/>
      <c r="F49" s="46"/>
      <c r="G49" s="46"/>
      <c r="H49" s="44"/>
      <c r="I49" s="44"/>
      <c r="J49" s="28"/>
      <c r="K49" s="28"/>
      <c r="L49" s="35"/>
      <c r="M49" s="16" t="str">
        <f>VLOOKUP(A49,'DOSSIER RECAP'!A:D,4,FALSE)</f>
        <v>001963</v>
      </c>
      <c r="N49" s="15">
        <f t="shared" si="2"/>
        <v>0</v>
      </c>
      <c r="O49" s="418" t="s">
        <v>73</v>
      </c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</row>
    <row r="50" spans="1:27" ht="30" customHeight="1" x14ac:dyDescent="0.25">
      <c r="A50" s="46" t="s">
        <v>137</v>
      </c>
      <c r="B50" s="26"/>
      <c r="C50" s="26" t="s">
        <v>71</v>
      </c>
      <c r="D50" s="26">
        <v>6</v>
      </c>
      <c r="E50" s="46"/>
      <c r="F50" s="46"/>
      <c r="G50" s="46"/>
      <c r="H50" s="44"/>
      <c r="I50" s="44"/>
      <c r="J50" s="28"/>
      <c r="K50" s="28"/>
      <c r="L50" s="35"/>
      <c r="M50" s="16" t="str">
        <f>VLOOKUP(A50,'DOSSIER RECAP'!A:D,4,FALSE)</f>
        <v>001962</v>
      </c>
      <c r="N50" s="15">
        <f t="shared" si="2"/>
        <v>0</v>
      </c>
      <c r="O50" s="418" t="s">
        <v>73</v>
      </c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</row>
    <row r="51" spans="1:27" ht="30" customHeight="1" x14ac:dyDescent="0.25">
      <c r="A51" s="46" t="s">
        <v>119</v>
      </c>
      <c r="B51" s="26"/>
      <c r="C51" s="26" t="s">
        <v>71</v>
      </c>
      <c r="D51" s="26">
        <v>6</v>
      </c>
      <c r="E51" s="46"/>
      <c r="F51" s="46"/>
      <c r="G51" s="46"/>
      <c r="H51" s="44"/>
      <c r="I51" s="44"/>
      <c r="J51" s="28"/>
      <c r="K51" s="28"/>
      <c r="L51" s="35"/>
      <c r="M51" s="16" t="str">
        <f>VLOOKUP(A51,'DOSSIER RECAP'!A:D,4,FALSE)</f>
        <v>001961</v>
      </c>
      <c r="N51" s="15">
        <f t="shared" si="2"/>
        <v>0</v>
      </c>
      <c r="O51" s="418" t="s">
        <v>73</v>
      </c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</row>
    <row r="52" spans="1:27" ht="30" customHeight="1" x14ac:dyDescent="0.25">
      <c r="A52" s="46" t="s">
        <v>117</v>
      </c>
      <c r="B52" s="26"/>
      <c r="C52" s="26" t="s">
        <v>71</v>
      </c>
      <c r="D52" s="26">
        <v>6</v>
      </c>
      <c r="E52" s="46"/>
      <c r="F52" s="46"/>
      <c r="G52" s="46"/>
      <c r="H52" s="44"/>
      <c r="I52" s="44"/>
      <c r="J52" s="28"/>
      <c r="K52" s="28"/>
      <c r="L52" s="35"/>
      <c r="M52" s="16" t="str">
        <f>VLOOKUP(A52,'DOSSIER RECAP'!A:D,4,FALSE)</f>
        <v>001960</v>
      </c>
      <c r="N52" s="15">
        <f t="shared" si="2"/>
        <v>0</v>
      </c>
      <c r="O52" s="418" t="s">
        <v>73</v>
      </c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</row>
    <row r="53" spans="1:27" ht="30" customHeight="1" x14ac:dyDescent="0.25">
      <c r="A53" s="46" t="s">
        <v>105</v>
      </c>
      <c r="B53" s="26"/>
      <c r="C53" s="26" t="s">
        <v>71</v>
      </c>
      <c r="D53" s="26">
        <v>6</v>
      </c>
      <c r="E53" s="46"/>
      <c r="F53" s="46"/>
      <c r="G53" s="46"/>
      <c r="H53" s="44"/>
      <c r="I53" s="44"/>
      <c r="J53" s="28"/>
      <c r="K53" s="28"/>
      <c r="L53" s="35"/>
      <c r="M53" s="16" t="str">
        <f>VLOOKUP(A53,'DOSSIER RECAP'!A:D,4,FALSE)</f>
        <v>001959</v>
      </c>
      <c r="N53" s="15">
        <f t="shared" si="2"/>
        <v>0</v>
      </c>
      <c r="O53" s="418" t="s">
        <v>73</v>
      </c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</row>
    <row r="54" spans="1:27" ht="30" customHeight="1" x14ac:dyDescent="0.25">
      <c r="A54" s="46" t="s">
        <v>88</v>
      </c>
      <c r="B54" s="26"/>
      <c r="C54" s="26" t="s">
        <v>71</v>
      </c>
      <c r="D54" s="26">
        <v>1</v>
      </c>
      <c r="E54" s="46"/>
      <c r="F54" s="46"/>
      <c r="G54" s="46"/>
      <c r="H54" s="44"/>
      <c r="I54" s="44"/>
      <c r="J54" s="28"/>
      <c r="K54" s="28"/>
      <c r="L54" s="35"/>
      <c r="M54" s="16" t="str">
        <f>VLOOKUP(A54,'DOSSIER RECAP'!A:D,4,FALSE)</f>
        <v>001958</v>
      </c>
      <c r="N54" s="15">
        <f t="shared" si="2"/>
        <v>0</v>
      </c>
      <c r="O54" s="418" t="s">
        <v>73</v>
      </c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</row>
    <row r="55" spans="1:27" ht="30" customHeight="1" x14ac:dyDescent="0.25">
      <c r="A55" s="46" t="s">
        <v>90</v>
      </c>
      <c r="B55" s="26"/>
      <c r="C55" s="26" t="s">
        <v>71</v>
      </c>
      <c r="D55" s="26">
        <v>1</v>
      </c>
      <c r="E55" s="46"/>
      <c r="F55" s="46"/>
      <c r="G55" s="46"/>
      <c r="H55" s="44"/>
      <c r="I55" s="44"/>
      <c r="J55" s="28"/>
      <c r="K55" s="28"/>
      <c r="L55" s="35"/>
      <c r="M55" s="16" t="str">
        <f>VLOOKUP(A55,'DOSSIER RECAP'!A:D,4,FALSE)</f>
        <v>001956</v>
      </c>
      <c r="N55" s="15">
        <f t="shared" si="2"/>
        <v>0</v>
      </c>
      <c r="O55" s="418" t="s">
        <v>73</v>
      </c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</row>
    <row r="56" spans="1:27" ht="30" customHeight="1" x14ac:dyDescent="0.25">
      <c r="A56" s="46" t="s">
        <v>135</v>
      </c>
      <c r="B56" s="26"/>
      <c r="C56" s="26" t="s">
        <v>71</v>
      </c>
      <c r="D56" s="26">
        <v>1</v>
      </c>
      <c r="E56" s="46"/>
      <c r="F56" s="46"/>
      <c r="G56" s="46"/>
      <c r="H56" s="44"/>
      <c r="I56" s="44"/>
      <c r="J56" s="28"/>
      <c r="K56" s="28"/>
      <c r="L56" s="35"/>
      <c r="M56" s="16" t="str">
        <f>VLOOKUP(A56,'DOSSIER RECAP'!A:D,4,FALSE)</f>
        <v>001955</v>
      </c>
      <c r="N56" s="15">
        <f t="shared" si="2"/>
        <v>0</v>
      </c>
      <c r="O56" s="418" t="s">
        <v>73</v>
      </c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</row>
    <row r="57" spans="1:27" ht="30" customHeight="1" x14ac:dyDescent="0.25">
      <c r="A57" s="46" t="s">
        <v>165</v>
      </c>
      <c r="B57" s="26"/>
      <c r="C57" s="26" t="s">
        <v>71</v>
      </c>
      <c r="D57" s="26">
        <v>1</v>
      </c>
      <c r="E57" s="46"/>
      <c r="F57" s="46"/>
      <c r="G57" s="46"/>
      <c r="H57" s="44"/>
      <c r="I57" s="44"/>
      <c r="J57" s="28"/>
      <c r="K57" s="28"/>
      <c r="L57" s="35"/>
      <c r="M57" s="16" t="str">
        <f>VLOOKUP(A57,'DOSSIER RECAP'!A:D,4,FALSE)</f>
        <v>001954</v>
      </c>
      <c r="N57" s="15">
        <f t="shared" si="2"/>
        <v>0</v>
      </c>
      <c r="O57" s="418" t="s">
        <v>73</v>
      </c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</row>
    <row r="58" spans="1:27" ht="30" customHeight="1" x14ac:dyDescent="0.25">
      <c r="A58" s="46" t="s">
        <v>167</v>
      </c>
      <c r="B58" s="26"/>
      <c r="C58" s="26" t="s">
        <v>71</v>
      </c>
      <c r="D58" s="26">
        <v>1</v>
      </c>
      <c r="E58" s="46"/>
      <c r="F58" s="46"/>
      <c r="G58" s="46"/>
      <c r="H58" s="44"/>
      <c r="I58" s="44"/>
      <c r="J58" s="28"/>
      <c r="K58" s="28"/>
      <c r="L58" s="35"/>
      <c r="M58" s="16" t="str">
        <f>VLOOKUP(A58,'DOSSIER RECAP'!A:D,4,FALSE)</f>
        <v>001953</v>
      </c>
      <c r="N58" s="15">
        <f t="shared" si="2"/>
        <v>0</v>
      </c>
      <c r="O58" s="418" t="s">
        <v>73</v>
      </c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</row>
    <row r="59" spans="1:27" ht="30" customHeight="1" x14ac:dyDescent="0.25">
      <c r="A59" s="46" t="s">
        <v>107</v>
      </c>
      <c r="B59" s="26"/>
      <c r="C59" s="26" t="s">
        <v>71</v>
      </c>
      <c r="D59" s="26">
        <v>1</v>
      </c>
      <c r="E59" s="46"/>
      <c r="F59" s="46"/>
      <c r="G59" s="46"/>
      <c r="H59" s="44"/>
      <c r="I59" s="44"/>
      <c r="J59" s="28"/>
      <c r="K59" s="28"/>
      <c r="L59" s="35"/>
      <c r="M59" s="16" t="str">
        <f>VLOOKUP(A59,'DOSSIER RECAP'!A:D,4,FALSE)</f>
        <v>001952</v>
      </c>
      <c r="N59" s="15">
        <f t="shared" si="2"/>
        <v>0</v>
      </c>
      <c r="O59" s="418" t="s">
        <v>73</v>
      </c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</row>
    <row r="60" spans="1:27" ht="30" customHeight="1" x14ac:dyDescent="0.25">
      <c r="A60" s="46" t="s">
        <v>109</v>
      </c>
      <c r="B60" s="26"/>
      <c r="C60" s="26" t="s">
        <v>71</v>
      </c>
      <c r="D60" s="26">
        <v>1</v>
      </c>
      <c r="E60" s="46"/>
      <c r="F60" s="46"/>
      <c r="G60" s="46"/>
      <c r="H60" s="44"/>
      <c r="I60" s="44"/>
      <c r="J60" s="28"/>
      <c r="K60" s="28"/>
      <c r="L60" s="35"/>
      <c r="M60" s="16" t="str">
        <f>VLOOKUP(A60,'DOSSIER RECAP'!A:D,4,FALSE)</f>
        <v>001951</v>
      </c>
      <c r="N60" s="15">
        <f t="shared" si="2"/>
        <v>0</v>
      </c>
      <c r="O60" s="418" t="s">
        <v>73</v>
      </c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</row>
    <row r="61" spans="1:27" ht="30" customHeight="1" x14ac:dyDescent="0.25">
      <c r="A61" s="46" t="s">
        <v>86</v>
      </c>
      <c r="B61" s="26"/>
      <c r="C61" s="26" t="s">
        <v>71</v>
      </c>
      <c r="D61" s="26">
        <v>1</v>
      </c>
      <c r="E61" s="46"/>
      <c r="F61" s="46"/>
      <c r="G61" s="46"/>
      <c r="H61" s="44"/>
      <c r="I61" s="44"/>
      <c r="J61" s="28"/>
      <c r="K61" s="28"/>
      <c r="L61" s="35"/>
      <c r="M61" s="16" t="str">
        <f>VLOOKUP(A61,'DOSSIER RECAP'!A:D,4,FALSE)</f>
        <v>001899</v>
      </c>
      <c r="N61" s="15">
        <f t="shared" si="2"/>
        <v>0</v>
      </c>
      <c r="O61" s="418" t="s">
        <v>73</v>
      </c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</row>
    <row r="62" spans="1:27" ht="30" customHeight="1" x14ac:dyDescent="0.25">
      <c r="A62" s="46" t="s">
        <v>149</v>
      </c>
      <c r="B62" s="26"/>
      <c r="C62" s="26" t="s">
        <v>71</v>
      </c>
      <c r="D62" s="26">
        <v>1</v>
      </c>
      <c r="E62" s="46"/>
      <c r="F62" s="46"/>
      <c r="G62" s="46"/>
      <c r="H62" s="44"/>
      <c r="I62" s="44"/>
      <c r="J62" s="28"/>
      <c r="K62" s="28"/>
      <c r="L62" s="35"/>
      <c r="M62" s="16" t="str">
        <f>VLOOKUP(A62,'DOSSIER RECAP'!A:D,4,FALSE)</f>
        <v>001948</v>
      </c>
      <c r="N62" s="15">
        <f t="shared" si="2"/>
        <v>0</v>
      </c>
      <c r="O62" s="418" t="s">
        <v>73</v>
      </c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</row>
    <row r="63" spans="1:27" ht="30" customHeight="1" x14ac:dyDescent="0.25">
      <c r="A63" s="46" t="s">
        <v>197</v>
      </c>
      <c r="B63" s="26"/>
      <c r="C63" s="26" t="s">
        <v>71</v>
      </c>
      <c r="D63" s="26">
        <v>1</v>
      </c>
      <c r="E63" s="46"/>
      <c r="F63" s="46"/>
      <c r="G63" s="46"/>
      <c r="H63" s="44"/>
      <c r="I63" s="44"/>
      <c r="J63" s="28"/>
      <c r="K63" s="28"/>
      <c r="L63" s="35"/>
      <c r="M63" s="16" t="str">
        <f>VLOOKUP(A63,'DOSSIER RECAP'!A:D,4,FALSE)</f>
        <v>001946</v>
      </c>
      <c r="N63" s="15">
        <f t="shared" si="2"/>
        <v>0</v>
      </c>
      <c r="O63" s="418" t="s">
        <v>73</v>
      </c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</row>
    <row r="64" spans="1:27" ht="30" customHeight="1" x14ac:dyDescent="0.25">
      <c r="A64" s="46" t="s">
        <v>179</v>
      </c>
      <c r="B64" s="26"/>
      <c r="C64" s="26" t="s">
        <v>71</v>
      </c>
      <c r="D64" s="26">
        <v>1</v>
      </c>
      <c r="E64" s="46"/>
      <c r="F64" s="46"/>
      <c r="G64" s="46"/>
      <c r="H64" s="44"/>
      <c r="I64" s="44"/>
      <c r="J64" s="28"/>
      <c r="K64" s="28"/>
      <c r="L64" s="35"/>
      <c r="M64" s="16" t="str">
        <f>VLOOKUP(A64,'DOSSIER RECAP'!A:D,4,FALSE)</f>
        <v>001945</v>
      </c>
      <c r="N64" s="15">
        <f t="shared" si="2"/>
        <v>0</v>
      </c>
      <c r="O64" s="418" t="s">
        <v>73</v>
      </c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</row>
    <row r="65" spans="1:27" ht="30" customHeight="1" x14ac:dyDescent="0.25">
      <c r="A65" s="46" t="s">
        <v>99</v>
      </c>
      <c r="B65" s="26"/>
      <c r="C65" s="26" t="s">
        <v>71</v>
      </c>
      <c r="D65" s="26">
        <v>1</v>
      </c>
      <c r="E65" s="46"/>
      <c r="F65" s="46"/>
      <c r="G65" s="46"/>
      <c r="H65" s="44"/>
      <c r="I65" s="44"/>
      <c r="J65" s="28"/>
      <c r="K65" s="28"/>
      <c r="L65" s="35"/>
      <c r="M65" s="16" t="str">
        <f>VLOOKUP(A65,'DOSSIER RECAP'!A:D,4,FALSE)</f>
        <v>001944</v>
      </c>
      <c r="N65" s="15">
        <f t="shared" si="2"/>
        <v>0</v>
      </c>
      <c r="O65" s="418" t="s">
        <v>73</v>
      </c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</row>
    <row r="66" spans="1:27" ht="30" customHeight="1" x14ac:dyDescent="0.25">
      <c r="A66" s="46" t="s">
        <v>103</v>
      </c>
      <c r="B66" s="26"/>
      <c r="C66" s="26" t="s">
        <v>71</v>
      </c>
      <c r="D66" s="26">
        <v>1</v>
      </c>
      <c r="E66" s="46"/>
      <c r="F66" s="46"/>
      <c r="G66" s="46"/>
      <c r="H66" s="44"/>
      <c r="I66" s="44"/>
      <c r="J66" s="28"/>
      <c r="K66" s="28"/>
      <c r="L66" s="35"/>
      <c r="M66" s="16" t="str">
        <f>VLOOKUP(A66,'DOSSIER RECAP'!A:D,4,FALSE)</f>
        <v>001943</v>
      </c>
      <c r="N66" s="15">
        <f t="shared" si="2"/>
        <v>0</v>
      </c>
      <c r="O66" s="418" t="s">
        <v>73</v>
      </c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</row>
    <row r="67" spans="1:27" ht="30" customHeight="1" x14ac:dyDescent="0.25">
      <c r="A67" s="46" t="s">
        <v>101</v>
      </c>
      <c r="B67" s="26"/>
      <c r="C67" s="26" t="s">
        <v>71</v>
      </c>
      <c r="D67" s="26">
        <v>1</v>
      </c>
      <c r="E67" s="46"/>
      <c r="F67" s="46"/>
      <c r="G67" s="46"/>
      <c r="H67" s="44"/>
      <c r="I67" s="44"/>
      <c r="J67" s="28"/>
      <c r="K67" s="28"/>
      <c r="L67" s="35"/>
      <c r="M67" s="16" t="str">
        <f>VLOOKUP(A67,'DOSSIER RECAP'!A:D,4,FALSE)</f>
        <v>001942</v>
      </c>
      <c r="N67" s="15">
        <f t="shared" si="2"/>
        <v>0</v>
      </c>
      <c r="O67" s="418" t="s">
        <v>73</v>
      </c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</row>
    <row r="68" spans="1:27" ht="30" customHeight="1" x14ac:dyDescent="0.25">
      <c r="A68" s="46" t="s">
        <v>157</v>
      </c>
      <c r="B68" s="26"/>
      <c r="C68" s="26" t="s">
        <v>71</v>
      </c>
      <c r="D68" s="26">
        <v>1</v>
      </c>
      <c r="E68" s="46"/>
      <c r="F68" s="46"/>
      <c r="G68" s="46"/>
      <c r="H68" s="44"/>
      <c r="I68" s="44"/>
      <c r="J68" s="28"/>
      <c r="K68" s="28"/>
      <c r="L68" s="35"/>
      <c r="M68" s="16" t="str">
        <f>VLOOKUP(A68,'DOSSIER RECAP'!A:D,4,FALSE)</f>
        <v>001941</v>
      </c>
      <c r="N68" s="15">
        <f t="shared" si="2"/>
        <v>0</v>
      </c>
      <c r="O68" s="418" t="s">
        <v>73</v>
      </c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</row>
    <row r="69" spans="1:27" ht="30" customHeight="1" x14ac:dyDescent="0.25">
      <c r="A69" s="46" t="s">
        <v>141</v>
      </c>
      <c r="B69" s="26"/>
      <c r="C69" s="26" t="s">
        <v>71</v>
      </c>
      <c r="D69" s="26">
        <v>1</v>
      </c>
      <c r="E69" s="46"/>
      <c r="F69" s="46"/>
      <c r="G69" s="46"/>
      <c r="H69" s="44"/>
      <c r="I69" s="44"/>
      <c r="J69" s="28"/>
      <c r="K69" s="28"/>
      <c r="L69" s="35"/>
      <c r="M69" s="16" t="str">
        <f>VLOOKUP(A69,'DOSSIER RECAP'!A:D,4,FALSE)</f>
        <v>001940</v>
      </c>
      <c r="N69" s="15">
        <f t="shared" si="2"/>
        <v>0</v>
      </c>
      <c r="O69" s="418" t="s">
        <v>73</v>
      </c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</row>
    <row r="70" spans="1:27" ht="30" customHeight="1" x14ac:dyDescent="0.25">
      <c r="A70" s="46" t="s">
        <v>127</v>
      </c>
      <c r="B70" s="26"/>
      <c r="C70" s="26" t="s">
        <v>71</v>
      </c>
      <c r="D70" s="26">
        <v>1</v>
      </c>
      <c r="E70" s="46"/>
      <c r="F70" s="46"/>
      <c r="G70" s="46"/>
      <c r="H70" s="44"/>
      <c r="I70" s="44"/>
      <c r="J70" s="28"/>
      <c r="K70" s="28"/>
      <c r="L70" s="35"/>
      <c r="M70" s="16" t="str">
        <f>VLOOKUP(A70,'DOSSIER RECAP'!A:D,4,FALSE)</f>
        <v>001939</v>
      </c>
      <c r="N70" s="15">
        <f t="shared" si="2"/>
        <v>0</v>
      </c>
      <c r="O70" s="418" t="s">
        <v>73</v>
      </c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</row>
    <row r="71" spans="1:27" ht="30" customHeight="1" x14ac:dyDescent="0.25">
      <c r="A71" s="46" t="s">
        <v>191</v>
      </c>
      <c r="B71" s="26"/>
      <c r="C71" s="26" t="s">
        <v>71</v>
      </c>
      <c r="D71" s="26">
        <v>1</v>
      </c>
      <c r="E71" s="46"/>
      <c r="F71" s="46"/>
      <c r="G71" s="46"/>
      <c r="H71" s="44"/>
      <c r="I71" s="44"/>
      <c r="J71" s="28"/>
      <c r="K71" s="28"/>
      <c r="L71" s="35"/>
      <c r="M71" s="16" t="str">
        <f>VLOOKUP(A71,'DOSSIER RECAP'!A:D,4,FALSE)</f>
        <v>001938</v>
      </c>
      <c r="N71" s="15">
        <f t="shared" si="2"/>
        <v>0</v>
      </c>
      <c r="O71" s="418" t="s">
        <v>73</v>
      </c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</row>
    <row r="72" spans="1:27" ht="30" customHeight="1" x14ac:dyDescent="0.25">
      <c r="A72" s="46" t="s">
        <v>115</v>
      </c>
      <c r="B72" s="26"/>
      <c r="C72" s="26" t="s">
        <v>71</v>
      </c>
      <c r="D72" s="26">
        <v>1</v>
      </c>
      <c r="E72" s="46"/>
      <c r="F72" s="46"/>
      <c r="G72" s="46"/>
      <c r="H72" s="44"/>
      <c r="I72" s="44"/>
      <c r="J72" s="28"/>
      <c r="K72" s="28"/>
      <c r="L72" s="35"/>
      <c r="M72" s="16" t="str">
        <f>VLOOKUP(A72,'DOSSIER RECAP'!A:D,4,FALSE)</f>
        <v>001936</v>
      </c>
      <c r="N72" s="15">
        <f t="shared" si="2"/>
        <v>0</v>
      </c>
      <c r="O72" s="418" t="s">
        <v>73</v>
      </c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</row>
    <row r="73" spans="1:27" ht="30" customHeight="1" x14ac:dyDescent="0.25">
      <c r="A73" s="46" t="s">
        <v>151</v>
      </c>
      <c r="B73" s="26"/>
      <c r="C73" s="26" t="s">
        <v>71</v>
      </c>
      <c r="D73" s="26">
        <v>1</v>
      </c>
      <c r="E73" s="46"/>
      <c r="F73" s="46"/>
      <c r="G73" s="46"/>
      <c r="H73" s="44"/>
      <c r="I73" s="44"/>
      <c r="J73" s="28"/>
      <c r="K73" s="28"/>
      <c r="L73" s="35"/>
      <c r="M73" s="16" t="str">
        <f>VLOOKUP(A73,'DOSSIER RECAP'!A:D,4,FALSE)</f>
        <v>001935</v>
      </c>
      <c r="N73" s="15">
        <f t="shared" si="2"/>
        <v>0</v>
      </c>
      <c r="O73" s="418" t="s">
        <v>73</v>
      </c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</row>
    <row r="74" spans="1:27" ht="30" customHeight="1" x14ac:dyDescent="0.25">
      <c r="A74" s="46" t="s">
        <v>133</v>
      </c>
      <c r="B74" s="26"/>
      <c r="C74" s="26" t="s">
        <v>71</v>
      </c>
      <c r="D74" s="26">
        <v>1</v>
      </c>
      <c r="E74" s="46"/>
      <c r="F74" s="46"/>
      <c r="G74" s="46"/>
      <c r="H74" s="44"/>
      <c r="I74" s="44"/>
      <c r="J74" s="28"/>
      <c r="K74" s="28"/>
      <c r="L74" s="35"/>
      <c r="M74" s="16" t="str">
        <f>VLOOKUP(A74,'DOSSIER RECAP'!A:D,4,FALSE)</f>
        <v>001934</v>
      </c>
      <c r="N74" s="15">
        <f t="shared" si="2"/>
        <v>0</v>
      </c>
      <c r="O74" s="418" t="s">
        <v>73</v>
      </c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</row>
    <row r="75" spans="1:27" ht="30" customHeight="1" x14ac:dyDescent="0.25">
      <c r="A75" s="46" t="s">
        <v>139</v>
      </c>
      <c r="B75" s="26"/>
      <c r="C75" s="26" t="s">
        <v>71</v>
      </c>
      <c r="D75" s="26">
        <v>1</v>
      </c>
      <c r="E75" s="46"/>
      <c r="F75" s="46"/>
      <c r="G75" s="46"/>
      <c r="H75" s="44"/>
      <c r="I75" s="44"/>
      <c r="J75" s="28"/>
      <c r="K75" s="28"/>
      <c r="L75" s="35"/>
      <c r="M75" s="16" t="str">
        <f>VLOOKUP(A75,'DOSSIER RECAP'!A:D,4,FALSE)</f>
        <v>001933</v>
      </c>
      <c r="N75" s="15">
        <f t="shared" si="2"/>
        <v>0</v>
      </c>
      <c r="O75" s="418" t="s">
        <v>73</v>
      </c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</row>
    <row r="76" spans="1:27" ht="30" customHeight="1" x14ac:dyDescent="0.25">
      <c r="A76" s="46" t="s">
        <v>95</v>
      </c>
      <c r="B76" s="26"/>
      <c r="C76" s="26" t="s">
        <v>71</v>
      </c>
      <c r="D76" s="26">
        <v>1</v>
      </c>
      <c r="E76" s="46"/>
      <c r="F76" s="46"/>
      <c r="G76" s="46"/>
      <c r="H76" s="44"/>
      <c r="I76" s="44"/>
      <c r="J76" s="28"/>
      <c r="K76" s="28"/>
      <c r="L76" s="35"/>
      <c r="M76" s="16" t="str">
        <f>VLOOKUP(A76,'DOSSIER RECAP'!A:D,4,FALSE)</f>
        <v>001932</v>
      </c>
      <c r="N76" s="15">
        <f t="shared" si="2"/>
        <v>0</v>
      </c>
      <c r="O76" s="418" t="s">
        <v>73</v>
      </c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</row>
    <row r="77" spans="1:27" ht="30" customHeight="1" x14ac:dyDescent="0.25">
      <c r="A77" s="46" t="s">
        <v>125</v>
      </c>
      <c r="B77" s="26"/>
      <c r="C77" s="26" t="s">
        <v>71</v>
      </c>
      <c r="D77" s="26">
        <v>1</v>
      </c>
      <c r="E77" s="46"/>
      <c r="F77" s="46"/>
      <c r="G77" s="46"/>
      <c r="H77" s="44"/>
      <c r="I77" s="44"/>
      <c r="J77" s="28"/>
      <c r="K77" s="28"/>
      <c r="L77" s="35"/>
      <c r="M77" s="16" t="str">
        <f>VLOOKUP(A77,'DOSSIER RECAP'!A:D,4,FALSE)</f>
        <v>001931</v>
      </c>
      <c r="N77" s="15">
        <f t="shared" si="2"/>
        <v>0</v>
      </c>
      <c r="O77" s="418" t="s">
        <v>73</v>
      </c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</row>
    <row r="78" spans="1:27" ht="30" customHeight="1" x14ac:dyDescent="0.25">
      <c r="A78" s="46" t="s">
        <v>163</v>
      </c>
      <c r="B78" s="26"/>
      <c r="C78" s="26" t="s">
        <v>71</v>
      </c>
      <c r="D78" s="26">
        <v>1</v>
      </c>
      <c r="E78" s="46"/>
      <c r="F78" s="46"/>
      <c r="G78" s="46"/>
      <c r="H78" s="44"/>
      <c r="I78" s="44"/>
      <c r="J78" s="28"/>
      <c r="K78" s="28"/>
      <c r="L78" s="35"/>
      <c r="M78" s="16" t="str">
        <f>VLOOKUP(A78,'DOSSIER RECAP'!A:D,4,FALSE)</f>
        <v>001930</v>
      </c>
      <c r="N78" s="15">
        <f t="shared" si="2"/>
        <v>0</v>
      </c>
      <c r="O78" s="418" t="s">
        <v>73</v>
      </c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</row>
    <row r="79" spans="1:27" ht="30" customHeight="1" x14ac:dyDescent="0.25">
      <c r="A79" s="28" t="s">
        <v>129</v>
      </c>
      <c r="B79" s="15"/>
      <c r="C79" s="26" t="s">
        <v>71</v>
      </c>
      <c r="D79" s="26">
        <v>1</v>
      </c>
      <c r="E79" s="46"/>
      <c r="F79" s="46"/>
      <c r="G79" s="46"/>
      <c r="H79" s="44"/>
      <c r="I79" s="44"/>
      <c r="J79" s="28"/>
      <c r="K79" s="28"/>
      <c r="L79" s="35"/>
      <c r="M79" s="16" t="str">
        <f>VLOOKUP(A79,'DOSSIER RECAP'!A:D,4,FALSE)</f>
        <v>001929</v>
      </c>
      <c r="N79" s="15">
        <f t="shared" si="2"/>
        <v>0</v>
      </c>
      <c r="O79" s="418" t="s">
        <v>73</v>
      </c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</row>
    <row r="80" spans="1:27" ht="30" customHeight="1" x14ac:dyDescent="0.25">
      <c r="A80" s="46" t="s">
        <v>175</v>
      </c>
      <c r="B80" s="26"/>
      <c r="C80" s="26" t="s">
        <v>71</v>
      </c>
      <c r="D80" s="26">
        <v>1</v>
      </c>
      <c r="E80" s="46"/>
      <c r="F80" s="46"/>
      <c r="G80" s="46"/>
      <c r="H80" s="44"/>
      <c r="I80" s="44"/>
      <c r="J80" s="28"/>
      <c r="K80" s="28"/>
      <c r="L80" s="35"/>
      <c r="M80" s="16" t="str">
        <f>VLOOKUP(A80,'DOSSIER RECAP'!A:D,4,FALSE)</f>
        <v>001927</v>
      </c>
      <c r="N80" s="15">
        <f t="shared" si="2"/>
        <v>0</v>
      </c>
      <c r="O80" s="418" t="s">
        <v>73</v>
      </c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</row>
    <row r="81" spans="1:27" ht="30" customHeight="1" x14ac:dyDescent="0.25">
      <c r="A81" s="46" t="s">
        <v>123</v>
      </c>
      <c r="B81" s="26"/>
      <c r="C81" s="26" t="s">
        <v>71</v>
      </c>
      <c r="D81" s="26">
        <v>1</v>
      </c>
      <c r="E81" s="46"/>
      <c r="F81" s="46"/>
      <c r="G81" s="46"/>
      <c r="H81" s="44"/>
      <c r="I81" s="44"/>
      <c r="J81" s="28"/>
      <c r="K81" s="28"/>
      <c r="L81" s="35"/>
      <c r="M81" s="16" t="str">
        <f>VLOOKUP(A81,'DOSSIER RECAP'!A:D,4,FALSE)</f>
        <v>001925</v>
      </c>
      <c r="N81" s="15">
        <f t="shared" si="2"/>
        <v>0</v>
      </c>
      <c r="O81" s="418" t="s">
        <v>73</v>
      </c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</row>
    <row r="82" spans="1:27" ht="30" customHeight="1" x14ac:dyDescent="0.25">
      <c r="A82" s="46" t="s">
        <v>153</v>
      </c>
      <c r="B82" s="26"/>
      <c r="C82" s="26" t="s">
        <v>71</v>
      </c>
      <c r="D82" s="26">
        <v>1</v>
      </c>
      <c r="E82" s="46"/>
      <c r="F82" s="46"/>
      <c r="G82" s="46"/>
      <c r="H82" s="44"/>
      <c r="I82" s="44"/>
      <c r="J82" s="28"/>
      <c r="K82" s="28"/>
      <c r="L82" s="35"/>
      <c r="M82" s="16" t="str">
        <f>VLOOKUP(A82,'DOSSIER RECAP'!A:D,4,FALSE)</f>
        <v>001923</v>
      </c>
      <c r="N82" s="15">
        <f t="shared" si="2"/>
        <v>0</v>
      </c>
      <c r="O82" s="418" t="s">
        <v>73</v>
      </c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</row>
    <row r="83" spans="1:27" ht="30" customHeight="1" x14ac:dyDescent="0.25">
      <c r="A83" s="46" t="s">
        <v>82</v>
      </c>
      <c r="B83" s="26"/>
      <c r="C83" s="26" t="s">
        <v>71</v>
      </c>
      <c r="D83" s="26">
        <v>1</v>
      </c>
      <c r="E83" s="46"/>
      <c r="F83" s="46"/>
      <c r="G83" s="46"/>
      <c r="H83" s="44"/>
      <c r="I83" s="44"/>
      <c r="J83" s="28"/>
      <c r="K83" s="28"/>
      <c r="L83" s="35"/>
      <c r="M83" s="16" t="str">
        <f>VLOOKUP(A83,'DOSSIER RECAP'!A:D,4,FALSE)</f>
        <v>001921</v>
      </c>
      <c r="N83" s="15">
        <f t="shared" si="2"/>
        <v>0</v>
      </c>
      <c r="O83" s="418" t="s">
        <v>73</v>
      </c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</row>
    <row r="84" spans="1:27" ht="30" customHeight="1" x14ac:dyDescent="0.25">
      <c r="A84" s="46" t="s">
        <v>143</v>
      </c>
      <c r="B84" s="26"/>
      <c r="C84" s="26" t="s">
        <v>71</v>
      </c>
      <c r="D84" s="26">
        <v>1</v>
      </c>
      <c r="E84" s="46"/>
      <c r="F84" s="46"/>
      <c r="G84" s="46"/>
      <c r="H84" s="44"/>
      <c r="I84" s="44"/>
      <c r="J84" s="28"/>
      <c r="K84" s="28"/>
      <c r="L84" s="35"/>
      <c r="M84" s="16" t="str">
        <f>VLOOKUP(A84,'DOSSIER RECAP'!A:D,4,FALSE)</f>
        <v>001920</v>
      </c>
      <c r="N84" s="15">
        <f t="shared" si="2"/>
        <v>0</v>
      </c>
      <c r="O84" s="418" t="s">
        <v>73</v>
      </c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</row>
    <row r="85" spans="1:27" ht="30" customHeight="1" x14ac:dyDescent="0.25">
      <c r="A85" s="46" t="s">
        <v>187</v>
      </c>
      <c r="B85" s="26"/>
      <c r="C85" s="26" t="s">
        <v>71</v>
      </c>
      <c r="D85" s="26">
        <v>1</v>
      </c>
      <c r="E85" s="46"/>
      <c r="F85" s="46"/>
      <c r="G85" s="46"/>
      <c r="H85" s="44"/>
      <c r="I85" s="44"/>
      <c r="J85" s="28"/>
      <c r="K85" s="28"/>
      <c r="L85" s="35"/>
      <c r="M85" s="16" t="str">
        <f>VLOOKUP(A85,'DOSSIER RECAP'!A:D,4,FALSE)</f>
        <v>001918</v>
      </c>
      <c r="N85" s="15">
        <f t="shared" si="2"/>
        <v>0</v>
      </c>
      <c r="O85" s="418" t="s">
        <v>73</v>
      </c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</row>
    <row r="86" spans="1:27" ht="30" customHeight="1" x14ac:dyDescent="0.25">
      <c r="A86" s="46" t="s">
        <v>189</v>
      </c>
      <c r="B86" s="26"/>
      <c r="C86" s="26" t="s">
        <v>71</v>
      </c>
      <c r="D86" s="26">
        <v>1</v>
      </c>
      <c r="E86" s="46"/>
      <c r="F86" s="46"/>
      <c r="G86" s="46"/>
      <c r="H86" s="44"/>
      <c r="I86" s="44"/>
      <c r="J86" s="28"/>
      <c r="K86" s="28"/>
      <c r="L86" s="35"/>
      <c r="M86" s="16" t="str">
        <f>VLOOKUP(A86,'DOSSIER RECAP'!A:D,4,FALSE)</f>
        <v>001913</v>
      </c>
      <c r="N86" s="15">
        <f t="shared" si="2"/>
        <v>0</v>
      </c>
      <c r="O86" s="418" t="s">
        <v>73</v>
      </c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</row>
    <row r="87" spans="1:27" ht="30" customHeight="1" x14ac:dyDescent="0.25">
      <c r="A87" s="551" t="s">
        <v>233</v>
      </c>
      <c r="B87" s="552"/>
      <c r="C87" s="547" t="s">
        <v>71</v>
      </c>
      <c r="D87" s="547">
        <v>1</v>
      </c>
      <c r="E87" s="46"/>
      <c r="F87" s="46"/>
      <c r="G87" s="46"/>
      <c r="H87" s="44"/>
      <c r="I87" s="44"/>
      <c r="J87" s="28"/>
      <c r="K87" s="28"/>
      <c r="L87" s="35"/>
      <c r="M87" s="16" t="str">
        <f>VLOOKUP(A87,'DOSSIER RECAP'!A:D,4,FALSE)</f>
        <v>006284</v>
      </c>
      <c r="N87" s="15">
        <f t="shared" si="2"/>
        <v>0</v>
      </c>
      <c r="O87" s="418" t="s">
        <v>73</v>
      </c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</row>
    <row r="88" spans="1:27" ht="15" customHeight="1" x14ac:dyDescent="0.25">
      <c r="A88" s="2" t="s">
        <v>1270</v>
      </c>
      <c r="B88" s="2"/>
      <c r="C88" s="2"/>
      <c r="D88" s="2"/>
      <c r="E88" s="1"/>
      <c r="F88" s="1"/>
      <c r="G88" s="299"/>
      <c r="H88" s="299"/>
      <c r="I88" s="299"/>
      <c r="J88" s="299"/>
      <c r="K88" s="299"/>
      <c r="L88" s="35"/>
      <c r="M88" s="299"/>
      <c r="N88" s="431"/>
      <c r="O88" s="299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</row>
    <row r="89" spans="1:27" ht="21.75" customHeight="1" x14ac:dyDescent="0.25">
      <c r="A89" s="211" t="s">
        <v>290</v>
      </c>
      <c r="B89" s="66"/>
      <c r="C89" s="26" t="s">
        <v>71</v>
      </c>
      <c r="D89" s="68">
        <v>1</v>
      </c>
      <c r="E89" s="69"/>
      <c r="F89" s="69"/>
      <c r="G89" s="69"/>
      <c r="H89" s="69"/>
      <c r="I89" s="69"/>
      <c r="J89" s="69"/>
      <c r="K89" s="69"/>
      <c r="L89" s="88"/>
      <c r="M89" s="69" t="str">
        <f>VLOOKUP(A89,'DOSSIER RECAP'!A:D,4,FALSE)</f>
        <v>000652</v>
      </c>
      <c r="N89" s="15">
        <f t="shared" ref="N89" si="6">SUM(E89:L89)</f>
        <v>0</v>
      </c>
      <c r="O89" s="418" t="s">
        <v>73</v>
      </c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</row>
    <row r="90" spans="1:27" ht="15" customHeight="1" x14ac:dyDescent="0.25">
      <c r="A90" s="10" t="s">
        <v>1354</v>
      </c>
      <c r="B90" s="10"/>
      <c r="C90" s="6"/>
      <c r="D90" s="6"/>
      <c r="E90" s="6"/>
      <c r="F90" s="6"/>
      <c r="G90" s="6"/>
      <c r="H90" s="6"/>
      <c r="I90" s="6"/>
      <c r="J90" s="6"/>
      <c r="K90" s="6"/>
      <c r="L90" s="48"/>
      <c r="M90" s="6"/>
      <c r="N90" s="6"/>
      <c r="O90" s="6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</row>
    <row r="91" spans="1:27" ht="30" customHeight="1" x14ac:dyDescent="0.25">
      <c r="A91" s="28" t="s">
        <v>642</v>
      </c>
      <c r="B91" s="15" t="s">
        <v>1379</v>
      </c>
      <c r="C91" s="15" t="s">
        <v>732</v>
      </c>
      <c r="D91" s="15">
        <v>1</v>
      </c>
      <c r="E91" s="28"/>
      <c r="F91" s="28"/>
      <c r="G91" s="28"/>
      <c r="H91" s="28"/>
      <c r="I91" s="28"/>
      <c r="J91" s="28"/>
      <c r="K91" s="28"/>
      <c r="L91" s="35"/>
      <c r="M91" s="16" t="str">
        <f>VLOOKUP(A91,'DOSSIER RECAP'!A:D,4,FALSE)</f>
        <v>002522</v>
      </c>
      <c r="N91" s="15">
        <f t="shared" ref="N91" si="7">SUM(E91:L91)</f>
        <v>0</v>
      </c>
      <c r="O91" s="418" t="s">
        <v>73</v>
      </c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</row>
    <row r="92" spans="1:27" ht="30" customHeight="1" x14ac:dyDescent="0.25">
      <c r="A92" s="28" t="s">
        <v>644</v>
      </c>
      <c r="B92" s="15" t="s">
        <v>1379</v>
      </c>
      <c r="C92" s="15" t="s">
        <v>732</v>
      </c>
      <c r="D92" s="15">
        <v>1</v>
      </c>
      <c r="E92" s="28"/>
      <c r="F92" s="28"/>
      <c r="G92" s="28"/>
      <c r="H92" s="28"/>
      <c r="I92" s="28"/>
      <c r="J92" s="28"/>
      <c r="K92" s="28"/>
      <c r="L92" s="35"/>
      <c r="M92" s="16" t="str">
        <f>VLOOKUP(A92,'DOSSIER RECAP'!A:D,4,FALSE)</f>
        <v>002077</v>
      </c>
      <c r="N92" s="15">
        <f t="shared" ref="N92" si="8">SUM(E92:L92)</f>
        <v>0</v>
      </c>
      <c r="O92" s="418" t="s">
        <v>73</v>
      </c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</row>
    <row r="93" spans="1:27" ht="30" customHeight="1" x14ac:dyDescent="0.25">
      <c r="A93" s="28" t="s">
        <v>1226</v>
      </c>
      <c r="B93" s="15"/>
      <c r="C93" s="15" t="s">
        <v>732</v>
      </c>
      <c r="D93" s="15">
        <v>1</v>
      </c>
      <c r="E93" s="28"/>
      <c r="F93" s="28"/>
      <c r="G93" s="28"/>
      <c r="H93" s="28"/>
      <c r="I93" s="28"/>
      <c r="J93" s="28"/>
      <c r="K93" s="28"/>
      <c r="L93" s="35"/>
      <c r="M93" s="16" t="str">
        <f>VLOOKUP(A93,'DOSSIER RECAP'!A:D,4,FALSE)</f>
        <v>GITO64</v>
      </c>
      <c r="N93" s="15">
        <f t="shared" ref="N93:N96" si="9">SUM(E93:L93)</f>
        <v>0</v>
      </c>
      <c r="O93" s="418" t="s">
        <v>73</v>
      </c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</row>
    <row r="94" spans="1:27" ht="30" customHeight="1" x14ac:dyDescent="0.25">
      <c r="A94" s="485" t="s">
        <v>724</v>
      </c>
      <c r="B94" s="28"/>
      <c r="C94" s="511" t="s">
        <v>725</v>
      </c>
      <c r="D94" s="15">
        <v>1</v>
      </c>
      <c r="E94" s="28"/>
      <c r="F94" s="28"/>
      <c r="G94" s="28"/>
      <c r="H94" s="28"/>
      <c r="I94" s="28"/>
      <c r="J94" s="28"/>
      <c r="K94" s="28"/>
      <c r="L94" s="35"/>
      <c r="M94" s="16" t="str">
        <f>VLOOKUP(A94,'DOSSIER RECAP'!A:D,4,FALSE)</f>
        <v>002013</v>
      </c>
      <c r="N94" s="15">
        <f t="shared" si="9"/>
        <v>0</v>
      </c>
      <c r="O94" s="418" t="s">
        <v>73</v>
      </c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</row>
    <row r="95" spans="1:27" ht="30" customHeight="1" x14ac:dyDescent="0.25">
      <c r="A95" s="37" t="s">
        <v>1208</v>
      </c>
      <c r="B95" s="17"/>
      <c r="C95" s="15" t="s">
        <v>732</v>
      </c>
      <c r="D95" s="15">
        <v>1</v>
      </c>
      <c r="E95" s="28"/>
      <c r="F95" s="28"/>
      <c r="G95" s="28"/>
      <c r="H95" s="28"/>
      <c r="I95" s="28"/>
      <c r="J95" s="28"/>
      <c r="K95" s="28"/>
      <c r="L95" s="35"/>
      <c r="M95" s="16" t="str">
        <f>VLOOKUP(A95,'DOSSIER RECAP'!A:D,4,FALSE)</f>
        <v>GITO66</v>
      </c>
      <c r="N95" s="15">
        <f t="shared" si="9"/>
        <v>0</v>
      </c>
      <c r="O95" s="418" t="s">
        <v>73</v>
      </c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</row>
    <row r="96" spans="1:27" ht="30" customHeight="1" x14ac:dyDescent="0.25">
      <c r="A96" s="28" t="s">
        <v>1237</v>
      </c>
      <c r="B96" s="15"/>
      <c r="C96" s="15" t="s">
        <v>732</v>
      </c>
      <c r="D96" s="15">
        <v>1</v>
      </c>
      <c r="E96" s="28"/>
      <c r="F96" s="28"/>
      <c r="G96" s="28"/>
      <c r="H96" s="28"/>
      <c r="I96" s="28"/>
      <c r="J96" s="28"/>
      <c r="K96" s="28"/>
      <c r="L96" s="35"/>
      <c r="M96" s="16" t="str">
        <f>VLOOKUP(A96,'DOSSIER RECAP'!A:D,4,FALSE)</f>
        <v>GITO67</v>
      </c>
      <c r="N96" s="15">
        <f t="shared" si="9"/>
        <v>0</v>
      </c>
      <c r="O96" s="418" t="s">
        <v>73</v>
      </c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</row>
    <row r="97" spans="1:27" ht="12.75" customHeight="1" x14ac:dyDescent="0.25">
      <c r="A97" s="6" t="s">
        <v>1367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48"/>
      <c r="M97" s="6"/>
      <c r="N97" s="6"/>
      <c r="O97" s="6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</row>
    <row r="98" spans="1:27" ht="30" customHeight="1" x14ac:dyDescent="0.25">
      <c r="A98" s="28" t="s">
        <v>1204</v>
      </c>
      <c r="B98" s="15"/>
      <c r="C98" s="15" t="s">
        <v>732</v>
      </c>
      <c r="D98" s="15">
        <v>1</v>
      </c>
      <c r="E98" s="28"/>
      <c r="F98" s="28"/>
      <c r="G98" s="28"/>
      <c r="H98" s="28"/>
      <c r="I98" s="28"/>
      <c r="J98" s="28"/>
      <c r="K98" s="28"/>
      <c r="L98" s="35"/>
      <c r="M98" s="16" t="str">
        <f>VLOOKUP(A98,'DOSSIER RECAP'!A:D,4,FALSE)</f>
        <v>GITO47</v>
      </c>
      <c r="N98" s="15">
        <f>SUM(E98:L98)</f>
        <v>0</v>
      </c>
      <c r="O98" s="418" t="s">
        <v>73</v>
      </c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</row>
    <row r="99" spans="1:27" ht="30" customHeight="1" x14ac:dyDescent="0.25">
      <c r="A99" s="28" t="s">
        <v>131</v>
      </c>
      <c r="B99" s="15"/>
      <c r="C99" s="26" t="s">
        <v>71</v>
      </c>
      <c r="D99" s="26">
        <v>1</v>
      </c>
      <c r="E99" s="28"/>
      <c r="F99" s="28"/>
      <c r="G99" s="28"/>
      <c r="H99" s="28"/>
      <c r="I99" s="28"/>
      <c r="J99" s="28"/>
      <c r="K99" s="28"/>
      <c r="L99" s="35"/>
      <c r="M99" s="16" t="str">
        <f>VLOOKUP(A99,'DOSSIER RECAP'!A:D,4,FALSE)</f>
        <v>001912</v>
      </c>
      <c r="N99" s="15">
        <f>SUM(E99:L99)</f>
        <v>0</v>
      </c>
      <c r="O99" s="418" t="s">
        <v>73</v>
      </c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</row>
    <row r="100" spans="1:27" ht="30" customHeight="1" x14ac:dyDescent="0.25">
      <c r="A100" s="559" t="s">
        <v>653</v>
      </c>
      <c r="B100" s="554"/>
      <c r="C100" s="552" t="s">
        <v>1380</v>
      </c>
      <c r="D100" s="547">
        <v>1</v>
      </c>
      <c r="E100" s="28"/>
      <c r="F100" s="28"/>
      <c r="G100" s="28"/>
      <c r="H100" s="28"/>
      <c r="I100" s="28"/>
      <c r="J100" s="28"/>
      <c r="K100" s="28"/>
      <c r="L100" s="35"/>
      <c r="M100" s="16" t="str">
        <f>VLOOKUP(A100,'DOSSIER RECAP'!A:D,4,FALSE)</f>
        <v>006272</v>
      </c>
      <c r="N100" s="15">
        <f>SUM(E100:L100)</f>
        <v>0</v>
      </c>
      <c r="O100" s="418" t="s">
        <v>73</v>
      </c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</row>
    <row r="101" spans="1:27" ht="30" customHeight="1" x14ac:dyDescent="0.25">
      <c r="A101" s="553" t="s">
        <v>398</v>
      </c>
      <c r="B101" s="554"/>
      <c r="C101" s="555" t="s">
        <v>248</v>
      </c>
      <c r="D101" s="554">
        <v>2</v>
      </c>
      <c r="E101" s="28"/>
      <c r="F101" s="28"/>
      <c r="G101" s="28"/>
      <c r="H101" s="28"/>
      <c r="I101" s="28"/>
      <c r="J101" s="28"/>
      <c r="K101" s="28"/>
      <c r="L101" s="35"/>
      <c r="M101" s="16" t="str">
        <f>VLOOKUP(A101,'DOSSIER RECAP'!A:D,4,FALSE)</f>
        <v>000242</v>
      </c>
      <c r="N101" s="15">
        <f>SUM(E101:L101)</f>
        <v>0</v>
      </c>
      <c r="O101" s="418" t="s">
        <v>73</v>
      </c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</row>
    <row r="102" spans="1:27" ht="15" customHeight="1" x14ac:dyDescent="0.25">
      <c r="A102" s="6" t="s">
        <v>1271</v>
      </c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35"/>
      <c r="M102" s="6"/>
      <c r="N102" s="6"/>
      <c r="O102" s="6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</row>
    <row r="103" spans="1:27" s="291" customFormat="1" ht="30" customHeight="1" x14ac:dyDescent="0.25">
      <c r="A103" s="65" t="s">
        <v>1222</v>
      </c>
      <c r="B103" s="76"/>
      <c r="C103" s="15" t="s">
        <v>732</v>
      </c>
      <c r="D103" s="15">
        <v>1</v>
      </c>
      <c r="E103" s="76"/>
      <c r="F103" s="76"/>
      <c r="G103" s="76"/>
      <c r="H103" s="76"/>
      <c r="I103" s="76"/>
      <c r="J103" s="76"/>
      <c r="K103" s="76"/>
      <c r="L103" s="88"/>
      <c r="M103" s="16" t="str">
        <f>VLOOKUP(A103,'DOSSIER RECAP'!A:D,4,FALSE)</f>
        <v>002146</v>
      </c>
      <c r="N103" s="15">
        <f t="shared" ref="N103" si="10">SUM(E103:L103)</f>
        <v>0</v>
      </c>
      <c r="O103" s="418" t="s">
        <v>73</v>
      </c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</row>
    <row r="104" spans="1:27" ht="30" customHeight="1" x14ac:dyDescent="0.25">
      <c r="A104" s="28" t="s">
        <v>1239</v>
      </c>
      <c r="B104" s="17"/>
      <c r="C104" s="15" t="s">
        <v>732</v>
      </c>
      <c r="D104" s="15">
        <v>1</v>
      </c>
      <c r="E104" s="28"/>
      <c r="F104" s="28"/>
      <c r="G104" s="28"/>
      <c r="H104" s="28"/>
      <c r="I104" s="28"/>
      <c r="J104" s="28"/>
      <c r="K104" s="28"/>
      <c r="L104" s="35"/>
      <c r="M104" s="16" t="str">
        <f>VLOOKUP(A104,'DOSSIER RECAP'!A:D,4,FALSE)</f>
        <v>001473</v>
      </c>
      <c r="N104" s="15">
        <f t="shared" ref="N104:N110" si="11">SUM(E104:L104)</f>
        <v>0</v>
      </c>
      <c r="O104" s="418" t="s">
        <v>73</v>
      </c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</row>
    <row r="105" spans="1:27" ht="30" customHeight="1" x14ac:dyDescent="0.25">
      <c r="A105" s="28" t="s">
        <v>1228</v>
      </c>
      <c r="B105" s="15"/>
      <c r="C105" s="15" t="s">
        <v>732</v>
      </c>
      <c r="D105" s="15">
        <v>1</v>
      </c>
      <c r="E105" s="28"/>
      <c r="F105" s="28"/>
      <c r="G105" s="28"/>
      <c r="H105" s="28"/>
      <c r="I105" s="28"/>
      <c r="J105" s="28"/>
      <c r="K105" s="28"/>
      <c r="L105" s="35"/>
      <c r="M105" s="16" t="str">
        <f>VLOOKUP(A105,'DOSSIER RECAP'!A:D,4,FALSE)</f>
        <v>GITO70</v>
      </c>
      <c r="N105" s="15">
        <f t="shared" si="11"/>
        <v>0</v>
      </c>
      <c r="O105" s="418" t="s">
        <v>73</v>
      </c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</row>
    <row r="106" spans="1:27" ht="30" customHeight="1" x14ac:dyDescent="0.25">
      <c r="A106" s="16" t="s">
        <v>92</v>
      </c>
      <c r="B106" s="27"/>
      <c r="C106" s="26" t="s">
        <v>71</v>
      </c>
      <c r="D106" s="26">
        <v>3</v>
      </c>
      <c r="E106" s="28"/>
      <c r="F106" s="28"/>
      <c r="G106" s="28"/>
      <c r="H106" s="28"/>
      <c r="I106" s="28"/>
      <c r="J106" s="28"/>
      <c r="K106" s="28"/>
      <c r="L106" s="35"/>
      <c r="M106" s="16" t="str">
        <f>VLOOKUP(A106,'DOSSIER RECAP'!A:D,4,FALSE)</f>
        <v>001914</v>
      </c>
      <c r="N106" s="15">
        <f t="shared" si="11"/>
        <v>0</v>
      </c>
      <c r="O106" s="418" t="s">
        <v>73</v>
      </c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</row>
    <row r="107" spans="1:27" ht="30" customHeight="1" x14ac:dyDescent="0.25">
      <c r="A107" s="28" t="s">
        <v>1228</v>
      </c>
      <c r="B107" s="15"/>
      <c r="C107" s="26" t="s">
        <v>71</v>
      </c>
      <c r="D107" s="26">
        <v>1</v>
      </c>
      <c r="E107" s="28"/>
      <c r="F107" s="28"/>
      <c r="G107" s="28"/>
      <c r="H107" s="28"/>
      <c r="I107" s="28"/>
      <c r="J107" s="28"/>
      <c r="K107" s="28"/>
      <c r="L107" s="35"/>
      <c r="M107" s="16" t="str">
        <f>VLOOKUP(A107,'DOSSIER RECAP'!A:D,4,FALSE)</f>
        <v>GITO70</v>
      </c>
      <c r="N107" s="15">
        <f t="shared" si="11"/>
        <v>0</v>
      </c>
      <c r="O107" s="418" t="s">
        <v>73</v>
      </c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</row>
    <row r="108" spans="1:27" ht="30" customHeight="1" x14ac:dyDescent="0.25">
      <c r="A108" s="556" t="s">
        <v>369</v>
      </c>
      <c r="B108" s="554"/>
      <c r="C108" s="554" t="s">
        <v>370</v>
      </c>
      <c r="D108" s="554">
        <v>2</v>
      </c>
      <c r="E108" s="28"/>
      <c r="F108" s="28"/>
      <c r="G108" s="28"/>
      <c r="H108" s="28"/>
      <c r="I108" s="28"/>
      <c r="J108" s="28"/>
      <c r="K108" s="28"/>
      <c r="L108" s="35"/>
      <c r="M108" s="16" t="str">
        <f>VLOOKUP(A108,'DOSSIER RECAP'!A:D,4,FALSE)</f>
        <v>001351</v>
      </c>
      <c r="N108" s="15">
        <f t="shared" si="11"/>
        <v>0</v>
      </c>
      <c r="O108" s="418" t="s">
        <v>73</v>
      </c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</row>
    <row r="109" spans="1:27" ht="30" customHeight="1" x14ac:dyDescent="0.25">
      <c r="A109" s="561" t="s">
        <v>730</v>
      </c>
      <c r="B109" s="28"/>
      <c r="C109" s="15" t="s">
        <v>732</v>
      </c>
      <c r="D109" s="15">
        <v>2</v>
      </c>
      <c r="E109" s="28"/>
      <c r="F109" s="28"/>
      <c r="G109" s="28"/>
      <c r="H109" s="28"/>
      <c r="I109" s="28"/>
      <c r="J109" s="28"/>
      <c r="K109" s="28"/>
      <c r="L109" s="35"/>
      <c r="M109" s="16" t="str">
        <f>VLOOKUP(A109,'DOSSIER RECAP'!A:D,4,FALSE)</f>
        <v>001131</v>
      </c>
      <c r="N109" s="15">
        <f t="shared" si="11"/>
        <v>0</v>
      </c>
      <c r="O109" s="339" t="s">
        <v>1381</v>
      </c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</row>
    <row r="110" spans="1:27" ht="30" customHeight="1" x14ac:dyDescent="0.25">
      <c r="A110" s="131" t="s">
        <v>735</v>
      </c>
      <c r="B110" s="15"/>
      <c r="C110" s="67" t="s">
        <v>669</v>
      </c>
      <c r="D110" s="15">
        <v>2</v>
      </c>
      <c r="E110" s="28"/>
      <c r="F110" s="28"/>
      <c r="G110" s="28"/>
      <c r="H110" s="28"/>
      <c r="I110" s="28"/>
      <c r="J110" s="28"/>
      <c r="K110" s="28"/>
      <c r="L110" s="35"/>
      <c r="M110" s="16" t="str">
        <f>VLOOKUP(A110,'DOSSIER RECAP'!A:D,4,FALSE)</f>
        <v>A?24</v>
      </c>
      <c r="N110" s="15">
        <f t="shared" si="11"/>
        <v>0</v>
      </c>
      <c r="O110" s="418" t="s">
        <v>73</v>
      </c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</row>
    <row r="111" spans="1:27" ht="30" customHeight="1" x14ac:dyDescent="0.25">
      <c r="A111" s="131" t="s">
        <v>381</v>
      </c>
      <c r="B111" s="15" t="s">
        <v>1379</v>
      </c>
      <c r="C111" s="560" t="s">
        <v>732</v>
      </c>
      <c r="D111" s="15">
        <v>2</v>
      </c>
      <c r="E111" s="28"/>
      <c r="F111" s="28"/>
      <c r="G111" s="28"/>
      <c r="H111" s="28"/>
      <c r="I111" s="28"/>
      <c r="J111" s="28"/>
      <c r="K111" s="28"/>
      <c r="L111" s="35"/>
      <c r="M111" s="16" t="str">
        <f>VLOOKUP(A111,'DOSSIER RECAP'!A:D,4,FALSE)</f>
        <v>003143</v>
      </c>
      <c r="N111" s="15">
        <f t="shared" ref="N111" si="12">SUM(E111:L111)</f>
        <v>0</v>
      </c>
      <c r="O111" s="418" t="s">
        <v>73</v>
      </c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</row>
    <row r="112" spans="1:27" ht="15" customHeight="1" x14ac:dyDescent="0.25">
      <c r="A112" s="6" t="s">
        <v>1339</v>
      </c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35"/>
      <c r="M112" s="6"/>
      <c r="N112" s="6"/>
      <c r="O112" s="6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</row>
    <row r="113" spans="1:27" ht="30" customHeight="1" x14ac:dyDescent="0.25">
      <c r="A113" s="28" t="s">
        <v>1241</v>
      </c>
      <c r="B113" s="17"/>
      <c r="C113" s="15" t="s">
        <v>732</v>
      </c>
      <c r="D113" s="15">
        <v>2</v>
      </c>
      <c r="E113" s="28"/>
      <c r="F113" s="28"/>
      <c r="G113" s="28"/>
      <c r="H113" s="28"/>
      <c r="I113" s="28"/>
      <c r="J113" s="28"/>
      <c r="K113" s="28"/>
      <c r="L113" s="35"/>
      <c r="M113" s="16" t="str">
        <f>VLOOKUP(A113,'DOSSIER RECAP'!A:D,4,FALSE)</f>
        <v>001474</v>
      </c>
      <c r="N113" s="15">
        <f t="shared" ref="N113:N121" si="13">SUM(E113:L113)</f>
        <v>0</v>
      </c>
      <c r="O113" s="418" t="s">
        <v>73</v>
      </c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</row>
    <row r="114" spans="1:27" ht="30" customHeight="1" x14ac:dyDescent="0.25">
      <c r="A114" s="28" t="s">
        <v>1220</v>
      </c>
      <c r="B114" s="15"/>
      <c r="C114" s="15" t="s">
        <v>732</v>
      </c>
      <c r="D114" s="15">
        <v>1</v>
      </c>
      <c r="E114" s="28"/>
      <c r="F114" s="28"/>
      <c r="G114" s="28"/>
      <c r="H114" s="28"/>
      <c r="I114" s="28"/>
      <c r="J114" s="28"/>
      <c r="K114" s="28"/>
      <c r="L114" s="35"/>
      <c r="M114" s="16" t="str">
        <f>VLOOKUP(A114,'DOSSIER RECAP'!A:D,4,FALSE)</f>
        <v>GITO74</v>
      </c>
      <c r="N114" s="15">
        <f t="shared" si="13"/>
        <v>0</v>
      </c>
      <c r="O114" s="418" t="s">
        <v>73</v>
      </c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</row>
    <row r="115" spans="1:27" ht="30" customHeight="1" x14ac:dyDescent="0.25">
      <c r="A115" s="28" t="s">
        <v>1224</v>
      </c>
      <c r="B115" s="15"/>
      <c r="C115" s="15" t="s">
        <v>732</v>
      </c>
      <c r="D115" s="15">
        <v>2</v>
      </c>
      <c r="E115" s="28"/>
      <c r="F115" s="28"/>
      <c r="G115" s="28"/>
      <c r="H115" s="28"/>
      <c r="I115" s="28"/>
      <c r="J115" s="28"/>
      <c r="K115" s="28"/>
      <c r="L115" s="35"/>
      <c r="M115" s="16" t="str">
        <f>VLOOKUP(A115,'DOSSIER RECAP'!A:D,4,FALSE)</f>
        <v>002145</v>
      </c>
      <c r="N115" s="15">
        <f t="shared" ref="N115" si="14">SUM(E115:L115)</f>
        <v>0</v>
      </c>
      <c r="O115" s="418" t="s">
        <v>73</v>
      </c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</row>
    <row r="116" spans="1:27" ht="30" customHeight="1" x14ac:dyDescent="0.25">
      <c r="A116" s="28" t="s">
        <v>111</v>
      </c>
      <c r="B116" s="15"/>
      <c r="C116" s="26" t="s">
        <v>71</v>
      </c>
      <c r="D116" s="26">
        <v>2</v>
      </c>
      <c r="E116" s="28"/>
      <c r="F116" s="28"/>
      <c r="G116" s="28"/>
      <c r="H116" s="28"/>
      <c r="I116" s="28"/>
      <c r="J116" s="28"/>
      <c r="K116" s="28"/>
      <c r="L116" s="35"/>
      <c r="M116" s="16" t="str">
        <f>VLOOKUP(A116,'DOSSIER RECAP'!A:D,4,FALSE)</f>
        <v>001895</v>
      </c>
      <c r="N116" s="15">
        <f t="shared" si="13"/>
        <v>0</v>
      </c>
      <c r="O116" s="418" t="s">
        <v>73</v>
      </c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</row>
    <row r="117" spans="1:27" ht="30" customHeight="1" x14ac:dyDescent="0.25">
      <c r="A117" s="556" t="s">
        <v>369</v>
      </c>
      <c r="B117" s="554"/>
      <c r="C117" s="554" t="s">
        <v>370</v>
      </c>
      <c r="D117" s="554">
        <v>2</v>
      </c>
      <c r="E117" s="28"/>
      <c r="F117" s="28"/>
      <c r="G117" s="28"/>
      <c r="H117" s="28"/>
      <c r="I117" s="28"/>
      <c r="J117" s="28"/>
      <c r="K117" s="28"/>
      <c r="L117" s="35"/>
      <c r="M117" s="16" t="str">
        <f>VLOOKUP(A117,'DOSSIER RECAP'!A:D,4,FALSE)</f>
        <v>001351</v>
      </c>
      <c r="N117" s="15">
        <f t="shared" si="13"/>
        <v>0</v>
      </c>
      <c r="O117" s="418" t="s">
        <v>73</v>
      </c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</row>
    <row r="118" spans="1:27" ht="30" customHeight="1" x14ac:dyDescent="0.25">
      <c r="A118" s="561" t="s">
        <v>730</v>
      </c>
      <c r="B118" s="28"/>
      <c r="C118" s="15" t="s">
        <v>732</v>
      </c>
      <c r="D118" s="15">
        <v>2</v>
      </c>
      <c r="E118" s="28"/>
      <c r="F118" s="28"/>
      <c r="G118" s="28"/>
      <c r="H118" s="28"/>
      <c r="I118" s="28"/>
      <c r="J118" s="28"/>
      <c r="K118" s="28"/>
      <c r="L118" s="35"/>
      <c r="M118" s="16" t="str">
        <f>VLOOKUP(A118,'DOSSIER RECAP'!A:D,4,FALSE)</f>
        <v>001131</v>
      </c>
      <c r="N118" s="15">
        <f t="shared" ref="N118:N119" si="15">SUM(E118:L118)</f>
        <v>0</v>
      </c>
      <c r="O118" s="339" t="s">
        <v>1381</v>
      </c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</row>
    <row r="119" spans="1:27" ht="30" customHeight="1" x14ac:dyDescent="0.25">
      <c r="A119" s="28" t="s">
        <v>1231</v>
      </c>
      <c r="B119" s="15"/>
      <c r="C119" s="15" t="s">
        <v>732</v>
      </c>
      <c r="D119" s="15">
        <v>1</v>
      </c>
      <c r="E119" s="28"/>
      <c r="F119" s="28"/>
      <c r="G119" s="28"/>
      <c r="H119" s="28"/>
      <c r="I119" s="28"/>
      <c r="J119" s="28"/>
      <c r="K119" s="28"/>
      <c r="L119" s="35"/>
      <c r="M119" s="16" t="str">
        <f>VLOOKUP(A119,'DOSSIER RECAP'!A:D,4,FALSE)</f>
        <v>GITO76</v>
      </c>
      <c r="N119" s="15">
        <f t="shared" si="15"/>
        <v>0</v>
      </c>
      <c r="O119" s="418" t="s">
        <v>73</v>
      </c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</row>
    <row r="120" spans="1:27" ht="30" customHeight="1" x14ac:dyDescent="0.25">
      <c r="A120" s="16" t="s">
        <v>92</v>
      </c>
      <c r="B120" s="27"/>
      <c r="C120" s="26" t="s">
        <v>71</v>
      </c>
      <c r="D120" s="26">
        <v>3</v>
      </c>
      <c r="E120" s="28"/>
      <c r="F120" s="28"/>
      <c r="G120" s="28"/>
      <c r="H120" s="28"/>
      <c r="I120" s="28"/>
      <c r="J120" s="28"/>
      <c r="K120" s="28"/>
      <c r="L120" s="35"/>
      <c r="M120" s="16" t="str">
        <f>VLOOKUP(A120,'DOSSIER RECAP'!A:D,4,FALSE)</f>
        <v>001914</v>
      </c>
      <c r="N120" s="15">
        <f t="shared" si="13"/>
        <v>0</v>
      </c>
      <c r="O120" s="418" t="s">
        <v>73</v>
      </c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</row>
    <row r="121" spans="1:27" ht="30" customHeight="1" x14ac:dyDescent="0.25">
      <c r="A121" s="131" t="s">
        <v>381</v>
      </c>
      <c r="B121" s="15" t="s">
        <v>1379</v>
      </c>
      <c r="C121" s="560" t="s">
        <v>732</v>
      </c>
      <c r="D121" s="15">
        <v>2</v>
      </c>
      <c r="E121" s="28"/>
      <c r="F121" s="28"/>
      <c r="G121" s="28"/>
      <c r="H121" s="28"/>
      <c r="I121" s="28"/>
      <c r="J121" s="28"/>
      <c r="K121" s="28"/>
      <c r="L121" s="35"/>
      <c r="M121" s="16" t="str">
        <f>VLOOKUP(A121,'DOSSIER RECAP'!A:D,4,FALSE)</f>
        <v>003143</v>
      </c>
      <c r="N121" s="15">
        <f t="shared" si="13"/>
        <v>0</v>
      </c>
      <c r="O121" s="418" t="s">
        <v>73</v>
      </c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</row>
    <row r="122" spans="1:27" ht="15" customHeight="1" x14ac:dyDescent="0.25">
      <c r="A122" s="6" t="s">
        <v>1275</v>
      </c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35"/>
      <c r="M122" s="6"/>
      <c r="N122" s="6"/>
      <c r="O122" s="6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</row>
    <row r="123" spans="1:27" ht="30" customHeight="1" x14ac:dyDescent="0.25">
      <c r="A123" s="28" t="s">
        <v>1372</v>
      </c>
      <c r="B123" s="15" t="s">
        <v>1277</v>
      </c>
      <c r="C123" s="293"/>
      <c r="D123" s="15"/>
      <c r="E123" s="293"/>
      <c r="F123" s="293"/>
      <c r="G123" s="293"/>
      <c r="H123" s="293"/>
      <c r="I123" s="293"/>
      <c r="J123" s="293"/>
      <c r="K123" s="293"/>
      <c r="L123" s="35"/>
      <c r="M123" s="293"/>
      <c r="N123" s="432"/>
      <c r="O123" s="293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</row>
    <row r="124" spans="1:27" ht="30" customHeight="1" x14ac:dyDescent="0.25">
      <c r="A124" s="37" t="s">
        <v>475</v>
      </c>
      <c r="B124" s="14" t="s">
        <v>476</v>
      </c>
      <c r="C124" s="293"/>
      <c r="D124" s="15">
        <v>1</v>
      </c>
      <c r="E124" s="293"/>
      <c r="F124" s="293"/>
      <c r="G124" s="293"/>
      <c r="H124" s="293"/>
      <c r="I124" s="293"/>
      <c r="J124" s="293"/>
      <c r="K124" s="293"/>
      <c r="L124" s="35"/>
      <c r="M124" s="293"/>
      <c r="N124" s="432"/>
      <c r="O124" s="293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</row>
    <row r="125" spans="1:27" ht="30" customHeight="1" x14ac:dyDescent="0.25">
      <c r="A125" s="16" t="s">
        <v>1279</v>
      </c>
      <c r="B125" s="14" t="s">
        <v>1280</v>
      </c>
      <c r="C125" s="293"/>
      <c r="D125" s="27">
        <v>1</v>
      </c>
      <c r="E125" s="293"/>
      <c r="F125" s="293"/>
      <c r="G125" s="293"/>
      <c r="H125" s="293"/>
      <c r="I125" s="293"/>
      <c r="J125" s="293"/>
      <c r="K125" s="293"/>
      <c r="L125" s="35"/>
      <c r="M125" s="293"/>
      <c r="N125" s="432"/>
      <c r="O125" s="293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</row>
    <row r="126" spans="1:27" ht="51.75" customHeight="1" x14ac:dyDescent="0.25">
      <c r="A126" s="51" t="s">
        <v>1293</v>
      </c>
      <c r="B126" s="17" t="s">
        <v>1373</v>
      </c>
      <c r="C126" s="293"/>
      <c r="D126" s="15">
        <v>1</v>
      </c>
      <c r="E126" s="293"/>
      <c r="F126" s="293"/>
      <c r="G126" s="293"/>
      <c r="H126" s="293"/>
      <c r="I126" s="293"/>
      <c r="J126" s="293"/>
      <c r="K126" s="293"/>
      <c r="L126" s="32"/>
      <c r="M126" s="293"/>
      <c r="N126" s="432"/>
      <c r="O126" s="293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</row>
    <row r="127" spans="1:27" ht="21" customHeight="1" x14ac:dyDescent="0.25">
      <c r="A127" s="32"/>
      <c r="B127" s="33"/>
      <c r="C127" s="33"/>
      <c r="D127" s="33"/>
      <c r="E127" s="32"/>
      <c r="G127" s="32"/>
      <c r="H127" s="32"/>
      <c r="I127" s="32"/>
      <c r="J127" s="32"/>
      <c r="K127" s="32"/>
      <c r="L127" s="32"/>
      <c r="M127" s="32"/>
      <c r="N127" s="3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</row>
    <row r="128" spans="1:27" ht="21" customHeight="1" x14ac:dyDescent="0.25">
      <c r="A128" s="32"/>
      <c r="B128" s="33"/>
      <c r="C128" s="33"/>
      <c r="D128" s="33"/>
      <c r="E128" s="32"/>
      <c r="G128" s="32"/>
      <c r="H128" s="32"/>
      <c r="I128" s="32"/>
      <c r="J128" s="32"/>
      <c r="K128" s="32"/>
      <c r="L128" s="32"/>
      <c r="M128" s="32"/>
      <c r="N128" s="3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</row>
    <row r="129" spans="1:27" ht="21" customHeight="1" x14ac:dyDescent="0.25">
      <c r="A129" s="32"/>
      <c r="B129" s="33"/>
      <c r="C129" s="33"/>
      <c r="D129" s="33"/>
      <c r="E129" s="32"/>
      <c r="G129" s="32"/>
      <c r="H129" s="32"/>
      <c r="I129" s="32"/>
      <c r="J129" s="32"/>
      <c r="K129" s="32"/>
      <c r="L129" s="32"/>
      <c r="M129" s="32"/>
      <c r="N129" s="3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</row>
    <row r="130" spans="1:27" ht="21" customHeight="1" x14ac:dyDescent="0.25">
      <c r="A130" s="32"/>
      <c r="B130" s="33"/>
      <c r="C130" s="33"/>
      <c r="D130" s="33"/>
      <c r="E130" s="32"/>
      <c r="G130" s="32"/>
      <c r="H130" s="32"/>
      <c r="I130" s="32"/>
      <c r="J130" s="32"/>
      <c r="K130" s="32"/>
      <c r="L130" s="32"/>
      <c r="M130" s="32"/>
      <c r="N130" s="3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</row>
    <row r="131" spans="1:27" ht="21" customHeight="1" x14ac:dyDescent="0.25">
      <c r="A131" s="32"/>
      <c r="B131" s="33"/>
      <c r="C131" s="33"/>
      <c r="D131" s="33"/>
      <c r="E131" s="32"/>
      <c r="G131" s="32"/>
      <c r="H131" s="32"/>
      <c r="I131" s="32"/>
      <c r="J131" s="32"/>
      <c r="K131" s="32"/>
      <c r="L131" s="32"/>
      <c r="M131" s="32"/>
      <c r="N131" s="3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</row>
    <row r="132" spans="1:27" ht="21" customHeight="1" x14ac:dyDescent="0.25">
      <c r="A132" s="32"/>
      <c r="B132" s="33"/>
      <c r="C132" s="33"/>
      <c r="D132" s="33"/>
      <c r="E132" s="32"/>
      <c r="G132" s="32"/>
      <c r="H132" s="32"/>
      <c r="I132" s="32"/>
      <c r="J132" s="32"/>
      <c r="K132" s="32"/>
      <c r="L132" s="32"/>
      <c r="M132" s="32"/>
      <c r="N132" s="3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</row>
    <row r="133" spans="1:27" ht="21" customHeight="1" x14ac:dyDescent="0.25">
      <c r="A133" s="32"/>
      <c r="B133" s="33"/>
      <c r="C133" s="33"/>
      <c r="D133" s="33"/>
      <c r="E133" s="32"/>
      <c r="G133" s="32"/>
      <c r="H133" s="32"/>
      <c r="I133" s="32"/>
      <c r="J133" s="32"/>
      <c r="K133" s="32"/>
      <c r="L133" s="32"/>
      <c r="M133" s="32"/>
      <c r="N133" s="3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</row>
    <row r="134" spans="1:27" ht="21" customHeight="1" x14ac:dyDescent="0.25">
      <c r="A134" s="32"/>
      <c r="B134" s="33"/>
      <c r="C134" s="33"/>
      <c r="D134" s="33"/>
      <c r="E134" s="32"/>
      <c r="G134" s="32"/>
      <c r="H134" s="32"/>
      <c r="I134" s="32"/>
      <c r="J134" s="32"/>
      <c r="K134" s="32"/>
      <c r="L134" s="32"/>
      <c r="M134" s="32"/>
      <c r="N134" s="3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</row>
    <row r="135" spans="1:27" ht="21" customHeight="1" x14ac:dyDescent="0.25">
      <c r="A135" s="32"/>
      <c r="B135" s="33"/>
      <c r="C135" s="33"/>
      <c r="D135" s="33"/>
      <c r="E135" s="32"/>
      <c r="G135" s="32"/>
      <c r="H135" s="32"/>
      <c r="I135" s="32"/>
      <c r="J135" s="32"/>
      <c r="K135" s="32"/>
      <c r="L135" s="32"/>
      <c r="M135" s="32"/>
      <c r="N135" s="3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</row>
    <row r="136" spans="1:27" ht="21" customHeight="1" x14ac:dyDescent="0.25">
      <c r="A136" s="32"/>
      <c r="B136" s="33"/>
      <c r="C136" s="33"/>
      <c r="D136" s="33"/>
      <c r="E136" s="32"/>
      <c r="G136" s="32"/>
      <c r="H136" s="32"/>
      <c r="I136" s="32"/>
      <c r="J136" s="32"/>
      <c r="K136" s="32"/>
      <c r="L136" s="32"/>
      <c r="M136" s="32"/>
      <c r="N136" s="3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</row>
    <row r="137" spans="1:27" ht="21" customHeight="1" x14ac:dyDescent="0.25">
      <c r="A137" s="32"/>
      <c r="B137" s="33"/>
      <c r="C137" s="33"/>
      <c r="D137" s="33"/>
      <c r="E137" s="32"/>
      <c r="G137" s="32"/>
      <c r="H137" s="32"/>
      <c r="I137" s="32"/>
      <c r="J137" s="32"/>
      <c r="K137" s="32"/>
      <c r="L137" s="32"/>
      <c r="M137" s="32"/>
      <c r="N137" s="3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</row>
    <row r="138" spans="1:27" ht="21" customHeight="1" x14ac:dyDescent="0.25">
      <c r="A138" s="32"/>
      <c r="B138" s="33"/>
      <c r="C138" s="33"/>
      <c r="D138" s="33"/>
      <c r="E138" s="32"/>
      <c r="G138" s="32"/>
      <c r="H138" s="32"/>
      <c r="I138" s="32"/>
      <c r="J138" s="32"/>
      <c r="K138" s="32"/>
      <c r="L138" s="32"/>
      <c r="M138" s="32"/>
      <c r="N138" s="3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</row>
    <row r="139" spans="1:27" ht="21" customHeight="1" x14ac:dyDescent="0.25">
      <c r="A139" s="32"/>
      <c r="B139" s="33"/>
      <c r="C139" s="33"/>
      <c r="D139" s="33"/>
      <c r="E139" s="32"/>
      <c r="G139" s="32"/>
      <c r="H139" s="32"/>
      <c r="I139" s="32"/>
      <c r="J139" s="32"/>
      <c r="K139" s="32"/>
      <c r="L139" s="32"/>
      <c r="M139" s="32"/>
      <c r="N139" s="3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</row>
    <row r="140" spans="1:27" ht="21" customHeight="1" x14ac:dyDescent="0.25">
      <c r="A140" s="32"/>
      <c r="B140" s="33"/>
      <c r="C140" s="33"/>
      <c r="D140" s="33"/>
      <c r="E140" s="32"/>
      <c r="G140" s="32"/>
      <c r="H140" s="32"/>
      <c r="I140" s="32"/>
      <c r="J140" s="32"/>
      <c r="K140" s="32"/>
      <c r="L140" s="32"/>
      <c r="M140" s="32"/>
      <c r="N140" s="3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</row>
    <row r="141" spans="1:27" ht="21" customHeight="1" x14ac:dyDescent="0.25">
      <c r="A141" s="32"/>
      <c r="B141" s="33"/>
      <c r="C141" s="33"/>
      <c r="D141" s="33"/>
      <c r="E141" s="32"/>
      <c r="G141" s="32"/>
      <c r="H141" s="32"/>
      <c r="I141" s="32"/>
      <c r="J141" s="32"/>
      <c r="K141" s="32"/>
      <c r="L141" s="32"/>
      <c r="M141" s="32"/>
      <c r="N141" s="3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</row>
    <row r="142" spans="1:27" ht="21" customHeight="1" x14ac:dyDescent="0.25">
      <c r="A142" s="32"/>
      <c r="B142" s="33"/>
      <c r="C142" s="33"/>
      <c r="D142" s="33"/>
      <c r="E142" s="32"/>
      <c r="G142" s="32"/>
      <c r="H142" s="32"/>
      <c r="I142" s="32"/>
      <c r="J142" s="32"/>
      <c r="K142" s="32"/>
      <c r="L142" s="32"/>
      <c r="M142" s="32"/>
      <c r="N142" s="3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</row>
    <row r="143" spans="1:27" ht="21" customHeight="1" x14ac:dyDescent="0.25">
      <c r="A143" s="32"/>
      <c r="B143" s="33"/>
      <c r="C143" s="33"/>
      <c r="D143" s="33"/>
      <c r="E143" s="32"/>
      <c r="G143" s="32"/>
      <c r="H143" s="32"/>
      <c r="I143" s="32"/>
      <c r="J143" s="32"/>
      <c r="K143" s="32"/>
      <c r="L143" s="32"/>
      <c r="M143" s="32"/>
      <c r="N143" s="3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</row>
    <row r="144" spans="1:27" ht="21" customHeight="1" x14ac:dyDescent="0.25">
      <c r="A144" s="32"/>
      <c r="B144" s="33"/>
      <c r="C144" s="33"/>
      <c r="D144" s="33"/>
      <c r="E144" s="32"/>
      <c r="G144" s="32"/>
      <c r="H144" s="32"/>
      <c r="I144" s="32"/>
      <c r="J144" s="32"/>
      <c r="K144" s="32"/>
      <c r="L144" s="32"/>
      <c r="M144" s="32"/>
      <c r="N144" s="3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1:27" ht="21" customHeight="1" x14ac:dyDescent="0.25">
      <c r="A145" s="32"/>
      <c r="B145" s="33"/>
      <c r="C145" s="33"/>
      <c r="D145" s="33"/>
      <c r="E145" s="32"/>
      <c r="G145" s="32"/>
      <c r="H145" s="32"/>
      <c r="I145" s="32"/>
      <c r="J145" s="32"/>
      <c r="K145" s="32"/>
      <c r="L145" s="32"/>
      <c r="M145" s="32"/>
      <c r="N145" s="3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1:27" ht="21" customHeight="1" x14ac:dyDescent="0.25">
      <c r="A146" s="32"/>
      <c r="B146" s="33"/>
      <c r="C146" s="33"/>
      <c r="D146" s="33"/>
      <c r="E146" s="32"/>
      <c r="G146" s="32"/>
      <c r="H146" s="32"/>
      <c r="I146" s="32"/>
      <c r="J146" s="32"/>
      <c r="K146" s="32"/>
      <c r="L146" s="32"/>
      <c r="M146" s="32"/>
      <c r="N146" s="3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1:27" ht="21" customHeight="1" x14ac:dyDescent="0.25">
      <c r="A147" s="32"/>
      <c r="B147" s="33"/>
      <c r="C147" s="33"/>
      <c r="D147" s="33"/>
      <c r="E147" s="32"/>
      <c r="G147" s="32"/>
      <c r="H147" s="32"/>
      <c r="I147" s="32"/>
      <c r="J147" s="32"/>
      <c r="K147" s="32"/>
      <c r="L147" s="32"/>
      <c r="M147" s="32"/>
      <c r="N147" s="3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</row>
    <row r="148" spans="1:27" ht="21" customHeight="1" x14ac:dyDescent="0.25">
      <c r="A148" s="32"/>
      <c r="B148" s="33"/>
      <c r="C148" s="33"/>
      <c r="D148" s="33"/>
      <c r="E148" s="32"/>
      <c r="G148" s="32"/>
      <c r="H148" s="32"/>
      <c r="I148" s="32"/>
      <c r="J148" s="32"/>
      <c r="K148" s="32"/>
      <c r="L148" s="32"/>
      <c r="M148" s="32"/>
      <c r="N148" s="3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1:27" ht="21" customHeight="1" x14ac:dyDescent="0.25">
      <c r="A149" s="32"/>
      <c r="B149" s="33"/>
      <c r="C149" s="33"/>
      <c r="D149" s="33"/>
      <c r="E149" s="32"/>
      <c r="G149" s="32"/>
      <c r="H149" s="32"/>
      <c r="I149" s="32"/>
      <c r="J149" s="32"/>
      <c r="K149" s="32"/>
      <c r="L149" s="32"/>
      <c r="M149" s="32"/>
      <c r="N149" s="33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1:27" ht="21" customHeight="1" x14ac:dyDescent="0.25">
      <c r="A150" s="32"/>
      <c r="B150" s="33"/>
      <c r="C150" s="33"/>
      <c r="D150" s="33"/>
      <c r="E150" s="32"/>
      <c r="G150" s="32"/>
      <c r="H150" s="32"/>
      <c r="I150" s="32"/>
      <c r="J150" s="32"/>
      <c r="K150" s="32"/>
      <c r="L150" s="32"/>
      <c r="M150" s="32"/>
      <c r="N150" s="33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1:27" ht="21" customHeight="1" x14ac:dyDescent="0.25">
      <c r="A151" s="32"/>
      <c r="B151" s="33"/>
      <c r="C151" s="33"/>
      <c r="D151" s="33"/>
      <c r="E151" s="32"/>
      <c r="G151" s="32"/>
      <c r="H151" s="32"/>
      <c r="I151" s="32"/>
      <c r="J151" s="32"/>
      <c r="K151" s="32"/>
      <c r="L151" s="32"/>
      <c r="M151" s="32"/>
      <c r="N151" s="33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1:27" ht="21" customHeight="1" x14ac:dyDescent="0.25">
      <c r="A152" s="32"/>
      <c r="B152" s="33"/>
      <c r="C152" s="33"/>
      <c r="D152" s="33"/>
      <c r="E152" s="32"/>
      <c r="G152" s="32"/>
      <c r="H152" s="32"/>
      <c r="I152" s="32"/>
      <c r="J152" s="32"/>
      <c r="K152" s="32"/>
      <c r="L152" s="32"/>
      <c r="M152" s="32"/>
      <c r="N152" s="33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1:27" ht="21" customHeight="1" x14ac:dyDescent="0.25">
      <c r="A153" s="32"/>
      <c r="B153" s="33"/>
      <c r="C153" s="33"/>
      <c r="D153" s="33"/>
      <c r="E153" s="32"/>
      <c r="G153" s="32"/>
      <c r="H153" s="32"/>
      <c r="I153" s="32"/>
      <c r="J153" s="32"/>
      <c r="K153" s="32"/>
      <c r="L153" s="32"/>
      <c r="M153" s="32"/>
      <c r="N153" s="33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1:27" ht="21" customHeight="1" x14ac:dyDescent="0.25">
      <c r="A154" s="32"/>
      <c r="B154" s="33"/>
      <c r="C154" s="33"/>
      <c r="D154" s="33"/>
      <c r="E154" s="32"/>
      <c r="G154" s="32"/>
      <c r="H154" s="32"/>
      <c r="I154" s="32"/>
      <c r="J154" s="32"/>
      <c r="K154" s="32"/>
      <c r="L154" s="32"/>
      <c r="M154" s="32"/>
      <c r="N154" s="33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1:27" ht="21" customHeight="1" x14ac:dyDescent="0.25">
      <c r="A155" s="32"/>
      <c r="B155" s="33"/>
      <c r="C155" s="33"/>
      <c r="D155" s="33"/>
      <c r="E155" s="32"/>
      <c r="G155" s="32"/>
      <c r="H155" s="32"/>
      <c r="I155" s="32"/>
      <c r="J155" s="32"/>
      <c r="K155" s="32"/>
      <c r="L155" s="32"/>
      <c r="M155" s="32"/>
      <c r="N155" s="33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1:27" ht="21" customHeight="1" x14ac:dyDescent="0.25">
      <c r="A156" s="32"/>
      <c r="B156" s="33"/>
      <c r="C156" s="33"/>
      <c r="D156" s="33"/>
      <c r="E156" s="32"/>
      <c r="G156" s="32"/>
      <c r="H156" s="32"/>
      <c r="I156" s="32"/>
      <c r="J156" s="32"/>
      <c r="K156" s="32"/>
      <c r="L156" s="32"/>
      <c r="M156" s="32"/>
      <c r="N156" s="33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1:27" ht="21" customHeight="1" x14ac:dyDescent="0.25">
      <c r="A157" s="32"/>
      <c r="B157" s="33"/>
      <c r="C157" s="33"/>
      <c r="D157" s="33"/>
      <c r="E157" s="32"/>
      <c r="G157" s="32"/>
      <c r="H157" s="32"/>
      <c r="I157" s="32"/>
      <c r="J157" s="32"/>
      <c r="K157" s="32"/>
      <c r="L157" s="32"/>
      <c r="M157" s="32"/>
      <c r="N157" s="33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1:27" ht="21" customHeight="1" x14ac:dyDescent="0.25">
      <c r="A158" s="32"/>
      <c r="B158" s="33"/>
      <c r="C158" s="33"/>
      <c r="D158" s="33"/>
      <c r="E158" s="32"/>
      <c r="G158" s="32"/>
      <c r="H158" s="32"/>
      <c r="I158" s="32"/>
      <c r="J158" s="32"/>
      <c r="K158" s="32"/>
      <c r="L158" s="32"/>
      <c r="M158" s="32"/>
      <c r="N158" s="33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1:27" ht="21" customHeight="1" x14ac:dyDescent="0.25">
      <c r="A159" s="32"/>
      <c r="B159" s="33"/>
      <c r="C159" s="33"/>
      <c r="D159" s="33"/>
      <c r="E159" s="32"/>
      <c r="G159" s="32"/>
      <c r="H159" s="32"/>
      <c r="I159" s="32"/>
      <c r="J159" s="32"/>
      <c r="K159" s="32"/>
      <c r="L159" s="32"/>
      <c r="M159" s="32"/>
      <c r="N159" s="33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1:27" ht="21" customHeight="1" x14ac:dyDescent="0.25">
      <c r="A160" s="32"/>
      <c r="B160" s="33"/>
      <c r="C160" s="33"/>
      <c r="D160" s="33"/>
      <c r="E160" s="32"/>
      <c r="G160" s="32"/>
      <c r="H160" s="32"/>
      <c r="I160" s="32"/>
      <c r="J160" s="32"/>
      <c r="K160" s="32"/>
      <c r="L160" s="32"/>
      <c r="M160" s="32"/>
      <c r="N160" s="33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1:27" ht="21" customHeight="1" x14ac:dyDescent="0.25">
      <c r="A161" s="32"/>
      <c r="B161" s="33"/>
      <c r="C161" s="33"/>
      <c r="D161" s="33"/>
      <c r="E161" s="32"/>
      <c r="G161" s="32"/>
      <c r="H161" s="32"/>
      <c r="I161" s="32"/>
      <c r="J161" s="32"/>
      <c r="K161" s="32"/>
      <c r="L161" s="32"/>
      <c r="M161" s="32"/>
      <c r="N161" s="33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1:27" ht="21" customHeight="1" x14ac:dyDescent="0.25">
      <c r="A162" s="32"/>
      <c r="B162" s="33"/>
      <c r="C162" s="33"/>
      <c r="D162" s="33"/>
      <c r="E162" s="32"/>
      <c r="G162" s="32"/>
      <c r="H162" s="32"/>
      <c r="I162" s="32"/>
      <c r="J162" s="32"/>
      <c r="K162" s="32"/>
      <c r="L162" s="32"/>
      <c r="M162" s="32"/>
      <c r="N162" s="33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1:27" ht="21" customHeight="1" x14ac:dyDescent="0.25">
      <c r="A163" s="32"/>
      <c r="B163" s="33"/>
      <c r="C163" s="33"/>
      <c r="D163" s="33"/>
      <c r="E163" s="32"/>
      <c r="G163" s="32"/>
      <c r="H163" s="32"/>
      <c r="I163" s="32"/>
      <c r="J163" s="32"/>
      <c r="K163" s="32"/>
      <c r="L163" s="32"/>
      <c r="M163" s="32"/>
      <c r="N163" s="33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1:27" ht="21" customHeight="1" x14ac:dyDescent="0.25">
      <c r="A164" s="32"/>
      <c r="B164" s="33"/>
      <c r="C164" s="33"/>
      <c r="D164" s="33"/>
      <c r="E164" s="32"/>
      <c r="G164" s="32"/>
      <c r="H164" s="32"/>
      <c r="I164" s="32"/>
      <c r="J164" s="32"/>
      <c r="K164" s="32"/>
      <c r="L164" s="32"/>
      <c r="M164" s="32"/>
      <c r="N164" s="33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1:27" ht="21" customHeight="1" x14ac:dyDescent="0.25">
      <c r="A165" s="32"/>
      <c r="B165" s="33"/>
      <c r="C165" s="33"/>
      <c r="D165" s="33"/>
      <c r="E165" s="32"/>
      <c r="G165" s="32"/>
      <c r="H165" s="32"/>
      <c r="I165" s="32"/>
      <c r="J165" s="32"/>
      <c r="K165" s="32"/>
      <c r="L165" s="32"/>
      <c r="M165" s="32"/>
      <c r="N165" s="33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1:27" ht="21" customHeight="1" x14ac:dyDescent="0.25">
      <c r="A166" s="32"/>
      <c r="B166" s="33"/>
      <c r="C166" s="33"/>
      <c r="D166" s="33"/>
      <c r="E166" s="32"/>
      <c r="G166" s="32"/>
      <c r="H166" s="32"/>
      <c r="I166" s="32"/>
      <c r="J166" s="32"/>
      <c r="K166" s="32"/>
      <c r="L166" s="32"/>
      <c r="M166" s="32"/>
      <c r="N166" s="33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1:27" ht="21" customHeight="1" x14ac:dyDescent="0.25">
      <c r="A167" s="32"/>
      <c r="B167" s="33"/>
      <c r="C167" s="33"/>
      <c r="D167" s="33"/>
      <c r="E167" s="32"/>
      <c r="G167" s="32"/>
      <c r="H167" s="32"/>
      <c r="I167" s="32"/>
      <c r="J167" s="32"/>
      <c r="K167" s="32"/>
      <c r="L167" s="32"/>
      <c r="M167" s="32"/>
      <c r="N167" s="33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1:27" ht="21" customHeight="1" x14ac:dyDescent="0.25">
      <c r="A168" s="32"/>
      <c r="B168" s="33"/>
      <c r="C168" s="33"/>
      <c r="D168" s="33"/>
      <c r="E168" s="32"/>
      <c r="G168" s="32"/>
      <c r="H168" s="32"/>
      <c r="I168" s="32"/>
      <c r="J168" s="32"/>
      <c r="K168" s="32"/>
      <c r="L168" s="32"/>
      <c r="M168" s="32"/>
      <c r="N168" s="33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1:27" ht="21" customHeight="1" x14ac:dyDescent="0.25">
      <c r="A169" s="32"/>
      <c r="B169" s="33"/>
      <c r="C169" s="33"/>
      <c r="D169" s="33"/>
      <c r="E169" s="32"/>
      <c r="G169" s="32"/>
      <c r="H169" s="32"/>
      <c r="I169" s="32"/>
      <c r="J169" s="32"/>
      <c r="K169" s="32"/>
      <c r="L169" s="32"/>
      <c r="M169" s="32"/>
      <c r="N169" s="33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1:27" ht="21" customHeight="1" x14ac:dyDescent="0.25">
      <c r="A170" s="32"/>
      <c r="B170" s="33"/>
      <c r="C170" s="33"/>
      <c r="D170" s="33"/>
      <c r="E170" s="32"/>
      <c r="G170" s="32"/>
      <c r="H170" s="32"/>
      <c r="I170" s="32"/>
      <c r="J170" s="32"/>
      <c r="K170" s="32"/>
      <c r="L170" s="32"/>
      <c r="M170" s="32"/>
      <c r="N170" s="33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1:27" ht="21" customHeight="1" x14ac:dyDescent="0.25">
      <c r="A171" s="32"/>
      <c r="B171" s="33"/>
      <c r="C171" s="33"/>
      <c r="D171" s="33"/>
      <c r="E171" s="32"/>
      <c r="G171" s="32"/>
      <c r="H171" s="32"/>
      <c r="I171" s="32"/>
      <c r="J171" s="32"/>
      <c r="K171" s="32"/>
      <c r="L171" s="32"/>
      <c r="M171" s="32"/>
      <c r="N171" s="33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1:27" ht="21" customHeight="1" x14ac:dyDescent="0.25">
      <c r="A172" s="32"/>
      <c r="B172" s="33"/>
      <c r="C172" s="33"/>
      <c r="D172" s="33"/>
      <c r="E172" s="32"/>
      <c r="G172" s="32"/>
      <c r="H172" s="32"/>
      <c r="I172" s="32"/>
      <c r="J172" s="32"/>
      <c r="K172" s="32"/>
      <c r="L172" s="32"/>
      <c r="M172" s="32"/>
      <c r="N172" s="33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1:27" ht="21" customHeight="1" x14ac:dyDescent="0.25">
      <c r="A173" s="32"/>
      <c r="B173" s="33"/>
      <c r="C173" s="33"/>
      <c r="D173" s="33"/>
      <c r="E173" s="32"/>
      <c r="G173" s="32"/>
      <c r="H173" s="32"/>
      <c r="I173" s="32"/>
      <c r="J173" s="32"/>
      <c r="K173" s="32"/>
      <c r="L173" s="32"/>
      <c r="M173" s="32"/>
      <c r="N173" s="33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1:27" ht="21" customHeight="1" x14ac:dyDescent="0.25">
      <c r="A174" s="32"/>
      <c r="B174" s="33"/>
      <c r="C174" s="33"/>
      <c r="D174" s="33"/>
      <c r="E174" s="32"/>
      <c r="G174" s="32"/>
      <c r="H174" s="32"/>
      <c r="I174" s="32"/>
      <c r="J174" s="32"/>
      <c r="K174" s="32"/>
      <c r="L174" s="32"/>
      <c r="M174" s="32"/>
      <c r="N174" s="33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1:27" ht="21" customHeight="1" x14ac:dyDescent="0.25">
      <c r="A175" s="32"/>
      <c r="B175" s="33"/>
      <c r="C175" s="33"/>
      <c r="D175" s="33"/>
      <c r="E175" s="32"/>
      <c r="G175" s="32"/>
      <c r="H175" s="32"/>
      <c r="I175" s="32"/>
      <c r="J175" s="32"/>
      <c r="K175" s="32"/>
      <c r="L175" s="32"/>
      <c r="M175" s="32"/>
      <c r="N175" s="33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1:27" ht="21" customHeight="1" x14ac:dyDescent="0.25">
      <c r="A176" s="32"/>
      <c r="B176" s="33"/>
      <c r="C176" s="33"/>
      <c r="D176" s="33"/>
      <c r="E176" s="32"/>
      <c r="G176" s="32"/>
      <c r="H176" s="32"/>
      <c r="I176" s="32"/>
      <c r="J176" s="32"/>
      <c r="K176" s="32"/>
      <c r="L176" s="32"/>
      <c r="M176" s="32"/>
      <c r="N176" s="33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1:27" ht="21" customHeight="1" x14ac:dyDescent="0.25">
      <c r="A177" s="32"/>
      <c r="B177" s="33"/>
      <c r="C177" s="33"/>
      <c r="D177" s="33"/>
      <c r="E177" s="32"/>
      <c r="G177" s="32"/>
      <c r="H177" s="32"/>
      <c r="I177" s="32"/>
      <c r="J177" s="32"/>
      <c r="K177" s="32"/>
      <c r="L177" s="32"/>
      <c r="M177" s="32"/>
      <c r="N177" s="33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1:27" ht="21" customHeight="1" x14ac:dyDescent="0.25">
      <c r="A178" s="32"/>
      <c r="B178" s="33"/>
      <c r="C178" s="33"/>
      <c r="D178" s="33"/>
      <c r="E178" s="32"/>
      <c r="G178" s="32"/>
      <c r="H178" s="32"/>
      <c r="I178" s="32"/>
      <c r="J178" s="32"/>
      <c r="K178" s="32"/>
      <c r="L178" s="32"/>
      <c r="M178" s="32"/>
      <c r="N178" s="33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1:27" ht="21" customHeight="1" x14ac:dyDescent="0.25">
      <c r="A179" s="32"/>
      <c r="B179" s="33"/>
      <c r="C179" s="33"/>
      <c r="D179" s="33"/>
      <c r="E179" s="32"/>
      <c r="G179" s="32"/>
      <c r="H179" s="32"/>
      <c r="I179" s="32"/>
      <c r="J179" s="32"/>
      <c r="K179" s="32"/>
      <c r="L179" s="32"/>
      <c r="M179" s="32"/>
      <c r="N179" s="33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1:27" ht="21" customHeight="1" x14ac:dyDescent="0.25">
      <c r="A180" s="32"/>
      <c r="B180" s="33"/>
      <c r="C180" s="33"/>
      <c r="D180" s="33"/>
      <c r="E180" s="32"/>
      <c r="G180" s="32"/>
      <c r="H180" s="32"/>
      <c r="I180" s="32"/>
      <c r="J180" s="32"/>
      <c r="K180" s="32"/>
      <c r="L180" s="32"/>
      <c r="M180" s="32"/>
      <c r="N180" s="33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1:27" ht="21" customHeight="1" x14ac:dyDescent="0.25">
      <c r="A181" s="32"/>
      <c r="B181" s="33"/>
      <c r="C181" s="33"/>
      <c r="D181" s="33"/>
      <c r="E181" s="32"/>
      <c r="G181" s="32"/>
      <c r="H181" s="32"/>
      <c r="I181" s="32"/>
      <c r="J181" s="32"/>
      <c r="K181" s="32"/>
      <c r="L181" s="32"/>
      <c r="M181" s="32"/>
      <c r="N181" s="33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1:27" ht="21" customHeight="1" x14ac:dyDescent="0.25">
      <c r="A182" s="32"/>
      <c r="B182" s="33"/>
      <c r="C182" s="33"/>
      <c r="D182" s="33"/>
      <c r="E182" s="32"/>
      <c r="G182" s="32"/>
      <c r="H182" s="32"/>
      <c r="I182" s="32"/>
      <c r="J182" s="32"/>
      <c r="K182" s="32"/>
      <c r="L182" s="32"/>
      <c r="M182" s="32"/>
      <c r="N182" s="33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1:27" ht="21" customHeight="1" x14ac:dyDescent="0.25">
      <c r="A183" s="32"/>
      <c r="B183" s="33"/>
      <c r="C183" s="33"/>
      <c r="D183" s="33"/>
      <c r="E183" s="32"/>
      <c r="G183" s="32"/>
      <c r="H183" s="32"/>
      <c r="I183" s="32"/>
      <c r="J183" s="32"/>
      <c r="K183" s="32"/>
      <c r="L183" s="32"/>
      <c r="M183" s="32"/>
      <c r="N183" s="33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1:27" ht="21" customHeight="1" x14ac:dyDescent="0.25">
      <c r="A184" s="32"/>
      <c r="B184" s="33"/>
      <c r="C184" s="33"/>
      <c r="D184" s="33"/>
      <c r="E184" s="32"/>
      <c r="G184" s="32"/>
      <c r="H184" s="32"/>
      <c r="I184" s="32"/>
      <c r="J184" s="32"/>
      <c r="K184" s="32"/>
      <c r="L184" s="32"/>
      <c r="M184" s="32"/>
      <c r="N184" s="33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1:27" ht="21" customHeight="1" x14ac:dyDescent="0.25">
      <c r="A185" s="32"/>
      <c r="B185" s="33"/>
      <c r="C185" s="33"/>
      <c r="D185" s="33"/>
      <c r="E185" s="32"/>
      <c r="G185" s="32"/>
      <c r="H185" s="32"/>
      <c r="I185" s="32"/>
      <c r="J185" s="32"/>
      <c r="K185" s="32"/>
      <c r="L185" s="32"/>
      <c r="M185" s="32"/>
      <c r="N185" s="33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1:27" ht="21" customHeight="1" x14ac:dyDescent="0.25">
      <c r="A186" s="32"/>
      <c r="B186" s="33"/>
      <c r="C186" s="33"/>
      <c r="D186" s="33"/>
      <c r="E186" s="32"/>
      <c r="G186" s="32"/>
      <c r="H186" s="32"/>
      <c r="I186" s="32"/>
      <c r="J186" s="32"/>
      <c r="K186" s="32"/>
      <c r="L186" s="32"/>
      <c r="M186" s="32"/>
      <c r="N186" s="33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1:27" ht="21" customHeight="1" x14ac:dyDescent="0.25">
      <c r="A187" s="32"/>
      <c r="B187" s="33"/>
      <c r="C187" s="33"/>
      <c r="D187" s="33"/>
      <c r="E187" s="32"/>
      <c r="G187" s="32"/>
      <c r="H187" s="32"/>
      <c r="I187" s="32"/>
      <c r="J187" s="32"/>
      <c r="K187" s="32"/>
      <c r="L187" s="32"/>
      <c r="M187" s="32"/>
      <c r="N187" s="33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1:27" ht="21" customHeight="1" x14ac:dyDescent="0.25">
      <c r="A188" s="32"/>
      <c r="B188" s="33"/>
      <c r="C188" s="33"/>
      <c r="D188" s="33"/>
      <c r="E188" s="32"/>
      <c r="G188" s="32"/>
      <c r="H188" s="32"/>
      <c r="I188" s="32"/>
      <c r="J188" s="32"/>
      <c r="K188" s="32"/>
      <c r="L188" s="32"/>
      <c r="M188" s="32"/>
      <c r="N188" s="33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1:27" ht="21" customHeight="1" x14ac:dyDescent="0.25">
      <c r="A189" s="32"/>
      <c r="B189" s="33"/>
      <c r="C189" s="33"/>
      <c r="D189" s="33"/>
      <c r="E189" s="32"/>
      <c r="G189" s="32"/>
      <c r="H189" s="32"/>
      <c r="I189" s="32"/>
      <c r="J189" s="32"/>
      <c r="K189" s="32"/>
      <c r="L189" s="32"/>
      <c r="M189" s="32"/>
      <c r="N189" s="33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1:27" ht="21" customHeight="1" x14ac:dyDescent="0.25">
      <c r="A190" s="32"/>
      <c r="B190" s="33"/>
      <c r="C190" s="33"/>
      <c r="D190" s="33"/>
      <c r="E190" s="32"/>
      <c r="G190" s="32"/>
      <c r="H190" s="32"/>
      <c r="I190" s="32"/>
      <c r="J190" s="32"/>
      <c r="K190" s="32"/>
      <c r="L190" s="32"/>
      <c r="M190" s="32"/>
      <c r="N190" s="33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1:27" ht="21" customHeight="1" x14ac:dyDescent="0.25">
      <c r="A191" s="32"/>
      <c r="B191" s="33"/>
      <c r="C191" s="33"/>
      <c r="D191" s="33"/>
      <c r="E191" s="32"/>
      <c r="G191" s="32"/>
      <c r="H191" s="32"/>
      <c r="I191" s="32"/>
      <c r="J191" s="32"/>
      <c r="K191" s="32"/>
      <c r="L191" s="32"/>
      <c r="M191" s="32"/>
      <c r="N191" s="33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1:27" ht="21" customHeight="1" x14ac:dyDescent="0.25">
      <c r="A192" s="32"/>
      <c r="B192" s="33"/>
      <c r="C192" s="33"/>
      <c r="D192" s="33"/>
      <c r="E192" s="32"/>
      <c r="G192" s="32"/>
      <c r="H192" s="32"/>
      <c r="I192" s="32"/>
      <c r="J192" s="32"/>
      <c r="K192" s="32"/>
      <c r="L192" s="32"/>
      <c r="M192" s="32"/>
      <c r="N192" s="33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1:27" ht="21" customHeight="1" x14ac:dyDescent="0.25">
      <c r="A193" s="32"/>
      <c r="B193" s="33"/>
      <c r="C193" s="33"/>
      <c r="D193" s="33"/>
      <c r="E193" s="32"/>
      <c r="G193" s="32"/>
      <c r="H193" s="32"/>
      <c r="I193" s="32"/>
      <c r="J193" s="32"/>
      <c r="K193" s="32"/>
      <c r="L193" s="32"/>
      <c r="M193" s="32"/>
      <c r="N193" s="33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1:27" ht="21" customHeight="1" x14ac:dyDescent="0.25">
      <c r="A194" s="32"/>
      <c r="B194" s="33"/>
      <c r="C194" s="33"/>
      <c r="D194" s="33"/>
      <c r="E194" s="32"/>
      <c r="G194" s="32"/>
      <c r="H194" s="32"/>
      <c r="I194" s="32"/>
      <c r="J194" s="32"/>
      <c r="K194" s="32"/>
      <c r="L194" s="32"/>
      <c r="M194" s="32"/>
      <c r="N194" s="33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1:27" ht="21" customHeight="1" x14ac:dyDescent="0.25">
      <c r="A195" s="32"/>
      <c r="B195" s="33"/>
      <c r="C195" s="33"/>
      <c r="D195" s="33"/>
      <c r="E195" s="32"/>
      <c r="G195" s="32"/>
      <c r="H195" s="32"/>
      <c r="I195" s="32"/>
      <c r="J195" s="32"/>
      <c r="K195" s="32"/>
      <c r="L195" s="32"/>
      <c r="M195" s="32"/>
      <c r="N195" s="33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1:27" ht="21" customHeight="1" x14ac:dyDescent="0.25">
      <c r="A196" s="32"/>
      <c r="B196" s="33"/>
      <c r="C196" s="33"/>
      <c r="D196" s="33"/>
      <c r="E196" s="32"/>
      <c r="G196" s="32"/>
      <c r="H196" s="32"/>
      <c r="I196" s="32"/>
      <c r="J196" s="32"/>
      <c r="K196" s="32"/>
      <c r="L196" s="32"/>
      <c r="M196" s="32"/>
      <c r="N196" s="33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1:27" ht="21" customHeight="1" x14ac:dyDescent="0.25">
      <c r="A197" s="32"/>
      <c r="B197" s="33"/>
      <c r="C197" s="33"/>
      <c r="D197" s="33"/>
      <c r="E197" s="32"/>
      <c r="G197" s="32"/>
      <c r="H197" s="32"/>
      <c r="I197" s="32"/>
      <c r="J197" s="32"/>
      <c r="K197" s="32"/>
      <c r="L197" s="32"/>
      <c r="M197" s="32"/>
      <c r="N197" s="33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1:27" ht="21" customHeight="1" x14ac:dyDescent="0.25">
      <c r="A198" s="32"/>
      <c r="B198" s="33"/>
      <c r="C198" s="33"/>
      <c r="D198" s="33"/>
      <c r="E198" s="32"/>
      <c r="G198" s="32"/>
      <c r="H198" s="32"/>
      <c r="I198" s="32"/>
      <c r="J198" s="32"/>
      <c r="K198" s="32"/>
      <c r="L198" s="32"/>
      <c r="M198" s="32"/>
      <c r="N198" s="33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1:27" ht="21" customHeight="1" x14ac:dyDescent="0.25">
      <c r="A199" s="32"/>
      <c r="B199" s="33"/>
      <c r="C199" s="33"/>
      <c r="D199" s="33"/>
      <c r="E199" s="32"/>
      <c r="G199" s="32"/>
      <c r="H199" s="32"/>
      <c r="I199" s="32"/>
      <c r="J199" s="32"/>
      <c r="K199" s="32"/>
      <c r="L199" s="32"/>
      <c r="M199" s="32"/>
      <c r="N199" s="33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1:27" ht="21" customHeight="1" x14ac:dyDescent="0.25">
      <c r="A200" s="32"/>
      <c r="B200" s="33"/>
      <c r="C200" s="33"/>
      <c r="D200" s="33"/>
      <c r="E200" s="32"/>
      <c r="G200" s="32"/>
      <c r="H200" s="32"/>
      <c r="I200" s="32"/>
      <c r="J200" s="32"/>
      <c r="K200" s="32"/>
      <c r="L200" s="32"/>
      <c r="M200" s="32"/>
      <c r="N200" s="33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1:27" ht="21" customHeight="1" x14ac:dyDescent="0.25">
      <c r="A201" s="32"/>
      <c r="B201" s="33"/>
      <c r="C201" s="33"/>
      <c r="D201" s="33"/>
      <c r="E201" s="32"/>
      <c r="G201" s="32"/>
      <c r="H201" s="32"/>
      <c r="I201" s="32"/>
      <c r="J201" s="32"/>
      <c r="K201" s="32"/>
      <c r="L201" s="32"/>
      <c r="M201" s="32"/>
      <c r="N201" s="33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1:27" ht="21" customHeight="1" x14ac:dyDescent="0.25">
      <c r="A202" s="32"/>
      <c r="B202" s="33"/>
      <c r="C202" s="33"/>
      <c r="D202" s="33"/>
      <c r="E202" s="32"/>
      <c r="G202" s="32"/>
      <c r="H202" s="32"/>
      <c r="I202" s="32"/>
      <c r="J202" s="32"/>
      <c r="K202" s="32"/>
      <c r="L202" s="32"/>
      <c r="M202" s="32"/>
      <c r="N202" s="33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1:27" ht="21" customHeight="1" x14ac:dyDescent="0.25">
      <c r="A203" s="32"/>
      <c r="B203" s="33"/>
      <c r="C203" s="33"/>
      <c r="D203" s="33"/>
      <c r="E203" s="32"/>
      <c r="G203" s="32"/>
      <c r="H203" s="32"/>
      <c r="I203" s="32"/>
      <c r="J203" s="32"/>
      <c r="K203" s="32"/>
      <c r="L203" s="32"/>
      <c r="M203" s="32"/>
      <c r="N203" s="33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1:27" ht="21" customHeight="1" x14ac:dyDescent="0.25">
      <c r="A204" s="32"/>
      <c r="B204" s="33"/>
      <c r="C204" s="33"/>
      <c r="D204" s="33"/>
      <c r="E204" s="32"/>
      <c r="G204" s="32"/>
      <c r="H204" s="32"/>
      <c r="I204" s="32"/>
      <c r="J204" s="32"/>
      <c r="K204" s="32"/>
      <c r="L204" s="32"/>
      <c r="M204" s="32"/>
      <c r="N204" s="33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1:27" ht="21" customHeight="1" x14ac:dyDescent="0.25">
      <c r="A205" s="32"/>
      <c r="B205" s="33"/>
      <c r="C205" s="33"/>
      <c r="D205" s="33"/>
      <c r="E205" s="32"/>
      <c r="G205" s="32"/>
      <c r="H205" s="32"/>
      <c r="I205" s="32"/>
      <c r="J205" s="32"/>
      <c r="K205" s="32"/>
      <c r="L205" s="32"/>
      <c r="M205" s="32"/>
      <c r="N205" s="33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1:27" ht="21" customHeight="1" x14ac:dyDescent="0.25">
      <c r="A206" s="32"/>
      <c r="B206" s="33"/>
      <c r="C206" s="33"/>
      <c r="D206" s="33"/>
      <c r="E206" s="32"/>
      <c r="G206" s="32"/>
      <c r="H206" s="32"/>
      <c r="I206" s="32"/>
      <c r="J206" s="32"/>
      <c r="K206" s="32"/>
      <c r="L206" s="32"/>
      <c r="M206" s="32"/>
      <c r="N206" s="33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1:27" ht="21" customHeight="1" x14ac:dyDescent="0.25">
      <c r="A207" s="32"/>
      <c r="B207" s="33"/>
      <c r="C207" s="33"/>
      <c r="D207" s="33"/>
      <c r="E207" s="32"/>
      <c r="G207" s="32"/>
      <c r="H207" s="32"/>
      <c r="I207" s="32"/>
      <c r="J207" s="32"/>
      <c r="K207" s="32"/>
      <c r="L207" s="32"/>
      <c r="M207" s="32"/>
      <c r="N207" s="33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1:27" ht="21" customHeight="1" x14ac:dyDescent="0.25">
      <c r="A208" s="32"/>
      <c r="B208" s="33"/>
      <c r="C208" s="33"/>
      <c r="D208" s="33"/>
      <c r="E208" s="32"/>
      <c r="G208" s="32"/>
      <c r="H208" s="32"/>
      <c r="I208" s="32"/>
      <c r="J208" s="32"/>
      <c r="K208" s="32"/>
      <c r="L208" s="32"/>
      <c r="M208" s="32"/>
      <c r="N208" s="33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1:27" ht="21" customHeight="1" x14ac:dyDescent="0.25">
      <c r="A209" s="32"/>
      <c r="B209" s="33"/>
      <c r="C209" s="33"/>
      <c r="D209" s="33"/>
      <c r="E209" s="32"/>
      <c r="G209" s="32"/>
      <c r="H209" s="32"/>
      <c r="I209" s="32"/>
      <c r="J209" s="32"/>
      <c r="K209" s="32"/>
      <c r="L209" s="32"/>
      <c r="M209" s="32"/>
      <c r="N209" s="33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1:27" ht="21" customHeight="1" x14ac:dyDescent="0.25">
      <c r="A210" s="32"/>
      <c r="B210" s="33"/>
      <c r="C210" s="33"/>
      <c r="D210" s="33"/>
      <c r="E210" s="32"/>
      <c r="G210" s="32"/>
      <c r="H210" s="32"/>
      <c r="I210" s="32"/>
      <c r="J210" s="32"/>
      <c r="K210" s="32"/>
      <c r="L210" s="32"/>
      <c r="M210" s="32"/>
      <c r="N210" s="33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1:27" ht="21" customHeight="1" x14ac:dyDescent="0.25">
      <c r="A211" s="32"/>
      <c r="B211" s="33"/>
      <c r="C211" s="33"/>
      <c r="D211" s="33"/>
      <c r="E211" s="32"/>
      <c r="G211" s="32"/>
      <c r="H211" s="32"/>
      <c r="I211" s="32"/>
      <c r="J211" s="32"/>
      <c r="K211" s="32"/>
      <c r="L211" s="32"/>
      <c r="M211" s="32"/>
      <c r="N211" s="33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1:27" ht="21" customHeight="1" x14ac:dyDescent="0.25">
      <c r="A212" s="32"/>
      <c r="B212" s="33"/>
      <c r="C212" s="33"/>
      <c r="D212" s="33"/>
      <c r="E212" s="32"/>
      <c r="G212" s="32"/>
      <c r="H212" s="32"/>
      <c r="I212" s="32"/>
      <c r="J212" s="32"/>
      <c r="K212" s="32"/>
      <c r="L212" s="32"/>
      <c r="M212" s="32"/>
      <c r="N212" s="33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1:27" ht="21" customHeight="1" x14ac:dyDescent="0.25">
      <c r="A213" s="32"/>
      <c r="B213" s="33"/>
      <c r="C213" s="33"/>
      <c r="D213" s="33"/>
      <c r="E213" s="32"/>
      <c r="G213" s="32"/>
      <c r="H213" s="32"/>
      <c r="I213" s="32"/>
      <c r="J213" s="32"/>
      <c r="K213" s="32"/>
      <c r="L213" s="32"/>
      <c r="M213" s="32"/>
      <c r="N213" s="33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1:27" ht="21" customHeight="1" x14ac:dyDescent="0.25">
      <c r="A214" s="32"/>
      <c r="B214" s="33"/>
      <c r="C214" s="33"/>
      <c r="D214" s="33"/>
      <c r="E214" s="32"/>
      <c r="G214" s="32"/>
      <c r="H214" s="32"/>
      <c r="I214" s="32"/>
      <c r="J214" s="32"/>
      <c r="K214" s="32"/>
      <c r="L214" s="32"/>
      <c r="M214" s="32"/>
      <c r="N214" s="33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1:27" ht="21" customHeight="1" x14ac:dyDescent="0.25">
      <c r="A215" s="32"/>
      <c r="B215" s="33"/>
      <c r="C215" s="33"/>
      <c r="D215" s="33"/>
      <c r="E215" s="32"/>
      <c r="G215" s="32"/>
      <c r="H215" s="32"/>
      <c r="I215" s="32"/>
      <c r="J215" s="32"/>
      <c r="K215" s="32"/>
      <c r="L215" s="32"/>
      <c r="M215" s="32"/>
      <c r="N215" s="33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1:27" ht="21" customHeight="1" x14ac:dyDescent="0.25">
      <c r="A216" s="32"/>
      <c r="B216" s="33"/>
      <c r="C216" s="33"/>
      <c r="D216" s="33"/>
      <c r="E216" s="32"/>
      <c r="G216" s="32"/>
      <c r="H216" s="32"/>
      <c r="I216" s="32"/>
      <c r="J216" s="32"/>
      <c r="K216" s="32"/>
      <c r="L216" s="32"/>
      <c r="M216" s="32"/>
      <c r="N216" s="33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1:27" ht="21" customHeight="1" x14ac:dyDescent="0.25">
      <c r="A217" s="32"/>
      <c r="B217" s="33"/>
      <c r="C217" s="33"/>
      <c r="D217" s="33"/>
      <c r="E217" s="32"/>
      <c r="G217" s="32"/>
      <c r="H217" s="32"/>
      <c r="I217" s="32"/>
      <c r="J217" s="32"/>
      <c r="K217" s="32"/>
      <c r="L217" s="32"/>
      <c r="M217" s="32"/>
      <c r="N217" s="33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1:27" ht="21" customHeight="1" x14ac:dyDescent="0.25">
      <c r="A218" s="32"/>
      <c r="B218" s="33"/>
      <c r="C218" s="33"/>
      <c r="D218" s="33"/>
      <c r="E218" s="32"/>
      <c r="G218" s="32"/>
      <c r="H218" s="32"/>
      <c r="I218" s="32"/>
      <c r="J218" s="32"/>
      <c r="K218" s="32"/>
      <c r="L218" s="32"/>
      <c r="M218" s="32"/>
      <c r="N218" s="33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1:27" ht="21" customHeight="1" x14ac:dyDescent="0.25">
      <c r="A219" s="32"/>
      <c r="B219" s="33"/>
      <c r="C219" s="33"/>
      <c r="D219" s="33"/>
      <c r="E219" s="32"/>
      <c r="G219" s="32"/>
      <c r="H219" s="32"/>
      <c r="I219" s="32"/>
      <c r="J219" s="32"/>
      <c r="K219" s="32"/>
      <c r="L219" s="32"/>
      <c r="M219" s="32"/>
      <c r="N219" s="33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1:27" ht="21" customHeight="1" x14ac:dyDescent="0.25">
      <c r="A220" s="32"/>
      <c r="B220" s="33"/>
      <c r="C220" s="33"/>
      <c r="D220" s="33"/>
      <c r="E220" s="32"/>
      <c r="G220" s="32"/>
      <c r="H220" s="32"/>
      <c r="I220" s="32"/>
      <c r="J220" s="32"/>
      <c r="K220" s="32"/>
      <c r="L220" s="32"/>
      <c r="M220" s="32"/>
      <c r="N220" s="33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1:27" ht="21" customHeight="1" x14ac:dyDescent="0.25">
      <c r="A221" s="32"/>
      <c r="B221" s="33"/>
      <c r="C221" s="33"/>
      <c r="D221" s="33"/>
      <c r="E221" s="32"/>
      <c r="G221" s="32"/>
      <c r="H221" s="32"/>
      <c r="I221" s="32"/>
      <c r="J221" s="32"/>
      <c r="K221" s="32"/>
      <c r="L221" s="32"/>
      <c r="M221" s="32"/>
      <c r="N221" s="33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1:27" ht="21" customHeight="1" x14ac:dyDescent="0.25">
      <c r="A222" s="32"/>
      <c r="B222" s="33"/>
      <c r="C222" s="33"/>
      <c r="D222" s="33"/>
      <c r="E222" s="32"/>
      <c r="G222" s="32"/>
      <c r="H222" s="32"/>
      <c r="I222" s="32"/>
      <c r="J222" s="32"/>
      <c r="K222" s="32"/>
      <c r="L222" s="32"/>
      <c r="M222" s="32"/>
      <c r="N222" s="33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1:27" ht="21" customHeight="1" x14ac:dyDescent="0.25">
      <c r="A223" s="32"/>
      <c r="B223" s="33"/>
      <c r="C223" s="33"/>
      <c r="D223" s="33"/>
      <c r="E223" s="32"/>
      <c r="G223" s="32"/>
      <c r="H223" s="32"/>
      <c r="I223" s="32"/>
      <c r="J223" s="32"/>
      <c r="K223" s="32"/>
      <c r="L223" s="32"/>
      <c r="M223" s="32"/>
      <c r="N223" s="33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1:27" ht="21" customHeight="1" x14ac:dyDescent="0.25">
      <c r="A224" s="32"/>
      <c r="B224" s="33"/>
      <c r="C224" s="33"/>
      <c r="D224" s="33"/>
      <c r="E224" s="32"/>
      <c r="G224" s="32"/>
      <c r="H224" s="32"/>
      <c r="I224" s="32"/>
      <c r="J224" s="32"/>
      <c r="K224" s="32"/>
      <c r="L224" s="32"/>
      <c r="M224" s="32"/>
      <c r="N224" s="33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1:27" ht="21" customHeight="1" x14ac:dyDescent="0.25">
      <c r="A225" s="32"/>
      <c r="B225" s="33"/>
      <c r="C225" s="33"/>
      <c r="D225" s="33"/>
      <c r="E225" s="32"/>
      <c r="G225" s="32"/>
      <c r="H225" s="32"/>
      <c r="I225" s="32"/>
      <c r="J225" s="32"/>
      <c r="K225" s="32"/>
      <c r="L225" s="32"/>
      <c r="M225" s="32"/>
      <c r="N225" s="33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1:27" ht="21" customHeight="1" x14ac:dyDescent="0.25">
      <c r="A226" s="32"/>
      <c r="B226" s="33"/>
      <c r="C226" s="33"/>
      <c r="D226" s="33"/>
      <c r="E226" s="32"/>
      <c r="G226" s="32"/>
      <c r="H226" s="32"/>
      <c r="I226" s="32"/>
      <c r="J226" s="32"/>
      <c r="K226" s="32"/>
      <c r="L226" s="32"/>
      <c r="M226" s="32"/>
      <c r="N226" s="33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1:27" ht="21" customHeight="1" x14ac:dyDescent="0.25">
      <c r="A227" s="32"/>
      <c r="B227" s="33"/>
      <c r="C227" s="33"/>
      <c r="D227" s="33"/>
      <c r="E227" s="32"/>
      <c r="G227" s="32"/>
      <c r="H227" s="32"/>
      <c r="I227" s="32"/>
      <c r="J227" s="32"/>
      <c r="K227" s="32"/>
      <c r="L227" s="32"/>
      <c r="M227" s="32"/>
      <c r="N227" s="33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1:27" ht="21" customHeight="1" x14ac:dyDescent="0.25">
      <c r="A228" s="32"/>
      <c r="B228" s="33"/>
      <c r="C228" s="33"/>
      <c r="D228" s="33"/>
      <c r="E228" s="32"/>
      <c r="G228" s="32"/>
      <c r="H228" s="32"/>
      <c r="I228" s="32"/>
      <c r="J228" s="32"/>
      <c r="K228" s="32"/>
      <c r="L228" s="32"/>
      <c r="M228" s="32"/>
      <c r="N228" s="33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1:27" ht="21" customHeight="1" x14ac:dyDescent="0.25">
      <c r="A229" s="32"/>
      <c r="B229" s="33"/>
      <c r="C229" s="33"/>
      <c r="D229" s="33"/>
      <c r="E229" s="32"/>
      <c r="G229" s="32"/>
      <c r="H229" s="32"/>
      <c r="I229" s="32"/>
      <c r="J229" s="32"/>
      <c r="K229" s="32"/>
      <c r="L229" s="32"/>
      <c r="M229" s="32"/>
      <c r="N229" s="33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1:27" ht="21" customHeight="1" x14ac:dyDescent="0.25">
      <c r="A230" s="32"/>
      <c r="B230" s="33"/>
      <c r="C230" s="33"/>
      <c r="D230" s="33"/>
      <c r="E230" s="32"/>
      <c r="G230" s="32"/>
      <c r="H230" s="32"/>
      <c r="I230" s="32"/>
      <c r="J230" s="32"/>
      <c r="K230" s="32"/>
      <c r="L230" s="32"/>
      <c r="M230" s="32"/>
      <c r="N230" s="33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1:27" ht="21" customHeight="1" x14ac:dyDescent="0.25">
      <c r="A231" s="32"/>
      <c r="B231" s="33"/>
      <c r="C231" s="33"/>
      <c r="D231" s="33"/>
      <c r="E231" s="32"/>
      <c r="G231" s="32"/>
      <c r="H231" s="32"/>
      <c r="I231" s="32"/>
      <c r="J231" s="32"/>
      <c r="K231" s="32"/>
      <c r="L231" s="32"/>
      <c r="M231" s="32"/>
      <c r="N231" s="33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1:27" ht="21" customHeight="1" x14ac:dyDescent="0.25">
      <c r="A232" s="32"/>
      <c r="B232" s="33"/>
      <c r="C232" s="33"/>
      <c r="D232" s="33"/>
      <c r="E232" s="32"/>
      <c r="G232" s="32"/>
      <c r="H232" s="32"/>
      <c r="I232" s="32"/>
      <c r="J232" s="32"/>
      <c r="K232" s="32"/>
      <c r="L232" s="32"/>
      <c r="M232" s="32"/>
      <c r="N232" s="33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1:27" ht="21" customHeight="1" x14ac:dyDescent="0.25">
      <c r="A233" s="32"/>
      <c r="B233" s="33"/>
      <c r="C233" s="33"/>
      <c r="D233" s="33"/>
      <c r="E233" s="32"/>
      <c r="G233" s="32"/>
      <c r="H233" s="32"/>
      <c r="I233" s="32"/>
      <c r="J233" s="32"/>
      <c r="K233" s="32"/>
      <c r="L233" s="32"/>
      <c r="M233" s="32"/>
      <c r="N233" s="33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1:27" ht="21" customHeight="1" x14ac:dyDescent="0.25">
      <c r="A234" s="32"/>
      <c r="B234" s="33"/>
      <c r="C234" s="33"/>
      <c r="D234" s="33"/>
      <c r="E234" s="32"/>
      <c r="G234" s="32"/>
      <c r="H234" s="32"/>
      <c r="I234" s="32"/>
      <c r="J234" s="32"/>
      <c r="K234" s="32"/>
      <c r="L234" s="32"/>
      <c r="M234" s="32"/>
      <c r="N234" s="33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1:27" ht="21" customHeight="1" x14ac:dyDescent="0.25">
      <c r="A235" s="32"/>
      <c r="B235" s="33"/>
      <c r="C235" s="33"/>
      <c r="D235" s="33"/>
      <c r="E235" s="32"/>
      <c r="G235" s="32"/>
      <c r="H235" s="32"/>
      <c r="I235" s="32"/>
      <c r="J235" s="32"/>
      <c r="K235" s="32"/>
      <c r="L235" s="32"/>
      <c r="M235" s="32"/>
      <c r="N235" s="33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1:27" ht="21" customHeight="1" x14ac:dyDescent="0.25">
      <c r="A236" s="32"/>
      <c r="B236" s="33"/>
      <c r="C236" s="33"/>
      <c r="D236" s="33"/>
      <c r="E236" s="32"/>
      <c r="G236" s="32"/>
      <c r="H236" s="32"/>
      <c r="I236" s="32"/>
      <c r="J236" s="32"/>
      <c r="K236" s="32"/>
      <c r="L236" s="32"/>
      <c r="M236" s="32"/>
      <c r="N236" s="33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1:27" ht="21" customHeight="1" x14ac:dyDescent="0.25">
      <c r="A237" s="32"/>
      <c r="B237" s="33"/>
      <c r="C237" s="33"/>
      <c r="D237" s="33"/>
      <c r="E237" s="32"/>
      <c r="G237" s="32"/>
      <c r="H237" s="32"/>
      <c r="I237" s="32"/>
      <c r="J237" s="32"/>
      <c r="K237" s="32"/>
      <c r="L237" s="32"/>
      <c r="M237" s="32"/>
      <c r="N237" s="33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1:27" ht="21" customHeight="1" x14ac:dyDescent="0.25">
      <c r="A238" s="32"/>
      <c r="B238" s="33"/>
      <c r="C238" s="33"/>
      <c r="D238" s="33"/>
      <c r="E238" s="32"/>
      <c r="G238" s="32"/>
      <c r="H238" s="32"/>
      <c r="I238" s="32"/>
      <c r="J238" s="32"/>
      <c r="K238" s="32"/>
      <c r="L238" s="32"/>
      <c r="M238" s="32"/>
      <c r="N238" s="33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1:27" ht="21" customHeight="1" x14ac:dyDescent="0.25">
      <c r="A239" s="32"/>
      <c r="B239" s="33"/>
      <c r="C239" s="33"/>
      <c r="D239" s="33"/>
      <c r="E239" s="32"/>
      <c r="G239" s="32"/>
      <c r="H239" s="32"/>
      <c r="I239" s="32"/>
      <c r="J239" s="32"/>
      <c r="K239" s="32"/>
      <c r="L239" s="32"/>
      <c r="M239" s="32"/>
      <c r="N239" s="33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1:27" ht="21" customHeight="1" x14ac:dyDescent="0.25">
      <c r="A240" s="32"/>
      <c r="B240" s="33"/>
      <c r="C240" s="33"/>
      <c r="D240" s="33"/>
      <c r="E240" s="32"/>
      <c r="G240" s="32"/>
      <c r="H240" s="32"/>
      <c r="I240" s="32"/>
      <c r="J240" s="32"/>
      <c r="K240" s="32"/>
      <c r="L240" s="32"/>
      <c r="M240" s="32"/>
      <c r="N240" s="33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1:27" ht="21" customHeight="1" x14ac:dyDescent="0.25">
      <c r="A241" s="32"/>
      <c r="B241" s="33"/>
      <c r="C241" s="33"/>
      <c r="D241" s="33"/>
      <c r="E241" s="32"/>
      <c r="G241" s="32"/>
      <c r="H241" s="32"/>
      <c r="I241" s="32"/>
      <c r="J241" s="32"/>
      <c r="K241" s="32"/>
      <c r="L241" s="32"/>
      <c r="M241" s="32"/>
      <c r="N241" s="33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1:27" ht="21" customHeight="1" x14ac:dyDescent="0.25">
      <c r="A242" s="32"/>
      <c r="B242" s="33"/>
      <c r="C242" s="33"/>
      <c r="D242" s="33"/>
      <c r="E242" s="32"/>
      <c r="G242" s="32"/>
      <c r="H242" s="32"/>
      <c r="I242" s="32"/>
      <c r="J242" s="32"/>
      <c r="K242" s="32"/>
      <c r="L242" s="32"/>
      <c r="M242" s="32"/>
      <c r="N242" s="33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1:27" ht="21" customHeight="1" x14ac:dyDescent="0.25">
      <c r="A243" s="32"/>
      <c r="B243" s="33"/>
      <c r="C243" s="33"/>
      <c r="D243" s="33"/>
      <c r="E243" s="32"/>
      <c r="G243" s="32"/>
      <c r="H243" s="32"/>
      <c r="I243" s="32"/>
      <c r="J243" s="32"/>
      <c r="K243" s="32"/>
      <c r="L243" s="32"/>
      <c r="M243" s="32"/>
      <c r="N243" s="33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1:27" ht="21" customHeight="1" x14ac:dyDescent="0.25">
      <c r="A244" s="32"/>
      <c r="B244" s="33"/>
      <c r="C244" s="33"/>
      <c r="D244" s="33"/>
      <c r="E244" s="32"/>
      <c r="G244" s="32"/>
      <c r="H244" s="32"/>
      <c r="I244" s="32"/>
      <c r="J244" s="32"/>
      <c r="K244" s="32"/>
      <c r="L244" s="32"/>
      <c r="M244" s="32"/>
      <c r="N244" s="33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1:27" ht="21" customHeight="1" x14ac:dyDescent="0.25">
      <c r="A245" s="32"/>
      <c r="B245" s="33"/>
      <c r="C245" s="33"/>
      <c r="D245" s="33"/>
      <c r="E245" s="32"/>
      <c r="G245" s="32"/>
      <c r="H245" s="32"/>
      <c r="I245" s="32"/>
      <c r="J245" s="32"/>
      <c r="K245" s="32"/>
      <c r="L245" s="32"/>
      <c r="M245" s="32"/>
      <c r="N245" s="33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1:27" ht="21" customHeight="1" x14ac:dyDescent="0.25">
      <c r="A246" s="32"/>
      <c r="B246" s="33"/>
      <c r="C246" s="33"/>
      <c r="D246" s="33"/>
      <c r="E246" s="32"/>
      <c r="G246" s="32"/>
      <c r="H246" s="32"/>
      <c r="I246" s="32"/>
      <c r="J246" s="32"/>
      <c r="K246" s="32"/>
      <c r="L246" s="32"/>
      <c r="M246" s="32"/>
      <c r="N246" s="33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1:27" ht="21" customHeight="1" x14ac:dyDescent="0.25">
      <c r="A247" s="32"/>
      <c r="B247" s="33"/>
      <c r="C247" s="33"/>
      <c r="D247" s="33"/>
      <c r="E247" s="32"/>
      <c r="G247" s="32"/>
      <c r="H247" s="32"/>
      <c r="I247" s="32"/>
      <c r="J247" s="32"/>
      <c r="K247" s="32"/>
      <c r="L247" s="32"/>
      <c r="M247" s="32"/>
      <c r="N247" s="33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1:27" ht="21" customHeight="1" x14ac:dyDescent="0.25">
      <c r="A248" s="32"/>
      <c r="B248" s="33"/>
      <c r="C248" s="33"/>
      <c r="D248" s="33"/>
      <c r="E248" s="32"/>
      <c r="G248" s="32"/>
      <c r="H248" s="32"/>
      <c r="I248" s="32"/>
      <c r="J248" s="32"/>
      <c r="K248" s="32"/>
      <c r="L248" s="32"/>
      <c r="M248" s="32"/>
      <c r="N248" s="33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1:27" ht="21" customHeight="1" x14ac:dyDescent="0.25">
      <c r="A249" s="32"/>
      <c r="B249" s="33"/>
      <c r="C249" s="33"/>
      <c r="D249" s="33"/>
      <c r="E249" s="32"/>
      <c r="G249" s="32"/>
      <c r="H249" s="32"/>
      <c r="I249" s="32"/>
      <c r="J249" s="32"/>
      <c r="K249" s="32"/>
      <c r="L249" s="32"/>
      <c r="M249" s="32"/>
      <c r="N249" s="33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1:27" ht="21" customHeight="1" x14ac:dyDescent="0.25">
      <c r="A250" s="32"/>
      <c r="B250" s="33"/>
      <c r="C250" s="33"/>
      <c r="D250" s="33"/>
      <c r="E250" s="32"/>
      <c r="G250" s="32"/>
      <c r="H250" s="32"/>
      <c r="I250" s="32"/>
      <c r="J250" s="32"/>
      <c r="K250" s="32"/>
      <c r="L250" s="32"/>
      <c r="M250" s="32"/>
      <c r="N250" s="33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1:27" ht="21" customHeight="1" x14ac:dyDescent="0.25">
      <c r="A251" s="32"/>
      <c r="B251" s="33"/>
      <c r="C251" s="33"/>
      <c r="D251" s="33"/>
      <c r="E251" s="32"/>
      <c r="G251" s="32"/>
      <c r="H251" s="32"/>
      <c r="I251" s="32"/>
      <c r="J251" s="32"/>
      <c r="K251" s="32"/>
      <c r="L251" s="32"/>
      <c r="M251" s="32"/>
      <c r="N251" s="33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1:27" ht="21" customHeight="1" x14ac:dyDescent="0.25">
      <c r="A252" s="32"/>
      <c r="B252" s="33"/>
      <c r="C252" s="33"/>
      <c r="D252" s="33"/>
      <c r="E252" s="32"/>
      <c r="G252" s="32"/>
      <c r="H252" s="32"/>
      <c r="I252" s="32"/>
      <c r="J252" s="32"/>
      <c r="K252" s="32"/>
      <c r="L252" s="32"/>
      <c r="M252" s="32"/>
      <c r="N252" s="33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1:27" ht="21" customHeight="1" x14ac:dyDescent="0.25">
      <c r="A253" s="32"/>
      <c r="B253" s="33"/>
      <c r="C253" s="33"/>
      <c r="D253" s="33"/>
      <c r="E253" s="32"/>
      <c r="G253" s="32"/>
      <c r="H253" s="32"/>
      <c r="I253" s="32"/>
      <c r="J253" s="32"/>
      <c r="K253" s="32"/>
      <c r="L253" s="32"/>
      <c r="M253" s="32"/>
      <c r="N253" s="33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1:27" ht="21" customHeight="1" x14ac:dyDescent="0.25">
      <c r="A254" s="32"/>
      <c r="B254" s="33"/>
      <c r="C254" s="33"/>
      <c r="D254" s="33"/>
      <c r="E254" s="32"/>
      <c r="G254" s="32"/>
      <c r="H254" s="32"/>
      <c r="I254" s="32"/>
      <c r="J254" s="32"/>
      <c r="K254" s="32"/>
      <c r="L254" s="32"/>
      <c r="M254" s="32"/>
      <c r="N254" s="33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1:27" ht="21" customHeight="1" x14ac:dyDescent="0.25">
      <c r="A255" s="32"/>
      <c r="B255" s="33"/>
      <c r="C255" s="33"/>
      <c r="D255" s="33"/>
      <c r="E255" s="32"/>
      <c r="G255" s="32"/>
      <c r="H255" s="32"/>
      <c r="I255" s="32"/>
      <c r="J255" s="32"/>
      <c r="K255" s="32"/>
      <c r="L255" s="32"/>
      <c r="M255" s="32"/>
      <c r="N255" s="33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1:27" ht="21" customHeight="1" x14ac:dyDescent="0.25">
      <c r="A256" s="32"/>
      <c r="B256" s="33"/>
      <c r="C256" s="33"/>
      <c r="D256" s="33"/>
      <c r="E256" s="32"/>
      <c r="G256" s="32"/>
      <c r="H256" s="32"/>
      <c r="I256" s="32"/>
      <c r="J256" s="32"/>
      <c r="K256" s="32"/>
      <c r="L256" s="32"/>
      <c r="M256" s="32"/>
      <c r="N256" s="33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1:27" ht="21" customHeight="1" x14ac:dyDescent="0.25">
      <c r="A257" s="32"/>
      <c r="B257" s="33"/>
      <c r="C257" s="33"/>
      <c r="D257" s="33"/>
      <c r="E257" s="32"/>
      <c r="G257" s="32"/>
      <c r="H257" s="32"/>
      <c r="I257" s="32"/>
      <c r="J257" s="32"/>
      <c r="K257" s="32"/>
      <c r="L257" s="32"/>
      <c r="M257" s="32"/>
      <c r="N257" s="33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1:27" ht="21" customHeight="1" x14ac:dyDescent="0.25">
      <c r="A258" s="32"/>
      <c r="B258" s="33"/>
      <c r="C258" s="33"/>
      <c r="D258" s="33"/>
      <c r="E258" s="32"/>
      <c r="G258" s="32"/>
      <c r="H258" s="32"/>
      <c r="I258" s="32"/>
      <c r="J258" s="32"/>
      <c r="K258" s="32"/>
      <c r="L258" s="32"/>
      <c r="M258" s="32"/>
      <c r="N258" s="33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1:27" ht="21" customHeight="1" x14ac:dyDescent="0.25">
      <c r="A259" s="32"/>
      <c r="B259" s="33"/>
      <c r="C259" s="33"/>
      <c r="D259" s="33"/>
      <c r="E259" s="32"/>
      <c r="G259" s="32"/>
      <c r="H259" s="32"/>
      <c r="I259" s="32"/>
      <c r="J259" s="32"/>
      <c r="K259" s="32"/>
      <c r="L259" s="32"/>
      <c r="M259" s="32"/>
      <c r="N259" s="33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1:27" ht="21" customHeight="1" x14ac:dyDescent="0.25">
      <c r="A260" s="32"/>
      <c r="B260" s="33"/>
      <c r="C260" s="33"/>
      <c r="D260" s="33"/>
      <c r="E260" s="32"/>
      <c r="G260" s="32"/>
      <c r="H260" s="32"/>
      <c r="I260" s="32"/>
      <c r="J260" s="32"/>
      <c r="K260" s="32"/>
      <c r="L260" s="32"/>
      <c r="M260" s="32"/>
      <c r="N260" s="33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1:27" ht="21" customHeight="1" x14ac:dyDescent="0.25">
      <c r="A261" s="32"/>
      <c r="B261" s="33"/>
      <c r="C261" s="33"/>
      <c r="D261" s="33"/>
      <c r="E261" s="32"/>
      <c r="G261" s="32"/>
      <c r="H261" s="32"/>
      <c r="I261" s="32"/>
      <c r="J261" s="32"/>
      <c r="K261" s="32"/>
      <c r="L261" s="32"/>
      <c r="M261" s="32"/>
      <c r="N261" s="33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1:27" ht="21" customHeight="1" x14ac:dyDescent="0.25">
      <c r="A262" s="32"/>
      <c r="B262" s="33"/>
      <c r="C262" s="33"/>
      <c r="D262" s="33"/>
      <c r="E262" s="32"/>
      <c r="G262" s="32"/>
      <c r="H262" s="32"/>
      <c r="I262" s="32"/>
      <c r="J262" s="32"/>
      <c r="K262" s="32"/>
      <c r="L262" s="32"/>
      <c r="M262" s="32"/>
      <c r="N262" s="33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1:27" ht="21" customHeight="1" x14ac:dyDescent="0.25">
      <c r="A263" s="32"/>
      <c r="B263" s="33"/>
      <c r="C263" s="33"/>
      <c r="D263" s="33"/>
      <c r="E263" s="32"/>
      <c r="G263" s="32"/>
      <c r="H263" s="32"/>
      <c r="I263" s="32"/>
      <c r="J263" s="32"/>
      <c r="K263" s="32"/>
      <c r="L263" s="32"/>
      <c r="M263" s="32"/>
      <c r="N263" s="33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1:27" ht="21" customHeight="1" x14ac:dyDescent="0.25">
      <c r="A264" s="32"/>
      <c r="B264" s="33"/>
      <c r="C264" s="33"/>
      <c r="D264" s="33"/>
      <c r="E264" s="32"/>
      <c r="G264" s="32"/>
      <c r="H264" s="32"/>
      <c r="I264" s="32"/>
      <c r="J264" s="32"/>
      <c r="K264" s="32"/>
      <c r="L264" s="32"/>
      <c r="M264" s="32"/>
      <c r="N264" s="33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1:27" ht="21" customHeight="1" x14ac:dyDescent="0.25">
      <c r="A265" s="32"/>
      <c r="B265" s="33"/>
      <c r="C265" s="33"/>
      <c r="D265" s="33"/>
      <c r="E265" s="32"/>
      <c r="G265" s="32"/>
      <c r="H265" s="32"/>
      <c r="I265" s="32"/>
      <c r="J265" s="32"/>
      <c r="K265" s="32"/>
      <c r="L265" s="32"/>
      <c r="M265" s="32"/>
      <c r="N265" s="33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1:27" ht="21" customHeight="1" x14ac:dyDescent="0.25">
      <c r="A266" s="32"/>
      <c r="B266" s="33"/>
      <c r="C266" s="33"/>
      <c r="D266" s="33"/>
      <c r="E266" s="32"/>
      <c r="G266" s="32"/>
      <c r="H266" s="32"/>
      <c r="I266" s="32"/>
      <c r="J266" s="32"/>
      <c r="K266" s="32"/>
      <c r="L266" s="32"/>
      <c r="M266" s="32"/>
      <c r="N266" s="33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1:27" ht="21" customHeight="1" x14ac:dyDescent="0.25">
      <c r="A267" s="32"/>
      <c r="B267" s="33"/>
      <c r="C267" s="33"/>
      <c r="D267" s="33"/>
      <c r="E267" s="32"/>
      <c r="G267" s="32"/>
      <c r="H267" s="32"/>
      <c r="I267" s="32"/>
      <c r="J267" s="32"/>
      <c r="K267" s="32"/>
      <c r="L267" s="32"/>
      <c r="M267" s="32"/>
      <c r="N267" s="33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1:27" ht="21" customHeight="1" x14ac:dyDescent="0.25">
      <c r="A268" s="32"/>
      <c r="B268" s="33"/>
      <c r="C268" s="33"/>
      <c r="D268" s="33"/>
      <c r="E268" s="32"/>
      <c r="G268" s="32"/>
      <c r="H268" s="32"/>
      <c r="I268" s="32"/>
      <c r="J268" s="32"/>
      <c r="K268" s="32"/>
      <c r="L268" s="32"/>
      <c r="M268" s="32"/>
      <c r="N268" s="33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1:27" ht="21" customHeight="1" x14ac:dyDescent="0.25">
      <c r="A269" s="32"/>
      <c r="B269" s="33"/>
      <c r="C269" s="33"/>
      <c r="D269" s="33"/>
      <c r="E269" s="32"/>
      <c r="G269" s="32"/>
      <c r="H269" s="32"/>
      <c r="I269" s="32"/>
      <c r="J269" s="32"/>
      <c r="K269" s="32"/>
      <c r="L269" s="32"/>
      <c r="M269" s="32"/>
      <c r="N269" s="33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1:27" ht="21" customHeight="1" x14ac:dyDescent="0.25">
      <c r="A270" s="32"/>
      <c r="B270" s="33"/>
      <c r="C270" s="33"/>
      <c r="D270" s="33"/>
      <c r="E270" s="32"/>
      <c r="G270" s="32"/>
      <c r="H270" s="32"/>
      <c r="I270" s="32"/>
      <c r="J270" s="32"/>
      <c r="K270" s="32"/>
      <c r="L270" s="32"/>
      <c r="M270" s="32"/>
      <c r="N270" s="33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1:27" ht="21" customHeight="1" x14ac:dyDescent="0.25">
      <c r="A271" s="32"/>
      <c r="B271" s="33"/>
      <c r="C271" s="33"/>
      <c r="D271" s="33"/>
      <c r="E271" s="32"/>
      <c r="G271" s="32"/>
      <c r="H271" s="32"/>
      <c r="I271" s="32"/>
      <c r="J271" s="32"/>
      <c r="K271" s="32"/>
      <c r="L271" s="32"/>
      <c r="M271" s="32"/>
      <c r="N271" s="33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1:27" ht="21" customHeight="1" x14ac:dyDescent="0.25">
      <c r="A272" s="32"/>
      <c r="B272" s="33"/>
      <c r="C272" s="33"/>
      <c r="D272" s="33"/>
      <c r="E272" s="32"/>
      <c r="G272" s="32"/>
      <c r="H272" s="32"/>
      <c r="I272" s="32"/>
      <c r="J272" s="32"/>
      <c r="K272" s="32"/>
      <c r="L272" s="32"/>
      <c r="M272" s="32"/>
      <c r="N272" s="33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1:27" ht="21" customHeight="1" x14ac:dyDescent="0.25">
      <c r="A273" s="32"/>
      <c r="B273" s="33"/>
      <c r="C273" s="33"/>
      <c r="D273" s="33"/>
      <c r="E273" s="32"/>
      <c r="G273" s="32"/>
      <c r="H273" s="32"/>
      <c r="I273" s="32"/>
      <c r="J273" s="32"/>
      <c r="K273" s="32"/>
      <c r="L273" s="32"/>
      <c r="M273" s="32"/>
      <c r="N273" s="33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1:27" ht="21" customHeight="1" x14ac:dyDescent="0.25">
      <c r="A274" s="32"/>
      <c r="B274" s="33"/>
      <c r="C274" s="33"/>
      <c r="D274" s="33"/>
      <c r="E274" s="32"/>
      <c r="G274" s="32"/>
      <c r="H274" s="32"/>
      <c r="I274" s="32"/>
      <c r="J274" s="32"/>
      <c r="K274" s="32"/>
      <c r="L274" s="32"/>
      <c r="M274" s="32"/>
      <c r="N274" s="33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1:27" ht="21" customHeight="1" x14ac:dyDescent="0.25">
      <c r="A275" s="32"/>
      <c r="B275" s="33"/>
      <c r="C275" s="33"/>
      <c r="D275" s="33"/>
      <c r="E275" s="32"/>
      <c r="G275" s="32"/>
      <c r="H275" s="32"/>
      <c r="I275" s="32"/>
      <c r="J275" s="32"/>
      <c r="K275" s="32"/>
      <c r="L275" s="32"/>
      <c r="M275" s="32"/>
      <c r="N275" s="33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1:27" ht="21" customHeight="1" x14ac:dyDescent="0.25">
      <c r="A276" s="32"/>
      <c r="B276" s="33"/>
      <c r="C276" s="33"/>
      <c r="D276" s="33"/>
      <c r="E276" s="32"/>
      <c r="G276" s="32"/>
      <c r="H276" s="32"/>
      <c r="I276" s="32"/>
      <c r="J276" s="32"/>
      <c r="K276" s="32"/>
      <c r="L276" s="32"/>
      <c r="M276" s="32"/>
      <c r="N276" s="33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1:27" ht="21" customHeight="1" x14ac:dyDescent="0.25">
      <c r="A277" s="32"/>
      <c r="B277" s="33"/>
      <c r="C277" s="33"/>
      <c r="D277" s="33"/>
      <c r="E277" s="32"/>
      <c r="G277" s="32"/>
      <c r="H277" s="32"/>
      <c r="I277" s="32"/>
      <c r="J277" s="32"/>
      <c r="K277" s="32"/>
      <c r="L277" s="32"/>
      <c r="M277" s="32"/>
      <c r="N277" s="33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1:27" ht="21" customHeight="1" x14ac:dyDescent="0.25">
      <c r="A278" s="32"/>
      <c r="B278" s="33"/>
      <c r="C278" s="33"/>
      <c r="D278" s="33"/>
      <c r="E278" s="32"/>
      <c r="G278" s="32"/>
      <c r="H278" s="32"/>
      <c r="I278" s="32"/>
      <c r="J278" s="32"/>
      <c r="K278" s="32"/>
      <c r="L278" s="32"/>
      <c r="M278" s="32"/>
      <c r="N278" s="33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1:27" ht="21" customHeight="1" x14ac:dyDescent="0.25">
      <c r="A279" s="32"/>
      <c r="B279" s="33"/>
      <c r="C279" s="33"/>
      <c r="D279" s="33"/>
      <c r="E279" s="32"/>
      <c r="G279" s="32"/>
      <c r="H279" s="32"/>
      <c r="I279" s="32"/>
      <c r="J279" s="32"/>
      <c r="K279" s="32"/>
      <c r="L279" s="32"/>
      <c r="M279" s="32"/>
      <c r="N279" s="33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1:27" ht="21" customHeight="1" x14ac:dyDescent="0.25">
      <c r="A280" s="32"/>
      <c r="B280" s="33"/>
      <c r="C280" s="33"/>
      <c r="D280" s="33"/>
      <c r="E280" s="32"/>
      <c r="G280" s="32"/>
      <c r="H280" s="32"/>
      <c r="I280" s="32"/>
      <c r="J280" s="32"/>
      <c r="K280" s="32"/>
      <c r="L280" s="32"/>
      <c r="M280" s="32"/>
      <c r="N280" s="33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1:27" ht="21" customHeight="1" x14ac:dyDescent="0.25">
      <c r="A281" s="32"/>
      <c r="B281" s="33"/>
      <c r="C281" s="33"/>
      <c r="D281" s="33"/>
      <c r="E281" s="32"/>
      <c r="G281" s="32"/>
      <c r="H281" s="32"/>
      <c r="I281" s="32"/>
      <c r="J281" s="32"/>
      <c r="K281" s="32"/>
      <c r="L281" s="32"/>
      <c r="M281" s="32"/>
      <c r="N281" s="33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1:27" ht="21" customHeight="1" x14ac:dyDescent="0.25">
      <c r="A282" s="32"/>
      <c r="B282" s="33"/>
      <c r="C282" s="33"/>
      <c r="D282" s="33"/>
      <c r="E282" s="32"/>
      <c r="G282" s="32"/>
      <c r="H282" s="32"/>
      <c r="I282" s="32"/>
      <c r="J282" s="32"/>
      <c r="K282" s="32"/>
      <c r="L282" s="32"/>
      <c r="M282" s="32"/>
      <c r="N282" s="33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1:27" ht="21" customHeight="1" x14ac:dyDescent="0.25">
      <c r="A283" s="32"/>
      <c r="B283" s="33"/>
      <c r="C283" s="33"/>
      <c r="D283" s="33"/>
      <c r="E283" s="32"/>
      <c r="G283" s="32"/>
      <c r="H283" s="32"/>
      <c r="I283" s="32"/>
      <c r="J283" s="32"/>
      <c r="K283" s="32"/>
      <c r="L283" s="32"/>
      <c r="M283" s="32"/>
      <c r="N283" s="33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1:27" ht="21" customHeight="1" x14ac:dyDescent="0.25">
      <c r="A284" s="32"/>
      <c r="B284" s="33"/>
      <c r="C284" s="33"/>
      <c r="D284" s="33"/>
      <c r="E284" s="32"/>
      <c r="G284" s="32"/>
      <c r="H284" s="32"/>
      <c r="I284" s="32"/>
      <c r="J284" s="32"/>
      <c r="K284" s="32"/>
      <c r="L284" s="32"/>
      <c r="M284" s="32"/>
      <c r="N284" s="33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1:27" ht="21" customHeight="1" x14ac:dyDescent="0.25">
      <c r="A285" s="32"/>
      <c r="B285" s="33"/>
      <c r="C285" s="33"/>
      <c r="D285" s="33"/>
      <c r="E285" s="32"/>
      <c r="G285" s="32"/>
      <c r="H285" s="32"/>
      <c r="I285" s="32"/>
      <c r="J285" s="32"/>
      <c r="K285" s="32"/>
      <c r="L285" s="32"/>
      <c r="M285" s="32"/>
      <c r="N285" s="33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1:27" ht="21" customHeight="1" x14ac:dyDescent="0.25">
      <c r="A286" s="32"/>
      <c r="B286" s="33"/>
      <c r="C286" s="33"/>
      <c r="D286" s="33"/>
      <c r="E286" s="32"/>
      <c r="G286" s="32"/>
      <c r="H286" s="32"/>
      <c r="I286" s="32"/>
      <c r="J286" s="32"/>
      <c r="K286" s="32"/>
      <c r="L286" s="32"/>
      <c r="M286" s="32"/>
      <c r="N286" s="33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1:27" ht="21" customHeight="1" x14ac:dyDescent="0.25">
      <c r="A287" s="32"/>
      <c r="B287" s="33"/>
      <c r="C287" s="33"/>
      <c r="D287" s="33"/>
      <c r="E287" s="32"/>
      <c r="G287" s="32"/>
      <c r="H287" s="32"/>
      <c r="I287" s="32"/>
      <c r="J287" s="32"/>
      <c r="K287" s="32"/>
      <c r="L287" s="32"/>
      <c r="M287" s="32"/>
      <c r="N287" s="33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1:27" ht="21" customHeight="1" x14ac:dyDescent="0.25">
      <c r="A288" s="32"/>
      <c r="B288" s="33"/>
      <c r="C288" s="33"/>
      <c r="D288" s="33"/>
      <c r="E288" s="32"/>
      <c r="G288" s="32"/>
      <c r="H288" s="32"/>
      <c r="I288" s="32"/>
      <c r="J288" s="32"/>
      <c r="K288" s="32"/>
      <c r="L288" s="32"/>
      <c r="M288" s="32"/>
      <c r="N288" s="33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1:27" ht="21" customHeight="1" x14ac:dyDescent="0.25">
      <c r="A289" s="32"/>
      <c r="B289" s="33"/>
      <c r="C289" s="33"/>
      <c r="D289" s="33"/>
      <c r="E289" s="32"/>
      <c r="G289" s="32"/>
      <c r="H289" s="32"/>
      <c r="I289" s="32"/>
      <c r="J289" s="32"/>
      <c r="K289" s="32"/>
      <c r="L289" s="32"/>
      <c r="M289" s="32"/>
      <c r="N289" s="33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1:27" ht="21" customHeight="1" x14ac:dyDescent="0.25">
      <c r="A290" s="32"/>
      <c r="B290" s="33"/>
      <c r="C290" s="33"/>
      <c r="D290" s="33"/>
      <c r="E290" s="32"/>
      <c r="G290" s="32"/>
      <c r="H290" s="32"/>
      <c r="I290" s="32"/>
      <c r="J290" s="32"/>
      <c r="K290" s="32"/>
      <c r="L290" s="32"/>
      <c r="M290" s="32"/>
      <c r="N290" s="33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1:27" ht="21" customHeight="1" x14ac:dyDescent="0.25">
      <c r="A291" s="32"/>
      <c r="B291" s="33"/>
      <c r="C291" s="33"/>
      <c r="D291" s="33"/>
      <c r="E291" s="32"/>
      <c r="G291" s="32"/>
      <c r="H291" s="32"/>
      <c r="I291" s="32"/>
      <c r="J291" s="32"/>
      <c r="K291" s="32"/>
      <c r="L291" s="32"/>
      <c r="M291" s="32"/>
      <c r="N291" s="33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1:27" ht="21" customHeight="1" x14ac:dyDescent="0.25">
      <c r="A292" s="32"/>
      <c r="B292" s="33"/>
      <c r="C292" s="33"/>
      <c r="D292" s="33"/>
      <c r="E292" s="32"/>
      <c r="G292" s="32"/>
      <c r="H292" s="32"/>
      <c r="I292" s="32"/>
      <c r="J292" s="32"/>
      <c r="K292" s="32"/>
      <c r="L292" s="32"/>
      <c r="M292" s="32"/>
      <c r="N292" s="33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1:27" ht="21" customHeight="1" x14ac:dyDescent="0.25">
      <c r="A293" s="32"/>
      <c r="B293" s="33"/>
      <c r="C293" s="33"/>
      <c r="D293" s="33"/>
      <c r="E293" s="32"/>
      <c r="G293" s="32"/>
      <c r="H293" s="32"/>
      <c r="I293" s="32"/>
      <c r="J293" s="32"/>
      <c r="K293" s="32"/>
      <c r="L293" s="32"/>
      <c r="M293" s="32"/>
      <c r="N293" s="33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1:27" ht="21" customHeight="1" x14ac:dyDescent="0.25">
      <c r="A294" s="32"/>
      <c r="B294" s="33"/>
      <c r="C294" s="33"/>
      <c r="D294" s="33"/>
      <c r="E294" s="32"/>
      <c r="G294" s="32"/>
      <c r="H294" s="32"/>
      <c r="I294" s="32"/>
      <c r="J294" s="32"/>
      <c r="K294" s="32"/>
      <c r="L294" s="32"/>
      <c r="M294" s="32"/>
      <c r="N294" s="33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1:27" ht="21" customHeight="1" x14ac:dyDescent="0.25">
      <c r="A295" s="32"/>
      <c r="B295" s="33"/>
      <c r="C295" s="33"/>
      <c r="D295" s="33"/>
      <c r="E295" s="32"/>
      <c r="G295" s="32"/>
      <c r="H295" s="32"/>
      <c r="I295" s="32"/>
      <c r="J295" s="32"/>
      <c r="K295" s="32"/>
      <c r="L295" s="32"/>
      <c r="M295" s="32"/>
      <c r="N295" s="33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1:27" ht="21" customHeight="1" x14ac:dyDescent="0.25">
      <c r="A296" s="32"/>
      <c r="B296" s="33"/>
      <c r="C296" s="33"/>
      <c r="D296" s="33"/>
      <c r="E296" s="32"/>
      <c r="G296" s="32"/>
      <c r="H296" s="32"/>
      <c r="I296" s="32"/>
      <c r="J296" s="32"/>
      <c r="K296" s="32"/>
      <c r="L296" s="32"/>
      <c r="M296" s="32"/>
      <c r="N296" s="33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1:27" ht="21" customHeight="1" x14ac:dyDescent="0.25">
      <c r="A297" s="32"/>
      <c r="B297" s="33"/>
      <c r="C297" s="33"/>
      <c r="D297" s="33"/>
      <c r="E297" s="32"/>
      <c r="G297" s="32"/>
      <c r="H297" s="32"/>
      <c r="I297" s="32"/>
      <c r="J297" s="32"/>
      <c r="K297" s="32"/>
      <c r="L297" s="32"/>
      <c r="M297" s="32"/>
      <c r="N297" s="33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1:27" ht="21" customHeight="1" x14ac:dyDescent="0.25">
      <c r="A298" s="32"/>
      <c r="B298" s="33"/>
      <c r="C298" s="33"/>
      <c r="D298" s="33"/>
      <c r="E298" s="32"/>
      <c r="G298" s="32"/>
      <c r="H298" s="32"/>
      <c r="I298" s="32"/>
      <c r="J298" s="32"/>
      <c r="K298" s="32"/>
      <c r="L298" s="32"/>
      <c r="M298" s="32"/>
      <c r="N298" s="33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1:27" ht="21" customHeight="1" x14ac:dyDescent="0.25">
      <c r="A299" s="32"/>
      <c r="B299" s="33"/>
      <c r="C299" s="33"/>
      <c r="D299" s="33"/>
      <c r="E299" s="32"/>
      <c r="G299" s="32"/>
      <c r="H299" s="32"/>
      <c r="I299" s="32"/>
      <c r="J299" s="32"/>
      <c r="K299" s="32"/>
      <c r="L299" s="32"/>
      <c r="M299" s="32"/>
      <c r="N299" s="33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1:27" ht="21" customHeight="1" x14ac:dyDescent="0.25">
      <c r="A300" s="32"/>
      <c r="B300" s="33"/>
      <c r="C300" s="33"/>
      <c r="D300" s="33"/>
      <c r="E300" s="32"/>
      <c r="G300" s="32"/>
      <c r="H300" s="32"/>
      <c r="I300" s="32"/>
      <c r="J300" s="32"/>
      <c r="K300" s="32"/>
      <c r="L300" s="32"/>
      <c r="M300" s="32"/>
      <c r="N300" s="33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1:27" ht="21" customHeight="1" x14ac:dyDescent="0.25">
      <c r="A301" s="32"/>
      <c r="B301" s="33"/>
      <c r="C301" s="33"/>
      <c r="D301" s="33"/>
      <c r="E301" s="32"/>
      <c r="G301" s="32"/>
      <c r="H301" s="32"/>
      <c r="I301" s="32"/>
      <c r="J301" s="32"/>
      <c r="K301" s="32"/>
      <c r="L301" s="32"/>
      <c r="M301" s="32"/>
      <c r="N301" s="33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1:27" ht="21" customHeight="1" x14ac:dyDescent="0.25">
      <c r="A302" s="32"/>
      <c r="B302" s="33"/>
      <c r="C302" s="33"/>
      <c r="D302" s="33"/>
      <c r="E302" s="32"/>
      <c r="G302" s="32"/>
      <c r="H302" s="32"/>
      <c r="I302" s="32"/>
      <c r="J302" s="32"/>
      <c r="K302" s="32"/>
      <c r="L302" s="32"/>
      <c r="M302" s="32"/>
      <c r="N302" s="33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1:27" ht="21" customHeight="1" x14ac:dyDescent="0.25">
      <c r="A303" s="32"/>
      <c r="B303" s="33"/>
      <c r="C303" s="33"/>
      <c r="D303" s="33"/>
      <c r="E303" s="32"/>
      <c r="G303" s="32"/>
      <c r="H303" s="32"/>
      <c r="I303" s="32"/>
      <c r="J303" s="32"/>
      <c r="K303" s="32"/>
      <c r="L303" s="32"/>
      <c r="M303" s="32"/>
      <c r="N303" s="33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1:27" ht="21" customHeight="1" x14ac:dyDescent="0.25">
      <c r="A304" s="32"/>
      <c r="B304" s="33"/>
      <c r="C304" s="33"/>
      <c r="D304" s="33"/>
      <c r="E304" s="32"/>
      <c r="G304" s="32"/>
      <c r="H304" s="32"/>
      <c r="I304" s="32"/>
      <c r="J304" s="32"/>
      <c r="K304" s="32"/>
      <c r="L304" s="32"/>
      <c r="M304" s="32"/>
      <c r="N304" s="33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1:27" ht="21" customHeight="1" x14ac:dyDescent="0.25">
      <c r="A305" s="32"/>
      <c r="B305" s="33"/>
      <c r="C305" s="33"/>
      <c r="D305" s="33"/>
      <c r="E305" s="32"/>
      <c r="G305" s="32"/>
      <c r="H305" s="32"/>
      <c r="I305" s="32"/>
      <c r="J305" s="32"/>
      <c r="K305" s="32"/>
      <c r="L305" s="32"/>
      <c r="M305" s="32"/>
      <c r="N305" s="33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1:27" ht="21" customHeight="1" x14ac:dyDescent="0.25">
      <c r="A306" s="32"/>
      <c r="B306" s="33"/>
      <c r="C306" s="33"/>
      <c r="D306" s="33"/>
      <c r="E306" s="32"/>
      <c r="G306" s="32"/>
      <c r="H306" s="32"/>
      <c r="I306" s="32"/>
      <c r="J306" s="32"/>
      <c r="K306" s="32"/>
      <c r="L306" s="32"/>
      <c r="M306" s="32"/>
      <c r="N306" s="33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1:27" ht="21" customHeight="1" x14ac:dyDescent="0.25">
      <c r="A307" s="32"/>
      <c r="B307" s="33"/>
      <c r="C307" s="33"/>
      <c r="D307" s="33"/>
      <c r="E307" s="32"/>
      <c r="G307" s="32"/>
      <c r="H307" s="32"/>
      <c r="I307" s="32"/>
      <c r="J307" s="32"/>
      <c r="K307" s="32"/>
      <c r="L307" s="32"/>
      <c r="M307" s="32"/>
      <c r="N307" s="33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1:27" ht="21" customHeight="1" x14ac:dyDescent="0.25">
      <c r="A308" s="32"/>
      <c r="B308" s="33"/>
      <c r="C308" s="33"/>
      <c r="D308" s="33"/>
      <c r="E308" s="32"/>
      <c r="G308" s="32"/>
      <c r="H308" s="32"/>
      <c r="I308" s="32"/>
      <c r="J308" s="32"/>
      <c r="K308" s="32"/>
      <c r="L308" s="32"/>
      <c r="M308" s="32"/>
      <c r="N308" s="33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1:27" ht="21" customHeight="1" x14ac:dyDescent="0.25">
      <c r="A309" s="32"/>
      <c r="B309" s="33"/>
      <c r="C309" s="33"/>
      <c r="D309" s="33"/>
      <c r="E309" s="32"/>
      <c r="G309" s="32"/>
      <c r="H309" s="32"/>
      <c r="I309" s="32"/>
      <c r="J309" s="32"/>
      <c r="K309" s="32"/>
      <c r="L309" s="32"/>
      <c r="M309" s="32"/>
      <c r="N309" s="33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1:27" ht="21" customHeight="1" x14ac:dyDescent="0.25">
      <c r="A310" s="32"/>
      <c r="B310" s="33"/>
      <c r="C310" s="33"/>
      <c r="D310" s="33"/>
      <c r="E310" s="32"/>
      <c r="G310" s="32"/>
      <c r="H310" s="32"/>
      <c r="I310" s="32"/>
      <c r="J310" s="32"/>
      <c r="K310" s="32"/>
      <c r="L310" s="32"/>
      <c r="M310" s="32"/>
      <c r="N310" s="33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1:27" ht="21" customHeight="1" x14ac:dyDescent="0.25">
      <c r="A311" s="32"/>
      <c r="B311" s="33"/>
      <c r="C311" s="33"/>
      <c r="D311" s="33"/>
      <c r="E311" s="32"/>
      <c r="G311" s="32"/>
      <c r="H311" s="32"/>
      <c r="I311" s="32"/>
      <c r="J311" s="32"/>
      <c r="K311" s="32"/>
      <c r="L311" s="32"/>
      <c r="M311" s="32"/>
      <c r="N311" s="33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1:27" ht="21" customHeight="1" x14ac:dyDescent="0.25">
      <c r="A312" s="32"/>
      <c r="B312" s="33"/>
      <c r="C312" s="33"/>
      <c r="D312" s="33"/>
      <c r="E312" s="32"/>
      <c r="G312" s="32"/>
      <c r="H312" s="32"/>
      <c r="I312" s="32"/>
      <c r="J312" s="32"/>
      <c r="K312" s="32"/>
      <c r="L312" s="32"/>
      <c r="M312" s="32"/>
      <c r="N312" s="33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1:27" ht="21" customHeight="1" x14ac:dyDescent="0.25">
      <c r="A313" s="32"/>
      <c r="B313" s="33"/>
      <c r="C313" s="33"/>
      <c r="D313" s="33"/>
      <c r="E313" s="32"/>
      <c r="G313" s="32"/>
      <c r="H313" s="32"/>
      <c r="I313" s="32"/>
      <c r="J313" s="32"/>
      <c r="K313" s="32"/>
      <c r="L313" s="32"/>
      <c r="M313" s="32"/>
      <c r="N313" s="33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1:27" ht="21" customHeight="1" x14ac:dyDescent="0.25">
      <c r="A314" s="32"/>
      <c r="B314" s="33"/>
      <c r="C314" s="33"/>
      <c r="D314" s="33"/>
      <c r="E314" s="32"/>
      <c r="G314" s="32"/>
      <c r="H314" s="32"/>
      <c r="I314" s="32"/>
      <c r="J314" s="32"/>
      <c r="K314" s="32"/>
      <c r="L314" s="32"/>
      <c r="M314" s="32"/>
      <c r="N314" s="33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1:27" ht="21" customHeight="1" x14ac:dyDescent="0.25">
      <c r="A315" s="32"/>
      <c r="B315" s="33"/>
      <c r="C315" s="33"/>
      <c r="D315" s="33"/>
      <c r="E315" s="32"/>
      <c r="G315" s="32"/>
      <c r="H315" s="32"/>
      <c r="I315" s="32"/>
      <c r="J315" s="32"/>
      <c r="K315" s="32"/>
      <c r="L315" s="32"/>
      <c r="M315" s="32"/>
      <c r="N315" s="33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1:27" ht="21" customHeight="1" x14ac:dyDescent="0.25">
      <c r="A316" s="32"/>
      <c r="B316" s="33"/>
      <c r="C316" s="33"/>
      <c r="D316" s="33"/>
      <c r="E316" s="32"/>
      <c r="G316" s="32"/>
      <c r="H316" s="32"/>
      <c r="I316" s="32"/>
      <c r="J316" s="32"/>
      <c r="K316" s="32"/>
      <c r="L316" s="32"/>
      <c r="M316" s="32"/>
      <c r="N316" s="33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1:27" ht="21" customHeight="1" x14ac:dyDescent="0.25">
      <c r="A317" s="32"/>
      <c r="B317" s="33"/>
      <c r="C317" s="33"/>
      <c r="D317" s="33"/>
      <c r="E317" s="32"/>
      <c r="G317" s="32"/>
      <c r="H317" s="32"/>
      <c r="I317" s="32"/>
      <c r="J317" s="32"/>
      <c r="K317" s="32"/>
      <c r="L317" s="32"/>
      <c r="M317" s="32"/>
      <c r="N317" s="33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1:27" ht="21" customHeight="1" x14ac:dyDescent="0.25">
      <c r="A318" s="32"/>
      <c r="B318" s="33"/>
      <c r="C318" s="33"/>
      <c r="D318" s="33"/>
      <c r="E318" s="32"/>
      <c r="G318" s="32"/>
      <c r="H318" s="32"/>
      <c r="I318" s="32"/>
      <c r="J318" s="32"/>
      <c r="K318" s="32"/>
      <c r="L318" s="32"/>
      <c r="M318" s="32"/>
      <c r="N318" s="33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1:27" ht="21" customHeight="1" x14ac:dyDescent="0.25">
      <c r="A319" s="32"/>
      <c r="B319" s="33"/>
      <c r="C319" s="33"/>
      <c r="D319" s="33"/>
      <c r="E319" s="32"/>
      <c r="G319" s="32"/>
      <c r="H319" s="32"/>
      <c r="I319" s="32"/>
      <c r="J319" s="32"/>
      <c r="K319" s="32"/>
      <c r="L319" s="32"/>
      <c r="M319" s="32"/>
      <c r="N319" s="33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1:27" ht="21" customHeight="1" x14ac:dyDescent="0.25">
      <c r="A320" s="32"/>
      <c r="B320" s="33"/>
      <c r="C320" s="33"/>
      <c r="D320" s="33"/>
      <c r="E320" s="32"/>
      <c r="G320" s="32"/>
      <c r="H320" s="32"/>
      <c r="I320" s="32"/>
      <c r="J320" s="32"/>
      <c r="K320" s="32"/>
      <c r="L320" s="32"/>
      <c r="M320" s="32"/>
      <c r="N320" s="33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1:27" ht="21" customHeight="1" x14ac:dyDescent="0.25">
      <c r="A321" s="32"/>
      <c r="B321" s="33"/>
      <c r="C321" s="33"/>
      <c r="D321" s="33"/>
      <c r="E321" s="32"/>
      <c r="G321" s="32"/>
      <c r="H321" s="32"/>
      <c r="I321" s="32"/>
      <c r="J321" s="32"/>
      <c r="K321" s="32"/>
      <c r="L321" s="32"/>
      <c r="M321" s="32"/>
      <c r="N321" s="33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1:27" ht="21" customHeight="1" x14ac:dyDescent="0.25">
      <c r="A322" s="32"/>
      <c r="B322" s="33"/>
      <c r="C322" s="33"/>
      <c r="D322" s="33"/>
      <c r="E322" s="32"/>
      <c r="G322" s="32"/>
      <c r="H322" s="32"/>
      <c r="I322" s="32"/>
      <c r="J322" s="32"/>
      <c r="K322" s="32"/>
      <c r="L322" s="32"/>
      <c r="M322" s="32"/>
      <c r="N322" s="33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1:27" ht="21" customHeight="1" x14ac:dyDescent="0.25">
      <c r="A323" s="32"/>
      <c r="B323" s="33"/>
      <c r="C323" s="33"/>
      <c r="D323" s="33"/>
      <c r="E323" s="32"/>
      <c r="G323" s="32"/>
      <c r="H323" s="32"/>
      <c r="I323" s="32"/>
      <c r="J323" s="32"/>
      <c r="K323" s="32"/>
      <c r="L323" s="32"/>
      <c r="M323" s="32"/>
      <c r="N323" s="33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1:27" ht="21" customHeight="1" x14ac:dyDescent="0.25">
      <c r="A324" s="32"/>
      <c r="B324" s="33"/>
      <c r="C324" s="33"/>
      <c r="D324" s="33"/>
      <c r="E324" s="32"/>
      <c r="G324" s="32"/>
      <c r="H324" s="32"/>
      <c r="I324" s="32"/>
      <c r="J324" s="32"/>
      <c r="K324" s="32"/>
      <c r="L324" s="32"/>
      <c r="M324" s="32"/>
      <c r="N324" s="33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1:27" ht="21" customHeight="1" x14ac:dyDescent="0.25">
      <c r="A325" s="32"/>
      <c r="B325" s="33"/>
      <c r="C325" s="33"/>
      <c r="D325" s="33"/>
      <c r="E325" s="32"/>
      <c r="G325" s="32"/>
      <c r="H325" s="32"/>
      <c r="I325" s="32"/>
      <c r="J325" s="32"/>
      <c r="K325" s="32"/>
      <c r="L325" s="32"/>
      <c r="M325" s="32"/>
      <c r="N325" s="33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1:27" ht="21" customHeight="1" x14ac:dyDescent="0.25">
      <c r="A326" s="32"/>
      <c r="B326" s="33"/>
      <c r="C326" s="33"/>
      <c r="D326" s="33"/>
      <c r="E326" s="32"/>
      <c r="G326" s="32"/>
      <c r="H326" s="32"/>
      <c r="I326" s="32"/>
      <c r="J326" s="32"/>
      <c r="K326" s="32"/>
      <c r="L326" s="32"/>
      <c r="M326" s="32"/>
      <c r="N326" s="33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1:27" ht="21" customHeight="1" x14ac:dyDescent="0.25">
      <c r="A327" s="32"/>
      <c r="B327" s="33"/>
      <c r="C327" s="33"/>
      <c r="D327" s="33"/>
      <c r="E327" s="32"/>
      <c r="G327" s="32"/>
      <c r="H327" s="32"/>
      <c r="I327" s="32"/>
      <c r="J327" s="32"/>
      <c r="K327" s="32"/>
      <c r="L327" s="32"/>
      <c r="M327" s="32"/>
      <c r="N327" s="33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1:27" ht="21" customHeight="1" x14ac:dyDescent="0.25">
      <c r="A328" s="32"/>
      <c r="B328" s="33"/>
      <c r="C328" s="33"/>
      <c r="D328" s="33"/>
      <c r="E328" s="32"/>
      <c r="G328" s="32"/>
      <c r="H328" s="32"/>
      <c r="I328" s="32"/>
      <c r="J328" s="32"/>
      <c r="K328" s="32"/>
      <c r="L328" s="32"/>
      <c r="M328" s="32"/>
      <c r="N328" s="33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1:27" ht="21" customHeight="1" x14ac:dyDescent="0.25">
      <c r="A329" s="32"/>
      <c r="B329" s="33"/>
      <c r="C329" s="33"/>
      <c r="D329" s="33"/>
      <c r="E329" s="32"/>
      <c r="G329" s="32"/>
      <c r="H329" s="32"/>
      <c r="I329" s="32"/>
      <c r="J329" s="32"/>
      <c r="K329" s="32"/>
      <c r="L329" s="32"/>
      <c r="M329" s="32"/>
      <c r="N329" s="33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1:27" ht="21" customHeight="1" x14ac:dyDescent="0.25">
      <c r="A330" s="32"/>
      <c r="B330" s="33"/>
      <c r="C330" s="33"/>
      <c r="D330" s="33"/>
      <c r="E330" s="32"/>
      <c r="G330" s="32"/>
      <c r="H330" s="32"/>
      <c r="I330" s="32"/>
      <c r="J330" s="32"/>
      <c r="K330" s="32"/>
      <c r="L330" s="32"/>
      <c r="M330" s="32"/>
      <c r="N330" s="33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1:27" ht="21" customHeight="1" x14ac:dyDescent="0.25">
      <c r="A331" s="32"/>
      <c r="B331" s="33"/>
      <c r="C331" s="33"/>
      <c r="D331" s="33"/>
      <c r="E331" s="32"/>
      <c r="G331" s="32"/>
      <c r="H331" s="32"/>
      <c r="I331" s="32"/>
      <c r="J331" s="32"/>
      <c r="K331" s="32"/>
      <c r="L331" s="32"/>
      <c r="M331" s="32"/>
      <c r="N331" s="33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1:27" ht="21" customHeight="1" x14ac:dyDescent="0.25">
      <c r="A332" s="32"/>
      <c r="B332" s="33"/>
      <c r="C332" s="33"/>
      <c r="D332" s="33"/>
      <c r="E332" s="32"/>
      <c r="G332" s="32"/>
      <c r="H332" s="32"/>
      <c r="I332" s="32"/>
      <c r="J332" s="32"/>
      <c r="K332" s="32"/>
      <c r="L332" s="32"/>
      <c r="M332" s="32"/>
      <c r="N332" s="33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1:27" ht="21" customHeight="1" x14ac:dyDescent="0.25">
      <c r="A333" s="32"/>
      <c r="B333" s="33"/>
      <c r="C333" s="33"/>
      <c r="D333" s="33"/>
      <c r="E333" s="32"/>
      <c r="G333" s="32"/>
      <c r="H333" s="32"/>
      <c r="I333" s="32"/>
      <c r="J333" s="32"/>
      <c r="K333" s="32"/>
      <c r="L333" s="32"/>
      <c r="M333" s="32"/>
      <c r="N333" s="33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1:27" ht="21" customHeight="1" x14ac:dyDescent="0.25">
      <c r="A334" s="32"/>
      <c r="B334" s="33"/>
      <c r="C334" s="33"/>
      <c r="D334" s="33"/>
      <c r="E334" s="32"/>
      <c r="G334" s="32"/>
      <c r="H334" s="32"/>
      <c r="I334" s="32"/>
      <c r="J334" s="32"/>
      <c r="K334" s="32"/>
      <c r="L334" s="32"/>
      <c r="M334" s="32"/>
      <c r="N334" s="33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1:27" ht="21" customHeight="1" x14ac:dyDescent="0.25">
      <c r="A335" s="32"/>
      <c r="B335" s="33"/>
      <c r="C335" s="33"/>
      <c r="D335" s="33"/>
      <c r="E335" s="32"/>
      <c r="G335" s="32"/>
      <c r="H335" s="32"/>
      <c r="I335" s="32"/>
      <c r="J335" s="32"/>
      <c r="K335" s="32"/>
      <c r="L335" s="32"/>
      <c r="M335" s="32"/>
      <c r="N335" s="33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1:27" ht="21" customHeight="1" x14ac:dyDescent="0.25">
      <c r="A336" s="32"/>
      <c r="B336" s="33"/>
      <c r="C336" s="33"/>
      <c r="D336" s="33"/>
      <c r="E336" s="32"/>
      <c r="G336" s="32"/>
      <c r="H336" s="32"/>
      <c r="I336" s="32"/>
      <c r="J336" s="32"/>
      <c r="K336" s="32"/>
      <c r="L336" s="32"/>
      <c r="M336" s="32"/>
      <c r="N336" s="33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1:27" ht="21" customHeight="1" x14ac:dyDescent="0.25">
      <c r="A337" s="32"/>
      <c r="B337" s="33"/>
      <c r="C337" s="33"/>
      <c r="D337" s="33"/>
      <c r="E337" s="32"/>
      <c r="G337" s="32"/>
      <c r="H337" s="32"/>
      <c r="I337" s="32"/>
      <c r="J337" s="32"/>
      <c r="K337" s="32"/>
      <c r="L337" s="32"/>
      <c r="M337" s="32"/>
      <c r="N337" s="33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1:27" ht="21" customHeight="1" x14ac:dyDescent="0.25">
      <c r="A338" s="32"/>
      <c r="B338" s="33"/>
      <c r="C338" s="33"/>
      <c r="D338" s="33"/>
      <c r="E338" s="32"/>
      <c r="G338" s="32"/>
      <c r="H338" s="32"/>
      <c r="I338" s="32"/>
      <c r="J338" s="32"/>
      <c r="K338" s="32"/>
      <c r="L338" s="32"/>
      <c r="M338" s="32"/>
      <c r="N338" s="33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1:27" ht="21" customHeight="1" x14ac:dyDescent="0.25">
      <c r="A339" s="32"/>
      <c r="B339" s="33"/>
      <c r="C339" s="33"/>
      <c r="D339" s="33"/>
      <c r="E339" s="32"/>
      <c r="G339" s="32"/>
      <c r="H339" s="32"/>
      <c r="I339" s="32"/>
      <c r="J339" s="32"/>
      <c r="K339" s="32"/>
      <c r="L339" s="32"/>
      <c r="M339" s="32"/>
      <c r="N339" s="33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1:27" ht="21" customHeight="1" x14ac:dyDescent="0.25">
      <c r="A340" s="32"/>
      <c r="B340" s="33"/>
      <c r="C340" s="33"/>
      <c r="D340" s="33"/>
      <c r="E340" s="32"/>
      <c r="G340" s="32"/>
      <c r="H340" s="32"/>
      <c r="I340" s="32"/>
      <c r="J340" s="32"/>
      <c r="K340" s="32"/>
      <c r="L340" s="32"/>
      <c r="M340" s="32"/>
      <c r="N340" s="33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1:27" ht="21" customHeight="1" x14ac:dyDescent="0.25">
      <c r="A341" s="32"/>
      <c r="B341" s="33"/>
      <c r="C341" s="33"/>
      <c r="D341" s="33"/>
      <c r="E341" s="32"/>
      <c r="G341" s="32"/>
      <c r="H341" s="32"/>
      <c r="I341" s="32"/>
      <c r="J341" s="32"/>
      <c r="K341" s="32"/>
      <c r="L341" s="32"/>
      <c r="M341" s="32"/>
      <c r="N341" s="33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1:27" ht="21" customHeight="1" x14ac:dyDescent="0.25">
      <c r="A342" s="32"/>
      <c r="B342" s="33"/>
      <c r="C342" s="33"/>
      <c r="D342" s="33"/>
      <c r="E342" s="32"/>
      <c r="G342" s="32"/>
      <c r="H342" s="32"/>
      <c r="I342" s="32"/>
      <c r="J342" s="32"/>
      <c r="K342" s="32"/>
      <c r="L342" s="32"/>
      <c r="M342" s="32"/>
      <c r="N342" s="33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1:27" ht="21" customHeight="1" x14ac:dyDescent="0.25">
      <c r="A343" s="32"/>
      <c r="B343" s="33"/>
      <c r="C343" s="33"/>
      <c r="D343" s="33"/>
      <c r="E343" s="32"/>
      <c r="G343" s="32"/>
      <c r="H343" s="32"/>
      <c r="I343" s="32"/>
      <c r="J343" s="32"/>
      <c r="K343" s="32"/>
      <c r="L343" s="32"/>
      <c r="M343" s="32"/>
      <c r="N343" s="33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1:27" ht="21" customHeight="1" x14ac:dyDescent="0.25">
      <c r="A344" s="32"/>
      <c r="B344" s="33"/>
      <c r="C344" s="33"/>
      <c r="D344" s="33"/>
      <c r="E344" s="32"/>
      <c r="G344" s="32"/>
      <c r="H344" s="32"/>
      <c r="I344" s="32"/>
      <c r="J344" s="32"/>
      <c r="K344" s="32"/>
      <c r="L344" s="32"/>
      <c r="M344" s="32"/>
      <c r="N344" s="33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1:27" ht="21" customHeight="1" x14ac:dyDescent="0.25">
      <c r="A345" s="32"/>
      <c r="B345" s="33"/>
      <c r="C345" s="33"/>
      <c r="D345" s="33"/>
      <c r="E345" s="32"/>
      <c r="G345" s="32"/>
      <c r="H345" s="32"/>
      <c r="I345" s="32"/>
      <c r="J345" s="32"/>
      <c r="K345" s="32"/>
      <c r="L345" s="32"/>
      <c r="M345" s="32"/>
      <c r="N345" s="33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1:27" ht="21" customHeight="1" x14ac:dyDescent="0.25">
      <c r="A346" s="32"/>
      <c r="B346" s="33"/>
      <c r="C346" s="33"/>
      <c r="D346" s="33"/>
      <c r="E346" s="32"/>
      <c r="G346" s="32"/>
      <c r="H346" s="32"/>
      <c r="I346" s="32"/>
      <c r="J346" s="32"/>
      <c r="K346" s="32"/>
      <c r="L346" s="32"/>
      <c r="M346" s="32"/>
      <c r="N346" s="33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1:27" ht="21" customHeight="1" x14ac:dyDescent="0.25">
      <c r="A347" s="32"/>
      <c r="B347" s="33"/>
      <c r="C347" s="33"/>
      <c r="D347" s="33"/>
      <c r="E347" s="32"/>
      <c r="G347" s="32"/>
      <c r="H347" s="32"/>
      <c r="I347" s="32"/>
      <c r="J347" s="32"/>
      <c r="K347" s="32"/>
      <c r="L347" s="32"/>
      <c r="M347" s="32"/>
      <c r="N347" s="33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1:27" ht="21" customHeight="1" x14ac:dyDescent="0.25">
      <c r="A348" s="32"/>
      <c r="B348" s="33"/>
      <c r="C348" s="33"/>
      <c r="D348" s="33"/>
      <c r="E348" s="32"/>
      <c r="G348" s="32"/>
      <c r="H348" s="32"/>
      <c r="I348" s="32"/>
      <c r="J348" s="32"/>
      <c r="K348" s="32"/>
      <c r="L348" s="32"/>
      <c r="M348" s="32"/>
      <c r="N348" s="33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1:27" ht="21" customHeight="1" x14ac:dyDescent="0.25">
      <c r="A349" s="32"/>
      <c r="B349" s="33"/>
      <c r="C349" s="33"/>
      <c r="D349" s="33"/>
      <c r="E349" s="32"/>
      <c r="G349" s="32"/>
      <c r="H349" s="32"/>
      <c r="I349" s="32"/>
      <c r="J349" s="32"/>
      <c r="K349" s="32"/>
      <c r="L349" s="32"/>
      <c r="M349" s="32"/>
      <c r="N349" s="33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1:27" ht="21" customHeight="1" x14ac:dyDescent="0.25">
      <c r="A350" s="32"/>
      <c r="B350" s="33"/>
      <c r="C350" s="33"/>
      <c r="D350" s="33"/>
      <c r="E350" s="32"/>
      <c r="G350" s="32"/>
      <c r="H350" s="32"/>
      <c r="I350" s="32"/>
      <c r="J350" s="32"/>
      <c r="K350" s="32"/>
      <c r="L350" s="32"/>
      <c r="M350" s="32"/>
      <c r="N350" s="33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1:27" ht="21" customHeight="1" x14ac:dyDescent="0.25">
      <c r="A351" s="32"/>
      <c r="B351" s="33"/>
      <c r="C351" s="33"/>
      <c r="D351" s="33"/>
      <c r="E351" s="32"/>
      <c r="G351" s="32"/>
      <c r="H351" s="32"/>
      <c r="I351" s="32"/>
      <c r="J351" s="32"/>
      <c r="K351" s="32"/>
      <c r="L351" s="32"/>
      <c r="M351" s="32"/>
      <c r="N351" s="33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1:27" ht="21" customHeight="1" x14ac:dyDescent="0.25">
      <c r="A352" s="32"/>
      <c r="B352" s="33"/>
      <c r="C352" s="33"/>
      <c r="D352" s="33"/>
      <c r="E352" s="32"/>
      <c r="G352" s="32"/>
      <c r="H352" s="32"/>
      <c r="I352" s="32"/>
      <c r="J352" s="32"/>
      <c r="K352" s="32"/>
      <c r="L352" s="32"/>
      <c r="M352" s="32"/>
      <c r="N352" s="33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1:27" ht="21" customHeight="1" x14ac:dyDescent="0.25">
      <c r="A353" s="32"/>
      <c r="B353" s="33"/>
      <c r="C353" s="33"/>
      <c r="D353" s="33"/>
      <c r="E353" s="32"/>
      <c r="G353" s="32"/>
      <c r="H353" s="32"/>
      <c r="I353" s="32"/>
      <c r="J353" s="32"/>
      <c r="K353" s="32"/>
      <c r="L353" s="32"/>
      <c r="M353" s="32"/>
      <c r="N353" s="33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1:27" ht="21" customHeight="1" x14ac:dyDescent="0.25">
      <c r="A354" s="32"/>
      <c r="B354" s="33"/>
      <c r="C354" s="33"/>
      <c r="D354" s="33"/>
      <c r="E354" s="32"/>
      <c r="G354" s="32"/>
      <c r="H354" s="32"/>
      <c r="I354" s="32"/>
      <c r="J354" s="32"/>
      <c r="K354" s="32"/>
      <c r="L354" s="32"/>
      <c r="M354" s="32"/>
      <c r="N354" s="33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1:27" ht="21" customHeight="1" x14ac:dyDescent="0.25">
      <c r="A355" s="32"/>
      <c r="B355" s="33"/>
      <c r="C355" s="33"/>
      <c r="D355" s="33"/>
      <c r="E355" s="32"/>
      <c r="G355" s="32"/>
      <c r="H355" s="32"/>
      <c r="I355" s="32"/>
      <c r="J355" s="32"/>
      <c r="K355" s="32"/>
      <c r="L355" s="32"/>
      <c r="M355" s="32"/>
      <c r="N355" s="33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1:27" ht="21" customHeight="1" x14ac:dyDescent="0.25">
      <c r="A356" s="32"/>
      <c r="B356" s="33"/>
      <c r="C356" s="33"/>
      <c r="D356" s="33"/>
      <c r="E356" s="32"/>
      <c r="G356" s="32"/>
      <c r="H356" s="32"/>
      <c r="I356" s="32"/>
      <c r="J356" s="32"/>
      <c r="K356" s="32"/>
      <c r="L356" s="32"/>
      <c r="M356" s="32"/>
      <c r="N356" s="33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1:27" ht="21" customHeight="1" x14ac:dyDescent="0.25">
      <c r="A357" s="32"/>
      <c r="B357" s="33"/>
      <c r="C357" s="33"/>
      <c r="D357" s="33"/>
      <c r="E357" s="32"/>
      <c r="G357" s="32"/>
      <c r="H357" s="32"/>
      <c r="I357" s="32"/>
      <c r="J357" s="32"/>
      <c r="K357" s="32"/>
      <c r="L357" s="32"/>
      <c r="M357" s="32"/>
      <c r="N357" s="33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1:27" ht="21" customHeight="1" x14ac:dyDescent="0.25">
      <c r="A358" s="32"/>
      <c r="B358" s="33"/>
      <c r="C358" s="33"/>
      <c r="D358" s="33"/>
      <c r="E358" s="32"/>
      <c r="G358" s="32"/>
      <c r="H358" s="32"/>
      <c r="I358" s="32"/>
      <c r="J358" s="32"/>
      <c r="K358" s="32"/>
      <c r="L358" s="32"/>
      <c r="M358" s="32"/>
      <c r="N358" s="33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1:27" ht="21" customHeight="1" x14ac:dyDescent="0.25">
      <c r="A359" s="32"/>
      <c r="B359" s="33"/>
      <c r="C359" s="33"/>
      <c r="D359" s="33"/>
      <c r="E359" s="32"/>
      <c r="G359" s="32"/>
      <c r="H359" s="32"/>
      <c r="I359" s="32"/>
      <c r="J359" s="32"/>
      <c r="K359" s="32"/>
      <c r="L359" s="32"/>
      <c r="M359" s="32"/>
      <c r="N359" s="33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1:27" ht="21" customHeight="1" x14ac:dyDescent="0.25">
      <c r="A360" s="32"/>
      <c r="B360" s="33"/>
      <c r="C360" s="33"/>
      <c r="D360" s="33"/>
      <c r="E360" s="32"/>
      <c r="G360" s="32"/>
      <c r="H360" s="32"/>
      <c r="I360" s="32"/>
      <c r="J360" s="32"/>
      <c r="K360" s="32"/>
      <c r="L360" s="32"/>
      <c r="M360" s="32"/>
      <c r="N360" s="33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1:27" ht="21" customHeight="1" x14ac:dyDescent="0.25">
      <c r="A361" s="32"/>
      <c r="B361" s="33"/>
      <c r="C361" s="33"/>
      <c r="D361" s="33"/>
      <c r="E361" s="32"/>
      <c r="G361" s="32"/>
      <c r="H361" s="32"/>
      <c r="I361" s="32"/>
      <c r="J361" s="32"/>
      <c r="K361" s="32"/>
      <c r="L361" s="32"/>
      <c r="M361" s="32"/>
      <c r="N361" s="33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1:27" ht="21" customHeight="1" x14ac:dyDescent="0.25">
      <c r="A362" s="32"/>
      <c r="B362" s="33"/>
      <c r="C362" s="33"/>
      <c r="D362" s="33"/>
      <c r="E362" s="32"/>
      <c r="G362" s="32"/>
      <c r="H362" s="32"/>
      <c r="I362" s="32"/>
      <c r="J362" s="32"/>
      <c r="K362" s="32"/>
      <c r="L362" s="32"/>
      <c r="M362" s="32"/>
      <c r="N362" s="33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1:27" ht="21" customHeight="1" x14ac:dyDescent="0.25">
      <c r="A363" s="32"/>
      <c r="B363" s="33"/>
      <c r="C363" s="33"/>
      <c r="D363" s="33"/>
      <c r="E363" s="32"/>
      <c r="G363" s="32"/>
      <c r="H363" s="32"/>
      <c r="I363" s="32"/>
      <c r="J363" s="32"/>
      <c r="K363" s="32"/>
      <c r="L363" s="32"/>
      <c r="M363" s="32"/>
      <c r="N363" s="33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1:27" ht="21" customHeight="1" x14ac:dyDescent="0.25">
      <c r="A364" s="32"/>
      <c r="B364" s="33"/>
      <c r="C364" s="33"/>
      <c r="D364" s="33"/>
      <c r="E364" s="32"/>
      <c r="G364" s="32"/>
      <c r="H364" s="32"/>
      <c r="I364" s="32"/>
      <c r="J364" s="32"/>
      <c r="K364" s="32"/>
      <c r="L364" s="32"/>
      <c r="M364" s="32"/>
      <c r="N364" s="33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1:27" ht="21" customHeight="1" x14ac:dyDescent="0.25">
      <c r="A365" s="32"/>
      <c r="B365" s="33"/>
      <c r="C365" s="33"/>
      <c r="D365" s="33"/>
      <c r="E365" s="32"/>
      <c r="G365" s="32"/>
      <c r="H365" s="32"/>
      <c r="I365" s="32"/>
      <c r="J365" s="32"/>
      <c r="K365" s="32"/>
      <c r="L365" s="32"/>
      <c r="M365" s="32"/>
      <c r="N365" s="33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1:27" ht="21" customHeight="1" x14ac:dyDescent="0.25">
      <c r="A366" s="32"/>
      <c r="B366" s="33"/>
      <c r="C366" s="33"/>
      <c r="D366" s="33"/>
      <c r="E366" s="32"/>
      <c r="G366" s="32"/>
      <c r="H366" s="32"/>
      <c r="I366" s="32"/>
      <c r="J366" s="32"/>
      <c r="K366" s="32"/>
      <c r="L366" s="32"/>
      <c r="M366" s="32"/>
      <c r="N366" s="33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1:27" ht="21" customHeight="1" x14ac:dyDescent="0.25">
      <c r="A367" s="32"/>
      <c r="B367" s="33"/>
      <c r="C367" s="33"/>
      <c r="D367" s="33"/>
      <c r="E367" s="32"/>
      <c r="G367" s="32"/>
      <c r="H367" s="32"/>
      <c r="I367" s="32"/>
      <c r="J367" s="32"/>
      <c r="K367" s="32"/>
      <c r="L367" s="32"/>
      <c r="M367" s="32"/>
      <c r="N367" s="33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1:27" ht="21" customHeight="1" x14ac:dyDescent="0.25">
      <c r="A368" s="32"/>
      <c r="B368" s="33"/>
      <c r="C368" s="33"/>
      <c r="D368" s="33"/>
      <c r="E368" s="32"/>
      <c r="G368" s="32"/>
      <c r="H368" s="32"/>
      <c r="I368" s="32"/>
      <c r="J368" s="32"/>
      <c r="K368" s="32"/>
      <c r="L368" s="32"/>
      <c r="M368" s="32"/>
      <c r="N368" s="33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1:27" ht="21" customHeight="1" x14ac:dyDescent="0.25">
      <c r="A369" s="32"/>
      <c r="B369" s="33"/>
      <c r="C369" s="33"/>
      <c r="D369" s="33"/>
      <c r="E369" s="32"/>
      <c r="G369" s="32"/>
      <c r="H369" s="32"/>
      <c r="I369" s="32"/>
      <c r="J369" s="32"/>
      <c r="K369" s="32"/>
      <c r="L369" s="32"/>
      <c r="M369" s="32"/>
      <c r="N369" s="33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1:27" ht="21" customHeight="1" x14ac:dyDescent="0.25">
      <c r="A370" s="32"/>
      <c r="B370" s="33"/>
      <c r="C370" s="33"/>
      <c r="D370" s="33"/>
      <c r="E370" s="32"/>
      <c r="G370" s="32"/>
      <c r="H370" s="32"/>
      <c r="I370" s="32"/>
      <c r="J370" s="32"/>
      <c r="K370" s="32"/>
      <c r="L370" s="32"/>
      <c r="M370" s="32"/>
      <c r="N370" s="33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1:27" ht="21" customHeight="1" x14ac:dyDescent="0.25">
      <c r="A371" s="32"/>
      <c r="B371" s="33"/>
      <c r="C371" s="33"/>
      <c r="D371" s="33"/>
      <c r="E371" s="32"/>
      <c r="G371" s="32"/>
      <c r="H371" s="32"/>
      <c r="I371" s="32"/>
      <c r="J371" s="32"/>
      <c r="K371" s="32"/>
      <c r="L371" s="32"/>
      <c r="M371" s="32"/>
      <c r="N371" s="33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1:27" ht="21" customHeight="1" x14ac:dyDescent="0.25">
      <c r="A372" s="32"/>
      <c r="B372" s="33"/>
      <c r="C372" s="33"/>
      <c r="D372" s="33"/>
      <c r="E372" s="32"/>
      <c r="G372" s="32"/>
      <c r="H372" s="32"/>
      <c r="I372" s="32"/>
      <c r="J372" s="32"/>
      <c r="K372" s="32"/>
      <c r="L372" s="32"/>
      <c r="M372" s="32"/>
      <c r="N372" s="33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1:27" ht="21" customHeight="1" x14ac:dyDescent="0.25">
      <c r="A373" s="32"/>
      <c r="B373" s="33"/>
      <c r="C373" s="33"/>
      <c r="D373" s="33"/>
      <c r="E373" s="32"/>
      <c r="G373" s="32"/>
      <c r="H373" s="32"/>
      <c r="I373" s="32"/>
      <c r="J373" s="32"/>
      <c r="K373" s="32"/>
      <c r="L373" s="32"/>
      <c r="M373" s="32"/>
      <c r="N373" s="33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1:27" ht="21" customHeight="1" x14ac:dyDescent="0.25">
      <c r="A374" s="32"/>
      <c r="B374" s="33"/>
      <c r="C374" s="33"/>
      <c r="D374" s="33"/>
      <c r="E374" s="32"/>
      <c r="G374" s="32"/>
      <c r="H374" s="32"/>
      <c r="I374" s="32"/>
      <c r="J374" s="32"/>
      <c r="K374" s="32"/>
      <c r="L374" s="32"/>
      <c r="M374" s="32"/>
      <c r="N374" s="33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1:27" ht="21" customHeight="1" x14ac:dyDescent="0.25">
      <c r="A375" s="32"/>
      <c r="B375" s="33"/>
      <c r="C375" s="33"/>
      <c r="D375" s="33"/>
      <c r="E375" s="32"/>
      <c r="G375" s="32"/>
      <c r="H375" s="32"/>
      <c r="I375" s="32"/>
      <c r="J375" s="32"/>
      <c r="K375" s="32"/>
      <c r="L375" s="32"/>
      <c r="M375" s="32"/>
      <c r="N375" s="33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1:27" ht="21" customHeight="1" x14ac:dyDescent="0.25">
      <c r="A376" s="32"/>
      <c r="B376" s="33"/>
      <c r="C376" s="33"/>
      <c r="D376" s="33"/>
      <c r="E376" s="32"/>
      <c r="G376" s="32"/>
      <c r="H376" s="32"/>
      <c r="I376" s="32"/>
      <c r="J376" s="32"/>
      <c r="K376" s="32"/>
      <c r="L376" s="32"/>
      <c r="M376" s="32"/>
      <c r="N376" s="33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1:27" ht="21" customHeight="1" x14ac:dyDescent="0.25">
      <c r="A377" s="32"/>
      <c r="B377" s="33"/>
      <c r="C377" s="33"/>
      <c r="D377" s="33"/>
      <c r="E377" s="32"/>
      <c r="G377" s="32"/>
      <c r="H377" s="32"/>
      <c r="I377" s="32"/>
      <c r="J377" s="32"/>
      <c r="K377" s="32"/>
      <c r="L377" s="32"/>
      <c r="M377" s="32"/>
      <c r="N377" s="33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1:27" ht="21" customHeight="1" x14ac:dyDescent="0.25">
      <c r="A378" s="32"/>
      <c r="B378" s="33"/>
      <c r="C378" s="33"/>
      <c r="D378" s="33"/>
      <c r="E378" s="32"/>
      <c r="G378" s="32"/>
      <c r="H378" s="32"/>
      <c r="I378" s="32"/>
      <c r="J378" s="32"/>
      <c r="K378" s="32"/>
      <c r="L378" s="32"/>
      <c r="M378" s="32"/>
      <c r="N378" s="33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1:27" ht="21" customHeight="1" x14ac:dyDescent="0.25">
      <c r="A379" s="32"/>
      <c r="B379" s="33"/>
      <c r="C379" s="33"/>
      <c r="D379" s="33"/>
      <c r="E379" s="32"/>
      <c r="G379" s="32"/>
      <c r="H379" s="32"/>
      <c r="I379" s="32"/>
      <c r="J379" s="32"/>
      <c r="K379" s="32"/>
      <c r="L379" s="32"/>
      <c r="M379" s="32"/>
      <c r="N379" s="33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1:27" ht="21" customHeight="1" x14ac:dyDescent="0.25">
      <c r="A380" s="32"/>
      <c r="B380" s="33"/>
      <c r="C380" s="33"/>
      <c r="D380" s="33"/>
      <c r="E380" s="32"/>
      <c r="G380" s="32"/>
      <c r="H380" s="32"/>
      <c r="I380" s="32"/>
      <c r="J380" s="32"/>
      <c r="K380" s="32"/>
      <c r="L380" s="32"/>
      <c r="M380" s="32"/>
      <c r="N380" s="33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1:27" ht="21" customHeight="1" x14ac:dyDescent="0.25">
      <c r="A381" s="32"/>
      <c r="B381" s="33"/>
      <c r="C381" s="33"/>
      <c r="D381" s="33"/>
      <c r="E381" s="32"/>
      <c r="G381" s="32"/>
      <c r="H381" s="32"/>
      <c r="I381" s="32"/>
      <c r="J381" s="32"/>
      <c r="K381" s="32"/>
      <c r="L381" s="32"/>
      <c r="M381" s="32"/>
      <c r="N381" s="33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1:27" ht="21" customHeight="1" x14ac:dyDescent="0.25">
      <c r="A382" s="32"/>
      <c r="B382" s="33"/>
      <c r="C382" s="33"/>
      <c r="D382" s="33"/>
      <c r="E382" s="32"/>
      <c r="G382" s="32"/>
      <c r="H382" s="32"/>
      <c r="I382" s="32"/>
      <c r="J382" s="32"/>
      <c r="K382" s="32"/>
      <c r="L382" s="32"/>
      <c r="M382" s="32"/>
      <c r="N382" s="33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1:27" ht="21" customHeight="1" x14ac:dyDescent="0.25">
      <c r="A383" s="32"/>
      <c r="B383" s="33"/>
      <c r="C383" s="33"/>
      <c r="D383" s="33"/>
      <c r="E383" s="32"/>
      <c r="G383" s="32"/>
      <c r="H383" s="32"/>
      <c r="I383" s="32"/>
      <c r="J383" s="32"/>
      <c r="K383" s="32"/>
      <c r="L383" s="32"/>
      <c r="M383" s="32"/>
      <c r="N383" s="33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1:27" ht="21" customHeight="1" x14ac:dyDescent="0.25">
      <c r="A384" s="32"/>
      <c r="B384" s="33"/>
      <c r="C384" s="33"/>
      <c r="D384" s="33"/>
      <c r="E384" s="32"/>
      <c r="G384" s="32"/>
      <c r="H384" s="32"/>
      <c r="I384" s="32"/>
      <c r="J384" s="32"/>
      <c r="K384" s="32"/>
      <c r="L384" s="32"/>
      <c r="M384" s="32"/>
      <c r="N384" s="33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1:27" ht="21" customHeight="1" x14ac:dyDescent="0.25">
      <c r="A385" s="32"/>
      <c r="B385" s="33"/>
      <c r="C385" s="33"/>
      <c r="D385" s="33"/>
      <c r="E385" s="32"/>
      <c r="G385" s="32"/>
      <c r="H385" s="32"/>
      <c r="I385" s="32"/>
      <c r="J385" s="32"/>
      <c r="K385" s="32"/>
      <c r="L385" s="32"/>
      <c r="M385" s="32"/>
      <c r="N385" s="33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1:27" ht="21" customHeight="1" x14ac:dyDescent="0.25">
      <c r="A386" s="32"/>
      <c r="B386" s="33"/>
      <c r="C386" s="33"/>
      <c r="D386" s="33"/>
      <c r="E386" s="32"/>
      <c r="G386" s="32"/>
      <c r="H386" s="32"/>
      <c r="I386" s="32"/>
      <c r="J386" s="32"/>
      <c r="K386" s="32"/>
      <c r="L386" s="32"/>
      <c r="M386" s="32"/>
      <c r="N386" s="33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1:27" ht="21" customHeight="1" x14ac:dyDescent="0.25">
      <c r="A387" s="32"/>
      <c r="B387" s="33"/>
      <c r="C387" s="33"/>
      <c r="D387" s="33"/>
      <c r="E387" s="32"/>
      <c r="G387" s="32"/>
      <c r="H387" s="32"/>
      <c r="I387" s="32"/>
      <c r="J387" s="32"/>
      <c r="K387" s="32"/>
      <c r="L387" s="32"/>
      <c r="M387" s="32"/>
      <c r="N387" s="33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1:27" ht="21" customHeight="1" x14ac:dyDescent="0.25">
      <c r="A388" s="32"/>
      <c r="B388" s="33"/>
      <c r="C388" s="33"/>
      <c r="D388" s="33"/>
      <c r="E388" s="32"/>
      <c r="G388" s="32"/>
      <c r="H388" s="32"/>
      <c r="I388" s="32"/>
      <c r="J388" s="32"/>
      <c r="K388" s="32"/>
      <c r="L388" s="32"/>
      <c r="M388" s="32"/>
      <c r="N388" s="33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1:27" ht="21" customHeight="1" x14ac:dyDescent="0.25">
      <c r="A389" s="32"/>
      <c r="B389" s="33"/>
      <c r="C389" s="33"/>
      <c r="D389" s="33"/>
      <c r="E389" s="32"/>
      <c r="G389" s="32"/>
      <c r="H389" s="32"/>
      <c r="I389" s="32"/>
      <c r="J389" s="32"/>
      <c r="K389" s="32"/>
      <c r="L389" s="32"/>
      <c r="M389" s="32"/>
      <c r="N389" s="33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1:27" ht="21" customHeight="1" x14ac:dyDescent="0.25">
      <c r="A390" s="32"/>
      <c r="B390" s="33"/>
      <c r="C390" s="33"/>
      <c r="D390" s="33"/>
      <c r="E390" s="32"/>
      <c r="G390" s="32"/>
      <c r="H390" s="32"/>
      <c r="I390" s="32"/>
      <c r="J390" s="32"/>
      <c r="K390" s="32"/>
      <c r="L390" s="32"/>
      <c r="M390" s="32"/>
      <c r="N390" s="33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1:27" ht="21" customHeight="1" x14ac:dyDescent="0.25">
      <c r="A391" s="32"/>
      <c r="B391" s="33"/>
      <c r="C391" s="33"/>
      <c r="D391" s="33"/>
      <c r="E391" s="32"/>
      <c r="G391" s="32"/>
      <c r="H391" s="32"/>
      <c r="I391" s="32"/>
      <c r="J391" s="32"/>
      <c r="K391" s="32"/>
      <c r="L391" s="32"/>
      <c r="M391" s="32"/>
      <c r="N391" s="33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1:27" ht="21" customHeight="1" x14ac:dyDescent="0.25">
      <c r="A392" s="32"/>
      <c r="B392" s="33"/>
      <c r="C392" s="33"/>
      <c r="D392" s="33"/>
      <c r="E392" s="32"/>
      <c r="G392" s="32"/>
      <c r="H392" s="32"/>
      <c r="I392" s="32"/>
      <c r="J392" s="32"/>
      <c r="K392" s="32"/>
      <c r="L392" s="32"/>
      <c r="M392" s="32"/>
      <c r="N392" s="33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1:27" ht="21" customHeight="1" x14ac:dyDescent="0.25">
      <c r="A393" s="32"/>
      <c r="B393" s="33"/>
      <c r="C393" s="33"/>
      <c r="D393" s="33"/>
      <c r="E393" s="32"/>
      <c r="G393" s="32"/>
      <c r="H393" s="32"/>
      <c r="I393" s="32"/>
      <c r="J393" s="32"/>
      <c r="K393" s="32"/>
      <c r="L393" s="32"/>
      <c r="M393" s="32"/>
      <c r="N393" s="33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1:27" ht="21" customHeight="1" x14ac:dyDescent="0.25">
      <c r="A394" s="32"/>
      <c r="B394" s="33"/>
      <c r="C394" s="33"/>
      <c r="D394" s="33"/>
      <c r="E394" s="32"/>
      <c r="G394" s="32"/>
      <c r="H394" s="32"/>
      <c r="I394" s="32"/>
      <c r="J394" s="32"/>
      <c r="K394" s="32"/>
      <c r="L394" s="32"/>
      <c r="M394" s="32"/>
      <c r="N394" s="33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1:27" ht="21" customHeight="1" x14ac:dyDescent="0.25">
      <c r="A395" s="32"/>
      <c r="B395" s="33"/>
      <c r="C395" s="33"/>
      <c r="D395" s="33"/>
      <c r="E395" s="32"/>
      <c r="G395" s="32"/>
      <c r="H395" s="32"/>
      <c r="I395" s="32"/>
      <c r="J395" s="32"/>
      <c r="K395" s="32"/>
      <c r="L395" s="32"/>
      <c r="M395" s="32"/>
      <c r="N395" s="33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1:27" ht="21" customHeight="1" x14ac:dyDescent="0.25">
      <c r="A396" s="32"/>
      <c r="B396" s="33"/>
      <c r="C396" s="33"/>
      <c r="D396" s="33"/>
      <c r="E396" s="32"/>
      <c r="G396" s="32"/>
      <c r="H396" s="32"/>
      <c r="I396" s="32"/>
      <c r="J396" s="32"/>
      <c r="K396" s="32"/>
      <c r="L396" s="32"/>
      <c r="M396" s="32"/>
      <c r="N396" s="33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1:27" ht="21" customHeight="1" x14ac:dyDescent="0.25">
      <c r="A397" s="32"/>
      <c r="B397" s="33"/>
      <c r="C397" s="33"/>
      <c r="D397" s="33"/>
      <c r="E397" s="32"/>
      <c r="G397" s="32"/>
      <c r="H397" s="32"/>
      <c r="I397" s="32"/>
      <c r="J397" s="32"/>
      <c r="K397" s="32"/>
      <c r="L397" s="32"/>
      <c r="M397" s="32"/>
      <c r="N397" s="33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1:27" ht="21" customHeight="1" x14ac:dyDescent="0.25">
      <c r="A398" s="32"/>
      <c r="B398" s="33"/>
      <c r="C398" s="33"/>
      <c r="D398" s="33"/>
      <c r="E398" s="32"/>
      <c r="G398" s="32"/>
      <c r="H398" s="32"/>
      <c r="I398" s="32"/>
      <c r="J398" s="32"/>
      <c r="K398" s="32"/>
      <c r="L398" s="32"/>
      <c r="M398" s="32"/>
      <c r="N398" s="33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1:27" ht="21" customHeight="1" x14ac:dyDescent="0.25">
      <c r="A399" s="32"/>
      <c r="B399" s="33"/>
      <c r="C399" s="33"/>
      <c r="D399" s="33"/>
      <c r="E399" s="32"/>
      <c r="G399" s="32"/>
      <c r="H399" s="32"/>
      <c r="I399" s="32"/>
      <c r="J399" s="32"/>
      <c r="K399" s="32"/>
      <c r="L399" s="32"/>
      <c r="M399" s="32"/>
      <c r="N399" s="33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1:27" ht="21" customHeight="1" x14ac:dyDescent="0.25">
      <c r="A400" s="32"/>
      <c r="B400" s="33"/>
      <c r="C400" s="33"/>
      <c r="D400" s="33"/>
      <c r="E400" s="32"/>
      <c r="G400" s="32"/>
      <c r="H400" s="32"/>
      <c r="I400" s="32"/>
      <c r="J400" s="32"/>
      <c r="K400" s="32"/>
      <c r="L400" s="32"/>
      <c r="M400" s="32"/>
      <c r="N400" s="33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1:27" ht="21" customHeight="1" x14ac:dyDescent="0.25">
      <c r="A401" s="32"/>
      <c r="B401" s="33"/>
      <c r="C401" s="33"/>
      <c r="D401" s="33"/>
      <c r="E401" s="32"/>
      <c r="G401" s="32"/>
      <c r="H401" s="32"/>
      <c r="I401" s="32"/>
      <c r="J401" s="32"/>
      <c r="K401" s="32"/>
      <c r="L401" s="32"/>
      <c r="M401" s="32"/>
      <c r="N401" s="33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1:27" ht="21" customHeight="1" x14ac:dyDescent="0.25">
      <c r="A402" s="32"/>
      <c r="B402" s="33"/>
      <c r="C402" s="33"/>
      <c r="D402" s="33"/>
      <c r="E402" s="32"/>
      <c r="G402" s="32"/>
      <c r="H402" s="32"/>
      <c r="I402" s="32"/>
      <c r="J402" s="32"/>
      <c r="K402" s="32"/>
      <c r="L402" s="32"/>
      <c r="M402" s="32"/>
      <c r="N402" s="33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1:27" ht="21" customHeight="1" x14ac:dyDescent="0.25">
      <c r="A403" s="32"/>
      <c r="B403" s="33"/>
      <c r="C403" s="33"/>
      <c r="D403" s="33"/>
      <c r="E403" s="32"/>
      <c r="G403" s="32"/>
      <c r="H403" s="32"/>
      <c r="I403" s="32"/>
      <c r="J403" s="32"/>
      <c r="K403" s="32"/>
      <c r="L403" s="32"/>
      <c r="M403" s="32"/>
      <c r="N403" s="33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1:27" ht="21" customHeight="1" x14ac:dyDescent="0.25">
      <c r="A404" s="32"/>
      <c r="B404" s="33"/>
      <c r="C404" s="33"/>
      <c r="D404" s="33"/>
      <c r="E404" s="32"/>
      <c r="G404" s="32"/>
      <c r="H404" s="32"/>
      <c r="I404" s="32"/>
      <c r="J404" s="32"/>
      <c r="K404" s="32"/>
      <c r="L404" s="32"/>
      <c r="M404" s="32"/>
      <c r="N404" s="33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1:27" ht="21" customHeight="1" x14ac:dyDescent="0.25">
      <c r="A405" s="32"/>
      <c r="B405" s="33"/>
      <c r="C405" s="33"/>
      <c r="D405" s="33"/>
      <c r="E405" s="32"/>
      <c r="G405" s="32"/>
      <c r="H405" s="32"/>
      <c r="I405" s="32"/>
      <c r="J405" s="32"/>
      <c r="K405" s="32"/>
      <c r="L405" s="32"/>
      <c r="M405" s="32"/>
      <c r="N405" s="33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1:27" ht="21" customHeight="1" x14ac:dyDescent="0.25">
      <c r="A406" s="32"/>
      <c r="B406" s="33"/>
      <c r="C406" s="33"/>
      <c r="D406" s="33"/>
      <c r="E406" s="32"/>
      <c r="G406" s="32"/>
      <c r="H406" s="32"/>
      <c r="I406" s="32"/>
      <c r="J406" s="32"/>
      <c r="K406" s="32"/>
      <c r="L406" s="32"/>
      <c r="M406" s="32"/>
      <c r="N406" s="33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1:27" ht="21" customHeight="1" x14ac:dyDescent="0.25">
      <c r="A407" s="32"/>
      <c r="B407" s="33"/>
      <c r="C407" s="33"/>
      <c r="D407" s="33"/>
      <c r="E407" s="32"/>
      <c r="G407" s="32"/>
      <c r="H407" s="32"/>
      <c r="I407" s="32"/>
      <c r="J407" s="32"/>
      <c r="K407" s="32"/>
      <c r="L407" s="32"/>
      <c r="M407" s="32"/>
      <c r="N407" s="33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1:27" ht="21" customHeight="1" x14ac:dyDescent="0.25">
      <c r="A408" s="32"/>
      <c r="B408" s="33"/>
      <c r="C408" s="33"/>
      <c r="D408" s="33"/>
      <c r="E408" s="32"/>
      <c r="G408" s="32"/>
      <c r="H408" s="32"/>
      <c r="I408" s="32"/>
      <c r="J408" s="32"/>
      <c r="K408" s="32"/>
      <c r="L408" s="32"/>
      <c r="M408" s="32"/>
      <c r="N408" s="33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1:27" ht="21" customHeight="1" x14ac:dyDescent="0.25">
      <c r="A409" s="32"/>
      <c r="B409" s="33"/>
      <c r="C409" s="33"/>
      <c r="D409" s="33"/>
      <c r="E409" s="32"/>
      <c r="G409" s="32"/>
      <c r="H409" s="32"/>
      <c r="I409" s="32"/>
      <c r="J409" s="32"/>
      <c r="K409" s="32"/>
      <c r="L409" s="32"/>
      <c r="M409" s="32"/>
      <c r="N409" s="33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1:27" ht="21" customHeight="1" x14ac:dyDescent="0.25">
      <c r="A410" s="32"/>
      <c r="B410" s="33"/>
      <c r="C410" s="33"/>
      <c r="D410" s="33"/>
      <c r="E410" s="32"/>
      <c r="G410" s="32"/>
      <c r="H410" s="32"/>
      <c r="I410" s="32"/>
      <c r="J410" s="32"/>
      <c r="K410" s="32"/>
      <c r="L410" s="32"/>
      <c r="M410" s="32"/>
      <c r="N410" s="33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1:27" ht="21" customHeight="1" x14ac:dyDescent="0.25">
      <c r="A411" s="32"/>
      <c r="B411" s="33"/>
      <c r="C411" s="33"/>
      <c r="D411" s="33"/>
      <c r="E411" s="32"/>
      <c r="G411" s="32"/>
      <c r="H411" s="32"/>
      <c r="I411" s="32"/>
      <c r="J411" s="32"/>
      <c r="K411" s="32"/>
      <c r="L411" s="32"/>
      <c r="M411" s="32"/>
      <c r="N411" s="33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1:27" ht="21" customHeight="1" x14ac:dyDescent="0.25">
      <c r="A412" s="32"/>
      <c r="B412" s="33"/>
      <c r="C412" s="33"/>
      <c r="D412" s="33"/>
      <c r="E412" s="32"/>
      <c r="G412" s="32"/>
      <c r="H412" s="32"/>
      <c r="I412" s="32"/>
      <c r="J412" s="32"/>
      <c r="K412" s="32"/>
      <c r="L412" s="32"/>
      <c r="M412" s="32"/>
      <c r="N412" s="33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1:27" ht="21" customHeight="1" x14ac:dyDescent="0.25">
      <c r="A413" s="32"/>
      <c r="B413" s="33"/>
      <c r="C413" s="33"/>
      <c r="D413" s="33"/>
      <c r="E413" s="32"/>
      <c r="G413" s="32"/>
      <c r="H413" s="32"/>
      <c r="I413" s="32"/>
      <c r="J413" s="32"/>
      <c r="K413" s="32"/>
      <c r="L413" s="32"/>
      <c r="M413" s="32"/>
      <c r="N413" s="33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1:27" ht="21" customHeight="1" x14ac:dyDescent="0.25">
      <c r="A414" s="32"/>
      <c r="B414" s="33"/>
      <c r="C414" s="33"/>
      <c r="D414" s="33"/>
      <c r="E414" s="32"/>
      <c r="G414" s="32"/>
      <c r="H414" s="32"/>
      <c r="I414" s="32"/>
      <c r="J414" s="32"/>
      <c r="K414" s="32"/>
      <c r="L414" s="32"/>
      <c r="M414" s="32"/>
      <c r="N414" s="33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1:27" ht="21" customHeight="1" x14ac:dyDescent="0.25">
      <c r="A415" s="32"/>
      <c r="B415" s="33"/>
      <c r="C415" s="33"/>
      <c r="D415" s="33"/>
      <c r="E415" s="32"/>
      <c r="G415" s="32"/>
      <c r="H415" s="32"/>
      <c r="I415" s="32"/>
      <c r="J415" s="32"/>
      <c r="K415" s="32"/>
      <c r="L415" s="32"/>
      <c r="M415" s="32"/>
      <c r="N415" s="33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1:27" ht="21" customHeight="1" x14ac:dyDescent="0.25">
      <c r="A416" s="32"/>
      <c r="B416" s="33"/>
      <c r="C416" s="33"/>
      <c r="D416" s="33"/>
      <c r="E416" s="32"/>
      <c r="G416" s="32"/>
      <c r="H416" s="32"/>
      <c r="I416" s="32"/>
      <c r="J416" s="32"/>
      <c r="K416" s="32"/>
      <c r="L416" s="32"/>
      <c r="M416" s="32"/>
      <c r="N416" s="33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1:27" ht="21" customHeight="1" x14ac:dyDescent="0.25">
      <c r="A417" s="32"/>
      <c r="B417" s="33"/>
      <c r="C417" s="33"/>
      <c r="D417" s="33"/>
      <c r="E417" s="32"/>
      <c r="G417" s="32"/>
      <c r="H417" s="32"/>
      <c r="I417" s="32"/>
      <c r="J417" s="32"/>
      <c r="K417" s="32"/>
      <c r="L417" s="32"/>
      <c r="M417" s="32"/>
      <c r="N417" s="33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1:27" ht="21" customHeight="1" x14ac:dyDescent="0.25">
      <c r="A418" s="32"/>
      <c r="B418" s="33"/>
      <c r="C418" s="33"/>
      <c r="D418" s="33"/>
      <c r="E418" s="32"/>
      <c r="G418" s="32"/>
      <c r="H418" s="32"/>
      <c r="I418" s="32"/>
      <c r="J418" s="32"/>
      <c r="K418" s="32"/>
      <c r="L418" s="32"/>
      <c r="M418" s="32"/>
      <c r="N418" s="33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1:27" ht="21" customHeight="1" x14ac:dyDescent="0.25">
      <c r="A419" s="32"/>
      <c r="B419" s="33"/>
      <c r="C419" s="33"/>
      <c r="D419" s="33"/>
      <c r="E419" s="32"/>
      <c r="G419" s="32"/>
      <c r="H419" s="32"/>
      <c r="I419" s="32"/>
      <c r="J419" s="32"/>
      <c r="K419" s="32"/>
      <c r="L419" s="32"/>
      <c r="M419" s="32"/>
      <c r="N419" s="33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1:27" ht="21" customHeight="1" x14ac:dyDescent="0.25">
      <c r="A420" s="32"/>
      <c r="B420" s="33"/>
      <c r="C420" s="33"/>
      <c r="D420" s="33"/>
      <c r="E420" s="32"/>
      <c r="G420" s="32"/>
      <c r="H420" s="32"/>
      <c r="I420" s="32"/>
      <c r="J420" s="32"/>
      <c r="K420" s="32"/>
      <c r="L420" s="32"/>
      <c r="M420" s="32"/>
      <c r="N420" s="33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1:27" ht="21" customHeight="1" x14ac:dyDescent="0.25">
      <c r="A421" s="32"/>
      <c r="B421" s="33"/>
      <c r="C421" s="33"/>
      <c r="D421" s="33"/>
      <c r="E421" s="32"/>
      <c r="G421" s="32"/>
      <c r="H421" s="32"/>
      <c r="I421" s="32"/>
      <c r="J421" s="32"/>
      <c r="K421" s="32"/>
      <c r="L421" s="32"/>
      <c r="M421" s="32"/>
      <c r="N421" s="33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1:27" ht="21" customHeight="1" x14ac:dyDescent="0.25">
      <c r="A422" s="32"/>
      <c r="B422" s="33"/>
      <c r="C422" s="33"/>
      <c r="D422" s="33"/>
      <c r="E422" s="32"/>
      <c r="G422" s="32"/>
      <c r="H422" s="32"/>
      <c r="I422" s="32"/>
      <c r="J422" s="32"/>
      <c r="K422" s="32"/>
      <c r="L422" s="32"/>
      <c r="M422" s="32"/>
      <c r="N422" s="33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1:27" ht="21" customHeight="1" x14ac:dyDescent="0.25">
      <c r="A423" s="32"/>
      <c r="B423" s="33"/>
      <c r="C423" s="33"/>
      <c r="D423" s="33"/>
      <c r="E423" s="32"/>
      <c r="G423" s="32"/>
      <c r="H423" s="32"/>
      <c r="I423" s="32"/>
      <c r="J423" s="32"/>
      <c r="K423" s="32"/>
      <c r="L423" s="32"/>
      <c r="M423" s="32"/>
      <c r="N423" s="33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1:27" ht="21" customHeight="1" x14ac:dyDescent="0.25">
      <c r="A424" s="32"/>
      <c r="B424" s="33"/>
      <c r="C424" s="33"/>
      <c r="D424" s="33"/>
      <c r="E424" s="32"/>
      <c r="G424" s="32"/>
      <c r="H424" s="32"/>
      <c r="I424" s="32"/>
      <c r="J424" s="32"/>
      <c r="K424" s="32"/>
      <c r="L424" s="32"/>
      <c r="M424" s="32"/>
      <c r="N424" s="33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1:27" ht="21" customHeight="1" x14ac:dyDescent="0.25">
      <c r="A425" s="32"/>
      <c r="B425" s="33"/>
      <c r="C425" s="33"/>
      <c r="D425" s="33"/>
      <c r="E425" s="32"/>
      <c r="G425" s="32"/>
      <c r="H425" s="32"/>
      <c r="I425" s="32"/>
      <c r="J425" s="32"/>
      <c r="K425" s="32"/>
      <c r="L425" s="32"/>
      <c r="M425" s="32"/>
      <c r="N425" s="33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1:27" ht="21" customHeight="1" x14ac:dyDescent="0.25">
      <c r="A426" s="32"/>
      <c r="B426" s="33"/>
      <c r="C426" s="33"/>
      <c r="D426" s="33"/>
      <c r="E426" s="32"/>
      <c r="G426" s="32"/>
      <c r="H426" s="32"/>
      <c r="I426" s="32"/>
      <c r="J426" s="32"/>
      <c r="K426" s="32"/>
      <c r="L426" s="32"/>
      <c r="M426" s="32"/>
      <c r="N426" s="33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1:27" ht="21" customHeight="1" x14ac:dyDescent="0.25">
      <c r="A427" s="32"/>
      <c r="B427" s="33"/>
      <c r="C427" s="33"/>
      <c r="D427" s="33"/>
      <c r="E427" s="32"/>
      <c r="G427" s="32"/>
      <c r="H427" s="32"/>
      <c r="I427" s="32"/>
      <c r="J427" s="32"/>
      <c r="K427" s="32"/>
      <c r="L427" s="32"/>
      <c r="M427" s="32"/>
      <c r="N427" s="33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1:27" ht="21" customHeight="1" x14ac:dyDescent="0.25">
      <c r="A428" s="32"/>
      <c r="B428" s="33"/>
      <c r="C428" s="33"/>
      <c r="D428" s="33"/>
      <c r="E428" s="32"/>
      <c r="G428" s="32"/>
      <c r="H428" s="32"/>
      <c r="I428" s="32"/>
      <c r="J428" s="32"/>
      <c r="K428" s="32"/>
      <c r="L428" s="32"/>
      <c r="M428" s="32"/>
      <c r="N428" s="33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1:27" ht="21" customHeight="1" x14ac:dyDescent="0.25">
      <c r="A429" s="32"/>
      <c r="B429" s="33"/>
      <c r="C429" s="33"/>
      <c r="D429" s="33"/>
      <c r="E429" s="32"/>
      <c r="G429" s="32"/>
      <c r="H429" s="32"/>
      <c r="I429" s="32"/>
      <c r="J429" s="32"/>
      <c r="K429" s="32"/>
      <c r="L429" s="32"/>
      <c r="M429" s="32"/>
      <c r="N429" s="33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1:27" ht="21" customHeight="1" x14ac:dyDescent="0.25">
      <c r="A430" s="32"/>
      <c r="B430" s="33"/>
      <c r="C430" s="33"/>
      <c r="D430" s="33"/>
      <c r="E430" s="32"/>
      <c r="G430" s="32"/>
      <c r="H430" s="32"/>
      <c r="I430" s="32"/>
      <c r="J430" s="32"/>
      <c r="K430" s="32"/>
      <c r="L430" s="32"/>
      <c r="M430" s="32"/>
      <c r="N430" s="33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1:27" ht="21" customHeight="1" x14ac:dyDescent="0.25">
      <c r="A431" s="32"/>
      <c r="B431" s="33"/>
      <c r="C431" s="33"/>
      <c r="D431" s="33"/>
      <c r="E431" s="32"/>
      <c r="G431" s="32"/>
      <c r="H431" s="32"/>
      <c r="I431" s="32"/>
      <c r="J431" s="32"/>
      <c r="K431" s="32"/>
      <c r="L431" s="32"/>
      <c r="M431" s="32"/>
      <c r="N431" s="33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1:27" ht="21" customHeight="1" x14ac:dyDescent="0.25">
      <c r="A432" s="32"/>
      <c r="B432" s="33"/>
      <c r="C432" s="33"/>
      <c r="D432" s="33"/>
      <c r="E432" s="32"/>
      <c r="G432" s="32"/>
      <c r="H432" s="32"/>
      <c r="I432" s="32"/>
      <c r="J432" s="32"/>
      <c r="K432" s="32"/>
      <c r="L432" s="32"/>
      <c r="M432" s="32"/>
      <c r="N432" s="33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1:27" ht="21" customHeight="1" x14ac:dyDescent="0.25">
      <c r="A433" s="32"/>
      <c r="B433" s="33"/>
      <c r="C433" s="33"/>
      <c r="D433" s="33"/>
      <c r="E433" s="32"/>
      <c r="G433" s="32"/>
      <c r="H433" s="32"/>
      <c r="I433" s="32"/>
      <c r="J433" s="32"/>
      <c r="K433" s="32"/>
      <c r="L433" s="32"/>
      <c r="M433" s="32"/>
      <c r="N433" s="33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1:27" ht="21" customHeight="1" x14ac:dyDescent="0.25">
      <c r="A434" s="32"/>
      <c r="B434" s="33"/>
      <c r="C434" s="33"/>
      <c r="D434" s="33"/>
      <c r="E434" s="32"/>
      <c r="G434" s="32"/>
      <c r="H434" s="32"/>
      <c r="I434" s="32"/>
      <c r="J434" s="32"/>
      <c r="K434" s="32"/>
      <c r="L434" s="32"/>
      <c r="M434" s="32"/>
      <c r="N434" s="33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1:27" ht="21" customHeight="1" x14ac:dyDescent="0.25">
      <c r="A435" s="32"/>
      <c r="B435" s="33"/>
      <c r="C435" s="33"/>
      <c r="D435" s="33"/>
      <c r="E435" s="32"/>
      <c r="G435" s="32"/>
      <c r="H435" s="32"/>
      <c r="I435" s="32"/>
      <c r="J435" s="32"/>
      <c r="K435" s="32"/>
      <c r="L435" s="32"/>
      <c r="M435" s="32"/>
      <c r="N435" s="33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1:27" ht="21" customHeight="1" x14ac:dyDescent="0.25">
      <c r="A436" s="32"/>
      <c r="B436" s="33"/>
      <c r="C436" s="33"/>
      <c r="D436" s="33"/>
      <c r="E436" s="32"/>
      <c r="G436" s="32"/>
      <c r="H436" s="32"/>
      <c r="I436" s="32"/>
      <c r="J436" s="32"/>
      <c r="K436" s="32"/>
      <c r="L436" s="32"/>
      <c r="M436" s="32"/>
      <c r="N436" s="33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1:27" ht="21" customHeight="1" x14ac:dyDescent="0.25">
      <c r="A437" s="32"/>
      <c r="B437" s="33"/>
      <c r="C437" s="33"/>
      <c r="D437" s="33"/>
      <c r="E437" s="32"/>
      <c r="G437" s="32"/>
      <c r="H437" s="32"/>
      <c r="I437" s="32"/>
      <c r="J437" s="32"/>
      <c r="K437" s="32"/>
      <c r="L437" s="32"/>
      <c r="M437" s="32"/>
      <c r="N437" s="33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1:27" ht="21" customHeight="1" x14ac:dyDescent="0.25">
      <c r="A438" s="32"/>
      <c r="B438" s="33"/>
      <c r="C438" s="33"/>
      <c r="D438" s="33"/>
      <c r="E438" s="32"/>
      <c r="G438" s="32"/>
      <c r="H438" s="32"/>
      <c r="I438" s="32"/>
      <c r="J438" s="32"/>
      <c r="K438" s="32"/>
      <c r="L438" s="32"/>
      <c r="M438" s="32"/>
      <c r="N438" s="33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1:27" ht="21" customHeight="1" x14ac:dyDescent="0.25">
      <c r="A439" s="32"/>
      <c r="B439" s="33"/>
      <c r="C439" s="33"/>
      <c r="D439" s="33"/>
      <c r="E439" s="32"/>
      <c r="G439" s="32"/>
      <c r="H439" s="32"/>
      <c r="I439" s="32"/>
      <c r="J439" s="32"/>
      <c r="K439" s="32"/>
      <c r="L439" s="32"/>
      <c r="M439" s="32"/>
      <c r="N439" s="33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1:27" ht="21" customHeight="1" x14ac:dyDescent="0.25">
      <c r="A440" s="32"/>
      <c r="B440" s="33"/>
      <c r="C440" s="33"/>
      <c r="D440" s="33"/>
      <c r="E440" s="32"/>
      <c r="G440" s="32"/>
      <c r="H440" s="32"/>
      <c r="I440" s="32"/>
      <c r="J440" s="32"/>
      <c r="K440" s="32"/>
      <c r="L440" s="32"/>
      <c r="M440" s="32"/>
      <c r="N440" s="33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1:27" ht="21" customHeight="1" x14ac:dyDescent="0.25">
      <c r="A441" s="32"/>
      <c r="B441" s="33"/>
      <c r="C441" s="33"/>
      <c r="D441" s="33"/>
      <c r="E441" s="32"/>
      <c r="G441" s="32"/>
      <c r="H441" s="32"/>
      <c r="I441" s="32"/>
      <c r="J441" s="32"/>
      <c r="K441" s="32"/>
      <c r="L441" s="32"/>
      <c r="M441" s="32"/>
      <c r="N441" s="33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1:27" ht="21" customHeight="1" x14ac:dyDescent="0.25">
      <c r="A442" s="32"/>
      <c r="B442" s="33"/>
      <c r="C442" s="33"/>
      <c r="D442" s="33"/>
      <c r="E442" s="32"/>
      <c r="G442" s="32"/>
      <c r="H442" s="32"/>
      <c r="I442" s="32"/>
      <c r="J442" s="32"/>
      <c r="K442" s="32"/>
      <c r="L442" s="32"/>
      <c r="M442" s="32"/>
      <c r="N442" s="33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1:27" ht="21" customHeight="1" x14ac:dyDescent="0.25">
      <c r="A443" s="32"/>
      <c r="B443" s="33"/>
      <c r="C443" s="33"/>
      <c r="D443" s="33"/>
      <c r="E443" s="32"/>
      <c r="G443" s="32"/>
      <c r="H443" s="32"/>
      <c r="I443" s="32"/>
      <c r="J443" s="32"/>
      <c r="K443" s="32"/>
      <c r="L443" s="32"/>
      <c r="M443" s="32"/>
      <c r="N443" s="33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1:27" ht="21" customHeight="1" x14ac:dyDescent="0.25">
      <c r="A444" s="32"/>
      <c r="B444" s="33"/>
      <c r="C444" s="33"/>
      <c r="D444" s="33"/>
      <c r="E444" s="32"/>
      <c r="G444" s="32"/>
      <c r="H444" s="32"/>
      <c r="I444" s="32"/>
      <c r="J444" s="32"/>
      <c r="K444" s="32"/>
      <c r="L444" s="32"/>
      <c r="M444" s="32"/>
      <c r="N444" s="33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1:27" ht="21" customHeight="1" x14ac:dyDescent="0.25">
      <c r="A445" s="32"/>
      <c r="B445" s="33"/>
      <c r="C445" s="33"/>
      <c r="D445" s="33"/>
      <c r="E445" s="32"/>
      <c r="G445" s="32"/>
      <c r="H445" s="32"/>
      <c r="I445" s="32"/>
      <c r="J445" s="32"/>
      <c r="K445" s="32"/>
      <c r="L445" s="32"/>
      <c r="M445" s="32"/>
      <c r="N445" s="33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1:27" ht="21" customHeight="1" x14ac:dyDescent="0.25">
      <c r="A446" s="32"/>
      <c r="B446" s="33"/>
      <c r="C446" s="33"/>
      <c r="D446" s="33"/>
      <c r="E446" s="32"/>
      <c r="G446" s="32"/>
      <c r="H446" s="32"/>
      <c r="I446" s="32"/>
      <c r="J446" s="32"/>
      <c r="K446" s="32"/>
      <c r="L446" s="32"/>
      <c r="M446" s="32"/>
      <c r="N446" s="33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1:27" ht="21" customHeight="1" x14ac:dyDescent="0.25">
      <c r="A447" s="32"/>
      <c r="B447" s="33"/>
      <c r="C447" s="33"/>
      <c r="D447" s="33"/>
      <c r="E447" s="32"/>
      <c r="G447" s="32"/>
      <c r="H447" s="32"/>
      <c r="I447" s="32"/>
      <c r="J447" s="32"/>
      <c r="K447" s="32"/>
      <c r="L447" s="32"/>
      <c r="M447" s="32"/>
      <c r="N447" s="33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1:27" ht="21" customHeight="1" x14ac:dyDescent="0.25">
      <c r="A448" s="32"/>
      <c r="B448" s="33"/>
      <c r="C448" s="33"/>
      <c r="D448" s="33"/>
      <c r="E448" s="32"/>
      <c r="G448" s="32"/>
      <c r="H448" s="32"/>
      <c r="I448" s="32"/>
      <c r="J448" s="32"/>
      <c r="K448" s="32"/>
      <c r="L448" s="32"/>
      <c r="M448" s="32"/>
      <c r="N448" s="33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1:27" ht="21" customHeight="1" x14ac:dyDescent="0.25">
      <c r="A449" s="32"/>
      <c r="B449" s="33"/>
      <c r="C449" s="33"/>
      <c r="D449" s="33"/>
      <c r="E449" s="32"/>
      <c r="G449" s="32"/>
      <c r="H449" s="32"/>
      <c r="I449" s="32"/>
      <c r="J449" s="32"/>
      <c r="K449" s="32"/>
      <c r="L449" s="32"/>
      <c r="M449" s="32"/>
      <c r="N449" s="33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1:27" ht="21" customHeight="1" x14ac:dyDescent="0.25">
      <c r="A450" s="32"/>
      <c r="B450" s="33"/>
      <c r="C450" s="33"/>
      <c r="D450" s="33"/>
      <c r="E450" s="32"/>
      <c r="G450" s="32"/>
      <c r="H450" s="32"/>
      <c r="I450" s="32"/>
      <c r="J450" s="32"/>
      <c r="K450" s="32"/>
      <c r="L450" s="32"/>
      <c r="M450" s="32"/>
      <c r="N450" s="33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1:27" ht="21" customHeight="1" x14ac:dyDescent="0.25">
      <c r="A451" s="32"/>
      <c r="B451" s="33"/>
      <c r="C451" s="33"/>
      <c r="D451" s="33"/>
      <c r="E451" s="32"/>
      <c r="G451" s="32"/>
      <c r="H451" s="32"/>
      <c r="I451" s="32"/>
      <c r="J451" s="32"/>
      <c r="K451" s="32"/>
      <c r="L451" s="32"/>
      <c r="M451" s="32"/>
      <c r="N451" s="33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1:27" ht="21" customHeight="1" x14ac:dyDescent="0.25">
      <c r="A452" s="32"/>
      <c r="B452" s="33"/>
      <c r="C452" s="33"/>
      <c r="D452" s="33"/>
      <c r="E452" s="32"/>
      <c r="G452" s="32"/>
      <c r="H452" s="32"/>
      <c r="I452" s="32"/>
      <c r="J452" s="32"/>
      <c r="K452" s="32"/>
      <c r="L452" s="32"/>
      <c r="M452" s="32"/>
      <c r="N452" s="33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1:27" ht="21" customHeight="1" x14ac:dyDescent="0.25">
      <c r="A453" s="32"/>
      <c r="B453" s="33"/>
      <c r="C453" s="33"/>
      <c r="D453" s="33"/>
      <c r="E453" s="32"/>
      <c r="G453" s="32"/>
      <c r="H453" s="32"/>
      <c r="I453" s="32"/>
      <c r="J453" s="32"/>
      <c r="K453" s="32"/>
      <c r="L453" s="32"/>
      <c r="M453" s="32"/>
      <c r="N453" s="33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1:27" ht="21" customHeight="1" x14ac:dyDescent="0.25">
      <c r="A454" s="32"/>
      <c r="B454" s="33"/>
      <c r="C454" s="33"/>
      <c r="D454" s="33"/>
      <c r="E454" s="32"/>
      <c r="G454" s="32"/>
      <c r="H454" s="32"/>
      <c r="I454" s="32"/>
      <c r="J454" s="32"/>
      <c r="K454" s="32"/>
      <c r="L454" s="32"/>
      <c r="M454" s="32"/>
      <c r="N454" s="33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1:27" ht="21" customHeight="1" x14ac:dyDescent="0.25">
      <c r="A455" s="32"/>
      <c r="B455" s="33"/>
      <c r="C455" s="33"/>
      <c r="D455" s="33"/>
      <c r="E455" s="32"/>
      <c r="G455" s="32"/>
      <c r="H455" s="32"/>
      <c r="I455" s="32"/>
      <c r="J455" s="32"/>
      <c r="K455" s="32"/>
      <c r="L455" s="32"/>
      <c r="M455" s="32"/>
      <c r="N455" s="33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1:27" ht="21" customHeight="1" x14ac:dyDescent="0.25">
      <c r="A456" s="32"/>
      <c r="B456" s="33"/>
      <c r="C456" s="33"/>
      <c r="D456" s="33"/>
      <c r="E456" s="32"/>
      <c r="G456" s="32"/>
      <c r="H456" s="32"/>
      <c r="I456" s="32"/>
      <c r="J456" s="32"/>
      <c r="K456" s="32"/>
      <c r="L456" s="32"/>
      <c r="M456" s="32"/>
      <c r="N456" s="33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1:27" ht="21" customHeight="1" x14ac:dyDescent="0.25">
      <c r="A457" s="32"/>
      <c r="B457" s="33"/>
      <c r="C457" s="33"/>
      <c r="D457" s="33"/>
      <c r="E457" s="32"/>
      <c r="G457" s="32"/>
      <c r="H457" s="32"/>
      <c r="I457" s="32"/>
      <c r="J457" s="32"/>
      <c r="K457" s="32"/>
      <c r="L457" s="32"/>
      <c r="M457" s="32"/>
      <c r="N457" s="33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1:27" ht="21" customHeight="1" x14ac:dyDescent="0.25">
      <c r="A458" s="32"/>
      <c r="B458" s="33"/>
      <c r="C458" s="33"/>
      <c r="D458" s="33"/>
      <c r="E458" s="32"/>
      <c r="G458" s="32"/>
      <c r="H458" s="32"/>
      <c r="I458" s="32"/>
      <c r="J458" s="32"/>
      <c r="K458" s="32"/>
      <c r="L458" s="32"/>
      <c r="M458" s="32"/>
      <c r="N458" s="33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1:27" ht="21" customHeight="1" x14ac:dyDescent="0.25">
      <c r="A459" s="32"/>
      <c r="B459" s="33"/>
      <c r="C459" s="33"/>
      <c r="D459" s="33"/>
      <c r="E459" s="32"/>
      <c r="G459" s="32"/>
      <c r="H459" s="32"/>
      <c r="I459" s="32"/>
      <c r="J459" s="32"/>
      <c r="K459" s="32"/>
      <c r="L459" s="32"/>
      <c r="M459" s="32"/>
      <c r="N459" s="33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1:27" ht="21" customHeight="1" x14ac:dyDescent="0.25">
      <c r="A460" s="32"/>
      <c r="B460" s="33"/>
      <c r="C460" s="33"/>
      <c r="D460" s="33"/>
      <c r="E460" s="32"/>
      <c r="G460" s="32"/>
      <c r="H460" s="32"/>
      <c r="I460" s="32"/>
      <c r="J460" s="32"/>
      <c r="K460" s="32"/>
      <c r="L460" s="32"/>
      <c r="M460" s="32"/>
      <c r="N460" s="33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1:27" ht="21" customHeight="1" x14ac:dyDescent="0.25">
      <c r="A461" s="32"/>
      <c r="B461" s="33"/>
      <c r="C461" s="33"/>
      <c r="D461" s="33"/>
      <c r="E461" s="32"/>
      <c r="G461" s="32"/>
      <c r="H461" s="32"/>
      <c r="I461" s="32"/>
      <c r="J461" s="32"/>
      <c r="K461" s="32"/>
      <c r="L461" s="32"/>
      <c r="M461" s="32"/>
      <c r="N461" s="33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1:27" ht="21" customHeight="1" x14ac:dyDescent="0.25">
      <c r="A462" s="32"/>
      <c r="B462" s="33"/>
      <c r="C462" s="33"/>
      <c r="D462" s="33"/>
      <c r="E462" s="32"/>
      <c r="G462" s="32"/>
      <c r="H462" s="32"/>
      <c r="I462" s="32"/>
      <c r="J462" s="32"/>
      <c r="K462" s="32"/>
      <c r="L462" s="32"/>
      <c r="M462" s="32"/>
      <c r="N462" s="33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1:27" ht="21" customHeight="1" x14ac:dyDescent="0.25">
      <c r="A463" s="32"/>
      <c r="B463" s="33"/>
      <c r="C463" s="33"/>
      <c r="D463" s="33"/>
      <c r="E463" s="32"/>
      <c r="G463" s="32"/>
      <c r="H463" s="32"/>
      <c r="I463" s="32"/>
      <c r="J463" s="32"/>
      <c r="K463" s="32"/>
      <c r="L463" s="32"/>
      <c r="M463" s="32"/>
      <c r="N463" s="33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1:27" ht="21" customHeight="1" x14ac:dyDescent="0.25">
      <c r="A464" s="32"/>
      <c r="B464" s="33"/>
      <c r="C464" s="33"/>
      <c r="D464" s="33"/>
      <c r="E464" s="32"/>
      <c r="G464" s="32"/>
      <c r="H464" s="32"/>
      <c r="I464" s="32"/>
      <c r="J464" s="32"/>
      <c r="K464" s="32"/>
      <c r="L464" s="32"/>
      <c r="M464" s="32"/>
      <c r="N464" s="33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1:27" ht="21" customHeight="1" x14ac:dyDescent="0.25">
      <c r="A465" s="32"/>
      <c r="B465" s="33"/>
      <c r="C465" s="33"/>
      <c r="D465" s="33"/>
      <c r="E465" s="32"/>
      <c r="G465" s="32"/>
      <c r="H465" s="32"/>
      <c r="I465" s="32"/>
      <c r="J465" s="32"/>
      <c r="K465" s="32"/>
      <c r="L465" s="32"/>
      <c r="M465" s="32"/>
      <c r="N465" s="33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1:27" ht="21" customHeight="1" x14ac:dyDescent="0.25">
      <c r="A466" s="32"/>
      <c r="B466" s="33"/>
      <c r="C466" s="33"/>
      <c r="D466" s="33"/>
      <c r="E466" s="32"/>
      <c r="G466" s="32"/>
      <c r="H466" s="32"/>
      <c r="I466" s="32"/>
      <c r="J466" s="32"/>
      <c r="K466" s="32"/>
      <c r="L466" s="32"/>
      <c r="M466" s="32"/>
      <c r="N466" s="33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1:27" ht="21" customHeight="1" x14ac:dyDescent="0.25">
      <c r="A467" s="32"/>
      <c r="B467" s="33"/>
      <c r="C467" s="33"/>
      <c r="D467" s="33"/>
      <c r="E467" s="32"/>
      <c r="G467" s="32"/>
      <c r="H467" s="32"/>
      <c r="I467" s="32"/>
      <c r="J467" s="32"/>
      <c r="K467" s="32"/>
      <c r="L467" s="32"/>
      <c r="M467" s="32"/>
      <c r="N467" s="33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1:27" ht="21" customHeight="1" x14ac:dyDescent="0.25">
      <c r="A468" s="32"/>
      <c r="B468" s="33"/>
      <c r="C468" s="33"/>
      <c r="D468" s="33"/>
      <c r="E468" s="32"/>
      <c r="G468" s="32"/>
      <c r="H468" s="32"/>
      <c r="I468" s="32"/>
      <c r="J468" s="32"/>
      <c r="K468" s="32"/>
      <c r="L468" s="32"/>
      <c r="M468" s="32"/>
      <c r="N468" s="33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1:27" ht="21" customHeight="1" x14ac:dyDescent="0.25">
      <c r="A469" s="32"/>
      <c r="B469" s="33"/>
      <c r="C469" s="33"/>
      <c r="D469" s="33"/>
      <c r="E469" s="32"/>
      <c r="G469" s="32"/>
      <c r="H469" s="32"/>
      <c r="I469" s="32"/>
      <c r="J469" s="32"/>
      <c r="K469" s="32"/>
      <c r="L469" s="32"/>
      <c r="M469" s="32"/>
      <c r="N469" s="33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1:27" ht="21" customHeight="1" x14ac:dyDescent="0.25">
      <c r="A470" s="32"/>
      <c r="B470" s="33"/>
      <c r="C470" s="33"/>
      <c r="D470" s="33"/>
      <c r="E470" s="32"/>
      <c r="G470" s="32"/>
      <c r="H470" s="32"/>
      <c r="I470" s="32"/>
      <c r="J470" s="32"/>
      <c r="K470" s="32"/>
      <c r="L470" s="32"/>
      <c r="M470" s="32"/>
      <c r="N470" s="33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1:27" ht="21" customHeight="1" x14ac:dyDescent="0.25">
      <c r="A471" s="32"/>
      <c r="B471" s="33"/>
      <c r="C471" s="33"/>
      <c r="D471" s="33"/>
      <c r="E471" s="32"/>
      <c r="G471" s="32"/>
      <c r="H471" s="32"/>
      <c r="I471" s="32"/>
      <c r="J471" s="32"/>
      <c r="K471" s="32"/>
      <c r="L471" s="32"/>
      <c r="M471" s="32"/>
      <c r="N471" s="33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1:27" ht="21" customHeight="1" x14ac:dyDescent="0.25">
      <c r="A472" s="32"/>
      <c r="B472" s="33"/>
      <c r="C472" s="33"/>
      <c r="D472" s="33"/>
      <c r="E472" s="32"/>
      <c r="G472" s="32"/>
      <c r="H472" s="32"/>
      <c r="I472" s="32"/>
      <c r="J472" s="32"/>
      <c r="K472" s="32"/>
      <c r="L472" s="32"/>
      <c r="M472" s="32"/>
      <c r="N472" s="33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1:27" ht="21" customHeight="1" x14ac:dyDescent="0.25">
      <c r="A473" s="32"/>
      <c r="B473" s="33"/>
      <c r="C473" s="33"/>
      <c r="D473" s="33"/>
      <c r="E473" s="32"/>
      <c r="G473" s="32"/>
      <c r="H473" s="32"/>
      <c r="I473" s="32"/>
      <c r="J473" s="32"/>
      <c r="K473" s="32"/>
      <c r="L473" s="32"/>
      <c r="M473" s="32"/>
      <c r="N473" s="33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1:27" ht="21" customHeight="1" x14ac:dyDescent="0.25">
      <c r="A474" s="32"/>
      <c r="B474" s="33"/>
      <c r="C474" s="33"/>
      <c r="D474" s="33"/>
      <c r="E474" s="32"/>
      <c r="G474" s="32"/>
      <c r="H474" s="32"/>
      <c r="I474" s="32"/>
      <c r="J474" s="32"/>
      <c r="K474" s="32"/>
      <c r="L474" s="32"/>
      <c r="M474" s="32"/>
      <c r="N474" s="33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1:27" ht="21" customHeight="1" x14ac:dyDescent="0.25">
      <c r="A475" s="32"/>
      <c r="B475" s="33"/>
      <c r="C475" s="33"/>
      <c r="D475" s="33"/>
      <c r="E475" s="32"/>
      <c r="G475" s="32"/>
      <c r="H475" s="32"/>
      <c r="I475" s="32"/>
      <c r="J475" s="32"/>
      <c r="K475" s="32"/>
      <c r="L475" s="32"/>
      <c r="M475" s="32"/>
      <c r="N475" s="33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1:27" ht="21" customHeight="1" x14ac:dyDescent="0.25">
      <c r="A476" s="32"/>
      <c r="B476" s="33"/>
      <c r="C476" s="33"/>
      <c r="D476" s="33"/>
      <c r="E476" s="32"/>
      <c r="G476" s="32"/>
      <c r="H476" s="32"/>
      <c r="I476" s="32"/>
      <c r="J476" s="32"/>
      <c r="K476" s="32"/>
      <c r="L476" s="32"/>
      <c r="M476" s="32"/>
      <c r="N476" s="33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1:27" ht="21" customHeight="1" x14ac:dyDescent="0.25">
      <c r="A477" s="32"/>
      <c r="B477" s="33"/>
      <c r="C477" s="33"/>
      <c r="D477" s="33"/>
      <c r="E477" s="32"/>
      <c r="G477" s="32"/>
      <c r="H477" s="32"/>
      <c r="I477" s="32"/>
      <c r="J477" s="32"/>
      <c r="K477" s="32"/>
      <c r="L477" s="32"/>
      <c r="M477" s="32"/>
      <c r="N477" s="33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1:27" ht="21" customHeight="1" x14ac:dyDescent="0.25">
      <c r="A478" s="32"/>
      <c r="B478" s="33"/>
      <c r="C478" s="33"/>
      <c r="D478" s="33"/>
      <c r="E478" s="32"/>
      <c r="G478" s="32"/>
      <c r="H478" s="32"/>
      <c r="I478" s="32"/>
      <c r="J478" s="32"/>
      <c r="K478" s="32"/>
      <c r="L478" s="32"/>
      <c r="M478" s="32"/>
      <c r="N478" s="33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1:27" ht="21" customHeight="1" x14ac:dyDescent="0.25">
      <c r="A479" s="32"/>
      <c r="B479" s="33"/>
      <c r="C479" s="33"/>
      <c r="D479" s="33"/>
      <c r="E479" s="32"/>
      <c r="G479" s="32"/>
      <c r="H479" s="32"/>
      <c r="I479" s="32"/>
      <c r="J479" s="32"/>
      <c r="K479" s="32"/>
      <c r="L479" s="32"/>
      <c r="M479" s="32"/>
      <c r="N479" s="33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1:27" ht="21" customHeight="1" x14ac:dyDescent="0.25">
      <c r="A480" s="32"/>
      <c r="B480" s="33"/>
      <c r="C480" s="33"/>
      <c r="D480" s="33"/>
      <c r="E480" s="32"/>
      <c r="G480" s="32"/>
      <c r="H480" s="32"/>
      <c r="I480" s="32"/>
      <c r="J480" s="32"/>
      <c r="K480" s="32"/>
      <c r="L480" s="32"/>
      <c r="M480" s="32"/>
      <c r="N480" s="33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1:27" ht="21" customHeight="1" x14ac:dyDescent="0.25">
      <c r="A481" s="32"/>
      <c r="B481" s="33"/>
      <c r="C481" s="33"/>
      <c r="D481" s="33"/>
      <c r="E481" s="32"/>
      <c r="G481" s="32"/>
      <c r="H481" s="32"/>
      <c r="I481" s="32"/>
      <c r="J481" s="32"/>
      <c r="K481" s="32"/>
      <c r="L481" s="32"/>
      <c r="M481" s="32"/>
      <c r="N481" s="33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1:27" ht="21" customHeight="1" x14ac:dyDescent="0.25">
      <c r="A482" s="32"/>
      <c r="B482" s="33"/>
      <c r="C482" s="33"/>
      <c r="D482" s="33"/>
      <c r="E482" s="32"/>
      <c r="G482" s="32"/>
      <c r="H482" s="32"/>
      <c r="I482" s="32"/>
      <c r="J482" s="32"/>
      <c r="K482" s="32"/>
      <c r="L482" s="32"/>
      <c r="M482" s="32"/>
      <c r="N482" s="33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1:27" ht="21" customHeight="1" x14ac:dyDescent="0.25">
      <c r="A483" s="32"/>
      <c r="B483" s="33"/>
      <c r="C483" s="33"/>
      <c r="D483" s="33"/>
      <c r="E483" s="32"/>
      <c r="G483" s="32"/>
      <c r="H483" s="32"/>
      <c r="I483" s="32"/>
      <c r="J483" s="32"/>
      <c r="K483" s="32"/>
      <c r="L483" s="32"/>
      <c r="M483" s="32"/>
      <c r="N483" s="33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1:27" ht="21" customHeight="1" x14ac:dyDescent="0.25">
      <c r="A484" s="32"/>
      <c r="B484" s="33"/>
      <c r="C484" s="33"/>
      <c r="D484" s="33"/>
      <c r="E484" s="32"/>
      <c r="G484" s="32"/>
      <c r="H484" s="32"/>
      <c r="I484" s="32"/>
      <c r="J484" s="32"/>
      <c r="K484" s="32"/>
      <c r="L484" s="32"/>
      <c r="M484" s="32"/>
      <c r="N484" s="33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1:27" ht="21" customHeight="1" x14ac:dyDescent="0.25">
      <c r="A485" s="32"/>
      <c r="B485" s="33"/>
      <c r="C485" s="33"/>
      <c r="D485" s="33"/>
      <c r="E485" s="32"/>
      <c r="G485" s="32"/>
      <c r="H485" s="32"/>
      <c r="I485" s="32"/>
      <c r="J485" s="32"/>
      <c r="K485" s="32"/>
      <c r="L485" s="32"/>
      <c r="M485" s="32"/>
      <c r="N485" s="33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1:27" ht="21" customHeight="1" x14ac:dyDescent="0.25">
      <c r="A486" s="32"/>
      <c r="B486" s="33"/>
      <c r="C486" s="33"/>
      <c r="D486" s="33"/>
      <c r="E486" s="32"/>
      <c r="G486" s="32"/>
      <c r="H486" s="32"/>
      <c r="I486" s="32"/>
      <c r="J486" s="32"/>
      <c r="K486" s="32"/>
      <c r="L486" s="32"/>
      <c r="M486" s="32"/>
      <c r="N486" s="33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1:27" ht="21" customHeight="1" x14ac:dyDescent="0.25">
      <c r="A487" s="32"/>
      <c r="B487" s="33"/>
      <c r="C487" s="33"/>
      <c r="D487" s="33"/>
      <c r="E487" s="32"/>
      <c r="G487" s="32"/>
      <c r="H487" s="32"/>
      <c r="I487" s="32"/>
      <c r="J487" s="32"/>
      <c r="K487" s="32"/>
      <c r="L487" s="32"/>
      <c r="M487" s="32"/>
      <c r="N487" s="33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1:27" ht="21" customHeight="1" x14ac:dyDescent="0.25">
      <c r="A488" s="32"/>
      <c r="B488" s="33"/>
      <c r="C488" s="33"/>
      <c r="D488" s="33"/>
      <c r="E488" s="32"/>
      <c r="G488" s="32"/>
      <c r="H488" s="32"/>
      <c r="I488" s="32"/>
      <c r="J488" s="32"/>
      <c r="K488" s="32"/>
      <c r="L488" s="32"/>
      <c r="M488" s="32"/>
      <c r="N488" s="33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1:27" ht="21" customHeight="1" x14ac:dyDescent="0.25">
      <c r="A489" s="32"/>
      <c r="B489" s="33"/>
      <c r="C489" s="33"/>
      <c r="D489" s="33"/>
      <c r="E489" s="32"/>
      <c r="G489" s="32"/>
      <c r="H489" s="32"/>
      <c r="I489" s="32"/>
      <c r="J489" s="32"/>
      <c r="K489" s="32"/>
      <c r="L489" s="32"/>
      <c r="M489" s="32"/>
      <c r="N489" s="33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1:27" ht="21" customHeight="1" x14ac:dyDescent="0.25">
      <c r="A490" s="32"/>
      <c r="B490" s="33"/>
      <c r="C490" s="33"/>
      <c r="D490" s="33"/>
      <c r="E490" s="32"/>
      <c r="G490" s="32"/>
      <c r="H490" s="32"/>
      <c r="I490" s="32"/>
      <c r="J490" s="32"/>
      <c r="K490" s="32"/>
      <c r="L490" s="32"/>
      <c r="M490" s="32"/>
      <c r="N490" s="33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1:27" ht="21" customHeight="1" x14ac:dyDescent="0.25">
      <c r="A491" s="32"/>
      <c r="B491" s="33"/>
      <c r="C491" s="33"/>
      <c r="D491" s="33"/>
      <c r="E491" s="32"/>
      <c r="G491" s="32"/>
      <c r="H491" s="32"/>
      <c r="I491" s="32"/>
      <c r="J491" s="32"/>
      <c r="K491" s="32"/>
      <c r="L491" s="32"/>
      <c r="M491" s="32"/>
      <c r="N491" s="33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1:27" ht="21" customHeight="1" x14ac:dyDescent="0.25">
      <c r="A492" s="32"/>
      <c r="B492" s="33"/>
      <c r="C492" s="33"/>
      <c r="D492" s="33"/>
      <c r="E492" s="32"/>
      <c r="G492" s="32"/>
      <c r="H492" s="32"/>
      <c r="I492" s="32"/>
      <c r="J492" s="32"/>
      <c r="K492" s="32"/>
      <c r="L492" s="32"/>
      <c r="M492" s="32"/>
      <c r="N492" s="33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1:27" ht="21" customHeight="1" x14ac:dyDescent="0.25">
      <c r="A493" s="32"/>
      <c r="B493" s="33"/>
      <c r="C493" s="33"/>
      <c r="D493" s="33"/>
      <c r="E493" s="32"/>
      <c r="G493" s="32"/>
      <c r="H493" s="32"/>
      <c r="I493" s="32"/>
      <c r="J493" s="32"/>
      <c r="K493" s="32"/>
      <c r="L493" s="32"/>
      <c r="M493" s="32"/>
      <c r="N493" s="33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1:27" ht="21" customHeight="1" x14ac:dyDescent="0.25">
      <c r="A494" s="32"/>
      <c r="B494" s="33"/>
      <c r="C494" s="33"/>
      <c r="D494" s="33"/>
      <c r="E494" s="32"/>
      <c r="G494" s="32"/>
      <c r="H494" s="32"/>
      <c r="I494" s="32"/>
      <c r="J494" s="32"/>
      <c r="K494" s="32"/>
      <c r="L494" s="32"/>
      <c r="M494" s="32"/>
      <c r="N494" s="33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1:27" ht="21" customHeight="1" x14ac:dyDescent="0.25">
      <c r="A495" s="32"/>
      <c r="B495" s="33"/>
      <c r="C495" s="33"/>
      <c r="D495" s="33"/>
      <c r="E495" s="32"/>
      <c r="G495" s="32"/>
      <c r="H495" s="32"/>
      <c r="I495" s="32"/>
      <c r="J495" s="32"/>
      <c r="K495" s="32"/>
      <c r="L495" s="32"/>
      <c r="M495" s="32"/>
      <c r="N495" s="33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1:27" ht="21" customHeight="1" x14ac:dyDescent="0.25">
      <c r="A496" s="32"/>
      <c r="B496" s="33"/>
      <c r="C496" s="33"/>
      <c r="D496" s="33"/>
      <c r="E496" s="32"/>
      <c r="G496" s="32"/>
      <c r="H496" s="32"/>
      <c r="I496" s="32"/>
      <c r="J496" s="32"/>
      <c r="K496" s="32"/>
      <c r="L496" s="32"/>
      <c r="M496" s="32"/>
      <c r="N496" s="33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1:27" ht="21" customHeight="1" x14ac:dyDescent="0.25">
      <c r="A497" s="32"/>
      <c r="B497" s="33"/>
      <c r="C497" s="33"/>
      <c r="D497" s="33"/>
      <c r="E497" s="32"/>
      <c r="G497" s="32"/>
      <c r="H497" s="32"/>
      <c r="I497" s="32"/>
      <c r="J497" s="32"/>
      <c r="K497" s="32"/>
      <c r="L497" s="32"/>
      <c r="M497" s="32"/>
      <c r="N497" s="33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1:27" ht="21" customHeight="1" x14ac:dyDescent="0.25">
      <c r="A498" s="32"/>
      <c r="B498" s="33"/>
      <c r="C498" s="33"/>
      <c r="D498" s="33"/>
      <c r="E498" s="32"/>
      <c r="G498" s="32"/>
      <c r="H498" s="32"/>
      <c r="I498" s="32"/>
      <c r="J498" s="32"/>
      <c r="K498" s="32"/>
      <c r="L498" s="32"/>
      <c r="M498" s="32"/>
      <c r="N498" s="33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1:27" ht="21" customHeight="1" x14ac:dyDescent="0.25">
      <c r="A499" s="32"/>
      <c r="B499" s="33"/>
      <c r="C499" s="33"/>
      <c r="D499" s="33"/>
      <c r="E499" s="32"/>
      <c r="G499" s="32"/>
      <c r="H499" s="32"/>
      <c r="I499" s="32"/>
      <c r="J499" s="32"/>
      <c r="K499" s="32"/>
      <c r="L499" s="32"/>
      <c r="M499" s="32"/>
      <c r="N499" s="33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1:27" ht="21" customHeight="1" x14ac:dyDescent="0.25">
      <c r="A500" s="32"/>
      <c r="B500" s="33"/>
      <c r="C500" s="33"/>
      <c r="D500" s="33"/>
      <c r="E500" s="32"/>
      <c r="G500" s="32"/>
      <c r="H500" s="32"/>
      <c r="I500" s="32"/>
      <c r="J500" s="32"/>
      <c r="K500" s="32"/>
      <c r="L500" s="32"/>
      <c r="M500" s="32"/>
      <c r="N500" s="33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1:27" ht="21" customHeight="1" x14ac:dyDescent="0.25">
      <c r="A501" s="32"/>
      <c r="B501" s="33"/>
      <c r="C501" s="33"/>
      <c r="D501" s="33"/>
      <c r="E501" s="32"/>
      <c r="G501" s="32"/>
      <c r="H501" s="32"/>
      <c r="I501" s="32"/>
      <c r="J501" s="32"/>
      <c r="K501" s="32"/>
      <c r="L501" s="32"/>
      <c r="M501" s="32"/>
      <c r="N501" s="33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1:27" ht="21" customHeight="1" x14ac:dyDescent="0.25">
      <c r="A502" s="32"/>
      <c r="B502" s="33"/>
      <c r="C502" s="33"/>
      <c r="D502" s="33"/>
      <c r="E502" s="32"/>
      <c r="G502" s="32"/>
      <c r="H502" s="32"/>
      <c r="I502" s="32"/>
      <c r="J502" s="32"/>
      <c r="K502" s="32"/>
      <c r="L502" s="32"/>
      <c r="M502" s="32"/>
      <c r="N502" s="33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1:27" ht="21" customHeight="1" x14ac:dyDescent="0.25">
      <c r="A503" s="32"/>
      <c r="B503" s="33"/>
      <c r="C503" s="33"/>
      <c r="D503" s="33"/>
      <c r="E503" s="32"/>
      <c r="G503" s="32"/>
      <c r="H503" s="32"/>
      <c r="I503" s="32"/>
      <c r="J503" s="32"/>
      <c r="K503" s="32"/>
      <c r="L503" s="32"/>
      <c r="M503" s="32"/>
      <c r="N503" s="33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1:27" ht="21" customHeight="1" x14ac:dyDescent="0.25">
      <c r="A504" s="32"/>
      <c r="B504" s="33"/>
      <c r="C504" s="33"/>
      <c r="D504" s="33"/>
      <c r="E504" s="32"/>
      <c r="G504" s="32"/>
      <c r="H504" s="32"/>
      <c r="I504" s="32"/>
      <c r="J504" s="32"/>
      <c r="K504" s="32"/>
      <c r="L504" s="32"/>
      <c r="M504" s="32"/>
      <c r="N504" s="33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1:27" ht="21" customHeight="1" x14ac:dyDescent="0.25">
      <c r="A505" s="32"/>
      <c r="B505" s="33"/>
      <c r="C505" s="33"/>
      <c r="D505" s="33"/>
      <c r="E505" s="32"/>
      <c r="G505" s="32"/>
      <c r="H505" s="32"/>
      <c r="I505" s="32"/>
      <c r="J505" s="32"/>
      <c r="K505" s="32"/>
      <c r="L505" s="32"/>
      <c r="M505" s="32"/>
      <c r="N505" s="33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1:27" ht="21" customHeight="1" x14ac:dyDescent="0.25">
      <c r="A506" s="32"/>
      <c r="B506" s="33"/>
      <c r="C506" s="33"/>
      <c r="D506" s="33"/>
      <c r="E506" s="32"/>
      <c r="G506" s="32"/>
      <c r="H506" s="32"/>
      <c r="I506" s="32"/>
      <c r="J506" s="32"/>
      <c r="K506" s="32"/>
      <c r="L506" s="32"/>
      <c r="M506" s="32"/>
      <c r="N506" s="33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1:27" ht="21" customHeight="1" x14ac:dyDescent="0.25">
      <c r="A507" s="32"/>
      <c r="B507" s="33"/>
      <c r="C507" s="33"/>
      <c r="D507" s="33"/>
      <c r="E507" s="32"/>
      <c r="G507" s="32"/>
      <c r="H507" s="32"/>
      <c r="I507" s="32"/>
      <c r="J507" s="32"/>
      <c r="K507" s="32"/>
      <c r="L507" s="32"/>
      <c r="M507" s="32"/>
      <c r="N507" s="33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1:27" ht="21" customHeight="1" x14ac:dyDescent="0.25">
      <c r="A508" s="32"/>
      <c r="B508" s="33"/>
      <c r="C508" s="33"/>
      <c r="D508" s="33"/>
      <c r="E508" s="32"/>
      <c r="G508" s="32"/>
      <c r="H508" s="32"/>
      <c r="I508" s="32"/>
      <c r="J508" s="32"/>
      <c r="K508" s="32"/>
      <c r="L508" s="32"/>
      <c r="M508" s="32"/>
      <c r="N508" s="33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1:27" ht="21" customHeight="1" x14ac:dyDescent="0.25">
      <c r="A509" s="32"/>
      <c r="B509" s="33"/>
      <c r="C509" s="33"/>
      <c r="D509" s="33"/>
      <c r="E509" s="32"/>
      <c r="G509" s="32"/>
      <c r="H509" s="32"/>
      <c r="I509" s="32"/>
      <c r="J509" s="32"/>
      <c r="K509" s="32"/>
      <c r="L509" s="32"/>
      <c r="M509" s="32"/>
      <c r="N509" s="33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1:27" ht="21" customHeight="1" x14ac:dyDescent="0.25">
      <c r="A510" s="32"/>
      <c r="B510" s="33"/>
      <c r="C510" s="33"/>
      <c r="D510" s="33"/>
      <c r="E510" s="32"/>
      <c r="G510" s="32"/>
      <c r="H510" s="32"/>
      <c r="I510" s="32"/>
      <c r="J510" s="32"/>
      <c r="K510" s="32"/>
      <c r="L510" s="32"/>
      <c r="M510" s="32"/>
      <c r="N510" s="33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1:27" ht="21" customHeight="1" x14ac:dyDescent="0.25">
      <c r="A511" s="32"/>
      <c r="B511" s="33"/>
      <c r="C511" s="33"/>
      <c r="D511" s="33"/>
      <c r="E511" s="32"/>
      <c r="G511" s="32"/>
      <c r="H511" s="32"/>
      <c r="I511" s="32"/>
      <c r="J511" s="32"/>
      <c r="K511" s="32"/>
      <c r="L511" s="32"/>
      <c r="M511" s="32"/>
      <c r="N511" s="33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1:27" ht="21" customHeight="1" x14ac:dyDescent="0.25">
      <c r="A512" s="32"/>
      <c r="B512" s="33"/>
      <c r="C512" s="33"/>
      <c r="D512" s="33"/>
      <c r="E512" s="32"/>
      <c r="G512" s="32"/>
      <c r="H512" s="32"/>
      <c r="I512" s="32"/>
      <c r="J512" s="32"/>
      <c r="K512" s="32"/>
      <c r="L512" s="32"/>
      <c r="M512" s="32"/>
      <c r="N512" s="33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1:27" ht="21" customHeight="1" x14ac:dyDescent="0.25">
      <c r="A513" s="32"/>
      <c r="B513" s="33"/>
      <c r="C513" s="33"/>
      <c r="D513" s="33"/>
      <c r="E513" s="32"/>
      <c r="G513" s="32"/>
      <c r="H513" s="32"/>
      <c r="I513" s="32"/>
      <c r="J513" s="32"/>
      <c r="K513" s="32"/>
      <c r="L513" s="32"/>
      <c r="M513" s="32"/>
      <c r="N513" s="33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1:27" ht="21" customHeight="1" x14ac:dyDescent="0.25">
      <c r="A514" s="32"/>
      <c r="B514" s="33"/>
      <c r="C514" s="33"/>
      <c r="D514" s="33"/>
      <c r="E514" s="32"/>
      <c r="G514" s="32"/>
      <c r="H514" s="32"/>
      <c r="I514" s="32"/>
      <c r="J514" s="32"/>
      <c r="K514" s="32"/>
      <c r="L514" s="32"/>
      <c r="M514" s="32"/>
      <c r="N514" s="33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1:27" ht="21" customHeight="1" x14ac:dyDescent="0.25">
      <c r="A515" s="32"/>
      <c r="B515" s="33"/>
      <c r="C515" s="33"/>
      <c r="D515" s="33"/>
      <c r="E515" s="32"/>
      <c r="G515" s="32"/>
      <c r="H515" s="32"/>
      <c r="I515" s="32"/>
      <c r="J515" s="32"/>
      <c r="K515" s="32"/>
      <c r="L515" s="32"/>
      <c r="M515" s="32"/>
      <c r="N515" s="33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1:27" ht="21" customHeight="1" x14ac:dyDescent="0.25">
      <c r="A516" s="32"/>
      <c r="B516" s="33"/>
      <c r="C516" s="33"/>
      <c r="D516" s="33"/>
      <c r="E516" s="32"/>
      <c r="G516" s="32"/>
      <c r="H516" s="32"/>
      <c r="I516" s="32"/>
      <c r="J516" s="32"/>
      <c r="K516" s="32"/>
      <c r="L516" s="32"/>
      <c r="M516" s="32"/>
      <c r="N516" s="33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1:27" ht="21" customHeight="1" x14ac:dyDescent="0.25">
      <c r="A517" s="32"/>
      <c r="B517" s="33"/>
      <c r="C517" s="33"/>
      <c r="D517" s="33"/>
      <c r="E517" s="32"/>
      <c r="G517" s="32"/>
      <c r="H517" s="32"/>
      <c r="I517" s="32"/>
      <c r="J517" s="32"/>
      <c r="K517" s="32"/>
      <c r="L517" s="32"/>
      <c r="M517" s="32"/>
      <c r="N517" s="33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1:27" ht="21" customHeight="1" x14ac:dyDescent="0.25">
      <c r="A518" s="32"/>
      <c r="B518" s="33"/>
      <c r="C518" s="33"/>
      <c r="D518" s="33"/>
      <c r="E518" s="32"/>
      <c r="G518" s="32"/>
      <c r="H518" s="32"/>
      <c r="I518" s="32"/>
      <c r="J518" s="32"/>
      <c r="K518" s="32"/>
      <c r="L518" s="32"/>
      <c r="M518" s="32"/>
      <c r="N518" s="33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1:27" ht="21" customHeight="1" x14ac:dyDescent="0.25">
      <c r="A519" s="32"/>
      <c r="B519" s="33"/>
      <c r="C519" s="33"/>
      <c r="D519" s="33"/>
      <c r="E519" s="32"/>
      <c r="G519" s="32"/>
      <c r="H519" s="32"/>
      <c r="I519" s="32"/>
      <c r="J519" s="32"/>
      <c r="K519" s="32"/>
      <c r="L519" s="32"/>
      <c r="M519" s="32"/>
      <c r="N519" s="33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1:27" ht="21" customHeight="1" x14ac:dyDescent="0.25">
      <c r="A520" s="32"/>
      <c r="B520" s="33"/>
      <c r="C520" s="33"/>
      <c r="D520" s="33"/>
      <c r="E520" s="32"/>
      <c r="G520" s="32"/>
      <c r="H520" s="32"/>
      <c r="I520" s="32"/>
      <c r="J520" s="32"/>
      <c r="K520" s="32"/>
      <c r="L520" s="32"/>
      <c r="M520" s="32"/>
      <c r="N520" s="33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1:27" ht="21" customHeight="1" x14ac:dyDescent="0.25">
      <c r="A521" s="32"/>
      <c r="B521" s="33"/>
      <c r="C521" s="33"/>
      <c r="D521" s="33"/>
      <c r="E521" s="32"/>
      <c r="G521" s="32"/>
      <c r="H521" s="32"/>
      <c r="I521" s="32"/>
      <c r="J521" s="32"/>
      <c r="K521" s="32"/>
      <c r="L521" s="32"/>
      <c r="M521" s="32"/>
      <c r="N521" s="33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1:27" ht="21" customHeight="1" x14ac:dyDescent="0.25">
      <c r="A522" s="32"/>
      <c r="B522" s="33"/>
      <c r="C522" s="33"/>
      <c r="D522" s="33"/>
      <c r="E522" s="32"/>
      <c r="G522" s="32"/>
      <c r="H522" s="32"/>
      <c r="I522" s="32"/>
      <c r="J522" s="32"/>
      <c r="K522" s="32"/>
      <c r="L522" s="32"/>
      <c r="M522" s="32"/>
      <c r="N522" s="33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1:27" ht="21" customHeight="1" x14ac:dyDescent="0.25">
      <c r="A523" s="32"/>
      <c r="B523" s="33"/>
      <c r="C523" s="33"/>
      <c r="D523" s="33"/>
      <c r="E523" s="32"/>
      <c r="G523" s="32"/>
      <c r="H523" s="32"/>
      <c r="I523" s="32"/>
      <c r="J523" s="32"/>
      <c r="K523" s="32"/>
      <c r="L523" s="32"/>
      <c r="M523" s="32"/>
      <c r="N523" s="33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1:27" ht="21" customHeight="1" x14ac:dyDescent="0.25">
      <c r="A524" s="32"/>
      <c r="B524" s="33"/>
      <c r="C524" s="33"/>
      <c r="D524" s="33"/>
      <c r="E524" s="32"/>
      <c r="G524" s="32"/>
      <c r="H524" s="32"/>
      <c r="I524" s="32"/>
      <c r="J524" s="32"/>
      <c r="K524" s="32"/>
      <c r="L524" s="32"/>
      <c r="M524" s="32"/>
      <c r="N524" s="33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1:27" ht="21" customHeight="1" x14ac:dyDescent="0.25">
      <c r="A525" s="32"/>
      <c r="B525" s="33"/>
      <c r="C525" s="33"/>
      <c r="D525" s="33"/>
      <c r="E525" s="32"/>
      <c r="G525" s="32"/>
      <c r="H525" s="32"/>
      <c r="I525" s="32"/>
      <c r="J525" s="32"/>
      <c r="K525" s="32"/>
      <c r="L525" s="32"/>
      <c r="M525" s="32"/>
      <c r="N525" s="33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1:27" ht="21" customHeight="1" x14ac:dyDescent="0.25">
      <c r="A526" s="32"/>
      <c r="B526" s="33"/>
      <c r="C526" s="33"/>
      <c r="D526" s="33"/>
      <c r="E526" s="32"/>
      <c r="G526" s="32"/>
      <c r="H526" s="32"/>
      <c r="I526" s="32"/>
      <c r="J526" s="32"/>
      <c r="K526" s="32"/>
      <c r="L526" s="32"/>
      <c r="M526" s="32"/>
      <c r="N526" s="33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1:27" ht="21" customHeight="1" x14ac:dyDescent="0.25">
      <c r="A527" s="32"/>
      <c r="B527" s="33"/>
      <c r="C527" s="33"/>
      <c r="D527" s="33"/>
      <c r="E527" s="32"/>
      <c r="G527" s="32"/>
      <c r="H527" s="32"/>
      <c r="I527" s="32"/>
      <c r="J527" s="32"/>
      <c r="K527" s="32"/>
      <c r="L527" s="32"/>
      <c r="M527" s="32"/>
      <c r="N527" s="33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1:27" ht="21" customHeight="1" x14ac:dyDescent="0.25">
      <c r="A528" s="32"/>
      <c r="B528" s="33"/>
      <c r="C528" s="33"/>
      <c r="D528" s="33"/>
      <c r="E528" s="32"/>
      <c r="G528" s="32"/>
      <c r="H528" s="32"/>
      <c r="I528" s="32"/>
      <c r="J528" s="32"/>
      <c r="K528" s="32"/>
      <c r="L528" s="32"/>
      <c r="M528" s="32"/>
      <c r="N528" s="33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1:27" ht="21" customHeight="1" x14ac:dyDescent="0.25">
      <c r="A529" s="32"/>
      <c r="B529" s="33"/>
      <c r="C529" s="33"/>
      <c r="D529" s="33"/>
      <c r="E529" s="32"/>
      <c r="G529" s="32"/>
      <c r="H529" s="32"/>
      <c r="I529" s="32"/>
      <c r="J529" s="32"/>
      <c r="K529" s="32"/>
      <c r="L529" s="32"/>
      <c r="M529" s="32"/>
      <c r="N529" s="33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1:27" ht="21" customHeight="1" x14ac:dyDescent="0.25">
      <c r="A530" s="32"/>
      <c r="B530" s="33"/>
      <c r="C530" s="33"/>
      <c r="D530" s="33"/>
      <c r="E530" s="32"/>
      <c r="G530" s="32"/>
      <c r="H530" s="32"/>
      <c r="I530" s="32"/>
      <c r="J530" s="32"/>
      <c r="K530" s="32"/>
      <c r="L530" s="32"/>
      <c r="M530" s="32"/>
      <c r="N530" s="33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1:27" ht="21" customHeight="1" x14ac:dyDescent="0.25">
      <c r="A531" s="32"/>
      <c r="B531" s="33"/>
      <c r="C531" s="33"/>
      <c r="D531" s="33"/>
      <c r="E531" s="32"/>
      <c r="G531" s="32"/>
      <c r="H531" s="32"/>
      <c r="I531" s="32"/>
      <c r="J531" s="32"/>
      <c r="K531" s="32"/>
      <c r="L531" s="32"/>
      <c r="M531" s="32"/>
      <c r="N531" s="33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1:27" ht="21" customHeight="1" x14ac:dyDescent="0.25">
      <c r="A532" s="32"/>
      <c r="B532" s="33"/>
      <c r="C532" s="33"/>
      <c r="D532" s="33"/>
      <c r="E532" s="32"/>
      <c r="G532" s="32"/>
      <c r="H532" s="32"/>
      <c r="I532" s="32"/>
      <c r="J532" s="32"/>
      <c r="K532" s="32"/>
      <c r="L532" s="32"/>
      <c r="M532" s="32"/>
      <c r="N532" s="33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1:27" ht="21" customHeight="1" x14ac:dyDescent="0.25">
      <c r="A533" s="32"/>
      <c r="B533" s="33"/>
      <c r="C533" s="33"/>
      <c r="D533" s="33"/>
      <c r="E533" s="32"/>
      <c r="G533" s="32"/>
      <c r="H533" s="32"/>
      <c r="I533" s="32"/>
      <c r="J533" s="32"/>
      <c r="K533" s="32"/>
      <c r="L533" s="32"/>
      <c r="M533" s="32"/>
      <c r="N533" s="33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1:27" ht="21" customHeight="1" x14ac:dyDescent="0.25">
      <c r="A534" s="32"/>
      <c r="B534" s="33"/>
      <c r="C534" s="33"/>
      <c r="D534" s="33"/>
      <c r="E534" s="32"/>
      <c r="G534" s="32"/>
      <c r="H534" s="32"/>
      <c r="I534" s="32"/>
      <c r="J534" s="32"/>
      <c r="K534" s="32"/>
      <c r="L534" s="32"/>
      <c r="M534" s="32"/>
      <c r="N534" s="33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1:27" ht="21" customHeight="1" x14ac:dyDescent="0.25">
      <c r="A535" s="32"/>
      <c r="B535" s="33"/>
      <c r="C535" s="33"/>
      <c r="D535" s="33"/>
      <c r="E535" s="32"/>
      <c r="G535" s="32"/>
      <c r="H535" s="32"/>
      <c r="I535" s="32"/>
      <c r="J535" s="32"/>
      <c r="K535" s="32"/>
      <c r="L535" s="32"/>
      <c r="M535" s="32"/>
      <c r="N535" s="33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1:27" ht="21" customHeight="1" x14ac:dyDescent="0.25">
      <c r="A536" s="32"/>
      <c r="B536" s="33"/>
      <c r="C536" s="33"/>
      <c r="D536" s="33"/>
      <c r="E536" s="32"/>
      <c r="G536" s="32"/>
      <c r="H536" s="32"/>
      <c r="I536" s="32"/>
      <c r="J536" s="32"/>
      <c r="K536" s="32"/>
      <c r="L536" s="32"/>
      <c r="M536" s="32"/>
      <c r="N536" s="33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1:27" ht="21" customHeight="1" x14ac:dyDescent="0.25">
      <c r="A537" s="32"/>
      <c r="B537" s="33"/>
      <c r="C537" s="33"/>
      <c r="D537" s="33"/>
      <c r="E537" s="32"/>
      <c r="G537" s="32"/>
      <c r="H537" s="32"/>
      <c r="I537" s="32"/>
      <c r="J537" s="32"/>
      <c r="K537" s="32"/>
      <c r="L537" s="32"/>
      <c r="M537" s="32"/>
      <c r="N537" s="33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1:27" ht="21" customHeight="1" x14ac:dyDescent="0.25">
      <c r="A538" s="32"/>
      <c r="B538" s="33"/>
      <c r="C538" s="33"/>
      <c r="D538" s="33"/>
      <c r="E538" s="32"/>
      <c r="G538" s="32"/>
      <c r="H538" s="32"/>
      <c r="I538" s="32"/>
      <c r="J538" s="32"/>
      <c r="K538" s="32"/>
      <c r="L538" s="32"/>
      <c r="M538" s="32"/>
      <c r="N538" s="33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1:27" ht="21" customHeight="1" x14ac:dyDescent="0.25">
      <c r="A539" s="32"/>
      <c r="B539" s="33"/>
      <c r="C539" s="33"/>
      <c r="D539" s="33"/>
      <c r="E539" s="32"/>
      <c r="G539" s="32"/>
      <c r="H539" s="32"/>
      <c r="I539" s="32"/>
      <c r="J539" s="32"/>
      <c r="K539" s="32"/>
      <c r="L539" s="32"/>
      <c r="M539" s="32"/>
      <c r="N539" s="33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1:27" ht="21" customHeight="1" x14ac:dyDescent="0.25">
      <c r="A540" s="32"/>
      <c r="B540" s="33"/>
      <c r="C540" s="33"/>
      <c r="D540" s="33"/>
      <c r="E540" s="32"/>
      <c r="G540" s="32"/>
      <c r="H540" s="32"/>
      <c r="I540" s="32"/>
      <c r="J540" s="32"/>
      <c r="K540" s="32"/>
      <c r="L540" s="32"/>
      <c r="M540" s="32"/>
      <c r="N540" s="33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1:27" ht="21" customHeight="1" x14ac:dyDescent="0.25">
      <c r="A541" s="32"/>
      <c r="B541" s="33"/>
      <c r="C541" s="33"/>
      <c r="D541" s="33"/>
      <c r="E541" s="32"/>
      <c r="G541" s="32"/>
      <c r="H541" s="32"/>
      <c r="I541" s="32"/>
      <c r="J541" s="32"/>
      <c r="K541" s="32"/>
      <c r="L541" s="32"/>
      <c r="M541" s="32"/>
      <c r="N541" s="33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1:27" ht="21" customHeight="1" x14ac:dyDescent="0.25">
      <c r="A542" s="32"/>
      <c r="B542" s="33"/>
      <c r="C542" s="33"/>
      <c r="D542" s="33"/>
      <c r="E542" s="32"/>
      <c r="G542" s="32"/>
      <c r="H542" s="32"/>
      <c r="I542" s="32"/>
      <c r="J542" s="32"/>
      <c r="K542" s="32"/>
      <c r="L542" s="32"/>
      <c r="M542" s="32"/>
      <c r="N542" s="33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1:27" ht="21" customHeight="1" x14ac:dyDescent="0.25">
      <c r="A543" s="32"/>
      <c r="B543" s="33"/>
      <c r="C543" s="33"/>
      <c r="D543" s="33"/>
      <c r="E543" s="32"/>
      <c r="G543" s="32"/>
      <c r="H543" s="32"/>
      <c r="I543" s="32"/>
      <c r="J543" s="32"/>
      <c r="K543" s="32"/>
      <c r="L543" s="32"/>
      <c r="M543" s="32"/>
      <c r="N543" s="33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1:27" ht="21" customHeight="1" x14ac:dyDescent="0.25">
      <c r="A544" s="32"/>
      <c r="B544" s="33"/>
      <c r="C544" s="33"/>
      <c r="D544" s="33"/>
      <c r="E544" s="32"/>
      <c r="G544" s="32"/>
      <c r="H544" s="32"/>
      <c r="I544" s="32"/>
      <c r="J544" s="32"/>
      <c r="K544" s="32"/>
      <c r="L544" s="32"/>
      <c r="M544" s="32"/>
      <c r="N544" s="33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1:27" ht="21" customHeight="1" x14ac:dyDescent="0.25">
      <c r="A545" s="32"/>
      <c r="B545" s="33"/>
      <c r="C545" s="33"/>
      <c r="D545" s="33"/>
      <c r="E545" s="32"/>
      <c r="G545" s="32"/>
      <c r="H545" s="32"/>
      <c r="I545" s="32"/>
      <c r="J545" s="32"/>
      <c r="K545" s="32"/>
      <c r="L545" s="32"/>
      <c r="M545" s="32"/>
      <c r="N545" s="33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1:27" ht="21" customHeight="1" x14ac:dyDescent="0.25">
      <c r="A546" s="32"/>
      <c r="B546" s="33"/>
      <c r="C546" s="33"/>
      <c r="D546" s="33"/>
      <c r="E546" s="32"/>
      <c r="G546" s="32"/>
      <c r="H546" s="32"/>
      <c r="I546" s="32"/>
      <c r="J546" s="32"/>
      <c r="K546" s="32"/>
      <c r="L546" s="32"/>
      <c r="M546" s="32"/>
      <c r="N546" s="33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1:27" ht="21" customHeight="1" x14ac:dyDescent="0.25">
      <c r="A547" s="32"/>
      <c r="B547" s="33"/>
      <c r="C547" s="33"/>
      <c r="D547" s="33"/>
      <c r="E547" s="32"/>
      <c r="G547" s="32"/>
      <c r="H547" s="32"/>
      <c r="I547" s="32"/>
      <c r="J547" s="32"/>
      <c r="K547" s="32"/>
      <c r="L547" s="32"/>
      <c r="M547" s="32"/>
      <c r="N547" s="33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1:27" ht="21" customHeight="1" x14ac:dyDescent="0.25">
      <c r="A548" s="32"/>
      <c r="B548" s="33"/>
      <c r="C548" s="33"/>
      <c r="D548" s="33"/>
      <c r="E548" s="32"/>
      <c r="G548" s="32"/>
      <c r="H548" s="32"/>
      <c r="I548" s="32"/>
      <c r="J548" s="32"/>
      <c r="K548" s="32"/>
      <c r="L548" s="32"/>
      <c r="M548" s="32"/>
      <c r="N548" s="33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1:27" ht="21" customHeight="1" x14ac:dyDescent="0.25">
      <c r="A549" s="32"/>
      <c r="B549" s="33"/>
      <c r="C549" s="33"/>
      <c r="D549" s="33"/>
      <c r="E549" s="32"/>
      <c r="G549" s="32"/>
      <c r="H549" s="32"/>
      <c r="I549" s="32"/>
      <c r="J549" s="32"/>
      <c r="K549" s="32"/>
      <c r="L549" s="32"/>
      <c r="M549" s="32"/>
      <c r="N549" s="33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1:27" ht="21" customHeight="1" x14ac:dyDescent="0.25">
      <c r="A550" s="32"/>
      <c r="B550" s="33"/>
      <c r="C550" s="33"/>
      <c r="D550" s="33"/>
      <c r="E550" s="32"/>
      <c r="G550" s="32"/>
      <c r="H550" s="32"/>
      <c r="I550" s="32"/>
      <c r="J550" s="32"/>
      <c r="K550" s="32"/>
      <c r="L550" s="32"/>
      <c r="M550" s="32"/>
      <c r="N550" s="33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1:27" ht="21" customHeight="1" x14ac:dyDescent="0.25">
      <c r="A551" s="32"/>
      <c r="B551" s="33"/>
      <c r="C551" s="33"/>
      <c r="D551" s="33"/>
      <c r="E551" s="32"/>
      <c r="G551" s="32"/>
      <c r="H551" s="32"/>
      <c r="I551" s="32"/>
      <c r="J551" s="32"/>
      <c r="K551" s="32"/>
      <c r="L551" s="32"/>
      <c r="M551" s="32"/>
      <c r="N551" s="33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1:27" ht="21" customHeight="1" x14ac:dyDescent="0.25">
      <c r="A552" s="32"/>
      <c r="B552" s="33"/>
      <c r="C552" s="33"/>
      <c r="D552" s="33"/>
      <c r="E552" s="32"/>
      <c r="G552" s="32"/>
      <c r="H552" s="32"/>
      <c r="I552" s="32"/>
      <c r="J552" s="32"/>
      <c r="K552" s="32"/>
      <c r="L552" s="32"/>
      <c r="M552" s="32"/>
      <c r="N552" s="33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1:27" ht="21" customHeight="1" x14ac:dyDescent="0.25">
      <c r="A553" s="32"/>
      <c r="B553" s="33"/>
      <c r="C553" s="33"/>
      <c r="D553" s="33"/>
      <c r="E553" s="32"/>
      <c r="G553" s="32"/>
      <c r="H553" s="32"/>
      <c r="I553" s="32"/>
      <c r="J553" s="32"/>
      <c r="K553" s="32"/>
      <c r="L553" s="32"/>
      <c r="M553" s="32"/>
      <c r="N553" s="33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1:27" ht="21" customHeight="1" x14ac:dyDescent="0.25">
      <c r="A554" s="32"/>
      <c r="B554" s="33"/>
      <c r="C554" s="33"/>
      <c r="D554" s="33"/>
      <c r="E554" s="32"/>
      <c r="G554" s="32"/>
      <c r="H554" s="32"/>
      <c r="I554" s="32"/>
      <c r="J554" s="32"/>
      <c r="K554" s="32"/>
      <c r="L554" s="32"/>
      <c r="M554" s="32"/>
      <c r="N554" s="33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1:27" ht="21" customHeight="1" x14ac:dyDescent="0.25">
      <c r="A555" s="32"/>
      <c r="B555" s="33"/>
      <c r="C555" s="33"/>
      <c r="D555" s="33"/>
      <c r="E555" s="32"/>
      <c r="G555" s="32"/>
      <c r="H555" s="32"/>
      <c r="I555" s="32"/>
      <c r="J555" s="32"/>
      <c r="K555" s="32"/>
      <c r="L555" s="32"/>
      <c r="M555" s="32"/>
      <c r="N555" s="33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1:27" ht="21" customHeight="1" x14ac:dyDescent="0.25">
      <c r="A556" s="32"/>
      <c r="B556" s="33"/>
      <c r="C556" s="33"/>
      <c r="D556" s="33"/>
      <c r="E556" s="32"/>
      <c r="G556" s="32"/>
      <c r="H556" s="32"/>
      <c r="I556" s="32"/>
      <c r="J556" s="32"/>
      <c r="K556" s="32"/>
      <c r="L556" s="32"/>
      <c r="M556" s="32"/>
      <c r="N556" s="33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1:27" ht="21" customHeight="1" x14ac:dyDescent="0.25">
      <c r="A557" s="32"/>
      <c r="B557" s="33"/>
      <c r="C557" s="33"/>
      <c r="D557" s="33"/>
      <c r="E557" s="32"/>
      <c r="G557" s="32"/>
      <c r="H557" s="32"/>
      <c r="I557" s="32"/>
      <c r="J557" s="32"/>
      <c r="K557" s="32"/>
      <c r="L557" s="32"/>
      <c r="M557" s="32"/>
      <c r="N557" s="33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1:27" ht="21" customHeight="1" x14ac:dyDescent="0.25">
      <c r="A558" s="32"/>
      <c r="B558" s="33"/>
      <c r="C558" s="33"/>
      <c r="D558" s="33"/>
      <c r="E558" s="32"/>
      <c r="G558" s="32"/>
      <c r="H558" s="32"/>
      <c r="I558" s="32"/>
      <c r="J558" s="32"/>
      <c r="K558" s="32"/>
      <c r="L558" s="32"/>
      <c r="M558" s="32"/>
      <c r="N558" s="33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1:27" ht="21" customHeight="1" x14ac:dyDescent="0.25">
      <c r="A559" s="32"/>
      <c r="B559" s="33"/>
      <c r="C559" s="33"/>
      <c r="D559" s="33"/>
      <c r="E559" s="32"/>
      <c r="G559" s="32"/>
      <c r="H559" s="32"/>
      <c r="I559" s="32"/>
      <c r="J559" s="32"/>
      <c r="K559" s="32"/>
      <c r="L559" s="32"/>
      <c r="M559" s="32"/>
      <c r="N559" s="33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1:27" ht="21" customHeight="1" x14ac:dyDescent="0.25">
      <c r="A560" s="32"/>
      <c r="B560" s="33"/>
      <c r="C560" s="33"/>
      <c r="D560" s="33"/>
      <c r="E560" s="32"/>
      <c r="G560" s="32"/>
      <c r="H560" s="32"/>
      <c r="I560" s="32"/>
      <c r="J560" s="32"/>
      <c r="K560" s="32"/>
      <c r="L560" s="32"/>
      <c r="M560" s="32"/>
      <c r="N560" s="33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1:27" ht="21" customHeight="1" x14ac:dyDescent="0.25">
      <c r="A561" s="32"/>
      <c r="B561" s="33"/>
      <c r="C561" s="33"/>
      <c r="D561" s="33"/>
      <c r="E561" s="32"/>
      <c r="G561" s="32"/>
      <c r="H561" s="32"/>
      <c r="I561" s="32"/>
      <c r="J561" s="32"/>
      <c r="K561" s="32"/>
      <c r="L561" s="32"/>
      <c r="M561" s="32"/>
      <c r="N561" s="33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1:27" ht="21" customHeight="1" x14ac:dyDescent="0.25">
      <c r="A562" s="32"/>
      <c r="B562" s="33"/>
      <c r="C562" s="33"/>
      <c r="D562" s="33"/>
      <c r="E562" s="32"/>
      <c r="G562" s="32"/>
      <c r="H562" s="32"/>
      <c r="I562" s="32"/>
      <c r="J562" s="32"/>
      <c r="K562" s="32"/>
      <c r="L562" s="32"/>
      <c r="M562" s="32"/>
      <c r="N562" s="33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1:27" ht="21" customHeight="1" x14ac:dyDescent="0.25">
      <c r="A563" s="32"/>
      <c r="B563" s="33"/>
      <c r="C563" s="33"/>
      <c r="D563" s="33"/>
      <c r="E563" s="32"/>
      <c r="G563" s="32"/>
      <c r="H563" s="32"/>
      <c r="I563" s="32"/>
      <c r="J563" s="32"/>
      <c r="K563" s="32"/>
      <c r="L563" s="32"/>
      <c r="M563" s="32"/>
      <c r="N563" s="33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1:27" ht="21" customHeight="1" x14ac:dyDescent="0.25">
      <c r="A564" s="32"/>
      <c r="B564" s="33"/>
      <c r="C564" s="33"/>
      <c r="D564" s="33"/>
      <c r="E564" s="32"/>
      <c r="G564" s="32"/>
      <c r="H564" s="32"/>
      <c r="I564" s="32"/>
      <c r="J564" s="32"/>
      <c r="K564" s="32"/>
      <c r="L564" s="32"/>
      <c r="M564" s="32"/>
      <c r="N564" s="33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1:27" ht="21" customHeight="1" x14ac:dyDescent="0.25">
      <c r="A565" s="32"/>
      <c r="B565" s="33"/>
      <c r="C565" s="33"/>
      <c r="D565" s="33"/>
      <c r="E565" s="32"/>
      <c r="G565" s="32"/>
      <c r="H565" s="32"/>
      <c r="I565" s="32"/>
      <c r="J565" s="32"/>
      <c r="K565" s="32"/>
      <c r="L565" s="32"/>
      <c r="M565" s="32"/>
      <c r="N565" s="33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1:27" ht="21" customHeight="1" x14ac:dyDescent="0.25">
      <c r="A566" s="32"/>
      <c r="B566" s="33"/>
      <c r="C566" s="33"/>
      <c r="D566" s="33"/>
      <c r="E566" s="32"/>
      <c r="G566" s="32"/>
      <c r="H566" s="32"/>
      <c r="I566" s="32"/>
      <c r="J566" s="32"/>
      <c r="K566" s="32"/>
      <c r="L566" s="32"/>
      <c r="M566" s="32"/>
      <c r="N566" s="33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1:27" ht="21" customHeight="1" x14ac:dyDescent="0.25">
      <c r="A567" s="32"/>
      <c r="B567" s="33"/>
      <c r="C567" s="33"/>
      <c r="D567" s="33"/>
      <c r="E567" s="32"/>
      <c r="G567" s="32"/>
      <c r="H567" s="32"/>
      <c r="I567" s="32"/>
      <c r="J567" s="32"/>
      <c r="K567" s="32"/>
      <c r="L567" s="32"/>
      <c r="M567" s="32"/>
      <c r="N567" s="33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1:27" ht="21" customHeight="1" x14ac:dyDescent="0.25">
      <c r="A568" s="32"/>
      <c r="B568" s="33"/>
      <c r="C568" s="33"/>
      <c r="D568" s="33"/>
      <c r="E568" s="32"/>
      <c r="G568" s="32"/>
      <c r="H568" s="32"/>
      <c r="I568" s="32"/>
      <c r="J568" s="32"/>
      <c r="K568" s="32"/>
      <c r="L568" s="32"/>
      <c r="M568" s="32"/>
      <c r="N568" s="33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1:27" ht="21" customHeight="1" x14ac:dyDescent="0.25">
      <c r="A569" s="32"/>
      <c r="B569" s="33"/>
      <c r="C569" s="33"/>
      <c r="D569" s="33"/>
      <c r="E569" s="32"/>
      <c r="G569" s="32"/>
      <c r="H569" s="32"/>
      <c r="I569" s="32"/>
      <c r="J569" s="32"/>
      <c r="K569" s="32"/>
      <c r="L569" s="32"/>
      <c r="M569" s="32"/>
      <c r="N569" s="33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1:27" ht="21" customHeight="1" x14ac:dyDescent="0.25">
      <c r="A570" s="32"/>
      <c r="B570" s="33"/>
      <c r="C570" s="33"/>
      <c r="D570" s="33"/>
      <c r="E570" s="32"/>
      <c r="G570" s="32"/>
      <c r="H570" s="32"/>
      <c r="I570" s="32"/>
      <c r="J570" s="32"/>
      <c r="K570" s="32"/>
      <c r="L570" s="32"/>
      <c r="M570" s="32"/>
      <c r="N570" s="33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1:27" ht="21" customHeight="1" x14ac:dyDescent="0.25">
      <c r="A571" s="32"/>
      <c r="B571" s="33"/>
      <c r="C571" s="33"/>
      <c r="D571" s="33"/>
      <c r="E571" s="32"/>
      <c r="G571" s="32"/>
      <c r="H571" s="32"/>
      <c r="I571" s="32"/>
      <c r="J571" s="32"/>
      <c r="K571" s="32"/>
      <c r="L571" s="32"/>
      <c r="M571" s="32"/>
      <c r="N571" s="33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1:27" ht="21" customHeight="1" x14ac:dyDescent="0.25">
      <c r="A572" s="32"/>
      <c r="B572" s="33"/>
      <c r="C572" s="33"/>
      <c r="D572" s="33"/>
      <c r="E572" s="32"/>
      <c r="G572" s="32"/>
      <c r="H572" s="32"/>
      <c r="I572" s="32"/>
      <c r="J572" s="32"/>
      <c r="K572" s="32"/>
      <c r="L572" s="32"/>
      <c r="M572" s="32"/>
      <c r="N572" s="33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1:27" ht="21" customHeight="1" x14ac:dyDescent="0.25">
      <c r="A573" s="32"/>
      <c r="B573" s="33"/>
      <c r="C573" s="33"/>
      <c r="D573" s="33"/>
      <c r="E573" s="32"/>
      <c r="G573" s="32"/>
      <c r="H573" s="32"/>
      <c r="I573" s="32"/>
      <c r="J573" s="32"/>
      <c r="K573" s="32"/>
      <c r="L573" s="32"/>
      <c r="M573" s="32"/>
      <c r="N573" s="33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1:27" ht="21" customHeight="1" x14ac:dyDescent="0.25">
      <c r="A574" s="32"/>
      <c r="B574" s="33"/>
      <c r="C574" s="33"/>
      <c r="D574" s="33"/>
      <c r="E574" s="32"/>
      <c r="G574" s="32"/>
      <c r="H574" s="32"/>
      <c r="I574" s="32"/>
      <c r="J574" s="32"/>
      <c r="K574" s="32"/>
      <c r="L574" s="32"/>
      <c r="M574" s="32"/>
      <c r="N574" s="33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1:27" ht="21" customHeight="1" x14ac:dyDescent="0.25">
      <c r="A575" s="32"/>
      <c r="B575" s="33"/>
      <c r="C575" s="33"/>
      <c r="D575" s="33"/>
      <c r="E575" s="32"/>
      <c r="G575" s="32"/>
      <c r="H575" s="32"/>
      <c r="I575" s="32"/>
      <c r="J575" s="32"/>
      <c r="K575" s="32"/>
      <c r="L575" s="32"/>
      <c r="M575" s="32"/>
      <c r="N575" s="33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1:27" ht="21" customHeight="1" x14ac:dyDescent="0.25">
      <c r="A576" s="32"/>
      <c r="B576" s="33"/>
      <c r="C576" s="33"/>
      <c r="D576" s="33"/>
      <c r="E576" s="32"/>
      <c r="G576" s="32"/>
      <c r="H576" s="32"/>
      <c r="I576" s="32"/>
      <c r="J576" s="32"/>
      <c r="K576" s="32"/>
      <c r="L576" s="32"/>
      <c r="M576" s="32"/>
      <c r="N576" s="33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1:27" ht="21" customHeight="1" x14ac:dyDescent="0.25">
      <c r="A577" s="32"/>
      <c r="B577" s="33"/>
      <c r="C577" s="33"/>
      <c r="D577" s="33"/>
      <c r="E577" s="32"/>
      <c r="G577" s="32"/>
      <c r="H577" s="32"/>
      <c r="I577" s="32"/>
      <c r="J577" s="32"/>
      <c r="K577" s="32"/>
      <c r="L577" s="32"/>
      <c r="M577" s="32"/>
      <c r="N577" s="33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1:27" ht="21" customHeight="1" x14ac:dyDescent="0.25">
      <c r="A578" s="32"/>
      <c r="B578" s="33"/>
      <c r="C578" s="33"/>
      <c r="D578" s="33"/>
      <c r="E578" s="32"/>
      <c r="G578" s="32"/>
      <c r="H578" s="32"/>
      <c r="I578" s="32"/>
      <c r="J578" s="32"/>
      <c r="K578" s="32"/>
      <c r="L578" s="32"/>
      <c r="M578" s="32"/>
      <c r="N578" s="33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1:27" ht="21" customHeight="1" x14ac:dyDescent="0.25">
      <c r="A579" s="32"/>
      <c r="B579" s="33"/>
      <c r="C579" s="33"/>
      <c r="D579" s="33"/>
      <c r="E579" s="32"/>
      <c r="G579" s="32"/>
      <c r="H579" s="32"/>
      <c r="I579" s="32"/>
      <c r="J579" s="32"/>
      <c r="K579" s="32"/>
      <c r="L579" s="32"/>
      <c r="M579" s="32"/>
      <c r="N579" s="33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1:27" ht="21" customHeight="1" x14ac:dyDescent="0.25">
      <c r="A580" s="32"/>
      <c r="B580" s="33"/>
      <c r="C580" s="33"/>
      <c r="D580" s="33"/>
      <c r="E580" s="32"/>
      <c r="G580" s="32"/>
      <c r="H580" s="32"/>
      <c r="I580" s="32"/>
      <c r="J580" s="32"/>
      <c r="K580" s="32"/>
      <c r="L580" s="32"/>
      <c r="M580" s="32"/>
      <c r="N580" s="33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1:27" ht="21" customHeight="1" x14ac:dyDescent="0.25">
      <c r="A581" s="32"/>
      <c r="B581" s="33"/>
      <c r="C581" s="33"/>
      <c r="D581" s="33"/>
      <c r="E581" s="32"/>
      <c r="G581" s="32"/>
      <c r="H581" s="32"/>
      <c r="I581" s="32"/>
      <c r="J581" s="32"/>
      <c r="K581" s="32"/>
      <c r="L581" s="32"/>
      <c r="M581" s="32"/>
      <c r="N581" s="33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1:27" ht="21" customHeight="1" x14ac:dyDescent="0.25">
      <c r="A582" s="32"/>
      <c r="B582" s="33"/>
      <c r="C582" s="33"/>
      <c r="D582" s="33"/>
      <c r="E582" s="32"/>
      <c r="G582" s="32"/>
      <c r="H582" s="32"/>
      <c r="I582" s="32"/>
      <c r="J582" s="32"/>
      <c r="K582" s="32"/>
      <c r="L582" s="32"/>
      <c r="M582" s="32"/>
      <c r="N582" s="33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1:27" ht="21" customHeight="1" x14ac:dyDescent="0.25">
      <c r="A583" s="32"/>
      <c r="B583" s="33"/>
      <c r="C583" s="33"/>
      <c r="D583" s="33"/>
      <c r="E583" s="32"/>
      <c r="G583" s="32"/>
      <c r="H583" s="32"/>
      <c r="I583" s="32"/>
      <c r="J583" s="32"/>
      <c r="K583" s="32"/>
      <c r="L583" s="32"/>
      <c r="M583" s="32"/>
      <c r="N583" s="33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1:27" ht="21" customHeight="1" x14ac:dyDescent="0.25">
      <c r="A584" s="32"/>
      <c r="B584" s="33"/>
      <c r="C584" s="33"/>
      <c r="D584" s="33"/>
      <c r="E584" s="32"/>
      <c r="G584" s="32"/>
      <c r="H584" s="32"/>
      <c r="I584" s="32"/>
      <c r="J584" s="32"/>
      <c r="K584" s="32"/>
      <c r="L584" s="32"/>
      <c r="M584" s="32"/>
      <c r="N584" s="33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1:27" ht="21" customHeight="1" x14ac:dyDescent="0.25">
      <c r="A585" s="32"/>
      <c r="B585" s="33"/>
      <c r="C585" s="33"/>
      <c r="D585" s="33"/>
      <c r="E585" s="32"/>
      <c r="G585" s="32"/>
      <c r="H585" s="32"/>
      <c r="I585" s="32"/>
      <c r="J585" s="32"/>
      <c r="K585" s="32"/>
      <c r="L585" s="32"/>
      <c r="M585" s="32"/>
      <c r="N585" s="33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1:27" ht="21" customHeight="1" x14ac:dyDescent="0.25">
      <c r="A586" s="32"/>
      <c r="B586" s="33"/>
      <c r="C586" s="33"/>
      <c r="D586" s="33"/>
      <c r="E586" s="32"/>
      <c r="G586" s="32"/>
      <c r="H586" s="32"/>
      <c r="I586" s="32"/>
      <c r="J586" s="32"/>
      <c r="K586" s="32"/>
      <c r="L586" s="32"/>
      <c r="M586" s="32"/>
      <c r="N586" s="33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1:27" ht="21" customHeight="1" x14ac:dyDescent="0.25">
      <c r="A587" s="32"/>
      <c r="B587" s="33"/>
      <c r="C587" s="33"/>
      <c r="D587" s="33"/>
      <c r="E587" s="32"/>
      <c r="G587" s="32"/>
      <c r="H587" s="32"/>
      <c r="I587" s="32"/>
      <c r="J587" s="32"/>
      <c r="K587" s="32"/>
      <c r="L587" s="32"/>
      <c r="M587" s="32"/>
      <c r="N587" s="33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1:27" ht="21" customHeight="1" x14ac:dyDescent="0.25">
      <c r="A588" s="32"/>
      <c r="B588" s="33"/>
      <c r="C588" s="33"/>
      <c r="D588" s="33"/>
      <c r="E588" s="32"/>
      <c r="G588" s="32"/>
      <c r="H588" s="32"/>
      <c r="I588" s="32"/>
      <c r="J588" s="32"/>
      <c r="K588" s="32"/>
      <c r="L588" s="32"/>
      <c r="M588" s="32"/>
      <c r="N588" s="33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1:27" ht="21" customHeight="1" x14ac:dyDescent="0.25">
      <c r="A589" s="32"/>
      <c r="B589" s="33"/>
      <c r="C589" s="33"/>
      <c r="D589" s="33"/>
      <c r="E589" s="32"/>
      <c r="G589" s="32"/>
      <c r="H589" s="32"/>
      <c r="I589" s="32"/>
      <c r="J589" s="32"/>
      <c r="K589" s="32"/>
      <c r="L589" s="32"/>
      <c r="M589" s="32"/>
      <c r="N589" s="33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1:27" ht="21" customHeight="1" x14ac:dyDescent="0.25">
      <c r="A590" s="32"/>
      <c r="B590" s="33"/>
      <c r="C590" s="33"/>
      <c r="D590" s="33"/>
      <c r="E590" s="32"/>
      <c r="G590" s="32"/>
      <c r="H590" s="32"/>
      <c r="I590" s="32"/>
      <c r="J590" s="32"/>
      <c r="K590" s="32"/>
      <c r="L590" s="32"/>
      <c r="M590" s="32"/>
      <c r="N590" s="33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1:27" ht="21" customHeight="1" x14ac:dyDescent="0.25">
      <c r="A591" s="32"/>
      <c r="B591" s="33"/>
      <c r="C591" s="33"/>
      <c r="D591" s="33"/>
      <c r="E591" s="32"/>
      <c r="G591" s="32"/>
      <c r="H591" s="32"/>
      <c r="I591" s="32"/>
      <c r="J591" s="32"/>
      <c r="K591" s="32"/>
      <c r="L591" s="32"/>
      <c r="M591" s="32"/>
      <c r="N591" s="33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1:27" ht="21" customHeight="1" x14ac:dyDescent="0.25">
      <c r="A592" s="32"/>
      <c r="B592" s="33"/>
      <c r="C592" s="33"/>
      <c r="D592" s="33"/>
      <c r="E592" s="32"/>
      <c r="G592" s="32"/>
      <c r="H592" s="32"/>
      <c r="I592" s="32"/>
      <c r="J592" s="32"/>
      <c r="K592" s="32"/>
      <c r="L592" s="32"/>
      <c r="M592" s="32"/>
      <c r="N592" s="33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1:27" ht="21" customHeight="1" x14ac:dyDescent="0.25">
      <c r="A593" s="32"/>
      <c r="B593" s="33"/>
      <c r="C593" s="33"/>
      <c r="D593" s="33"/>
      <c r="E593" s="32"/>
      <c r="G593" s="32"/>
      <c r="H593" s="32"/>
      <c r="I593" s="32"/>
      <c r="J593" s="32"/>
      <c r="K593" s="32"/>
      <c r="L593" s="32"/>
      <c r="M593" s="32"/>
      <c r="N593" s="33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1:27" ht="21" customHeight="1" x14ac:dyDescent="0.25">
      <c r="A594" s="32"/>
      <c r="B594" s="33"/>
      <c r="C594" s="33"/>
      <c r="D594" s="33"/>
      <c r="E594" s="32"/>
      <c r="G594" s="32"/>
      <c r="H594" s="32"/>
      <c r="I594" s="32"/>
      <c r="J594" s="32"/>
      <c r="K594" s="32"/>
      <c r="L594" s="32"/>
      <c r="M594" s="32"/>
      <c r="N594" s="33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1:27" ht="21" customHeight="1" x14ac:dyDescent="0.25">
      <c r="A595" s="32"/>
      <c r="B595" s="33"/>
      <c r="C595" s="33"/>
      <c r="D595" s="33"/>
      <c r="E595" s="32"/>
      <c r="G595" s="32"/>
      <c r="H595" s="32"/>
      <c r="I595" s="32"/>
      <c r="J595" s="32"/>
      <c r="K595" s="32"/>
      <c r="L595" s="32"/>
      <c r="M595" s="32"/>
      <c r="N595" s="33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1:27" ht="21" customHeight="1" x14ac:dyDescent="0.25">
      <c r="A596" s="32"/>
      <c r="B596" s="33"/>
      <c r="C596" s="33"/>
      <c r="D596" s="33"/>
      <c r="E596" s="32"/>
      <c r="G596" s="32"/>
      <c r="H596" s="32"/>
      <c r="I596" s="32"/>
      <c r="J596" s="32"/>
      <c r="K596" s="32"/>
      <c r="L596" s="32"/>
      <c r="M596" s="32"/>
      <c r="N596" s="33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1:27" ht="21" customHeight="1" x14ac:dyDescent="0.25">
      <c r="A597" s="32"/>
      <c r="B597" s="33"/>
      <c r="C597" s="33"/>
      <c r="D597" s="33"/>
      <c r="E597" s="32"/>
      <c r="G597" s="32"/>
      <c r="H597" s="32"/>
      <c r="I597" s="32"/>
      <c r="J597" s="32"/>
      <c r="K597" s="32"/>
      <c r="L597" s="32"/>
      <c r="M597" s="32"/>
      <c r="N597" s="33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1:27" ht="21" customHeight="1" x14ac:dyDescent="0.25">
      <c r="A598" s="32"/>
      <c r="B598" s="33"/>
      <c r="C598" s="33"/>
      <c r="D598" s="33"/>
      <c r="E598" s="32"/>
      <c r="G598" s="32"/>
      <c r="H598" s="32"/>
      <c r="I598" s="32"/>
      <c r="J598" s="32"/>
      <c r="K598" s="32"/>
      <c r="L598" s="32"/>
      <c r="M598" s="32"/>
      <c r="N598" s="33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1:27" ht="21" customHeight="1" x14ac:dyDescent="0.25">
      <c r="A599" s="32"/>
      <c r="B599" s="33"/>
      <c r="C599" s="33"/>
      <c r="D599" s="33"/>
      <c r="E599" s="32"/>
      <c r="G599" s="32"/>
      <c r="H599" s="32"/>
      <c r="I599" s="32"/>
      <c r="J599" s="32"/>
      <c r="K599" s="32"/>
      <c r="L599" s="32"/>
      <c r="M599" s="32"/>
      <c r="N599" s="33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1:27" ht="21" customHeight="1" x14ac:dyDescent="0.25">
      <c r="A600" s="32"/>
      <c r="B600" s="33"/>
      <c r="C600" s="33"/>
      <c r="D600" s="33"/>
      <c r="E600" s="32"/>
      <c r="G600" s="32"/>
      <c r="H600" s="32"/>
      <c r="I600" s="32"/>
      <c r="J600" s="32"/>
      <c r="K600" s="32"/>
      <c r="L600" s="32"/>
      <c r="M600" s="32"/>
      <c r="N600" s="33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1:27" ht="21" customHeight="1" x14ac:dyDescent="0.25">
      <c r="A601" s="32"/>
      <c r="B601" s="33"/>
      <c r="C601" s="33"/>
      <c r="D601" s="33"/>
      <c r="E601" s="32"/>
      <c r="G601" s="32"/>
      <c r="H601" s="32"/>
      <c r="I601" s="32"/>
      <c r="J601" s="32"/>
      <c r="K601" s="32"/>
      <c r="L601" s="32"/>
      <c r="M601" s="32"/>
      <c r="N601" s="33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1:27" ht="21" customHeight="1" x14ac:dyDescent="0.25">
      <c r="A602" s="32"/>
      <c r="B602" s="33"/>
      <c r="C602" s="33"/>
      <c r="D602" s="33"/>
      <c r="E602" s="32"/>
      <c r="G602" s="32"/>
      <c r="H602" s="32"/>
      <c r="I602" s="32"/>
      <c r="J602" s="32"/>
      <c r="K602" s="32"/>
      <c r="L602" s="32"/>
      <c r="M602" s="32"/>
      <c r="N602" s="33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1:27" ht="21" customHeight="1" x14ac:dyDescent="0.25">
      <c r="A603" s="32"/>
      <c r="B603" s="33"/>
      <c r="C603" s="33"/>
      <c r="D603" s="33"/>
      <c r="E603" s="32"/>
      <c r="G603" s="32"/>
      <c r="H603" s="32"/>
      <c r="I603" s="32"/>
      <c r="J603" s="32"/>
      <c r="K603" s="32"/>
      <c r="L603" s="32"/>
      <c r="M603" s="32"/>
      <c r="N603" s="33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1:27" ht="21" customHeight="1" x14ac:dyDescent="0.25">
      <c r="A604" s="32"/>
      <c r="B604" s="33"/>
      <c r="C604" s="33"/>
      <c r="D604" s="33"/>
      <c r="E604" s="32"/>
      <c r="G604" s="32"/>
      <c r="H604" s="32"/>
      <c r="I604" s="32"/>
      <c r="J604" s="32"/>
      <c r="K604" s="32"/>
      <c r="L604" s="32"/>
      <c r="M604" s="32"/>
      <c r="N604" s="33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1:27" ht="21" customHeight="1" x14ac:dyDescent="0.25">
      <c r="A605" s="32"/>
      <c r="B605" s="33"/>
      <c r="C605" s="33"/>
      <c r="D605" s="33"/>
      <c r="E605" s="32"/>
      <c r="G605" s="32"/>
      <c r="H605" s="32"/>
      <c r="I605" s="32"/>
      <c r="J605" s="32"/>
      <c r="K605" s="32"/>
      <c r="L605" s="32"/>
      <c r="M605" s="32"/>
      <c r="N605" s="33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1:27" ht="21" customHeight="1" x14ac:dyDescent="0.25">
      <c r="A606" s="32"/>
      <c r="B606" s="33"/>
      <c r="C606" s="33"/>
      <c r="D606" s="33"/>
      <c r="E606" s="32"/>
      <c r="G606" s="32"/>
      <c r="H606" s="32"/>
      <c r="I606" s="32"/>
      <c r="J606" s="32"/>
      <c r="K606" s="32"/>
      <c r="L606" s="32"/>
      <c r="M606" s="32"/>
      <c r="N606" s="33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1:27" ht="21" customHeight="1" x14ac:dyDescent="0.25">
      <c r="A607" s="32"/>
      <c r="B607" s="33"/>
      <c r="C607" s="33"/>
      <c r="D607" s="33"/>
      <c r="E607" s="32"/>
      <c r="G607" s="32"/>
      <c r="H607" s="32"/>
      <c r="I607" s="32"/>
      <c r="J607" s="32"/>
      <c r="K607" s="32"/>
      <c r="L607" s="32"/>
      <c r="M607" s="32"/>
      <c r="N607" s="33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1:27" ht="21" customHeight="1" x14ac:dyDescent="0.25">
      <c r="A608" s="32"/>
      <c r="B608" s="33"/>
      <c r="C608" s="33"/>
      <c r="D608" s="33"/>
      <c r="E608" s="32"/>
      <c r="G608" s="32"/>
      <c r="H608" s="32"/>
      <c r="I608" s="32"/>
      <c r="J608" s="32"/>
      <c r="K608" s="32"/>
      <c r="L608" s="32"/>
      <c r="M608" s="32"/>
      <c r="N608" s="33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1:27" ht="21" customHeight="1" x14ac:dyDescent="0.25">
      <c r="A609" s="32"/>
      <c r="B609" s="33"/>
      <c r="C609" s="33"/>
      <c r="D609" s="33"/>
      <c r="E609" s="32"/>
      <c r="G609" s="32"/>
      <c r="H609" s="32"/>
      <c r="I609" s="32"/>
      <c r="J609" s="32"/>
      <c r="K609" s="32"/>
      <c r="L609" s="32"/>
      <c r="M609" s="32"/>
      <c r="N609" s="33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1:27" ht="21" customHeight="1" x14ac:dyDescent="0.25">
      <c r="A610" s="32"/>
      <c r="B610" s="33"/>
      <c r="C610" s="33"/>
      <c r="D610" s="33"/>
      <c r="E610" s="32"/>
      <c r="G610" s="32"/>
      <c r="H610" s="32"/>
      <c r="I610" s="32"/>
      <c r="J610" s="32"/>
      <c r="K610" s="32"/>
      <c r="L610" s="32"/>
      <c r="M610" s="32"/>
      <c r="N610" s="33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1:27" ht="21" customHeight="1" x14ac:dyDescent="0.25">
      <c r="A611" s="32"/>
      <c r="B611" s="33"/>
      <c r="C611" s="33"/>
      <c r="D611" s="33"/>
      <c r="E611" s="32"/>
      <c r="G611" s="32"/>
      <c r="H611" s="32"/>
      <c r="I611" s="32"/>
      <c r="J611" s="32"/>
      <c r="K611" s="32"/>
      <c r="L611" s="32"/>
      <c r="M611" s="32"/>
      <c r="N611" s="33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1:27" ht="21" customHeight="1" x14ac:dyDescent="0.25">
      <c r="A612" s="32"/>
      <c r="B612" s="33"/>
      <c r="C612" s="33"/>
      <c r="D612" s="33"/>
      <c r="E612" s="32"/>
      <c r="G612" s="32"/>
      <c r="H612" s="32"/>
      <c r="I612" s="32"/>
      <c r="J612" s="32"/>
      <c r="K612" s="32"/>
      <c r="L612" s="32"/>
      <c r="M612" s="32"/>
      <c r="N612" s="33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1:27" ht="21" customHeight="1" x14ac:dyDescent="0.25">
      <c r="A613" s="32"/>
      <c r="B613" s="33"/>
      <c r="C613" s="33"/>
      <c r="D613" s="33"/>
      <c r="E613" s="32"/>
      <c r="G613" s="32"/>
      <c r="H613" s="32"/>
      <c r="I613" s="32"/>
      <c r="J613" s="32"/>
      <c r="K613" s="32"/>
      <c r="L613" s="32"/>
      <c r="M613" s="32"/>
      <c r="N613" s="33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1:27" ht="21" customHeight="1" x14ac:dyDescent="0.25">
      <c r="A614" s="32"/>
      <c r="B614" s="33"/>
      <c r="C614" s="33"/>
      <c r="D614" s="33"/>
      <c r="E614" s="32"/>
      <c r="G614" s="32"/>
      <c r="H614" s="32"/>
      <c r="I614" s="32"/>
      <c r="J614" s="32"/>
      <c r="K614" s="32"/>
      <c r="L614" s="32"/>
      <c r="M614" s="32"/>
      <c r="N614" s="33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1:27" ht="21" customHeight="1" x14ac:dyDescent="0.25">
      <c r="A615" s="32"/>
      <c r="B615" s="33"/>
      <c r="C615" s="33"/>
      <c r="D615" s="33"/>
      <c r="E615" s="32"/>
      <c r="G615" s="32"/>
      <c r="H615" s="32"/>
      <c r="I615" s="32"/>
      <c r="J615" s="32"/>
      <c r="K615" s="32"/>
      <c r="L615" s="32"/>
      <c r="M615" s="32"/>
      <c r="N615" s="33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1:27" ht="21" customHeight="1" x14ac:dyDescent="0.25">
      <c r="A616" s="32"/>
      <c r="B616" s="33"/>
      <c r="C616" s="33"/>
      <c r="D616" s="33"/>
      <c r="E616" s="32"/>
      <c r="G616" s="32"/>
      <c r="H616" s="32"/>
      <c r="I616" s="32"/>
      <c r="J616" s="32"/>
      <c r="K616" s="32"/>
      <c r="L616" s="32"/>
      <c r="M616" s="32"/>
      <c r="N616" s="33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1:27" ht="21" customHeight="1" x14ac:dyDescent="0.25">
      <c r="A617" s="32"/>
      <c r="B617" s="33"/>
      <c r="C617" s="33"/>
      <c r="D617" s="33"/>
      <c r="E617" s="32"/>
      <c r="G617" s="32"/>
      <c r="H617" s="32"/>
      <c r="I617" s="32"/>
      <c r="J617" s="32"/>
      <c r="K617" s="32"/>
      <c r="L617" s="32"/>
      <c r="M617" s="32"/>
      <c r="N617" s="33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1:27" ht="21" customHeight="1" x14ac:dyDescent="0.25">
      <c r="A618" s="32"/>
      <c r="B618" s="33"/>
      <c r="C618" s="33"/>
      <c r="D618" s="33"/>
      <c r="E618" s="32"/>
      <c r="G618" s="32"/>
      <c r="H618" s="32"/>
      <c r="I618" s="32"/>
      <c r="J618" s="32"/>
      <c r="K618" s="32"/>
      <c r="L618" s="32"/>
      <c r="M618" s="32"/>
      <c r="N618" s="33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1:27" ht="21" customHeight="1" x14ac:dyDescent="0.25">
      <c r="A619" s="32"/>
      <c r="B619" s="33"/>
      <c r="C619" s="33"/>
      <c r="D619" s="33"/>
      <c r="E619" s="32"/>
      <c r="G619" s="32"/>
      <c r="H619" s="32"/>
      <c r="I619" s="32"/>
      <c r="J619" s="32"/>
      <c r="K619" s="32"/>
      <c r="L619" s="32"/>
      <c r="M619" s="32"/>
      <c r="N619" s="33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1:27" ht="21" customHeight="1" x14ac:dyDescent="0.25">
      <c r="A620" s="32"/>
      <c r="B620" s="33"/>
      <c r="C620" s="33"/>
      <c r="D620" s="33"/>
      <c r="E620" s="32"/>
      <c r="G620" s="32"/>
      <c r="H620" s="32"/>
      <c r="I620" s="32"/>
      <c r="J620" s="32"/>
      <c r="K620" s="32"/>
      <c r="L620" s="32"/>
      <c r="M620" s="32"/>
      <c r="N620" s="33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1:27" ht="21" customHeight="1" x14ac:dyDescent="0.25">
      <c r="A621" s="32"/>
      <c r="B621" s="33"/>
      <c r="C621" s="33"/>
      <c r="D621" s="33"/>
      <c r="E621" s="32"/>
      <c r="G621" s="32"/>
      <c r="H621" s="32"/>
      <c r="I621" s="32"/>
      <c r="J621" s="32"/>
      <c r="K621" s="32"/>
      <c r="L621" s="32"/>
      <c r="M621" s="32"/>
      <c r="N621" s="33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1:27" ht="21" customHeight="1" x14ac:dyDescent="0.25">
      <c r="A622" s="32"/>
      <c r="B622" s="33"/>
      <c r="C622" s="33"/>
      <c r="D622" s="33"/>
      <c r="E622" s="32"/>
      <c r="G622" s="32"/>
      <c r="H622" s="32"/>
      <c r="I622" s="32"/>
      <c r="J622" s="32"/>
      <c r="K622" s="32"/>
      <c r="L622" s="32"/>
      <c r="M622" s="32"/>
      <c r="N622" s="33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1:27" ht="21" customHeight="1" x14ac:dyDescent="0.25">
      <c r="A623" s="32"/>
      <c r="B623" s="33"/>
      <c r="C623" s="33"/>
      <c r="D623" s="33"/>
      <c r="E623" s="32"/>
      <c r="G623" s="32"/>
      <c r="H623" s="32"/>
      <c r="I623" s="32"/>
      <c r="J623" s="32"/>
      <c r="K623" s="32"/>
      <c r="L623" s="32"/>
      <c r="M623" s="32"/>
      <c r="N623" s="33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1:27" ht="21" customHeight="1" x14ac:dyDescent="0.25">
      <c r="A624" s="32"/>
      <c r="B624" s="33"/>
      <c r="C624" s="33"/>
      <c r="D624" s="33"/>
      <c r="E624" s="32"/>
      <c r="G624" s="32"/>
      <c r="H624" s="32"/>
      <c r="I624" s="32"/>
      <c r="J624" s="32"/>
      <c r="K624" s="32"/>
      <c r="L624" s="32"/>
      <c r="M624" s="32"/>
      <c r="N624" s="33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1:27" ht="21" customHeight="1" x14ac:dyDescent="0.25">
      <c r="A625" s="32"/>
      <c r="B625" s="33"/>
      <c r="C625" s="33"/>
      <c r="D625" s="33"/>
      <c r="E625" s="32"/>
      <c r="G625" s="32"/>
      <c r="H625" s="32"/>
      <c r="I625" s="32"/>
      <c r="J625" s="32"/>
      <c r="K625" s="32"/>
      <c r="L625" s="32"/>
      <c r="M625" s="32"/>
      <c r="N625" s="33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1:27" ht="21" customHeight="1" x14ac:dyDescent="0.25">
      <c r="A626" s="32"/>
      <c r="B626" s="33"/>
      <c r="C626" s="33"/>
      <c r="D626" s="33"/>
      <c r="E626" s="32"/>
      <c r="G626" s="32"/>
      <c r="H626" s="32"/>
      <c r="I626" s="32"/>
      <c r="J626" s="32"/>
      <c r="K626" s="32"/>
      <c r="L626" s="32"/>
      <c r="M626" s="32"/>
      <c r="N626" s="33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1:27" ht="21" customHeight="1" x14ac:dyDescent="0.25">
      <c r="A627" s="32"/>
      <c r="B627" s="33"/>
      <c r="C627" s="33"/>
      <c r="D627" s="33"/>
      <c r="E627" s="32"/>
      <c r="G627" s="32"/>
      <c r="H627" s="32"/>
      <c r="I627" s="32"/>
      <c r="J627" s="32"/>
      <c r="K627" s="32"/>
      <c r="L627" s="32"/>
      <c r="M627" s="32"/>
      <c r="N627" s="33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1:27" ht="21" customHeight="1" x14ac:dyDescent="0.25">
      <c r="A628" s="32"/>
      <c r="B628" s="33"/>
      <c r="C628" s="33"/>
      <c r="D628" s="33"/>
      <c r="E628" s="32"/>
      <c r="G628" s="32"/>
      <c r="H628" s="32"/>
      <c r="I628" s="32"/>
      <c r="J628" s="32"/>
      <c r="K628" s="32"/>
      <c r="L628" s="32"/>
      <c r="M628" s="32"/>
      <c r="N628" s="33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1:27" ht="21" customHeight="1" x14ac:dyDescent="0.25">
      <c r="A629" s="32"/>
      <c r="B629" s="33"/>
      <c r="C629" s="33"/>
      <c r="D629" s="33"/>
      <c r="E629" s="32"/>
      <c r="G629" s="32"/>
      <c r="H629" s="32"/>
      <c r="I629" s="32"/>
      <c r="J629" s="32"/>
      <c r="K629" s="32"/>
      <c r="L629" s="32"/>
      <c r="M629" s="32"/>
      <c r="N629" s="33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1:27" ht="21" customHeight="1" x14ac:dyDescent="0.25">
      <c r="A630" s="32"/>
      <c r="B630" s="33"/>
      <c r="C630" s="33"/>
      <c r="D630" s="33"/>
      <c r="E630" s="32"/>
      <c r="G630" s="32"/>
      <c r="H630" s="32"/>
      <c r="I630" s="32"/>
      <c r="J630" s="32"/>
      <c r="K630" s="32"/>
      <c r="L630" s="32"/>
      <c r="M630" s="32"/>
      <c r="N630" s="33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1:27" ht="21" customHeight="1" x14ac:dyDescent="0.25">
      <c r="A631" s="32"/>
      <c r="B631" s="33"/>
      <c r="C631" s="33"/>
      <c r="D631" s="33"/>
      <c r="E631" s="32"/>
      <c r="G631" s="32"/>
      <c r="H631" s="32"/>
      <c r="I631" s="32"/>
      <c r="J631" s="32"/>
      <c r="K631" s="32"/>
      <c r="L631" s="32"/>
      <c r="M631" s="32"/>
      <c r="N631" s="33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1:27" ht="21" customHeight="1" x14ac:dyDescent="0.25">
      <c r="A632" s="32"/>
      <c r="B632" s="33"/>
      <c r="C632" s="33"/>
      <c r="D632" s="33"/>
      <c r="E632" s="32"/>
      <c r="G632" s="32"/>
      <c r="H632" s="32"/>
      <c r="I632" s="32"/>
      <c r="J632" s="32"/>
      <c r="K632" s="32"/>
      <c r="L632" s="32"/>
      <c r="M632" s="32"/>
      <c r="N632" s="33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1:27" ht="21" customHeight="1" x14ac:dyDescent="0.25">
      <c r="A633" s="32"/>
      <c r="B633" s="33"/>
      <c r="C633" s="33"/>
      <c r="D633" s="33"/>
      <c r="E633" s="32"/>
      <c r="G633" s="32"/>
      <c r="H633" s="32"/>
      <c r="I633" s="32"/>
      <c r="J633" s="32"/>
      <c r="K633" s="32"/>
      <c r="L633" s="32"/>
      <c r="M633" s="32"/>
      <c r="N633" s="33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1:27" ht="21" customHeight="1" x14ac:dyDescent="0.25">
      <c r="A634" s="32"/>
      <c r="B634" s="33"/>
      <c r="C634" s="33"/>
      <c r="D634" s="33"/>
      <c r="E634" s="32"/>
      <c r="G634" s="32"/>
      <c r="H634" s="32"/>
      <c r="I634" s="32"/>
      <c r="J634" s="32"/>
      <c r="K634" s="32"/>
      <c r="L634" s="32"/>
      <c r="M634" s="32"/>
      <c r="N634" s="33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1:27" ht="21" customHeight="1" x14ac:dyDescent="0.25">
      <c r="A635" s="32"/>
      <c r="B635" s="33"/>
      <c r="C635" s="33"/>
      <c r="D635" s="33"/>
      <c r="E635" s="32"/>
      <c r="G635" s="32"/>
      <c r="H635" s="32"/>
      <c r="I635" s="32"/>
      <c r="J635" s="32"/>
      <c r="K635" s="32"/>
      <c r="L635" s="32"/>
      <c r="M635" s="32"/>
      <c r="N635" s="33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1:27" ht="21" customHeight="1" x14ac:dyDescent="0.25">
      <c r="A636" s="32"/>
      <c r="B636" s="33"/>
      <c r="C636" s="33"/>
      <c r="D636" s="33"/>
      <c r="E636" s="32"/>
      <c r="G636" s="32"/>
      <c r="H636" s="32"/>
      <c r="I636" s="32"/>
      <c r="J636" s="32"/>
      <c r="K636" s="32"/>
      <c r="L636" s="32"/>
      <c r="M636" s="32"/>
      <c r="N636" s="33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1:27" ht="21" customHeight="1" x14ac:dyDescent="0.25">
      <c r="A637" s="32"/>
      <c r="B637" s="33"/>
      <c r="C637" s="33"/>
      <c r="D637" s="33"/>
      <c r="E637" s="32"/>
      <c r="G637" s="32"/>
      <c r="H637" s="32"/>
      <c r="I637" s="32"/>
      <c r="J637" s="32"/>
      <c r="K637" s="32"/>
      <c r="L637" s="32"/>
      <c r="M637" s="32"/>
      <c r="N637" s="33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1:27" ht="21" customHeight="1" x14ac:dyDescent="0.25">
      <c r="A638" s="32"/>
      <c r="B638" s="33"/>
      <c r="C638" s="33"/>
      <c r="D638" s="33"/>
      <c r="E638" s="32"/>
      <c r="G638" s="32"/>
      <c r="H638" s="32"/>
      <c r="I638" s="32"/>
      <c r="J638" s="32"/>
      <c r="K638" s="32"/>
      <c r="L638" s="32"/>
      <c r="M638" s="32"/>
      <c r="N638" s="33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1:27" ht="21" customHeight="1" x14ac:dyDescent="0.25">
      <c r="A639" s="32"/>
      <c r="B639" s="33"/>
      <c r="C639" s="33"/>
      <c r="D639" s="33"/>
      <c r="E639" s="32"/>
      <c r="G639" s="32"/>
      <c r="H639" s="32"/>
      <c r="I639" s="32"/>
      <c r="J639" s="32"/>
      <c r="K639" s="32"/>
      <c r="L639" s="32"/>
      <c r="M639" s="32"/>
      <c r="N639" s="33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1:27" ht="21" customHeight="1" x14ac:dyDescent="0.25">
      <c r="A640" s="32"/>
      <c r="B640" s="33"/>
      <c r="C640" s="33"/>
      <c r="D640" s="33"/>
      <c r="E640" s="32"/>
      <c r="G640" s="32"/>
      <c r="H640" s="32"/>
      <c r="I640" s="32"/>
      <c r="J640" s="32"/>
      <c r="K640" s="32"/>
      <c r="L640" s="32"/>
      <c r="M640" s="32"/>
      <c r="N640" s="33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1:27" ht="21" customHeight="1" x14ac:dyDescent="0.25">
      <c r="A641" s="32"/>
      <c r="B641" s="33"/>
      <c r="C641" s="33"/>
      <c r="D641" s="33"/>
      <c r="E641" s="32"/>
      <c r="G641" s="32"/>
      <c r="H641" s="32"/>
      <c r="I641" s="32"/>
      <c r="J641" s="32"/>
      <c r="K641" s="32"/>
      <c r="L641" s="32"/>
      <c r="M641" s="32"/>
      <c r="N641" s="33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1:27" ht="21" customHeight="1" x14ac:dyDescent="0.25">
      <c r="A642" s="32"/>
      <c r="B642" s="33"/>
      <c r="C642" s="33"/>
      <c r="D642" s="33"/>
      <c r="E642" s="32"/>
      <c r="G642" s="32"/>
      <c r="H642" s="32"/>
      <c r="I642" s="32"/>
      <c r="J642" s="32"/>
      <c r="K642" s="32"/>
      <c r="L642" s="32"/>
      <c r="M642" s="32"/>
      <c r="N642" s="33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1:27" ht="21" customHeight="1" x14ac:dyDescent="0.25">
      <c r="A643" s="32"/>
      <c r="B643" s="33"/>
      <c r="C643" s="33"/>
      <c r="D643" s="33"/>
      <c r="E643" s="32"/>
      <c r="G643" s="32"/>
      <c r="H643" s="32"/>
      <c r="I643" s="32"/>
      <c r="J643" s="32"/>
      <c r="K643" s="32"/>
      <c r="L643" s="32"/>
      <c r="M643" s="32"/>
      <c r="N643" s="33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1:27" ht="21" customHeight="1" x14ac:dyDescent="0.25">
      <c r="A644" s="32"/>
      <c r="B644" s="33"/>
      <c r="C644" s="33"/>
      <c r="D644" s="33"/>
      <c r="E644" s="32"/>
      <c r="G644" s="32"/>
      <c r="H644" s="32"/>
      <c r="I644" s="32"/>
      <c r="J644" s="32"/>
      <c r="K644" s="32"/>
      <c r="L644" s="32"/>
      <c r="M644" s="32"/>
      <c r="N644" s="33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1:27" ht="21" customHeight="1" x14ac:dyDescent="0.25">
      <c r="A645" s="32"/>
      <c r="B645" s="33"/>
      <c r="C645" s="33"/>
      <c r="D645" s="33"/>
      <c r="E645" s="32"/>
      <c r="G645" s="32"/>
      <c r="H645" s="32"/>
      <c r="I645" s="32"/>
      <c r="J645" s="32"/>
      <c r="K645" s="32"/>
      <c r="L645" s="32"/>
      <c r="M645" s="32"/>
      <c r="N645" s="33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1:27" ht="21" customHeight="1" x14ac:dyDescent="0.25">
      <c r="A646" s="32"/>
      <c r="B646" s="33"/>
      <c r="C646" s="33"/>
      <c r="D646" s="33"/>
      <c r="E646" s="32"/>
      <c r="G646" s="32"/>
      <c r="H646" s="32"/>
      <c r="I646" s="32"/>
      <c r="J646" s="32"/>
      <c r="K646" s="32"/>
      <c r="L646" s="32"/>
      <c r="M646" s="32"/>
      <c r="N646" s="33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1:27" ht="21" customHeight="1" x14ac:dyDescent="0.25">
      <c r="A647" s="32"/>
      <c r="B647" s="33"/>
      <c r="C647" s="33"/>
      <c r="D647" s="33"/>
      <c r="E647" s="32"/>
      <c r="G647" s="32"/>
      <c r="H647" s="32"/>
      <c r="I647" s="32"/>
      <c r="J647" s="32"/>
      <c r="K647" s="32"/>
      <c r="L647" s="32"/>
      <c r="M647" s="32"/>
      <c r="N647" s="33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1:27" ht="21" customHeight="1" x14ac:dyDescent="0.25">
      <c r="A648" s="32"/>
      <c r="B648" s="33"/>
      <c r="C648" s="33"/>
      <c r="D648" s="33"/>
      <c r="E648" s="32"/>
      <c r="G648" s="32"/>
      <c r="H648" s="32"/>
      <c r="I648" s="32"/>
      <c r="J648" s="32"/>
      <c r="K648" s="32"/>
      <c r="L648" s="32"/>
      <c r="M648" s="32"/>
      <c r="N648" s="33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1:27" ht="21" customHeight="1" x14ac:dyDescent="0.25">
      <c r="A649" s="32"/>
      <c r="B649" s="33"/>
      <c r="C649" s="33"/>
      <c r="D649" s="33"/>
      <c r="E649" s="32"/>
      <c r="G649" s="32"/>
      <c r="H649" s="32"/>
      <c r="I649" s="32"/>
      <c r="J649" s="32"/>
      <c r="K649" s="32"/>
      <c r="L649" s="32"/>
      <c r="M649" s="32"/>
      <c r="N649" s="33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1:27" ht="21" customHeight="1" x14ac:dyDescent="0.25">
      <c r="A650" s="32"/>
      <c r="B650" s="33"/>
      <c r="C650" s="33"/>
      <c r="D650" s="33"/>
      <c r="E650" s="32"/>
      <c r="G650" s="32"/>
      <c r="H650" s="32"/>
      <c r="I650" s="32"/>
      <c r="J650" s="32"/>
      <c r="K650" s="32"/>
      <c r="L650" s="32"/>
      <c r="M650" s="32"/>
      <c r="N650" s="33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1:27" ht="21" customHeight="1" x14ac:dyDescent="0.25">
      <c r="A651" s="32"/>
      <c r="B651" s="33"/>
      <c r="C651" s="33"/>
      <c r="D651" s="33"/>
      <c r="E651" s="32"/>
      <c r="G651" s="32"/>
      <c r="H651" s="32"/>
      <c r="I651" s="32"/>
      <c r="J651" s="32"/>
      <c r="K651" s="32"/>
      <c r="L651" s="32"/>
      <c r="M651" s="32"/>
      <c r="N651" s="33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1:27" ht="21" customHeight="1" x14ac:dyDescent="0.25">
      <c r="A652" s="32"/>
      <c r="B652" s="33"/>
      <c r="C652" s="33"/>
      <c r="D652" s="33"/>
      <c r="E652" s="32"/>
      <c r="G652" s="32"/>
      <c r="H652" s="32"/>
      <c r="I652" s="32"/>
      <c r="J652" s="32"/>
      <c r="K652" s="32"/>
      <c r="L652" s="32"/>
      <c r="M652" s="32"/>
      <c r="N652" s="33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1:27" ht="21" customHeight="1" x14ac:dyDescent="0.25">
      <c r="A653" s="32"/>
      <c r="B653" s="33"/>
      <c r="C653" s="33"/>
      <c r="D653" s="33"/>
      <c r="E653" s="32"/>
      <c r="G653" s="32"/>
      <c r="H653" s="32"/>
      <c r="I653" s="32"/>
      <c r="J653" s="32"/>
      <c r="K653" s="32"/>
      <c r="L653" s="32"/>
      <c r="M653" s="32"/>
      <c r="N653" s="33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1:27" ht="21" customHeight="1" x14ac:dyDescent="0.25">
      <c r="A654" s="32"/>
      <c r="B654" s="33"/>
      <c r="C654" s="33"/>
      <c r="D654" s="33"/>
      <c r="E654" s="32"/>
      <c r="G654" s="32"/>
      <c r="H654" s="32"/>
      <c r="I654" s="32"/>
      <c r="J654" s="32"/>
      <c r="K654" s="32"/>
      <c r="L654" s="32"/>
      <c r="M654" s="32"/>
      <c r="N654" s="33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1:27" ht="21" customHeight="1" x14ac:dyDescent="0.25">
      <c r="A655" s="32"/>
      <c r="B655" s="33"/>
      <c r="C655" s="33"/>
      <c r="D655" s="33"/>
      <c r="E655" s="32"/>
      <c r="G655" s="32"/>
      <c r="H655" s="32"/>
      <c r="I655" s="32"/>
      <c r="J655" s="32"/>
      <c r="K655" s="32"/>
      <c r="L655" s="32"/>
      <c r="M655" s="32"/>
      <c r="N655" s="33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1:27" ht="21" customHeight="1" x14ac:dyDescent="0.25">
      <c r="A656" s="32"/>
      <c r="B656" s="33"/>
      <c r="C656" s="33"/>
      <c r="D656" s="33"/>
      <c r="E656" s="32"/>
      <c r="G656" s="32"/>
      <c r="H656" s="32"/>
      <c r="I656" s="32"/>
      <c r="J656" s="32"/>
      <c r="K656" s="32"/>
      <c r="L656" s="32"/>
      <c r="M656" s="32"/>
      <c r="N656" s="33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1:27" ht="21" customHeight="1" x14ac:dyDescent="0.25">
      <c r="A657" s="32"/>
      <c r="B657" s="33"/>
      <c r="C657" s="33"/>
      <c r="D657" s="33"/>
      <c r="E657" s="32"/>
      <c r="G657" s="32"/>
      <c r="H657" s="32"/>
      <c r="I657" s="32"/>
      <c r="J657" s="32"/>
      <c r="K657" s="32"/>
      <c r="L657" s="32"/>
      <c r="M657" s="32"/>
      <c r="N657" s="33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1:27" ht="21" customHeight="1" x14ac:dyDescent="0.25">
      <c r="A658" s="32"/>
      <c r="B658" s="33"/>
      <c r="C658" s="33"/>
      <c r="D658" s="33"/>
      <c r="E658" s="32"/>
      <c r="G658" s="32"/>
      <c r="H658" s="32"/>
      <c r="I658" s="32"/>
      <c r="J658" s="32"/>
      <c r="K658" s="32"/>
      <c r="L658" s="32"/>
      <c r="M658" s="32"/>
      <c r="N658" s="33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1:27" ht="21" customHeight="1" x14ac:dyDescent="0.25">
      <c r="A659" s="32"/>
      <c r="B659" s="33"/>
      <c r="C659" s="33"/>
      <c r="D659" s="33"/>
      <c r="E659" s="32"/>
      <c r="G659" s="32"/>
      <c r="H659" s="32"/>
      <c r="I659" s="32"/>
      <c r="J659" s="32"/>
      <c r="K659" s="32"/>
      <c r="L659" s="32"/>
      <c r="M659" s="32"/>
      <c r="N659" s="33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1:27" ht="21" customHeight="1" x14ac:dyDescent="0.25">
      <c r="A660" s="32"/>
      <c r="B660" s="33"/>
      <c r="C660" s="33"/>
      <c r="D660" s="33"/>
      <c r="E660" s="32"/>
      <c r="G660" s="32"/>
      <c r="H660" s="32"/>
      <c r="I660" s="32"/>
      <c r="J660" s="32"/>
      <c r="K660" s="32"/>
      <c r="L660" s="32"/>
      <c r="M660" s="32"/>
      <c r="N660" s="33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1:27" ht="21" customHeight="1" x14ac:dyDescent="0.25">
      <c r="A661" s="32"/>
      <c r="B661" s="33"/>
      <c r="C661" s="33"/>
      <c r="D661" s="33"/>
      <c r="E661" s="32"/>
      <c r="G661" s="32"/>
      <c r="H661" s="32"/>
      <c r="I661" s="32"/>
      <c r="J661" s="32"/>
      <c r="K661" s="32"/>
      <c r="L661" s="32"/>
      <c r="M661" s="32"/>
      <c r="N661" s="33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1:27" ht="21" customHeight="1" x14ac:dyDescent="0.25">
      <c r="A662" s="32"/>
      <c r="B662" s="33"/>
      <c r="C662" s="33"/>
      <c r="D662" s="33"/>
      <c r="E662" s="32"/>
      <c r="G662" s="32"/>
      <c r="H662" s="32"/>
      <c r="I662" s="32"/>
      <c r="J662" s="32"/>
      <c r="K662" s="32"/>
      <c r="L662" s="32"/>
      <c r="M662" s="32"/>
      <c r="N662" s="33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1:27" ht="21" customHeight="1" x14ac:dyDescent="0.25">
      <c r="A663" s="32"/>
      <c r="B663" s="33"/>
      <c r="C663" s="33"/>
      <c r="D663" s="33"/>
      <c r="E663" s="32"/>
      <c r="G663" s="32"/>
      <c r="H663" s="32"/>
      <c r="I663" s="32"/>
      <c r="J663" s="32"/>
      <c r="K663" s="32"/>
      <c r="L663" s="32"/>
      <c r="M663" s="32"/>
      <c r="N663" s="33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1:27" ht="21" customHeight="1" x14ac:dyDescent="0.25">
      <c r="A664" s="32"/>
      <c r="B664" s="33"/>
      <c r="C664" s="33"/>
      <c r="D664" s="33"/>
      <c r="E664" s="32"/>
      <c r="G664" s="32"/>
      <c r="H664" s="32"/>
      <c r="I664" s="32"/>
      <c r="J664" s="32"/>
      <c r="K664" s="32"/>
      <c r="L664" s="32"/>
      <c r="M664" s="32"/>
      <c r="N664" s="33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1:27" ht="21" customHeight="1" x14ac:dyDescent="0.25">
      <c r="A665" s="32"/>
      <c r="B665" s="33"/>
      <c r="C665" s="33"/>
      <c r="D665" s="33"/>
      <c r="E665" s="32"/>
      <c r="G665" s="32"/>
      <c r="H665" s="32"/>
      <c r="I665" s="32"/>
      <c r="J665" s="32"/>
      <c r="K665" s="32"/>
      <c r="L665" s="32"/>
      <c r="M665" s="32"/>
      <c r="N665" s="33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1:27" ht="21" customHeight="1" x14ac:dyDescent="0.25">
      <c r="A666" s="32"/>
      <c r="B666" s="33"/>
      <c r="C666" s="33"/>
      <c r="D666" s="33"/>
      <c r="E666" s="32"/>
      <c r="G666" s="32"/>
      <c r="H666" s="32"/>
      <c r="I666" s="32"/>
      <c r="J666" s="32"/>
      <c r="K666" s="32"/>
      <c r="L666" s="32"/>
      <c r="M666" s="32"/>
      <c r="N666" s="33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1:27" ht="21" customHeight="1" x14ac:dyDescent="0.25">
      <c r="A667" s="32"/>
      <c r="B667" s="33"/>
      <c r="C667" s="33"/>
      <c r="D667" s="33"/>
      <c r="E667" s="32"/>
      <c r="G667" s="32"/>
      <c r="H667" s="32"/>
      <c r="I667" s="32"/>
      <c r="J667" s="32"/>
      <c r="K667" s="32"/>
      <c r="L667" s="32"/>
      <c r="M667" s="32"/>
      <c r="N667" s="33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1:27" ht="21" customHeight="1" x14ac:dyDescent="0.25">
      <c r="A668" s="32"/>
      <c r="B668" s="33"/>
      <c r="C668" s="33"/>
      <c r="D668" s="33"/>
      <c r="E668" s="32"/>
      <c r="G668" s="32"/>
      <c r="H668" s="32"/>
      <c r="I668" s="32"/>
      <c r="J668" s="32"/>
      <c r="K668" s="32"/>
      <c r="L668" s="32"/>
      <c r="M668" s="32"/>
      <c r="N668" s="33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1:27" ht="21" customHeight="1" x14ac:dyDescent="0.25">
      <c r="A669" s="32"/>
      <c r="B669" s="33"/>
      <c r="C669" s="33"/>
      <c r="D669" s="33"/>
      <c r="E669" s="32"/>
      <c r="G669" s="32"/>
      <c r="H669" s="32"/>
      <c r="I669" s="32"/>
      <c r="J669" s="32"/>
      <c r="K669" s="32"/>
      <c r="L669" s="32"/>
      <c r="M669" s="32"/>
      <c r="N669" s="33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1:27" ht="21" customHeight="1" x14ac:dyDescent="0.25">
      <c r="A670" s="32"/>
      <c r="B670" s="33"/>
      <c r="C670" s="33"/>
      <c r="D670" s="33"/>
      <c r="E670" s="32"/>
      <c r="G670" s="32"/>
      <c r="H670" s="32"/>
      <c r="I670" s="32"/>
      <c r="J670" s="32"/>
      <c r="K670" s="32"/>
      <c r="L670" s="32"/>
      <c r="M670" s="32"/>
      <c r="N670" s="33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1:27" ht="21" customHeight="1" x14ac:dyDescent="0.25">
      <c r="A671" s="32"/>
      <c r="B671" s="33"/>
      <c r="C671" s="33"/>
      <c r="D671" s="33"/>
      <c r="E671" s="32"/>
      <c r="G671" s="32"/>
      <c r="H671" s="32"/>
      <c r="I671" s="32"/>
      <c r="J671" s="32"/>
      <c r="K671" s="32"/>
      <c r="L671" s="32"/>
      <c r="M671" s="32"/>
      <c r="N671" s="33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1:27" ht="21" customHeight="1" x14ac:dyDescent="0.25">
      <c r="A672" s="32"/>
      <c r="B672" s="33"/>
      <c r="C672" s="33"/>
      <c r="D672" s="33"/>
      <c r="E672" s="32"/>
      <c r="G672" s="32"/>
      <c r="H672" s="32"/>
      <c r="I672" s="32"/>
      <c r="J672" s="32"/>
      <c r="K672" s="32"/>
      <c r="L672" s="32"/>
      <c r="M672" s="32"/>
      <c r="N672" s="33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1:27" ht="21" customHeight="1" x14ac:dyDescent="0.25">
      <c r="A673" s="32"/>
      <c r="B673" s="33"/>
      <c r="C673" s="33"/>
      <c r="D673" s="33"/>
      <c r="E673" s="32"/>
      <c r="G673" s="32"/>
      <c r="H673" s="32"/>
      <c r="I673" s="32"/>
      <c r="J673" s="32"/>
      <c r="K673" s="32"/>
      <c r="L673" s="32"/>
      <c r="M673" s="32"/>
      <c r="N673" s="33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1:27" ht="21" customHeight="1" x14ac:dyDescent="0.25">
      <c r="A674" s="32"/>
      <c r="B674" s="33"/>
      <c r="C674" s="33"/>
      <c r="D674" s="33"/>
      <c r="E674" s="32"/>
      <c r="G674" s="32"/>
      <c r="H674" s="32"/>
      <c r="I674" s="32"/>
      <c r="J674" s="32"/>
      <c r="K674" s="32"/>
      <c r="L674" s="32"/>
      <c r="M674" s="32"/>
      <c r="N674" s="33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1:27" ht="21" customHeight="1" x14ac:dyDescent="0.25">
      <c r="A675" s="32"/>
      <c r="B675" s="33"/>
      <c r="C675" s="33"/>
      <c r="D675" s="33"/>
      <c r="E675" s="32"/>
      <c r="G675" s="32"/>
      <c r="H675" s="32"/>
      <c r="I675" s="32"/>
      <c r="J675" s="32"/>
      <c r="K675" s="32"/>
      <c r="L675" s="32"/>
      <c r="M675" s="32"/>
      <c r="N675" s="33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1:27" ht="21" customHeight="1" x14ac:dyDescent="0.25">
      <c r="A676" s="32"/>
      <c r="B676" s="33"/>
      <c r="C676" s="33"/>
      <c r="D676" s="33"/>
      <c r="E676" s="32"/>
      <c r="G676" s="32"/>
      <c r="H676" s="32"/>
      <c r="I676" s="32"/>
      <c r="J676" s="32"/>
      <c r="K676" s="32"/>
      <c r="L676" s="32"/>
      <c r="M676" s="32"/>
      <c r="N676" s="33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1:27" ht="21" customHeight="1" x14ac:dyDescent="0.25">
      <c r="A677" s="32"/>
      <c r="B677" s="33"/>
      <c r="C677" s="33"/>
      <c r="D677" s="33"/>
      <c r="E677" s="32"/>
      <c r="G677" s="32"/>
      <c r="H677" s="32"/>
      <c r="I677" s="32"/>
      <c r="J677" s="32"/>
      <c r="K677" s="32"/>
      <c r="L677" s="32"/>
      <c r="M677" s="32"/>
      <c r="N677" s="33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1:27" ht="21" customHeight="1" x14ac:dyDescent="0.25">
      <c r="A678" s="32"/>
      <c r="B678" s="33"/>
      <c r="C678" s="33"/>
      <c r="D678" s="33"/>
      <c r="E678" s="32"/>
      <c r="G678" s="32"/>
      <c r="H678" s="32"/>
      <c r="I678" s="32"/>
      <c r="J678" s="32"/>
      <c r="K678" s="32"/>
      <c r="L678" s="32"/>
      <c r="M678" s="32"/>
      <c r="N678" s="33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1:27" ht="21" customHeight="1" x14ac:dyDescent="0.25">
      <c r="A679" s="32"/>
      <c r="B679" s="33"/>
      <c r="C679" s="33"/>
      <c r="D679" s="33"/>
      <c r="E679" s="32"/>
      <c r="G679" s="32"/>
      <c r="H679" s="32"/>
      <c r="I679" s="32"/>
      <c r="J679" s="32"/>
      <c r="K679" s="32"/>
      <c r="L679" s="32"/>
      <c r="M679" s="32"/>
      <c r="N679" s="33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1:27" ht="21" customHeight="1" x14ac:dyDescent="0.25">
      <c r="A680" s="32"/>
      <c r="B680" s="33"/>
      <c r="C680" s="33"/>
      <c r="D680" s="33"/>
      <c r="E680" s="32"/>
      <c r="G680" s="32"/>
      <c r="H680" s="32"/>
      <c r="I680" s="32"/>
      <c r="J680" s="32"/>
      <c r="K680" s="32"/>
      <c r="L680" s="32"/>
      <c r="M680" s="32"/>
      <c r="N680" s="33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1:27" ht="21" customHeight="1" x14ac:dyDescent="0.25">
      <c r="A681" s="32"/>
      <c r="B681" s="33"/>
      <c r="C681" s="33"/>
      <c r="D681" s="33"/>
      <c r="E681" s="32"/>
      <c r="G681" s="32"/>
      <c r="H681" s="32"/>
      <c r="I681" s="32"/>
      <c r="J681" s="32"/>
      <c r="K681" s="32"/>
      <c r="L681" s="32"/>
      <c r="M681" s="32"/>
      <c r="N681" s="33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1:27" ht="21" customHeight="1" x14ac:dyDescent="0.25">
      <c r="A682" s="32"/>
      <c r="B682" s="33"/>
      <c r="C682" s="33"/>
      <c r="D682" s="33"/>
      <c r="E682" s="32"/>
      <c r="G682" s="32"/>
      <c r="H682" s="32"/>
      <c r="I682" s="32"/>
      <c r="J682" s="32"/>
      <c r="K682" s="32"/>
      <c r="L682" s="32"/>
      <c r="M682" s="32"/>
      <c r="N682" s="33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1:27" ht="21" customHeight="1" x14ac:dyDescent="0.25">
      <c r="A683" s="32"/>
      <c r="B683" s="33"/>
      <c r="C683" s="33"/>
      <c r="D683" s="33"/>
      <c r="E683" s="32"/>
      <c r="G683" s="32"/>
      <c r="H683" s="32"/>
      <c r="I683" s="32"/>
      <c r="J683" s="32"/>
      <c r="K683" s="32"/>
      <c r="L683" s="32"/>
      <c r="M683" s="32"/>
      <c r="N683" s="33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1:27" ht="21" customHeight="1" x14ac:dyDescent="0.25">
      <c r="A684" s="32"/>
      <c r="B684" s="33"/>
      <c r="C684" s="33"/>
      <c r="D684" s="33"/>
      <c r="E684" s="32"/>
      <c r="G684" s="32"/>
      <c r="H684" s="32"/>
      <c r="I684" s="32"/>
      <c r="J684" s="32"/>
      <c r="K684" s="32"/>
      <c r="L684" s="32"/>
      <c r="M684" s="32"/>
      <c r="N684" s="33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1:27" ht="21" customHeight="1" x14ac:dyDescent="0.25">
      <c r="A685" s="32"/>
      <c r="B685" s="33"/>
      <c r="C685" s="33"/>
      <c r="D685" s="33"/>
      <c r="E685" s="32"/>
      <c r="G685" s="32"/>
      <c r="H685" s="32"/>
      <c r="I685" s="32"/>
      <c r="J685" s="32"/>
      <c r="K685" s="32"/>
      <c r="L685" s="32"/>
      <c r="M685" s="32"/>
      <c r="N685" s="33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1:27" ht="21" customHeight="1" x14ac:dyDescent="0.25">
      <c r="A686" s="32"/>
      <c r="B686" s="33"/>
      <c r="C686" s="33"/>
      <c r="D686" s="33"/>
      <c r="E686" s="32"/>
      <c r="G686" s="32"/>
      <c r="H686" s="32"/>
      <c r="I686" s="32"/>
      <c r="J686" s="32"/>
      <c r="K686" s="32"/>
      <c r="L686" s="32"/>
      <c r="M686" s="32"/>
      <c r="N686" s="33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1:27" ht="21" customHeight="1" x14ac:dyDescent="0.25">
      <c r="A687" s="32"/>
      <c r="B687" s="33"/>
      <c r="C687" s="33"/>
      <c r="D687" s="33"/>
      <c r="E687" s="32"/>
      <c r="G687" s="32"/>
      <c r="H687" s="32"/>
      <c r="I687" s="32"/>
      <c r="J687" s="32"/>
      <c r="K687" s="32"/>
      <c r="L687" s="32"/>
      <c r="M687" s="32"/>
      <c r="N687" s="33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1:27" ht="21" customHeight="1" x14ac:dyDescent="0.25">
      <c r="A688" s="32"/>
      <c r="B688" s="33"/>
      <c r="C688" s="33"/>
      <c r="D688" s="33"/>
      <c r="E688" s="32"/>
      <c r="G688" s="32"/>
      <c r="H688" s="32"/>
      <c r="I688" s="32"/>
      <c r="J688" s="32"/>
      <c r="K688" s="32"/>
      <c r="L688" s="32"/>
      <c r="M688" s="32"/>
      <c r="N688" s="33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1:27" ht="21" customHeight="1" x14ac:dyDescent="0.25">
      <c r="A689" s="32"/>
      <c r="B689" s="33"/>
      <c r="C689" s="33"/>
      <c r="D689" s="33"/>
      <c r="E689" s="32"/>
      <c r="G689" s="32"/>
      <c r="H689" s="32"/>
      <c r="I689" s="32"/>
      <c r="J689" s="32"/>
      <c r="K689" s="32"/>
      <c r="L689" s="32"/>
      <c r="M689" s="32"/>
      <c r="N689" s="33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1:27" ht="21" customHeight="1" x14ac:dyDescent="0.25">
      <c r="A690" s="32"/>
      <c r="B690" s="33"/>
      <c r="C690" s="33"/>
      <c r="D690" s="33"/>
      <c r="E690" s="32"/>
      <c r="G690" s="32"/>
      <c r="H690" s="32"/>
      <c r="I690" s="32"/>
      <c r="J690" s="32"/>
      <c r="K690" s="32"/>
      <c r="L690" s="32"/>
      <c r="M690" s="32"/>
      <c r="N690" s="33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1:27" ht="21" customHeight="1" x14ac:dyDescent="0.25">
      <c r="A691" s="32"/>
      <c r="B691" s="33"/>
      <c r="C691" s="33"/>
      <c r="D691" s="33"/>
      <c r="E691" s="32"/>
      <c r="G691" s="32"/>
      <c r="H691" s="32"/>
      <c r="I691" s="32"/>
      <c r="J691" s="32"/>
      <c r="K691" s="32"/>
      <c r="L691" s="32"/>
      <c r="M691" s="32"/>
      <c r="N691" s="33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1:27" ht="21" customHeight="1" x14ac:dyDescent="0.25">
      <c r="A692" s="32"/>
      <c r="B692" s="33"/>
      <c r="C692" s="33"/>
      <c r="D692" s="33"/>
      <c r="E692" s="32"/>
      <c r="G692" s="32"/>
      <c r="H692" s="32"/>
      <c r="I692" s="32"/>
      <c r="J692" s="32"/>
      <c r="K692" s="32"/>
      <c r="L692" s="32"/>
      <c r="M692" s="32"/>
      <c r="N692" s="33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1:27" ht="21" customHeight="1" x14ac:dyDescent="0.25">
      <c r="A693" s="32"/>
      <c r="B693" s="33"/>
      <c r="C693" s="33"/>
      <c r="D693" s="33"/>
      <c r="E693" s="32"/>
      <c r="G693" s="32"/>
      <c r="H693" s="32"/>
      <c r="I693" s="32"/>
      <c r="J693" s="32"/>
      <c r="K693" s="32"/>
      <c r="L693" s="32"/>
      <c r="M693" s="32"/>
      <c r="N693" s="33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1:27" ht="21" customHeight="1" x14ac:dyDescent="0.25">
      <c r="A694" s="32"/>
      <c r="B694" s="33"/>
      <c r="C694" s="33"/>
      <c r="D694" s="33"/>
      <c r="E694" s="32"/>
      <c r="G694" s="32"/>
      <c r="H694" s="32"/>
      <c r="I694" s="32"/>
      <c r="J694" s="32"/>
      <c r="K694" s="32"/>
      <c r="L694" s="32"/>
      <c r="M694" s="32"/>
      <c r="N694" s="33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1:27" ht="21" customHeight="1" x14ac:dyDescent="0.25">
      <c r="A695" s="32"/>
      <c r="B695" s="33"/>
      <c r="C695" s="33"/>
      <c r="D695" s="33"/>
      <c r="E695" s="32"/>
      <c r="G695" s="32"/>
      <c r="H695" s="32"/>
      <c r="I695" s="32"/>
      <c r="J695" s="32"/>
      <c r="K695" s="32"/>
      <c r="L695" s="32"/>
      <c r="M695" s="32"/>
      <c r="N695" s="33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1:27" ht="21" customHeight="1" x14ac:dyDescent="0.25">
      <c r="A696" s="32"/>
      <c r="B696" s="33"/>
      <c r="C696" s="33"/>
      <c r="D696" s="33"/>
      <c r="E696" s="32"/>
      <c r="G696" s="32"/>
      <c r="H696" s="32"/>
      <c r="I696" s="32"/>
      <c r="J696" s="32"/>
      <c r="K696" s="32"/>
      <c r="L696" s="32"/>
      <c r="M696" s="32"/>
      <c r="N696" s="33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1:27" ht="21" customHeight="1" x14ac:dyDescent="0.25">
      <c r="A697" s="32"/>
      <c r="B697" s="33"/>
      <c r="C697" s="33"/>
      <c r="D697" s="33"/>
      <c r="E697" s="32"/>
      <c r="G697" s="32"/>
      <c r="H697" s="32"/>
      <c r="I697" s="32"/>
      <c r="J697" s="32"/>
      <c r="K697" s="32"/>
      <c r="L697" s="32"/>
      <c r="M697" s="32"/>
      <c r="N697" s="33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1:27" ht="21" customHeight="1" x14ac:dyDescent="0.25">
      <c r="A698" s="32"/>
      <c r="B698" s="33"/>
      <c r="C698" s="33"/>
      <c r="D698" s="33"/>
      <c r="E698" s="32"/>
      <c r="G698" s="32"/>
      <c r="H698" s="32"/>
      <c r="I698" s="32"/>
      <c r="J698" s="32"/>
      <c r="K698" s="32"/>
      <c r="L698" s="32"/>
      <c r="M698" s="32"/>
      <c r="N698" s="33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1:27" ht="21" customHeight="1" x14ac:dyDescent="0.25">
      <c r="A699" s="32"/>
      <c r="B699" s="33"/>
      <c r="C699" s="33"/>
      <c r="D699" s="33"/>
      <c r="E699" s="32"/>
      <c r="G699" s="32"/>
      <c r="H699" s="32"/>
      <c r="I699" s="32"/>
      <c r="J699" s="32"/>
      <c r="K699" s="32"/>
      <c r="L699" s="32"/>
      <c r="M699" s="32"/>
      <c r="N699" s="33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1:27" ht="21" customHeight="1" x14ac:dyDescent="0.25">
      <c r="A700" s="32"/>
      <c r="B700" s="33"/>
      <c r="C700" s="33"/>
      <c r="D700" s="33"/>
      <c r="E700" s="32"/>
      <c r="G700" s="32"/>
      <c r="H700" s="32"/>
      <c r="I700" s="32"/>
      <c r="J700" s="32"/>
      <c r="K700" s="32"/>
      <c r="L700" s="32"/>
      <c r="M700" s="32"/>
      <c r="N700" s="33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1:27" ht="21" customHeight="1" x14ac:dyDescent="0.25">
      <c r="A701" s="32"/>
      <c r="B701" s="33"/>
      <c r="C701" s="33"/>
      <c r="D701" s="33"/>
      <c r="E701" s="32"/>
      <c r="G701" s="32"/>
      <c r="H701" s="32"/>
      <c r="I701" s="32"/>
      <c r="J701" s="32"/>
      <c r="K701" s="32"/>
      <c r="L701" s="32"/>
      <c r="M701" s="32"/>
      <c r="N701" s="33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1:27" ht="21" customHeight="1" x14ac:dyDescent="0.25">
      <c r="A702" s="32"/>
      <c r="B702" s="33"/>
      <c r="C702" s="33"/>
      <c r="D702" s="33"/>
      <c r="E702" s="32"/>
      <c r="G702" s="32"/>
      <c r="H702" s="32"/>
      <c r="I702" s="32"/>
      <c r="J702" s="32"/>
      <c r="K702" s="32"/>
      <c r="L702" s="32"/>
      <c r="M702" s="32"/>
      <c r="N702" s="33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1:27" ht="21" customHeight="1" x14ac:dyDescent="0.25">
      <c r="A703" s="32"/>
      <c r="B703" s="33"/>
      <c r="C703" s="33"/>
      <c r="D703" s="33"/>
      <c r="E703" s="32"/>
      <c r="G703" s="32"/>
      <c r="H703" s="32"/>
      <c r="I703" s="32"/>
      <c r="J703" s="32"/>
      <c r="K703" s="32"/>
      <c r="L703" s="32"/>
      <c r="M703" s="32"/>
      <c r="N703" s="33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1:27" ht="21" customHeight="1" x14ac:dyDescent="0.25">
      <c r="A704" s="32"/>
      <c r="B704" s="33"/>
      <c r="C704" s="33"/>
      <c r="D704" s="33"/>
      <c r="E704" s="32"/>
      <c r="G704" s="32"/>
      <c r="H704" s="32"/>
      <c r="I704" s="32"/>
      <c r="J704" s="32"/>
      <c r="K704" s="32"/>
      <c r="L704" s="32"/>
      <c r="M704" s="32"/>
      <c r="N704" s="33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1:27" ht="21" customHeight="1" x14ac:dyDescent="0.25">
      <c r="A705" s="32"/>
      <c r="B705" s="33"/>
      <c r="C705" s="33"/>
      <c r="D705" s="33"/>
      <c r="E705" s="32"/>
      <c r="G705" s="32"/>
      <c r="H705" s="32"/>
      <c r="I705" s="32"/>
      <c r="J705" s="32"/>
      <c r="K705" s="32"/>
      <c r="L705" s="32"/>
      <c r="M705" s="32"/>
      <c r="N705" s="33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1:27" ht="21" customHeight="1" x14ac:dyDescent="0.25">
      <c r="A706" s="32"/>
      <c r="B706" s="33"/>
      <c r="C706" s="33"/>
      <c r="D706" s="33"/>
      <c r="E706" s="32"/>
      <c r="G706" s="32"/>
      <c r="H706" s="32"/>
      <c r="I706" s="32"/>
      <c r="J706" s="32"/>
      <c r="K706" s="32"/>
      <c r="L706" s="32"/>
      <c r="M706" s="32"/>
      <c r="N706" s="33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1:27" ht="21" customHeight="1" x14ac:dyDescent="0.25">
      <c r="A707" s="32"/>
      <c r="B707" s="33"/>
      <c r="C707" s="33"/>
      <c r="D707" s="33"/>
      <c r="E707" s="32"/>
      <c r="G707" s="32"/>
      <c r="H707" s="32"/>
      <c r="I707" s="32"/>
      <c r="J707" s="32"/>
      <c r="K707" s="32"/>
      <c r="L707" s="32"/>
      <c r="M707" s="32"/>
      <c r="N707" s="33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1:27" ht="21" customHeight="1" x14ac:dyDescent="0.25">
      <c r="A708" s="32"/>
      <c r="B708" s="33"/>
      <c r="C708" s="33"/>
      <c r="D708" s="33"/>
      <c r="E708" s="32"/>
      <c r="G708" s="32"/>
      <c r="H708" s="32"/>
      <c r="I708" s="32"/>
      <c r="J708" s="32"/>
      <c r="K708" s="32"/>
      <c r="L708" s="32"/>
      <c r="M708" s="32"/>
      <c r="N708" s="33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1:27" ht="21" customHeight="1" x14ac:dyDescent="0.25">
      <c r="A709" s="32"/>
      <c r="B709" s="33"/>
      <c r="C709" s="33"/>
      <c r="D709" s="33"/>
      <c r="E709" s="32"/>
      <c r="G709" s="32"/>
      <c r="H709" s="32"/>
      <c r="I709" s="32"/>
      <c r="J709" s="32"/>
      <c r="K709" s="32"/>
      <c r="L709" s="32"/>
      <c r="M709" s="32"/>
      <c r="N709" s="33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1:27" ht="21" customHeight="1" x14ac:dyDescent="0.25">
      <c r="A710" s="32"/>
      <c r="B710" s="33"/>
      <c r="C710" s="33"/>
      <c r="D710" s="33"/>
      <c r="E710" s="32"/>
      <c r="G710" s="32"/>
      <c r="H710" s="32"/>
      <c r="I710" s="32"/>
      <c r="J710" s="32"/>
      <c r="K710" s="32"/>
      <c r="L710" s="32"/>
      <c r="M710" s="32"/>
      <c r="N710" s="33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1:27" ht="21" customHeight="1" x14ac:dyDescent="0.25">
      <c r="A711" s="32"/>
      <c r="B711" s="33"/>
      <c r="C711" s="33"/>
      <c r="D711" s="33"/>
      <c r="E711" s="32"/>
      <c r="G711" s="32"/>
      <c r="H711" s="32"/>
      <c r="I711" s="32"/>
      <c r="J711" s="32"/>
      <c r="K711" s="32"/>
      <c r="L711" s="32"/>
      <c r="M711" s="32"/>
      <c r="N711" s="33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1:27" ht="21" customHeight="1" x14ac:dyDescent="0.25">
      <c r="A712" s="32"/>
      <c r="B712" s="33"/>
      <c r="C712" s="33"/>
      <c r="D712" s="33"/>
      <c r="E712" s="32"/>
      <c r="G712" s="32"/>
      <c r="H712" s="32"/>
      <c r="I712" s="32"/>
      <c r="J712" s="32"/>
      <c r="K712" s="32"/>
      <c r="L712" s="32"/>
      <c r="M712" s="32"/>
      <c r="N712" s="33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1:27" ht="21" customHeight="1" x14ac:dyDescent="0.25">
      <c r="A713" s="32"/>
      <c r="B713" s="33"/>
      <c r="C713" s="33"/>
      <c r="D713" s="33"/>
      <c r="E713" s="32"/>
      <c r="G713" s="32"/>
      <c r="H713" s="32"/>
      <c r="I713" s="32"/>
      <c r="J713" s="32"/>
      <c r="K713" s="32"/>
      <c r="L713" s="32"/>
      <c r="M713" s="32"/>
      <c r="N713" s="33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1:27" ht="21" customHeight="1" x14ac:dyDescent="0.25">
      <c r="A714" s="32"/>
      <c r="B714" s="33"/>
      <c r="C714" s="33"/>
      <c r="D714" s="33"/>
      <c r="E714" s="32"/>
      <c r="G714" s="32"/>
      <c r="H714" s="32"/>
      <c r="I714" s="32"/>
      <c r="J714" s="32"/>
      <c r="K714" s="32"/>
      <c r="L714" s="32"/>
      <c r="M714" s="32"/>
      <c r="N714" s="33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1:27" ht="21" customHeight="1" x14ac:dyDescent="0.25">
      <c r="A715" s="32"/>
      <c r="B715" s="33"/>
      <c r="C715" s="33"/>
      <c r="D715" s="33"/>
      <c r="E715" s="32"/>
      <c r="G715" s="32"/>
      <c r="H715" s="32"/>
      <c r="I715" s="32"/>
      <c r="J715" s="32"/>
      <c r="K715" s="32"/>
      <c r="L715" s="32"/>
      <c r="M715" s="32"/>
      <c r="N715" s="33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1:27" ht="21" customHeight="1" x14ac:dyDescent="0.25">
      <c r="A716" s="32"/>
      <c r="B716" s="33"/>
      <c r="C716" s="33"/>
      <c r="D716" s="33"/>
      <c r="E716" s="32"/>
      <c r="G716" s="32"/>
      <c r="H716" s="32"/>
      <c r="I716" s="32"/>
      <c r="J716" s="32"/>
      <c r="K716" s="32"/>
      <c r="L716" s="32"/>
      <c r="M716" s="32"/>
      <c r="N716" s="33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1:27" ht="21" customHeight="1" x14ac:dyDescent="0.25">
      <c r="A717" s="32"/>
      <c r="B717" s="33"/>
      <c r="C717" s="33"/>
      <c r="D717" s="33"/>
      <c r="E717" s="32"/>
      <c r="G717" s="32"/>
      <c r="H717" s="32"/>
      <c r="I717" s="32"/>
      <c r="J717" s="32"/>
      <c r="K717" s="32"/>
      <c r="L717" s="32"/>
      <c r="M717" s="32"/>
      <c r="N717" s="33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1:27" ht="21" customHeight="1" x14ac:dyDescent="0.25">
      <c r="A718" s="32"/>
      <c r="B718" s="33"/>
      <c r="C718" s="33"/>
      <c r="D718" s="33"/>
      <c r="E718" s="32"/>
      <c r="G718" s="32"/>
      <c r="H718" s="32"/>
      <c r="I718" s="32"/>
      <c r="J718" s="32"/>
      <c r="K718" s="32"/>
      <c r="L718" s="32"/>
      <c r="M718" s="32"/>
      <c r="N718" s="33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1:27" ht="21" customHeight="1" x14ac:dyDescent="0.25">
      <c r="A719" s="32"/>
      <c r="B719" s="33"/>
      <c r="C719" s="33"/>
      <c r="D719" s="33"/>
      <c r="E719" s="32"/>
      <c r="G719" s="32"/>
      <c r="H719" s="32"/>
      <c r="I719" s="32"/>
      <c r="J719" s="32"/>
      <c r="K719" s="32"/>
      <c r="L719" s="32"/>
      <c r="M719" s="32"/>
      <c r="N719" s="33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1:27" ht="21" customHeight="1" x14ac:dyDescent="0.25">
      <c r="A720" s="32"/>
      <c r="B720" s="33"/>
      <c r="C720" s="33"/>
      <c r="D720" s="33"/>
      <c r="E720" s="32"/>
      <c r="G720" s="32"/>
      <c r="H720" s="32"/>
      <c r="I720" s="32"/>
      <c r="J720" s="32"/>
      <c r="K720" s="32"/>
      <c r="L720" s="32"/>
      <c r="M720" s="32"/>
      <c r="N720" s="33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1:27" ht="21" customHeight="1" x14ac:dyDescent="0.25">
      <c r="A721" s="32"/>
      <c r="B721" s="33"/>
      <c r="C721" s="33"/>
      <c r="D721" s="33"/>
      <c r="E721" s="32"/>
      <c r="G721" s="32"/>
      <c r="H721" s="32"/>
      <c r="I721" s="32"/>
      <c r="J721" s="32"/>
      <c r="K721" s="32"/>
      <c r="L721" s="32"/>
      <c r="M721" s="32"/>
      <c r="N721" s="33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1:27" ht="21" customHeight="1" x14ac:dyDescent="0.25">
      <c r="A722" s="32"/>
      <c r="B722" s="33"/>
      <c r="C722" s="33"/>
      <c r="D722" s="33"/>
      <c r="E722" s="32"/>
      <c r="G722" s="32"/>
      <c r="H722" s="32"/>
      <c r="I722" s="32"/>
      <c r="J722" s="32"/>
      <c r="K722" s="32"/>
      <c r="L722" s="32"/>
      <c r="M722" s="32"/>
      <c r="N722" s="33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1:27" ht="21" customHeight="1" x14ac:dyDescent="0.25">
      <c r="A723" s="32"/>
      <c r="B723" s="33"/>
      <c r="C723" s="33"/>
      <c r="D723" s="33"/>
      <c r="E723" s="32"/>
      <c r="G723" s="32"/>
      <c r="H723" s="32"/>
      <c r="I723" s="32"/>
      <c r="J723" s="32"/>
      <c r="K723" s="32"/>
      <c r="L723" s="32"/>
      <c r="M723" s="32"/>
      <c r="N723" s="33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1:27" ht="21" customHeight="1" x14ac:dyDescent="0.25">
      <c r="A724" s="32"/>
      <c r="B724" s="33"/>
      <c r="C724" s="33"/>
      <c r="D724" s="33"/>
      <c r="E724" s="32"/>
      <c r="G724" s="32"/>
      <c r="H724" s="32"/>
      <c r="I724" s="32"/>
      <c r="J724" s="32"/>
      <c r="K724" s="32"/>
      <c r="L724" s="32"/>
      <c r="M724" s="32"/>
      <c r="N724" s="33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1:27" ht="21" customHeight="1" x14ac:dyDescent="0.25">
      <c r="A725" s="32"/>
      <c r="B725" s="33"/>
      <c r="C725" s="33"/>
      <c r="D725" s="33"/>
      <c r="E725" s="32"/>
      <c r="G725" s="32"/>
      <c r="H725" s="32"/>
      <c r="I725" s="32"/>
      <c r="J725" s="32"/>
      <c r="K725" s="32"/>
      <c r="L725" s="32"/>
      <c r="M725" s="32"/>
      <c r="N725" s="33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1:27" ht="21" customHeight="1" x14ac:dyDescent="0.25">
      <c r="A726" s="32"/>
      <c r="B726" s="33"/>
      <c r="C726" s="33"/>
      <c r="D726" s="33"/>
      <c r="E726" s="32"/>
      <c r="G726" s="32"/>
      <c r="H726" s="32"/>
      <c r="I726" s="32"/>
      <c r="J726" s="32"/>
      <c r="K726" s="32"/>
      <c r="L726" s="32"/>
      <c r="M726" s="32"/>
      <c r="N726" s="33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1:27" ht="21" customHeight="1" x14ac:dyDescent="0.25">
      <c r="A727" s="32"/>
      <c r="B727" s="33"/>
      <c r="C727" s="33"/>
      <c r="D727" s="33"/>
      <c r="E727" s="32"/>
      <c r="G727" s="32"/>
      <c r="H727" s="32"/>
      <c r="I727" s="32"/>
      <c r="J727" s="32"/>
      <c r="K727" s="32"/>
      <c r="L727" s="32"/>
      <c r="M727" s="32"/>
      <c r="N727" s="33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1:27" ht="21" customHeight="1" x14ac:dyDescent="0.25">
      <c r="A728" s="32"/>
      <c r="B728" s="33"/>
      <c r="C728" s="33"/>
      <c r="D728" s="33"/>
      <c r="E728" s="32"/>
      <c r="G728" s="32"/>
      <c r="H728" s="32"/>
      <c r="I728" s="32"/>
      <c r="J728" s="32"/>
      <c r="K728" s="32"/>
      <c r="L728" s="32"/>
      <c r="M728" s="32"/>
      <c r="N728" s="33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1:27" ht="21" customHeight="1" x14ac:dyDescent="0.25">
      <c r="A729" s="32"/>
      <c r="B729" s="33"/>
      <c r="C729" s="33"/>
      <c r="D729" s="33"/>
      <c r="E729" s="32"/>
      <c r="G729" s="32"/>
      <c r="H729" s="32"/>
      <c r="I729" s="32"/>
      <c r="J729" s="32"/>
      <c r="K729" s="32"/>
      <c r="L729" s="32"/>
      <c r="M729" s="32"/>
      <c r="N729" s="33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1:27" ht="21" customHeight="1" x14ac:dyDescent="0.25">
      <c r="A730" s="32"/>
      <c r="B730" s="33"/>
      <c r="C730" s="33"/>
      <c r="D730" s="33"/>
      <c r="E730" s="32"/>
      <c r="G730" s="32"/>
      <c r="H730" s="32"/>
      <c r="I730" s="32"/>
      <c r="J730" s="32"/>
      <c r="K730" s="32"/>
      <c r="L730" s="32"/>
      <c r="M730" s="32"/>
      <c r="N730" s="33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1:27" ht="21" customHeight="1" x14ac:dyDescent="0.25">
      <c r="A731" s="32"/>
      <c r="B731" s="33"/>
      <c r="C731" s="33"/>
      <c r="D731" s="33"/>
      <c r="E731" s="32"/>
      <c r="G731" s="32"/>
      <c r="H731" s="32"/>
      <c r="I731" s="32"/>
      <c r="J731" s="32"/>
      <c r="K731" s="32"/>
      <c r="L731" s="32"/>
      <c r="M731" s="32"/>
      <c r="N731" s="33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1:27" ht="21" customHeight="1" x14ac:dyDescent="0.25">
      <c r="A732" s="32"/>
      <c r="B732" s="33"/>
      <c r="C732" s="33"/>
      <c r="D732" s="33"/>
      <c r="E732" s="32"/>
      <c r="G732" s="32"/>
      <c r="H732" s="32"/>
      <c r="I732" s="32"/>
      <c r="J732" s="32"/>
      <c r="K732" s="32"/>
      <c r="L732" s="32"/>
      <c r="M732" s="32"/>
      <c r="N732" s="33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1:27" ht="21" customHeight="1" x14ac:dyDescent="0.25">
      <c r="A733" s="32"/>
      <c r="B733" s="33"/>
      <c r="C733" s="33"/>
      <c r="D733" s="33"/>
      <c r="E733" s="32"/>
      <c r="G733" s="32"/>
      <c r="H733" s="32"/>
      <c r="I733" s="32"/>
      <c r="J733" s="32"/>
      <c r="K733" s="32"/>
      <c r="L733" s="32"/>
      <c r="M733" s="32"/>
      <c r="N733" s="33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1:27" ht="21" customHeight="1" x14ac:dyDescent="0.25">
      <c r="A734" s="32"/>
      <c r="B734" s="33"/>
      <c r="C734" s="33"/>
      <c r="D734" s="33"/>
      <c r="E734" s="32"/>
      <c r="G734" s="32"/>
      <c r="H734" s="32"/>
      <c r="I734" s="32"/>
      <c r="J734" s="32"/>
      <c r="K734" s="32"/>
      <c r="L734" s="32"/>
      <c r="M734" s="32"/>
      <c r="N734" s="33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1:27" ht="21" customHeight="1" x14ac:dyDescent="0.25">
      <c r="A735" s="32"/>
      <c r="B735" s="33"/>
      <c r="C735" s="33"/>
      <c r="D735" s="33"/>
      <c r="E735" s="32"/>
      <c r="G735" s="32"/>
      <c r="H735" s="32"/>
      <c r="I735" s="32"/>
      <c r="J735" s="32"/>
      <c r="K735" s="32"/>
      <c r="L735" s="32"/>
      <c r="M735" s="32"/>
      <c r="N735" s="33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1:27" ht="21" customHeight="1" x14ac:dyDescent="0.25">
      <c r="A736" s="32"/>
      <c r="B736" s="33"/>
      <c r="C736" s="33"/>
      <c r="D736" s="33"/>
      <c r="E736" s="32"/>
      <c r="G736" s="32"/>
      <c r="H736" s="32"/>
      <c r="I736" s="32"/>
      <c r="J736" s="32"/>
      <c r="K736" s="32"/>
      <c r="L736" s="32"/>
      <c r="M736" s="32"/>
      <c r="N736" s="33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1:27" ht="21" customHeight="1" x14ac:dyDescent="0.25">
      <c r="A737" s="32"/>
      <c r="B737" s="33"/>
      <c r="C737" s="33"/>
      <c r="D737" s="33"/>
      <c r="E737" s="32"/>
      <c r="G737" s="32"/>
      <c r="H737" s="32"/>
      <c r="I737" s="32"/>
      <c r="J737" s="32"/>
      <c r="K737" s="32"/>
      <c r="L737" s="32"/>
      <c r="M737" s="32"/>
      <c r="N737" s="33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1:27" ht="21" customHeight="1" x14ac:dyDescent="0.25">
      <c r="A738" s="32"/>
      <c r="B738" s="33"/>
      <c r="C738" s="33"/>
      <c r="D738" s="33"/>
      <c r="E738" s="32"/>
      <c r="G738" s="32"/>
      <c r="H738" s="32"/>
      <c r="I738" s="32"/>
      <c r="J738" s="32"/>
      <c r="K738" s="32"/>
      <c r="L738" s="32"/>
      <c r="M738" s="32"/>
      <c r="N738" s="33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1:27" ht="21" customHeight="1" x14ac:dyDescent="0.25">
      <c r="A739" s="32"/>
      <c r="B739" s="33"/>
      <c r="C739" s="33"/>
      <c r="D739" s="33"/>
      <c r="E739" s="32"/>
      <c r="G739" s="32"/>
      <c r="H739" s="32"/>
      <c r="I739" s="32"/>
      <c r="J739" s="32"/>
      <c r="K739" s="32"/>
      <c r="L739" s="32"/>
      <c r="M739" s="32"/>
      <c r="N739" s="33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1:27" ht="21" customHeight="1" x14ac:dyDescent="0.25">
      <c r="A740" s="32"/>
      <c r="B740" s="33"/>
      <c r="C740" s="33"/>
      <c r="D740" s="33"/>
      <c r="E740" s="32"/>
      <c r="G740" s="32"/>
      <c r="H740" s="32"/>
      <c r="I740" s="32"/>
      <c r="J740" s="32"/>
      <c r="K740" s="32"/>
      <c r="L740" s="32"/>
      <c r="M740" s="32"/>
      <c r="N740" s="33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1:27" ht="21" customHeight="1" x14ac:dyDescent="0.25">
      <c r="A741" s="32"/>
      <c r="B741" s="33"/>
      <c r="C741" s="33"/>
      <c r="D741" s="33"/>
      <c r="E741" s="32"/>
      <c r="G741" s="32"/>
      <c r="H741" s="32"/>
      <c r="I741" s="32"/>
      <c r="J741" s="32"/>
      <c r="K741" s="32"/>
      <c r="L741" s="32"/>
      <c r="M741" s="32"/>
      <c r="N741" s="33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1:27" ht="21" customHeight="1" x14ac:dyDescent="0.25">
      <c r="A742" s="32"/>
      <c r="B742" s="33"/>
      <c r="C742" s="33"/>
      <c r="D742" s="33"/>
      <c r="E742" s="32"/>
      <c r="G742" s="32"/>
      <c r="H742" s="32"/>
      <c r="I742" s="32"/>
      <c r="J742" s="32"/>
      <c r="K742" s="32"/>
      <c r="L742" s="32"/>
      <c r="M742" s="32"/>
      <c r="N742" s="33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1:27" ht="21" customHeight="1" x14ac:dyDescent="0.25">
      <c r="A743" s="32"/>
      <c r="B743" s="33"/>
      <c r="C743" s="33"/>
      <c r="D743" s="33"/>
      <c r="E743" s="32"/>
      <c r="G743" s="32"/>
      <c r="H743" s="32"/>
      <c r="I743" s="32"/>
      <c r="J743" s="32"/>
      <c r="K743" s="32"/>
      <c r="L743" s="32"/>
      <c r="M743" s="32"/>
      <c r="N743" s="33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1:27" ht="21" customHeight="1" x14ac:dyDescent="0.25">
      <c r="A744" s="32"/>
      <c r="B744" s="33"/>
      <c r="C744" s="33"/>
      <c r="D744" s="33"/>
      <c r="E744" s="32"/>
      <c r="G744" s="32"/>
      <c r="H744" s="32"/>
      <c r="I744" s="32"/>
      <c r="J744" s="32"/>
      <c r="K744" s="32"/>
      <c r="L744" s="32"/>
      <c r="M744" s="32"/>
      <c r="N744" s="33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1:27" ht="21" customHeight="1" x14ac:dyDescent="0.25">
      <c r="A745" s="32"/>
      <c r="B745" s="33"/>
      <c r="C745" s="33"/>
      <c r="D745" s="33"/>
      <c r="E745" s="32"/>
      <c r="G745" s="32"/>
      <c r="H745" s="32"/>
      <c r="I745" s="32"/>
      <c r="J745" s="32"/>
      <c r="K745" s="32"/>
      <c r="L745" s="32"/>
      <c r="M745" s="32"/>
      <c r="N745" s="33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1:27" ht="21" customHeight="1" x14ac:dyDescent="0.25">
      <c r="A746" s="32"/>
      <c r="B746" s="33"/>
      <c r="C746" s="33"/>
      <c r="D746" s="33"/>
      <c r="E746" s="32"/>
      <c r="G746" s="32"/>
      <c r="H746" s="32"/>
      <c r="I746" s="32"/>
      <c r="J746" s="32"/>
      <c r="K746" s="32"/>
      <c r="L746" s="32"/>
      <c r="M746" s="32"/>
      <c r="N746" s="33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1:27" ht="21" customHeight="1" x14ac:dyDescent="0.25">
      <c r="A747" s="32"/>
      <c r="B747" s="33"/>
      <c r="C747" s="33"/>
      <c r="D747" s="33"/>
      <c r="E747" s="32"/>
      <c r="G747" s="32"/>
      <c r="H747" s="32"/>
      <c r="I747" s="32"/>
      <c r="J747" s="32"/>
      <c r="K747" s="32"/>
      <c r="L747" s="32"/>
      <c r="M747" s="32"/>
      <c r="N747" s="33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1:27" ht="21" customHeight="1" x14ac:dyDescent="0.25">
      <c r="A748" s="32"/>
      <c r="B748" s="33"/>
      <c r="C748" s="33"/>
      <c r="D748" s="33"/>
      <c r="E748" s="32"/>
      <c r="G748" s="32"/>
      <c r="H748" s="32"/>
      <c r="I748" s="32"/>
      <c r="J748" s="32"/>
      <c r="K748" s="32"/>
      <c r="L748" s="32"/>
      <c r="M748" s="32"/>
      <c r="N748" s="33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1:27" ht="21" customHeight="1" x14ac:dyDescent="0.25">
      <c r="A749" s="32"/>
      <c r="B749" s="33"/>
      <c r="C749" s="33"/>
      <c r="D749" s="33"/>
      <c r="E749" s="32"/>
      <c r="G749" s="32"/>
      <c r="H749" s="32"/>
      <c r="I749" s="32"/>
      <c r="J749" s="32"/>
      <c r="K749" s="32"/>
      <c r="L749" s="32"/>
      <c r="M749" s="32"/>
      <c r="N749" s="33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1:27" ht="21" customHeight="1" x14ac:dyDescent="0.25">
      <c r="A750" s="32"/>
      <c r="B750" s="33"/>
      <c r="C750" s="33"/>
      <c r="D750" s="33"/>
      <c r="E750" s="32"/>
      <c r="G750" s="32"/>
      <c r="H750" s="32"/>
      <c r="I750" s="32"/>
      <c r="J750" s="32"/>
      <c r="K750" s="32"/>
      <c r="L750" s="32"/>
      <c r="M750" s="32"/>
      <c r="N750" s="33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1:27" ht="21" customHeight="1" x14ac:dyDescent="0.25">
      <c r="A751" s="32"/>
      <c r="B751" s="33"/>
      <c r="C751" s="33"/>
      <c r="D751" s="33"/>
      <c r="E751" s="32"/>
      <c r="G751" s="32"/>
      <c r="H751" s="32"/>
      <c r="I751" s="32"/>
      <c r="J751" s="32"/>
      <c r="K751" s="32"/>
      <c r="L751" s="32"/>
      <c r="M751" s="32"/>
      <c r="N751" s="33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1:27" ht="21" customHeight="1" x14ac:dyDescent="0.25">
      <c r="A752" s="32"/>
      <c r="B752" s="33"/>
      <c r="C752" s="33"/>
      <c r="D752" s="33"/>
      <c r="E752" s="32"/>
      <c r="G752" s="32"/>
      <c r="H752" s="32"/>
      <c r="I752" s="32"/>
      <c r="J752" s="32"/>
      <c r="K752" s="32"/>
      <c r="L752" s="32"/>
      <c r="M752" s="32"/>
      <c r="N752" s="33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1:27" ht="21" customHeight="1" x14ac:dyDescent="0.25">
      <c r="A753" s="32"/>
      <c r="B753" s="33"/>
      <c r="C753" s="33"/>
      <c r="D753" s="33"/>
      <c r="E753" s="32"/>
      <c r="G753" s="32"/>
      <c r="H753" s="32"/>
      <c r="I753" s="32"/>
      <c r="J753" s="32"/>
      <c r="K753" s="32"/>
      <c r="L753" s="32"/>
      <c r="M753" s="32"/>
      <c r="N753" s="33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1:27" ht="21" customHeight="1" x14ac:dyDescent="0.25">
      <c r="A754" s="32"/>
      <c r="B754" s="33"/>
      <c r="C754" s="33"/>
      <c r="D754" s="33"/>
      <c r="E754" s="32"/>
      <c r="G754" s="32"/>
      <c r="H754" s="32"/>
      <c r="I754" s="32"/>
      <c r="J754" s="32"/>
      <c r="K754" s="32"/>
      <c r="L754" s="32"/>
      <c r="M754" s="32"/>
      <c r="N754" s="33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1:27" ht="21" customHeight="1" x14ac:dyDescent="0.25">
      <c r="A755" s="32"/>
      <c r="B755" s="33"/>
      <c r="C755" s="33"/>
      <c r="D755" s="33"/>
      <c r="E755" s="32"/>
      <c r="G755" s="32"/>
      <c r="H755" s="32"/>
      <c r="I755" s="32"/>
      <c r="J755" s="32"/>
      <c r="K755" s="32"/>
      <c r="L755" s="32"/>
      <c r="M755" s="32"/>
      <c r="N755" s="33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1:27" ht="21" customHeight="1" x14ac:dyDescent="0.25">
      <c r="A756" s="32"/>
      <c r="B756" s="33"/>
      <c r="C756" s="33"/>
      <c r="D756" s="33"/>
      <c r="E756" s="32"/>
      <c r="G756" s="32"/>
      <c r="H756" s="32"/>
      <c r="I756" s="32"/>
      <c r="J756" s="32"/>
      <c r="K756" s="32"/>
      <c r="L756" s="32"/>
      <c r="M756" s="32"/>
      <c r="N756" s="33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1:27" ht="21" customHeight="1" x14ac:dyDescent="0.25">
      <c r="A757" s="32"/>
      <c r="B757" s="33"/>
      <c r="C757" s="33"/>
      <c r="D757" s="33"/>
      <c r="E757" s="32"/>
      <c r="G757" s="32"/>
      <c r="H757" s="32"/>
      <c r="I757" s="32"/>
      <c r="J757" s="32"/>
      <c r="K757" s="32"/>
      <c r="L757" s="32"/>
      <c r="M757" s="32"/>
      <c r="N757" s="33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1:27" ht="21" customHeight="1" x14ac:dyDescent="0.25">
      <c r="A758" s="32"/>
      <c r="B758" s="33"/>
      <c r="C758" s="33"/>
      <c r="D758" s="33"/>
      <c r="E758" s="32"/>
      <c r="G758" s="32"/>
      <c r="H758" s="32"/>
      <c r="I758" s="32"/>
      <c r="J758" s="32"/>
      <c r="K758" s="32"/>
      <c r="L758" s="32"/>
      <c r="M758" s="32"/>
      <c r="N758" s="33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1:27" ht="21" customHeight="1" x14ac:dyDescent="0.25">
      <c r="A759" s="32"/>
      <c r="B759" s="33"/>
      <c r="C759" s="33"/>
      <c r="D759" s="33"/>
      <c r="E759" s="32"/>
      <c r="G759" s="32"/>
      <c r="H759" s="32"/>
      <c r="I759" s="32"/>
      <c r="J759" s="32"/>
      <c r="K759" s="32"/>
      <c r="L759" s="32"/>
      <c r="M759" s="32"/>
      <c r="N759" s="33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1:27" ht="21" customHeight="1" x14ac:dyDescent="0.25">
      <c r="A760" s="32"/>
      <c r="B760" s="33"/>
      <c r="C760" s="33"/>
      <c r="D760" s="33"/>
      <c r="E760" s="32"/>
      <c r="G760" s="32"/>
      <c r="H760" s="32"/>
      <c r="I760" s="32"/>
      <c r="J760" s="32"/>
      <c r="K760" s="32"/>
      <c r="L760" s="32"/>
      <c r="M760" s="32"/>
      <c r="N760" s="33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1:27" ht="21" customHeight="1" x14ac:dyDescent="0.25">
      <c r="A761" s="32"/>
      <c r="B761" s="33"/>
      <c r="C761" s="33"/>
      <c r="D761" s="33"/>
      <c r="E761" s="32"/>
      <c r="G761" s="32"/>
      <c r="H761" s="32"/>
      <c r="I761" s="32"/>
      <c r="J761" s="32"/>
      <c r="K761" s="32"/>
      <c r="L761" s="32"/>
      <c r="M761" s="32"/>
      <c r="N761" s="33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1:27" ht="21" customHeight="1" x14ac:dyDescent="0.25">
      <c r="A762" s="32"/>
      <c r="B762" s="33"/>
      <c r="C762" s="33"/>
      <c r="D762" s="33"/>
      <c r="E762" s="32"/>
      <c r="G762" s="32"/>
      <c r="H762" s="32"/>
      <c r="I762" s="32"/>
      <c r="J762" s="32"/>
      <c r="K762" s="32"/>
      <c r="L762" s="32"/>
      <c r="M762" s="32"/>
      <c r="N762" s="33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1:27" ht="21" customHeight="1" x14ac:dyDescent="0.25">
      <c r="A763" s="32"/>
      <c r="B763" s="33"/>
      <c r="C763" s="33"/>
      <c r="D763" s="33"/>
      <c r="E763" s="32"/>
      <c r="G763" s="32"/>
      <c r="H763" s="32"/>
      <c r="I763" s="32"/>
      <c r="J763" s="32"/>
      <c r="K763" s="32"/>
      <c r="L763" s="32"/>
      <c r="M763" s="32"/>
      <c r="N763" s="33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1:27" ht="21" customHeight="1" x14ac:dyDescent="0.25">
      <c r="A764" s="32"/>
      <c r="B764" s="33"/>
      <c r="C764" s="33"/>
      <c r="D764" s="33"/>
      <c r="E764" s="32"/>
      <c r="G764" s="32"/>
      <c r="H764" s="32"/>
      <c r="I764" s="32"/>
      <c r="J764" s="32"/>
      <c r="K764" s="32"/>
      <c r="L764" s="32"/>
      <c r="M764" s="32"/>
      <c r="N764" s="33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1:27" ht="21" customHeight="1" x14ac:dyDescent="0.25">
      <c r="A765" s="32"/>
      <c r="B765" s="33"/>
      <c r="C765" s="33"/>
      <c r="D765" s="33"/>
      <c r="E765" s="32"/>
      <c r="G765" s="32"/>
      <c r="H765" s="32"/>
      <c r="I765" s="32"/>
      <c r="J765" s="32"/>
      <c r="K765" s="32"/>
      <c r="L765" s="32"/>
      <c r="M765" s="32"/>
      <c r="N765" s="33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1:27" ht="21" customHeight="1" x14ac:dyDescent="0.25">
      <c r="A766" s="32"/>
      <c r="B766" s="33"/>
      <c r="C766" s="33"/>
      <c r="D766" s="33"/>
      <c r="E766" s="32"/>
      <c r="G766" s="32"/>
      <c r="H766" s="32"/>
      <c r="I766" s="32"/>
      <c r="J766" s="32"/>
      <c r="K766" s="32"/>
      <c r="L766" s="32"/>
      <c r="M766" s="32"/>
      <c r="N766" s="33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1:27" ht="21" customHeight="1" x14ac:dyDescent="0.25">
      <c r="A767" s="32"/>
      <c r="B767" s="33"/>
      <c r="C767" s="33"/>
      <c r="D767" s="33"/>
      <c r="E767" s="32"/>
      <c r="G767" s="32"/>
      <c r="H767" s="32"/>
      <c r="I767" s="32"/>
      <c r="J767" s="32"/>
      <c r="K767" s="32"/>
      <c r="L767" s="32"/>
      <c r="M767" s="32"/>
      <c r="N767" s="33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1:27" ht="21" customHeight="1" x14ac:dyDescent="0.25">
      <c r="A768" s="32"/>
      <c r="B768" s="33"/>
      <c r="C768" s="33"/>
      <c r="D768" s="33"/>
      <c r="E768" s="32"/>
      <c r="G768" s="32"/>
      <c r="H768" s="32"/>
      <c r="I768" s="32"/>
      <c r="J768" s="32"/>
      <c r="K768" s="32"/>
      <c r="L768" s="32"/>
      <c r="M768" s="32"/>
      <c r="N768" s="33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1:27" ht="21" customHeight="1" x14ac:dyDescent="0.25">
      <c r="A769" s="32"/>
      <c r="B769" s="33"/>
      <c r="C769" s="33"/>
      <c r="D769" s="33"/>
      <c r="E769" s="32"/>
      <c r="G769" s="32"/>
      <c r="H769" s="32"/>
      <c r="I769" s="32"/>
      <c r="J769" s="32"/>
      <c r="K769" s="32"/>
      <c r="L769" s="32"/>
      <c r="M769" s="32"/>
      <c r="N769" s="33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1:27" ht="21" customHeight="1" x14ac:dyDescent="0.25">
      <c r="A770" s="32"/>
      <c r="B770" s="33"/>
      <c r="C770" s="33"/>
      <c r="D770" s="33"/>
      <c r="E770" s="32"/>
      <c r="G770" s="32"/>
      <c r="H770" s="32"/>
      <c r="I770" s="32"/>
      <c r="J770" s="32"/>
      <c r="K770" s="32"/>
      <c r="L770" s="32"/>
      <c r="M770" s="32"/>
      <c r="N770" s="33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1:27" ht="21" customHeight="1" x14ac:dyDescent="0.25">
      <c r="A771" s="32"/>
      <c r="B771" s="33"/>
      <c r="C771" s="33"/>
      <c r="D771" s="33"/>
      <c r="E771" s="32"/>
      <c r="G771" s="32"/>
      <c r="H771" s="32"/>
      <c r="I771" s="32"/>
      <c r="J771" s="32"/>
      <c r="K771" s="32"/>
      <c r="L771" s="32"/>
      <c r="M771" s="32"/>
      <c r="N771" s="33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1:27" ht="21" customHeight="1" x14ac:dyDescent="0.25">
      <c r="A772" s="32"/>
      <c r="B772" s="33"/>
      <c r="C772" s="33"/>
      <c r="D772" s="33"/>
      <c r="E772" s="32"/>
      <c r="G772" s="32"/>
      <c r="H772" s="32"/>
      <c r="I772" s="32"/>
      <c r="J772" s="32"/>
      <c r="K772" s="32"/>
      <c r="L772" s="32"/>
      <c r="M772" s="32"/>
      <c r="N772" s="33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1:27" ht="21" customHeight="1" x14ac:dyDescent="0.25">
      <c r="A773" s="32"/>
      <c r="B773" s="33"/>
      <c r="C773" s="33"/>
      <c r="D773" s="33"/>
      <c r="E773" s="32"/>
      <c r="G773" s="32"/>
      <c r="H773" s="32"/>
      <c r="I773" s="32"/>
      <c r="J773" s="32"/>
      <c r="K773" s="32"/>
      <c r="L773" s="32"/>
      <c r="M773" s="32"/>
      <c r="N773" s="33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1:27" ht="21" customHeight="1" x14ac:dyDescent="0.25">
      <c r="A774" s="32"/>
      <c r="B774" s="33"/>
      <c r="C774" s="33"/>
      <c r="D774" s="33"/>
      <c r="E774" s="32"/>
      <c r="G774" s="32"/>
      <c r="H774" s="32"/>
      <c r="I774" s="32"/>
      <c r="J774" s="32"/>
      <c r="K774" s="32"/>
      <c r="L774" s="32"/>
      <c r="M774" s="32"/>
      <c r="N774" s="33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1:27" ht="21" customHeight="1" x14ac:dyDescent="0.25">
      <c r="A775" s="32"/>
      <c r="B775" s="33"/>
      <c r="C775" s="33"/>
      <c r="D775" s="33"/>
      <c r="E775" s="32"/>
      <c r="G775" s="32"/>
      <c r="H775" s="32"/>
      <c r="I775" s="32"/>
      <c r="J775" s="32"/>
      <c r="K775" s="32"/>
      <c r="L775" s="32"/>
      <c r="M775" s="32"/>
      <c r="N775" s="33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1:27" ht="21" customHeight="1" x14ac:dyDescent="0.25">
      <c r="A776" s="32"/>
      <c r="B776" s="33"/>
      <c r="C776" s="33"/>
      <c r="D776" s="33"/>
      <c r="E776" s="32"/>
      <c r="G776" s="32"/>
      <c r="H776" s="32"/>
      <c r="I776" s="32"/>
      <c r="J776" s="32"/>
      <c r="K776" s="32"/>
      <c r="L776" s="32"/>
      <c r="M776" s="32"/>
      <c r="N776" s="33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1:27" ht="21" customHeight="1" x14ac:dyDescent="0.25">
      <c r="A777" s="32"/>
      <c r="B777" s="33"/>
      <c r="C777" s="33"/>
      <c r="D777" s="33"/>
      <c r="E777" s="32"/>
      <c r="G777" s="32"/>
      <c r="H777" s="32"/>
      <c r="I777" s="32"/>
      <c r="J777" s="32"/>
      <c r="K777" s="32"/>
      <c r="L777" s="32"/>
      <c r="M777" s="32"/>
      <c r="N777" s="33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1:27" ht="21" customHeight="1" x14ac:dyDescent="0.25">
      <c r="A778" s="32"/>
      <c r="B778" s="33"/>
      <c r="C778" s="33"/>
      <c r="D778" s="33"/>
      <c r="E778" s="32"/>
      <c r="G778" s="32"/>
      <c r="H778" s="32"/>
      <c r="I778" s="32"/>
      <c r="J778" s="32"/>
      <c r="K778" s="32"/>
      <c r="L778" s="32"/>
      <c r="M778" s="32"/>
      <c r="N778" s="33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1:27" ht="21" customHeight="1" x14ac:dyDescent="0.25">
      <c r="A779" s="32"/>
      <c r="B779" s="33"/>
      <c r="C779" s="33"/>
      <c r="D779" s="33"/>
      <c r="E779" s="32"/>
      <c r="G779" s="32"/>
      <c r="H779" s="32"/>
      <c r="I779" s="32"/>
      <c r="J779" s="32"/>
      <c r="K779" s="32"/>
      <c r="L779" s="32"/>
      <c r="M779" s="32"/>
      <c r="N779" s="33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1:27" ht="21" customHeight="1" x14ac:dyDescent="0.25">
      <c r="A780" s="32"/>
      <c r="B780" s="33"/>
      <c r="C780" s="33"/>
      <c r="D780" s="33"/>
      <c r="E780" s="32"/>
      <c r="G780" s="32"/>
      <c r="H780" s="32"/>
      <c r="I780" s="32"/>
      <c r="J780" s="32"/>
      <c r="K780" s="32"/>
      <c r="L780" s="32"/>
      <c r="M780" s="32"/>
      <c r="N780" s="33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1:27" ht="21" customHeight="1" x14ac:dyDescent="0.25">
      <c r="A781" s="32"/>
      <c r="B781" s="33"/>
      <c r="C781" s="33"/>
      <c r="D781" s="33"/>
      <c r="E781" s="32"/>
      <c r="G781" s="32"/>
      <c r="H781" s="32"/>
      <c r="I781" s="32"/>
      <c r="J781" s="32"/>
      <c r="K781" s="32"/>
      <c r="L781" s="32"/>
      <c r="M781" s="32"/>
      <c r="N781" s="33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1:27" ht="21" customHeight="1" x14ac:dyDescent="0.25">
      <c r="A782" s="32"/>
      <c r="B782" s="33"/>
      <c r="C782" s="33"/>
      <c r="D782" s="33"/>
      <c r="E782" s="32"/>
      <c r="G782" s="32"/>
      <c r="H782" s="32"/>
      <c r="I782" s="32"/>
      <c r="J782" s="32"/>
      <c r="K782" s="32"/>
      <c r="L782" s="32"/>
      <c r="M782" s="32"/>
      <c r="N782" s="33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1:27" ht="21" customHeight="1" x14ac:dyDescent="0.25">
      <c r="A783" s="32"/>
      <c r="B783" s="33"/>
      <c r="C783" s="33"/>
      <c r="D783" s="33"/>
      <c r="E783" s="32"/>
      <c r="G783" s="32"/>
      <c r="H783" s="32"/>
      <c r="I783" s="32"/>
      <c r="J783" s="32"/>
      <c r="K783" s="32"/>
      <c r="L783" s="32"/>
      <c r="M783" s="32"/>
      <c r="N783" s="33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1:27" ht="21" customHeight="1" x14ac:dyDescent="0.25">
      <c r="A784" s="32"/>
      <c r="B784" s="33"/>
      <c r="C784" s="33"/>
      <c r="D784" s="33"/>
      <c r="E784" s="32"/>
      <c r="G784" s="32"/>
      <c r="H784" s="32"/>
      <c r="I784" s="32"/>
      <c r="J784" s="32"/>
      <c r="K784" s="32"/>
      <c r="L784" s="32"/>
      <c r="M784" s="32"/>
      <c r="N784" s="33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1:27" ht="21" customHeight="1" x14ac:dyDescent="0.25">
      <c r="A785" s="32"/>
      <c r="B785" s="33"/>
      <c r="C785" s="33"/>
      <c r="D785" s="33"/>
      <c r="E785" s="32"/>
      <c r="G785" s="32"/>
      <c r="H785" s="32"/>
      <c r="I785" s="32"/>
      <c r="J785" s="32"/>
      <c r="K785" s="32"/>
      <c r="L785" s="32"/>
      <c r="M785" s="32"/>
      <c r="N785" s="33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1:27" ht="21" customHeight="1" x14ac:dyDescent="0.25">
      <c r="A786" s="32"/>
      <c r="B786" s="33"/>
      <c r="C786" s="33"/>
      <c r="D786" s="33"/>
      <c r="E786" s="32"/>
      <c r="G786" s="32"/>
      <c r="H786" s="32"/>
      <c r="I786" s="32"/>
      <c r="J786" s="32"/>
      <c r="K786" s="32"/>
      <c r="L786" s="32"/>
      <c r="M786" s="32"/>
      <c r="N786" s="33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1:27" ht="21" customHeight="1" x14ac:dyDescent="0.25">
      <c r="A787" s="32"/>
      <c r="B787" s="33"/>
      <c r="C787" s="33"/>
      <c r="D787" s="33"/>
      <c r="E787" s="32"/>
      <c r="G787" s="32"/>
      <c r="H787" s="32"/>
      <c r="I787" s="32"/>
      <c r="J787" s="32"/>
      <c r="K787" s="32"/>
      <c r="L787" s="32"/>
      <c r="M787" s="32"/>
      <c r="N787" s="33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1:27" ht="21" customHeight="1" x14ac:dyDescent="0.25">
      <c r="A788" s="32"/>
      <c r="B788" s="33"/>
      <c r="C788" s="33"/>
      <c r="D788" s="33"/>
      <c r="E788" s="32"/>
      <c r="G788" s="32"/>
      <c r="H788" s="32"/>
      <c r="I788" s="32"/>
      <c r="J788" s="32"/>
      <c r="K788" s="32"/>
      <c r="L788" s="32"/>
      <c r="M788" s="32"/>
      <c r="N788" s="33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1:27" ht="21" customHeight="1" x14ac:dyDescent="0.25">
      <c r="A789" s="32"/>
      <c r="B789" s="33"/>
      <c r="C789" s="33"/>
      <c r="D789" s="33"/>
      <c r="E789" s="32"/>
      <c r="G789" s="32"/>
      <c r="H789" s="32"/>
      <c r="I789" s="32"/>
      <c r="J789" s="32"/>
      <c r="K789" s="32"/>
      <c r="L789" s="32"/>
      <c r="M789" s="32"/>
      <c r="N789" s="33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1:27" ht="21" customHeight="1" x14ac:dyDescent="0.25">
      <c r="A790" s="32"/>
      <c r="B790" s="33"/>
      <c r="C790" s="33"/>
      <c r="D790" s="33"/>
      <c r="E790" s="32"/>
      <c r="G790" s="32"/>
      <c r="H790" s="32"/>
      <c r="I790" s="32"/>
      <c r="J790" s="32"/>
      <c r="K790" s="32"/>
      <c r="L790" s="32"/>
      <c r="M790" s="32"/>
      <c r="N790" s="33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1:27" ht="21" customHeight="1" x14ac:dyDescent="0.25">
      <c r="A791" s="32"/>
      <c r="B791" s="33"/>
      <c r="C791" s="33"/>
      <c r="D791" s="33"/>
      <c r="E791" s="32"/>
      <c r="G791" s="32"/>
      <c r="H791" s="32"/>
      <c r="I791" s="32"/>
      <c r="J791" s="32"/>
      <c r="K791" s="32"/>
      <c r="L791" s="32"/>
      <c r="M791" s="32"/>
      <c r="N791" s="33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1:27" ht="21" customHeight="1" x14ac:dyDescent="0.25">
      <c r="A792" s="32"/>
      <c r="B792" s="33"/>
      <c r="C792" s="33"/>
      <c r="D792" s="33"/>
      <c r="E792" s="32"/>
      <c r="G792" s="32"/>
      <c r="H792" s="32"/>
      <c r="I792" s="32"/>
      <c r="J792" s="32"/>
      <c r="K792" s="32"/>
      <c r="L792" s="32"/>
      <c r="M792" s="32"/>
      <c r="N792" s="33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1:27" ht="21" customHeight="1" x14ac:dyDescent="0.25">
      <c r="A793" s="32"/>
      <c r="B793" s="33"/>
      <c r="C793" s="33"/>
      <c r="D793" s="33"/>
      <c r="E793" s="32"/>
      <c r="G793" s="32"/>
      <c r="H793" s="32"/>
      <c r="I793" s="32"/>
      <c r="J793" s="32"/>
      <c r="K793" s="32"/>
      <c r="L793" s="32"/>
      <c r="M793" s="32"/>
      <c r="N793" s="33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1:27" ht="21" customHeight="1" x14ac:dyDescent="0.25">
      <c r="A794" s="32"/>
      <c r="B794" s="33"/>
      <c r="C794" s="33"/>
      <c r="D794" s="33"/>
      <c r="E794" s="32"/>
      <c r="G794" s="32"/>
      <c r="H794" s="32"/>
      <c r="I794" s="32"/>
      <c r="J794" s="32"/>
      <c r="K794" s="32"/>
      <c r="L794" s="32"/>
      <c r="M794" s="32"/>
      <c r="N794" s="33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1:27" ht="21" customHeight="1" x14ac:dyDescent="0.25">
      <c r="A795" s="32"/>
      <c r="B795" s="33"/>
      <c r="C795" s="33"/>
      <c r="D795" s="33"/>
      <c r="E795" s="32"/>
      <c r="G795" s="32"/>
      <c r="H795" s="32"/>
      <c r="I795" s="32"/>
      <c r="J795" s="32"/>
      <c r="K795" s="32"/>
      <c r="L795" s="32"/>
      <c r="M795" s="32"/>
      <c r="N795" s="33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1:27" ht="21" customHeight="1" x14ac:dyDescent="0.25">
      <c r="A796" s="32"/>
      <c r="B796" s="33"/>
      <c r="C796" s="33"/>
      <c r="D796" s="33"/>
      <c r="E796" s="32"/>
      <c r="G796" s="32"/>
      <c r="H796" s="32"/>
      <c r="I796" s="32"/>
      <c r="J796" s="32"/>
      <c r="K796" s="32"/>
      <c r="L796" s="32"/>
      <c r="M796" s="32"/>
      <c r="N796" s="33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1:27" ht="21" customHeight="1" x14ac:dyDescent="0.25">
      <c r="A797" s="32"/>
      <c r="B797" s="33"/>
      <c r="C797" s="33"/>
      <c r="D797" s="33"/>
      <c r="E797" s="32"/>
      <c r="G797" s="32"/>
      <c r="H797" s="32"/>
      <c r="I797" s="32"/>
      <c r="J797" s="32"/>
      <c r="K797" s="32"/>
      <c r="L797" s="32"/>
      <c r="M797" s="32"/>
      <c r="N797" s="33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1:27" ht="21" customHeight="1" x14ac:dyDescent="0.25">
      <c r="A798" s="32"/>
      <c r="B798" s="33"/>
      <c r="C798" s="33"/>
      <c r="D798" s="33"/>
      <c r="E798" s="32"/>
      <c r="G798" s="32"/>
      <c r="H798" s="32"/>
      <c r="I798" s="32"/>
      <c r="J798" s="32"/>
      <c r="K798" s="32"/>
      <c r="L798" s="32"/>
      <c r="M798" s="32"/>
      <c r="N798" s="33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1:27" ht="21" customHeight="1" x14ac:dyDescent="0.25">
      <c r="A799" s="32"/>
      <c r="B799" s="33"/>
      <c r="C799" s="33"/>
      <c r="D799" s="33"/>
      <c r="E799" s="32"/>
      <c r="G799" s="32"/>
      <c r="H799" s="32"/>
      <c r="I799" s="32"/>
      <c r="J799" s="32"/>
      <c r="K799" s="32"/>
      <c r="L799" s="32"/>
      <c r="M799" s="32"/>
      <c r="N799" s="33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1:27" ht="21" customHeight="1" x14ac:dyDescent="0.25">
      <c r="A800" s="32"/>
      <c r="B800" s="33"/>
      <c r="C800" s="33"/>
      <c r="D800" s="33"/>
      <c r="E800" s="32"/>
      <c r="G800" s="32"/>
      <c r="H800" s="32"/>
      <c r="I800" s="32"/>
      <c r="J800" s="32"/>
      <c r="K800" s="32"/>
      <c r="L800" s="32"/>
      <c r="M800" s="32"/>
      <c r="N800" s="33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1:27" ht="21" customHeight="1" x14ac:dyDescent="0.25">
      <c r="A801" s="32"/>
      <c r="B801" s="33"/>
      <c r="C801" s="33"/>
      <c r="D801" s="33"/>
      <c r="E801" s="32"/>
      <c r="G801" s="32"/>
      <c r="H801" s="32"/>
      <c r="I801" s="32"/>
      <c r="J801" s="32"/>
      <c r="K801" s="32"/>
      <c r="L801" s="32"/>
      <c r="M801" s="32"/>
      <c r="N801" s="33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1:27" ht="21" customHeight="1" x14ac:dyDescent="0.25">
      <c r="A802" s="32"/>
      <c r="B802" s="33"/>
      <c r="C802" s="33"/>
      <c r="D802" s="33"/>
      <c r="E802" s="32"/>
      <c r="G802" s="32"/>
      <c r="H802" s="32"/>
      <c r="I802" s="32"/>
      <c r="J802" s="32"/>
      <c r="K802" s="32"/>
      <c r="L802" s="32"/>
      <c r="M802" s="32"/>
      <c r="N802" s="33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1:27" ht="21" customHeight="1" x14ac:dyDescent="0.25">
      <c r="A803" s="32"/>
      <c r="B803" s="33"/>
      <c r="C803" s="33"/>
      <c r="D803" s="33"/>
      <c r="E803" s="32"/>
      <c r="G803" s="32"/>
      <c r="H803" s="32"/>
      <c r="I803" s="32"/>
      <c r="J803" s="32"/>
      <c r="K803" s="32"/>
      <c r="L803" s="32"/>
      <c r="M803" s="32"/>
      <c r="N803" s="33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1:27" ht="21" customHeight="1" x14ac:dyDescent="0.25">
      <c r="A804" s="32"/>
      <c r="B804" s="33"/>
      <c r="C804" s="33"/>
      <c r="D804" s="33"/>
      <c r="E804" s="32"/>
      <c r="G804" s="32"/>
      <c r="H804" s="32"/>
      <c r="I804" s="32"/>
      <c r="J804" s="32"/>
      <c r="K804" s="32"/>
      <c r="L804" s="32"/>
      <c r="M804" s="32"/>
      <c r="N804" s="33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1:27" ht="21" customHeight="1" x14ac:dyDescent="0.25">
      <c r="A805" s="32"/>
      <c r="B805" s="33"/>
      <c r="C805" s="33"/>
      <c r="D805" s="33"/>
      <c r="E805" s="32"/>
      <c r="G805" s="32"/>
      <c r="H805" s="32"/>
      <c r="I805" s="32"/>
      <c r="J805" s="32"/>
      <c r="K805" s="32"/>
      <c r="L805" s="32"/>
      <c r="M805" s="32"/>
      <c r="N805" s="33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1:27" ht="21" customHeight="1" x14ac:dyDescent="0.25">
      <c r="A806" s="32"/>
      <c r="B806" s="33"/>
      <c r="C806" s="33"/>
      <c r="D806" s="33"/>
      <c r="E806" s="32"/>
      <c r="G806" s="32"/>
      <c r="H806" s="32"/>
      <c r="I806" s="32"/>
      <c r="J806" s="32"/>
      <c r="K806" s="32"/>
      <c r="L806" s="32"/>
      <c r="M806" s="32"/>
      <c r="N806" s="33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1:27" ht="21" customHeight="1" x14ac:dyDescent="0.25">
      <c r="A807" s="32"/>
      <c r="B807" s="33"/>
      <c r="C807" s="33"/>
      <c r="D807" s="33"/>
      <c r="E807" s="32"/>
      <c r="G807" s="32"/>
      <c r="H807" s="32"/>
      <c r="I807" s="32"/>
      <c r="J807" s="32"/>
      <c r="K807" s="32"/>
      <c r="L807" s="32"/>
      <c r="M807" s="32"/>
      <c r="N807" s="33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1:27" ht="21" customHeight="1" x14ac:dyDescent="0.25">
      <c r="A808" s="32"/>
      <c r="B808" s="33"/>
      <c r="C808" s="33"/>
      <c r="D808" s="33"/>
      <c r="E808" s="32"/>
      <c r="G808" s="32"/>
      <c r="H808" s="32"/>
      <c r="I808" s="32"/>
      <c r="J808" s="32"/>
      <c r="K808" s="32"/>
      <c r="L808" s="32"/>
      <c r="M808" s="32"/>
      <c r="N808" s="33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1:27" ht="21" customHeight="1" x14ac:dyDescent="0.25">
      <c r="A809" s="32"/>
      <c r="B809" s="33"/>
      <c r="C809" s="33"/>
      <c r="D809" s="33"/>
      <c r="E809" s="32"/>
      <c r="G809" s="32"/>
      <c r="H809" s="32"/>
      <c r="I809" s="32"/>
      <c r="J809" s="32"/>
      <c r="K809" s="32"/>
      <c r="L809" s="32"/>
      <c r="M809" s="32"/>
      <c r="N809" s="33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1:27" ht="21" customHeight="1" x14ac:dyDescent="0.25">
      <c r="A810" s="32"/>
      <c r="B810" s="33"/>
      <c r="C810" s="33"/>
      <c r="D810" s="33"/>
      <c r="E810" s="32"/>
      <c r="G810" s="32"/>
      <c r="H810" s="32"/>
      <c r="I810" s="32"/>
      <c r="J810" s="32"/>
      <c r="K810" s="32"/>
      <c r="L810" s="32"/>
      <c r="M810" s="32"/>
      <c r="N810" s="33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1:27" ht="21" customHeight="1" x14ac:dyDescent="0.25">
      <c r="A811" s="32"/>
      <c r="B811" s="33"/>
      <c r="C811" s="33"/>
      <c r="D811" s="33"/>
      <c r="E811" s="32"/>
      <c r="G811" s="32"/>
      <c r="H811" s="32"/>
      <c r="I811" s="32"/>
      <c r="J811" s="32"/>
      <c r="K811" s="32"/>
      <c r="L811" s="32"/>
      <c r="M811" s="32"/>
      <c r="N811" s="33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1:27" ht="21" customHeight="1" x14ac:dyDescent="0.25">
      <c r="A812" s="32"/>
      <c r="B812" s="33"/>
      <c r="C812" s="33"/>
      <c r="D812" s="33"/>
      <c r="E812" s="32"/>
      <c r="G812" s="32"/>
      <c r="H812" s="32"/>
      <c r="I812" s="32"/>
      <c r="J812" s="32"/>
      <c r="K812" s="32"/>
      <c r="L812" s="32"/>
      <c r="M812" s="32"/>
      <c r="N812" s="33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1:27" ht="21" customHeight="1" x14ac:dyDescent="0.25">
      <c r="A813" s="32"/>
      <c r="B813" s="33"/>
      <c r="C813" s="33"/>
      <c r="D813" s="33"/>
      <c r="E813" s="32"/>
      <c r="G813" s="32"/>
      <c r="H813" s="32"/>
      <c r="I813" s="32"/>
      <c r="J813" s="32"/>
      <c r="K813" s="32"/>
      <c r="L813" s="32"/>
      <c r="M813" s="32"/>
      <c r="N813" s="33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1:27" ht="21" customHeight="1" x14ac:dyDescent="0.25">
      <c r="A814" s="32"/>
      <c r="B814" s="33"/>
      <c r="C814" s="33"/>
      <c r="D814" s="33"/>
      <c r="E814" s="32"/>
      <c r="G814" s="32"/>
      <c r="H814" s="32"/>
      <c r="I814" s="32"/>
      <c r="J814" s="32"/>
      <c r="K814" s="32"/>
      <c r="L814" s="32"/>
      <c r="M814" s="32"/>
      <c r="N814" s="33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1:27" ht="21" customHeight="1" x14ac:dyDescent="0.25">
      <c r="A815" s="32"/>
      <c r="B815" s="33"/>
      <c r="C815" s="33"/>
      <c r="D815" s="33"/>
      <c r="E815" s="32"/>
      <c r="G815" s="32"/>
      <c r="H815" s="32"/>
      <c r="I815" s="32"/>
      <c r="J815" s="32"/>
      <c r="K815" s="32"/>
      <c r="L815" s="32"/>
      <c r="M815" s="32"/>
      <c r="N815" s="33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1:27" ht="21" customHeight="1" x14ac:dyDescent="0.25">
      <c r="A816" s="32"/>
      <c r="B816" s="33"/>
      <c r="C816" s="33"/>
      <c r="D816" s="33"/>
      <c r="E816" s="32"/>
      <c r="G816" s="32"/>
      <c r="H816" s="32"/>
      <c r="I816" s="32"/>
      <c r="J816" s="32"/>
      <c r="K816" s="32"/>
      <c r="L816" s="32"/>
      <c r="M816" s="32"/>
      <c r="N816" s="33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1:27" ht="21" customHeight="1" x14ac:dyDescent="0.25">
      <c r="A817" s="32"/>
      <c r="B817" s="33"/>
      <c r="C817" s="33"/>
      <c r="D817" s="33"/>
      <c r="E817" s="32"/>
      <c r="G817" s="32"/>
      <c r="H817" s="32"/>
      <c r="I817" s="32"/>
      <c r="J817" s="32"/>
      <c r="K817" s="32"/>
      <c r="L817" s="32"/>
      <c r="M817" s="32"/>
      <c r="N817" s="33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1:27" ht="21" customHeight="1" x14ac:dyDescent="0.25">
      <c r="A818" s="32"/>
      <c r="B818" s="33"/>
      <c r="C818" s="33"/>
      <c r="D818" s="33"/>
      <c r="E818" s="32"/>
      <c r="G818" s="32"/>
      <c r="H818" s="32"/>
      <c r="I818" s="32"/>
      <c r="J818" s="32"/>
      <c r="K818" s="32"/>
      <c r="L818" s="32"/>
      <c r="M818" s="32"/>
      <c r="N818" s="33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1:27" ht="21" customHeight="1" x14ac:dyDescent="0.25">
      <c r="A819" s="32"/>
      <c r="B819" s="33"/>
      <c r="C819" s="33"/>
      <c r="D819" s="33"/>
      <c r="E819" s="32"/>
      <c r="G819" s="32"/>
      <c r="H819" s="32"/>
      <c r="I819" s="32"/>
      <c r="J819" s="32"/>
      <c r="K819" s="32"/>
      <c r="L819" s="32"/>
      <c r="M819" s="32"/>
      <c r="N819" s="33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1:27" ht="21" customHeight="1" x14ac:dyDescent="0.25">
      <c r="A820" s="32"/>
      <c r="B820" s="33"/>
      <c r="C820" s="33"/>
      <c r="D820" s="33"/>
      <c r="E820" s="32"/>
      <c r="G820" s="32"/>
      <c r="H820" s="32"/>
      <c r="I820" s="32"/>
      <c r="J820" s="32"/>
      <c r="K820" s="32"/>
      <c r="L820" s="32"/>
      <c r="M820" s="32"/>
      <c r="N820" s="33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1:27" ht="21" customHeight="1" x14ac:dyDescent="0.25">
      <c r="A821" s="32"/>
      <c r="B821" s="33"/>
      <c r="C821" s="33"/>
      <c r="D821" s="33"/>
      <c r="E821" s="32"/>
      <c r="G821" s="32"/>
      <c r="H821" s="32"/>
      <c r="I821" s="32"/>
      <c r="J821" s="32"/>
      <c r="K821" s="32"/>
      <c r="L821" s="32"/>
      <c r="M821" s="32"/>
      <c r="N821" s="33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1:27" ht="21" customHeight="1" x14ac:dyDescent="0.25">
      <c r="A822" s="32"/>
      <c r="B822" s="33"/>
      <c r="C822" s="33"/>
      <c r="D822" s="33"/>
      <c r="E822" s="32"/>
      <c r="G822" s="32"/>
      <c r="H822" s="32"/>
      <c r="I822" s="32"/>
      <c r="J822" s="32"/>
      <c r="K822" s="32"/>
      <c r="L822" s="32"/>
      <c r="M822" s="32"/>
      <c r="N822" s="33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1:27" ht="21" customHeight="1" x14ac:dyDescent="0.25">
      <c r="A823" s="32"/>
      <c r="B823" s="33"/>
      <c r="C823" s="33"/>
      <c r="D823" s="33"/>
      <c r="E823" s="32"/>
      <c r="G823" s="32"/>
      <c r="H823" s="32"/>
      <c r="I823" s="32"/>
      <c r="J823" s="32"/>
      <c r="K823" s="32"/>
      <c r="L823" s="32"/>
      <c r="M823" s="32"/>
      <c r="N823" s="33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1:27" ht="21" customHeight="1" x14ac:dyDescent="0.25">
      <c r="A824" s="32"/>
      <c r="B824" s="33"/>
      <c r="C824" s="33"/>
      <c r="D824" s="33"/>
      <c r="E824" s="32"/>
      <c r="G824" s="32"/>
      <c r="H824" s="32"/>
      <c r="I824" s="32"/>
      <c r="J824" s="32"/>
      <c r="K824" s="32"/>
      <c r="L824" s="32"/>
      <c r="M824" s="32"/>
      <c r="N824" s="33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1:27" ht="21" customHeight="1" x14ac:dyDescent="0.25">
      <c r="A825" s="32"/>
      <c r="B825" s="33"/>
      <c r="C825" s="33"/>
      <c r="D825" s="33"/>
      <c r="E825" s="32"/>
      <c r="G825" s="32"/>
      <c r="H825" s="32"/>
      <c r="I825" s="32"/>
      <c r="J825" s="32"/>
      <c r="K825" s="32"/>
      <c r="L825" s="32"/>
      <c r="M825" s="32"/>
      <c r="N825" s="33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1:27" ht="21" customHeight="1" x14ac:dyDescent="0.25">
      <c r="A826" s="32"/>
      <c r="B826" s="33"/>
      <c r="C826" s="33"/>
      <c r="D826" s="33"/>
      <c r="E826" s="32"/>
      <c r="G826" s="32"/>
      <c r="H826" s="32"/>
      <c r="I826" s="32"/>
      <c r="J826" s="32"/>
      <c r="K826" s="32"/>
      <c r="L826" s="32"/>
      <c r="M826" s="32"/>
      <c r="N826" s="33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1:27" ht="21" customHeight="1" x14ac:dyDescent="0.25">
      <c r="A827" s="32"/>
      <c r="B827" s="33"/>
      <c r="C827" s="33"/>
      <c r="D827" s="33"/>
      <c r="E827" s="32"/>
      <c r="G827" s="32"/>
      <c r="H827" s="32"/>
      <c r="I827" s="32"/>
      <c r="J827" s="32"/>
      <c r="K827" s="32"/>
      <c r="L827" s="32"/>
      <c r="M827" s="32"/>
      <c r="N827" s="33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1:27" ht="21" customHeight="1" x14ac:dyDescent="0.25">
      <c r="A828" s="32"/>
      <c r="B828" s="33"/>
      <c r="C828" s="33"/>
      <c r="D828" s="33"/>
      <c r="E828" s="32"/>
      <c r="G828" s="32"/>
      <c r="H828" s="32"/>
      <c r="I828" s="32"/>
      <c r="J828" s="32"/>
      <c r="K828" s="32"/>
      <c r="L828" s="32"/>
      <c r="M828" s="32"/>
      <c r="N828" s="33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1:27" ht="21" customHeight="1" x14ac:dyDescent="0.25">
      <c r="A829" s="32"/>
      <c r="B829" s="33"/>
      <c r="C829" s="33"/>
      <c r="D829" s="33"/>
      <c r="E829" s="32"/>
      <c r="G829" s="32"/>
      <c r="H829" s="32"/>
      <c r="I829" s="32"/>
      <c r="J829" s="32"/>
      <c r="K829" s="32"/>
      <c r="L829" s="32"/>
      <c r="M829" s="32"/>
      <c r="N829" s="33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1:27" ht="21" customHeight="1" x14ac:dyDescent="0.25">
      <c r="A830" s="32"/>
      <c r="B830" s="33"/>
      <c r="C830" s="33"/>
      <c r="D830" s="33"/>
      <c r="E830" s="32"/>
      <c r="G830" s="32"/>
      <c r="H830" s="32"/>
      <c r="I830" s="32"/>
      <c r="J830" s="32"/>
      <c r="K830" s="32"/>
      <c r="L830" s="32"/>
      <c r="M830" s="32"/>
      <c r="N830" s="33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1:27" ht="21" customHeight="1" x14ac:dyDescent="0.25">
      <c r="A831" s="32"/>
      <c r="B831" s="33"/>
      <c r="C831" s="33"/>
      <c r="D831" s="33"/>
      <c r="E831" s="32"/>
      <c r="G831" s="32"/>
      <c r="H831" s="32"/>
      <c r="I831" s="32"/>
      <c r="J831" s="32"/>
      <c r="K831" s="32"/>
      <c r="L831" s="32"/>
      <c r="M831" s="32"/>
      <c r="N831" s="33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1:27" ht="21" customHeight="1" x14ac:dyDescent="0.25">
      <c r="A832" s="32"/>
      <c r="B832" s="33"/>
      <c r="C832" s="33"/>
      <c r="D832" s="33"/>
      <c r="E832" s="32"/>
      <c r="G832" s="32"/>
      <c r="H832" s="32"/>
      <c r="I832" s="32"/>
      <c r="J832" s="32"/>
      <c r="K832" s="32"/>
      <c r="L832" s="32"/>
      <c r="M832" s="32"/>
      <c r="N832" s="33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1:27" ht="21" customHeight="1" x14ac:dyDescent="0.25">
      <c r="A833" s="32"/>
      <c r="B833" s="33"/>
      <c r="C833" s="33"/>
      <c r="D833" s="33"/>
      <c r="E833" s="32"/>
      <c r="G833" s="32"/>
      <c r="H833" s="32"/>
      <c r="I833" s="32"/>
      <c r="J833" s="32"/>
      <c r="K833" s="32"/>
      <c r="L833" s="32"/>
      <c r="M833" s="32"/>
      <c r="N833" s="33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1:27" ht="21" customHeight="1" x14ac:dyDescent="0.25">
      <c r="A834" s="32"/>
      <c r="B834" s="33"/>
      <c r="C834" s="33"/>
      <c r="D834" s="33"/>
      <c r="E834" s="32"/>
      <c r="G834" s="32"/>
      <c r="H834" s="32"/>
      <c r="I834" s="32"/>
      <c r="J834" s="32"/>
      <c r="K834" s="32"/>
      <c r="L834" s="32"/>
      <c r="M834" s="32"/>
      <c r="N834" s="33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1:27" ht="21" customHeight="1" x14ac:dyDescent="0.25">
      <c r="A835" s="32"/>
      <c r="B835" s="33"/>
      <c r="C835" s="33"/>
      <c r="D835" s="33"/>
      <c r="E835" s="32"/>
      <c r="G835" s="32"/>
      <c r="H835" s="32"/>
      <c r="I835" s="32"/>
      <c r="J835" s="32"/>
      <c r="K835" s="32"/>
      <c r="L835" s="32"/>
      <c r="M835" s="32"/>
      <c r="N835" s="33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1:27" ht="21" customHeight="1" x14ac:dyDescent="0.25">
      <c r="A836" s="32"/>
      <c r="B836" s="33"/>
      <c r="C836" s="33"/>
      <c r="D836" s="33"/>
      <c r="E836" s="32"/>
      <c r="G836" s="32"/>
      <c r="H836" s="32"/>
      <c r="I836" s="32"/>
      <c r="J836" s="32"/>
      <c r="K836" s="32"/>
      <c r="L836" s="32"/>
      <c r="M836" s="32"/>
      <c r="N836" s="33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1:27" ht="21" customHeight="1" x14ac:dyDescent="0.25">
      <c r="A837" s="32"/>
      <c r="B837" s="33"/>
      <c r="C837" s="33"/>
      <c r="D837" s="33"/>
      <c r="E837" s="32"/>
      <c r="G837" s="32"/>
      <c r="H837" s="32"/>
      <c r="I837" s="32"/>
      <c r="J837" s="32"/>
      <c r="K837" s="32"/>
      <c r="L837" s="32"/>
      <c r="M837" s="32"/>
      <c r="N837" s="33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1:27" ht="21" customHeight="1" x14ac:dyDescent="0.25">
      <c r="A838" s="32"/>
      <c r="B838" s="33"/>
      <c r="C838" s="33"/>
      <c r="D838" s="33"/>
      <c r="E838" s="32"/>
      <c r="G838" s="32"/>
      <c r="H838" s="32"/>
      <c r="I838" s="32"/>
      <c r="J838" s="32"/>
      <c r="K838" s="32"/>
      <c r="L838" s="32"/>
      <c r="M838" s="32"/>
      <c r="N838" s="33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1:27" ht="21" customHeight="1" x14ac:dyDescent="0.25">
      <c r="A839" s="32"/>
      <c r="B839" s="33"/>
      <c r="C839" s="33"/>
      <c r="D839" s="33"/>
      <c r="E839" s="32"/>
      <c r="G839" s="32"/>
      <c r="H839" s="32"/>
      <c r="I839" s="32"/>
      <c r="J839" s="32"/>
      <c r="K839" s="32"/>
      <c r="L839" s="32"/>
      <c r="M839" s="32"/>
      <c r="N839" s="33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1:27" ht="21" customHeight="1" x14ac:dyDescent="0.25">
      <c r="A840" s="32"/>
      <c r="B840" s="33"/>
      <c r="C840" s="33"/>
      <c r="D840" s="33"/>
      <c r="E840" s="32"/>
      <c r="G840" s="32"/>
      <c r="H840" s="32"/>
      <c r="I840" s="32"/>
      <c r="J840" s="32"/>
      <c r="K840" s="32"/>
      <c r="L840" s="32"/>
      <c r="M840" s="32"/>
      <c r="N840" s="33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1:27" ht="21" customHeight="1" x14ac:dyDescent="0.25">
      <c r="A841" s="32"/>
      <c r="B841" s="33"/>
      <c r="C841" s="33"/>
      <c r="D841" s="33"/>
      <c r="E841" s="32"/>
      <c r="G841" s="32"/>
      <c r="H841" s="32"/>
      <c r="I841" s="32"/>
      <c r="J841" s="32"/>
      <c r="K841" s="32"/>
      <c r="L841" s="32"/>
      <c r="M841" s="32"/>
      <c r="N841" s="33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1:27" ht="21" customHeight="1" x14ac:dyDescent="0.25">
      <c r="A842" s="32"/>
      <c r="B842" s="33"/>
      <c r="C842" s="33"/>
      <c r="D842" s="33"/>
      <c r="E842" s="32"/>
      <c r="G842" s="32"/>
      <c r="H842" s="32"/>
      <c r="I842" s="32"/>
      <c r="J842" s="32"/>
      <c r="K842" s="32"/>
      <c r="L842" s="32"/>
      <c r="M842" s="32"/>
      <c r="N842" s="33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1:27" ht="21" customHeight="1" x14ac:dyDescent="0.25">
      <c r="A843" s="32"/>
      <c r="B843" s="33"/>
      <c r="C843" s="33"/>
      <c r="D843" s="33"/>
      <c r="E843" s="32"/>
      <c r="G843" s="32"/>
      <c r="H843" s="32"/>
      <c r="I843" s="32"/>
      <c r="J843" s="32"/>
      <c r="K843" s="32"/>
      <c r="L843" s="32"/>
      <c r="M843" s="32"/>
      <c r="N843" s="33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1:27" ht="21" customHeight="1" x14ac:dyDescent="0.25">
      <c r="A844" s="32"/>
      <c r="B844" s="33"/>
      <c r="C844" s="33"/>
      <c r="D844" s="33"/>
      <c r="E844" s="32"/>
      <c r="G844" s="32"/>
      <c r="H844" s="32"/>
      <c r="I844" s="32"/>
      <c r="J844" s="32"/>
      <c r="K844" s="32"/>
      <c r="L844" s="32"/>
      <c r="M844" s="32"/>
      <c r="N844" s="33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1:27" ht="21" customHeight="1" x14ac:dyDescent="0.25">
      <c r="A845" s="32"/>
      <c r="B845" s="33"/>
      <c r="C845" s="33"/>
      <c r="D845" s="33"/>
      <c r="E845" s="32"/>
      <c r="G845" s="32"/>
      <c r="H845" s="32"/>
      <c r="I845" s="32"/>
      <c r="J845" s="32"/>
      <c r="K845" s="32"/>
      <c r="L845" s="32"/>
      <c r="M845" s="32"/>
      <c r="N845" s="33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1:27" ht="21" customHeight="1" x14ac:dyDescent="0.25">
      <c r="A846" s="32"/>
      <c r="B846" s="33"/>
      <c r="C846" s="33"/>
      <c r="D846" s="33"/>
      <c r="E846" s="32"/>
      <c r="G846" s="32"/>
      <c r="H846" s="32"/>
      <c r="I846" s="32"/>
      <c r="J846" s="32"/>
      <c r="K846" s="32"/>
      <c r="L846" s="32"/>
      <c r="M846" s="32"/>
      <c r="N846" s="33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1:27" ht="21" customHeight="1" x14ac:dyDescent="0.25">
      <c r="A847" s="32"/>
      <c r="B847" s="33"/>
      <c r="C847" s="33"/>
      <c r="D847" s="33"/>
      <c r="E847" s="32"/>
      <c r="G847" s="32"/>
      <c r="H847" s="32"/>
      <c r="I847" s="32"/>
      <c r="J847" s="32"/>
      <c r="K847" s="32"/>
      <c r="L847" s="32"/>
      <c r="M847" s="32"/>
      <c r="N847" s="33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1:27" ht="21" customHeight="1" x14ac:dyDescent="0.25">
      <c r="A848" s="32"/>
      <c r="B848" s="33"/>
      <c r="C848" s="33"/>
      <c r="D848" s="33"/>
      <c r="E848" s="32"/>
      <c r="G848" s="32"/>
      <c r="H848" s="32"/>
      <c r="I848" s="32"/>
      <c r="J848" s="32"/>
      <c r="K848" s="32"/>
      <c r="L848" s="32"/>
      <c r="M848" s="32"/>
      <c r="N848" s="33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1:27" ht="21" customHeight="1" x14ac:dyDescent="0.25">
      <c r="A849" s="32"/>
      <c r="B849" s="33"/>
      <c r="C849" s="33"/>
      <c r="D849" s="33"/>
      <c r="E849" s="32"/>
      <c r="G849" s="32"/>
      <c r="H849" s="32"/>
      <c r="I849" s="32"/>
      <c r="J849" s="32"/>
      <c r="K849" s="32"/>
      <c r="L849" s="32"/>
      <c r="M849" s="32"/>
      <c r="N849" s="33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1:27" ht="21" customHeight="1" x14ac:dyDescent="0.25">
      <c r="A850" s="32"/>
      <c r="B850" s="33"/>
      <c r="C850" s="33"/>
      <c r="D850" s="33"/>
      <c r="E850" s="32"/>
      <c r="G850" s="32"/>
      <c r="H850" s="32"/>
      <c r="I850" s="32"/>
      <c r="J850" s="32"/>
      <c r="K850" s="32"/>
      <c r="L850" s="32"/>
      <c r="M850" s="32"/>
      <c r="N850" s="33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1:27" ht="21" customHeight="1" x14ac:dyDescent="0.25">
      <c r="A851" s="32"/>
      <c r="B851" s="33"/>
      <c r="C851" s="33"/>
      <c r="D851" s="33"/>
      <c r="E851" s="32"/>
      <c r="G851" s="32"/>
      <c r="H851" s="32"/>
      <c r="I851" s="32"/>
      <c r="J851" s="32"/>
      <c r="K851" s="32"/>
      <c r="L851" s="32"/>
      <c r="M851" s="32"/>
      <c r="N851" s="33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1:27" ht="21" customHeight="1" x14ac:dyDescent="0.25">
      <c r="A852" s="32"/>
      <c r="B852" s="33"/>
      <c r="C852" s="33"/>
      <c r="D852" s="33"/>
      <c r="E852" s="32"/>
      <c r="G852" s="32"/>
      <c r="H852" s="32"/>
      <c r="I852" s="32"/>
      <c r="J852" s="32"/>
      <c r="K852" s="32"/>
      <c r="L852" s="32"/>
      <c r="M852" s="32"/>
      <c r="N852" s="33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1:27" ht="21" customHeight="1" x14ac:dyDescent="0.25">
      <c r="A853" s="32"/>
      <c r="B853" s="33"/>
      <c r="C853" s="33"/>
      <c r="D853" s="33"/>
      <c r="E853" s="32"/>
      <c r="G853" s="32"/>
      <c r="H853" s="32"/>
      <c r="I853" s="32"/>
      <c r="J853" s="32"/>
      <c r="K853" s="32"/>
      <c r="L853" s="32"/>
      <c r="M853" s="32"/>
      <c r="N853" s="33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1:27" ht="21" customHeight="1" x14ac:dyDescent="0.25">
      <c r="A854" s="32"/>
      <c r="B854" s="33"/>
      <c r="C854" s="33"/>
      <c r="D854" s="33"/>
      <c r="E854" s="32"/>
      <c r="G854" s="32"/>
      <c r="H854" s="32"/>
      <c r="I854" s="32"/>
      <c r="J854" s="32"/>
      <c r="K854" s="32"/>
      <c r="L854" s="32"/>
      <c r="M854" s="32"/>
      <c r="N854" s="33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1:27" ht="21" customHeight="1" x14ac:dyDescent="0.25">
      <c r="A855" s="32"/>
      <c r="B855" s="33"/>
      <c r="C855" s="33"/>
      <c r="D855" s="33"/>
      <c r="E855" s="32"/>
      <c r="G855" s="32"/>
      <c r="H855" s="32"/>
      <c r="I855" s="32"/>
      <c r="J855" s="32"/>
      <c r="K855" s="32"/>
      <c r="L855" s="32"/>
      <c r="M855" s="32"/>
      <c r="N855" s="33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1:27" ht="21" customHeight="1" x14ac:dyDescent="0.25">
      <c r="A856" s="32"/>
      <c r="B856" s="33"/>
      <c r="C856" s="33"/>
      <c r="D856" s="33"/>
      <c r="E856" s="32"/>
      <c r="G856" s="32"/>
      <c r="H856" s="32"/>
      <c r="I856" s="32"/>
      <c r="J856" s="32"/>
      <c r="K856" s="32"/>
      <c r="L856" s="32"/>
      <c r="M856" s="32"/>
      <c r="N856" s="33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1:27" ht="21" customHeight="1" x14ac:dyDescent="0.25">
      <c r="A857" s="32"/>
      <c r="B857" s="33"/>
      <c r="C857" s="33"/>
      <c r="D857" s="33"/>
      <c r="E857" s="32"/>
      <c r="G857" s="32"/>
      <c r="H857" s="32"/>
      <c r="I857" s="32"/>
      <c r="J857" s="32"/>
      <c r="K857" s="32"/>
      <c r="L857" s="32"/>
      <c r="M857" s="32"/>
      <c r="N857" s="33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1:27" ht="21" customHeight="1" x14ac:dyDescent="0.25">
      <c r="A858" s="32"/>
      <c r="B858" s="33"/>
      <c r="C858" s="33"/>
      <c r="D858" s="33"/>
      <c r="E858" s="32"/>
      <c r="G858" s="32"/>
      <c r="H858" s="32"/>
      <c r="I858" s="32"/>
      <c r="J858" s="32"/>
      <c r="K858" s="32"/>
      <c r="L858" s="32"/>
      <c r="M858" s="32"/>
      <c r="N858" s="33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1:27" ht="21" customHeight="1" x14ac:dyDescent="0.25">
      <c r="A859" s="32"/>
      <c r="B859" s="33"/>
      <c r="C859" s="33"/>
      <c r="D859" s="33"/>
      <c r="E859" s="32"/>
      <c r="G859" s="32"/>
      <c r="H859" s="32"/>
      <c r="I859" s="32"/>
      <c r="J859" s="32"/>
      <c r="K859" s="32"/>
      <c r="L859" s="32"/>
      <c r="M859" s="32"/>
      <c r="N859" s="33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1:27" ht="21" customHeight="1" x14ac:dyDescent="0.25">
      <c r="A860" s="32"/>
      <c r="B860" s="33"/>
      <c r="C860" s="33"/>
      <c r="D860" s="33"/>
      <c r="E860" s="32"/>
      <c r="G860" s="32"/>
      <c r="H860" s="32"/>
      <c r="I860" s="32"/>
      <c r="J860" s="32"/>
      <c r="K860" s="32"/>
      <c r="L860" s="32"/>
      <c r="M860" s="32"/>
      <c r="N860" s="33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1:27" ht="21" customHeight="1" x14ac:dyDescent="0.25">
      <c r="A861" s="32"/>
      <c r="B861" s="33"/>
      <c r="C861" s="33"/>
      <c r="D861" s="33"/>
      <c r="E861" s="32"/>
      <c r="G861" s="32"/>
      <c r="H861" s="32"/>
      <c r="I861" s="32"/>
      <c r="J861" s="32"/>
      <c r="K861" s="32"/>
      <c r="L861" s="32"/>
      <c r="M861" s="32"/>
      <c r="N861" s="33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1:27" ht="21" customHeight="1" x14ac:dyDescent="0.25">
      <c r="A862" s="32"/>
      <c r="B862" s="33"/>
      <c r="C862" s="33"/>
      <c r="D862" s="33"/>
      <c r="E862" s="32"/>
      <c r="G862" s="32"/>
      <c r="H862" s="32"/>
      <c r="I862" s="32"/>
      <c r="J862" s="32"/>
      <c r="K862" s="32"/>
      <c r="L862" s="32"/>
      <c r="M862" s="32"/>
      <c r="N862" s="33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1:27" ht="21" customHeight="1" x14ac:dyDescent="0.25">
      <c r="A863" s="32"/>
      <c r="B863" s="33"/>
      <c r="C863" s="33"/>
      <c r="D863" s="33"/>
      <c r="E863" s="32"/>
      <c r="G863" s="32"/>
      <c r="H863" s="32"/>
      <c r="I863" s="32"/>
      <c r="J863" s="32"/>
      <c r="K863" s="32"/>
      <c r="L863" s="32"/>
      <c r="M863" s="32"/>
      <c r="N863" s="33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1:27" ht="21" customHeight="1" x14ac:dyDescent="0.25">
      <c r="A864" s="32"/>
      <c r="B864" s="33"/>
      <c r="C864" s="33"/>
      <c r="D864" s="33"/>
      <c r="E864" s="32"/>
      <c r="G864" s="32"/>
      <c r="H864" s="32"/>
      <c r="I864" s="32"/>
      <c r="J864" s="32"/>
      <c r="K864" s="32"/>
      <c r="L864" s="32"/>
      <c r="M864" s="32"/>
      <c r="N864" s="33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1:27" ht="21" customHeight="1" x14ac:dyDescent="0.25">
      <c r="A865" s="32"/>
      <c r="B865" s="33"/>
      <c r="C865" s="33"/>
      <c r="D865" s="33"/>
      <c r="E865" s="32"/>
      <c r="G865" s="32"/>
      <c r="H865" s="32"/>
      <c r="I865" s="32"/>
      <c r="J865" s="32"/>
      <c r="K865" s="32"/>
      <c r="L865" s="32"/>
      <c r="M865" s="32"/>
      <c r="N865" s="33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1:27" ht="21" customHeight="1" x14ac:dyDescent="0.25">
      <c r="A866" s="32"/>
      <c r="B866" s="33"/>
      <c r="C866" s="33"/>
      <c r="D866" s="33"/>
      <c r="E866" s="32"/>
      <c r="G866" s="32"/>
      <c r="H866" s="32"/>
      <c r="I866" s="32"/>
      <c r="J866" s="32"/>
      <c r="K866" s="32"/>
      <c r="L866" s="32"/>
      <c r="M866" s="32"/>
      <c r="N866" s="33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1:27" ht="21" customHeight="1" x14ac:dyDescent="0.25">
      <c r="A867" s="32"/>
      <c r="B867" s="33"/>
      <c r="C867" s="33"/>
      <c r="D867" s="33"/>
      <c r="E867" s="32"/>
      <c r="G867" s="32"/>
      <c r="H867" s="32"/>
      <c r="I867" s="32"/>
      <c r="J867" s="32"/>
      <c r="K867" s="32"/>
      <c r="L867" s="32"/>
      <c r="M867" s="32"/>
      <c r="N867" s="33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1:27" ht="21" customHeight="1" x14ac:dyDescent="0.25">
      <c r="A868" s="32"/>
      <c r="B868" s="33"/>
      <c r="C868" s="33"/>
      <c r="D868" s="33"/>
      <c r="E868" s="32"/>
      <c r="G868" s="32"/>
      <c r="H868" s="32"/>
      <c r="I868" s="32"/>
      <c r="J868" s="32"/>
      <c r="K868" s="32"/>
      <c r="L868" s="32"/>
      <c r="M868" s="32"/>
      <c r="N868" s="33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1:27" ht="21" customHeight="1" x14ac:dyDescent="0.25">
      <c r="A869" s="32"/>
      <c r="B869" s="33"/>
      <c r="C869" s="33"/>
      <c r="D869" s="33"/>
      <c r="E869" s="32"/>
      <c r="G869" s="32"/>
      <c r="H869" s="32"/>
      <c r="I869" s="32"/>
      <c r="J869" s="32"/>
      <c r="K869" s="32"/>
      <c r="L869" s="32"/>
      <c r="M869" s="32"/>
      <c r="N869" s="33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1:27" ht="21" customHeight="1" x14ac:dyDescent="0.25">
      <c r="A870" s="32"/>
      <c r="B870" s="33"/>
      <c r="C870" s="33"/>
      <c r="D870" s="33"/>
      <c r="E870" s="32"/>
      <c r="G870" s="32"/>
      <c r="H870" s="32"/>
      <c r="I870" s="32"/>
      <c r="J870" s="32"/>
      <c r="K870" s="32"/>
      <c r="L870" s="32"/>
      <c r="M870" s="32"/>
      <c r="N870" s="33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1:27" ht="21" customHeight="1" x14ac:dyDescent="0.25">
      <c r="A871" s="32"/>
      <c r="B871" s="33"/>
      <c r="C871" s="33"/>
      <c r="D871" s="33"/>
      <c r="E871" s="32"/>
      <c r="G871" s="32"/>
      <c r="H871" s="32"/>
      <c r="I871" s="32"/>
      <c r="J871" s="32"/>
      <c r="K871" s="32"/>
      <c r="L871" s="32"/>
      <c r="M871" s="32"/>
      <c r="N871" s="33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1:27" ht="21" customHeight="1" x14ac:dyDescent="0.25">
      <c r="A872" s="32"/>
      <c r="B872" s="33"/>
      <c r="C872" s="33"/>
      <c r="D872" s="33"/>
      <c r="E872" s="32"/>
      <c r="G872" s="32"/>
      <c r="H872" s="32"/>
      <c r="I872" s="32"/>
      <c r="J872" s="32"/>
      <c r="K872" s="32"/>
      <c r="L872" s="32"/>
      <c r="M872" s="32"/>
      <c r="N872" s="33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1:27" ht="21" customHeight="1" x14ac:dyDescent="0.25">
      <c r="A873" s="32"/>
      <c r="B873" s="33"/>
      <c r="C873" s="33"/>
      <c r="D873" s="33"/>
      <c r="E873" s="32"/>
      <c r="G873" s="32"/>
      <c r="H873" s="32"/>
      <c r="I873" s="32"/>
      <c r="J873" s="32"/>
      <c r="K873" s="32"/>
      <c r="L873" s="32"/>
      <c r="M873" s="32"/>
      <c r="N873" s="33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1:27" ht="21" customHeight="1" x14ac:dyDescent="0.25">
      <c r="A874" s="32"/>
      <c r="B874" s="33"/>
      <c r="C874" s="33"/>
      <c r="D874" s="33"/>
      <c r="E874" s="32"/>
      <c r="G874" s="32"/>
      <c r="H874" s="32"/>
      <c r="I874" s="32"/>
      <c r="J874" s="32"/>
      <c r="K874" s="32"/>
      <c r="L874" s="32"/>
      <c r="M874" s="32"/>
      <c r="N874" s="33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1:27" ht="21" customHeight="1" x14ac:dyDescent="0.25">
      <c r="A875" s="32"/>
      <c r="B875" s="33"/>
      <c r="C875" s="33"/>
      <c r="D875" s="33"/>
      <c r="E875" s="32"/>
      <c r="G875" s="32"/>
      <c r="H875" s="32"/>
      <c r="I875" s="32"/>
      <c r="J875" s="32"/>
      <c r="K875" s="32"/>
      <c r="L875" s="32"/>
      <c r="M875" s="32"/>
      <c r="N875" s="33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1:27" ht="21" customHeight="1" x14ac:dyDescent="0.25">
      <c r="A876" s="32"/>
      <c r="B876" s="33"/>
      <c r="C876" s="33"/>
      <c r="D876" s="33"/>
      <c r="E876" s="32"/>
      <c r="G876" s="32"/>
      <c r="H876" s="32"/>
      <c r="I876" s="32"/>
      <c r="J876" s="32"/>
      <c r="K876" s="32"/>
      <c r="L876" s="32"/>
      <c r="M876" s="32"/>
      <c r="N876" s="33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1:27" ht="21" customHeight="1" x14ac:dyDescent="0.25">
      <c r="A877" s="32"/>
      <c r="B877" s="33"/>
      <c r="C877" s="33"/>
      <c r="D877" s="33"/>
      <c r="E877" s="32"/>
      <c r="G877" s="32"/>
      <c r="H877" s="32"/>
      <c r="I877" s="32"/>
      <c r="J877" s="32"/>
      <c r="K877" s="32"/>
      <c r="L877" s="32"/>
      <c r="M877" s="32"/>
      <c r="N877" s="33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1:27" ht="21" customHeight="1" x14ac:dyDescent="0.25">
      <c r="A878" s="32"/>
      <c r="B878" s="33"/>
      <c r="C878" s="33"/>
      <c r="D878" s="33"/>
      <c r="E878" s="32"/>
      <c r="G878" s="32"/>
      <c r="H878" s="32"/>
      <c r="I878" s="32"/>
      <c r="J878" s="32"/>
      <c r="K878" s="32"/>
      <c r="L878" s="32"/>
      <c r="M878" s="32"/>
      <c r="N878" s="33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1:27" ht="21" customHeight="1" x14ac:dyDescent="0.25">
      <c r="A879" s="32"/>
      <c r="B879" s="33"/>
      <c r="C879" s="33"/>
      <c r="D879" s="33"/>
      <c r="E879" s="32"/>
      <c r="G879" s="32"/>
      <c r="H879" s="32"/>
      <c r="I879" s="32"/>
      <c r="J879" s="32"/>
      <c r="K879" s="32"/>
      <c r="L879" s="32"/>
      <c r="M879" s="32"/>
      <c r="N879" s="33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1:27" ht="21" customHeight="1" x14ac:dyDescent="0.25">
      <c r="A880" s="32"/>
      <c r="B880" s="33"/>
      <c r="C880" s="33"/>
      <c r="D880" s="33"/>
      <c r="E880" s="32"/>
      <c r="G880" s="32"/>
      <c r="H880" s="32"/>
      <c r="I880" s="32"/>
      <c r="J880" s="32"/>
      <c r="K880" s="32"/>
      <c r="L880" s="32"/>
      <c r="M880" s="32"/>
      <c r="N880" s="33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1:27" ht="21" customHeight="1" x14ac:dyDescent="0.25">
      <c r="A881" s="32"/>
      <c r="B881" s="33"/>
      <c r="C881" s="33"/>
      <c r="D881" s="33"/>
      <c r="E881" s="32"/>
      <c r="G881" s="32"/>
      <c r="H881" s="32"/>
      <c r="I881" s="32"/>
      <c r="J881" s="32"/>
      <c r="K881" s="32"/>
      <c r="L881" s="32"/>
      <c r="M881" s="32"/>
      <c r="N881" s="33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1:27" ht="21" customHeight="1" x14ac:dyDescent="0.25">
      <c r="A882" s="32"/>
      <c r="B882" s="33"/>
      <c r="C882" s="33"/>
      <c r="D882" s="33"/>
      <c r="E882" s="32"/>
      <c r="G882" s="32"/>
      <c r="H882" s="32"/>
      <c r="I882" s="32"/>
      <c r="J882" s="32"/>
      <c r="K882" s="32"/>
      <c r="L882" s="32"/>
      <c r="M882" s="32"/>
      <c r="N882" s="33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1:27" ht="21" customHeight="1" x14ac:dyDescent="0.25">
      <c r="A883" s="32"/>
      <c r="B883" s="33"/>
      <c r="C883" s="33"/>
      <c r="D883" s="33"/>
      <c r="E883" s="32"/>
      <c r="G883" s="32"/>
      <c r="H883" s="32"/>
      <c r="I883" s="32"/>
      <c r="J883" s="32"/>
      <c r="K883" s="32"/>
      <c r="L883" s="32"/>
      <c r="M883" s="32"/>
      <c r="N883" s="33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1:27" ht="21" customHeight="1" x14ac:dyDescent="0.25">
      <c r="A884" s="32"/>
      <c r="B884" s="33"/>
      <c r="C884" s="33"/>
      <c r="D884" s="33"/>
      <c r="E884" s="32"/>
      <c r="G884" s="32"/>
      <c r="H884" s="32"/>
      <c r="I884" s="32"/>
      <c r="J884" s="32"/>
      <c r="K884" s="32"/>
      <c r="L884" s="32"/>
      <c r="M884" s="32"/>
      <c r="N884" s="33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1:27" ht="21" customHeight="1" x14ac:dyDescent="0.25">
      <c r="A885" s="32"/>
      <c r="B885" s="33"/>
      <c r="C885" s="33"/>
      <c r="D885" s="33"/>
      <c r="E885" s="32"/>
      <c r="G885" s="32"/>
      <c r="H885" s="32"/>
      <c r="I885" s="32"/>
      <c r="J885" s="32"/>
      <c r="K885" s="32"/>
      <c r="L885" s="32"/>
      <c r="M885" s="32"/>
      <c r="N885" s="33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1:27" ht="21" customHeight="1" x14ac:dyDescent="0.25">
      <c r="A886" s="32"/>
      <c r="B886" s="33"/>
      <c r="C886" s="33"/>
      <c r="D886" s="33"/>
      <c r="E886" s="32"/>
      <c r="G886" s="32"/>
      <c r="H886" s="32"/>
      <c r="I886" s="32"/>
      <c r="J886" s="32"/>
      <c r="K886" s="32"/>
      <c r="L886" s="32"/>
      <c r="M886" s="32"/>
      <c r="N886" s="33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1:27" ht="21" customHeight="1" x14ac:dyDescent="0.25">
      <c r="A887" s="32"/>
      <c r="B887" s="33"/>
      <c r="C887" s="33"/>
      <c r="D887" s="33"/>
      <c r="E887" s="32"/>
      <c r="G887" s="32"/>
      <c r="H887" s="32"/>
      <c r="I887" s="32"/>
      <c r="J887" s="32"/>
      <c r="K887" s="32"/>
      <c r="L887" s="32"/>
      <c r="M887" s="32"/>
      <c r="N887" s="33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1:27" ht="21" customHeight="1" x14ac:dyDescent="0.25">
      <c r="A888" s="32"/>
      <c r="B888" s="33"/>
      <c r="C888" s="33"/>
      <c r="D888" s="33"/>
      <c r="E888" s="32"/>
      <c r="G888" s="32"/>
      <c r="H888" s="32"/>
      <c r="I888" s="32"/>
      <c r="J888" s="32"/>
      <c r="K888" s="32"/>
      <c r="L888" s="32"/>
      <c r="M888" s="32"/>
      <c r="N888" s="33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1:27" ht="21" customHeight="1" x14ac:dyDescent="0.25">
      <c r="A889" s="32"/>
      <c r="B889" s="33"/>
      <c r="C889" s="33"/>
      <c r="D889" s="33"/>
      <c r="E889" s="32"/>
      <c r="G889" s="32"/>
      <c r="H889" s="32"/>
      <c r="I889" s="32"/>
      <c r="J889" s="32"/>
      <c r="K889" s="32"/>
      <c r="L889" s="32"/>
      <c r="M889" s="32"/>
      <c r="N889" s="33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1:27" ht="21" customHeight="1" x14ac:dyDescent="0.25">
      <c r="A890" s="32"/>
      <c r="B890" s="33"/>
      <c r="C890" s="33"/>
      <c r="D890" s="33"/>
      <c r="E890" s="32"/>
      <c r="G890" s="32"/>
      <c r="H890" s="32"/>
      <c r="I890" s="32"/>
      <c r="J890" s="32"/>
      <c r="K890" s="32"/>
      <c r="L890" s="32"/>
      <c r="M890" s="32"/>
      <c r="N890" s="33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1:27" ht="21" customHeight="1" x14ac:dyDescent="0.25">
      <c r="A891" s="32"/>
      <c r="B891" s="33"/>
      <c r="C891" s="33"/>
      <c r="D891" s="33"/>
      <c r="E891" s="32"/>
      <c r="G891" s="32"/>
      <c r="H891" s="32"/>
      <c r="I891" s="32"/>
      <c r="J891" s="32"/>
      <c r="K891" s="32"/>
      <c r="L891" s="32"/>
      <c r="M891" s="32"/>
      <c r="N891" s="33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1:27" ht="21" customHeight="1" x14ac:dyDescent="0.25">
      <c r="A892" s="32"/>
      <c r="B892" s="33"/>
      <c r="C892" s="33"/>
      <c r="D892" s="33"/>
      <c r="E892" s="32"/>
      <c r="G892" s="32"/>
      <c r="H892" s="32"/>
      <c r="I892" s="32"/>
      <c r="J892" s="32"/>
      <c r="K892" s="32"/>
      <c r="L892" s="32"/>
      <c r="M892" s="32"/>
      <c r="N892" s="33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1:27" ht="21" customHeight="1" x14ac:dyDescent="0.25">
      <c r="A893" s="32"/>
      <c r="B893" s="33"/>
      <c r="C893" s="33"/>
      <c r="D893" s="33"/>
      <c r="E893" s="32"/>
      <c r="G893" s="32"/>
      <c r="H893" s="32"/>
      <c r="I893" s="32"/>
      <c r="J893" s="32"/>
      <c r="K893" s="32"/>
      <c r="L893" s="32"/>
      <c r="M893" s="32"/>
      <c r="N893" s="33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1:27" ht="21" customHeight="1" x14ac:dyDescent="0.25">
      <c r="A894" s="32"/>
      <c r="B894" s="33"/>
      <c r="C894" s="33"/>
      <c r="D894" s="33"/>
      <c r="E894" s="32"/>
      <c r="G894" s="32"/>
      <c r="H894" s="32"/>
      <c r="I894" s="32"/>
      <c r="J894" s="32"/>
      <c r="K894" s="32"/>
      <c r="L894" s="32"/>
      <c r="M894" s="32"/>
      <c r="N894" s="33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1:27" ht="21" customHeight="1" x14ac:dyDescent="0.25">
      <c r="A895" s="32"/>
      <c r="B895" s="33"/>
      <c r="C895" s="33"/>
      <c r="D895" s="33"/>
      <c r="E895" s="32"/>
      <c r="G895" s="32"/>
      <c r="H895" s="32"/>
      <c r="I895" s="32"/>
      <c r="J895" s="32"/>
      <c r="K895" s="32"/>
      <c r="L895" s="32"/>
      <c r="M895" s="32"/>
      <c r="N895" s="33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1:27" ht="21" customHeight="1" x14ac:dyDescent="0.25">
      <c r="A896" s="32"/>
      <c r="B896" s="33"/>
      <c r="C896" s="33"/>
      <c r="D896" s="33"/>
      <c r="E896" s="32"/>
      <c r="G896" s="32"/>
      <c r="H896" s="32"/>
      <c r="I896" s="32"/>
      <c r="J896" s="32"/>
      <c r="K896" s="32"/>
      <c r="L896" s="32"/>
      <c r="M896" s="32"/>
      <c r="N896" s="33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1:27" ht="21" customHeight="1" x14ac:dyDescent="0.25">
      <c r="A897" s="32"/>
      <c r="B897" s="33"/>
      <c r="C897" s="33"/>
      <c r="D897" s="33"/>
      <c r="E897" s="32"/>
      <c r="G897" s="32"/>
      <c r="H897" s="32"/>
      <c r="I897" s="32"/>
      <c r="J897" s="32"/>
      <c r="K897" s="32"/>
      <c r="L897" s="32"/>
      <c r="M897" s="32"/>
      <c r="N897" s="33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1:27" ht="21" customHeight="1" x14ac:dyDescent="0.25">
      <c r="A898" s="32"/>
      <c r="B898" s="33"/>
      <c r="C898" s="33"/>
      <c r="D898" s="33"/>
      <c r="E898" s="32"/>
      <c r="G898" s="32"/>
      <c r="H898" s="32"/>
      <c r="I898" s="32"/>
      <c r="J898" s="32"/>
      <c r="K898" s="32"/>
      <c r="L898" s="32"/>
      <c r="M898" s="32"/>
      <c r="N898" s="33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1:27" ht="21" customHeight="1" x14ac:dyDescent="0.25">
      <c r="A899" s="32"/>
      <c r="B899" s="33"/>
      <c r="C899" s="33"/>
      <c r="D899" s="33"/>
      <c r="E899" s="32"/>
      <c r="G899" s="32"/>
      <c r="H899" s="32"/>
      <c r="I899" s="32"/>
      <c r="J899" s="32"/>
      <c r="K899" s="32"/>
      <c r="L899" s="32"/>
      <c r="M899" s="32"/>
      <c r="N899" s="33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1:27" ht="21" customHeight="1" x14ac:dyDescent="0.25">
      <c r="A900" s="32"/>
      <c r="B900" s="33"/>
      <c r="C900" s="33"/>
      <c r="D900" s="33"/>
      <c r="E900" s="32"/>
      <c r="G900" s="32"/>
      <c r="H900" s="32"/>
      <c r="I900" s="32"/>
      <c r="J900" s="32"/>
      <c r="K900" s="32"/>
      <c r="L900" s="32"/>
      <c r="M900" s="32"/>
      <c r="N900" s="33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1:27" ht="21" customHeight="1" x14ac:dyDescent="0.25">
      <c r="A901" s="32"/>
      <c r="B901" s="33"/>
      <c r="C901" s="33"/>
      <c r="D901" s="33"/>
      <c r="E901" s="32"/>
      <c r="G901" s="32"/>
      <c r="H901" s="32"/>
      <c r="I901" s="32"/>
      <c r="J901" s="32"/>
      <c r="K901" s="32"/>
      <c r="L901" s="32"/>
      <c r="M901" s="32"/>
      <c r="N901" s="33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1:27" ht="21" customHeight="1" x14ac:dyDescent="0.25">
      <c r="A902" s="32"/>
      <c r="B902" s="33"/>
      <c r="C902" s="33"/>
      <c r="D902" s="33"/>
      <c r="E902" s="32"/>
      <c r="G902" s="32"/>
      <c r="H902" s="32"/>
      <c r="I902" s="32"/>
      <c r="J902" s="32"/>
      <c r="K902" s="32"/>
      <c r="L902" s="32"/>
      <c r="M902" s="32"/>
      <c r="N902" s="33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1:27" ht="21" customHeight="1" x14ac:dyDescent="0.25">
      <c r="A903" s="32"/>
      <c r="B903" s="33"/>
      <c r="C903" s="33"/>
      <c r="D903" s="33"/>
      <c r="E903" s="32"/>
      <c r="G903" s="32"/>
      <c r="H903" s="32"/>
      <c r="I903" s="32"/>
      <c r="J903" s="32"/>
      <c r="K903" s="32"/>
      <c r="L903" s="32"/>
      <c r="M903" s="32"/>
      <c r="N903" s="33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1:27" ht="21" customHeight="1" x14ac:dyDescent="0.25">
      <c r="A904" s="32"/>
      <c r="B904" s="33"/>
      <c r="C904" s="33"/>
      <c r="D904" s="33"/>
      <c r="E904" s="32"/>
      <c r="G904" s="32"/>
      <c r="H904" s="32"/>
      <c r="I904" s="32"/>
      <c r="J904" s="32"/>
      <c r="K904" s="32"/>
      <c r="L904" s="32"/>
      <c r="M904" s="32"/>
      <c r="N904" s="33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1:27" ht="21" customHeight="1" x14ac:dyDescent="0.25">
      <c r="A905" s="32"/>
      <c r="B905" s="33"/>
      <c r="C905" s="33"/>
      <c r="D905" s="33"/>
      <c r="E905" s="32"/>
      <c r="G905" s="32"/>
      <c r="H905" s="32"/>
      <c r="I905" s="32"/>
      <c r="J905" s="32"/>
      <c r="K905" s="32"/>
      <c r="L905" s="32"/>
      <c r="M905" s="32"/>
      <c r="N905" s="33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1:27" ht="21" customHeight="1" x14ac:dyDescent="0.25">
      <c r="A906" s="32"/>
      <c r="B906" s="33"/>
      <c r="C906" s="33"/>
      <c r="D906" s="33"/>
      <c r="E906" s="32"/>
      <c r="G906" s="32"/>
      <c r="H906" s="32"/>
      <c r="I906" s="32"/>
      <c r="J906" s="32"/>
      <c r="K906" s="32"/>
      <c r="L906" s="32"/>
      <c r="M906" s="32"/>
      <c r="N906" s="33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1:27" ht="21" customHeight="1" x14ac:dyDescent="0.25">
      <c r="A907" s="32"/>
      <c r="B907" s="33"/>
      <c r="C907" s="33"/>
      <c r="D907" s="33"/>
      <c r="E907" s="32"/>
      <c r="G907" s="32"/>
      <c r="H907" s="32"/>
      <c r="I907" s="32"/>
      <c r="J907" s="32"/>
      <c r="K907" s="32"/>
      <c r="L907" s="32"/>
      <c r="M907" s="32"/>
      <c r="N907" s="33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1:27" ht="21" customHeight="1" x14ac:dyDescent="0.25">
      <c r="A908" s="32"/>
      <c r="B908" s="33"/>
      <c r="C908" s="33"/>
      <c r="D908" s="33"/>
      <c r="E908" s="32"/>
      <c r="G908" s="32"/>
      <c r="H908" s="32"/>
      <c r="I908" s="32"/>
      <c r="J908" s="32"/>
      <c r="K908" s="32"/>
      <c r="L908" s="32"/>
      <c r="M908" s="32"/>
      <c r="N908" s="33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1:27" ht="21" customHeight="1" x14ac:dyDescent="0.25">
      <c r="A909" s="32"/>
      <c r="B909" s="33"/>
      <c r="C909" s="33"/>
      <c r="D909" s="33"/>
      <c r="E909" s="32"/>
      <c r="G909" s="32"/>
      <c r="H909" s="32"/>
      <c r="I909" s="32"/>
      <c r="J909" s="32"/>
      <c r="K909" s="32"/>
      <c r="L909" s="32"/>
      <c r="M909" s="32"/>
      <c r="N909" s="33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1:27" ht="21" customHeight="1" x14ac:dyDescent="0.25">
      <c r="A910" s="32"/>
      <c r="B910" s="33"/>
      <c r="C910" s="33"/>
      <c r="D910" s="33"/>
      <c r="E910" s="32"/>
      <c r="G910" s="32"/>
      <c r="H910" s="32"/>
      <c r="I910" s="32"/>
      <c r="J910" s="32"/>
      <c r="K910" s="32"/>
      <c r="L910" s="32"/>
      <c r="M910" s="32"/>
      <c r="N910" s="33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1:27" ht="21" customHeight="1" x14ac:dyDescent="0.25">
      <c r="A911" s="32"/>
      <c r="B911" s="33"/>
      <c r="C911" s="33"/>
      <c r="D911" s="33"/>
      <c r="E911" s="32"/>
      <c r="G911" s="32"/>
      <c r="H911" s="32"/>
      <c r="I911" s="32"/>
      <c r="J911" s="32"/>
      <c r="K911" s="32"/>
      <c r="L911" s="32"/>
      <c r="M911" s="32"/>
      <c r="N911" s="33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1:27" ht="21" customHeight="1" x14ac:dyDescent="0.25">
      <c r="A912" s="32"/>
      <c r="B912" s="33"/>
      <c r="C912" s="33"/>
      <c r="D912" s="33"/>
      <c r="E912" s="32"/>
      <c r="G912" s="32"/>
      <c r="H912" s="32"/>
      <c r="I912" s="32"/>
      <c r="J912" s="32"/>
      <c r="K912" s="32"/>
      <c r="L912" s="32"/>
      <c r="M912" s="32"/>
      <c r="N912" s="33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1:27" ht="21" customHeight="1" x14ac:dyDescent="0.25">
      <c r="A913" s="32"/>
      <c r="B913" s="33"/>
      <c r="C913" s="33"/>
      <c r="D913" s="33"/>
      <c r="E913" s="32"/>
      <c r="G913" s="32"/>
      <c r="H913" s="32"/>
      <c r="I913" s="32"/>
      <c r="J913" s="32"/>
      <c r="K913" s="32"/>
      <c r="L913" s="32"/>
      <c r="M913" s="32"/>
      <c r="N913" s="33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1:27" ht="21" customHeight="1" x14ac:dyDescent="0.25">
      <c r="A914" s="32"/>
      <c r="B914" s="33"/>
      <c r="C914" s="33"/>
      <c r="D914" s="33"/>
      <c r="E914" s="32"/>
      <c r="G914" s="32"/>
      <c r="H914" s="32"/>
      <c r="I914" s="32"/>
      <c r="J914" s="32"/>
      <c r="K914" s="32"/>
      <c r="L914" s="32"/>
      <c r="M914" s="32"/>
      <c r="N914" s="33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1:27" ht="21" customHeight="1" x14ac:dyDescent="0.25">
      <c r="A915" s="32"/>
      <c r="B915" s="33"/>
      <c r="C915" s="33"/>
      <c r="D915" s="33"/>
      <c r="E915" s="32"/>
      <c r="G915" s="32"/>
      <c r="H915" s="32"/>
      <c r="I915" s="32"/>
      <c r="J915" s="32"/>
      <c r="K915" s="32"/>
      <c r="L915" s="32"/>
      <c r="M915" s="32"/>
      <c r="N915" s="33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1:27" ht="21" customHeight="1" x14ac:dyDescent="0.25">
      <c r="A916" s="32"/>
      <c r="B916" s="33"/>
      <c r="C916" s="33"/>
      <c r="D916" s="33"/>
      <c r="E916" s="32"/>
      <c r="G916" s="32"/>
      <c r="H916" s="32"/>
      <c r="I916" s="32"/>
      <c r="J916" s="32"/>
      <c r="K916" s="32"/>
      <c r="L916" s="32"/>
      <c r="M916" s="32"/>
      <c r="N916" s="33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1:27" ht="21" customHeight="1" x14ac:dyDescent="0.25">
      <c r="A917" s="32"/>
      <c r="B917" s="33"/>
      <c r="C917" s="33"/>
      <c r="D917" s="33"/>
      <c r="E917" s="32"/>
      <c r="G917" s="32"/>
      <c r="H917" s="32"/>
      <c r="I917" s="32"/>
      <c r="J917" s="32"/>
      <c r="K917" s="32"/>
      <c r="L917" s="32"/>
      <c r="M917" s="32"/>
      <c r="N917" s="33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1:27" ht="21" customHeight="1" x14ac:dyDescent="0.25">
      <c r="A918" s="32"/>
      <c r="B918" s="33"/>
      <c r="C918" s="33"/>
      <c r="D918" s="33"/>
      <c r="E918" s="32"/>
      <c r="G918" s="32"/>
      <c r="H918" s="32"/>
      <c r="I918" s="32"/>
      <c r="J918" s="32"/>
      <c r="K918" s="32"/>
      <c r="L918" s="32"/>
      <c r="M918" s="32"/>
      <c r="N918" s="33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1:27" ht="21" customHeight="1" x14ac:dyDescent="0.25">
      <c r="A919" s="32"/>
      <c r="B919" s="33"/>
      <c r="C919" s="33"/>
      <c r="D919" s="33"/>
      <c r="E919" s="32"/>
      <c r="G919" s="32"/>
      <c r="H919" s="32"/>
      <c r="I919" s="32"/>
      <c r="J919" s="32"/>
      <c r="K919" s="32"/>
      <c r="L919" s="32"/>
      <c r="M919" s="32"/>
      <c r="N919" s="33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1:27" ht="21" customHeight="1" x14ac:dyDescent="0.25">
      <c r="A920" s="32"/>
      <c r="B920" s="33"/>
      <c r="C920" s="33"/>
      <c r="D920" s="33"/>
      <c r="E920" s="32"/>
      <c r="G920" s="32"/>
      <c r="H920" s="32"/>
      <c r="I920" s="32"/>
      <c r="J920" s="32"/>
      <c r="K920" s="32"/>
      <c r="L920" s="32"/>
      <c r="M920" s="32"/>
      <c r="N920" s="33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1:27" ht="21" customHeight="1" x14ac:dyDescent="0.25">
      <c r="A921" s="32"/>
      <c r="B921" s="33"/>
      <c r="C921" s="33"/>
      <c r="D921" s="33"/>
      <c r="E921" s="32"/>
      <c r="G921" s="32"/>
      <c r="H921" s="32"/>
      <c r="I921" s="32"/>
      <c r="J921" s="32"/>
      <c r="K921" s="32"/>
      <c r="L921" s="32"/>
      <c r="M921" s="32"/>
      <c r="N921" s="33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1:27" ht="21" customHeight="1" x14ac:dyDescent="0.25">
      <c r="A922" s="32"/>
      <c r="B922" s="33"/>
      <c r="C922" s="33"/>
      <c r="D922" s="33"/>
      <c r="E922" s="32"/>
      <c r="G922" s="32"/>
      <c r="H922" s="32"/>
      <c r="I922" s="32"/>
      <c r="J922" s="32"/>
      <c r="K922" s="32"/>
      <c r="L922" s="32"/>
      <c r="M922" s="32"/>
      <c r="N922" s="33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1:27" ht="21" customHeight="1" x14ac:dyDescent="0.25">
      <c r="A923" s="32"/>
      <c r="B923" s="33"/>
      <c r="C923" s="33"/>
      <c r="D923" s="33"/>
      <c r="E923" s="32"/>
      <c r="G923" s="32"/>
      <c r="H923" s="32"/>
      <c r="I923" s="32"/>
      <c r="J923" s="32"/>
      <c r="K923" s="32"/>
      <c r="L923" s="32"/>
      <c r="M923" s="32"/>
      <c r="N923" s="33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1:27" ht="21" customHeight="1" x14ac:dyDescent="0.25">
      <c r="A924" s="32"/>
      <c r="B924" s="33"/>
      <c r="C924" s="33"/>
      <c r="D924" s="33"/>
      <c r="E924" s="32"/>
      <c r="G924" s="32"/>
      <c r="H924" s="32"/>
      <c r="I924" s="32"/>
      <c r="J924" s="32"/>
      <c r="K924" s="32"/>
      <c r="L924" s="32"/>
      <c r="M924" s="32"/>
      <c r="N924" s="33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1:27" ht="21" customHeight="1" x14ac:dyDescent="0.25">
      <c r="A925" s="32"/>
      <c r="B925" s="33"/>
      <c r="C925" s="33"/>
      <c r="D925" s="33"/>
      <c r="E925" s="32"/>
      <c r="G925" s="32"/>
      <c r="H925" s="32"/>
      <c r="I925" s="32"/>
      <c r="J925" s="32"/>
      <c r="K925" s="32"/>
      <c r="L925" s="32"/>
      <c r="M925" s="32"/>
      <c r="N925" s="33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1:27" ht="21" customHeight="1" x14ac:dyDescent="0.25">
      <c r="A926" s="32"/>
      <c r="B926" s="33"/>
      <c r="C926" s="33"/>
      <c r="D926" s="33"/>
      <c r="E926" s="32"/>
      <c r="G926" s="32"/>
      <c r="H926" s="32"/>
      <c r="I926" s="32"/>
      <c r="J926" s="32"/>
      <c r="K926" s="32"/>
      <c r="L926" s="32"/>
      <c r="M926" s="32"/>
      <c r="N926" s="33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1:27" ht="21" customHeight="1" x14ac:dyDescent="0.25">
      <c r="A927" s="32"/>
      <c r="B927" s="33"/>
      <c r="C927" s="33"/>
      <c r="D927" s="33"/>
      <c r="E927" s="32"/>
      <c r="G927" s="32"/>
      <c r="H927" s="32"/>
      <c r="I927" s="32"/>
      <c r="J927" s="32"/>
      <c r="K927" s="32"/>
      <c r="L927" s="32"/>
      <c r="M927" s="32"/>
      <c r="N927" s="33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1:27" ht="21" customHeight="1" x14ac:dyDescent="0.25">
      <c r="A928" s="32"/>
      <c r="B928" s="33"/>
      <c r="C928" s="33"/>
      <c r="D928" s="33"/>
      <c r="E928" s="32"/>
      <c r="G928" s="32"/>
      <c r="H928" s="32"/>
      <c r="I928" s="32"/>
      <c r="J928" s="32"/>
      <c r="K928" s="32"/>
      <c r="L928" s="32"/>
      <c r="M928" s="32"/>
      <c r="N928" s="33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1:27" ht="21" customHeight="1" x14ac:dyDescent="0.25">
      <c r="A929" s="32"/>
      <c r="B929" s="33"/>
      <c r="C929" s="33"/>
      <c r="D929" s="33"/>
      <c r="E929" s="32"/>
      <c r="G929" s="32"/>
      <c r="H929" s="32"/>
      <c r="I929" s="32"/>
      <c r="J929" s="32"/>
      <c r="K929" s="32"/>
      <c r="L929" s="32"/>
      <c r="M929" s="32"/>
      <c r="N929" s="33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1:27" ht="21" customHeight="1" x14ac:dyDescent="0.25">
      <c r="A930" s="32"/>
      <c r="B930" s="33"/>
      <c r="C930" s="33"/>
      <c r="D930" s="33"/>
      <c r="E930" s="32"/>
      <c r="G930" s="32"/>
      <c r="H930" s="32"/>
      <c r="I930" s="32"/>
      <c r="J930" s="32"/>
      <c r="K930" s="32"/>
      <c r="L930" s="32"/>
      <c r="M930" s="32"/>
      <c r="N930" s="33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1:27" ht="21" customHeight="1" x14ac:dyDescent="0.25">
      <c r="A931" s="32"/>
      <c r="B931" s="33"/>
      <c r="C931" s="33"/>
      <c r="D931" s="33"/>
      <c r="E931" s="32"/>
      <c r="G931" s="32"/>
      <c r="H931" s="32"/>
      <c r="I931" s="32"/>
      <c r="J931" s="32"/>
      <c r="K931" s="32"/>
      <c r="L931" s="32"/>
      <c r="M931" s="32"/>
      <c r="N931" s="33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1:27" ht="21" customHeight="1" x14ac:dyDescent="0.25">
      <c r="A932" s="32"/>
      <c r="B932" s="33"/>
      <c r="C932" s="33"/>
      <c r="D932" s="33"/>
      <c r="E932" s="32"/>
      <c r="G932" s="32"/>
      <c r="H932" s="32"/>
      <c r="I932" s="32"/>
      <c r="J932" s="32"/>
      <c r="K932" s="32"/>
      <c r="L932" s="32"/>
      <c r="M932" s="32"/>
      <c r="N932" s="33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1:27" ht="21" customHeight="1" x14ac:dyDescent="0.25">
      <c r="A933" s="32"/>
      <c r="B933" s="33"/>
      <c r="C933" s="33"/>
      <c r="D933" s="33"/>
      <c r="E933" s="32"/>
      <c r="G933" s="32"/>
      <c r="H933" s="32"/>
      <c r="I933" s="32"/>
      <c r="J933" s="32"/>
      <c r="K933" s="32"/>
      <c r="L933" s="32"/>
      <c r="M933" s="32"/>
      <c r="N933" s="33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1:27" ht="21" customHeight="1" x14ac:dyDescent="0.25">
      <c r="A934" s="32"/>
      <c r="B934" s="33"/>
      <c r="C934" s="33"/>
      <c r="D934" s="33"/>
      <c r="E934" s="32"/>
      <c r="G934" s="32"/>
      <c r="H934" s="32"/>
      <c r="I934" s="32"/>
      <c r="J934" s="32"/>
      <c r="K934" s="32"/>
      <c r="L934" s="32"/>
      <c r="M934" s="32"/>
      <c r="N934" s="33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1:27" ht="21" customHeight="1" x14ac:dyDescent="0.25">
      <c r="A935" s="32"/>
      <c r="B935" s="33"/>
      <c r="C935" s="33"/>
      <c r="D935" s="33"/>
      <c r="E935" s="32"/>
      <c r="G935" s="32"/>
      <c r="H935" s="32"/>
      <c r="I935" s="32"/>
      <c r="J935" s="32"/>
      <c r="K935" s="32"/>
      <c r="L935" s="32"/>
      <c r="M935" s="32"/>
      <c r="N935" s="33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1:27" ht="21" customHeight="1" x14ac:dyDescent="0.25">
      <c r="A936" s="32"/>
      <c r="B936" s="33"/>
      <c r="C936" s="33"/>
      <c r="D936" s="33"/>
      <c r="E936" s="32"/>
      <c r="G936" s="32"/>
      <c r="H936" s="32"/>
      <c r="I936" s="32"/>
      <c r="J936" s="32"/>
      <c r="K936" s="32"/>
      <c r="L936" s="32"/>
      <c r="M936" s="32"/>
      <c r="N936" s="33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1:27" ht="21" customHeight="1" x14ac:dyDescent="0.25">
      <c r="A937" s="32"/>
      <c r="B937" s="33"/>
      <c r="C937" s="33"/>
      <c r="D937" s="33"/>
      <c r="E937" s="32"/>
      <c r="G937" s="32"/>
      <c r="H937" s="32"/>
      <c r="I937" s="32"/>
      <c r="J937" s="32"/>
      <c r="K937" s="32"/>
      <c r="L937" s="32"/>
      <c r="M937" s="32"/>
      <c r="N937" s="33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1:27" ht="21" customHeight="1" x14ac:dyDescent="0.25">
      <c r="A938" s="32"/>
      <c r="B938" s="33"/>
      <c r="C938" s="33"/>
      <c r="D938" s="33"/>
      <c r="E938" s="32"/>
      <c r="G938" s="32"/>
      <c r="H938" s="32"/>
      <c r="I938" s="32"/>
      <c r="J938" s="32"/>
      <c r="K938" s="32"/>
      <c r="L938" s="32"/>
      <c r="M938" s="32"/>
      <c r="N938" s="33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1:27" ht="21" customHeight="1" x14ac:dyDescent="0.25">
      <c r="A939" s="32"/>
      <c r="B939" s="33"/>
      <c r="C939" s="33"/>
      <c r="D939" s="33"/>
      <c r="E939" s="32"/>
      <c r="G939" s="32"/>
      <c r="H939" s="32"/>
      <c r="I939" s="32"/>
      <c r="J939" s="32"/>
      <c r="K939" s="32"/>
      <c r="L939" s="32"/>
      <c r="M939" s="32"/>
      <c r="N939" s="33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1:27" ht="21" customHeight="1" x14ac:dyDescent="0.25">
      <c r="A940" s="32"/>
      <c r="B940" s="33"/>
      <c r="C940" s="33"/>
      <c r="D940" s="33"/>
      <c r="E940" s="32"/>
      <c r="G940" s="32"/>
      <c r="H940" s="32"/>
      <c r="I940" s="32"/>
      <c r="J940" s="32"/>
      <c r="K940" s="32"/>
      <c r="L940" s="32"/>
      <c r="M940" s="32"/>
      <c r="N940" s="33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1:27" ht="21" customHeight="1" x14ac:dyDescent="0.25">
      <c r="A941" s="32"/>
      <c r="B941" s="33"/>
      <c r="C941" s="33"/>
      <c r="D941" s="33"/>
      <c r="E941" s="32"/>
      <c r="G941" s="32"/>
      <c r="H941" s="32"/>
      <c r="I941" s="32"/>
      <c r="J941" s="32"/>
      <c r="K941" s="32"/>
      <c r="L941" s="32"/>
      <c r="M941" s="32"/>
      <c r="N941" s="33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1:27" ht="21" customHeight="1" x14ac:dyDescent="0.25">
      <c r="A942" s="32"/>
      <c r="B942" s="33"/>
      <c r="C942" s="33"/>
      <c r="D942" s="33"/>
      <c r="E942" s="32"/>
      <c r="G942" s="32"/>
      <c r="H942" s="32"/>
      <c r="I942" s="32"/>
      <c r="J942" s="32"/>
      <c r="K942" s="32"/>
      <c r="L942" s="32"/>
      <c r="M942" s="32"/>
      <c r="N942" s="33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1:27" ht="21" customHeight="1" x14ac:dyDescent="0.25">
      <c r="A943" s="32"/>
      <c r="B943" s="33"/>
      <c r="C943" s="33"/>
      <c r="D943" s="33"/>
      <c r="E943" s="32"/>
      <c r="G943" s="32"/>
      <c r="H943" s="32"/>
      <c r="I943" s="32"/>
      <c r="J943" s="32"/>
      <c r="K943" s="32"/>
      <c r="L943" s="32"/>
      <c r="M943" s="32"/>
      <c r="N943" s="33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1:27" ht="21" customHeight="1" x14ac:dyDescent="0.25">
      <c r="A944" s="32"/>
      <c r="B944" s="33"/>
      <c r="C944" s="33"/>
      <c r="D944" s="33"/>
      <c r="E944" s="32"/>
      <c r="G944" s="32"/>
      <c r="H944" s="32"/>
      <c r="I944" s="32"/>
      <c r="J944" s="32"/>
      <c r="K944" s="32"/>
      <c r="L944" s="32"/>
      <c r="M944" s="32"/>
      <c r="N944" s="33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1:27" ht="21" customHeight="1" x14ac:dyDescent="0.25">
      <c r="A945" s="32"/>
      <c r="B945" s="33"/>
      <c r="C945" s="33"/>
      <c r="D945" s="33"/>
      <c r="E945" s="32"/>
      <c r="G945" s="32"/>
      <c r="H945" s="32"/>
      <c r="I945" s="32"/>
      <c r="J945" s="32"/>
      <c r="K945" s="32"/>
      <c r="L945" s="32"/>
      <c r="M945" s="32"/>
      <c r="N945" s="33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1:27" ht="21" customHeight="1" x14ac:dyDescent="0.25">
      <c r="A946" s="32"/>
      <c r="B946" s="33"/>
      <c r="C946" s="33"/>
      <c r="D946" s="33"/>
      <c r="E946" s="32"/>
      <c r="G946" s="32"/>
      <c r="H946" s="32"/>
      <c r="I946" s="32"/>
      <c r="J946" s="32"/>
      <c r="K946" s="32"/>
      <c r="L946" s="32"/>
      <c r="M946" s="32"/>
      <c r="N946" s="33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1:27" ht="21" customHeight="1" x14ac:dyDescent="0.25">
      <c r="A947" s="32"/>
      <c r="B947" s="33"/>
      <c r="C947" s="33"/>
      <c r="D947" s="33"/>
      <c r="E947" s="32"/>
      <c r="G947" s="32"/>
      <c r="H947" s="32"/>
      <c r="I947" s="32"/>
      <c r="J947" s="32"/>
      <c r="K947" s="32"/>
      <c r="L947" s="32"/>
      <c r="M947" s="32"/>
      <c r="N947" s="33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1:27" ht="21" customHeight="1" x14ac:dyDescent="0.25">
      <c r="A948" s="32"/>
      <c r="B948" s="33"/>
      <c r="C948" s="33"/>
      <c r="D948" s="33"/>
      <c r="E948" s="32"/>
      <c r="G948" s="32"/>
      <c r="H948" s="32"/>
      <c r="I948" s="32"/>
      <c r="J948" s="32"/>
      <c r="K948" s="32"/>
      <c r="L948" s="32"/>
      <c r="M948" s="32"/>
      <c r="N948" s="33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1:27" ht="21" customHeight="1" x14ac:dyDescent="0.25">
      <c r="A949" s="32"/>
      <c r="B949" s="33"/>
      <c r="C949" s="33"/>
      <c r="D949" s="33"/>
      <c r="E949" s="32"/>
      <c r="G949" s="32"/>
      <c r="H949" s="32"/>
      <c r="I949" s="32"/>
      <c r="J949" s="32"/>
      <c r="K949" s="32"/>
      <c r="L949" s="32"/>
      <c r="M949" s="32"/>
      <c r="N949" s="33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1:27" ht="21" customHeight="1" x14ac:dyDescent="0.25">
      <c r="A950" s="32"/>
      <c r="B950" s="33"/>
      <c r="C950" s="33"/>
      <c r="D950" s="33"/>
      <c r="E950" s="32"/>
      <c r="G950" s="32"/>
      <c r="H950" s="32"/>
      <c r="I950" s="32"/>
      <c r="J950" s="32"/>
      <c r="K950" s="32"/>
      <c r="L950" s="32"/>
      <c r="M950" s="32"/>
      <c r="N950" s="33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1:27" ht="21" customHeight="1" x14ac:dyDescent="0.25">
      <c r="A951" s="32"/>
      <c r="B951" s="33"/>
      <c r="C951" s="33"/>
      <c r="D951" s="33"/>
      <c r="E951" s="32"/>
      <c r="G951" s="32"/>
      <c r="H951" s="32"/>
      <c r="I951" s="32"/>
      <c r="J951" s="32"/>
      <c r="K951" s="32"/>
      <c r="L951" s="32"/>
      <c r="M951" s="32"/>
      <c r="N951" s="33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1:27" ht="21" customHeight="1" x14ac:dyDescent="0.25">
      <c r="A952" s="32"/>
      <c r="B952" s="33"/>
      <c r="C952" s="33"/>
      <c r="D952" s="33"/>
      <c r="E952" s="32"/>
      <c r="G952" s="32"/>
      <c r="H952" s="32"/>
      <c r="I952" s="32"/>
      <c r="J952" s="32"/>
      <c r="K952" s="32"/>
      <c r="L952" s="32"/>
      <c r="M952" s="32"/>
      <c r="N952" s="33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1:27" ht="21" customHeight="1" x14ac:dyDescent="0.25">
      <c r="A953" s="32"/>
      <c r="B953" s="33"/>
      <c r="C953" s="33"/>
      <c r="D953" s="33"/>
      <c r="E953" s="32"/>
      <c r="G953" s="32"/>
      <c r="H953" s="32"/>
      <c r="I953" s="32"/>
      <c r="J953" s="32"/>
      <c r="K953" s="32"/>
      <c r="L953" s="32"/>
      <c r="M953" s="32"/>
      <c r="N953" s="33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1:27" ht="21" customHeight="1" x14ac:dyDescent="0.25">
      <c r="A954" s="32"/>
      <c r="B954" s="33"/>
      <c r="C954" s="33"/>
      <c r="D954" s="33"/>
      <c r="E954" s="32"/>
      <c r="G954" s="32"/>
      <c r="H954" s="32"/>
      <c r="I954" s="32"/>
      <c r="J954" s="32"/>
      <c r="K954" s="32"/>
      <c r="L954" s="32"/>
      <c r="M954" s="32"/>
      <c r="N954" s="33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1:27" ht="21" customHeight="1" x14ac:dyDescent="0.25">
      <c r="A955" s="32"/>
      <c r="B955" s="33"/>
      <c r="C955" s="33"/>
      <c r="D955" s="33"/>
      <c r="E955" s="32"/>
      <c r="G955" s="32"/>
      <c r="H955" s="32"/>
      <c r="I955" s="32"/>
      <c r="J955" s="32"/>
      <c r="K955" s="32"/>
      <c r="L955" s="32"/>
      <c r="M955" s="32"/>
      <c r="N955" s="33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1:27" ht="21" customHeight="1" x14ac:dyDescent="0.25">
      <c r="A956" s="32"/>
      <c r="B956" s="33"/>
      <c r="C956" s="33"/>
      <c r="D956" s="33"/>
      <c r="E956" s="32"/>
      <c r="G956" s="32"/>
      <c r="H956" s="32"/>
      <c r="I956" s="32"/>
      <c r="J956" s="32"/>
      <c r="K956" s="32"/>
      <c r="L956" s="32"/>
      <c r="M956" s="32"/>
      <c r="N956" s="33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1:27" ht="21" customHeight="1" x14ac:dyDescent="0.25">
      <c r="A957" s="32"/>
      <c r="B957" s="33"/>
      <c r="C957" s="33"/>
      <c r="D957" s="33"/>
      <c r="E957" s="32"/>
      <c r="G957" s="32"/>
      <c r="H957" s="32"/>
      <c r="I957" s="32"/>
      <c r="J957" s="32"/>
      <c r="K957" s="32"/>
      <c r="L957" s="32"/>
      <c r="M957" s="32"/>
      <c r="N957" s="33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1:27" ht="21" customHeight="1" x14ac:dyDescent="0.25">
      <c r="A958" s="32"/>
      <c r="B958" s="33"/>
      <c r="C958" s="33"/>
      <c r="D958" s="33"/>
      <c r="E958" s="32"/>
      <c r="G958" s="32"/>
      <c r="H958" s="32"/>
      <c r="I958" s="32"/>
      <c r="J958" s="32"/>
      <c r="K958" s="32"/>
      <c r="L958" s="32"/>
      <c r="M958" s="32"/>
      <c r="N958" s="33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1:27" ht="21" customHeight="1" x14ac:dyDescent="0.25">
      <c r="A959" s="32"/>
      <c r="B959" s="33"/>
      <c r="C959" s="33"/>
      <c r="D959" s="33"/>
      <c r="E959" s="32"/>
      <c r="G959" s="32"/>
      <c r="H959" s="32"/>
      <c r="I959" s="32"/>
      <c r="J959" s="32"/>
      <c r="K959" s="32"/>
      <c r="L959" s="32"/>
      <c r="M959" s="32"/>
      <c r="N959" s="33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1:27" ht="21" customHeight="1" x14ac:dyDescent="0.25">
      <c r="A960" s="32"/>
      <c r="B960" s="33"/>
      <c r="C960" s="33"/>
      <c r="D960" s="33"/>
      <c r="E960" s="32"/>
      <c r="G960" s="32"/>
      <c r="H960" s="32"/>
      <c r="I960" s="32"/>
      <c r="J960" s="32"/>
      <c r="K960" s="32"/>
      <c r="L960" s="32"/>
      <c r="M960" s="32"/>
      <c r="N960" s="33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1:27" ht="21" customHeight="1" x14ac:dyDescent="0.25">
      <c r="A961" s="32"/>
      <c r="B961" s="33"/>
      <c r="C961" s="33"/>
      <c r="D961" s="33"/>
      <c r="E961" s="32"/>
      <c r="G961" s="32"/>
      <c r="H961" s="32"/>
      <c r="I961" s="32"/>
      <c r="J961" s="32"/>
      <c r="K961" s="32"/>
      <c r="L961" s="32"/>
      <c r="M961" s="32"/>
      <c r="N961" s="33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1:27" ht="21" customHeight="1" x14ac:dyDescent="0.25">
      <c r="A962" s="32"/>
      <c r="B962" s="33"/>
      <c r="C962" s="33"/>
      <c r="D962" s="33"/>
      <c r="E962" s="32"/>
      <c r="G962" s="32"/>
      <c r="H962" s="32"/>
      <c r="I962" s="32"/>
      <c r="J962" s="32"/>
      <c r="K962" s="32"/>
      <c r="L962" s="32"/>
      <c r="M962" s="32"/>
      <c r="N962" s="33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1:27" ht="21" customHeight="1" x14ac:dyDescent="0.25">
      <c r="A963" s="32"/>
      <c r="B963" s="33"/>
      <c r="C963" s="33"/>
      <c r="D963" s="33"/>
      <c r="E963" s="32"/>
      <c r="G963" s="32"/>
      <c r="H963" s="32"/>
      <c r="I963" s="32"/>
      <c r="J963" s="32"/>
      <c r="K963" s="32"/>
      <c r="L963" s="32"/>
      <c r="M963" s="32"/>
      <c r="N963" s="33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1:27" ht="21" customHeight="1" x14ac:dyDescent="0.25">
      <c r="A964" s="32"/>
      <c r="B964" s="33"/>
      <c r="C964" s="33"/>
      <c r="D964" s="33"/>
      <c r="E964" s="32"/>
      <c r="G964" s="32"/>
      <c r="H964" s="32"/>
      <c r="I964" s="32"/>
      <c r="J964" s="32"/>
      <c r="K964" s="32"/>
      <c r="L964" s="32"/>
      <c r="M964" s="32"/>
      <c r="N964" s="33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1:27" ht="21" customHeight="1" x14ac:dyDescent="0.25">
      <c r="A965" s="32"/>
      <c r="B965" s="33"/>
      <c r="C965" s="33"/>
      <c r="D965" s="33"/>
      <c r="E965" s="32"/>
      <c r="G965" s="32"/>
      <c r="H965" s="32"/>
      <c r="I965" s="32"/>
      <c r="J965" s="32"/>
      <c r="K965" s="32"/>
      <c r="L965" s="32"/>
      <c r="M965" s="32"/>
      <c r="N965" s="33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1:27" ht="21" customHeight="1" x14ac:dyDescent="0.25">
      <c r="A966" s="32"/>
      <c r="B966" s="33"/>
      <c r="C966" s="33"/>
      <c r="D966" s="33"/>
      <c r="E966" s="32"/>
      <c r="G966" s="32"/>
      <c r="H966" s="32"/>
      <c r="I966" s="32"/>
      <c r="J966" s="32"/>
      <c r="K966" s="32"/>
      <c r="L966" s="32"/>
      <c r="M966" s="32"/>
      <c r="N966" s="33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1:27" ht="21" customHeight="1" x14ac:dyDescent="0.25">
      <c r="A967" s="32"/>
      <c r="B967" s="33"/>
      <c r="C967" s="33"/>
      <c r="D967" s="33"/>
      <c r="E967" s="32"/>
      <c r="G967" s="32"/>
      <c r="H967" s="32"/>
      <c r="I967" s="32"/>
      <c r="J967" s="32"/>
      <c r="K967" s="32"/>
      <c r="L967" s="32"/>
      <c r="M967" s="32"/>
      <c r="N967" s="33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1:27" ht="21" customHeight="1" x14ac:dyDescent="0.25">
      <c r="A968" s="32"/>
      <c r="B968" s="33"/>
      <c r="C968" s="33"/>
      <c r="D968" s="33"/>
      <c r="E968" s="32"/>
      <c r="G968" s="32"/>
      <c r="H968" s="32"/>
      <c r="I968" s="32"/>
      <c r="J968" s="32"/>
      <c r="K968" s="32"/>
      <c r="L968" s="32"/>
      <c r="M968" s="32"/>
      <c r="N968" s="33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1:27" ht="21" customHeight="1" x14ac:dyDescent="0.25">
      <c r="A969" s="32"/>
      <c r="B969" s="33"/>
      <c r="C969" s="33"/>
      <c r="D969" s="33"/>
      <c r="E969" s="32"/>
      <c r="G969" s="32"/>
      <c r="H969" s="32"/>
      <c r="I969" s="32"/>
      <c r="J969" s="32"/>
      <c r="K969" s="32"/>
      <c r="L969" s="32"/>
      <c r="M969" s="32"/>
      <c r="N969" s="33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1:27" ht="21" customHeight="1" x14ac:dyDescent="0.25">
      <c r="A970" s="32"/>
      <c r="B970" s="33"/>
      <c r="C970" s="33"/>
      <c r="D970" s="33"/>
      <c r="E970" s="32"/>
      <c r="G970" s="32"/>
      <c r="H970" s="32"/>
      <c r="I970" s="32"/>
      <c r="J970" s="32"/>
      <c r="K970" s="32"/>
      <c r="L970" s="32"/>
      <c r="M970" s="32"/>
      <c r="N970" s="33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1:27" ht="21" customHeight="1" x14ac:dyDescent="0.25">
      <c r="A971" s="32"/>
      <c r="B971" s="33"/>
      <c r="C971" s="33"/>
      <c r="D971" s="33"/>
      <c r="E971" s="32"/>
      <c r="G971" s="32"/>
      <c r="H971" s="32"/>
      <c r="I971" s="32"/>
      <c r="J971" s="32"/>
      <c r="K971" s="32"/>
      <c r="L971" s="32"/>
      <c r="M971" s="32"/>
      <c r="N971" s="33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1:27" ht="21" customHeight="1" x14ac:dyDescent="0.25">
      <c r="A972" s="32"/>
      <c r="B972" s="33"/>
      <c r="C972" s="33"/>
      <c r="D972" s="33"/>
      <c r="E972" s="32"/>
      <c r="G972" s="32"/>
      <c r="H972" s="32"/>
      <c r="I972" s="32"/>
      <c r="J972" s="32"/>
      <c r="K972" s="32"/>
      <c r="L972" s="32"/>
      <c r="M972" s="32"/>
      <c r="N972" s="33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1:27" ht="21" customHeight="1" x14ac:dyDescent="0.25">
      <c r="A973" s="32"/>
      <c r="B973" s="33"/>
      <c r="C973" s="33"/>
      <c r="D973" s="33"/>
      <c r="E973" s="32"/>
      <c r="G973" s="32"/>
      <c r="H973" s="32"/>
      <c r="I973" s="32"/>
      <c r="J973" s="32"/>
      <c r="K973" s="32"/>
      <c r="L973" s="32"/>
      <c r="M973" s="32"/>
      <c r="N973" s="33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1:27" ht="21" customHeight="1" x14ac:dyDescent="0.25">
      <c r="A974" s="32"/>
      <c r="B974" s="33"/>
      <c r="C974" s="33"/>
      <c r="D974" s="33"/>
      <c r="E974" s="32"/>
      <c r="G974" s="32"/>
      <c r="H974" s="32"/>
      <c r="I974" s="32"/>
      <c r="J974" s="32"/>
      <c r="K974" s="32"/>
      <c r="L974" s="32"/>
      <c r="M974" s="32"/>
      <c r="N974" s="33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1:27" ht="21" customHeight="1" x14ac:dyDescent="0.25">
      <c r="A975" s="32"/>
      <c r="B975" s="33"/>
      <c r="C975" s="33"/>
      <c r="D975" s="33"/>
      <c r="E975" s="32"/>
      <c r="G975" s="32"/>
      <c r="H975" s="32"/>
      <c r="I975" s="32"/>
      <c r="J975" s="32"/>
      <c r="K975" s="32"/>
      <c r="L975" s="32"/>
      <c r="M975" s="32"/>
      <c r="N975" s="33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1:27" ht="21" customHeight="1" x14ac:dyDescent="0.25">
      <c r="A976" s="32"/>
      <c r="B976" s="33"/>
      <c r="C976" s="33"/>
      <c r="D976" s="33"/>
      <c r="E976" s="32"/>
      <c r="G976" s="32"/>
      <c r="H976" s="32"/>
      <c r="I976" s="32"/>
      <c r="J976" s="32"/>
      <c r="K976" s="32"/>
      <c r="L976" s="32"/>
      <c r="M976" s="32"/>
      <c r="N976" s="33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1:27" ht="21" customHeight="1" x14ac:dyDescent="0.25">
      <c r="A977" s="32"/>
      <c r="B977" s="33"/>
      <c r="C977" s="33"/>
      <c r="D977" s="33"/>
      <c r="E977" s="32"/>
      <c r="G977" s="32"/>
      <c r="H977" s="32"/>
      <c r="I977" s="32"/>
      <c r="J977" s="32"/>
      <c r="K977" s="32"/>
      <c r="L977" s="32"/>
      <c r="M977" s="32"/>
      <c r="N977" s="33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1:27" ht="21" customHeight="1" x14ac:dyDescent="0.25">
      <c r="A978" s="32"/>
      <c r="B978" s="33"/>
      <c r="C978" s="33"/>
      <c r="D978" s="33"/>
      <c r="E978" s="32"/>
      <c r="G978" s="32"/>
      <c r="H978" s="32"/>
      <c r="I978" s="32"/>
      <c r="J978" s="32"/>
      <c r="K978" s="32"/>
      <c r="L978" s="32"/>
      <c r="M978" s="32"/>
      <c r="N978" s="33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1:27" ht="21" customHeight="1" x14ac:dyDescent="0.25">
      <c r="A979" s="32"/>
      <c r="B979" s="33"/>
      <c r="C979" s="33"/>
      <c r="D979" s="33"/>
      <c r="E979" s="32"/>
      <c r="G979" s="32"/>
      <c r="H979" s="32"/>
      <c r="I979" s="32"/>
      <c r="J979" s="32"/>
      <c r="K979" s="32"/>
      <c r="L979" s="32"/>
      <c r="M979" s="32"/>
      <c r="N979" s="33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1:27" ht="21" customHeight="1" x14ac:dyDescent="0.25">
      <c r="A980" s="32"/>
      <c r="B980" s="33"/>
      <c r="C980" s="33"/>
      <c r="D980" s="33"/>
      <c r="E980" s="32"/>
      <c r="G980" s="32"/>
      <c r="H980" s="32"/>
      <c r="I980" s="32"/>
      <c r="J980" s="32"/>
      <c r="K980" s="32"/>
      <c r="L980" s="32"/>
      <c r="M980" s="32"/>
      <c r="N980" s="33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1:27" ht="21" customHeight="1" x14ac:dyDescent="0.25">
      <c r="A981" s="32"/>
      <c r="B981" s="33"/>
      <c r="C981" s="33"/>
      <c r="D981" s="33"/>
      <c r="E981" s="32"/>
      <c r="G981" s="32"/>
      <c r="H981" s="32"/>
      <c r="I981" s="32"/>
      <c r="J981" s="32"/>
      <c r="K981" s="32"/>
      <c r="L981" s="32"/>
      <c r="M981" s="32"/>
      <c r="N981" s="33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1:27" ht="21" customHeight="1" x14ac:dyDescent="0.25">
      <c r="A982" s="32"/>
      <c r="B982" s="33"/>
      <c r="C982" s="33"/>
      <c r="D982" s="33"/>
      <c r="E982" s="32"/>
      <c r="G982" s="32"/>
      <c r="H982" s="32"/>
      <c r="I982" s="32"/>
      <c r="J982" s="32"/>
      <c r="K982" s="32"/>
      <c r="L982" s="32"/>
      <c r="M982" s="32"/>
      <c r="N982" s="33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1:27" ht="21" customHeight="1" x14ac:dyDescent="0.25">
      <c r="A983" s="32"/>
      <c r="B983" s="33"/>
      <c r="C983" s="33"/>
      <c r="D983" s="33"/>
      <c r="E983" s="32"/>
      <c r="G983" s="32"/>
      <c r="H983" s="32"/>
      <c r="I983" s="32"/>
      <c r="J983" s="32"/>
      <c r="K983" s="32"/>
      <c r="L983" s="32"/>
      <c r="M983" s="32"/>
      <c r="N983" s="33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1:27" ht="21" customHeight="1" x14ac:dyDescent="0.25">
      <c r="A984" s="32"/>
      <c r="B984" s="33"/>
      <c r="C984" s="33"/>
      <c r="D984" s="33"/>
      <c r="E984" s="32"/>
      <c r="G984" s="32"/>
      <c r="H984" s="32"/>
      <c r="I984" s="32"/>
      <c r="J984" s="32"/>
      <c r="K984" s="32"/>
      <c r="L984" s="32"/>
      <c r="M984" s="32"/>
      <c r="N984" s="33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1:27" ht="21" customHeight="1" x14ac:dyDescent="0.25">
      <c r="A985" s="32"/>
      <c r="B985" s="33"/>
      <c r="C985" s="33"/>
      <c r="D985" s="33"/>
      <c r="E985" s="32"/>
      <c r="G985" s="32"/>
      <c r="H985" s="32"/>
      <c r="I985" s="32"/>
      <c r="J985" s="32"/>
      <c r="K985" s="32"/>
      <c r="L985" s="32"/>
      <c r="M985" s="32"/>
      <c r="N985" s="33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1:27" ht="21" customHeight="1" x14ac:dyDescent="0.25">
      <c r="A986" s="32"/>
      <c r="B986" s="33"/>
      <c r="C986" s="33"/>
      <c r="D986" s="33"/>
      <c r="E986" s="32"/>
      <c r="G986" s="32"/>
      <c r="H986" s="32"/>
      <c r="I986" s="32"/>
      <c r="J986" s="32"/>
      <c r="K986" s="32"/>
      <c r="L986" s="32"/>
      <c r="M986" s="32"/>
      <c r="N986" s="33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1:27" ht="21" customHeight="1" x14ac:dyDescent="0.25">
      <c r="A987" s="32"/>
      <c r="B987" s="33"/>
      <c r="C987" s="33"/>
      <c r="D987" s="33"/>
      <c r="E987" s="32"/>
      <c r="G987" s="32"/>
      <c r="H987" s="32"/>
      <c r="I987" s="32"/>
      <c r="J987" s="32"/>
      <c r="K987" s="32"/>
      <c r="L987" s="32"/>
      <c r="M987" s="32"/>
      <c r="N987" s="33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  <row r="988" spans="1:27" ht="21" customHeight="1" x14ac:dyDescent="0.25">
      <c r="A988" s="32"/>
      <c r="B988" s="33"/>
      <c r="C988" s="33"/>
      <c r="D988" s="33"/>
      <c r="E988" s="32"/>
      <c r="G988" s="32"/>
      <c r="H988" s="32"/>
      <c r="I988" s="32"/>
      <c r="J988" s="32"/>
      <c r="K988" s="32"/>
      <c r="L988" s="32"/>
      <c r="M988" s="32"/>
      <c r="N988" s="33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</row>
    <row r="989" spans="1:27" ht="21" customHeight="1" x14ac:dyDescent="0.25">
      <c r="A989" s="32"/>
      <c r="B989" s="33"/>
      <c r="C989" s="33"/>
      <c r="D989" s="33"/>
      <c r="E989" s="32"/>
      <c r="G989" s="32"/>
      <c r="H989" s="32"/>
      <c r="I989" s="32"/>
      <c r="J989" s="32"/>
      <c r="K989" s="32"/>
      <c r="L989" s="32"/>
      <c r="M989" s="32"/>
      <c r="N989" s="33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</row>
    <row r="990" spans="1:27" ht="21" customHeight="1" x14ac:dyDescent="0.25">
      <c r="A990" s="32"/>
      <c r="B990" s="33"/>
      <c r="C990" s="33"/>
      <c r="D990" s="33"/>
      <c r="E990" s="32"/>
      <c r="G990" s="32"/>
      <c r="H990" s="32"/>
      <c r="I990" s="32"/>
      <c r="J990" s="32"/>
      <c r="K990" s="32"/>
      <c r="L990" s="32"/>
      <c r="M990" s="32"/>
      <c r="N990" s="33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</row>
  </sheetData>
  <mergeCells count="8">
    <mergeCell ref="M4:M5"/>
    <mergeCell ref="N4:N5"/>
    <mergeCell ref="A1:I1"/>
    <mergeCell ref="A2:D2"/>
    <mergeCell ref="E2:I2"/>
    <mergeCell ref="A4:A5"/>
    <mergeCell ref="C4:C5"/>
    <mergeCell ref="D4:D5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0.39997558519241921"/>
    <outlinePr summaryBelow="0" summaryRight="0"/>
  </sheetPr>
  <dimension ref="A1:AA1031"/>
  <sheetViews>
    <sheetView workbookViewId="0">
      <selection sqref="A1:K142"/>
    </sheetView>
  </sheetViews>
  <sheetFormatPr baseColWidth="10" defaultColWidth="12.5703125" defaultRowHeight="15" customHeight="1" x14ac:dyDescent="0.25"/>
  <cols>
    <col min="1" max="1" width="56.5703125" style="35" customWidth="1"/>
    <col min="2" max="2" width="35.85546875" style="35" customWidth="1"/>
    <col min="3" max="3" width="19.42578125" style="35" customWidth="1"/>
    <col min="4" max="4" width="6.42578125" style="35" customWidth="1"/>
    <col min="5" max="5" width="7.42578125" style="35" customWidth="1"/>
    <col min="6" max="7" width="7.7109375" style="64" customWidth="1"/>
    <col min="8" max="8" width="7.28515625" style="64" customWidth="1"/>
    <col min="9" max="10" width="7.42578125" style="64" customWidth="1"/>
    <col min="11" max="11" width="7.28515625" style="64" customWidth="1"/>
    <col min="12" max="12" width="10" style="64" customWidth="1"/>
    <col min="13" max="13" width="9.85546875" style="64" customWidth="1"/>
    <col min="14" max="14" width="9.28515625" style="430" customWidth="1"/>
    <col min="15" max="15" width="12.140625" style="64" customWidth="1"/>
    <col min="16" max="24" width="10" style="64" customWidth="1"/>
    <col min="25" max="27" width="9.42578125" style="64" customWidth="1"/>
    <col min="28" max="16384" width="12.5703125" style="64"/>
  </cols>
  <sheetData>
    <row r="1" spans="1:27" x14ac:dyDescent="0.25">
      <c r="A1" s="539" t="s">
        <v>1382</v>
      </c>
      <c r="B1" s="540"/>
      <c r="C1" s="577"/>
      <c r="D1" s="577"/>
      <c r="E1" s="577"/>
      <c r="F1" s="577"/>
      <c r="G1" s="577"/>
      <c r="H1" s="577"/>
      <c r="I1" s="578"/>
      <c r="J1" s="32"/>
      <c r="K1" s="32"/>
      <c r="L1" s="32"/>
      <c r="M1" s="32"/>
      <c r="N1" s="427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x14ac:dyDescent="0.25">
      <c r="A2" s="628" t="str">
        <f>IF('DOSSIER RECAP'!C2="","","SITE: "&amp;'DOSSIER RECAP'!A2&amp;" DATE: "&amp;TEXT('DOSSIER RECAP'!C2,"jj-mm-aaaa"))</f>
        <v/>
      </c>
      <c r="B2" s="629"/>
      <c r="C2" s="626"/>
      <c r="D2" s="627"/>
      <c r="E2" s="625" t="str">
        <f>"Fait par  :  "&amp;'DOSSIER RECAP'!J2</f>
        <v>Fait par  :  Cassandre</v>
      </c>
      <c r="F2" s="626"/>
      <c r="G2" s="626"/>
      <c r="H2" s="626"/>
      <c r="I2" s="627"/>
      <c r="J2" s="32"/>
      <c r="K2" s="32"/>
      <c r="L2" s="32"/>
      <c r="M2" s="32"/>
      <c r="N2" s="427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4.5" customHeight="1" x14ac:dyDescent="0.25">
      <c r="A3" s="32"/>
      <c r="B3" s="32"/>
      <c r="C3" s="33"/>
      <c r="D3" s="33"/>
      <c r="E3" s="32"/>
      <c r="G3" s="32"/>
      <c r="H3" s="32"/>
      <c r="I3" s="32"/>
      <c r="J3" s="32"/>
      <c r="K3" s="32"/>
      <c r="L3" s="32"/>
      <c r="M3" s="32"/>
      <c r="N3" s="427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s="297" customFormat="1" ht="11.25" x14ac:dyDescent="0.2">
      <c r="A4" s="661" t="s">
        <v>1254</v>
      </c>
      <c r="B4" s="661"/>
      <c r="C4" s="661" t="s">
        <v>56</v>
      </c>
      <c r="D4" s="662" t="s">
        <v>1255</v>
      </c>
      <c r="E4" s="332" t="s">
        <v>1383</v>
      </c>
      <c r="F4" s="295" t="s">
        <v>1383</v>
      </c>
      <c r="G4" s="295" t="s">
        <v>1383</v>
      </c>
      <c r="H4" s="295" t="s">
        <v>1383</v>
      </c>
      <c r="I4" s="295" t="s">
        <v>1383</v>
      </c>
      <c r="J4" s="295" t="s">
        <v>1383</v>
      </c>
      <c r="K4" s="295" t="s">
        <v>1383</v>
      </c>
      <c r="L4" s="296"/>
      <c r="M4" s="630" t="s">
        <v>1257</v>
      </c>
      <c r="N4" s="630" t="s">
        <v>1258</v>
      </c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</row>
    <row r="5" spans="1:27" s="297" customFormat="1" ht="11.25" x14ac:dyDescent="0.2">
      <c r="A5" s="631"/>
      <c r="B5" s="666"/>
      <c r="C5" s="631"/>
      <c r="D5" s="663"/>
      <c r="E5" s="334" t="s">
        <v>1478</v>
      </c>
      <c r="F5" s="298" t="s">
        <v>1479</v>
      </c>
      <c r="G5" s="298" t="s">
        <v>1259</v>
      </c>
      <c r="H5" s="298" t="s">
        <v>1259</v>
      </c>
      <c r="I5" s="298" t="s">
        <v>1259</v>
      </c>
      <c r="J5" s="298" t="s">
        <v>1259</v>
      </c>
      <c r="K5" s="298" t="s">
        <v>1259</v>
      </c>
      <c r="L5" s="296"/>
      <c r="M5" s="631"/>
      <c r="N5" s="638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</row>
    <row r="6" spans="1:27" ht="16.5" customHeight="1" x14ac:dyDescent="0.25">
      <c r="A6" s="6" t="s">
        <v>1260</v>
      </c>
      <c r="B6" s="6"/>
      <c r="C6" s="6"/>
      <c r="D6" s="6"/>
      <c r="E6" s="6"/>
      <c r="F6" s="6"/>
      <c r="G6" s="6"/>
      <c r="H6" s="6"/>
      <c r="I6" s="6"/>
      <c r="J6" s="6"/>
      <c r="K6" s="6"/>
      <c r="L6" s="35"/>
      <c r="M6" s="6"/>
      <c r="N6" s="6"/>
      <c r="O6" s="6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s="291" customFormat="1" ht="30" customHeight="1" x14ac:dyDescent="0.25">
      <c r="A7" s="65" t="s">
        <v>596</v>
      </c>
      <c r="B7" s="65"/>
      <c r="C7" s="155" t="s">
        <v>565</v>
      </c>
      <c r="D7" s="66">
        <v>1</v>
      </c>
      <c r="E7" s="65"/>
      <c r="F7" s="65"/>
      <c r="G7" s="65"/>
      <c r="H7" s="65"/>
      <c r="I7" s="65"/>
      <c r="J7" s="65"/>
      <c r="K7" s="65"/>
      <c r="L7" s="88"/>
      <c r="M7" s="69" t="str">
        <f>VLOOKUP(A7,'DOSSIER RECAP'!A:D,4,FALSE)</f>
        <v>000037</v>
      </c>
      <c r="N7" s="155">
        <f>SUM(E7:L7)</f>
        <v>0</v>
      </c>
      <c r="O7" s="418" t="s">
        <v>73</v>
      </c>
      <c r="P7" s="290"/>
      <c r="Q7" s="290"/>
      <c r="R7" s="290"/>
      <c r="S7" s="290"/>
      <c r="T7" s="290"/>
      <c r="U7" s="290"/>
      <c r="V7" s="290"/>
      <c r="W7" s="290"/>
      <c r="X7" s="290"/>
      <c r="Y7" s="290"/>
      <c r="Z7" s="290"/>
      <c r="AA7" s="290"/>
    </row>
    <row r="8" spans="1:27" s="291" customFormat="1" ht="30" customHeight="1" x14ac:dyDescent="0.25">
      <c r="A8" s="69" t="s">
        <v>193</v>
      </c>
      <c r="B8" s="69"/>
      <c r="C8" s="94" t="s">
        <v>71</v>
      </c>
      <c r="D8" s="68">
        <v>1</v>
      </c>
      <c r="E8" s="65"/>
      <c r="F8" s="65"/>
      <c r="G8" s="65"/>
      <c r="H8" s="65"/>
      <c r="I8" s="65"/>
      <c r="J8" s="65"/>
      <c r="K8" s="65"/>
      <c r="L8" s="88"/>
      <c r="M8" s="69" t="str">
        <f>VLOOKUP(A8,'DOSSIER RECAP'!A:D,4,FALSE)</f>
        <v>001910</v>
      </c>
      <c r="N8" s="155">
        <f>SUM(E8:L8)</f>
        <v>0</v>
      </c>
      <c r="O8" s="418" t="s">
        <v>73</v>
      </c>
      <c r="P8" s="290"/>
      <c r="Q8" s="290"/>
      <c r="R8" s="290"/>
      <c r="S8" s="290"/>
      <c r="T8" s="290"/>
      <c r="U8" s="290"/>
      <c r="V8" s="290"/>
      <c r="W8" s="290"/>
      <c r="X8" s="290"/>
      <c r="Y8" s="290"/>
      <c r="Z8" s="290"/>
      <c r="AA8" s="290"/>
    </row>
    <row r="9" spans="1:27" s="291" customFormat="1" ht="30" customHeight="1" x14ac:dyDescent="0.25">
      <c r="A9" s="16" t="s">
        <v>250</v>
      </c>
      <c r="B9" s="27" t="s">
        <v>1261</v>
      </c>
      <c r="C9" s="94" t="s">
        <v>251</v>
      </c>
      <c r="D9" s="68">
        <v>1</v>
      </c>
      <c r="E9" s="65"/>
      <c r="F9" s="65"/>
      <c r="G9" s="65"/>
      <c r="H9" s="65"/>
      <c r="I9" s="65"/>
      <c r="J9" s="65"/>
      <c r="K9" s="65"/>
      <c r="L9" s="88"/>
      <c r="M9" s="69" t="str">
        <f>VLOOKUP(A9,'DOSSIER RECAP'!A:D,4,FALSE)</f>
        <v>000982</v>
      </c>
      <c r="N9" s="155">
        <f>SUM(E9:L9)</f>
        <v>0</v>
      </c>
      <c r="O9" s="418" t="s">
        <v>73</v>
      </c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  <c r="AA9" s="290"/>
    </row>
    <row r="10" spans="1:27" s="291" customFormat="1" ht="30" customHeight="1" x14ac:dyDescent="0.25">
      <c r="A10" s="16" t="s">
        <v>374</v>
      </c>
      <c r="B10" s="16"/>
      <c r="C10" s="22" t="s">
        <v>1320</v>
      </c>
      <c r="D10" s="14">
        <v>1</v>
      </c>
      <c r="E10" s="28"/>
      <c r="F10" s="28"/>
      <c r="G10" s="28"/>
      <c r="H10" s="28"/>
      <c r="I10" s="28"/>
      <c r="J10" s="28"/>
      <c r="K10" s="28"/>
      <c r="L10" s="32"/>
      <c r="M10" s="16" t="str">
        <f>VLOOKUP(A10,'DOSSIER RECAP'!A:D,4,FALSE)</f>
        <v>001357</v>
      </c>
      <c r="N10" s="155">
        <f t="shared" ref="N10:N12" si="0">SUM(E10:L10)</f>
        <v>0</v>
      </c>
      <c r="O10" s="253" t="s">
        <v>377</v>
      </c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  <c r="AA10" s="290"/>
    </row>
    <row r="11" spans="1:27" s="291" customFormat="1" ht="30" customHeight="1" x14ac:dyDescent="0.25">
      <c r="A11" s="16" t="s">
        <v>384</v>
      </c>
      <c r="B11" s="16"/>
      <c r="C11" s="22" t="s">
        <v>71</v>
      </c>
      <c r="D11" s="14">
        <v>1</v>
      </c>
      <c r="E11" s="28"/>
      <c r="F11" s="28"/>
      <c r="G11" s="28"/>
      <c r="H11" s="28"/>
      <c r="I11" s="28"/>
      <c r="J11" s="28"/>
      <c r="K11" s="28"/>
      <c r="L11" s="32"/>
      <c r="M11" s="16" t="str">
        <f>VLOOKUP(A11,'DOSSIER RECAP'!A:D,4,FALSE)</f>
        <v>001038</v>
      </c>
      <c r="N11" s="155">
        <f t="shared" si="0"/>
        <v>0</v>
      </c>
      <c r="O11" s="418" t="s">
        <v>73</v>
      </c>
      <c r="P11" s="290"/>
      <c r="Q11" s="290"/>
      <c r="R11" s="290"/>
      <c r="S11" s="290"/>
      <c r="T11" s="290"/>
      <c r="U11" s="290"/>
      <c r="V11" s="290"/>
      <c r="W11" s="290"/>
      <c r="X11" s="290"/>
      <c r="Y11" s="290"/>
      <c r="Z11" s="290"/>
      <c r="AA11" s="290"/>
    </row>
    <row r="12" spans="1:27" s="291" customFormat="1" ht="30" customHeight="1" x14ac:dyDescent="0.25">
      <c r="A12" s="65" t="s">
        <v>690</v>
      </c>
      <c r="B12" s="66" t="s">
        <v>691</v>
      </c>
      <c r="C12" s="303" t="s">
        <v>1032</v>
      </c>
      <c r="D12" s="66">
        <v>1</v>
      </c>
      <c r="E12" s="65"/>
      <c r="F12" s="65"/>
      <c r="G12" s="65"/>
      <c r="H12" s="65"/>
      <c r="I12" s="65"/>
      <c r="J12" s="65"/>
      <c r="K12" s="65"/>
      <c r="L12" s="88"/>
      <c r="M12" s="69" t="str">
        <f>VLOOKUP(A12,'DOSSIER RECAP'!A:D,4,FALSE)</f>
        <v>001126</v>
      </c>
      <c r="N12" s="155">
        <f t="shared" si="0"/>
        <v>0</v>
      </c>
      <c r="O12" s="418" t="s">
        <v>73</v>
      </c>
      <c r="P12" s="290"/>
      <c r="Q12" s="290"/>
      <c r="R12" s="290"/>
      <c r="S12" s="290"/>
      <c r="T12" s="290"/>
      <c r="U12" s="290"/>
      <c r="V12" s="290"/>
      <c r="W12" s="290"/>
      <c r="X12" s="290"/>
      <c r="Y12" s="290"/>
      <c r="Z12" s="290"/>
      <c r="AA12" s="290"/>
    </row>
    <row r="13" spans="1:27" s="291" customFormat="1" ht="15" customHeight="1" x14ac:dyDescent="0.25">
      <c r="A13" s="6" t="s">
        <v>1384</v>
      </c>
      <c r="B13" s="98"/>
      <c r="C13" s="98"/>
      <c r="D13" s="97"/>
      <c r="E13" s="97"/>
      <c r="F13" s="97"/>
      <c r="G13" s="97"/>
      <c r="H13" s="97"/>
      <c r="I13" s="97"/>
      <c r="J13" s="97"/>
      <c r="K13" s="97"/>
      <c r="L13" s="88"/>
      <c r="M13" s="97"/>
      <c r="N13" s="97"/>
      <c r="O13" s="97"/>
      <c r="P13" s="290"/>
      <c r="Q13" s="290"/>
      <c r="R13" s="290"/>
      <c r="S13" s="290"/>
      <c r="T13" s="290"/>
      <c r="U13" s="290"/>
      <c r="V13" s="290"/>
      <c r="W13" s="290"/>
      <c r="X13" s="290"/>
      <c r="Y13" s="290"/>
      <c r="Z13" s="290"/>
      <c r="AA13" s="290"/>
    </row>
    <row r="14" spans="1:27" s="291" customFormat="1" ht="30" customHeight="1" x14ac:dyDescent="0.25">
      <c r="A14" s="283" t="s">
        <v>358</v>
      </c>
      <c r="B14" s="493" t="s">
        <v>1385</v>
      </c>
      <c r="C14" s="104" t="s">
        <v>262</v>
      </c>
      <c r="D14" s="66">
        <v>2</v>
      </c>
      <c r="E14" s="65"/>
      <c r="F14" s="65"/>
      <c r="G14" s="65"/>
      <c r="H14" s="65"/>
      <c r="I14" s="65"/>
      <c r="J14" s="65"/>
      <c r="K14" s="65"/>
      <c r="L14" s="88"/>
      <c r="M14" s="69" t="str">
        <f>VLOOKUP(A14,'DOSSIER RECAP'!A:D,4,FALSE)</f>
        <v>000653</v>
      </c>
      <c r="N14" s="155">
        <f t="shared" ref="N14" si="1">SUM(E14:L14)</f>
        <v>0</v>
      </c>
      <c r="O14" s="253" t="s">
        <v>264</v>
      </c>
      <c r="P14" s="290"/>
      <c r="Q14" s="290"/>
      <c r="R14" s="290"/>
      <c r="S14" s="290"/>
      <c r="T14" s="290"/>
      <c r="U14" s="290"/>
      <c r="V14" s="290"/>
      <c r="W14" s="290"/>
      <c r="X14" s="290"/>
      <c r="Y14" s="290"/>
      <c r="Z14" s="290"/>
      <c r="AA14" s="290"/>
    </row>
    <row r="15" spans="1:27" s="291" customFormat="1" ht="15" customHeight="1" x14ac:dyDescent="0.25">
      <c r="A15" s="97" t="s">
        <v>1349</v>
      </c>
      <c r="B15" s="98"/>
      <c r="C15" s="98"/>
      <c r="D15" s="97"/>
      <c r="E15" s="97"/>
      <c r="F15" s="97"/>
      <c r="G15" s="97"/>
      <c r="H15" s="97"/>
      <c r="I15" s="97"/>
      <c r="J15" s="97"/>
      <c r="K15" s="97"/>
      <c r="L15" s="88"/>
      <c r="M15" s="97"/>
      <c r="N15" s="97"/>
      <c r="O15" s="97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0"/>
    </row>
    <row r="16" spans="1:27" s="291" customFormat="1" ht="30" customHeight="1" x14ac:dyDescent="0.25">
      <c r="A16" s="99" t="s">
        <v>1031</v>
      </c>
      <c r="B16" s="138"/>
      <c r="C16" s="303" t="s">
        <v>1032</v>
      </c>
      <c r="D16" s="136">
        <v>1</v>
      </c>
      <c r="E16" s="65"/>
      <c r="F16" s="65"/>
      <c r="G16" s="65"/>
      <c r="H16" s="65"/>
      <c r="I16" s="65"/>
      <c r="J16" s="65"/>
      <c r="K16" s="65"/>
      <c r="L16" s="88"/>
      <c r="M16" s="69" t="str">
        <f>VLOOKUP(A16,'DOSSIER RECAP'!A:D,4,FALSE)</f>
        <v>BATI1</v>
      </c>
      <c r="N16" s="155">
        <f t="shared" ref="N16:N35" si="2">SUM(E16:L16)</f>
        <v>0</v>
      </c>
      <c r="O16" s="418" t="s">
        <v>73</v>
      </c>
      <c r="P16" s="290"/>
      <c r="Q16" s="290"/>
      <c r="R16" s="290"/>
      <c r="S16" s="290"/>
      <c r="T16" s="290"/>
      <c r="U16" s="290"/>
      <c r="V16" s="290"/>
      <c r="W16" s="290"/>
      <c r="X16" s="290"/>
      <c r="Y16" s="290"/>
      <c r="Z16" s="290"/>
      <c r="AA16" s="290"/>
    </row>
    <row r="17" spans="1:27" s="291" customFormat="1" ht="30" customHeight="1" x14ac:dyDescent="0.25">
      <c r="A17" s="573" t="s">
        <v>428</v>
      </c>
      <c r="B17" s="115"/>
      <c r="C17" s="132" t="s">
        <v>71</v>
      </c>
      <c r="D17" s="136">
        <v>1</v>
      </c>
      <c r="E17" s="65"/>
      <c r="F17" s="65"/>
      <c r="G17" s="65"/>
      <c r="H17" s="65"/>
      <c r="I17" s="65"/>
      <c r="J17" s="65"/>
      <c r="K17" s="65"/>
      <c r="L17" s="88"/>
      <c r="M17" s="69" t="str">
        <f>VLOOKUP(A17,'DOSSIER RECAP'!A:D,4,FALSE)</f>
        <v>a5</v>
      </c>
      <c r="N17" s="155">
        <f t="shared" si="2"/>
        <v>0</v>
      </c>
      <c r="O17" s="418" t="s">
        <v>73</v>
      </c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</row>
    <row r="18" spans="1:27" s="291" customFormat="1" ht="30" customHeight="1" x14ac:dyDescent="0.25">
      <c r="A18" s="95" t="s">
        <v>433</v>
      </c>
      <c r="B18" s="115"/>
      <c r="C18" s="133" t="s">
        <v>301</v>
      </c>
      <c r="D18" s="136">
        <v>2</v>
      </c>
      <c r="E18" s="65"/>
      <c r="F18" s="65"/>
      <c r="G18" s="65"/>
      <c r="H18" s="65"/>
      <c r="I18" s="65"/>
      <c r="J18" s="65"/>
      <c r="K18" s="65"/>
      <c r="L18" s="88"/>
      <c r="M18" s="69" t="str">
        <f>VLOOKUP(A18,'DOSSIER RECAP'!A:D,4,FALSE)</f>
        <v>001984</v>
      </c>
      <c r="N18" s="155">
        <f t="shared" si="2"/>
        <v>0</v>
      </c>
      <c r="O18" s="418" t="s">
        <v>73</v>
      </c>
      <c r="P18" s="290"/>
      <c r="Q18" s="290"/>
      <c r="R18" s="290"/>
      <c r="S18" s="290"/>
      <c r="T18" s="290"/>
      <c r="U18" s="290"/>
      <c r="V18" s="290"/>
      <c r="W18" s="290"/>
      <c r="X18" s="290"/>
      <c r="Y18" s="290"/>
      <c r="Z18" s="290"/>
      <c r="AA18" s="290"/>
    </row>
    <row r="19" spans="1:27" s="291" customFormat="1" ht="30" customHeight="1" x14ac:dyDescent="0.25">
      <c r="A19" s="185" t="s">
        <v>283</v>
      </c>
      <c r="B19" s="67"/>
      <c r="C19" s="133" t="s">
        <v>71</v>
      </c>
      <c r="D19" s="136">
        <v>4</v>
      </c>
      <c r="E19" s="65"/>
      <c r="F19" s="65"/>
      <c r="G19" s="65"/>
      <c r="H19" s="65"/>
      <c r="I19" s="65"/>
      <c r="J19" s="65"/>
      <c r="K19" s="65"/>
      <c r="L19" s="88"/>
      <c r="M19" s="69" t="str">
        <f>VLOOKUP(A19,'DOSSIER RECAP'!A:D,4,FALSE)</f>
        <v>a1</v>
      </c>
      <c r="N19" s="155">
        <f t="shared" si="2"/>
        <v>0</v>
      </c>
      <c r="O19" s="418" t="s">
        <v>73</v>
      </c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</row>
    <row r="20" spans="1:27" s="291" customFormat="1" ht="30" customHeight="1" x14ac:dyDescent="0.25">
      <c r="A20" s="95" t="s">
        <v>1386</v>
      </c>
      <c r="B20" s="115"/>
      <c r="C20" s="303" t="s">
        <v>1032</v>
      </c>
      <c r="D20" s="136">
        <v>2</v>
      </c>
      <c r="E20" s="65"/>
      <c r="F20" s="65"/>
      <c r="G20" s="65"/>
      <c r="H20" s="65"/>
      <c r="I20" s="65"/>
      <c r="J20" s="65"/>
      <c r="K20" s="65"/>
      <c r="L20" s="88"/>
      <c r="M20" s="69" t="str">
        <f>VLOOKUP(A20,'DOSSIER RECAP'!A:D,4,FALSE)</f>
        <v>BATI23</v>
      </c>
      <c r="N20" s="155">
        <f t="shared" si="2"/>
        <v>0</v>
      </c>
      <c r="O20" s="418" t="s">
        <v>73</v>
      </c>
      <c r="P20" s="290"/>
      <c r="Q20" s="290"/>
      <c r="R20" s="290"/>
      <c r="S20" s="290"/>
      <c r="T20" s="290"/>
      <c r="U20" s="290"/>
      <c r="V20" s="290"/>
      <c r="W20" s="290"/>
      <c r="X20" s="290"/>
      <c r="Y20" s="290"/>
      <c r="Z20" s="290"/>
      <c r="AA20" s="290"/>
    </row>
    <row r="21" spans="1:27" s="291" customFormat="1" ht="30" customHeight="1" x14ac:dyDescent="0.25">
      <c r="A21" s="99" t="s">
        <v>1387</v>
      </c>
      <c r="B21" s="138"/>
      <c r="C21" s="303" t="s">
        <v>1032</v>
      </c>
      <c r="D21" s="136">
        <v>1</v>
      </c>
      <c r="E21" s="65"/>
      <c r="F21" s="65"/>
      <c r="G21" s="65"/>
      <c r="H21" s="65"/>
      <c r="I21" s="65"/>
      <c r="J21" s="65"/>
      <c r="K21" s="65"/>
      <c r="L21" s="88"/>
      <c r="M21" s="69" t="str">
        <f>VLOOKUP(A21,'DOSSIER RECAP'!A:D,4,FALSE)</f>
        <v>BATI22</v>
      </c>
      <c r="N21" s="155">
        <f t="shared" si="2"/>
        <v>0</v>
      </c>
      <c r="O21" s="418" t="s">
        <v>73</v>
      </c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</row>
    <row r="22" spans="1:27" s="291" customFormat="1" ht="30" customHeight="1" x14ac:dyDescent="0.25">
      <c r="A22" s="95" t="s">
        <v>195</v>
      </c>
      <c r="B22" s="115"/>
      <c r="C22" s="132" t="s">
        <v>71</v>
      </c>
      <c r="D22" s="136">
        <v>1</v>
      </c>
      <c r="E22" s="65"/>
      <c r="F22" s="65"/>
      <c r="G22" s="65"/>
      <c r="H22" s="65"/>
      <c r="I22" s="65"/>
      <c r="J22" s="65"/>
      <c r="K22" s="65"/>
      <c r="L22" s="88"/>
      <c r="M22" s="69" t="str">
        <f>VLOOKUP(A22,'DOSSIER RECAP'!A:D,4,FALSE)</f>
        <v>001911</v>
      </c>
      <c r="N22" s="155">
        <f t="shared" si="2"/>
        <v>0</v>
      </c>
      <c r="O22" s="418" t="s">
        <v>73</v>
      </c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  <c r="AA22" s="290"/>
    </row>
    <row r="23" spans="1:27" s="291" customFormat="1" ht="30" customHeight="1" x14ac:dyDescent="0.25">
      <c r="A23" s="100" t="s">
        <v>378</v>
      </c>
      <c r="B23" s="139"/>
      <c r="C23" s="304" t="s">
        <v>379</v>
      </c>
      <c r="D23" s="136">
        <v>2</v>
      </c>
      <c r="E23" s="65"/>
      <c r="F23" s="65"/>
      <c r="G23" s="65"/>
      <c r="H23" s="65"/>
      <c r="I23" s="65"/>
      <c r="J23" s="65"/>
      <c r="K23" s="65"/>
      <c r="L23" s="88"/>
      <c r="M23" s="69" t="str">
        <f>VLOOKUP(A23,'DOSSIER RECAP'!A:D,4,FALSE)</f>
        <v>001049</v>
      </c>
      <c r="N23" s="155">
        <f t="shared" si="2"/>
        <v>0</v>
      </c>
      <c r="O23" s="418" t="s">
        <v>73</v>
      </c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  <c r="AA23" s="290"/>
    </row>
    <row r="24" spans="1:27" s="291" customFormat="1" ht="30" customHeight="1" x14ac:dyDescent="0.25">
      <c r="A24" s="99" t="s">
        <v>737</v>
      </c>
      <c r="B24" s="67" t="s">
        <v>301</v>
      </c>
      <c r="C24" s="303" t="s">
        <v>1032</v>
      </c>
      <c r="D24" s="136">
        <v>1</v>
      </c>
      <c r="E24" s="65"/>
      <c r="F24" s="65"/>
      <c r="G24" s="65"/>
      <c r="H24" s="65"/>
      <c r="I24" s="65"/>
      <c r="J24" s="65"/>
      <c r="K24" s="65"/>
      <c r="L24" s="88"/>
      <c r="M24" s="69" t="str">
        <f>VLOOKUP(A24,'DOSSIER RECAP'!A:D,4,FALSE)</f>
        <v>B20</v>
      </c>
      <c r="N24" s="155">
        <f t="shared" si="2"/>
        <v>0</v>
      </c>
      <c r="O24" s="418" t="s">
        <v>73</v>
      </c>
      <c r="P24" s="290"/>
      <c r="Q24" s="290"/>
      <c r="R24" s="290"/>
      <c r="S24" s="290"/>
      <c r="T24" s="290"/>
      <c r="U24" s="290"/>
      <c r="V24" s="290"/>
      <c r="W24" s="290"/>
      <c r="X24" s="290"/>
      <c r="Y24" s="290"/>
      <c r="Z24" s="290"/>
      <c r="AA24" s="290"/>
    </row>
    <row r="25" spans="1:27" s="291" customFormat="1" ht="30" customHeight="1" x14ac:dyDescent="0.25">
      <c r="A25" s="95" t="s">
        <v>1068</v>
      </c>
      <c r="B25" s="115"/>
      <c r="C25" s="303" t="s">
        <v>1032</v>
      </c>
      <c r="D25" s="136">
        <v>1</v>
      </c>
      <c r="E25" s="65"/>
      <c r="F25" s="65"/>
      <c r="G25" s="65"/>
      <c r="H25" s="65"/>
      <c r="I25" s="65"/>
      <c r="J25" s="65"/>
      <c r="K25" s="65"/>
      <c r="L25" s="88"/>
      <c r="M25" s="69" t="str">
        <f>VLOOKUP(A25,'DOSSIER RECAP'!A:D,4,FALSE)</f>
        <v>BATI19</v>
      </c>
      <c r="N25" s="155">
        <f t="shared" si="2"/>
        <v>0</v>
      </c>
      <c r="O25" s="418" t="s">
        <v>73</v>
      </c>
      <c r="P25" s="290"/>
      <c r="Q25" s="290"/>
      <c r="R25" s="290"/>
      <c r="S25" s="290"/>
      <c r="T25" s="290"/>
      <c r="U25" s="290"/>
      <c r="V25" s="290"/>
      <c r="W25" s="290"/>
      <c r="X25" s="290"/>
      <c r="Y25" s="290"/>
      <c r="Z25" s="290"/>
      <c r="AA25" s="290"/>
    </row>
    <row r="26" spans="1:27" ht="20.25" customHeight="1" x14ac:dyDescent="0.25">
      <c r="A26" s="6" t="s">
        <v>1363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35"/>
      <c r="M26" s="6"/>
      <c r="N26" s="6"/>
      <c r="O26" s="6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</row>
    <row r="27" spans="1:27" ht="30" customHeight="1" x14ac:dyDescent="0.25">
      <c r="A27" s="65" t="s">
        <v>556</v>
      </c>
      <c r="B27" s="66" t="s">
        <v>1364</v>
      </c>
      <c r="C27" s="29" t="s">
        <v>533</v>
      </c>
      <c r="D27" s="15">
        <v>1</v>
      </c>
      <c r="E27" s="28"/>
      <c r="F27" s="28"/>
      <c r="G27" s="28"/>
      <c r="H27" s="28"/>
      <c r="I27" s="28"/>
      <c r="J27" s="28"/>
      <c r="K27" s="28"/>
      <c r="L27" s="35"/>
      <c r="M27" s="16" t="str">
        <f>VLOOKUP(A27,'DOSSIER RECAP'!A:D,4,FALSE)</f>
        <v>A??89</v>
      </c>
      <c r="N27" s="29">
        <f>SUM(E27:L27)</f>
        <v>0</v>
      </c>
      <c r="O27" s="418" t="s">
        <v>73</v>
      </c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</row>
    <row r="28" spans="1:27" ht="15" customHeight="1" x14ac:dyDescent="0.25">
      <c r="A28" s="58" t="s">
        <v>1388</v>
      </c>
      <c r="B28" s="59"/>
      <c r="C28" s="134"/>
      <c r="D28" s="6"/>
      <c r="E28" s="6"/>
      <c r="F28" s="6"/>
      <c r="G28" s="6"/>
      <c r="H28" s="6"/>
      <c r="I28" s="6"/>
      <c r="J28" s="6"/>
      <c r="K28" s="6"/>
      <c r="L28" s="35"/>
      <c r="M28" s="6"/>
      <c r="N28" s="6"/>
      <c r="O28" s="6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30" customHeight="1" x14ac:dyDescent="0.25">
      <c r="A29" s="117" t="s">
        <v>469</v>
      </c>
      <c r="B29" s="30"/>
      <c r="C29" s="135" t="s">
        <v>301</v>
      </c>
      <c r="D29" s="15">
        <v>1</v>
      </c>
      <c r="E29" s="28"/>
      <c r="F29" s="28"/>
      <c r="G29" s="28"/>
      <c r="H29" s="28"/>
      <c r="I29" s="28"/>
      <c r="J29" s="28"/>
      <c r="K29" s="28"/>
      <c r="L29" s="35"/>
      <c r="M29" s="16" t="str">
        <f>VLOOKUP(A29,'DOSSIER RECAP'!A:D,4,FALSE)</f>
        <v>B1</v>
      </c>
      <c r="N29" s="29">
        <f>SUM(E29:L29)</f>
        <v>0</v>
      </c>
      <c r="O29" s="418" t="s">
        <v>73</v>
      </c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7.25" customHeight="1" x14ac:dyDescent="0.25">
      <c r="A30" s="58" t="s">
        <v>1389</v>
      </c>
      <c r="B30" s="59"/>
      <c r="C30" s="60"/>
      <c r="D30" s="6"/>
      <c r="E30" s="6"/>
      <c r="F30" s="6"/>
      <c r="G30" s="6"/>
      <c r="H30" s="6"/>
      <c r="I30" s="6"/>
      <c r="J30" s="6"/>
      <c r="K30" s="6"/>
      <c r="L30" s="35"/>
      <c r="M30" s="6"/>
      <c r="N30" s="6"/>
      <c r="O30" s="6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30" customHeight="1" x14ac:dyDescent="0.25">
      <c r="A31" s="95" t="s">
        <v>508</v>
      </c>
      <c r="B31" s="115"/>
      <c r="C31" s="136" t="s">
        <v>509</v>
      </c>
      <c r="D31" s="15">
        <v>1</v>
      </c>
      <c r="E31" s="28"/>
      <c r="F31" s="28"/>
      <c r="G31" s="28"/>
      <c r="H31" s="28"/>
      <c r="I31" s="28"/>
      <c r="J31" s="28"/>
      <c r="K31" s="28"/>
      <c r="L31" s="35"/>
      <c r="M31" s="16" t="str">
        <f>VLOOKUP(A31,'DOSSIER RECAP'!A:D,4,FALSE)</f>
        <v>B7</v>
      </c>
      <c r="N31" s="29">
        <f t="shared" si="2"/>
        <v>0</v>
      </c>
      <c r="O31" s="418" t="s">
        <v>73</v>
      </c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30" customHeight="1" x14ac:dyDescent="0.25">
      <c r="A32" s="99" t="s">
        <v>505</v>
      </c>
      <c r="B32" s="115"/>
      <c r="C32" s="136" t="s">
        <v>506</v>
      </c>
      <c r="D32" s="15">
        <v>1</v>
      </c>
      <c r="E32" s="28"/>
      <c r="F32" s="28"/>
      <c r="G32" s="28"/>
      <c r="H32" s="28"/>
      <c r="I32" s="28"/>
      <c r="J32" s="28"/>
      <c r="K32" s="28"/>
      <c r="L32" s="35"/>
      <c r="M32" s="16" t="str">
        <f>VLOOKUP(A32,'DOSSIER RECAP'!A:D,4,FALSE)</f>
        <v>B4</v>
      </c>
      <c r="N32" s="29">
        <f t="shared" si="2"/>
        <v>0</v>
      </c>
      <c r="O32" s="418" t="s">
        <v>73</v>
      </c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30" customHeight="1" x14ac:dyDescent="0.25">
      <c r="A33" s="126" t="s">
        <v>493</v>
      </c>
      <c r="B33" s="140"/>
      <c r="C33" s="120" t="s">
        <v>487</v>
      </c>
      <c r="D33" s="15">
        <v>1</v>
      </c>
      <c r="E33" s="28"/>
      <c r="F33" s="28"/>
      <c r="G33" s="28"/>
      <c r="H33" s="28"/>
      <c r="I33" s="28"/>
      <c r="J33" s="28"/>
      <c r="K33" s="16"/>
      <c r="L33" s="35"/>
      <c r="M33" s="16" t="str">
        <f>VLOOKUP(A33,'DOSSIER RECAP'!A:D,4,FALSE)</f>
        <v>001065</v>
      </c>
      <c r="N33" s="29">
        <f>SUM(E33:L33)</f>
        <v>0</v>
      </c>
      <c r="O33" s="418" t="s">
        <v>73</v>
      </c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30" customHeight="1" x14ac:dyDescent="0.25">
      <c r="A34" s="126" t="s">
        <v>491</v>
      </c>
      <c r="B34" s="140"/>
      <c r="C34" s="120" t="s">
        <v>487</v>
      </c>
      <c r="D34" s="15">
        <v>1</v>
      </c>
      <c r="E34" s="28"/>
      <c r="F34" s="28"/>
      <c r="G34" s="28"/>
      <c r="H34" s="28"/>
      <c r="I34" s="28"/>
      <c r="J34" s="28"/>
      <c r="K34" s="16"/>
      <c r="L34" s="35"/>
      <c r="M34" s="16" t="str">
        <f>VLOOKUP(A34,'DOSSIER RECAP'!A:D,4,FALSE)</f>
        <v>001062</v>
      </c>
      <c r="N34" s="29">
        <f t="shared" si="2"/>
        <v>0</v>
      </c>
      <c r="O34" s="418" t="s">
        <v>73</v>
      </c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30" customHeight="1" x14ac:dyDescent="0.25">
      <c r="A35" s="126" t="s">
        <v>489</v>
      </c>
      <c r="B35" s="140"/>
      <c r="C35" s="120" t="s">
        <v>487</v>
      </c>
      <c r="D35" s="15">
        <v>1</v>
      </c>
      <c r="E35" s="28"/>
      <c r="F35" s="28"/>
      <c r="G35" s="28"/>
      <c r="H35" s="28"/>
      <c r="I35" s="28"/>
      <c r="J35" s="28"/>
      <c r="K35" s="16"/>
      <c r="L35" s="35"/>
      <c r="M35" s="16" t="str">
        <f>VLOOKUP(A35,'DOSSIER RECAP'!A:D,4,FALSE)</f>
        <v>001063</v>
      </c>
      <c r="N35" s="29">
        <f t="shared" si="2"/>
        <v>0</v>
      </c>
      <c r="O35" s="418" t="s">
        <v>73</v>
      </c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30" customHeight="1" x14ac:dyDescent="0.25">
      <c r="A36" s="126" t="s">
        <v>486</v>
      </c>
      <c r="B36" s="140"/>
      <c r="C36" s="120" t="s">
        <v>487</v>
      </c>
      <c r="D36" s="15">
        <v>1</v>
      </c>
      <c r="E36" s="28"/>
      <c r="F36" s="28"/>
      <c r="G36" s="28"/>
      <c r="H36" s="28"/>
      <c r="I36" s="28"/>
      <c r="J36" s="28"/>
      <c r="K36" s="16"/>
      <c r="L36" s="35"/>
      <c r="M36" s="16" t="str">
        <f>VLOOKUP(A36,'DOSSIER RECAP'!A:D,4,FALSE)</f>
        <v>001064</v>
      </c>
      <c r="N36" s="29">
        <f>SUM(E36:L36)</f>
        <v>0</v>
      </c>
      <c r="O36" s="418" t="s">
        <v>73</v>
      </c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4.25" customHeight="1" x14ac:dyDescent="0.25">
      <c r="A37" s="58" t="s">
        <v>1351</v>
      </c>
      <c r="B37" s="59"/>
      <c r="C37" s="60"/>
      <c r="D37" s="6"/>
      <c r="E37" s="6"/>
      <c r="F37" s="6"/>
      <c r="G37" s="6"/>
      <c r="H37" s="6"/>
      <c r="I37" s="6"/>
      <c r="J37" s="6"/>
      <c r="K37" s="6"/>
      <c r="L37" s="35"/>
      <c r="M37" s="6"/>
      <c r="N37" s="6"/>
      <c r="O37" s="6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30" customHeight="1" x14ac:dyDescent="0.25">
      <c r="A38" s="235" t="s">
        <v>553</v>
      </c>
      <c r="B38" s="30"/>
      <c r="C38" s="135" t="s">
        <v>527</v>
      </c>
      <c r="D38" s="15">
        <v>1</v>
      </c>
      <c r="E38" s="28"/>
      <c r="F38" s="28"/>
      <c r="G38" s="28"/>
      <c r="H38" s="28"/>
      <c r="I38" s="28"/>
      <c r="J38" s="28"/>
      <c r="K38" s="28"/>
      <c r="L38" s="35"/>
      <c r="M38" s="16" t="str">
        <f>VLOOKUP(A38,'DOSSIER RECAP'!A:D,4,FALSE)</f>
        <v>001237</v>
      </c>
      <c r="N38" s="29">
        <f t="shared" ref="N38:N100" si="3">SUM(E38:L38)</f>
        <v>0</v>
      </c>
      <c r="O38" s="418" t="s">
        <v>73</v>
      </c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30" customHeight="1" x14ac:dyDescent="0.25">
      <c r="A39" s="95" t="s">
        <v>1082</v>
      </c>
      <c r="B39" s="115"/>
      <c r="C39" s="303" t="s">
        <v>1032</v>
      </c>
      <c r="D39" s="15">
        <v>1</v>
      </c>
      <c r="E39" s="28"/>
      <c r="F39" s="28"/>
      <c r="G39" s="28"/>
      <c r="H39" s="28"/>
      <c r="I39" s="28"/>
      <c r="J39" s="28"/>
      <c r="K39" s="28"/>
      <c r="L39" s="35"/>
      <c r="M39" s="16" t="str">
        <f>VLOOKUP(A39,'DOSSIER RECAP'!A:D,4,FALSE)</f>
        <v>BATI26</v>
      </c>
      <c r="N39" s="29">
        <f t="shared" si="3"/>
        <v>0</v>
      </c>
      <c r="O39" s="418" t="s">
        <v>73</v>
      </c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30" customHeight="1" x14ac:dyDescent="0.25">
      <c r="A40" s="129" t="s">
        <v>1070</v>
      </c>
      <c r="B40" s="141"/>
      <c r="C40" s="303" t="s">
        <v>1032</v>
      </c>
      <c r="D40" s="15">
        <v>1</v>
      </c>
      <c r="E40" s="28"/>
      <c r="F40" s="28"/>
      <c r="G40" s="28"/>
      <c r="H40" s="28"/>
      <c r="I40" s="28"/>
      <c r="J40" s="28"/>
      <c r="K40" s="28"/>
      <c r="L40" s="35"/>
      <c r="M40" s="16" t="str">
        <f>VLOOKUP(A40,'DOSSIER RECAP'!A:D,4,FALSE)</f>
        <v>BATI20</v>
      </c>
      <c r="N40" s="29">
        <f t="shared" si="3"/>
        <v>0</v>
      </c>
      <c r="O40" s="418" t="s">
        <v>73</v>
      </c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30" customHeight="1" x14ac:dyDescent="0.25">
      <c r="A41" s="159" t="s">
        <v>520</v>
      </c>
      <c r="B41" s="67" t="s">
        <v>1366</v>
      </c>
      <c r="C41" s="15" t="s">
        <v>533</v>
      </c>
      <c r="D41" s="15">
        <v>1</v>
      </c>
      <c r="E41" s="28"/>
      <c r="F41" s="28"/>
      <c r="G41" s="28"/>
      <c r="H41" s="28"/>
      <c r="I41" s="28"/>
      <c r="J41" s="28"/>
      <c r="K41" s="28"/>
      <c r="L41" s="35"/>
      <c r="M41" s="16" t="str">
        <f>VLOOKUP(A41,'DOSSIER RECAP'!A:D,4,FALSE)</f>
        <v>000413</v>
      </c>
      <c r="N41" s="29">
        <f t="shared" si="3"/>
        <v>0</v>
      </c>
      <c r="O41" s="418" t="s">
        <v>73</v>
      </c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30" customHeight="1" x14ac:dyDescent="0.25">
      <c r="A42" s="117" t="s">
        <v>532</v>
      </c>
      <c r="B42" s="15" t="s">
        <v>1390</v>
      </c>
      <c r="C42" s="15" t="s">
        <v>533</v>
      </c>
      <c r="D42" s="15">
        <v>1</v>
      </c>
      <c r="E42" s="28"/>
      <c r="F42" s="28"/>
      <c r="G42" s="28"/>
      <c r="H42" s="28"/>
      <c r="I42" s="28"/>
      <c r="J42" s="28"/>
      <c r="K42" s="28"/>
      <c r="L42" s="35"/>
      <c r="M42" s="16" t="str">
        <f>VLOOKUP(A42,'DOSSIER RECAP'!A:D,4,FALSE)</f>
        <v>000137</v>
      </c>
      <c r="N42" s="29">
        <f t="shared" ref="N42:N43" si="4">SUM(E42:L42)</f>
        <v>0</v>
      </c>
      <c r="O42" s="418" t="s">
        <v>73</v>
      </c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30" customHeight="1" x14ac:dyDescent="0.25">
      <c r="A43" s="95" t="s">
        <v>1042</v>
      </c>
      <c r="B43" s="115"/>
      <c r="C43" s="303" t="s">
        <v>1032</v>
      </c>
      <c r="D43" s="15">
        <v>1</v>
      </c>
      <c r="E43" s="28"/>
      <c r="F43" s="28"/>
      <c r="G43" s="28"/>
      <c r="H43" s="28"/>
      <c r="I43" s="28"/>
      <c r="J43" s="28"/>
      <c r="K43" s="28"/>
      <c r="L43" s="35"/>
      <c r="M43" s="16" t="str">
        <f>VLOOKUP(A43,'DOSSIER RECAP'!A:D,4,FALSE)</f>
        <v>BATI6</v>
      </c>
      <c r="N43" s="29">
        <f t="shared" si="4"/>
        <v>0</v>
      </c>
      <c r="O43" s="418" t="s">
        <v>73</v>
      </c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30" customHeight="1" x14ac:dyDescent="0.25">
      <c r="A44" s="95" t="s">
        <v>1066</v>
      </c>
      <c r="B44" s="115"/>
      <c r="C44" s="303" t="s">
        <v>1032</v>
      </c>
      <c r="D44" s="15">
        <v>1</v>
      </c>
      <c r="E44" s="28"/>
      <c r="F44" s="28"/>
      <c r="G44" s="28"/>
      <c r="H44" s="28"/>
      <c r="I44" s="28"/>
      <c r="J44" s="28"/>
      <c r="K44" s="28"/>
      <c r="L44" s="35"/>
      <c r="M44" s="16" t="str">
        <f>VLOOKUP(A44,'DOSSIER RECAP'!A:D,4,FALSE)</f>
        <v>BATI18</v>
      </c>
      <c r="N44" s="29">
        <f t="shared" si="3"/>
        <v>0</v>
      </c>
      <c r="O44" s="418" t="s">
        <v>73</v>
      </c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30" customHeight="1" x14ac:dyDescent="0.25">
      <c r="A45" s="95" t="s">
        <v>1040</v>
      </c>
      <c r="B45" s="115"/>
      <c r="C45" s="303" t="s">
        <v>1032</v>
      </c>
      <c r="D45" s="15">
        <v>1</v>
      </c>
      <c r="E45" s="28"/>
      <c r="F45" s="28"/>
      <c r="G45" s="28"/>
      <c r="H45" s="28"/>
      <c r="I45" s="28"/>
      <c r="J45" s="28"/>
      <c r="K45" s="28"/>
      <c r="L45" s="35"/>
      <c r="M45" s="16" t="str">
        <f>VLOOKUP(A45,'DOSSIER RECAP'!A:D,4,FALSE)</f>
        <v>BATI5</v>
      </c>
      <c r="N45" s="29">
        <f t="shared" si="3"/>
        <v>0</v>
      </c>
      <c r="O45" s="418" t="s">
        <v>73</v>
      </c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30" customHeight="1" x14ac:dyDescent="0.25">
      <c r="A46" s="117" t="s">
        <v>1050</v>
      </c>
      <c r="B46" s="30"/>
      <c r="C46" s="303" t="s">
        <v>1032</v>
      </c>
      <c r="D46" s="15">
        <v>1</v>
      </c>
      <c r="E46" s="28"/>
      <c r="F46" s="28"/>
      <c r="G46" s="28"/>
      <c r="H46" s="28"/>
      <c r="I46" s="28"/>
      <c r="J46" s="28"/>
      <c r="K46" s="28"/>
      <c r="L46" s="35"/>
      <c r="M46" s="16" t="str">
        <f>VLOOKUP(A46,'DOSSIER RECAP'!A:D,4,FALSE)</f>
        <v>BATI10</v>
      </c>
      <c r="N46" s="29">
        <f t="shared" si="3"/>
        <v>0</v>
      </c>
      <c r="O46" s="418" t="s">
        <v>73</v>
      </c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30" customHeight="1" x14ac:dyDescent="0.25">
      <c r="A47" s="119" t="s">
        <v>390</v>
      </c>
      <c r="B47" s="82"/>
      <c r="C47" s="135" t="s">
        <v>391</v>
      </c>
      <c r="D47" s="15">
        <v>1</v>
      </c>
      <c r="E47" s="28"/>
      <c r="F47" s="28"/>
      <c r="G47" s="28"/>
      <c r="H47" s="28"/>
      <c r="I47" s="28"/>
      <c r="J47" s="28"/>
      <c r="K47" s="28"/>
      <c r="L47" s="35"/>
      <c r="M47" s="16" t="str">
        <f>VLOOKUP(A47,'DOSSIER RECAP'!A:D,4,FALSE)</f>
        <v>001423</v>
      </c>
      <c r="N47" s="29">
        <f t="shared" si="3"/>
        <v>0</v>
      </c>
      <c r="O47" s="418" t="s">
        <v>73</v>
      </c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30" customHeight="1" x14ac:dyDescent="0.25">
      <c r="A48" s="117" t="s">
        <v>1096</v>
      </c>
      <c r="B48" s="30"/>
      <c r="C48" s="135" t="s">
        <v>1097</v>
      </c>
      <c r="D48" s="15">
        <v>1</v>
      </c>
      <c r="E48" s="28"/>
      <c r="F48" s="28"/>
      <c r="G48" s="28"/>
      <c r="H48" s="28"/>
      <c r="I48" s="28"/>
      <c r="J48" s="28"/>
      <c r="K48" s="28"/>
      <c r="L48" s="35"/>
      <c r="M48" s="16" t="str">
        <f>VLOOKUP(A48,'DOSSIER RECAP'!A:D,4,FALSE)</f>
        <v>EXO6</v>
      </c>
      <c r="N48" s="29">
        <f t="shared" si="3"/>
        <v>0</v>
      </c>
      <c r="O48" s="418" t="s">
        <v>73</v>
      </c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30" customHeight="1" x14ac:dyDescent="0.25">
      <c r="A49" s="124" t="s">
        <v>1290</v>
      </c>
      <c r="B49" s="92"/>
      <c r="C49" s="160" t="s">
        <v>71</v>
      </c>
      <c r="D49" s="15">
        <v>1</v>
      </c>
      <c r="E49" s="46"/>
      <c r="F49" s="46"/>
      <c r="G49" s="46"/>
      <c r="H49" s="44"/>
      <c r="I49" s="44"/>
      <c r="J49" s="28"/>
      <c r="K49" s="28"/>
      <c r="L49" s="35"/>
      <c r="M49" s="16" t="str">
        <f>VLOOKUP(A49,'DOSSIER RECAP'!A:D,4,FALSE)</f>
        <v>001905</v>
      </c>
      <c r="N49" s="29">
        <f t="shared" si="3"/>
        <v>0</v>
      </c>
      <c r="O49" s="418" t="s">
        <v>73</v>
      </c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30" customHeight="1" x14ac:dyDescent="0.25">
      <c r="A50" s="124" t="s">
        <v>1291</v>
      </c>
      <c r="B50" s="92"/>
      <c r="C50" s="160" t="s">
        <v>71</v>
      </c>
      <c r="D50" s="15">
        <v>1</v>
      </c>
      <c r="E50" s="46"/>
      <c r="F50" s="46"/>
      <c r="G50" s="46"/>
      <c r="H50" s="44"/>
      <c r="I50" s="44"/>
      <c r="J50" s="28"/>
      <c r="K50" s="28"/>
      <c r="L50" s="35"/>
      <c r="M50" s="16" t="str">
        <f>VLOOKUP(A50,'DOSSIER RECAP'!A:D,4,FALSE)</f>
        <v>001903</v>
      </c>
      <c r="N50" s="29">
        <f t="shared" si="3"/>
        <v>0</v>
      </c>
      <c r="O50" s="418" t="s">
        <v>73</v>
      </c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30" customHeight="1" x14ac:dyDescent="0.25">
      <c r="A51" s="124" t="s">
        <v>1292</v>
      </c>
      <c r="B51" s="92"/>
      <c r="C51" s="160" t="s">
        <v>71</v>
      </c>
      <c r="D51" s="15">
        <v>1</v>
      </c>
      <c r="E51" s="46"/>
      <c r="F51" s="46"/>
      <c r="G51" s="46"/>
      <c r="H51" s="44"/>
      <c r="I51" s="44"/>
      <c r="J51" s="28"/>
      <c r="K51" s="28"/>
      <c r="L51" s="35"/>
      <c r="M51" s="16" t="str">
        <f>VLOOKUP(A51,'DOSSIER RECAP'!A:D,4,FALSE)</f>
        <v>001902</v>
      </c>
      <c r="N51" s="29">
        <f t="shared" si="3"/>
        <v>0</v>
      </c>
      <c r="O51" s="418" t="s">
        <v>73</v>
      </c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30" customHeight="1" x14ac:dyDescent="0.25">
      <c r="A52" s="124" t="s">
        <v>84</v>
      </c>
      <c r="B52" s="92"/>
      <c r="C52" s="160" t="s">
        <v>71</v>
      </c>
      <c r="D52" s="15">
        <v>1</v>
      </c>
      <c r="E52" s="46"/>
      <c r="F52" s="46"/>
      <c r="G52" s="46"/>
      <c r="H52" s="44"/>
      <c r="I52" s="44"/>
      <c r="J52" s="28"/>
      <c r="K52" s="28"/>
      <c r="L52" s="35"/>
      <c r="M52" s="16" t="str">
        <f>VLOOKUP(A52,'DOSSIER RECAP'!A:D,4,FALSE)</f>
        <v>001901</v>
      </c>
      <c r="N52" s="29">
        <f t="shared" si="3"/>
        <v>0</v>
      </c>
      <c r="O52" s="418" t="s">
        <v>73</v>
      </c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30" customHeight="1" x14ac:dyDescent="0.25">
      <c r="A53" s="124" t="s">
        <v>147</v>
      </c>
      <c r="B53" s="92"/>
      <c r="C53" s="160" t="s">
        <v>71</v>
      </c>
      <c r="D53" s="15">
        <v>1</v>
      </c>
      <c r="E53" s="46"/>
      <c r="F53" s="46"/>
      <c r="G53" s="46"/>
      <c r="H53" s="44"/>
      <c r="I53" s="44"/>
      <c r="J53" s="28"/>
      <c r="K53" s="28"/>
      <c r="L53" s="35"/>
      <c r="M53" s="16" t="str">
        <f>VLOOKUP(A53,'DOSSIER RECAP'!A:D,4,FALSE)</f>
        <v>001900</v>
      </c>
      <c r="N53" s="29">
        <f t="shared" si="3"/>
        <v>0</v>
      </c>
      <c r="O53" s="418" t="s">
        <v>73</v>
      </c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30" customHeight="1" x14ac:dyDescent="0.25">
      <c r="A54" s="183" t="s">
        <v>199</v>
      </c>
      <c r="B54" s="92"/>
      <c r="C54" s="160" t="s">
        <v>71</v>
      </c>
      <c r="D54" s="15">
        <v>1</v>
      </c>
      <c r="E54" s="46"/>
      <c r="F54" s="46"/>
      <c r="G54" s="46"/>
      <c r="H54" s="44"/>
      <c r="I54" s="44"/>
      <c r="J54" s="28"/>
      <c r="K54" s="28"/>
      <c r="L54" s="35"/>
      <c r="M54" s="16" t="str">
        <f>VLOOKUP(A54,'DOSSIER RECAP'!A:D,4,FALSE)</f>
        <v>003922</v>
      </c>
      <c r="N54" s="29">
        <f t="shared" si="3"/>
        <v>0</v>
      </c>
      <c r="O54" s="418" t="s">
        <v>73</v>
      </c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30" customHeight="1" x14ac:dyDescent="0.25">
      <c r="A55" s="124" t="s">
        <v>201</v>
      </c>
      <c r="B55" s="92"/>
      <c r="C55" s="160" t="s">
        <v>71</v>
      </c>
      <c r="D55" s="15">
        <v>1</v>
      </c>
      <c r="E55" s="46"/>
      <c r="F55" s="46"/>
      <c r="G55" s="46"/>
      <c r="H55" s="44"/>
      <c r="I55" s="44"/>
      <c r="J55" s="28"/>
      <c r="K55" s="28"/>
      <c r="L55" s="35"/>
      <c r="M55" s="16" t="str">
        <f>VLOOKUP(A55,'DOSSIER RECAP'!A:D,4,FALSE)</f>
        <v>001904</v>
      </c>
      <c r="N55" s="29">
        <f t="shared" si="3"/>
        <v>0</v>
      </c>
      <c r="O55" s="418" t="s">
        <v>73</v>
      </c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30" customHeight="1" x14ac:dyDescent="0.25">
      <c r="A56" s="124" t="s">
        <v>203</v>
      </c>
      <c r="B56" s="92"/>
      <c r="C56" s="160" t="s">
        <v>71</v>
      </c>
      <c r="D56" s="15">
        <v>1</v>
      </c>
      <c r="E56" s="46"/>
      <c r="F56" s="46"/>
      <c r="G56" s="46"/>
      <c r="H56" s="44"/>
      <c r="I56" s="44"/>
      <c r="J56" s="28"/>
      <c r="K56" s="28"/>
      <c r="L56" s="35"/>
      <c r="M56" s="16" t="str">
        <f>VLOOKUP(A56,'DOSSIER RECAP'!A:D,4,FALSE)</f>
        <v>001893</v>
      </c>
      <c r="N56" s="29">
        <f t="shared" si="3"/>
        <v>0</v>
      </c>
      <c r="O56" s="418" t="s">
        <v>73</v>
      </c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30" customHeight="1" x14ac:dyDescent="0.25">
      <c r="A57" s="124" t="s">
        <v>155</v>
      </c>
      <c r="B57" s="92"/>
      <c r="C57" s="160" t="s">
        <v>71</v>
      </c>
      <c r="D57" s="15">
        <v>1</v>
      </c>
      <c r="E57" s="46"/>
      <c r="F57" s="46"/>
      <c r="G57" s="46"/>
      <c r="H57" s="44"/>
      <c r="I57" s="44"/>
      <c r="J57" s="28"/>
      <c r="K57" s="28"/>
      <c r="L57" s="35"/>
      <c r="M57" s="16" t="str">
        <f>VLOOKUP(A57,'DOSSIER RECAP'!A:D,4,FALSE)</f>
        <v>001891</v>
      </c>
      <c r="N57" s="29">
        <f t="shared" si="3"/>
        <v>0</v>
      </c>
      <c r="O57" s="418" t="s">
        <v>73</v>
      </c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30" customHeight="1" x14ac:dyDescent="0.25">
      <c r="A58" s="124" t="s">
        <v>183</v>
      </c>
      <c r="B58" s="92"/>
      <c r="C58" s="160" t="s">
        <v>71</v>
      </c>
      <c r="D58" s="15">
        <v>1</v>
      </c>
      <c r="E58" s="46"/>
      <c r="F58" s="46"/>
      <c r="G58" s="46"/>
      <c r="H58" s="44"/>
      <c r="I58" s="44"/>
      <c r="J58" s="28"/>
      <c r="K58" s="28"/>
      <c r="L58" s="35"/>
      <c r="M58" s="16" t="str">
        <f>VLOOKUP(A58,'DOSSIER RECAP'!A:D,4,FALSE)</f>
        <v>001967</v>
      </c>
      <c r="N58" s="29">
        <f t="shared" si="3"/>
        <v>0</v>
      </c>
      <c r="O58" s="418" t="s">
        <v>73</v>
      </c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30" customHeight="1" x14ac:dyDescent="0.25">
      <c r="A59" s="124" t="s">
        <v>161</v>
      </c>
      <c r="B59" s="92"/>
      <c r="C59" s="160" t="s">
        <v>71</v>
      </c>
      <c r="D59" s="15">
        <v>1</v>
      </c>
      <c r="E59" s="46"/>
      <c r="F59" s="46"/>
      <c r="G59" s="46"/>
      <c r="H59" s="44"/>
      <c r="I59" s="44"/>
      <c r="J59" s="28"/>
      <c r="K59" s="28"/>
      <c r="L59" s="35"/>
      <c r="M59" s="16" t="str">
        <f>VLOOKUP(A59,'DOSSIER RECAP'!A:D,4,FALSE)</f>
        <v>001966</v>
      </c>
      <c r="N59" s="29">
        <f t="shared" si="3"/>
        <v>0</v>
      </c>
      <c r="O59" s="418" t="s">
        <v>73</v>
      </c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30" customHeight="1" x14ac:dyDescent="0.25">
      <c r="A60" s="124" t="s">
        <v>159</v>
      </c>
      <c r="B60" s="92"/>
      <c r="C60" s="160" t="s">
        <v>71</v>
      </c>
      <c r="D60" s="15">
        <v>1</v>
      </c>
      <c r="E60" s="46"/>
      <c r="F60" s="46"/>
      <c r="G60" s="46"/>
      <c r="H60" s="44"/>
      <c r="I60" s="44"/>
      <c r="J60" s="28"/>
      <c r="K60" s="28"/>
      <c r="L60" s="35"/>
      <c r="M60" s="16" t="str">
        <f>VLOOKUP(A60,'DOSSIER RECAP'!A:D,4,FALSE)</f>
        <v>001965</v>
      </c>
      <c r="N60" s="29">
        <f t="shared" si="3"/>
        <v>0</v>
      </c>
      <c r="O60" s="418" t="s">
        <v>73</v>
      </c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30" customHeight="1" x14ac:dyDescent="0.25">
      <c r="A61" s="124" t="s">
        <v>145</v>
      </c>
      <c r="B61" s="92"/>
      <c r="C61" s="160" t="s">
        <v>71</v>
      </c>
      <c r="D61" s="15">
        <v>1</v>
      </c>
      <c r="E61" s="46"/>
      <c r="F61" s="46"/>
      <c r="G61" s="46"/>
      <c r="H61" s="44"/>
      <c r="I61" s="44"/>
      <c r="J61" s="28"/>
      <c r="K61" s="28"/>
      <c r="L61" s="35"/>
      <c r="M61" s="16" t="str">
        <f>VLOOKUP(A61,'DOSSIER RECAP'!A:D,4,FALSE)</f>
        <v>001964</v>
      </c>
      <c r="N61" s="29">
        <f t="shared" si="3"/>
        <v>0</v>
      </c>
      <c r="O61" s="418" t="s">
        <v>73</v>
      </c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30" customHeight="1" x14ac:dyDescent="0.25">
      <c r="A62" s="124" t="s">
        <v>97</v>
      </c>
      <c r="B62" s="92"/>
      <c r="C62" s="160" t="s">
        <v>71</v>
      </c>
      <c r="D62" s="15">
        <v>1</v>
      </c>
      <c r="E62" s="46"/>
      <c r="F62" s="46"/>
      <c r="G62" s="46"/>
      <c r="H62" s="44"/>
      <c r="I62" s="44"/>
      <c r="J62" s="28"/>
      <c r="K62" s="28"/>
      <c r="L62" s="35"/>
      <c r="M62" s="16" t="str">
        <f>VLOOKUP(A62,'DOSSIER RECAP'!A:D,4,FALSE)</f>
        <v>001963</v>
      </c>
      <c r="N62" s="29">
        <f t="shared" si="3"/>
        <v>0</v>
      </c>
      <c r="O62" s="418" t="s">
        <v>73</v>
      </c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30" customHeight="1" x14ac:dyDescent="0.25">
      <c r="A63" s="124" t="s">
        <v>137</v>
      </c>
      <c r="B63" s="92"/>
      <c r="C63" s="160" t="s">
        <v>71</v>
      </c>
      <c r="D63" s="15">
        <v>1</v>
      </c>
      <c r="E63" s="46"/>
      <c r="F63" s="46"/>
      <c r="G63" s="46"/>
      <c r="H63" s="44"/>
      <c r="I63" s="44"/>
      <c r="J63" s="28"/>
      <c r="K63" s="28"/>
      <c r="L63" s="35"/>
      <c r="M63" s="16" t="str">
        <f>VLOOKUP(A63,'DOSSIER RECAP'!A:D,4,FALSE)</f>
        <v>001962</v>
      </c>
      <c r="N63" s="29">
        <f t="shared" si="3"/>
        <v>0</v>
      </c>
      <c r="O63" s="418" t="s">
        <v>73</v>
      </c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30" customHeight="1" x14ac:dyDescent="0.25">
      <c r="A64" s="124" t="s">
        <v>119</v>
      </c>
      <c r="B64" s="92"/>
      <c r="C64" s="160" t="s">
        <v>71</v>
      </c>
      <c r="D64" s="15">
        <v>1</v>
      </c>
      <c r="E64" s="46"/>
      <c r="F64" s="46"/>
      <c r="G64" s="46"/>
      <c r="H64" s="44"/>
      <c r="I64" s="44"/>
      <c r="J64" s="28"/>
      <c r="K64" s="28"/>
      <c r="L64" s="35"/>
      <c r="M64" s="16" t="str">
        <f>VLOOKUP(A64,'DOSSIER RECAP'!A:D,4,FALSE)</f>
        <v>001961</v>
      </c>
      <c r="N64" s="29">
        <f t="shared" si="3"/>
        <v>0</v>
      </c>
      <c r="O64" s="418" t="s">
        <v>73</v>
      </c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30" customHeight="1" x14ac:dyDescent="0.25">
      <c r="A65" s="124" t="s">
        <v>117</v>
      </c>
      <c r="B65" s="92"/>
      <c r="C65" s="160" t="s">
        <v>71</v>
      </c>
      <c r="D65" s="15">
        <v>1</v>
      </c>
      <c r="E65" s="46"/>
      <c r="F65" s="46"/>
      <c r="G65" s="46"/>
      <c r="H65" s="44"/>
      <c r="I65" s="44"/>
      <c r="J65" s="28"/>
      <c r="K65" s="28"/>
      <c r="L65" s="35"/>
      <c r="M65" s="16" t="str">
        <f>VLOOKUP(A65,'DOSSIER RECAP'!A:D,4,FALSE)</f>
        <v>001960</v>
      </c>
      <c r="N65" s="29">
        <f t="shared" si="3"/>
        <v>0</v>
      </c>
      <c r="O65" s="418" t="s">
        <v>73</v>
      </c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30" customHeight="1" x14ac:dyDescent="0.25">
      <c r="A66" s="124" t="s">
        <v>105</v>
      </c>
      <c r="B66" s="92"/>
      <c r="C66" s="160" t="s">
        <v>71</v>
      </c>
      <c r="D66" s="15">
        <v>1</v>
      </c>
      <c r="E66" s="46"/>
      <c r="F66" s="46"/>
      <c r="G66" s="46"/>
      <c r="H66" s="44"/>
      <c r="I66" s="44"/>
      <c r="J66" s="28"/>
      <c r="K66" s="28"/>
      <c r="L66" s="35"/>
      <c r="M66" s="16" t="str">
        <f>VLOOKUP(A66,'DOSSIER RECAP'!A:D,4,FALSE)</f>
        <v>001959</v>
      </c>
      <c r="N66" s="29">
        <f t="shared" si="3"/>
        <v>0</v>
      </c>
      <c r="O66" s="418" t="s">
        <v>73</v>
      </c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30" customHeight="1" x14ac:dyDescent="0.25">
      <c r="A67" s="124" t="s">
        <v>88</v>
      </c>
      <c r="B67" s="92"/>
      <c r="C67" s="160" t="s">
        <v>71</v>
      </c>
      <c r="D67" s="15">
        <v>1</v>
      </c>
      <c r="E67" s="46"/>
      <c r="F67" s="46"/>
      <c r="G67" s="46"/>
      <c r="H67" s="44"/>
      <c r="I67" s="44"/>
      <c r="J67" s="28"/>
      <c r="K67" s="28"/>
      <c r="L67" s="35"/>
      <c r="M67" s="16" t="str">
        <f>VLOOKUP(A67,'DOSSIER RECAP'!A:D,4,FALSE)</f>
        <v>001958</v>
      </c>
      <c r="N67" s="29">
        <f t="shared" si="3"/>
        <v>0</v>
      </c>
      <c r="O67" s="418" t="s">
        <v>73</v>
      </c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30" customHeight="1" x14ac:dyDescent="0.25">
      <c r="A68" s="124" t="s">
        <v>90</v>
      </c>
      <c r="B68" s="92"/>
      <c r="C68" s="160" t="s">
        <v>71</v>
      </c>
      <c r="D68" s="15">
        <v>1</v>
      </c>
      <c r="E68" s="46"/>
      <c r="F68" s="46"/>
      <c r="G68" s="46"/>
      <c r="H68" s="44"/>
      <c r="I68" s="44"/>
      <c r="J68" s="28"/>
      <c r="K68" s="28"/>
      <c r="L68" s="35"/>
      <c r="M68" s="16" t="str">
        <f>VLOOKUP(A68,'DOSSIER RECAP'!A:D,4,FALSE)</f>
        <v>001956</v>
      </c>
      <c r="N68" s="29">
        <f t="shared" si="3"/>
        <v>0</v>
      </c>
      <c r="O68" s="418" t="s">
        <v>73</v>
      </c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30" customHeight="1" x14ac:dyDescent="0.25">
      <c r="A69" s="124" t="s">
        <v>135</v>
      </c>
      <c r="B69" s="92"/>
      <c r="C69" s="160" t="s">
        <v>71</v>
      </c>
      <c r="D69" s="15">
        <v>1</v>
      </c>
      <c r="E69" s="46"/>
      <c r="F69" s="46"/>
      <c r="G69" s="46"/>
      <c r="H69" s="44"/>
      <c r="I69" s="44"/>
      <c r="J69" s="28"/>
      <c r="K69" s="28"/>
      <c r="L69" s="35"/>
      <c r="M69" s="16" t="str">
        <f>VLOOKUP(A69,'DOSSIER RECAP'!A:D,4,FALSE)</f>
        <v>001955</v>
      </c>
      <c r="N69" s="29">
        <f t="shared" si="3"/>
        <v>0</v>
      </c>
      <c r="O69" s="418" t="s">
        <v>73</v>
      </c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30" customHeight="1" x14ac:dyDescent="0.25">
      <c r="A70" s="124" t="s">
        <v>165</v>
      </c>
      <c r="B70" s="92"/>
      <c r="C70" s="160" t="s">
        <v>71</v>
      </c>
      <c r="D70" s="15">
        <v>1</v>
      </c>
      <c r="E70" s="46"/>
      <c r="F70" s="46"/>
      <c r="G70" s="46"/>
      <c r="H70" s="44"/>
      <c r="I70" s="44"/>
      <c r="J70" s="28"/>
      <c r="K70" s="28"/>
      <c r="L70" s="35"/>
      <c r="M70" s="16" t="str">
        <f>VLOOKUP(A70,'DOSSIER RECAP'!A:D,4,FALSE)</f>
        <v>001954</v>
      </c>
      <c r="N70" s="29">
        <f t="shared" si="3"/>
        <v>0</v>
      </c>
      <c r="O70" s="418" t="s">
        <v>73</v>
      </c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30" customHeight="1" x14ac:dyDescent="0.25">
      <c r="A71" s="124" t="s">
        <v>167</v>
      </c>
      <c r="B71" s="92"/>
      <c r="C71" s="160" t="s">
        <v>71</v>
      </c>
      <c r="D71" s="15">
        <v>1</v>
      </c>
      <c r="E71" s="46"/>
      <c r="F71" s="46"/>
      <c r="G71" s="46"/>
      <c r="H71" s="44"/>
      <c r="I71" s="44"/>
      <c r="J71" s="28"/>
      <c r="K71" s="28"/>
      <c r="L71" s="35"/>
      <c r="M71" s="16" t="str">
        <f>VLOOKUP(A71,'DOSSIER RECAP'!A:D,4,FALSE)</f>
        <v>001953</v>
      </c>
      <c r="N71" s="29">
        <f t="shared" si="3"/>
        <v>0</v>
      </c>
      <c r="O71" s="418" t="s">
        <v>73</v>
      </c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30" customHeight="1" x14ac:dyDescent="0.25">
      <c r="A72" s="124" t="s">
        <v>107</v>
      </c>
      <c r="B72" s="92"/>
      <c r="C72" s="160" t="s">
        <v>71</v>
      </c>
      <c r="D72" s="15">
        <v>1</v>
      </c>
      <c r="E72" s="46"/>
      <c r="F72" s="46"/>
      <c r="G72" s="46"/>
      <c r="H72" s="44"/>
      <c r="I72" s="44"/>
      <c r="J72" s="28"/>
      <c r="K72" s="28"/>
      <c r="L72" s="35"/>
      <c r="M72" s="16" t="str">
        <f>VLOOKUP(A72,'DOSSIER RECAP'!A:D,4,FALSE)</f>
        <v>001952</v>
      </c>
      <c r="N72" s="29">
        <f t="shared" si="3"/>
        <v>0</v>
      </c>
      <c r="O72" s="418" t="s">
        <v>73</v>
      </c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30" customHeight="1" x14ac:dyDescent="0.25">
      <c r="A73" s="124" t="s">
        <v>109</v>
      </c>
      <c r="B73" s="92"/>
      <c r="C73" s="160" t="s">
        <v>71</v>
      </c>
      <c r="D73" s="15">
        <v>1</v>
      </c>
      <c r="E73" s="46"/>
      <c r="F73" s="46"/>
      <c r="G73" s="46"/>
      <c r="H73" s="44"/>
      <c r="I73" s="44"/>
      <c r="J73" s="28"/>
      <c r="K73" s="28"/>
      <c r="L73" s="35"/>
      <c r="M73" s="16" t="str">
        <f>VLOOKUP(A73,'DOSSIER RECAP'!A:D,4,FALSE)</f>
        <v>001951</v>
      </c>
      <c r="N73" s="29">
        <f t="shared" si="3"/>
        <v>0</v>
      </c>
      <c r="O73" s="418" t="s">
        <v>73</v>
      </c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30" customHeight="1" x14ac:dyDescent="0.25">
      <c r="A74" s="124" t="s">
        <v>86</v>
      </c>
      <c r="B74" s="92"/>
      <c r="C74" s="160" t="s">
        <v>71</v>
      </c>
      <c r="D74" s="15">
        <v>1</v>
      </c>
      <c r="E74" s="46"/>
      <c r="F74" s="46"/>
      <c r="G74" s="46"/>
      <c r="H74" s="44"/>
      <c r="I74" s="44"/>
      <c r="J74" s="28"/>
      <c r="K74" s="28"/>
      <c r="L74" s="35"/>
      <c r="M74" s="16" t="str">
        <f>VLOOKUP(A74,'DOSSIER RECAP'!A:D,4,FALSE)</f>
        <v>001899</v>
      </c>
      <c r="N74" s="29">
        <f t="shared" si="3"/>
        <v>0</v>
      </c>
      <c r="O74" s="418" t="s">
        <v>73</v>
      </c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30" customHeight="1" x14ac:dyDescent="0.25">
      <c r="A75" s="124" t="s">
        <v>149</v>
      </c>
      <c r="B75" s="92"/>
      <c r="C75" s="160" t="s">
        <v>71</v>
      </c>
      <c r="D75" s="15">
        <v>1</v>
      </c>
      <c r="E75" s="46"/>
      <c r="F75" s="46"/>
      <c r="G75" s="46"/>
      <c r="H75" s="44"/>
      <c r="I75" s="44"/>
      <c r="J75" s="28"/>
      <c r="K75" s="28"/>
      <c r="L75" s="35"/>
      <c r="M75" s="16" t="str">
        <f>VLOOKUP(A75,'DOSSIER RECAP'!A:D,4,FALSE)</f>
        <v>001948</v>
      </c>
      <c r="N75" s="29">
        <f t="shared" si="3"/>
        <v>0</v>
      </c>
      <c r="O75" s="418" t="s">
        <v>73</v>
      </c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30" customHeight="1" x14ac:dyDescent="0.25">
      <c r="A76" s="124" t="s">
        <v>197</v>
      </c>
      <c r="B76" s="92"/>
      <c r="C76" s="160" t="s">
        <v>71</v>
      </c>
      <c r="D76" s="15">
        <v>1</v>
      </c>
      <c r="E76" s="46"/>
      <c r="F76" s="46"/>
      <c r="G76" s="46"/>
      <c r="H76" s="44"/>
      <c r="I76" s="44"/>
      <c r="J76" s="28"/>
      <c r="K76" s="28"/>
      <c r="L76" s="35"/>
      <c r="M76" s="16" t="str">
        <f>VLOOKUP(A76,'DOSSIER RECAP'!A:D,4,FALSE)</f>
        <v>001946</v>
      </c>
      <c r="N76" s="29">
        <f t="shared" si="3"/>
        <v>0</v>
      </c>
      <c r="O76" s="418" t="s">
        <v>73</v>
      </c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30" customHeight="1" x14ac:dyDescent="0.25">
      <c r="A77" s="124" t="s">
        <v>179</v>
      </c>
      <c r="B77" s="92"/>
      <c r="C77" s="160" t="s">
        <v>71</v>
      </c>
      <c r="D77" s="15">
        <v>1</v>
      </c>
      <c r="E77" s="46"/>
      <c r="F77" s="46"/>
      <c r="G77" s="46"/>
      <c r="H77" s="44"/>
      <c r="I77" s="44"/>
      <c r="J77" s="28"/>
      <c r="K77" s="28"/>
      <c r="L77" s="35"/>
      <c r="M77" s="16" t="str">
        <f>VLOOKUP(A77,'DOSSIER RECAP'!A:D,4,FALSE)</f>
        <v>001945</v>
      </c>
      <c r="N77" s="29">
        <f t="shared" si="3"/>
        <v>0</v>
      </c>
      <c r="O77" s="418" t="s">
        <v>73</v>
      </c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30" customHeight="1" x14ac:dyDescent="0.25">
      <c r="A78" s="124" t="s">
        <v>99</v>
      </c>
      <c r="B78" s="92"/>
      <c r="C78" s="160" t="s">
        <v>71</v>
      </c>
      <c r="D78" s="15">
        <v>1</v>
      </c>
      <c r="E78" s="46"/>
      <c r="F78" s="46"/>
      <c r="G78" s="46"/>
      <c r="H78" s="44"/>
      <c r="I78" s="44"/>
      <c r="J78" s="28"/>
      <c r="K78" s="28"/>
      <c r="L78" s="35"/>
      <c r="M78" s="16" t="str">
        <f>VLOOKUP(A78,'DOSSIER RECAP'!A:D,4,FALSE)</f>
        <v>001944</v>
      </c>
      <c r="N78" s="29">
        <f t="shared" si="3"/>
        <v>0</v>
      </c>
      <c r="O78" s="418" t="s">
        <v>73</v>
      </c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30" customHeight="1" x14ac:dyDescent="0.25">
      <c r="A79" s="124" t="s">
        <v>103</v>
      </c>
      <c r="B79" s="92"/>
      <c r="C79" s="160" t="s">
        <v>71</v>
      </c>
      <c r="D79" s="15">
        <v>1</v>
      </c>
      <c r="E79" s="46"/>
      <c r="F79" s="46"/>
      <c r="G79" s="46"/>
      <c r="H79" s="44"/>
      <c r="I79" s="44"/>
      <c r="J79" s="28"/>
      <c r="K79" s="28"/>
      <c r="L79" s="35"/>
      <c r="M79" s="16" t="str">
        <f>VLOOKUP(A79,'DOSSIER RECAP'!A:D,4,FALSE)</f>
        <v>001943</v>
      </c>
      <c r="N79" s="29">
        <f t="shared" si="3"/>
        <v>0</v>
      </c>
      <c r="O79" s="418" t="s">
        <v>73</v>
      </c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30" customHeight="1" x14ac:dyDescent="0.25">
      <c r="A80" s="124" t="s">
        <v>101</v>
      </c>
      <c r="B80" s="92"/>
      <c r="C80" s="160" t="s">
        <v>71</v>
      </c>
      <c r="D80" s="15">
        <v>1</v>
      </c>
      <c r="E80" s="46"/>
      <c r="F80" s="46"/>
      <c r="G80" s="46"/>
      <c r="H80" s="44"/>
      <c r="I80" s="44"/>
      <c r="J80" s="28"/>
      <c r="K80" s="28"/>
      <c r="L80" s="35"/>
      <c r="M80" s="16" t="str">
        <f>VLOOKUP(A80,'DOSSIER RECAP'!A:D,4,FALSE)</f>
        <v>001942</v>
      </c>
      <c r="N80" s="29">
        <f t="shared" si="3"/>
        <v>0</v>
      </c>
      <c r="O80" s="418" t="s">
        <v>73</v>
      </c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30" customHeight="1" x14ac:dyDescent="0.25">
      <c r="A81" s="124" t="s">
        <v>157</v>
      </c>
      <c r="B81" s="92"/>
      <c r="C81" s="160" t="s">
        <v>71</v>
      </c>
      <c r="D81" s="15">
        <v>1</v>
      </c>
      <c r="E81" s="46"/>
      <c r="F81" s="46"/>
      <c r="G81" s="46"/>
      <c r="H81" s="44"/>
      <c r="I81" s="44"/>
      <c r="J81" s="28"/>
      <c r="K81" s="28"/>
      <c r="L81" s="35"/>
      <c r="M81" s="16" t="str">
        <f>VLOOKUP(A81,'DOSSIER RECAP'!A:D,4,FALSE)</f>
        <v>001941</v>
      </c>
      <c r="N81" s="29">
        <f t="shared" si="3"/>
        <v>0</v>
      </c>
      <c r="O81" s="418" t="s">
        <v>73</v>
      </c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30" customHeight="1" x14ac:dyDescent="0.25">
      <c r="A82" s="124" t="s">
        <v>141</v>
      </c>
      <c r="B82" s="92"/>
      <c r="C82" s="160" t="s">
        <v>71</v>
      </c>
      <c r="D82" s="15">
        <v>1</v>
      </c>
      <c r="E82" s="46"/>
      <c r="F82" s="46"/>
      <c r="G82" s="46"/>
      <c r="H82" s="44"/>
      <c r="I82" s="44"/>
      <c r="J82" s="28"/>
      <c r="K82" s="28"/>
      <c r="L82" s="35"/>
      <c r="M82" s="16" t="str">
        <f>VLOOKUP(A82,'DOSSIER RECAP'!A:D,4,FALSE)</f>
        <v>001940</v>
      </c>
      <c r="N82" s="29">
        <f t="shared" si="3"/>
        <v>0</v>
      </c>
      <c r="O82" s="418" t="s">
        <v>73</v>
      </c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30" customHeight="1" x14ac:dyDescent="0.25">
      <c r="A83" s="124" t="s">
        <v>127</v>
      </c>
      <c r="B83" s="92"/>
      <c r="C83" s="160" t="s">
        <v>71</v>
      </c>
      <c r="D83" s="15">
        <v>1</v>
      </c>
      <c r="E83" s="46"/>
      <c r="F83" s="46"/>
      <c r="G83" s="46"/>
      <c r="H83" s="44"/>
      <c r="I83" s="44"/>
      <c r="J83" s="28"/>
      <c r="K83" s="28"/>
      <c r="L83" s="35"/>
      <c r="M83" s="16" t="str">
        <f>VLOOKUP(A83,'DOSSIER RECAP'!A:D,4,FALSE)</f>
        <v>001939</v>
      </c>
      <c r="N83" s="29">
        <f t="shared" si="3"/>
        <v>0</v>
      </c>
      <c r="O83" s="418" t="s">
        <v>73</v>
      </c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30" customHeight="1" x14ac:dyDescent="0.25">
      <c r="A84" s="124" t="s">
        <v>191</v>
      </c>
      <c r="B84" s="92"/>
      <c r="C84" s="160" t="s">
        <v>71</v>
      </c>
      <c r="D84" s="15">
        <v>1</v>
      </c>
      <c r="E84" s="46"/>
      <c r="F84" s="46"/>
      <c r="G84" s="46"/>
      <c r="H84" s="44"/>
      <c r="I84" s="44"/>
      <c r="J84" s="28"/>
      <c r="K84" s="28"/>
      <c r="L84" s="35"/>
      <c r="M84" s="16" t="str">
        <f>VLOOKUP(A84,'DOSSIER RECAP'!A:D,4,FALSE)</f>
        <v>001938</v>
      </c>
      <c r="N84" s="29">
        <f t="shared" si="3"/>
        <v>0</v>
      </c>
      <c r="O84" s="418" t="s">
        <v>73</v>
      </c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30" customHeight="1" x14ac:dyDescent="0.25">
      <c r="A85" s="124" t="s">
        <v>115</v>
      </c>
      <c r="B85" s="92"/>
      <c r="C85" s="160" t="s">
        <v>71</v>
      </c>
      <c r="D85" s="15">
        <v>1</v>
      </c>
      <c r="E85" s="46"/>
      <c r="F85" s="46"/>
      <c r="G85" s="46"/>
      <c r="H85" s="44"/>
      <c r="I85" s="44"/>
      <c r="J85" s="28"/>
      <c r="K85" s="28"/>
      <c r="L85" s="35"/>
      <c r="M85" s="16" t="str">
        <f>VLOOKUP(A85,'DOSSIER RECAP'!A:D,4,FALSE)</f>
        <v>001936</v>
      </c>
      <c r="N85" s="29">
        <f t="shared" si="3"/>
        <v>0</v>
      </c>
      <c r="O85" s="418" t="s">
        <v>73</v>
      </c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30" customHeight="1" x14ac:dyDescent="0.25">
      <c r="A86" s="124" t="s">
        <v>151</v>
      </c>
      <c r="B86" s="92"/>
      <c r="C86" s="160" t="s">
        <v>71</v>
      </c>
      <c r="D86" s="15">
        <v>1</v>
      </c>
      <c r="E86" s="46"/>
      <c r="F86" s="46"/>
      <c r="G86" s="46"/>
      <c r="H86" s="44"/>
      <c r="I86" s="44"/>
      <c r="J86" s="28"/>
      <c r="K86" s="28"/>
      <c r="L86" s="35"/>
      <c r="M86" s="16" t="str">
        <f>VLOOKUP(A86,'DOSSIER RECAP'!A:D,4,FALSE)</f>
        <v>001935</v>
      </c>
      <c r="N86" s="29">
        <f t="shared" si="3"/>
        <v>0</v>
      </c>
      <c r="O86" s="418" t="s">
        <v>73</v>
      </c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30" customHeight="1" x14ac:dyDescent="0.25">
      <c r="A87" s="124" t="s">
        <v>133</v>
      </c>
      <c r="B87" s="92"/>
      <c r="C87" s="160" t="s">
        <v>71</v>
      </c>
      <c r="D87" s="15">
        <v>1</v>
      </c>
      <c r="E87" s="46"/>
      <c r="F87" s="46"/>
      <c r="G87" s="46"/>
      <c r="H87" s="44"/>
      <c r="I87" s="44"/>
      <c r="J87" s="28"/>
      <c r="K87" s="28"/>
      <c r="L87" s="35"/>
      <c r="M87" s="16" t="str">
        <f>VLOOKUP(A87,'DOSSIER RECAP'!A:D,4,FALSE)</f>
        <v>001934</v>
      </c>
      <c r="N87" s="29">
        <f t="shared" si="3"/>
        <v>0</v>
      </c>
      <c r="O87" s="418" t="s">
        <v>73</v>
      </c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30" customHeight="1" x14ac:dyDescent="0.25">
      <c r="A88" s="124" t="s">
        <v>139</v>
      </c>
      <c r="B88" s="92"/>
      <c r="C88" s="160" t="s">
        <v>71</v>
      </c>
      <c r="D88" s="15">
        <v>1</v>
      </c>
      <c r="E88" s="46"/>
      <c r="F88" s="46"/>
      <c r="G88" s="46"/>
      <c r="H88" s="44"/>
      <c r="I88" s="44"/>
      <c r="J88" s="28"/>
      <c r="K88" s="28"/>
      <c r="L88" s="35"/>
      <c r="M88" s="16" t="str">
        <f>VLOOKUP(A88,'DOSSIER RECAP'!A:D,4,FALSE)</f>
        <v>001933</v>
      </c>
      <c r="N88" s="29">
        <f t="shared" si="3"/>
        <v>0</v>
      </c>
      <c r="O88" s="418" t="s">
        <v>73</v>
      </c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30" customHeight="1" x14ac:dyDescent="0.25">
      <c r="A89" s="124" t="s">
        <v>95</v>
      </c>
      <c r="B89" s="92"/>
      <c r="C89" s="160" t="s">
        <v>71</v>
      </c>
      <c r="D89" s="15">
        <v>1</v>
      </c>
      <c r="E89" s="46">
        <v>1</v>
      </c>
      <c r="F89" s="46"/>
      <c r="G89" s="46"/>
      <c r="H89" s="44"/>
      <c r="I89" s="44"/>
      <c r="J89" s="28"/>
      <c r="K89" s="28"/>
      <c r="L89" s="35"/>
      <c r="M89" s="16" t="str">
        <f>VLOOKUP(A89,'DOSSIER RECAP'!A:D,4,FALSE)</f>
        <v>001932</v>
      </c>
      <c r="N89" s="29">
        <f t="shared" si="3"/>
        <v>1</v>
      </c>
      <c r="O89" s="418" t="s">
        <v>73</v>
      </c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</row>
    <row r="90" spans="1:27" ht="30" customHeight="1" x14ac:dyDescent="0.25">
      <c r="A90" s="124" t="s">
        <v>125</v>
      </c>
      <c r="B90" s="92"/>
      <c r="C90" s="160" t="s">
        <v>71</v>
      </c>
      <c r="D90" s="15">
        <v>1</v>
      </c>
      <c r="E90" s="46"/>
      <c r="F90" s="46"/>
      <c r="G90" s="46"/>
      <c r="H90" s="44"/>
      <c r="I90" s="44"/>
      <c r="J90" s="28"/>
      <c r="K90" s="28"/>
      <c r="L90" s="35"/>
      <c r="M90" s="16" t="str">
        <f>VLOOKUP(A90,'DOSSIER RECAP'!A:D,4,FALSE)</f>
        <v>001931</v>
      </c>
      <c r="N90" s="29">
        <f t="shared" si="3"/>
        <v>0</v>
      </c>
      <c r="O90" s="418" t="s">
        <v>73</v>
      </c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</row>
    <row r="91" spans="1:27" ht="30" customHeight="1" x14ac:dyDescent="0.25">
      <c r="A91" s="124" t="s">
        <v>163</v>
      </c>
      <c r="B91" s="92"/>
      <c r="C91" s="160" t="s">
        <v>71</v>
      </c>
      <c r="D91" s="15">
        <v>1</v>
      </c>
      <c r="E91" s="46"/>
      <c r="F91" s="46"/>
      <c r="G91" s="46"/>
      <c r="H91" s="44"/>
      <c r="I91" s="44"/>
      <c r="J91" s="28"/>
      <c r="K91" s="28"/>
      <c r="L91" s="35"/>
      <c r="M91" s="16" t="str">
        <f>VLOOKUP(A91,'DOSSIER RECAP'!A:D,4,FALSE)</f>
        <v>001930</v>
      </c>
      <c r="N91" s="29">
        <f t="shared" si="3"/>
        <v>0</v>
      </c>
      <c r="O91" s="418" t="s">
        <v>73</v>
      </c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</row>
    <row r="92" spans="1:27" ht="30" customHeight="1" x14ac:dyDescent="0.25">
      <c r="A92" s="125" t="s">
        <v>129</v>
      </c>
      <c r="B92" s="142"/>
      <c r="C92" s="160" t="s">
        <v>71</v>
      </c>
      <c r="D92" s="15">
        <v>1</v>
      </c>
      <c r="E92" s="46"/>
      <c r="F92" s="46"/>
      <c r="G92" s="46"/>
      <c r="H92" s="44"/>
      <c r="I92" s="44"/>
      <c r="J92" s="28"/>
      <c r="K92" s="28"/>
      <c r="L92" s="35"/>
      <c r="M92" s="16" t="str">
        <f>VLOOKUP(A92,'DOSSIER RECAP'!A:D,4,FALSE)</f>
        <v>001929</v>
      </c>
      <c r="N92" s="29">
        <f t="shared" si="3"/>
        <v>0</v>
      </c>
      <c r="O92" s="418" t="s">
        <v>73</v>
      </c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</row>
    <row r="93" spans="1:27" ht="30" customHeight="1" x14ac:dyDescent="0.25">
      <c r="A93" s="125" t="s">
        <v>177</v>
      </c>
      <c r="B93" s="142"/>
      <c r="C93" s="160" t="s">
        <v>71</v>
      </c>
      <c r="D93" s="15">
        <v>1</v>
      </c>
      <c r="E93" s="46"/>
      <c r="F93" s="46"/>
      <c r="G93" s="46"/>
      <c r="H93" s="44"/>
      <c r="I93" s="44"/>
      <c r="J93" s="28"/>
      <c r="K93" s="28"/>
      <c r="L93" s="35"/>
      <c r="M93" s="16" t="str">
        <f>VLOOKUP(A93,'DOSSIER RECAP'!A:D,4,FALSE)</f>
        <v>001928</v>
      </c>
      <c r="N93" s="29">
        <f t="shared" si="3"/>
        <v>0</v>
      </c>
      <c r="O93" s="418" t="s">
        <v>73</v>
      </c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</row>
    <row r="94" spans="1:27" ht="30" customHeight="1" x14ac:dyDescent="0.25">
      <c r="A94" s="125" t="s">
        <v>175</v>
      </c>
      <c r="B94" s="142"/>
      <c r="C94" s="160" t="s">
        <v>71</v>
      </c>
      <c r="D94" s="15">
        <v>1</v>
      </c>
      <c r="E94" s="46"/>
      <c r="F94" s="46"/>
      <c r="G94" s="46"/>
      <c r="H94" s="44"/>
      <c r="I94" s="44"/>
      <c r="J94" s="28"/>
      <c r="K94" s="28"/>
      <c r="L94" s="35"/>
      <c r="M94" s="16" t="str">
        <f>VLOOKUP(A94,'DOSSIER RECAP'!A:D,4,FALSE)</f>
        <v>001927</v>
      </c>
      <c r="N94" s="29">
        <f t="shared" si="3"/>
        <v>0</v>
      </c>
      <c r="O94" s="418" t="s">
        <v>73</v>
      </c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</row>
    <row r="95" spans="1:27" ht="30" customHeight="1" x14ac:dyDescent="0.25">
      <c r="A95" s="124" t="s">
        <v>123</v>
      </c>
      <c r="B95" s="92"/>
      <c r="C95" s="160" t="s">
        <v>71</v>
      </c>
      <c r="D95" s="15">
        <v>1</v>
      </c>
      <c r="E95" s="46"/>
      <c r="F95" s="46"/>
      <c r="G95" s="46"/>
      <c r="H95" s="44"/>
      <c r="I95" s="44"/>
      <c r="J95" s="28"/>
      <c r="K95" s="28"/>
      <c r="L95" s="35"/>
      <c r="M95" s="16" t="str">
        <f>VLOOKUP(A95,'DOSSIER RECAP'!A:D,4,FALSE)</f>
        <v>001925</v>
      </c>
      <c r="N95" s="29">
        <f t="shared" si="3"/>
        <v>0</v>
      </c>
      <c r="O95" s="418" t="s">
        <v>73</v>
      </c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</row>
    <row r="96" spans="1:27" ht="30" customHeight="1" x14ac:dyDescent="0.25">
      <c r="A96" s="124" t="s">
        <v>153</v>
      </c>
      <c r="B96" s="92"/>
      <c r="C96" s="160" t="s">
        <v>71</v>
      </c>
      <c r="D96" s="15">
        <v>1</v>
      </c>
      <c r="E96" s="46"/>
      <c r="F96" s="46"/>
      <c r="G96" s="46"/>
      <c r="H96" s="44"/>
      <c r="I96" s="44"/>
      <c r="J96" s="28"/>
      <c r="K96" s="28"/>
      <c r="L96" s="35"/>
      <c r="M96" s="16" t="str">
        <f>VLOOKUP(A96,'DOSSIER RECAP'!A:D,4,FALSE)</f>
        <v>001923</v>
      </c>
      <c r="N96" s="29">
        <f t="shared" si="3"/>
        <v>0</v>
      </c>
      <c r="O96" s="418" t="s">
        <v>73</v>
      </c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</row>
    <row r="97" spans="1:27" ht="30" customHeight="1" x14ac:dyDescent="0.25">
      <c r="A97" s="124" t="s">
        <v>82</v>
      </c>
      <c r="B97" s="92"/>
      <c r="C97" s="160" t="s">
        <v>71</v>
      </c>
      <c r="D97" s="15">
        <v>1</v>
      </c>
      <c r="E97" s="46"/>
      <c r="F97" s="46"/>
      <c r="G97" s="46"/>
      <c r="H97" s="44"/>
      <c r="I97" s="44"/>
      <c r="J97" s="28"/>
      <c r="K97" s="28"/>
      <c r="L97" s="35"/>
      <c r="M97" s="16" t="str">
        <f>VLOOKUP(A97,'DOSSIER RECAP'!A:D,4,FALSE)</f>
        <v>001921</v>
      </c>
      <c r="N97" s="29">
        <f t="shared" si="3"/>
        <v>0</v>
      </c>
      <c r="O97" s="418" t="s">
        <v>73</v>
      </c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</row>
    <row r="98" spans="1:27" ht="30" customHeight="1" x14ac:dyDescent="0.25">
      <c r="A98" s="124" t="s">
        <v>143</v>
      </c>
      <c r="B98" s="92"/>
      <c r="C98" s="160" t="s">
        <v>71</v>
      </c>
      <c r="D98" s="15">
        <v>1</v>
      </c>
      <c r="E98" s="46"/>
      <c r="F98" s="46"/>
      <c r="G98" s="46"/>
      <c r="H98" s="44"/>
      <c r="I98" s="44"/>
      <c r="J98" s="28"/>
      <c r="K98" s="28"/>
      <c r="L98" s="35"/>
      <c r="M98" s="16" t="str">
        <f>VLOOKUP(A98,'DOSSIER RECAP'!A:D,4,FALSE)</f>
        <v>001920</v>
      </c>
      <c r="N98" s="29">
        <f t="shared" si="3"/>
        <v>0</v>
      </c>
      <c r="O98" s="418" t="s">
        <v>73</v>
      </c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</row>
    <row r="99" spans="1:27" ht="30" customHeight="1" x14ac:dyDescent="0.25">
      <c r="A99" s="124" t="s">
        <v>187</v>
      </c>
      <c r="B99" s="92"/>
      <c r="C99" s="160" t="s">
        <v>71</v>
      </c>
      <c r="D99" s="15">
        <v>1</v>
      </c>
      <c r="E99" s="46"/>
      <c r="F99" s="46">
        <v>1</v>
      </c>
      <c r="G99" s="46"/>
      <c r="H99" s="44"/>
      <c r="I99" s="44"/>
      <c r="J99" s="28"/>
      <c r="K99" s="28"/>
      <c r="L99" s="35"/>
      <c r="M99" s="16" t="str">
        <f>VLOOKUP(A99,'DOSSIER RECAP'!A:D,4,FALSE)</f>
        <v>001918</v>
      </c>
      <c r="N99" s="29">
        <f t="shared" si="3"/>
        <v>1</v>
      </c>
      <c r="O99" s="418" t="s">
        <v>73</v>
      </c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</row>
    <row r="100" spans="1:27" ht="30" customHeight="1" x14ac:dyDescent="0.25">
      <c r="A100" s="124" t="s">
        <v>189</v>
      </c>
      <c r="B100" s="92"/>
      <c r="C100" s="160" t="s">
        <v>71</v>
      </c>
      <c r="D100" s="15">
        <v>1</v>
      </c>
      <c r="E100" s="46"/>
      <c r="F100" s="46"/>
      <c r="G100" s="46"/>
      <c r="H100" s="44"/>
      <c r="I100" s="44"/>
      <c r="J100" s="28"/>
      <c r="K100" s="28"/>
      <c r="L100" s="35"/>
      <c r="M100" s="16" t="str">
        <f>VLOOKUP(A100,'DOSSIER RECAP'!A:D,4,FALSE)</f>
        <v>001913</v>
      </c>
      <c r="N100" s="29">
        <f t="shared" si="3"/>
        <v>0</v>
      </c>
      <c r="O100" s="418" t="s">
        <v>73</v>
      </c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</row>
    <row r="101" spans="1:27" ht="15" customHeight="1" x14ac:dyDescent="0.25">
      <c r="A101" s="58" t="s">
        <v>1391</v>
      </c>
      <c r="B101" s="59"/>
      <c r="C101" s="60"/>
      <c r="D101" s="6"/>
      <c r="E101" s="6"/>
      <c r="F101" s="6"/>
      <c r="G101" s="6"/>
      <c r="H101" s="6"/>
      <c r="I101" s="6"/>
      <c r="J101" s="6"/>
      <c r="K101" s="6"/>
      <c r="L101" s="48"/>
      <c r="M101" s="6"/>
      <c r="N101" s="6"/>
      <c r="O101" s="6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</row>
    <row r="102" spans="1:27" ht="27.75" customHeight="1" x14ac:dyDescent="0.25">
      <c r="A102" s="563" t="s">
        <v>219</v>
      </c>
      <c r="B102" s="92"/>
      <c r="C102" s="160" t="s">
        <v>71</v>
      </c>
      <c r="D102" s="27">
        <v>1</v>
      </c>
      <c r="E102" s="46"/>
      <c r="F102" s="46"/>
      <c r="G102" s="46"/>
      <c r="H102" s="44"/>
      <c r="I102" s="44"/>
      <c r="J102" s="28"/>
      <c r="K102" s="28"/>
      <c r="L102" s="35"/>
      <c r="M102" s="16" t="str">
        <f>VLOOKUP(A102,'DOSSIER RECAP'!A:D,4,FALSE)</f>
        <v>000283</v>
      </c>
      <c r="N102" s="29">
        <f>SUM(E102:L102)</f>
        <v>0</v>
      </c>
      <c r="O102" s="418" t="s">
        <v>73</v>
      </c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</row>
    <row r="103" spans="1:27" ht="30" customHeight="1" x14ac:dyDescent="0.25">
      <c r="A103" s="564" t="s">
        <v>225</v>
      </c>
      <c r="B103" s="92"/>
      <c r="C103" s="160" t="s">
        <v>71</v>
      </c>
      <c r="D103" s="27">
        <v>1</v>
      </c>
      <c r="E103" s="46"/>
      <c r="F103" s="46"/>
      <c r="G103" s="46"/>
      <c r="H103" s="44"/>
      <c r="I103" s="44"/>
      <c r="J103" s="28"/>
      <c r="K103" s="28"/>
      <c r="L103" s="35"/>
      <c r="M103" s="16" t="str">
        <f>VLOOKUP(A103,'DOSSIER RECAP'!A:D,4,FALSE)</f>
        <v>000421</v>
      </c>
      <c r="N103" s="29">
        <f>SUM(E103:L103)</f>
        <v>0</v>
      </c>
      <c r="O103" s="418" t="s">
        <v>73</v>
      </c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</row>
    <row r="104" spans="1:27" ht="15" customHeight="1" x14ac:dyDescent="0.25">
      <c r="A104" s="58" t="s">
        <v>1354</v>
      </c>
      <c r="B104" s="59"/>
      <c r="C104" s="60"/>
      <c r="D104" s="6"/>
      <c r="E104" s="6"/>
      <c r="F104" s="6"/>
      <c r="G104" s="6"/>
      <c r="H104" s="6"/>
      <c r="I104" s="6"/>
      <c r="J104" s="6"/>
      <c r="K104" s="6"/>
      <c r="L104" s="48"/>
      <c r="M104" s="6"/>
      <c r="N104" s="6"/>
      <c r="O104" s="6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</row>
    <row r="105" spans="1:27" ht="30" customHeight="1" x14ac:dyDescent="0.25">
      <c r="A105" s="88" t="s">
        <v>1084</v>
      </c>
      <c r="B105" s="115"/>
      <c r="C105" s="303" t="s">
        <v>1032</v>
      </c>
      <c r="D105" s="15">
        <v>1</v>
      </c>
      <c r="E105" s="28"/>
      <c r="F105" s="28"/>
      <c r="G105" s="28"/>
      <c r="H105" s="28"/>
      <c r="I105" s="28"/>
      <c r="J105" s="28"/>
      <c r="K105" s="28"/>
      <c r="L105" s="35"/>
      <c r="M105" s="16" t="str">
        <f>VLOOKUP(A105,'DOSSIER RECAP'!A:D,4,FALSE)</f>
        <v>BATI27</v>
      </c>
      <c r="N105" s="29">
        <f t="shared" ref="N105:N114" si="5">SUM(E105:L105)</f>
        <v>0</v>
      </c>
      <c r="O105" s="418" t="s">
        <v>73</v>
      </c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</row>
    <row r="106" spans="1:27" ht="30" customHeight="1" x14ac:dyDescent="0.25">
      <c r="A106" s="95" t="s">
        <v>1058</v>
      </c>
      <c r="B106" s="115"/>
      <c r="C106" s="303" t="s">
        <v>1032</v>
      </c>
      <c r="D106" s="15">
        <v>1</v>
      </c>
      <c r="E106" s="28"/>
      <c r="F106" s="28"/>
      <c r="G106" s="28"/>
      <c r="H106" s="28"/>
      <c r="I106" s="28"/>
      <c r="J106" s="28"/>
      <c r="K106" s="28"/>
      <c r="L106" s="35"/>
      <c r="M106" s="16" t="str">
        <f>VLOOKUP(A106,'DOSSIER RECAP'!A:D,4,FALSE)</f>
        <v>BATI14</v>
      </c>
      <c r="N106" s="29">
        <f t="shared" si="5"/>
        <v>0</v>
      </c>
      <c r="O106" s="418" t="s">
        <v>73</v>
      </c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</row>
    <row r="107" spans="1:27" ht="30" customHeight="1" x14ac:dyDescent="0.25">
      <c r="A107" s="99" t="s">
        <v>1056</v>
      </c>
      <c r="B107" s="138"/>
      <c r="C107" s="303" t="s">
        <v>1032</v>
      </c>
      <c r="D107" s="15">
        <v>1</v>
      </c>
      <c r="E107" s="28"/>
      <c r="F107" s="28"/>
      <c r="G107" s="28"/>
      <c r="H107" s="28"/>
      <c r="I107" s="28"/>
      <c r="J107" s="28"/>
      <c r="K107" s="28"/>
      <c r="L107" s="35"/>
      <c r="M107" s="16" t="str">
        <f>VLOOKUP(A107,'DOSSIER RECAP'!A:D,4,FALSE)</f>
        <v>BATI13</v>
      </c>
      <c r="N107" s="29">
        <f t="shared" si="5"/>
        <v>0</v>
      </c>
      <c r="O107" s="418" t="s">
        <v>73</v>
      </c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</row>
    <row r="108" spans="1:27" ht="30" customHeight="1" x14ac:dyDescent="0.25">
      <c r="A108" s="95" t="s">
        <v>1086</v>
      </c>
      <c r="B108" s="115"/>
      <c r="C108" s="303" t="s">
        <v>1032</v>
      </c>
      <c r="D108" s="15">
        <v>1</v>
      </c>
      <c r="E108" s="28"/>
      <c r="F108" s="28"/>
      <c r="G108" s="28"/>
      <c r="H108" s="28"/>
      <c r="I108" s="28"/>
      <c r="J108" s="28"/>
      <c r="K108" s="28"/>
      <c r="L108" s="35"/>
      <c r="M108" s="16" t="str">
        <f>VLOOKUP(A108,'DOSSIER RECAP'!A:D,4,FALSE)</f>
        <v>BATI28</v>
      </c>
      <c r="N108" s="29">
        <f t="shared" si="5"/>
        <v>0</v>
      </c>
      <c r="O108" s="418" t="s">
        <v>73</v>
      </c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</row>
    <row r="109" spans="1:27" ht="30" customHeight="1" x14ac:dyDescent="0.25">
      <c r="A109" s="117" t="s">
        <v>131</v>
      </c>
      <c r="B109" s="30"/>
      <c r="C109" s="120" t="s">
        <v>71</v>
      </c>
      <c r="D109" s="15">
        <v>1</v>
      </c>
      <c r="E109" s="28"/>
      <c r="F109" s="28"/>
      <c r="G109" s="28"/>
      <c r="H109" s="28"/>
      <c r="I109" s="28"/>
      <c r="J109" s="28"/>
      <c r="K109" s="28"/>
      <c r="L109" s="35"/>
      <c r="M109" s="16" t="str">
        <f>VLOOKUP(A109,'DOSSIER RECAP'!A:D,4,FALSE)</f>
        <v>001912</v>
      </c>
      <c r="N109" s="29">
        <f t="shared" si="5"/>
        <v>0</v>
      </c>
      <c r="O109" s="418" t="s">
        <v>73</v>
      </c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</row>
    <row r="110" spans="1:27" ht="30" customHeight="1" x14ac:dyDescent="0.25">
      <c r="A110" s="211" t="s">
        <v>652</v>
      </c>
      <c r="B110" s="305"/>
      <c r="C110" s="135" t="s">
        <v>251</v>
      </c>
      <c r="D110" s="15">
        <v>1</v>
      </c>
      <c r="E110" s="28"/>
      <c r="F110" s="28"/>
      <c r="G110" s="28"/>
      <c r="H110" s="28"/>
      <c r="I110" s="28"/>
      <c r="J110" s="28"/>
      <c r="K110" s="28"/>
      <c r="L110" s="35"/>
      <c r="M110" s="16" t="str">
        <f>VLOOKUP(A110,'DOSSIER RECAP'!A:D,4,FALSE)</f>
        <v>003362</v>
      </c>
      <c r="N110" s="29">
        <f t="shared" si="5"/>
        <v>0</v>
      </c>
      <c r="O110" s="418" t="s">
        <v>73</v>
      </c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</row>
    <row r="111" spans="1:27" ht="30" customHeight="1" x14ac:dyDescent="0.25">
      <c r="A111" s="99" t="s">
        <v>1034</v>
      </c>
      <c r="B111" s="138"/>
      <c r="C111" s="303" t="s">
        <v>1032</v>
      </c>
      <c r="D111" s="15">
        <v>1</v>
      </c>
      <c r="E111" s="28"/>
      <c r="F111" s="28"/>
      <c r="G111" s="28"/>
      <c r="H111" s="28"/>
      <c r="I111" s="28"/>
      <c r="J111" s="28"/>
      <c r="K111" s="28"/>
      <c r="L111" s="35"/>
      <c r="M111" s="16" t="str">
        <f>VLOOKUP(A111,'DOSSIER RECAP'!A:D,4,FALSE)</f>
        <v>BATI2</v>
      </c>
      <c r="N111" s="29">
        <f t="shared" si="5"/>
        <v>0</v>
      </c>
      <c r="O111" s="418" t="s">
        <v>73</v>
      </c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</row>
    <row r="112" spans="1:27" ht="30" customHeight="1" x14ac:dyDescent="0.25">
      <c r="A112" s="99" t="s">
        <v>1060</v>
      </c>
      <c r="B112" s="138"/>
      <c r="C112" s="303" t="s">
        <v>1032</v>
      </c>
      <c r="D112" s="15">
        <v>1</v>
      </c>
      <c r="E112" s="28"/>
      <c r="F112" s="28"/>
      <c r="G112" s="28"/>
      <c r="H112" s="28"/>
      <c r="I112" s="28"/>
      <c r="J112" s="28"/>
      <c r="K112" s="28"/>
      <c r="L112" s="35"/>
      <c r="M112" s="16" t="str">
        <f>VLOOKUP(A112,'DOSSIER RECAP'!A:D,4,FALSE)</f>
        <v>BATI15</v>
      </c>
      <c r="N112" s="29">
        <f t="shared" si="5"/>
        <v>0</v>
      </c>
      <c r="O112" s="418" t="s">
        <v>73</v>
      </c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</row>
    <row r="113" spans="1:27" ht="30" customHeight="1" x14ac:dyDescent="0.25">
      <c r="A113" s="102" t="s">
        <v>378</v>
      </c>
      <c r="B113" s="143"/>
      <c r="C113" s="103" t="s">
        <v>379</v>
      </c>
      <c r="D113" s="27">
        <v>3</v>
      </c>
      <c r="E113" s="28"/>
      <c r="F113" s="28"/>
      <c r="G113" s="28"/>
      <c r="H113" s="28"/>
      <c r="I113" s="28"/>
      <c r="J113" s="28"/>
      <c r="K113" s="28"/>
      <c r="L113" s="35"/>
      <c r="M113" s="16" t="str">
        <f>VLOOKUP(A113,'DOSSIER RECAP'!A:D,4,FALSE)</f>
        <v>001049</v>
      </c>
      <c r="N113" s="29">
        <f t="shared" si="5"/>
        <v>0</v>
      </c>
      <c r="O113" s="418" t="s">
        <v>73</v>
      </c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</row>
    <row r="114" spans="1:27" ht="30" customHeight="1" x14ac:dyDescent="0.25">
      <c r="A114" s="95" t="s">
        <v>1078</v>
      </c>
      <c r="B114" s="115"/>
      <c r="C114" s="303" t="s">
        <v>1032</v>
      </c>
      <c r="D114" s="15">
        <v>1</v>
      </c>
      <c r="E114" s="28"/>
      <c r="F114" s="28"/>
      <c r="G114" s="28"/>
      <c r="H114" s="28"/>
      <c r="I114" s="28"/>
      <c r="J114" s="28"/>
      <c r="K114" s="28"/>
      <c r="L114" s="35"/>
      <c r="M114" s="16" t="str">
        <f>VLOOKUP(A114,'DOSSIER RECAP'!A:D,4,FALSE)</f>
        <v>BATI24</v>
      </c>
      <c r="N114" s="29">
        <f t="shared" si="5"/>
        <v>0</v>
      </c>
      <c r="O114" s="418" t="s">
        <v>73</v>
      </c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</row>
    <row r="115" spans="1:27" ht="30" customHeight="1" x14ac:dyDescent="0.25">
      <c r="A115" s="130" t="s">
        <v>398</v>
      </c>
      <c r="B115" s="30"/>
      <c r="C115" s="137" t="s">
        <v>248</v>
      </c>
      <c r="D115" s="15">
        <v>2</v>
      </c>
      <c r="E115" s="28"/>
      <c r="F115" s="28"/>
      <c r="G115" s="28"/>
      <c r="H115" s="28"/>
      <c r="I115" s="28"/>
      <c r="J115" s="28"/>
      <c r="K115" s="28"/>
      <c r="L115" s="35"/>
      <c r="M115" s="16" t="str">
        <f>VLOOKUP(A115,'DOSSIER RECAP'!A:D,4,FALSE)</f>
        <v>000242</v>
      </c>
      <c r="N115" s="29">
        <f>SUM(E115:L115)</f>
        <v>0</v>
      </c>
      <c r="O115" s="418" t="s">
        <v>73</v>
      </c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</row>
    <row r="116" spans="1:27" ht="15.75" customHeight="1" x14ac:dyDescent="0.25">
      <c r="A116" s="58" t="s">
        <v>1392</v>
      </c>
      <c r="B116" s="59"/>
      <c r="C116" s="60"/>
      <c r="D116" s="6"/>
      <c r="E116" s="6"/>
      <c r="F116" s="6"/>
      <c r="G116" s="6"/>
      <c r="H116" s="6"/>
      <c r="I116" s="6"/>
      <c r="J116" s="6"/>
      <c r="K116" s="6"/>
      <c r="L116" s="35"/>
      <c r="M116" s="6"/>
      <c r="N116" s="6"/>
      <c r="O116" s="6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</row>
    <row r="117" spans="1:27" ht="30" customHeight="1" x14ac:dyDescent="0.25">
      <c r="A117" s="131" t="s">
        <v>1088</v>
      </c>
      <c r="B117" s="306" t="s">
        <v>627</v>
      </c>
      <c r="C117" s="303" t="s">
        <v>1032</v>
      </c>
      <c r="D117" s="52">
        <v>1</v>
      </c>
      <c r="E117" s="42"/>
      <c r="F117" s="42"/>
      <c r="G117" s="42"/>
      <c r="H117" s="42"/>
      <c r="I117" s="42"/>
      <c r="J117" s="42"/>
      <c r="K117" s="42"/>
      <c r="L117" s="35"/>
      <c r="M117" s="90" t="str">
        <f>VLOOKUP(A117,'DOSSIER RECAP'!A:D,4,FALSE)</f>
        <v>EXO1</v>
      </c>
      <c r="N117" s="499">
        <f>SUM(E117:L117)</f>
        <v>0</v>
      </c>
      <c r="O117" s="418" t="s">
        <v>73</v>
      </c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</row>
    <row r="118" spans="1:27" ht="30" customHeight="1" x14ac:dyDescent="0.25">
      <c r="A118" s="130" t="s">
        <v>1092</v>
      </c>
      <c r="B118" s="30"/>
      <c r="C118" s="307" t="s">
        <v>379</v>
      </c>
      <c r="D118" s="31">
        <v>1</v>
      </c>
      <c r="E118" s="30"/>
      <c r="F118" s="30"/>
      <c r="G118" s="30"/>
      <c r="H118" s="30"/>
      <c r="I118" s="30"/>
      <c r="J118" s="30"/>
      <c r="K118" s="30"/>
      <c r="L118" s="35"/>
      <c r="M118" s="82" t="str">
        <f>VLOOKUP(A118,'DOSSIER RECAP'!A:D,4,FALSE)</f>
        <v>EXO4</v>
      </c>
      <c r="N118" s="500">
        <f>SUM(E118:L118)</f>
        <v>0</v>
      </c>
      <c r="O118" s="418" t="s">
        <v>73</v>
      </c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</row>
    <row r="119" spans="1:27" ht="30" customHeight="1" x14ac:dyDescent="0.25">
      <c r="A119" s="130" t="s">
        <v>1094</v>
      </c>
      <c r="B119" s="30"/>
      <c r="C119" s="307" t="s">
        <v>627</v>
      </c>
      <c r="D119" s="31">
        <v>1</v>
      </c>
      <c r="E119" s="30"/>
      <c r="F119" s="30"/>
      <c r="G119" s="30"/>
      <c r="H119" s="30"/>
      <c r="I119" s="30"/>
      <c r="J119" s="30"/>
      <c r="K119" s="30"/>
      <c r="L119" s="35"/>
      <c r="M119" s="82" t="str">
        <f>VLOOKUP(A119,'DOSSIER RECAP'!A:D,4,FALSE)</f>
        <v>EXO5</v>
      </c>
      <c r="N119" s="500">
        <f>SUM(E119:L119)</f>
        <v>0</v>
      </c>
      <c r="O119" s="418" t="s">
        <v>73</v>
      </c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</row>
    <row r="120" spans="1:27" ht="30" customHeight="1" x14ac:dyDescent="0.25">
      <c r="A120" s="144" t="s">
        <v>1090</v>
      </c>
      <c r="B120" s="30"/>
      <c r="C120" s="308" t="s">
        <v>627</v>
      </c>
      <c r="D120" s="309">
        <v>1</v>
      </c>
      <c r="E120" s="162"/>
      <c r="F120" s="162"/>
      <c r="G120" s="162"/>
      <c r="H120" s="162"/>
      <c r="I120" s="162"/>
      <c r="J120" s="162"/>
      <c r="K120" s="162"/>
      <c r="L120" s="35"/>
      <c r="M120" s="310" t="str">
        <f>VLOOKUP(A120,'DOSSIER RECAP'!A:D,4,FALSE)</f>
        <v>EXO3</v>
      </c>
      <c r="N120" s="501">
        <f>SUM(E120:L120)</f>
        <v>0</v>
      </c>
      <c r="O120" s="418" t="s">
        <v>73</v>
      </c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</row>
    <row r="121" spans="1:27" ht="17.25" customHeight="1" x14ac:dyDescent="0.25">
      <c r="A121" s="58" t="s">
        <v>1271</v>
      </c>
      <c r="B121" s="59"/>
      <c r="C121" s="60"/>
      <c r="D121" s="6"/>
      <c r="E121" s="6"/>
      <c r="F121" s="6"/>
      <c r="G121" s="6"/>
      <c r="H121" s="6"/>
      <c r="I121" s="6"/>
      <c r="J121" s="6"/>
      <c r="K121" s="6"/>
      <c r="L121" s="35"/>
      <c r="M121" s="6"/>
      <c r="N121" s="6"/>
      <c r="O121" s="6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</row>
    <row r="122" spans="1:27" ht="30" customHeight="1" x14ac:dyDescent="0.25">
      <c r="A122" s="95" t="s">
        <v>1080</v>
      </c>
      <c r="B122" s="115"/>
      <c r="C122" s="303" t="s">
        <v>1032</v>
      </c>
      <c r="D122" s="75">
        <v>1</v>
      </c>
      <c r="E122" s="28"/>
      <c r="F122" s="28"/>
      <c r="G122" s="28"/>
      <c r="H122" s="28"/>
      <c r="I122" s="28"/>
      <c r="J122" s="28"/>
      <c r="K122" s="28"/>
      <c r="L122" s="35"/>
      <c r="M122" s="16" t="str">
        <f>VLOOKUP(A122,'DOSSIER RECAP'!A:D,4,FALSE)</f>
        <v>BATI25</v>
      </c>
      <c r="N122" s="29">
        <f t="shared" ref="N122:N131" si="6">SUM(E122:L122)</f>
        <v>0</v>
      </c>
      <c r="O122" s="418" t="s">
        <v>73</v>
      </c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</row>
    <row r="123" spans="1:27" ht="30" customHeight="1" x14ac:dyDescent="0.25">
      <c r="A123" s="95" t="s">
        <v>1038</v>
      </c>
      <c r="B123" s="115"/>
      <c r="C123" s="303" t="s">
        <v>1032</v>
      </c>
      <c r="D123" s="15">
        <v>1</v>
      </c>
      <c r="E123" s="28"/>
      <c r="F123" s="28"/>
      <c r="G123" s="28"/>
      <c r="H123" s="28"/>
      <c r="I123" s="28"/>
      <c r="J123" s="28"/>
      <c r="K123" s="28"/>
      <c r="L123" s="35"/>
      <c r="M123" s="16" t="str">
        <f>VLOOKUP(A123,'DOSSIER RECAP'!A:D,4,FALSE)</f>
        <v>BATI4</v>
      </c>
      <c r="N123" s="29">
        <f t="shared" si="6"/>
        <v>0</v>
      </c>
      <c r="O123" s="418" t="s">
        <v>73</v>
      </c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</row>
    <row r="124" spans="1:27" ht="30" customHeight="1" x14ac:dyDescent="0.25">
      <c r="A124" s="95" t="s">
        <v>1064</v>
      </c>
      <c r="B124" s="115"/>
      <c r="C124" s="303" t="s">
        <v>1032</v>
      </c>
      <c r="D124" s="15">
        <v>2</v>
      </c>
      <c r="E124" s="28"/>
      <c r="F124" s="28"/>
      <c r="G124" s="28"/>
      <c r="H124" s="28"/>
      <c r="I124" s="28"/>
      <c r="J124" s="28"/>
      <c r="K124" s="28"/>
      <c r="L124" s="35"/>
      <c r="M124" s="16" t="str">
        <f>VLOOKUP(A124,'DOSSIER RECAP'!A:D,4,FALSE)</f>
        <v>BATI17</v>
      </c>
      <c r="N124" s="29">
        <f t="shared" si="6"/>
        <v>0</v>
      </c>
      <c r="O124" s="418" t="s">
        <v>73</v>
      </c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</row>
    <row r="125" spans="1:27" ht="30" customHeight="1" x14ac:dyDescent="0.25">
      <c r="A125" s="95" t="s">
        <v>288</v>
      </c>
      <c r="B125" s="115"/>
      <c r="C125" s="311" t="s">
        <v>286</v>
      </c>
      <c r="D125" s="66">
        <v>1</v>
      </c>
      <c r="E125" s="65"/>
      <c r="F125" s="28"/>
      <c r="G125" s="28"/>
      <c r="H125" s="28"/>
      <c r="I125" s="28"/>
      <c r="J125" s="28"/>
      <c r="K125" s="28"/>
      <c r="L125" s="35"/>
      <c r="M125" s="16" t="str">
        <f>VLOOKUP(A125,'DOSSIER RECAP'!A:D,4,FALSE)</f>
        <v>001057</v>
      </c>
      <c r="N125" s="29">
        <f t="shared" si="6"/>
        <v>0</v>
      </c>
      <c r="O125" s="418" t="s">
        <v>73</v>
      </c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</row>
    <row r="126" spans="1:27" ht="30" customHeight="1" x14ac:dyDescent="0.25">
      <c r="A126" s="95" t="s">
        <v>113</v>
      </c>
      <c r="B126" s="115"/>
      <c r="C126" s="312" t="s">
        <v>71</v>
      </c>
      <c r="D126" s="94">
        <v>1</v>
      </c>
      <c r="E126" s="28"/>
      <c r="F126" s="28"/>
      <c r="G126" s="28"/>
      <c r="H126" s="28"/>
      <c r="I126" s="28"/>
      <c r="J126" s="28"/>
      <c r="K126" s="28"/>
      <c r="L126" s="35"/>
      <c r="M126" s="16" t="str">
        <f>VLOOKUP(A126,'DOSSIER RECAP'!A:D,4,FALSE)</f>
        <v>001896</v>
      </c>
      <c r="N126" s="29">
        <f t="shared" si="6"/>
        <v>0</v>
      </c>
      <c r="O126" s="418" t="s">
        <v>73</v>
      </c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</row>
    <row r="127" spans="1:27" ht="30" customHeight="1" x14ac:dyDescent="0.25">
      <c r="A127" s="95" t="s">
        <v>369</v>
      </c>
      <c r="B127" s="115"/>
      <c r="C127" s="311" t="s">
        <v>370</v>
      </c>
      <c r="D127" s="66">
        <v>2</v>
      </c>
      <c r="E127" s="28"/>
      <c r="F127" s="28"/>
      <c r="G127" s="28"/>
      <c r="H127" s="28"/>
      <c r="I127" s="28"/>
      <c r="J127" s="28"/>
      <c r="K127" s="28"/>
      <c r="L127" s="35"/>
      <c r="M127" s="16" t="str">
        <f>VLOOKUP(A127,'DOSSIER RECAP'!A:D,4,FALSE)</f>
        <v>001351</v>
      </c>
      <c r="N127" s="29">
        <f t="shared" si="6"/>
        <v>0</v>
      </c>
      <c r="O127" s="418" t="s">
        <v>73</v>
      </c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</row>
    <row r="128" spans="1:27" ht="30" customHeight="1" x14ac:dyDescent="0.25">
      <c r="A128" s="102" t="s">
        <v>378</v>
      </c>
      <c r="B128" s="143"/>
      <c r="C128" s="103" t="s">
        <v>379</v>
      </c>
      <c r="D128" s="27">
        <v>2</v>
      </c>
      <c r="E128" s="28"/>
      <c r="F128" s="28"/>
      <c r="G128" s="28"/>
      <c r="H128" s="28"/>
      <c r="I128" s="28"/>
      <c r="J128" s="28"/>
      <c r="K128" s="28"/>
      <c r="L128" s="35"/>
      <c r="M128" s="16" t="str">
        <f>VLOOKUP(A128,'DOSSIER RECAP'!A:D,4,FALSE)</f>
        <v>001049</v>
      </c>
      <c r="N128" s="29">
        <f>SUM(E128:L128)</f>
        <v>0</v>
      </c>
      <c r="O128" s="418" t="s">
        <v>73</v>
      </c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</row>
    <row r="129" spans="1:27" ht="30" customHeight="1" x14ac:dyDescent="0.25">
      <c r="A129" s="119" t="s">
        <v>92</v>
      </c>
      <c r="B129" s="82"/>
      <c r="C129" s="120" t="s">
        <v>71</v>
      </c>
      <c r="D129" s="15">
        <v>3</v>
      </c>
      <c r="E129" s="28"/>
      <c r="F129" s="28">
        <v>1</v>
      </c>
      <c r="G129" s="28"/>
      <c r="H129" s="28"/>
      <c r="I129" s="28"/>
      <c r="J129" s="28"/>
      <c r="K129" s="28"/>
      <c r="L129" s="35"/>
      <c r="M129" s="16" t="str">
        <f>VLOOKUP(A129,'DOSSIER RECAP'!A:D,4,FALSE)</f>
        <v>001914</v>
      </c>
      <c r="N129" s="29">
        <f t="shared" si="6"/>
        <v>1</v>
      </c>
      <c r="O129" s="418" t="s">
        <v>73</v>
      </c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</row>
    <row r="130" spans="1:27" ht="30" customHeight="1" x14ac:dyDescent="0.25">
      <c r="A130" s="95" t="s">
        <v>1054</v>
      </c>
      <c r="B130" s="115"/>
      <c r="C130" s="303" t="s">
        <v>1032</v>
      </c>
      <c r="D130" s="15">
        <v>2</v>
      </c>
      <c r="E130" s="28"/>
      <c r="F130" s="28"/>
      <c r="G130" s="28"/>
      <c r="H130" s="28"/>
      <c r="I130" s="28"/>
      <c r="J130" s="28"/>
      <c r="K130" s="28"/>
      <c r="L130" s="35"/>
      <c r="M130" s="16" t="str">
        <f>VLOOKUP(A130,'DOSSIER RECAP'!A:D,4,FALSE)</f>
        <v>BATI12</v>
      </c>
      <c r="N130" s="29">
        <f t="shared" si="6"/>
        <v>0</v>
      </c>
      <c r="O130" s="418" t="s">
        <v>73</v>
      </c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</row>
    <row r="131" spans="1:27" ht="30" customHeight="1" x14ac:dyDescent="0.25">
      <c r="A131" s="95" t="s">
        <v>1052</v>
      </c>
      <c r="B131" s="115"/>
      <c r="C131" s="303" t="s">
        <v>1032</v>
      </c>
      <c r="D131" s="15">
        <v>1</v>
      </c>
      <c r="E131" s="28"/>
      <c r="F131" s="28"/>
      <c r="G131" s="28"/>
      <c r="H131" s="28"/>
      <c r="I131" s="28"/>
      <c r="J131" s="28"/>
      <c r="K131" s="28"/>
      <c r="L131" s="35"/>
      <c r="M131" s="16" t="str">
        <f>VLOOKUP(A131,'DOSSIER RECAP'!A:D,4,FALSE)</f>
        <v>BATI11</v>
      </c>
      <c r="N131" s="29">
        <f t="shared" si="6"/>
        <v>0</v>
      </c>
      <c r="O131" s="418" t="s">
        <v>73</v>
      </c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</row>
    <row r="132" spans="1:27" ht="17.25" customHeight="1" x14ac:dyDescent="0.25">
      <c r="A132" s="58" t="s">
        <v>1273</v>
      </c>
      <c r="B132" s="59"/>
      <c r="C132" s="60"/>
      <c r="D132" s="6"/>
      <c r="E132" s="6"/>
      <c r="F132" s="6"/>
      <c r="G132" s="6"/>
      <c r="H132" s="6"/>
      <c r="I132" s="6"/>
      <c r="J132" s="6"/>
      <c r="K132" s="6"/>
      <c r="L132" s="35"/>
      <c r="M132" s="6"/>
      <c r="N132" s="6"/>
      <c r="O132" s="6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</row>
    <row r="133" spans="1:27" ht="30" customHeight="1" x14ac:dyDescent="0.25">
      <c r="A133" s="145" t="s">
        <v>1044</v>
      </c>
      <c r="B133" s="151"/>
      <c r="C133" s="303" t="s">
        <v>1032</v>
      </c>
      <c r="D133" s="66">
        <v>1</v>
      </c>
      <c r="E133" s="65"/>
      <c r="F133" s="28"/>
      <c r="G133" s="28"/>
      <c r="H133" s="28"/>
      <c r="I133" s="28"/>
      <c r="J133" s="28"/>
      <c r="K133" s="28"/>
      <c r="L133" s="35"/>
      <c r="M133" s="16" t="str">
        <f>VLOOKUP(A133,'DOSSIER RECAP'!A:D,4,FALSE)</f>
        <v>BATI7</v>
      </c>
      <c r="N133" s="29">
        <f>SUM(E133:L133)</f>
        <v>0</v>
      </c>
      <c r="O133" s="418" t="s">
        <v>73</v>
      </c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</row>
    <row r="134" spans="1:27" ht="30" customHeight="1" x14ac:dyDescent="0.25">
      <c r="A134" s="95" t="s">
        <v>288</v>
      </c>
      <c r="B134" s="115"/>
      <c r="C134" s="311" t="s">
        <v>286</v>
      </c>
      <c r="D134" s="66">
        <v>1</v>
      </c>
      <c r="E134" s="65"/>
      <c r="F134" s="28"/>
      <c r="G134" s="28"/>
      <c r="H134" s="28"/>
      <c r="I134" s="28"/>
      <c r="J134" s="28"/>
      <c r="K134" s="28"/>
      <c r="L134" s="35"/>
      <c r="M134" s="16" t="str">
        <f>VLOOKUP(A134,'DOSSIER RECAP'!A:D,4,FALSE)</f>
        <v>001057</v>
      </c>
      <c r="N134" s="29">
        <f>SUM(E134:L134)</f>
        <v>0</v>
      </c>
      <c r="O134" s="418" t="s">
        <v>73</v>
      </c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</row>
    <row r="135" spans="1:27" ht="30" customHeight="1" x14ac:dyDescent="0.25">
      <c r="A135" s="95" t="s">
        <v>285</v>
      </c>
      <c r="B135" s="115"/>
      <c r="C135" s="311" t="s">
        <v>286</v>
      </c>
      <c r="D135" s="66">
        <v>2</v>
      </c>
      <c r="E135" s="65"/>
      <c r="F135" s="28"/>
      <c r="G135" s="28"/>
      <c r="H135" s="28"/>
      <c r="I135" s="28"/>
      <c r="J135" s="28"/>
      <c r="K135" s="28"/>
      <c r="L135" s="35"/>
      <c r="M135" s="16" t="str">
        <f>VLOOKUP(A135,'DOSSIER RECAP'!A:D,4,FALSE)</f>
        <v>001058</v>
      </c>
      <c r="N135" s="29">
        <f t="shared" ref="N135:N139" si="7">SUM(E135:L135)</f>
        <v>0</v>
      </c>
      <c r="O135" s="418" t="s">
        <v>73</v>
      </c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</row>
    <row r="136" spans="1:27" ht="30" customHeight="1" x14ac:dyDescent="0.25">
      <c r="A136" s="146" t="s">
        <v>111</v>
      </c>
      <c r="B136" s="152"/>
      <c r="C136" s="313" t="s">
        <v>71</v>
      </c>
      <c r="D136" s="314">
        <v>2</v>
      </c>
      <c r="E136" s="65"/>
      <c r="F136" s="315"/>
      <c r="G136" s="315"/>
      <c r="H136" s="315"/>
      <c r="I136" s="315"/>
      <c r="J136" s="315"/>
      <c r="K136" s="315"/>
      <c r="L136" s="35"/>
      <c r="M136" s="16" t="str">
        <f>VLOOKUP(A136,'DOSSIER RECAP'!A:D,4,FALSE)</f>
        <v>001895</v>
      </c>
      <c r="N136" s="29">
        <f t="shared" si="7"/>
        <v>0</v>
      </c>
      <c r="O136" s="418" t="s">
        <v>73</v>
      </c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</row>
    <row r="137" spans="1:27" ht="30" customHeight="1" x14ac:dyDescent="0.25">
      <c r="A137" s="95" t="s">
        <v>113</v>
      </c>
      <c r="B137" s="115"/>
      <c r="C137" s="312" t="s">
        <v>71</v>
      </c>
      <c r="D137" s="94">
        <v>1</v>
      </c>
      <c r="E137" s="65"/>
      <c r="F137" s="315"/>
      <c r="G137" s="315"/>
      <c r="H137" s="315"/>
      <c r="I137" s="315"/>
      <c r="J137" s="315"/>
      <c r="K137" s="315"/>
      <c r="L137" s="35"/>
      <c r="M137" s="16" t="str">
        <f>VLOOKUP(A137,'DOSSIER RECAP'!A:D,4,FALSE)</f>
        <v>001896</v>
      </c>
      <c r="N137" s="29">
        <f t="shared" si="7"/>
        <v>0</v>
      </c>
      <c r="O137" s="418" t="s">
        <v>73</v>
      </c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</row>
    <row r="138" spans="1:27" ht="30" customHeight="1" x14ac:dyDescent="0.25">
      <c r="A138" s="146" t="s">
        <v>369</v>
      </c>
      <c r="B138" s="152"/>
      <c r="C138" s="313" t="s">
        <v>370</v>
      </c>
      <c r="D138" s="316">
        <v>4</v>
      </c>
      <c r="E138" s="65"/>
      <c r="F138" s="315"/>
      <c r="G138" s="315"/>
      <c r="H138" s="315"/>
      <c r="I138" s="315"/>
      <c r="J138" s="315"/>
      <c r="K138" s="315"/>
      <c r="L138" s="35"/>
      <c r="M138" s="16" t="str">
        <f>VLOOKUP(A138,'DOSSIER RECAP'!A:D,4,FALSE)</f>
        <v>001351</v>
      </c>
      <c r="N138" s="29">
        <f t="shared" si="7"/>
        <v>0</v>
      </c>
      <c r="O138" s="418" t="s">
        <v>73</v>
      </c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</row>
    <row r="139" spans="1:27" ht="30" customHeight="1" x14ac:dyDescent="0.25">
      <c r="A139" s="95" t="s">
        <v>1036</v>
      </c>
      <c r="B139" s="115"/>
      <c r="C139" s="303" t="s">
        <v>1032</v>
      </c>
      <c r="D139" s="15">
        <v>1</v>
      </c>
      <c r="E139" s="65"/>
      <c r="F139" s="28"/>
      <c r="G139" s="28"/>
      <c r="H139" s="28"/>
      <c r="I139" s="28"/>
      <c r="J139" s="28"/>
      <c r="K139" s="28"/>
      <c r="L139" s="35"/>
      <c r="M139" s="16" t="str">
        <f>VLOOKUP(A139,'DOSSIER RECAP'!A:D,4,FALSE)</f>
        <v>BATI3</v>
      </c>
      <c r="N139" s="29">
        <f t="shared" si="7"/>
        <v>0</v>
      </c>
      <c r="O139" s="418" t="s">
        <v>73</v>
      </c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</row>
    <row r="140" spans="1:27" ht="30" customHeight="1" x14ac:dyDescent="0.25">
      <c r="A140" s="95" t="s">
        <v>1062</v>
      </c>
      <c r="B140" s="115"/>
      <c r="C140" s="303" t="s">
        <v>1032</v>
      </c>
      <c r="D140" s="15">
        <v>1</v>
      </c>
      <c r="E140" s="65"/>
      <c r="F140" s="28"/>
      <c r="G140" s="28"/>
      <c r="H140" s="28"/>
      <c r="I140" s="28"/>
      <c r="J140" s="28"/>
      <c r="K140" s="28"/>
      <c r="L140" s="35"/>
      <c r="M140" s="16" t="str">
        <f>VLOOKUP(A140,'DOSSIER RECAP'!A:D,4,FALSE)</f>
        <v>BATI16</v>
      </c>
      <c r="N140" s="29">
        <f t="shared" ref="N140:N145" si="8">SUM(E140:L140)</f>
        <v>0</v>
      </c>
      <c r="O140" s="418" t="s">
        <v>73</v>
      </c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</row>
    <row r="141" spans="1:27" ht="30" customHeight="1" x14ac:dyDescent="0.25">
      <c r="A141" s="119" t="s">
        <v>92</v>
      </c>
      <c r="B141" s="82"/>
      <c r="C141" s="120" t="s">
        <v>71</v>
      </c>
      <c r="D141" s="15">
        <v>3</v>
      </c>
      <c r="E141" s="28"/>
      <c r="F141" s="28"/>
      <c r="G141" s="28"/>
      <c r="H141" s="28"/>
      <c r="I141" s="28"/>
      <c r="J141" s="28"/>
      <c r="K141" s="28"/>
      <c r="L141" s="35"/>
      <c r="M141" s="16" t="str">
        <f>VLOOKUP(A141,'DOSSIER RECAP'!A:D,4,FALSE)</f>
        <v>001914</v>
      </c>
      <c r="N141" s="29">
        <f t="shared" si="8"/>
        <v>0</v>
      </c>
      <c r="O141" s="418" t="s">
        <v>73</v>
      </c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</row>
    <row r="142" spans="1:27" ht="30" customHeight="1" x14ac:dyDescent="0.25">
      <c r="A142" s="102" t="s">
        <v>378</v>
      </c>
      <c r="B142" s="143"/>
      <c r="C142" s="103" t="s">
        <v>379</v>
      </c>
      <c r="D142" s="27">
        <v>2</v>
      </c>
      <c r="E142" s="28"/>
      <c r="F142" s="44"/>
      <c r="G142" s="44"/>
      <c r="H142" s="44"/>
      <c r="I142" s="44"/>
      <c r="J142" s="44"/>
      <c r="K142" s="44"/>
      <c r="L142" s="48"/>
      <c r="M142" s="16" t="str">
        <f>VLOOKUP(A142,'DOSSIER RECAP'!A:D,4,FALSE)</f>
        <v>001049</v>
      </c>
      <c r="N142" s="29">
        <f t="shared" si="8"/>
        <v>0</v>
      </c>
      <c r="O142" s="418" t="s">
        <v>73</v>
      </c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</row>
    <row r="143" spans="1:27" ht="30" customHeight="1" x14ac:dyDescent="0.25">
      <c r="A143" s="117" t="s">
        <v>1068</v>
      </c>
      <c r="B143" s="30"/>
      <c r="C143" s="303" t="s">
        <v>1032</v>
      </c>
      <c r="D143" s="15">
        <v>1</v>
      </c>
      <c r="E143" s="28"/>
      <c r="F143" s="28"/>
      <c r="G143" s="28"/>
      <c r="H143" s="28"/>
      <c r="I143" s="28"/>
      <c r="J143" s="28"/>
      <c r="K143" s="28"/>
      <c r="L143" s="35"/>
      <c r="M143" s="16" t="str">
        <f>VLOOKUP(A143,'DOSSIER RECAP'!A:D,4,FALSE)</f>
        <v>BATI19</v>
      </c>
      <c r="N143" s="29">
        <f t="shared" si="8"/>
        <v>0</v>
      </c>
      <c r="O143" s="418" t="s">
        <v>73</v>
      </c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</row>
    <row r="144" spans="1:27" ht="30" customHeight="1" x14ac:dyDescent="0.25">
      <c r="A144" s="117" t="s">
        <v>1050</v>
      </c>
      <c r="B144" s="30"/>
      <c r="C144" s="303" t="s">
        <v>1032</v>
      </c>
      <c r="D144" s="15">
        <v>1</v>
      </c>
      <c r="E144" s="28"/>
      <c r="F144" s="28"/>
      <c r="G144" s="28"/>
      <c r="H144" s="28"/>
      <c r="I144" s="28"/>
      <c r="J144" s="28"/>
      <c r="K144" s="28"/>
      <c r="L144" s="35"/>
      <c r="M144" s="16" t="str">
        <f>VLOOKUP(A144,'DOSSIER RECAP'!A:D,4,FALSE)</f>
        <v>BATI10</v>
      </c>
      <c r="N144" s="29">
        <f t="shared" si="8"/>
        <v>0</v>
      </c>
      <c r="O144" s="418" t="s">
        <v>73</v>
      </c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1:27" ht="30" customHeight="1" x14ac:dyDescent="0.25">
      <c r="A145" s="117" t="s">
        <v>1054</v>
      </c>
      <c r="B145" s="30"/>
      <c r="C145" s="303" t="s">
        <v>1032</v>
      </c>
      <c r="D145" s="15">
        <v>2</v>
      </c>
      <c r="E145" s="28"/>
      <c r="F145" s="28"/>
      <c r="G145" s="28"/>
      <c r="H145" s="28"/>
      <c r="I145" s="28"/>
      <c r="J145" s="28"/>
      <c r="K145" s="28"/>
      <c r="L145" s="35"/>
      <c r="M145" s="16" t="str">
        <f>VLOOKUP(A145,'DOSSIER RECAP'!A:D,4,FALSE)</f>
        <v>BATI12</v>
      </c>
      <c r="N145" s="29">
        <f t="shared" si="8"/>
        <v>0</v>
      </c>
      <c r="O145" s="418" t="s">
        <v>73</v>
      </c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1:27" ht="17.25" customHeight="1" x14ac:dyDescent="0.25">
      <c r="A146" s="58" t="s">
        <v>1393</v>
      </c>
      <c r="B146" s="59"/>
      <c r="C146" s="60"/>
      <c r="D146" s="6"/>
      <c r="E146" s="6"/>
      <c r="F146" s="6"/>
      <c r="G146" s="6"/>
      <c r="H146" s="6"/>
      <c r="I146" s="6"/>
      <c r="J146" s="6"/>
      <c r="K146" s="6"/>
      <c r="L146" s="35"/>
      <c r="M146" s="6"/>
      <c r="N146" s="6"/>
      <c r="O146" s="6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1:27" ht="32.25" customHeight="1" x14ac:dyDescent="0.25">
      <c r="A147" s="117" t="s">
        <v>310</v>
      </c>
      <c r="B147" s="317" t="s">
        <v>71</v>
      </c>
      <c r="C147" s="303" t="s">
        <v>1032</v>
      </c>
      <c r="D147" s="318">
        <v>1</v>
      </c>
      <c r="E147" s="65"/>
      <c r="F147" s="28"/>
      <c r="G147" s="28"/>
      <c r="H147" s="28"/>
      <c r="I147" s="28"/>
      <c r="J147" s="28"/>
      <c r="K147" s="28"/>
      <c r="L147" s="35"/>
      <c r="M147" s="16" t="str">
        <f>VLOOKUP(A147,'DOSSIER RECAP'!A:D,4,FALSE)</f>
        <v>002258</v>
      </c>
      <c r="N147" s="29">
        <f>SUM(E147:L147)</f>
        <v>0</v>
      </c>
      <c r="O147" s="418" t="s">
        <v>73</v>
      </c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</row>
    <row r="148" spans="1:27" ht="30" customHeight="1" x14ac:dyDescent="0.25">
      <c r="A148" s="145" t="s">
        <v>285</v>
      </c>
      <c r="B148" s="151"/>
      <c r="C148" s="149" t="s">
        <v>286</v>
      </c>
      <c r="D148" s="318">
        <v>1</v>
      </c>
      <c r="E148" s="65"/>
      <c r="F148" s="28"/>
      <c r="G148" s="28"/>
      <c r="H148" s="28"/>
      <c r="I148" s="28"/>
      <c r="J148" s="28"/>
      <c r="K148" s="28"/>
      <c r="L148" s="35"/>
      <c r="M148" s="16" t="str">
        <f>VLOOKUP(A148,'DOSSIER RECAP'!A:D,4,FALSE)</f>
        <v>001058</v>
      </c>
      <c r="N148" s="29">
        <f>SUM(E148:L148)</f>
        <v>0</v>
      </c>
      <c r="O148" s="418" t="s">
        <v>73</v>
      </c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1:27" ht="30" customHeight="1" x14ac:dyDescent="0.25">
      <c r="A149" s="119" t="s">
        <v>111</v>
      </c>
      <c r="B149" s="82"/>
      <c r="C149" s="149" t="s">
        <v>71</v>
      </c>
      <c r="D149" s="318">
        <v>1</v>
      </c>
      <c r="E149" s="65"/>
      <c r="F149" s="28"/>
      <c r="G149" s="28"/>
      <c r="H149" s="28"/>
      <c r="I149" s="28"/>
      <c r="J149" s="28"/>
      <c r="K149" s="28"/>
      <c r="L149" s="35"/>
      <c r="M149" s="16" t="str">
        <f>VLOOKUP(A149,'DOSSIER RECAP'!A:D,4,FALSE)</f>
        <v>001895</v>
      </c>
      <c r="N149" s="29">
        <f>SUM(E149:L149)</f>
        <v>0</v>
      </c>
      <c r="O149" s="418" t="s">
        <v>73</v>
      </c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1:27" ht="30" customHeight="1" x14ac:dyDescent="0.25">
      <c r="A150" s="95" t="s">
        <v>288</v>
      </c>
      <c r="B150" s="115"/>
      <c r="C150" s="311" t="s">
        <v>286</v>
      </c>
      <c r="D150" s="66">
        <v>3</v>
      </c>
      <c r="E150" s="65"/>
      <c r="F150" s="28"/>
      <c r="G150" s="28"/>
      <c r="H150" s="28"/>
      <c r="I150" s="28"/>
      <c r="J150" s="28"/>
      <c r="K150" s="28"/>
      <c r="L150" s="35"/>
      <c r="M150" s="16" t="str">
        <f>VLOOKUP(A150,'DOSSIER RECAP'!A:D,4,FALSE)</f>
        <v>001057</v>
      </c>
      <c r="N150" s="29">
        <f t="shared" ref="N150:N152" si="9">SUM(E150:L150)</f>
        <v>0</v>
      </c>
      <c r="O150" s="418" t="s">
        <v>73</v>
      </c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1:27" ht="30" customHeight="1" x14ac:dyDescent="0.25">
      <c r="A151" s="95" t="s">
        <v>113</v>
      </c>
      <c r="B151" s="115"/>
      <c r="C151" s="312" t="s">
        <v>71</v>
      </c>
      <c r="D151" s="94">
        <v>1</v>
      </c>
      <c r="E151" s="315"/>
      <c r="F151" s="315"/>
      <c r="G151" s="315"/>
      <c r="H151" s="315"/>
      <c r="I151" s="315"/>
      <c r="J151" s="315"/>
      <c r="K151" s="315"/>
      <c r="L151" s="35"/>
      <c r="M151" s="16" t="str">
        <f>VLOOKUP(A151,'DOSSIER RECAP'!A:D,4,FALSE)</f>
        <v>001896</v>
      </c>
      <c r="N151" s="29">
        <f t="shared" si="9"/>
        <v>0</v>
      </c>
      <c r="O151" s="418" t="s">
        <v>73</v>
      </c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1:27" ht="30" customHeight="1" x14ac:dyDescent="0.25">
      <c r="A152" s="95" t="s">
        <v>369</v>
      </c>
      <c r="B152" s="115"/>
      <c r="C152" s="311" t="s">
        <v>370</v>
      </c>
      <c r="D152" s="66">
        <v>4</v>
      </c>
      <c r="E152" s="65"/>
      <c r="F152" s="28"/>
      <c r="G152" s="28"/>
      <c r="H152" s="28"/>
      <c r="I152" s="28"/>
      <c r="J152" s="28"/>
      <c r="K152" s="28"/>
      <c r="L152" s="35"/>
      <c r="M152" s="16" t="str">
        <f>VLOOKUP(A152,'DOSSIER RECAP'!A:D,4,FALSE)</f>
        <v>001351</v>
      </c>
      <c r="N152" s="29">
        <f t="shared" si="9"/>
        <v>0</v>
      </c>
      <c r="O152" s="418" t="s">
        <v>73</v>
      </c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1:27" ht="26.25" customHeight="1" x14ac:dyDescent="0.25">
      <c r="A153" s="147" t="s">
        <v>1394</v>
      </c>
      <c r="B153" s="153"/>
      <c r="C153" s="150"/>
      <c r="D153" s="101"/>
      <c r="E153" s="101"/>
      <c r="F153" s="101"/>
      <c r="G153" s="101"/>
      <c r="H153" s="101"/>
      <c r="I153" s="101"/>
      <c r="J153" s="101"/>
      <c r="K153" s="101"/>
      <c r="L153" s="35"/>
      <c r="M153" s="101"/>
      <c r="N153" s="101"/>
      <c r="O153" s="101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1:27" ht="17.25" customHeight="1" x14ac:dyDescent="0.25">
      <c r="A154" s="58" t="s">
        <v>1395</v>
      </c>
      <c r="B154" s="59"/>
      <c r="C154" s="60"/>
      <c r="D154" s="6"/>
      <c r="E154" s="6"/>
      <c r="F154" s="6"/>
      <c r="G154" s="6"/>
      <c r="H154" s="6"/>
      <c r="I154" s="6"/>
      <c r="J154" s="6"/>
      <c r="K154" s="6"/>
      <c r="L154" s="35"/>
      <c r="M154" s="6"/>
      <c r="N154" s="6"/>
      <c r="O154" s="6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1:27" ht="30" customHeight="1" x14ac:dyDescent="0.25">
      <c r="A155" s="99" t="s">
        <v>1048</v>
      </c>
      <c r="B155" s="138"/>
      <c r="C155" s="303" t="s">
        <v>1032</v>
      </c>
      <c r="D155" s="66">
        <v>1</v>
      </c>
      <c r="E155" s="65"/>
      <c r="F155" s="65"/>
      <c r="G155" s="28"/>
      <c r="H155" s="28"/>
      <c r="I155" s="28"/>
      <c r="J155" s="28"/>
      <c r="K155" s="28"/>
      <c r="L155" s="35"/>
      <c r="M155" s="16" t="str">
        <f>VLOOKUP(A155,'DOSSIER RECAP'!A:D,4,FALSE)</f>
        <v>BATI9</v>
      </c>
      <c r="N155" s="29">
        <f>SUM(E155:L155)</f>
        <v>0</v>
      </c>
      <c r="O155" s="418" t="s">
        <v>73</v>
      </c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1:27" ht="30" customHeight="1" x14ac:dyDescent="0.25">
      <c r="A156" s="95" t="s">
        <v>285</v>
      </c>
      <c r="B156" s="115"/>
      <c r="C156" s="311" t="s">
        <v>286</v>
      </c>
      <c r="D156" s="66">
        <v>1</v>
      </c>
      <c r="E156" s="65"/>
      <c r="F156" s="65"/>
      <c r="G156" s="28"/>
      <c r="H156" s="28"/>
      <c r="I156" s="28"/>
      <c r="J156" s="28"/>
      <c r="K156" s="28"/>
      <c r="L156" s="35"/>
      <c r="M156" s="16" t="str">
        <f>VLOOKUP(A156,'DOSSIER RECAP'!A:D,4,FALSE)</f>
        <v>001058</v>
      </c>
      <c r="N156" s="29">
        <f t="shared" ref="N156:N163" si="10">SUM(E156:L156)</f>
        <v>0</v>
      </c>
      <c r="O156" s="418" t="s">
        <v>73</v>
      </c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1:27" ht="30" customHeight="1" x14ac:dyDescent="0.25">
      <c r="A157" s="95" t="s">
        <v>288</v>
      </c>
      <c r="B157" s="115"/>
      <c r="C157" s="311" t="s">
        <v>286</v>
      </c>
      <c r="D157" s="66">
        <v>1</v>
      </c>
      <c r="E157" s="65"/>
      <c r="F157" s="65"/>
      <c r="G157" s="28"/>
      <c r="H157" s="28"/>
      <c r="I157" s="28"/>
      <c r="J157" s="28"/>
      <c r="K157" s="28"/>
      <c r="L157" s="35"/>
      <c r="M157" s="16" t="str">
        <f>VLOOKUP(A157,'DOSSIER RECAP'!A:D,4,FALSE)</f>
        <v>001057</v>
      </c>
      <c r="N157" s="29">
        <f t="shared" si="10"/>
        <v>0</v>
      </c>
      <c r="O157" s="418" t="s">
        <v>73</v>
      </c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1:27" ht="30" customHeight="1" x14ac:dyDescent="0.25">
      <c r="A158" s="129" t="s">
        <v>111</v>
      </c>
      <c r="B158" s="141"/>
      <c r="C158" s="149" t="s">
        <v>71</v>
      </c>
      <c r="D158" s="318">
        <v>1</v>
      </c>
      <c r="E158" s="65"/>
      <c r="F158" s="65"/>
      <c r="G158" s="28"/>
      <c r="H158" s="28"/>
      <c r="I158" s="28"/>
      <c r="J158" s="28"/>
      <c r="K158" s="28"/>
      <c r="L158" s="35"/>
      <c r="M158" s="16" t="str">
        <f>VLOOKUP(A158,'DOSSIER RECAP'!A:D,4,FALSE)</f>
        <v>001895</v>
      </c>
      <c r="N158" s="29">
        <f t="shared" si="10"/>
        <v>0</v>
      </c>
      <c r="O158" s="418" t="s">
        <v>73</v>
      </c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1:27" ht="30" customHeight="1" x14ac:dyDescent="0.25">
      <c r="A159" s="95" t="s">
        <v>113</v>
      </c>
      <c r="B159" s="115"/>
      <c r="C159" s="312" t="s">
        <v>71</v>
      </c>
      <c r="D159" s="301">
        <v>1</v>
      </c>
      <c r="E159" s="65"/>
      <c r="F159" s="65"/>
      <c r="G159" s="28"/>
      <c r="H159" s="28"/>
      <c r="I159" s="28"/>
      <c r="J159" s="28"/>
      <c r="K159" s="28"/>
      <c r="L159" s="35"/>
      <c r="M159" s="16" t="str">
        <f>VLOOKUP(A159,'DOSSIER RECAP'!A:D,4,FALSE)</f>
        <v>001896</v>
      </c>
      <c r="N159" s="29">
        <f t="shared" si="10"/>
        <v>0</v>
      </c>
      <c r="O159" s="418" t="s">
        <v>73</v>
      </c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1:27" ht="30" customHeight="1" x14ac:dyDescent="0.25">
      <c r="A160" s="95" t="s">
        <v>369</v>
      </c>
      <c r="B160" s="115"/>
      <c r="C160" s="311" t="s">
        <v>370</v>
      </c>
      <c r="D160" s="66">
        <v>3</v>
      </c>
      <c r="E160" s="65"/>
      <c r="F160" s="65"/>
      <c r="G160" s="28"/>
      <c r="H160" s="28"/>
      <c r="I160" s="28"/>
      <c r="J160" s="28"/>
      <c r="K160" s="28"/>
      <c r="L160" s="35"/>
      <c r="M160" s="16" t="str">
        <f>VLOOKUP(A160,'DOSSIER RECAP'!A:D,4,FALSE)</f>
        <v>001351</v>
      </c>
      <c r="N160" s="29">
        <f t="shared" si="10"/>
        <v>0</v>
      </c>
      <c r="O160" s="418" t="s">
        <v>73</v>
      </c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1:27" ht="30" customHeight="1" x14ac:dyDescent="0.25">
      <c r="A161" s="100" t="s">
        <v>378</v>
      </c>
      <c r="B161" s="139"/>
      <c r="C161" s="319" t="s">
        <v>379</v>
      </c>
      <c r="D161" s="94">
        <v>2</v>
      </c>
      <c r="E161" s="65"/>
      <c r="F161" s="65"/>
      <c r="G161" s="28"/>
      <c r="H161" s="28"/>
      <c r="I161" s="28"/>
      <c r="J161" s="28"/>
      <c r="K161" s="28"/>
      <c r="L161" s="35"/>
      <c r="M161" s="16" t="str">
        <f>VLOOKUP(A161,'DOSSIER RECAP'!A:D,4,FALSE)</f>
        <v>001049</v>
      </c>
      <c r="N161" s="29">
        <f t="shared" si="10"/>
        <v>0</v>
      </c>
      <c r="O161" s="418" t="s">
        <v>73</v>
      </c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1:27" ht="30" customHeight="1" x14ac:dyDescent="0.25">
      <c r="A162" s="95" t="s">
        <v>1052</v>
      </c>
      <c r="B162" s="115"/>
      <c r="C162" s="303" t="s">
        <v>1032</v>
      </c>
      <c r="D162" s="15">
        <v>1</v>
      </c>
      <c r="E162" s="28"/>
      <c r="F162" s="28"/>
      <c r="G162" s="28"/>
      <c r="H162" s="28"/>
      <c r="I162" s="28"/>
      <c r="J162" s="28"/>
      <c r="K162" s="28"/>
      <c r="L162" s="35"/>
      <c r="M162" s="16" t="str">
        <f>VLOOKUP(A162,'DOSSIER RECAP'!A:D,4,FALSE)</f>
        <v>BATI11</v>
      </c>
      <c r="N162" s="29">
        <f t="shared" si="10"/>
        <v>0</v>
      </c>
      <c r="O162" s="418" t="s">
        <v>73</v>
      </c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1:27" ht="30" customHeight="1" x14ac:dyDescent="0.25">
      <c r="A163" s="95" t="s">
        <v>1062</v>
      </c>
      <c r="B163" s="115"/>
      <c r="C163" s="303" t="s">
        <v>1032</v>
      </c>
      <c r="D163" s="15">
        <v>1</v>
      </c>
      <c r="E163" s="65"/>
      <c r="F163" s="28"/>
      <c r="G163" s="28"/>
      <c r="H163" s="28"/>
      <c r="I163" s="28"/>
      <c r="J163" s="28"/>
      <c r="K163" s="28"/>
      <c r="L163" s="35"/>
      <c r="M163" s="16" t="str">
        <f>VLOOKUP(A163,'DOSSIER RECAP'!A:D,4,FALSE)</f>
        <v>BATI16</v>
      </c>
      <c r="N163" s="29">
        <f t="shared" si="10"/>
        <v>0</v>
      </c>
      <c r="O163" s="418" t="s">
        <v>73</v>
      </c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1:27" ht="13.5" customHeight="1" x14ac:dyDescent="0.25">
      <c r="A164" s="58" t="s">
        <v>1396</v>
      </c>
      <c r="B164" s="59"/>
      <c r="C164" s="60"/>
      <c r="D164" s="6"/>
      <c r="E164" s="6"/>
      <c r="F164" s="6"/>
      <c r="G164" s="6"/>
      <c r="H164" s="6"/>
      <c r="I164" s="6"/>
      <c r="J164" s="6"/>
      <c r="K164" s="6"/>
      <c r="L164" s="35"/>
      <c r="M164" s="6"/>
      <c r="N164" s="6"/>
      <c r="O164" s="6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1:27" ht="30" customHeight="1" x14ac:dyDescent="0.25">
      <c r="A165" s="145" t="s">
        <v>1046</v>
      </c>
      <c r="B165" s="151"/>
      <c r="C165" s="303" t="s">
        <v>1032</v>
      </c>
      <c r="D165" s="15">
        <v>1</v>
      </c>
      <c r="E165" s="28"/>
      <c r="F165" s="28"/>
      <c r="G165" s="28"/>
      <c r="H165" s="28"/>
      <c r="I165" s="28"/>
      <c r="J165" s="28"/>
      <c r="K165" s="28"/>
      <c r="L165" s="35"/>
      <c r="M165" s="16" t="str">
        <f>VLOOKUP(A165,'DOSSIER RECAP'!A:D,4,FALSE)</f>
        <v>BATI8</v>
      </c>
      <c r="N165" s="29">
        <f>SUM(E165:L165)</f>
        <v>0</v>
      </c>
      <c r="O165" s="418" t="s">
        <v>73</v>
      </c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1:27" ht="30" customHeight="1" x14ac:dyDescent="0.25">
      <c r="A166" s="145" t="s">
        <v>285</v>
      </c>
      <c r="B166" s="151"/>
      <c r="C166" s="149" t="s">
        <v>286</v>
      </c>
      <c r="D166" s="318">
        <v>2</v>
      </c>
      <c r="E166" s="65"/>
      <c r="F166" s="65"/>
      <c r="G166" s="65"/>
      <c r="H166" s="65"/>
      <c r="I166" s="65"/>
      <c r="J166" s="65"/>
      <c r="K166" s="65"/>
      <c r="L166" s="88"/>
      <c r="M166" s="69" t="str">
        <f>VLOOKUP(A166,'DOSSIER RECAP'!A:D,4,FALSE)</f>
        <v>001058</v>
      </c>
      <c r="N166" s="29">
        <f t="shared" ref="N166:N170" si="11">SUM(E166:L166)</f>
        <v>0</v>
      </c>
      <c r="O166" s="418" t="s">
        <v>73</v>
      </c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1:27" ht="30" customHeight="1" x14ac:dyDescent="0.25">
      <c r="A167" s="129" t="s">
        <v>111</v>
      </c>
      <c r="B167" s="141"/>
      <c r="C167" s="149" t="s">
        <v>71</v>
      </c>
      <c r="D167" s="318">
        <v>2</v>
      </c>
      <c r="E167" s="65"/>
      <c r="F167" s="65"/>
      <c r="G167" s="65"/>
      <c r="H167" s="65"/>
      <c r="I167" s="65"/>
      <c r="J167" s="65"/>
      <c r="K167" s="65"/>
      <c r="L167" s="88"/>
      <c r="M167" s="69" t="str">
        <f>VLOOKUP(A167,'DOSSIER RECAP'!A:D,4,FALSE)</f>
        <v>001895</v>
      </c>
      <c r="N167" s="29">
        <f t="shared" si="11"/>
        <v>0</v>
      </c>
      <c r="O167" s="418" t="s">
        <v>73</v>
      </c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1:27" ht="30" customHeight="1" x14ac:dyDescent="0.25">
      <c r="A168" s="146" t="s">
        <v>369</v>
      </c>
      <c r="B168" s="152"/>
      <c r="C168" s="313" t="s">
        <v>370</v>
      </c>
      <c r="D168" s="316">
        <v>2</v>
      </c>
      <c r="E168" s="65"/>
      <c r="F168" s="28"/>
      <c r="G168" s="28"/>
      <c r="H168" s="28"/>
      <c r="I168" s="28"/>
      <c r="J168" s="28"/>
      <c r="K168" s="28"/>
      <c r="L168" s="35"/>
      <c r="M168" s="16" t="str">
        <f>VLOOKUP(A168,'DOSSIER RECAP'!A:D,4,FALSE)</f>
        <v>001351</v>
      </c>
      <c r="N168" s="29">
        <f t="shared" si="11"/>
        <v>0</v>
      </c>
      <c r="O168" s="418" t="s">
        <v>73</v>
      </c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1:27" ht="30" customHeight="1" x14ac:dyDescent="0.25">
      <c r="A169" s="119" t="s">
        <v>92</v>
      </c>
      <c r="B169" s="82"/>
      <c r="C169" s="120" t="s">
        <v>71</v>
      </c>
      <c r="D169" s="15">
        <v>3</v>
      </c>
      <c r="E169" s="28"/>
      <c r="F169" s="28"/>
      <c r="G169" s="28"/>
      <c r="H169" s="28"/>
      <c r="I169" s="28"/>
      <c r="J169" s="28"/>
      <c r="K169" s="28"/>
      <c r="L169" s="35"/>
      <c r="M169" s="16" t="str">
        <f>VLOOKUP(A169,'DOSSIER RECAP'!A:D,4,FALSE)</f>
        <v>001914</v>
      </c>
      <c r="N169" s="29">
        <f t="shared" si="11"/>
        <v>0</v>
      </c>
      <c r="O169" s="418" t="s">
        <v>73</v>
      </c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1:27" ht="30" customHeight="1" x14ac:dyDescent="0.25">
      <c r="A170" s="117" t="s">
        <v>1050</v>
      </c>
      <c r="B170" s="30"/>
      <c r="C170" s="303" t="s">
        <v>1032</v>
      </c>
      <c r="D170" s="15">
        <v>1</v>
      </c>
      <c r="E170" s="28"/>
      <c r="F170" s="28"/>
      <c r="G170" s="28"/>
      <c r="H170" s="28"/>
      <c r="I170" s="28"/>
      <c r="J170" s="28"/>
      <c r="K170" s="28"/>
      <c r="L170" s="35"/>
      <c r="M170" s="16" t="str">
        <f>VLOOKUP(A170,'DOSSIER RECAP'!A:D,4,FALSE)</f>
        <v>BATI10</v>
      </c>
      <c r="N170" s="29">
        <f t="shared" si="11"/>
        <v>0</v>
      </c>
      <c r="O170" s="418" t="s">
        <v>73</v>
      </c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1:27" ht="30" customHeight="1" x14ac:dyDescent="0.25">
      <c r="A171" s="95" t="s">
        <v>1062</v>
      </c>
      <c r="B171" s="115"/>
      <c r="C171" s="303" t="s">
        <v>1032</v>
      </c>
      <c r="D171" s="15">
        <v>1</v>
      </c>
      <c r="E171" s="28"/>
      <c r="F171" s="28"/>
      <c r="G171" s="28"/>
      <c r="H171" s="28"/>
      <c r="I171" s="28"/>
      <c r="J171" s="28"/>
      <c r="K171" s="28"/>
      <c r="L171" s="35"/>
      <c r="M171" s="16" t="str">
        <f>VLOOKUP(A171,'DOSSIER RECAP'!A:D,4,FALSE)</f>
        <v>BATI16</v>
      </c>
      <c r="N171" s="29">
        <f t="shared" ref="N171" si="12">SUM(E171:L171)</f>
        <v>0</v>
      </c>
      <c r="O171" s="418" t="s">
        <v>73</v>
      </c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1:27" ht="30" customHeight="1" x14ac:dyDescent="0.25">
      <c r="A172" s="117" t="s">
        <v>1397</v>
      </c>
      <c r="B172" s="30"/>
      <c r="C172" s="303" t="s">
        <v>1032</v>
      </c>
      <c r="D172" s="15">
        <v>1</v>
      </c>
      <c r="E172" s="28"/>
      <c r="F172" s="28"/>
      <c r="G172" s="28"/>
      <c r="H172" s="28"/>
      <c r="I172" s="28"/>
      <c r="J172" s="28"/>
      <c r="K172" s="28"/>
      <c r="L172" s="35"/>
      <c r="M172" s="16" t="str">
        <f>VLOOKUP(A172,'DOSSIER RECAP'!A:D,4,FALSE)</f>
        <v>BATI21</v>
      </c>
      <c r="N172" s="29">
        <f t="shared" ref="N172" si="13">SUM(E172:L172)</f>
        <v>0</v>
      </c>
      <c r="O172" s="418" t="s">
        <v>73</v>
      </c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1:27" ht="13.5" customHeight="1" x14ac:dyDescent="0.25">
      <c r="A173" s="58" t="s">
        <v>1275</v>
      </c>
      <c r="B173" s="59"/>
      <c r="C173" s="60"/>
      <c r="D173" s="6"/>
      <c r="E173" s="6"/>
      <c r="F173" s="6"/>
      <c r="G173" s="6"/>
      <c r="H173" s="6"/>
      <c r="I173" s="6"/>
      <c r="J173" s="6"/>
      <c r="K173" s="6"/>
      <c r="L173" s="35"/>
      <c r="M173" s="6"/>
      <c r="N173" s="6"/>
      <c r="O173" s="6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1:27" ht="30" customHeight="1" x14ac:dyDescent="0.25">
      <c r="A174" s="126" t="s">
        <v>1398</v>
      </c>
      <c r="B174" s="31" t="s">
        <v>1277</v>
      </c>
      <c r="C174" s="320"/>
      <c r="D174" s="15">
        <v>1</v>
      </c>
      <c r="E174" s="293"/>
      <c r="F174" s="293"/>
      <c r="G174" s="293"/>
      <c r="H174" s="293"/>
      <c r="I174" s="293"/>
      <c r="J174" s="293"/>
      <c r="K174" s="293"/>
      <c r="L174" s="35"/>
      <c r="M174" s="293"/>
      <c r="N174" s="428"/>
      <c r="O174" s="293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1:27" ht="30" customHeight="1" x14ac:dyDescent="0.25">
      <c r="A175" s="126" t="s">
        <v>1399</v>
      </c>
      <c r="B175" s="31" t="s">
        <v>1277</v>
      </c>
      <c r="C175" s="320"/>
      <c r="D175" s="15">
        <v>1</v>
      </c>
      <c r="E175" s="293"/>
      <c r="F175" s="293"/>
      <c r="G175" s="293"/>
      <c r="H175" s="293"/>
      <c r="I175" s="293"/>
      <c r="J175" s="293"/>
      <c r="K175" s="293"/>
      <c r="L175" s="35"/>
      <c r="M175" s="293"/>
      <c r="N175" s="428"/>
      <c r="O175" s="293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1:27" ht="50.25" customHeight="1" x14ac:dyDescent="0.25">
      <c r="A176" s="148" t="s">
        <v>1293</v>
      </c>
      <c r="B176" s="157" t="s">
        <v>1280</v>
      </c>
      <c r="C176" s="320"/>
      <c r="D176" s="15">
        <v>1</v>
      </c>
      <c r="E176" s="293"/>
      <c r="F176" s="293"/>
      <c r="G176" s="293"/>
      <c r="H176" s="293"/>
      <c r="I176" s="293"/>
      <c r="J176" s="293"/>
      <c r="K176" s="293"/>
      <c r="L176" s="35"/>
      <c r="M176" s="293"/>
      <c r="N176" s="428"/>
      <c r="O176" s="293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1:27" ht="30" customHeight="1" x14ac:dyDescent="0.25">
      <c r="A177" s="119" t="s">
        <v>1279</v>
      </c>
      <c r="B177" s="157" t="s">
        <v>1280</v>
      </c>
      <c r="C177" s="320"/>
      <c r="D177" s="27">
        <v>1</v>
      </c>
      <c r="E177" s="293"/>
      <c r="F177" s="293"/>
      <c r="G177" s="293"/>
      <c r="H177" s="293"/>
      <c r="I177" s="293"/>
      <c r="J177" s="293"/>
      <c r="K177" s="293"/>
      <c r="L177" s="35"/>
      <c r="M177" s="293"/>
      <c r="N177" s="428"/>
      <c r="O177" s="293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1:27" ht="30" customHeight="1" x14ac:dyDescent="0.25">
      <c r="A178" s="126" t="s">
        <v>475</v>
      </c>
      <c r="B178" s="157" t="s">
        <v>476</v>
      </c>
      <c r="C178" s="320"/>
      <c r="D178" s="15">
        <v>1</v>
      </c>
      <c r="E178" s="293"/>
      <c r="F178" s="293"/>
      <c r="G178" s="293"/>
      <c r="H178" s="293"/>
      <c r="I178" s="293"/>
      <c r="J178" s="293"/>
      <c r="K178" s="293"/>
      <c r="L178" s="35"/>
      <c r="M178" s="293"/>
      <c r="N178" s="428"/>
      <c r="O178" s="293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1:27" ht="30" customHeight="1" x14ac:dyDescent="0.25">
      <c r="A179" s="100" t="s">
        <v>1298</v>
      </c>
      <c r="B179" s="157" t="s">
        <v>476</v>
      </c>
      <c r="C179" s="320"/>
      <c r="D179" s="15">
        <v>1</v>
      </c>
      <c r="E179" s="293"/>
      <c r="F179" s="293"/>
      <c r="G179" s="293"/>
      <c r="H179" s="293"/>
      <c r="I179" s="293"/>
      <c r="J179" s="293"/>
      <c r="K179" s="293"/>
      <c r="L179" s="35"/>
      <c r="M179" s="293"/>
      <c r="N179" s="428"/>
      <c r="O179" s="293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1:27" ht="12.75" customHeight="1" x14ac:dyDescent="0.25">
      <c r="A180" s="58" t="s">
        <v>1400</v>
      </c>
      <c r="B180" s="59"/>
      <c r="C180" s="60"/>
      <c r="D180" s="6"/>
      <c r="E180" s="6"/>
      <c r="F180" s="6"/>
      <c r="G180" s="6"/>
      <c r="H180" s="6"/>
      <c r="I180" s="6"/>
      <c r="J180" s="6"/>
      <c r="K180" s="6"/>
      <c r="L180" s="35"/>
      <c r="M180" s="6"/>
      <c r="N180" s="6"/>
      <c r="O180" s="6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1:27" ht="30" customHeight="1" x14ac:dyDescent="0.25">
      <c r="A181" s="131" t="s">
        <v>746</v>
      </c>
      <c r="B181" s="30"/>
      <c r="C181" s="120" t="s">
        <v>487</v>
      </c>
      <c r="D181" s="15">
        <v>1</v>
      </c>
      <c r="E181" s="28"/>
      <c r="F181" s="28"/>
      <c r="G181" s="28"/>
      <c r="H181" s="28"/>
      <c r="I181" s="28"/>
      <c r="J181" s="28"/>
      <c r="K181" s="28"/>
      <c r="L181" s="35"/>
      <c r="M181" s="16" t="str">
        <f>VLOOKUP(A181,'DOSSIER RECAP'!A:D,4,FALSE)</f>
        <v>B23</v>
      </c>
      <c r="N181" s="29">
        <f>SUM(E181:L181)</f>
        <v>0</v>
      </c>
      <c r="O181" s="418" t="s">
        <v>73</v>
      </c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1:27" ht="30" customHeight="1" x14ac:dyDescent="0.25">
      <c r="A182" s="321" t="s">
        <v>748</v>
      </c>
      <c r="B182" s="322"/>
      <c r="C182" s="541" t="s">
        <v>749</v>
      </c>
      <c r="D182" s="52">
        <v>1</v>
      </c>
      <c r="E182" s="42"/>
      <c r="F182" s="42"/>
      <c r="G182" s="42"/>
      <c r="H182" s="42"/>
      <c r="I182" s="42"/>
      <c r="J182" s="42"/>
      <c r="K182" s="42"/>
      <c r="L182" s="35"/>
      <c r="M182" s="16" t="str">
        <f>VLOOKUP(A182,'DOSSIER RECAP'!A:D,4,FALSE)</f>
        <v>B24</v>
      </c>
      <c r="N182" s="29">
        <f>SUM(E182:L182)</f>
        <v>0</v>
      </c>
      <c r="O182" s="418" t="s">
        <v>73</v>
      </c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1:27" ht="30" customHeight="1" x14ac:dyDescent="0.25">
      <c r="A183" s="72" t="s">
        <v>253</v>
      </c>
      <c r="B183" s="323" t="s">
        <v>1401</v>
      </c>
      <c r="C183" s="542" t="s">
        <v>1402</v>
      </c>
      <c r="D183" s="52">
        <v>1</v>
      </c>
      <c r="E183" s="324"/>
      <c r="F183" s="324"/>
      <c r="G183" s="324"/>
      <c r="H183" s="324"/>
      <c r="I183" s="324"/>
      <c r="J183" s="324"/>
      <c r="K183" s="324"/>
      <c r="L183" s="35"/>
      <c r="M183" s="16" t="str">
        <f>VLOOKUP(A183,'DOSSIER RECAP'!A:D,4,FALSE)</f>
        <v>001069</v>
      </c>
      <c r="N183" s="29">
        <f>SUM(E183:L183)</f>
        <v>0</v>
      </c>
      <c r="O183" s="418" t="s">
        <v>73</v>
      </c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1:27" ht="30" customHeight="1" x14ac:dyDescent="0.25">
      <c r="A184" s="325" t="s">
        <v>743</v>
      </c>
      <c r="B184" s="326"/>
      <c r="C184" s="543" t="s">
        <v>744</v>
      </c>
      <c r="D184" s="327">
        <v>1</v>
      </c>
      <c r="E184" s="324"/>
      <c r="F184" s="324"/>
      <c r="G184" s="324"/>
      <c r="H184" s="324"/>
      <c r="I184" s="324"/>
      <c r="J184" s="324"/>
      <c r="K184" s="324"/>
      <c r="L184" s="35"/>
      <c r="M184" s="16" t="str">
        <f>VLOOKUP(A184,'DOSSIER RECAP'!A:D,4,FALSE)</f>
        <v>B25</v>
      </c>
      <c r="N184" s="29">
        <f>SUM(E184:L184)</f>
        <v>0</v>
      </c>
      <c r="O184" s="418" t="s">
        <v>73</v>
      </c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1:27" ht="12.75" customHeight="1" x14ac:dyDescent="0.25">
      <c r="A185" s="58" t="s">
        <v>1403</v>
      </c>
      <c r="B185" s="59"/>
      <c r="C185" s="134"/>
      <c r="D185" s="6"/>
      <c r="E185" s="6"/>
      <c r="F185" s="6"/>
      <c r="G185" s="6"/>
      <c r="H185" s="6"/>
      <c r="I185" s="6"/>
      <c r="J185" s="6"/>
      <c r="K185" s="6"/>
      <c r="L185" s="35"/>
      <c r="M185" s="6"/>
      <c r="N185" s="6"/>
      <c r="O185" s="6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1:27" ht="30" customHeight="1" x14ac:dyDescent="0.25">
      <c r="A186" s="30" t="s">
        <v>741</v>
      </c>
      <c r="B186" s="30"/>
      <c r="C186" s="31"/>
      <c r="D186" s="31">
        <v>1</v>
      </c>
      <c r="E186" s="30"/>
      <c r="F186" s="30"/>
      <c r="G186" s="30"/>
      <c r="H186" s="30"/>
      <c r="I186" s="30"/>
      <c r="J186" s="30"/>
      <c r="K186" s="30"/>
      <c r="L186" s="35"/>
      <c r="M186" s="16" t="str">
        <f>VLOOKUP(A186,'DOSSIER RECAP'!A:D,4,FALSE)</f>
        <v>B22</v>
      </c>
      <c r="N186" s="29">
        <f>SUM(E186:L186)</f>
        <v>0</v>
      </c>
      <c r="O186" s="418" t="s">
        <v>73</v>
      </c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1:27" ht="30" customHeight="1" x14ac:dyDescent="0.25">
      <c r="C187" s="328"/>
      <c r="D187" s="328"/>
      <c r="G187" s="35"/>
      <c r="H187" s="35"/>
      <c r="I187" s="35"/>
      <c r="J187" s="35"/>
      <c r="K187" s="35"/>
      <c r="L187" s="35"/>
      <c r="M187" s="35"/>
      <c r="N187" s="429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1:27" ht="21" customHeight="1" x14ac:dyDescent="0.25">
      <c r="A188" s="32"/>
      <c r="B188" s="32"/>
      <c r="C188" s="33"/>
      <c r="D188" s="33"/>
      <c r="E188" s="32"/>
      <c r="G188" s="32"/>
      <c r="H188" s="32"/>
      <c r="I188" s="32"/>
      <c r="J188" s="32"/>
      <c r="K188" s="32"/>
      <c r="L188" s="35"/>
      <c r="M188" s="32"/>
      <c r="N188" s="427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1:27" ht="21" customHeight="1" x14ac:dyDescent="0.25">
      <c r="A189" s="32"/>
      <c r="B189" s="32"/>
      <c r="C189" s="33"/>
      <c r="D189" s="33"/>
      <c r="E189" s="32"/>
      <c r="G189" s="32"/>
      <c r="H189" s="32"/>
      <c r="I189" s="32"/>
      <c r="J189" s="32"/>
      <c r="K189" s="32"/>
      <c r="L189" s="32"/>
      <c r="M189" s="32"/>
      <c r="N189" s="427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1:27" ht="21" customHeight="1" x14ac:dyDescent="0.25">
      <c r="A190" s="32"/>
      <c r="B190" s="32"/>
      <c r="C190" s="33"/>
      <c r="D190" s="33"/>
      <c r="E190" s="32"/>
      <c r="G190" s="32"/>
      <c r="H190" s="32"/>
      <c r="I190" s="32"/>
      <c r="J190" s="32"/>
      <c r="K190" s="32"/>
      <c r="L190" s="32"/>
      <c r="M190" s="32"/>
      <c r="N190" s="427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1:27" ht="21" customHeight="1" x14ac:dyDescent="0.25">
      <c r="A191" s="32"/>
      <c r="B191" s="32"/>
      <c r="C191" s="33"/>
      <c r="D191" s="33"/>
      <c r="E191" s="32"/>
      <c r="G191" s="32"/>
      <c r="H191" s="32"/>
      <c r="I191" s="32"/>
      <c r="J191" s="32"/>
      <c r="K191" s="32"/>
      <c r="L191" s="32"/>
      <c r="M191" s="32"/>
      <c r="N191" s="427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1:27" ht="21" customHeight="1" x14ac:dyDescent="0.25">
      <c r="A192" s="32"/>
      <c r="B192" s="32"/>
      <c r="C192" s="33"/>
      <c r="D192" s="33"/>
      <c r="E192" s="32"/>
      <c r="G192" s="32"/>
      <c r="H192" s="32"/>
      <c r="I192" s="32"/>
      <c r="J192" s="32"/>
      <c r="K192" s="32"/>
      <c r="L192" s="32"/>
      <c r="M192" s="32"/>
      <c r="N192" s="427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1:27" ht="21" customHeight="1" x14ac:dyDescent="0.25">
      <c r="A193" s="32"/>
      <c r="B193" s="32"/>
      <c r="C193" s="33"/>
      <c r="D193" s="33"/>
      <c r="E193" s="32"/>
      <c r="G193" s="32"/>
      <c r="H193" s="32"/>
      <c r="I193" s="32"/>
      <c r="J193" s="32"/>
      <c r="K193" s="32"/>
      <c r="L193" s="32"/>
      <c r="M193" s="32"/>
      <c r="N193" s="427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1:27" ht="21" customHeight="1" x14ac:dyDescent="0.25">
      <c r="A194" s="32"/>
      <c r="B194" s="32"/>
      <c r="C194" s="33"/>
      <c r="D194" s="33"/>
      <c r="E194" s="32"/>
      <c r="G194" s="32"/>
      <c r="H194" s="32"/>
      <c r="I194" s="32"/>
      <c r="J194" s="32"/>
      <c r="K194" s="32"/>
      <c r="L194" s="32"/>
      <c r="M194" s="32"/>
      <c r="N194" s="427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1:27" ht="21" customHeight="1" x14ac:dyDescent="0.25">
      <c r="A195" s="32"/>
      <c r="B195" s="32"/>
      <c r="C195" s="33"/>
      <c r="D195" s="33"/>
      <c r="E195" s="32"/>
      <c r="G195" s="32"/>
      <c r="H195" s="32"/>
      <c r="I195" s="32"/>
      <c r="J195" s="32"/>
      <c r="K195" s="32"/>
      <c r="L195" s="32"/>
      <c r="M195" s="32"/>
      <c r="N195" s="427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1:27" ht="21" customHeight="1" x14ac:dyDescent="0.25">
      <c r="A196" s="32"/>
      <c r="B196" s="32"/>
      <c r="C196" s="33"/>
      <c r="D196" s="33"/>
      <c r="E196" s="32"/>
      <c r="G196" s="32"/>
      <c r="H196" s="32"/>
      <c r="I196" s="32"/>
      <c r="J196" s="32"/>
      <c r="K196" s="32"/>
      <c r="L196" s="32"/>
      <c r="M196" s="32"/>
      <c r="N196" s="427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1:27" ht="21" customHeight="1" x14ac:dyDescent="0.25">
      <c r="A197" s="32"/>
      <c r="B197" s="32"/>
      <c r="C197" s="33"/>
      <c r="D197" s="33"/>
      <c r="E197" s="32"/>
      <c r="G197" s="32"/>
      <c r="H197" s="32"/>
      <c r="I197" s="32"/>
      <c r="J197" s="32"/>
      <c r="K197" s="32"/>
      <c r="L197" s="32"/>
      <c r="M197" s="32"/>
      <c r="N197" s="427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1:27" ht="21" customHeight="1" x14ac:dyDescent="0.25">
      <c r="A198" s="32"/>
      <c r="B198" s="32"/>
      <c r="C198" s="33"/>
      <c r="D198" s="33"/>
      <c r="E198" s="32"/>
      <c r="G198" s="32"/>
      <c r="H198" s="32"/>
      <c r="I198" s="32"/>
      <c r="J198" s="32"/>
      <c r="K198" s="32"/>
      <c r="L198" s="32"/>
      <c r="M198" s="32"/>
      <c r="N198" s="427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1:27" ht="21" customHeight="1" x14ac:dyDescent="0.25">
      <c r="A199" s="32"/>
      <c r="B199" s="32"/>
      <c r="C199" s="33"/>
      <c r="D199" s="33"/>
      <c r="E199" s="32"/>
      <c r="G199" s="32"/>
      <c r="H199" s="32"/>
      <c r="I199" s="32"/>
      <c r="J199" s="32"/>
      <c r="K199" s="32"/>
      <c r="L199" s="32"/>
      <c r="M199" s="32"/>
      <c r="N199" s="427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1:27" ht="21" customHeight="1" x14ac:dyDescent="0.25">
      <c r="A200" s="32"/>
      <c r="B200" s="32"/>
      <c r="C200" s="33"/>
      <c r="D200" s="33"/>
      <c r="E200" s="32"/>
      <c r="G200" s="32"/>
      <c r="H200" s="32"/>
      <c r="I200" s="32"/>
      <c r="J200" s="32"/>
      <c r="K200" s="32"/>
      <c r="L200" s="32"/>
      <c r="M200" s="32"/>
      <c r="N200" s="427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1:27" ht="21" customHeight="1" x14ac:dyDescent="0.25">
      <c r="A201" s="32"/>
      <c r="B201" s="32"/>
      <c r="C201" s="33"/>
      <c r="D201" s="33"/>
      <c r="E201" s="32"/>
      <c r="G201" s="32"/>
      <c r="H201" s="32"/>
      <c r="I201" s="32"/>
      <c r="J201" s="32"/>
      <c r="K201" s="32"/>
      <c r="L201" s="32"/>
      <c r="M201" s="32"/>
      <c r="N201" s="427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1:27" ht="21" customHeight="1" x14ac:dyDescent="0.25">
      <c r="A202" s="32"/>
      <c r="B202" s="32"/>
      <c r="C202" s="33"/>
      <c r="D202" s="33"/>
      <c r="E202" s="32"/>
      <c r="G202" s="32"/>
      <c r="H202" s="32"/>
      <c r="I202" s="32"/>
      <c r="J202" s="32"/>
      <c r="K202" s="32"/>
      <c r="L202" s="32"/>
      <c r="M202" s="32"/>
      <c r="N202" s="427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1:27" ht="21" customHeight="1" x14ac:dyDescent="0.25">
      <c r="A203" s="32"/>
      <c r="B203" s="32"/>
      <c r="C203" s="33"/>
      <c r="D203" s="33"/>
      <c r="E203" s="32"/>
      <c r="G203" s="32"/>
      <c r="H203" s="32"/>
      <c r="I203" s="32"/>
      <c r="J203" s="32"/>
      <c r="K203" s="32"/>
      <c r="L203" s="32"/>
      <c r="M203" s="32"/>
      <c r="N203" s="427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1:27" ht="21" customHeight="1" x14ac:dyDescent="0.25">
      <c r="A204" s="32"/>
      <c r="B204" s="32"/>
      <c r="C204" s="33"/>
      <c r="D204" s="33"/>
      <c r="E204" s="32"/>
      <c r="G204" s="32"/>
      <c r="H204" s="32"/>
      <c r="I204" s="32"/>
      <c r="J204" s="32"/>
      <c r="K204" s="32"/>
      <c r="L204" s="32"/>
      <c r="M204" s="32"/>
      <c r="N204" s="427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1:27" ht="21" customHeight="1" x14ac:dyDescent="0.25">
      <c r="A205" s="32"/>
      <c r="B205" s="32"/>
      <c r="C205" s="33"/>
      <c r="D205" s="33"/>
      <c r="E205" s="32"/>
      <c r="G205" s="32"/>
      <c r="H205" s="32"/>
      <c r="I205" s="32"/>
      <c r="J205" s="32"/>
      <c r="K205" s="32"/>
      <c r="L205" s="32"/>
      <c r="M205" s="32"/>
      <c r="N205" s="427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1:27" ht="21" customHeight="1" x14ac:dyDescent="0.25">
      <c r="A206" s="32"/>
      <c r="B206" s="32"/>
      <c r="C206" s="33"/>
      <c r="D206" s="33"/>
      <c r="E206" s="32"/>
      <c r="G206" s="32"/>
      <c r="H206" s="32"/>
      <c r="I206" s="32"/>
      <c r="J206" s="32"/>
      <c r="K206" s="32"/>
      <c r="L206" s="32"/>
      <c r="M206" s="32"/>
      <c r="N206" s="427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1:27" ht="21" customHeight="1" x14ac:dyDescent="0.25">
      <c r="A207" s="32"/>
      <c r="B207" s="32"/>
      <c r="C207" s="33"/>
      <c r="D207" s="33"/>
      <c r="E207" s="32"/>
      <c r="G207" s="32"/>
      <c r="H207" s="32"/>
      <c r="I207" s="32"/>
      <c r="J207" s="32"/>
      <c r="K207" s="32"/>
      <c r="L207" s="32"/>
      <c r="M207" s="32"/>
      <c r="N207" s="427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1:27" ht="21" customHeight="1" x14ac:dyDescent="0.25">
      <c r="A208" s="32"/>
      <c r="B208" s="32"/>
      <c r="C208" s="33"/>
      <c r="D208" s="33"/>
      <c r="E208" s="32"/>
      <c r="G208" s="32"/>
      <c r="H208" s="32"/>
      <c r="I208" s="32"/>
      <c r="J208" s="32"/>
      <c r="K208" s="32"/>
      <c r="L208" s="32"/>
      <c r="M208" s="32"/>
      <c r="N208" s="427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1:27" ht="21" customHeight="1" x14ac:dyDescent="0.25">
      <c r="A209" s="32"/>
      <c r="B209" s="32"/>
      <c r="C209" s="33"/>
      <c r="D209" s="33"/>
      <c r="E209" s="32"/>
      <c r="G209" s="32"/>
      <c r="H209" s="32"/>
      <c r="I209" s="32"/>
      <c r="J209" s="32"/>
      <c r="K209" s="32"/>
      <c r="L209" s="32"/>
      <c r="M209" s="32"/>
      <c r="N209" s="427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1:27" ht="21" customHeight="1" x14ac:dyDescent="0.25">
      <c r="A210" s="32"/>
      <c r="B210" s="32"/>
      <c r="C210" s="33"/>
      <c r="D210" s="33"/>
      <c r="E210" s="32"/>
      <c r="G210" s="32"/>
      <c r="H210" s="32"/>
      <c r="I210" s="32"/>
      <c r="J210" s="32"/>
      <c r="K210" s="32"/>
      <c r="L210" s="32"/>
      <c r="M210" s="32"/>
      <c r="N210" s="427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1:27" ht="21" customHeight="1" x14ac:dyDescent="0.25">
      <c r="A211" s="32"/>
      <c r="B211" s="32"/>
      <c r="C211" s="33"/>
      <c r="D211" s="33"/>
      <c r="E211" s="32"/>
      <c r="G211" s="32"/>
      <c r="H211" s="32"/>
      <c r="I211" s="32"/>
      <c r="J211" s="32"/>
      <c r="K211" s="32"/>
      <c r="L211" s="32"/>
      <c r="M211" s="32"/>
      <c r="N211" s="427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1:27" ht="21" customHeight="1" x14ac:dyDescent="0.25">
      <c r="A212" s="32"/>
      <c r="B212" s="32"/>
      <c r="C212" s="33"/>
      <c r="D212" s="33"/>
      <c r="E212" s="32"/>
      <c r="G212" s="32"/>
      <c r="H212" s="32"/>
      <c r="I212" s="32"/>
      <c r="J212" s="32"/>
      <c r="K212" s="32"/>
      <c r="L212" s="32"/>
      <c r="M212" s="32"/>
      <c r="N212" s="427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1:27" ht="21" customHeight="1" x14ac:dyDescent="0.25">
      <c r="A213" s="32"/>
      <c r="B213" s="32"/>
      <c r="C213" s="33"/>
      <c r="D213" s="33"/>
      <c r="E213" s="32"/>
      <c r="G213" s="32"/>
      <c r="H213" s="32"/>
      <c r="I213" s="32"/>
      <c r="J213" s="32"/>
      <c r="K213" s="32"/>
      <c r="L213" s="32"/>
      <c r="M213" s="32"/>
      <c r="N213" s="427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1:27" ht="21" customHeight="1" x14ac:dyDescent="0.25">
      <c r="A214" s="32"/>
      <c r="B214" s="32"/>
      <c r="C214" s="33"/>
      <c r="D214" s="33"/>
      <c r="E214" s="32"/>
      <c r="G214" s="32"/>
      <c r="H214" s="32"/>
      <c r="I214" s="32"/>
      <c r="J214" s="32"/>
      <c r="K214" s="32"/>
      <c r="L214" s="32"/>
      <c r="M214" s="32"/>
      <c r="N214" s="427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1:27" ht="21" customHeight="1" x14ac:dyDescent="0.25">
      <c r="A215" s="32"/>
      <c r="B215" s="32"/>
      <c r="C215" s="33"/>
      <c r="D215" s="33"/>
      <c r="E215" s="32"/>
      <c r="G215" s="32"/>
      <c r="H215" s="32"/>
      <c r="I215" s="32"/>
      <c r="J215" s="32"/>
      <c r="K215" s="32"/>
      <c r="L215" s="32"/>
      <c r="M215" s="32"/>
      <c r="N215" s="427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1:27" ht="21" customHeight="1" x14ac:dyDescent="0.25">
      <c r="A216" s="32"/>
      <c r="B216" s="32"/>
      <c r="C216" s="33"/>
      <c r="D216" s="33"/>
      <c r="E216" s="32"/>
      <c r="G216" s="32"/>
      <c r="H216" s="32"/>
      <c r="I216" s="32"/>
      <c r="J216" s="32"/>
      <c r="K216" s="32"/>
      <c r="L216" s="32"/>
      <c r="M216" s="32"/>
      <c r="N216" s="427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1:27" ht="21" customHeight="1" x14ac:dyDescent="0.25">
      <c r="A217" s="32"/>
      <c r="B217" s="32"/>
      <c r="C217" s="33"/>
      <c r="D217" s="33"/>
      <c r="E217" s="32"/>
      <c r="G217" s="32"/>
      <c r="H217" s="32"/>
      <c r="I217" s="32"/>
      <c r="J217" s="32"/>
      <c r="K217" s="32"/>
      <c r="L217" s="32"/>
      <c r="M217" s="32"/>
      <c r="N217" s="427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1:27" ht="21" customHeight="1" x14ac:dyDescent="0.25">
      <c r="A218" s="32"/>
      <c r="B218" s="32"/>
      <c r="C218" s="33"/>
      <c r="D218" s="33"/>
      <c r="E218" s="32"/>
      <c r="G218" s="32"/>
      <c r="H218" s="32"/>
      <c r="I218" s="32"/>
      <c r="J218" s="32"/>
      <c r="K218" s="32"/>
      <c r="L218" s="32"/>
      <c r="M218" s="32"/>
      <c r="N218" s="427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1:27" ht="21" customHeight="1" x14ac:dyDescent="0.25">
      <c r="A219" s="32"/>
      <c r="B219" s="32"/>
      <c r="C219" s="33"/>
      <c r="D219" s="33"/>
      <c r="E219" s="32"/>
      <c r="G219" s="32"/>
      <c r="H219" s="32"/>
      <c r="I219" s="32"/>
      <c r="J219" s="32"/>
      <c r="K219" s="32"/>
      <c r="L219" s="32"/>
      <c r="M219" s="32"/>
      <c r="N219" s="427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1:27" ht="21" customHeight="1" x14ac:dyDescent="0.25">
      <c r="A220" s="32"/>
      <c r="B220" s="32"/>
      <c r="C220" s="33"/>
      <c r="D220" s="33"/>
      <c r="E220" s="32"/>
      <c r="G220" s="32"/>
      <c r="H220" s="32"/>
      <c r="I220" s="32"/>
      <c r="J220" s="32"/>
      <c r="K220" s="32"/>
      <c r="L220" s="32"/>
      <c r="M220" s="32"/>
      <c r="N220" s="427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1:27" ht="21" customHeight="1" x14ac:dyDescent="0.25">
      <c r="A221" s="32"/>
      <c r="B221" s="32"/>
      <c r="C221" s="33"/>
      <c r="D221" s="33"/>
      <c r="E221" s="32"/>
      <c r="G221" s="32"/>
      <c r="H221" s="32"/>
      <c r="I221" s="32"/>
      <c r="J221" s="32"/>
      <c r="K221" s="32"/>
      <c r="L221" s="32"/>
      <c r="M221" s="32"/>
      <c r="N221" s="427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1:27" ht="21" customHeight="1" x14ac:dyDescent="0.25">
      <c r="A222" s="32"/>
      <c r="B222" s="32"/>
      <c r="C222" s="33"/>
      <c r="D222" s="33"/>
      <c r="E222" s="32"/>
      <c r="G222" s="32"/>
      <c r="H222" s="32"/>
      <c r="I222" s="32"/>
      <c r="J222" s="32"/>
      <c r="K222" s="32"/>
      <c r="L222" s="32"/>
      <c r="M222" s="32"/>
      <c r="N222" s="427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1:27" ht="21" customHeight="1" x14ac:dyDescent="0.25">
      <c r="A223" s="32"/>
      <c r="B223" s="32"/>
      <c r="C223" s="33"/>
      <c r="D223" s="33"/>
      <c r="E223" s="32"/>
      <c r="G223" s="32"/>
      <c r="H223" s="32"/>
      <c r="I223" s="32"/>
      <c r="J223" s="32"/>
      <c r="K223" s="32"/>
      <c r="L223" s="32"/>
      <c r="M223" s="32"/>
      <c r="N223" s="427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1:27" ht="21" customHeight="1" x14ac:dyDescent="0.25">
      <c r="A224" s="32"/>
      <c r="B224" s="32"/>
      <c r="C224" s="33"/>
      <c r="D224" s="33"/>
      <c r="E224" s="32"/>
      <c r="G224" s="32"/>
      <c r="H224" s="32"/>
      <c r="I224" s="32"/>
      <c r="J224" s="32"/>
      <c r="K224" s="32"/>
      <c r="L224" s="32"/>
      <c r="M224" s="32"/>
      <c r="N224" s="427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1:27" ht="21" customHeight="1" x14ac:dyDescent="0.25">
      <c r="A225" s="32"/>
      <c r="B225" s="32"/>
      <c r="C225" s="33"/>
      <c r="D225" s="33"/>
      <c r="E225" s="32"/>
      <c r="G225" s="32"/>
      <c r="H225" s="32"/>
      <c r="I225" s="32"/>
      <c r="J225" s="32"/>
      <c r="K225" s="32"/>
      <c r="L225" s="32"/>
      <c r="M225" s="32"/>
      <c r="N225" s="427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1:27" ht="21" customHeight="1" x14ac:dyDescent="0.25">
      <c r="A226" s="32"/>
      <c r="B226" s="32"/>
      <c r="C226" s="33"/>
      <c r="D226" s="33"/>
      <c r="E226" s="32"/>
      <c r="G226" s="32"/>
      <c r="H226" s="32"/>
      <c r="I226" s="32"/>
      <c r="J226" s="32"/>
      <c r="K226" s="32"/>
      <c r="L226" s="32"/>
      <c r="M226" s="32"/>
      <c r="N226" s="427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1:27" ht="21" customHeight="1" x14ac:dyDescent="0.25">
      <c r="A227" s="32"/>
      <c r="B227" s="32"/>
      <c r="C227" s="33"/>
      <c r="D227" s="33"/>
      <c r="E227" s="32"/>
      <c r="G227" s="32"/>
      <c r="H227" s="32"/>
      <c r="I227" s="32"/>
      <c r="J227" s="32"/>
      <c r="K227" s="32"/>
      <c r="L227" s="32"/>
      <c r="M227" s="32"/>
      <c r="N227" s="427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1:27" ht="21" customHeight="1" x14ac:dyDescent="0.25">
      <c r="A228" s="32"/>
      <c r="B228" s="32"/>
      <c r="C228" s="33"/>
      <c r="D228" s="33"/>
      <c r="E228" s="32"/>
      <c r="G228" s="32"/>
      <c r="H228" s="32"/>
      <c r="I228" s="32"/>
      <c r="J228" s="32"/>
      <c r="K228" s="32"/>
      <c r="L228" s="32"/>
      <c r="M228" s="32"/>
      <c r="N228" s="427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1:27" ht="21" customHeight="1" x14ac:dyDescent="0.25">
      <c r="A229" s="32"/>
      <c r="B229" s="32"/>
      <c r="C229" s="33"/>
      <c r="D229" s="33"/>
      <c r="E229" s="32"/>
      <c r="G229" s="32"/>
      <c r="H229" s="32"/>
      <c r="I229" s="32"/>
      <c r="J229" s="32"/>
      <c r="K229" s="32"/>
      <c r="L229" s="32"/>
      <c r="M229" s="32"/>
      <c r="N229" s="427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1:27" ht="21" customHeight="1" x14ac:dyDescent="0.25">
      <c r="A230" s="32"/>
      <c r="B230" s="32"/>
      <c r="C230" s="33"/>
      <c r="D230" s="33"/>
      <c r="E230" s="32"/>
      <c r="G230" s="32"/>
      <c r="H230" s="32"/>
      <c r="I230" s="32"/>
      <c r="J230" s="32"/>
      <c r="K230" s="32"/>
      <c r="L230" s="32"/>
      <c r="M230" s="32"/>
      <c r="N230" s="427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1:27" ht="21" customHeight="1" x14ac:dyDescent="0.25">
      <c r="A231" s="32"/>
      <c r="B231" s="32"/>
      <c r="C231" s="33"/>
      <c r="D231" s="33"/>
      <c r="E231" s="32"/>
      <c r="G231" s="32"/>
      <c r="H231" s="32"/>
      <c r="I231" s="32"/>
      <c r="J231" s="32"/>
      <c r="K231" s="32"/>
      <c r="L231" s="32"/>
      <c r="M231" s="32"/>
      <c r="N231" s="427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1:27" ht="21" customHeight="1" x14ac:dyDescent="0.25">
      <c r="A232" s="32"/>
      <c r="B232" s="32"/>
      <c r="C232" s="33"/>
      <c r="D232" s="33"/>
      <c r="E232" s="32"/>
      <c r="G232" s="32"/>
      <c r="H232" s="32"/>
      <c r="I232" s="32"/>
      <c r="J232" s="32"/>
      <c r="K232" s="32"/>
      <c r="L232" s="32"/>
      <c r="M232" s="32"/>
      <c r="N232" s="427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1:27" ht="21" customHeight="1" x14ac:dyDescent="0.25">
      <c r="A233" s="32"/>
      <c r="B233" s="32"/>
      <c r="C233" s="33"/>
      <c r="D233" s="33"/>
      <c r="E233" s="32"/>
      <c r="G233" s="32"/>
      <c r="H233" s="32"/>
      <c r="I233" s="32"/>
      <c r="J233" s="32"/>
      <c r="K233" s="32"/>
      <c r="L233" s="32"/>
      <c r="M233" s="32"/>
      <c r="N233" s="427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1:27" ht="21" customHeight="1" x14ac:dyDescent="0.25">
      <c r="A234" s="32"/>
      <c r="B234" s="32"/>
      <c r="C234" s="33"/>
      <c r="D234" s="33"/>
      <c r="E234" s="32"/>
      <c r="G234" s="32"/>
      <c r="H234" s="32"/>
      <c r="I234" s="32"/>
      <c r="J234" s="32"/>
      <c r="K234" s="32"/>
      <c r="L234" s="32"/>
      <c r="M234" s="32"/>
      <c r="N234" s="427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1:27" ht="21" customHeight="1" x14ac:dyDescent="0.25">
      <c r="A235" s="32"/>
      <c r="B235" s="32"/>
      <c r="C235" s="33"/>
      <c r="D235" s="33"/>
      <c r="E235" s="32"/>
      <c r="G235" s="32"/>
      <c r="H235" s="32"/>
      <c r="I235" s="32"/>
      <c r="J235" s="32"/>
      <c r="K235" s="32"/>
      <c r="L235" s="32"/>
      <c r="M235" s="32"/>
      <c r="N235" s="427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1:27" ht="21" customHeight="1" x14ac:dyDescent="0.25">
      <c r="A236" s="32"/>
      <c r="B236" s="32"/>
      <c r="C236" s="33"/>
      <c r="D236" s="33"/>
      <c r="E236" s="32"/>
      <c r="G236" s="32"/>
      <c r="H236" s="32"/>
      <c r="I236" s="32"/>
      <c r="J236" s="32"/>
      <c r="K236" s="32"/>
      <c r="L236" s="32"/>
      <c r="M236" s="32"/>
      <c r="N236" s="427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1:27" ht="21" customHeight="1" x14ac:dyDescent="0.25">
      <c r="A237" s="32"/>
      <c r="B237" s="32"/>
      <c r="C237" s="33"/>
      <c r="D237" s="33"/>
      <c r="E237" s="32"/>
      <c r="G237" s="32"/>
      <c r="H237" s="32"/>
      <c r="I237" s="32"/>
      <c r="J237" s="32"/>
      <c r="K237" s="32"/>
      <c r="L237" s="32"/>
      <c r="M237" s="32"/>
      <c r="N237" s="427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1:27" ht="21" customHeight="1" x14ac:dyDescent="0.25">
      <c r="A238" s="32"/>
      <c r="B238" s="32"/>
      <c r="C238" s="33"/>
      <c r="D238" s="33"/>
      <c r="E238" s="32"/>
      <c r="G238" s="32"/>
      <c r="H238" s="32"/>
      <c r="I238" s="32"/>
      <c r="J238" s="32"/>
      <c r="K238" s="32"/>
      <c r="L238" s="32"/>
      <c r="M238" s="32"/>
      <c r="N238" s="427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1:27" ht="21" customHeight="1" x14ac:dyDescent="0.25">
      <c r="A239" s="32"/>
      <c r="B239" s="32"/>
      <c r="C239" s="33"/>
      <c r="D239" s="33"/>
      <c r="E239" s="32"/>
      <c r="G239" s="32"/>
      <c r="H239" s="32"/>
      <c r="I239" s="32"/>
      <c r="J239" s="32"/>
      <c r="K239" s="32"/>
      <c r="L239" s="32"/>
      <c r="M239" s="32"/>
      <c r="N239" s="427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1:27" ht="21" customHeight="1" x14ac:dyDescent="0.25">
      <c r="A240" s="32"/>
      <c r="B240" s="32"/>
      <c r="C240" s="33"/>
      <c r="D240" s="33"/>
      <c r="E240" s="32"/>
      <c r="G240" s="32"/>
      <c r="H240" s="32"/>
      <c r="I240" s="32"/>
      <c r="J240" s="32"/>
      <c r="K240" s="32"/>
      <c r="L240" s="32"/>
      <c r="M240" s="32"/>
      <c r="N240" s="427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1:27" ht="21" customHeight="1" x14ac:dyDescent="0.25">
      <c r="A241" s="32"/>
      <c r="B241" s="32"/>
      <c r="C241" s="33"/>
      <c r="D241" s="33"/>
      <c r="E241" s="32"/>
      <c r="G241" s="32"/>
      <c r="H241" s="32"/>
      <c r="I241" s="32"/>
      <c r="J241" s="32"/>
      <c r="K241" s="32"/>
      <c r="L241" s="32"/>
      <c r="M241" s="32"/>
      <c r="N241" s="427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1:27" ht="21" customHeight="1" x14ac:dyDescent="0.25">
      <c r="A242" s="32"/>
      <c r="B242" s="32"/>
      <c r="C242" s="33"/>
      <c r="D242" s="33"/>
      <c r="E242" s="32"/>
      <c r="G242" s="32"/>
      <c r="H242" s="32"/>
      <c r="I242" s="32"/>
      <c r="J242" s="32"/>
      <c r="K242" s="32"/>
      <c r="L242" s="32"/>
      <c r="M242" s="32"/>
      <c r="N242" s="427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1:27" ht="21" customHeight="1" x14ac:dyDescent="0.25">
      <c r="A243" s="32"/>
      <c r="B243" s="32"/>
      <c r="C243" s="33"/>
      <c r="D243" s="33"/>
      <c r="E243" s="32"/>
      <c r="G243" s="32"/>
      <c r="H243" s="32"/>
      <c r="I243" s="32"/>
      <c r="J243" s="32"/>
      <c r="K243" s="32"/>
      <c r="L243" s="32"/>
      <c r="M243" s="32"/>
      <c r="N243" s="427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1:27" ht="21" customHeight="1" x14ac:dyDescent="0.25">
      <c r="A244" s="32"/>
      <c r="B244" s="32"/>
      <c r="C244" s="33"/>
      <c r="D244" s="33"/>
      <c r="E244" s="32"/>
      <c r="G244" s="32"/>
      <c r="H244" s="32"/>
      <c r="I244" s="32"/>
      <c r="J244" s="32"/>
      <c r="K244" s="32"/>
      <c r="L244" s="32"/>
      <c r="M244" s="32"/>
      <c r="N244" s="427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1:27" ht="21" customHeight="1" x14ac:dyDescent="0.25">
      <c r="A245" s="32"/>
      <c r="B245" s="32"/>
      <c r="C245" s="33"/>
      <c r="D245" s="33"/>
      <c r="E245" s="32"/>
      <c r="G245" s="32"/>
      <c r="H245" s="32"/>
      <c r="I245" s="32"/>
      <c r="J245" s="32"/>
      <c r="K245" s="32"/>
      <c r="L245" s="32"/>
      <c r="M245" s="32"/>
      <c r="N245" s="427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1:27" ht="21" customHeight="1" x14ac:dyDescent="0.25">
      <c r="A246" s="32"/>
      <c r="B246" s="32"/>
      <c r="C246" s="33"/>
      <c r="D246" s="33"/>
      <c r="E246" s="32"/>
      <c r="G246" s="32"/>
      <c r="H246" s="32"/>
      <c r="I246" s="32"/>
      <c r="J246" s="32"/>
      <c r="K246" s="32"/>
      <c r="L246" s="32"/>
      <c r="M246" s="32"/>
      <c r="N246" s="427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1:27" ht="21" customHeight="1" x14ac:dyDescent="0.25">
      <c r="A247" s="32"/>
      <c r="B247" s="32"/>
      <c r="C247" s="33"/>
      <c r="D247" s="33"/>
      <c r="E247" s="32"/>
      <c r="G247" s="32"/>
      <c r="H247" s="32"/>
      <c r="I247" s="32"/>
      <c r="J247" s="32"/>
      <c r="K247" s="32"/>
      <c r="L247" s="32"/>
      <c r="M247" s="32"/>
      <c r="N247" s="427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1:27" ht="21" customHeight="1" x14ac:dyDescent="0.25">
      <c r="A248" s="32"/>
      <c r="B248" s="32"/>
      <c r="C248" s="33"/>
      <c r="D248" s="33"/>
      <c r="E248" s="32"/>
      <c r="G248" s="32"/>
      <c r="H248" s="32"/>
      <c r="I248" s="32"/>
      <c r="J248" s="32"/>
      <c r="K248" s="32"/>
      <c r="L248" s="32"/>
      <c r="M248" s="32"/>
      <c r="N248" s="427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1:27" ht="21" customHeight="1" x14ac:dyDescent="0.25">
      <c r="A249" s="32"/>
      <c r="B249" s="32"/>
      <c r="C249" s="33"/>
      <c r="D249" s="33"/>
      <c r="E249" s="32"/>
      <c r="G249" s="32"/>
      <c r="H249" s="32"/>
      <c r="I249" s="32"/>
      <c r="J249" s="32"/>
      <c r="K249" s="32"/>
      <c r="L249" s="32"/>
      <c r="M249" s="32"/>
      <c r="N249" s="427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1:27" ht="21" customHeight="1" x14ac:dyDescent="0.25">
      <c r="A250" s="32"/>
      <c r="B250" s="32"/>
      <c r="C250" s="33"/>
      <c r="D250" s="33"/>
      <c r="E250" s="32"/>
      <c r="G250" s="32"/>
      <c r="H250" s="32"/>
      <c r="I250" s="32"/>
      <c r="J250" s="32"/>
      <c r="K250" s="32"/>
      <c r="L250" s="32"/>
      <c r="M250" s="32"/>
      <c r="N250" s="427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1:27" ht="21" customHeight="1" x14ac:dyDescent="0.25">
      <c r="A251" s="32"/>
      <c r="B251" s="32"/>
      <c r="C251" s="33"/>
      <c r="D251" s="33"/>
      <c r="E251" s="32"/>
      <c r="G251" s="32"/>
      <c r="H251" s="32"/>
      <c r="I251" s="32"/>
      <c r="J251" s="32"/>
      <c r="K251" s="32"/>
      <c r="L251" s="32"/>
      <c r="M251" s="32"/>
      <c r="N251" s="427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1:27" ht="21" customHeight="1" x14ac:dyDescent="0.25">
      <c r="A252" s="32"/>
      <c r="B252" s="32"/>
      <c r="C252" s="33"/>
      <c r="D252" s="33"/>
      <c r="E252" s="32"/>
      <c r="G252" s="32"/>
      <c r="H252" s="32"/>
      <c r="I252" s="32"/>
      <c r="J252" s="32"/>
      <c r="K252" s="32"/>
      <c r="L252" s="32"/>
      <c r="M252" s="32"/>
      <c r="N252" s="427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1:27" ht="21" customHeight="1" x14ac:dyDescent="0.25">
      <c r="A253" s="32"/>
      <c r="B253" s="32"/>
      <c r="C253" s="33"/>
      <c r="D253" s="33"/>
      <c r="E253" s="32"/>
      <c r="G253" s="32"/>
      <c r="H253" s="32"/>
      <c r="I253" s="32"/>
      <c r="J253" s="32"/>
      <c r="K253" s="32"/>
      <c r="L253" s="32"/>
      <c r="M253" s="32"/>
      <c r="N253" s="427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1:27" ht="21" customHeight="1" x14ac:dyDescent="0.25">
      <c r="A254" s="32"/>
      <c r="B254" s="32"/>
      <c r="C254" s="33"/>
      <c r="D254" s="33"/>
      <c r="E254" s="32"/>
      <c r="G254" s="32"/>
      <c r="H254" s="32"/>
      <c r="I254" s="32"/>
      <c r="J254" s="32"/>
      <c r="K254" s="32"/>
      <c r="L254" s="32"/>
      <c r="M254" s="32"/>
      <c r="N254" s="427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1:27" ht="21" customHeight="1" x14ac:dyDescent="0.25">
      <c r="A255" s="32"/>
      <c r="B255" s="32"/>
      <c r="C255" s="33"/>
      <c r="D255" s="33"/>
      <c r="E255" s="32"/>
      <c r="G255" s="32"/>
      <c r="H255" s="32"/>
      <c r="I255" s="32"/>
      <c r="J255" s="32"/>
      <c r="K255" s="32"/>
      <c r="L255" s="32"/>
      <c r="M255" s="32"/>
      <c r="N255" s="427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1:27" ht="21" customHeight="1" x14ac:dyDescent="0.25">
      <c r="A256" s="32"/>
      <c r="B256" s="32"/>
      <c r="C256" s="33"/>
      <c r="D256" s="33"/>
      <c r="E256" s="32"/>
      <c r="G256" s="32"/>
      <c r="H256" s="32"/>
      <c r="I256" s="32"/>
      <c r="J256" s="32"/>
      <c r="K256" s="32"/>
      <c r="L256" s="32"/>
      <c r="M256" s="32"/>
      <c r="N256" s="427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1:27" ht="21" customHeight="1" x14ac:dyDescent="0.25">
      <c r="A257" s="32"/>
      <c r="B257" s="32"/>
      <c r="C257" s="33"/>
      <c r="D257" s="33"/>
      <c r="E257" s="32"/>
      <c r="G257" s="32"/>
      <c r="H257" s="32"/>
      <c r="I257" s="32"/>
      <c r="J257" s="32"/>
      <c r="K257" s="32"/>
      <c r="L257" s="32"/>
      <c r="M257" s="32"/>
      <c r="N257" s="427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1:27" ht="21" customHeight="1" x14ac:dyDescent="0.25">
      <c r="A258" s="32"/>
      <c r="B258" s="32"/>
      <c r="C258" s="33"/>
      <c r="D258" s="33"/>
      <c r="E258" s="32"/>
      <c r="G258" s="32"/>
      <c r="H258" s="32"/>
      <c r="I258" s="32"/>
      <c r="J258" s="32"/>
      <c r="K258" s="32"/>
      <c r="L258" s="32"/>
      <c r="M258" s="32"/>
      <c r="N258" s="427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1:27" ht="21" customHeight="1" x14ac:dyDescent="0.25">
      <c r="A259" s="32"/>
      <c r="B259" s="32"/>
      <c r="C259" s="33"/>
      <c r="D259" s="33"/>
      <c r="E259" s="32"/>
      <c r="G259" s="32"/>
      <c r="H259" s="32"/>
      <c r="I259" s="32"/>
      <c r="J259" s="32"/>
      <c r="K259" s="32"/>
      <c r="L259" s="32"/>
      <c r="M259" s="32"/>
      <c r="N259" s="427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1:27" ht="21" customHeight="1" x14ac:dyDescent="0.25">
      <c r="A260" s="32"/>
      <c r="B260" s="32"/>
      <c r="C260" s="33"/>
      <c r="D260" s="33"/>
      <c r="E260" s="32"/>
      <c r="G260" s="32"/>
      <c r="H260" s="32"/>
      <c r="I260" s="32"/>
      <c r="J260" s="32"/>
      <c r="K260" s="32"/>
      <c r="L260" s="32"/>
      <c r="M260" s="32"/>
      <c r="N260" s="427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1:27" ht="21" customHeight="1" x14ac:dyDescent="0.25">
      <c r="A261" s="32"/>
      <c r="B261" s="32"/>
      <c r="C261" s="33"/>
      <c r="D261" s="33"/>
      <c r="E261" s="32"/>
      <c r="G261" s="32"/>
      <c r="H261" s="32"/>
      <c r="I261" s="32"/>
      <c r="J261" s="32"/>
      <c r="K261" s="32"/>
      <c r="L261" s="32"/>
      <c r="M261" s="32"/>
      <c r="N261" s="427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1:27" ht="21" customHeight="1" x14ac:dyDescent="0.25">
      <c r="A262" s="32"/>
      <c r="B262" s="32"/>
      <c r="C262" s="33"/>
      <c r="D262" s="33"/>
      <c r="E262" s="32"/>
      <c r="G262" s="32"/>
      <c r="H262" s="32"/>
      <c r="I262" s="32"/>
      <c r="J262" s="32"/>
      <c r="K262" s="32"/>
      <c r="L262" s="32"/>
      <c r="M262" s="32"/>
      <c r="N262" s="427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1:27" ht="21" customHeight="1" x14ac:dyDescent="0.25">
      <c r="A263" s="32"/>
      <c r="B263" s="32"/>
      <c r="C263" s="33"/>
      <c r="D263" s="33"/>
      <c r="E263" s="32"/>
      <c r="G263" s="32"/>
      <c r="H263" s="32"/>
      <c r="I263" s="32"/>
      <c r="J263" s="32"/>
      <c r="K263" s="32"/>
      <c r="L263" s="32"/>
      <c r="M263" s="32"/>
      <c r="N263" s="427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1:27" ht="21" customHeight="1" x14ac:dyDescent="0.25">
      <c r="A264" s="32"/>
      <c r="B264" s="32"/>
      <c r="C264" s="33"/>
      <c r="D264" s="33"/>
      <c r="E264" s="32"/>
      <c r="G264" s="32"/>
      <c r="H264" s="32"/>
      <c r="I264" s="32"/>
      <c r="J264" s="32"/>
      <c r="K264" s="32"/>
      <c r="L264" s="32"/>
      <c r="M264" s="32"/>
      <c r="N264" s="427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1:27" ht="21" customHeight="1" x14ac:dyDescent="0.25">
      <c r="A265" s="32"/>
      <c r="B265" s="32"/>
      <c r="C265" s="33"/>
      <c r="D265" s="33"/>
      <c r="E265" s="32"/>
      <c r="G265" s="32"/>
      <c r="H265" s="32"/>
      <c r="I265" s="32"/>
      <c r="J265" s="32"/>
      <c r="K265" s="32"/>
      <c r="L265" s="32"/>
      <c r="M265" s="32"/>
      <c r="N265" s="427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1:27" ht="21" customHeight="1" x14ac:dyDescent="0.25">
      <c r="A266" s="32"/>
      <c r="B266" s="32"/>
      <c r="C266" s="33"/>
      <c r="D266" s="33"/>
      <c r="E266" s="32"/>
      <c r="G266" s="32"/>
      <c r="H266" s="32"/>
      <c r="I266" s="32"/>
      <c r="J266" s="32"/>
      <c r="K266" s="32"/>
      <c r="L266" s="32"/>
      <c r="M266" s="32"/>
      <c r="N266" s="427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1:27" ht="21" customHeight="1" x14ac:dyDescent="0.25">
      <c r="A267" s="32"/>
      <c r="B267" s="32"/>
      <c r="C267" s="33"/>
      <c r="D267" s="33"/>
      <c r="E267" s="32"/>
      <c r="G267" s="32"/>
      <c r="H267" s="32"/>
      <c r="I267" s="32"/>
      <c r="J267" s="32"/>
      <c r="K267" s="32"/>
      <c r="L267" s="32"/>
      <c r="M267" s="32"/>
      <c r="N267" s="427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1:27" ht="21" customHeight="1" x14ac:dyDescent="0.25">
      <c r="A268" s="32"/>
      <c r="B268" s="32"/>
      <c r="C268" s="33"/>
      <c r="D268" s="33"/>
      <c r="E268" s="32"/>
      <c r="G268" s="32"/>
      <c r="H268" s="32"/>
      <c r="I268" s="32"/>
      <c r="J268" s="32"/>
      <c r="K268" s="32"/>
      <c r="L268" s="32"/>
      <c r="M268" s="32"/>
      <c r="N268" s="427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1:27" ht="21" customHeight="1" x14ac:dyDescent="0.25">
      <c r="A269" s="32"/>
      <c r="B269" s="32"/>
      <c r="C269" s="33"/>
      <c r="D269" s="33"/>
      <c r="E269" s="32"/>
      <c r="G269" s="32"/>
      <c r="H269" s="32"/>
      <c r="I269" s="32"/>
      <c r="J269" s="32"/>
      <c r="K269" s="32"/>
      <c r="L269" s="32"/>
      <c r="M269" s="32"/>
      <c r="N269" s="427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1:27" ht="21" customHeight="1" x14ac:dyDescent="0.25">
      <c r="A270" s="32"/>
      <c r="B270" s="32"/>
      <c r="C270" s="33"/>
      <c r="D270" s="33"/>
      <c r="E270" s="32"/>
      <c r="G270" s="32"/>
      <c r="H270" s="32"/>
      <c r="I270" s="32"/>
      <c r="J270" s="32"/>
      <c r="K270" s="32"/>
      <c r="L270" s="32"/>
      <c r="M270" s="32"/>
      <c r="N270" s="427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1:27" ht="21" customHeight="1" x14ac:dyDescent="0.25">
      <c r="A271" s="32"/>
      <c r="B271" s="32"/>
      <c r="C271" s="33"/>
      <c r="D271" s="33"/>
      <c r="E271" s="32"/>
      <c r="G271" s="32"/>
      <c r="H271" s="32"/>
      <c r="I271" s="32"/>
      <c r="J271" s="32"/>
      <c r="K271" s="32"/>
      <c r="L271" s="32"/>
      <c r="M271" s="32"/>
      <c r="N271" s="427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1:27" ht="21" customHeight="1" x14ac:dyDescent="0.25">
      <c r="A272" s="32"/>
      <c r="B272" s="32"/>
      <c r="C272" s="33"/>
      <c r="D272" s="33"/>
      <c r="E272" s="32"/>
      <c r="G272" s="32"/>
      <c r="H272" s="32"/>
      <c r="I272" s="32"/>
      <c r="J272" s="32"/>
      <c r="K272" s="32"/>
      <c r="L272" s="32"/>
      <c r="M272" s="32"/>
      <c r="N272" s="427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1:27" ht="21" customHeight="1" x14ac:dyDescent="0.25">
      <c r="A273" s="32"/>
      <c r="B273" s="32"/>
      <c r="C273" s="33"/>
      <c r="D273" s="33"/>
      <c r="E273" s="32"/>
      <c r="G273" s="32"/>
      <c r="H273" s="32"/>
      <c r="I273" s="32"/>
      <c r="J273" s="32"/>
      <c r="K273" s="32"/>
      <c r="L273" s="32"/>
      <c r="M273" s="32"/>
      <c r="N273" s="427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1:27" ht="21" customHeight="1" x14ac:dyDescent="0.25">
      <c r="A274" s="32"/>
      <c r="B274" s="32"/>
      <c r="C274" s="33"/>
      <c r="D274" s="33"/>
      <c r="E274" s="32"/>
      <c r="G274" s="32"/>
      <c r="H274" s="32"/>
      <c r="I274" s="32"/>
      <c r="J274" s="32"/>
      <c r="K274" s="32"/>
      <c r="L274" s="32"/>
      <c r="M274" s="32"/>
      <c r="N274" s="427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1:27" ht="21" customHeight="1" x14ac:dyDescent="0.25">
      <c r="A275" s="32"/>
      <c r="B275" s="32"/>
      <c r="C275" s="33"/>
      <c r="D275" s="33"/>
      <c r="E275" s="32"/>
      <c r="G275" s="32"/>
      <c r="H275" s="32"/>
      <c r="I275" s="32"/>
      <c r="J275" s="32"/>
      <c r="K275" s="32"/>
      <c r="L275" s="32"/>
      <c r="M275" s="32"/>
      <c r="N275" s="427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1:27" ht="21" customHeight="1" x14ac:dyDescent="0.25">
      <c r="A276" s="32"/>
      <c r="B276" s="32"/>
      <c r="C276" s="33"/>
      <c r="D276" s="33"/>
      <c r="E276" s="32"/>
      <c r="G276" s="32"/>
      <c r="H276" s="32"/>
      <c r="I276" s="32"/>
      <c r="J276" s="32"/>
      <c r="K276" s="32"/>
      <c r="L276" s="32"/>
      <c r="M276" s="32"/>
      <c r="N276" s="427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1:27" ht="21" customHeight="1" x14ac:dyDescent="0.25">
      <c r="A277" s="32"/>
      <c r="B277" s="32"/>
      <c r="C277" s="33"/>
      <c r="D277" s="33"/>
      <c r="E277" s="32"/>
      <c r="G277" s="32"/>
      <c r="H277" s="32"/>
      <c r="I277" s="32"/>
      <c r="J277" s="32"/>
      <c r="K277" s="32"/>
      <c r="L277" s="32"/>
      <c r="M277" s="32"/>
      <c r="N277" s="427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1:27" ht="21" customHeight="1" x14ac:dyDescent="0.25">
      <c r="A278" s="32"/>
      <c r="B278" s="32"/>
      <c r="C278" s="33"/>
      <c r="D278" s="33"/>
      <c r="E278" s="32"/>
      <c r="G278" s="32"/>
      <c r="H278" s="32"/>
      <c r="I278" s="32"/>
      <c r="J278" s="32"/>
      <c r="K278" s="32"/>
      <c r="L278" s="32"/>
      <c r="M278" s="32"/>
      <c r="N278" s="427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1:27" ht="21" customHeight="1" x14ac:dyDescent="0.25">
      <c r="A279" s="32"/>
      <c r="B279" s="32"/>
      <c r="C279" s="33"/>
      <c r="D279" s="33"/>
      <c r="E279" s="32"/>
      <c r="G279" s="32"/>
      <c r="H279" s="32"/>
      <c r="I279" s="32"/>
      <c r="J279" s="32"/>
      <c r="K279" s="32"/>
      <c r="L279" s="32"/>
      <c r="M279" s="32"/>
      <c r="N279" s="427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1:27" ht="21" customHeight="1" x14ac:dyDescent="0.25">
      <c r="A280" s="32"/>
      <c r="B280" s="32"/>
      <c r="C280" s="33"/>
      <c r="D280" s="33"/>
      <c r="E280" s="32"/>
      <c r="G280" s="32"/>
      <c r="H280" s="32"/>
      <c r="I280" s="32"/>
      <c r="J280" s="32"/>
      <c r="K280" s="32"/>
      <c r="L280" s="32"/>
      <c r="M280" s="32"/>
      <c r="N280" s="427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1:27" ht="21" customHeight="1" x14ac:dyDescent="0.25">
      <c r="A281" s="32"/>
      <c r="B281" s="32"/>
      <c r="C281" s="33"/>
      <c r="D281" s="33"/>
      <c r="E281" s="32"/>
      <c r="G281" s="32"/>
      <c r="H281" s="32"/>
      <c r="I281" s="32"/>
      <c r="J281" s="32"/>
      <c r="K281" s="32"/>
      <c r="L281" s="32"/>
      <c r="M281" s="32"/>
      <c r="N281" s="427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1:27" ht="21" customHeight="1" x14ac:dyDescent="0.25">
      <c r="A282" s="32"/>
      <c r="B282" s="32"/>
      <c r="C282" s="33"/>
      <c r="D282" s="33"/>
      <c r="E282" s="32"/>
      <c r="G282" s="32"/>
      <c r="H282" s="32"/>
      <c r="I282" s="32"/>
      <c r="J282" s="32"/>
      <c r="K282" s="32"/>
      <c r="L282" s="32"/>
      <c r="M282" s="32"/>
      <c r="N282" s="427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1:27" ht="21" customHeight="1" x14ac:dyDescent="0.25">
      <c r="A283" s="32"/>
      <c r="B283" s="32"/>
      <c r="C283" s="33"/>
      <c r="D283" s="33"/>
      <c r="E283" s="32"/>
      <c r="G283" s="32"/>
      <c r="H283" s="32"/>
      <c r="I283" s="32"/>
      <c r="J283" s="32"/>
      <c r="K283" s="32"/>
      <c r="L283" s="32"/>
      <c r="M283" s="32"/>
      <c r="N283" s="427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1:27" ht="21" customHeight="1" x14ac:dyDescent="0.25">
      <c r="A284" s="32"/>
      <c r="B284" s="32"/>
      <c r="C284" s="33"/>
      <c r="D284" s="33"/>
      <c r="E284" s="32"/>
      <c r="G284" s="32"/>
      <c r="H284" s="32"/>
      <c r="I284" s="32"/>
      <c r="J284" s="32"/>
      <c r="K284" s="32"/>
      <c r="L284" s="32"/>
      <c r="M284" s="32"/>
      <c r="N284" s="427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1:27" ht="21" customHeight="1" x14ac:dyDescent="0.25">
      <c r="A285" s="32"/>
      <c r="B285" s="32"/>
      <c r="C285" s="33"/>
      <c r="D285" s="33"/>
      <c r="E285" s="32"/>
      <c r="G285" s="32"/>
      <c r="H285" s="32"/>
      <c r="I285" s="32"/>
      <c r="J285" s="32"/>
      <c r="K285" s="32"/>
      <c r="L285" s="32"/>
      <c r="M285" s="32"/>
      <c r="N285" s="427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1:27" ht="21" customHeight="1" x14ac:dyDescent="0.25">
      <c r="A286" s="32"/>
      <c r="B286" s="32"/>
      <c r="C286" s="33"/>
      <c r="D286" s="33"/>
      <c r="E286" s="32"/>
      <c r="G286" s="32"/>
      <c r="H286" s="32"/>
      <c r="I286" s="32"/>
      <c r="J286" s="32"/>
      <c r="K286" s="32"/>
      <c r="L286" s="32"/>
      <c r="M286" s="32"/>
      <c r="N286" s="427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1:27" ht="21" customHeight="1" x14ac:dyDescent="0.25">
      <c r="A287" s="32"/>
      <c r="B287" s="32"/>
      <c r="C287" s="33"/>
      <c r="D287" s="33"/>
      <c r="E287" s="32"/>
      <c r="G287" s="32"/>
      <c r="H287" s="32"/>
      <c r="I287" s="32"/>
      <c r="J287" s="32"/>
      <c r="K287" s="32"/>
      <c r="L287" s="32"/>
      <c r="M287" s="32"/>
      <c r="N287" s="427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1:27" ht="21" customHeight="1" x14ac:dyDescent="0.25">
      <c r="A288" s="32"/>
      <c r="B288" s="32"/>
      <c r="C288" s="33"/>
      <c r="D288" s="33"/>
      <c r="E288" s="32"/>
      <c r="G288" s="32"/>
      <c r="H288" s="32"/>
      <c r="I288" s="32"/>
      <c r="J288" s="32"/>
      <c r="K288" s="32"/>
      <c r="L288" s="32"/>
      <c r="M288" s="32"/>
      <c r="N288" s="427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1:27" ht="21" customHeight="1" x14ac:dyDescent="0.25">
      <c r="A289" s="32"/>
      <c r="B289" s="32"/>
      <c r="C289" s="33"/>
      <c r="D289" s="33"/>
      <c r="E289" s="32"/>
      <c r="G289" s="32"/>
      <c r="H289" s="32"/>
      <c r="I289" s="32"/>
      <c r="J289" s="32"/>
      <c r="K289" s="32"/>
      <c r="L289" s="32"/>
      <c r="M289" s="32"/>
      <c r="N289" s="427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1:27" ht="21" customHeight="1" x14ac:dyDescent="0.25">
      <c r="A290" s="32"/>
      <c r="B290" s="32"/>
      <c r="C290" s="33"/>
      <c r="D290" s="33"/>
      <c r="E290" s="32"/>
      <c r="G290" s="32"/>
      <c r="H290" s="32"/>
      <c r="I290" s="32"/>
      <c r="J290" s="32"/>
      <c r="K290" s="32"/>
      <c r="L290" s="32"/>
      <c r="M290" s="32"/>
      <c r="N290" s="427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1:27" ht="21" customHeight="1" x14ac:dyDescent="0.25">
      <c r="A291" s="32"/>
      <c r="B291" s="32"/>
      <c r="C291" s="33"/>
      <c r="D291" s="33"/>
      <c r="E291" s="32"/>
      <c r="G291" s="32"/>
      <c r="H291" s="32"/>
      <c r="I291" s="32"/>
      <c r="J291" s="32"/>
      <c r="K291" s="32"/>
      <c r="L291" s="32"/>
      <c r="M291" s="32"/>
      <c r="N291" s="427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1:27" ht="21" customHeight="1" x14ac:dyDescent="0.25">
      <c r="A292" s="32"/>
      <c r="B292" s="32"/>
      <c r="C292" s="33"/>
      <c r="D292" s="33"/>
      <c r="E292" s="32"/>
      <c r="G292" s="32"/>
      <c r="H292" s="32"/>
      <c r="I292" s="32"/>
      <c r="J292" s="32"/>
      <c r="K292" s="32"/>
      <c r="L292" s="32"/>
      <c r="M292" s="32"/>
      <c r="N292" s="427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1:27" ht="21" customHeight="1" x14ac:dyDescent="0.25">
      <c r="A293" s="32"/>
      <c r="B293" s="32"/>
      <c r="C293" s="33"/>
      <c r="D293" s="33"/>
      <c r="E293" s="32"/>
      <c r="G293" s="32"/>
      <c r="H293" s="32"/>
      <c r="I293" s="32"/>
      <c r="J293" s="32"/>
      <c r="K293" s="32"/>
      <c r="L293" s="32"/>
      <c r="M293" s="32"/>
      <c r="N293" s="427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1:27" ht="21" customHeight="1" x14ac:dyDescent="0.25">
      <c r="A294" s="32"/>
      <c r="B294" s="32"/>
      <c r="C294" s="33"/>
      <c r="D294" s="33"/>
      <c r="E294" s="32"/>
      <c r="G294" s="32"/>
      <c r="H294" s="32"/>
      <c r="I294" s="32"/>
      <c r="J294" s="32"/>
      <c r="K294" s="32"/>
      <c r="L294" s="32"/>
      <c r="M294" s="32"/>
      <c r="N294" s="427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1:27" ht="21" customHeight="1" x14ac:dyDescent="0.25">
      <c r="A295" s="32"/>
      <c r="B295" s="32"/>
      <c r="C295" s="33"/>
      <c r="D295" s="33"/>
      <c r="E295" s="32"/>
      <c r="G295" s="32"/>
      <c r="H295" s="32"/>
      <c r="I295" s="32"/>
      <c r="J295" s="32"/>
      <c r="K295" s="32"/>
      <c r="L295" s="32"/>
      <c r="M295" s="32"/>
      <c r="N295" s="427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1:27" ht="21" customHeight="1" x14ac:dyDescent="0.25">
      <c r="A296" s="32"/>
      <c r="B296" s="32"/>
      <c r="C296" s="33"/>
      <c r="D296" s="33"/>
      <c r="E296" s="32"/>
      <c r="G296" s="32"/>
      <c r="H296" s="32"/>
      <c r="I296" s="32"/>
      <c r="J296" s="32"/>
      <c r="K296" s="32"/>
      <c r="L296" s="32"/>
      <c r="M296" s="32"/>
      <c r="N296" s="427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1:27" ht="21" customHeight="1" x14ac:dyDescent="0.25">
      <c r="A297" s="32"/>
      <c r="B297" s="32"/>
      <c r="C297" s="33"/>
      <c r="D297" s="33"/>
      <c r="E297" s="32"/>
      <c r="G297" s="32"/>
      <c r="H297" s="32"/>
      <c r="I297" s="32"/>
      <c r="J297" s="32"/>
      <c r="K297" s="32"/>
      <c r="L297" s="32"/>
      <c r="M297" s="32"/>
      <c r="N297" s="427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1:27" ht="21" customHeight="1" x14ac:dyDescent="0.25">
      <c r="A298" s="32"/>
      <c r="B298" s="32"/>
      <c r="C298" s="33"/>
      <c r="D298" s="33"/>
      <c r="E298" s="32"/>
      <c r="G298" s="32"/>
      <c r="H298" s="32"/>
      <c r="I298" s="32"/>
      <c r="J298" s="32"/>
      <c r="K298" s="32"/>
      <c r="L298" s="32"/>
      <c r="M298" s="32"/>
      <c r="N298" s="427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1:27" ht="21" customHeight="1" x14ac:dyDescent="0.25">
      <c r="A299" s="32"/>
      <c r="B299" s="32"/>
      <c r="C299" s="33"/>
      <c r="D299" s="33"/>
      <c r="E299" s="32"/>
      <c r="G299" s="32"/>
      <c r="H299" s="32"/>
      <c r="I299" s="32"/>
      <c r="J299" s="32"/>
      <c r="K299" s="32"/>
      <c r="L299" s="32"/>
      <c r="M299" s="32"/>
      <c r="N299" s="427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1:27" ht="21" customHeight="1" x14ac:dyDescent="0.25">
      <c r="A300" s="32"/>
      <c r="B300" s="32"/>
      <c r="C300" s="33"/>
      <c r="D300" s="33"/>
      <c r="E300" s="32"/>
      <c r="G300" s="32"/>
      <c r="H300" s="32"/>
      <c r="I300" s="32"/>
      <c r="J300" s="32"/>
      <c r="K300" s="32"/>
      <c r="L300" s="32"/>
      <c r="M300" s="32"/>
      <c r="N300" s="427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1:27" ht="21" customHeight="1" x14ac:dyDescent="0.25">
      <c r="A301" s="32"/>
      <c r="B301" s="32"/>
      <c r="C301" s="33"/>
      <c r="D301" s="33"/>
      <c r="E301" s="32"/>
      <c r="G301" s="32"/>
      <c r="H301" s="32"/>
      <c r="I301" s="32"/>
      <c r="J301" s="32"/>
      <c r="K301" s="32"/>
      <c r="L301" s="32"/>
      <c r="M301" s="32"/>
      <c r="N301" s="427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1:27" ht="21" customHeight="1" x14ac:dyDescent="0.25">
      <c r="A302" s="32"/>
      <c r="B302" s="32"/>
      <c r="C302" s="33"/>
      <c r="D302" s="33"/>
      <c r="E302" s="32"/>
      <c r="G302" s="32"/>
      <c r="H302" s="32"/>
      <c r="I302" s="32"/>
      <c r="J302" s="32"/>
      <c r="K302" s="32"/>
      <c r="L302" s="32"/>
      <c r="M302" s="32"/>
      <c r="N302" s="427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1:27" ht="21" customHeight="1" x14ac:dyDescent="0.25">
      <c r="A303" s="32"/>
      <c r="B303" s="32"/>
      <c r="C303" s="33"/>
      <c r="D303" s="33"/>
      <c r="E303" s="32"/>
      <c r="G303" s="32"/>
      <c r="H303" s="32"/>
      <c r="I303" s="32"/>
      <c r="J303" s="32"/>
      <c r="K303" s="32"/>
      <c r="L303" s="32"/>
      <c r="M303" s="32"/>
      <c r="N303" s="427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1:27" ht="21" customHeight="1" x14ac:dyDescent="0.25">
      <c r="A304" s="32"/>
      <c r="B304" s="32"/>
      <c r="C304" s="33"/>
      <c r="D304" s="33"/>
      <c r="E304" s="32"/>
      <c r="G304" s="32"/>
      <c r="H304" s="32"/>
      <c r="I304" s="32"/>
      <c r="J304" s="32"/>
      <c r="K304" s="32"/>
      <c r="L304" s="32"/>
      <c r="M304" s="32"/>
      <c r="N304" s="427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1:27" ht="21" customHeight="1" x14ac:dyDescent="0.25">
      <c r="A305" s="32"/>
      <c r="B305" s="32"/>
      <c r="C305" s="33"/>
      <c r="D305" s="33"/>
      <c r="E305" s="32"/>
      <c r="G305" s="32"/>
      <c r="H305" s="32"/>
      <c r="I305" s="32"/>
      <c r="J305" s="32"/>
      <c r="K305" s="32"/>
      <c r="L305" s="32"/>
      <c r="M305" s="32"/>
      <c r="N305" s="427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1:27" ht="21" customHeight="1" x14ac:dyDescent="0.25">
      <c r="A306" s="32"/>
      <c r="B306" s="32"/>
      <c r="C306" s="33"/>
      <c r="D306" s="33"/>
      <c r="E306" s="32"/>
      <c r="G306" s="32"/>
      <c r="H306" s="32"/>
      <c r="I306" s="32"/>
      <c r="J306" s="32"/>
      <c r="K306" s="32"/>
      <c r="L306" s="32"/>
      <c r="M306" s="32"/>
      <c r="N306" s="427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1:27" ht="21" customHeight="1" x14ac:dyDescent="0.25">
      <c r="A307" s="32"/>
      <c r="B307" s="32"/>
      <c r="C307" s="33"/>
      <c r="D307" s="33"/>
      <c r="E307" s="32"/>
      <c r="G307" s="32"/>
      <c r="H307" s="32"/>
      <c r="I307" s="32"/>
      <c r="J307" s="32"/>
      <c r="K307" s="32"/>
      <c r="L307" s="32"/>
      <c r="M307" s="32"/>
      <c r="N307" s="427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1:27" ht="21" customHeight="1" x14ac:dyDescent="0.25">
      <c r="A308" s="32"/>
      <c r="B308" s="32"/>
      <c r="C308" s="33"/>
      <c r="D308" s="33"/>
      <c r="E308" s="32"/>
      <c r="G308" s="32"/>
      <c r="H308" s="32"/>
      <c r="I308" s="32"/>
      <c r="J308" s="32"/>
      <c r="K308" s="32"/>
      <c r="L308" s="32"/>
      <c r="M308" s="32"/>
      <c r="N308" s="427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1:27" ht="21" customHeight="1" x14ac:dyDescent="0.25">
      <c r="A309" s="32"/>
      <c r="B309" s="32"/>
      <c r="C309" s="33"/>
      <c r="D309" s="33"/>
      <c r="E309" s="32"/>
      <c r="G309" s="32"/>
      <c r="H309" s="32"/>
      <c r="I309" s="32"/>
      <c r="J309" s="32"/>
      <c r="K309" s="32"/>
      <c r="L309" s="32"/>
      <c r="M309" s="32"/>
      <c r="N309" s="427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1:27" ht="21" customHeight="1" x14ac:dyDescent="0.25">
      <c r="A310" s="32"/>
      <c r="B310" s="32"/>
      <c r="C310" s="33"/>
      <c r="D310" s="33"/>
      <c r="E310" s="32"/>
      <c r="G310" s="32"/>
      <c r="H310" s="32"/>
      <c r="I310" s="32"/>
      <c r="J310" s="32"/>
      <c r="K310" s="32"/>
      <c r="L310" s="32"/>
      <c r="M310" s="32"/>
      <c r="N310" s="427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1:27" ht="21" customHeight="1" x14ac:dyDescent="0.25">
      <c r="A311" s="32"/>
      <c r="B311" s="32"/>
      <c r="C311" s="33"/>
      <c r="D311" s="33"/>
      <c r="E311" s="32"/>
      <c r="G311" s="32"/>
      <c r="H311" s="32"/>
      <c r="I311" s="32"/>
      <c r="J311" s="32"/>
      <c r="K311" s="32"/>
      <c r="L311" s="32"/>
      <c r="M311" s="32"/>
      <c r="N311" s="427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1:27" ht="21" customHeight="1" x14ac:dyDescent="0.25">
      <c r="A312" s="32"/>
      <c r="B312" s="32"/>
      <c r="C312" s="33"/>
      <c r="D312" s="33"/>
      <c r="E312" s="32"/>
      <c r="G312" s="32"/>
      <c r="H312" s="32"/>
      <c r="I312" s="32"/>
      <c r="J312" s="32"/>
      <c r="K312" s="32"/>
      <c r="L312" s="32"/>
      <c r="M312" s="32"/>
      <c r="N312" s="427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1:27" ht="21" customHeight="1" x14ac:dyDescent="0.25">
      <c r="A313" s="32"/>
      <c r="B313" s="32"/>
      <c r="C313" s="33"/>
      <c r="D313" s="33"/>
      <c r="E313" s="32"/>
      <c r="G313" s="32"/>
      <c r="H313" s="32"/>
      <c r="I313" s="32"/>
      <c r="J313" s="32"/>
      <c r="K313" s="32"/>
      <c r="L313" s="32"/>
      <c r="M313" s="32"/>
      <c r="N313" s="427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1:27" ht="21" customHeight="1" x14ac:dyDescent="0.25">
      <c r="A314" s="32"/>
      <c r="B314" s="32"/>
      <c r="C314" s="33"/>
      <c r="D314" s="33"/>
      <c r="E314" s="32"/>
      <c r="G314" s="32"/>
      <c r="H314" s="32"/>
      <c r="I314" s="32"/>
      <c r="J314" s="32"/>
      <c r="K314" s="32"/>
      <c r="L314" s="32"/>
      <c r="M314" s="32"/>
      <c r="N314" s="427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1:27" ht="21" customHeight="1" x14ac:dyDescent="0.25">
      <c r="A315" s="32"/>
      <c r="B315" s="32"/>
      <c r="C315" s="33"/>
      <c r="D315" s="33"/>
      <c r="E315" s="32"/>
      <c r="G315" s="32"/>
      <c r="H315" s="32"/>
      <c r="I315" s="32"/>
      <c r="J315" s="32"/>
      <c r="K315" s="32"/>
      <c r="L315" s="32"/>
      <c r="M315" s="32"/>
      <c r="N315" s="427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1:27" ht="21" customHeight="1" x14ac:dyDescent="0.25">
      <c r="A316" s="32"/>
      <c r="B316" s="32"/>
      <c r="C316" s="33"/>
      <c r="D316" s="33"/>
      <c r="E316" s="32"/>
      <c r="G316" s="32"/>
      <c r="H316" s="32"/>
      <c r="I316" s="32"/>
      <c r="J316" s="32"/>
      <c r="K316" s="32"/>
      <c r="L316" s="32"/>
      <c r="M316" s="32"/>
      <c r="N316" s="427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1:27" ht="21" customHeight="1" x14ac:dyDescent="0.25">
      <c r="A317" s="32"/>
      <c r="B317" s="32"/>
      <c r="C317" s="33"/>
      <c r="D317" s="33"/>
      <c r="E317" s="32"/>
      <c r="G317" s="32"/>
      <c r="H317" s="32"/>
      <c r="I317" s="32"/>
      <c r="J317" s="32"/>
      <c r="K317" s="32"/>
      <c r="L317" s="32"/>
      <c r="M317" s="32"/>
      <c r="N317" s="427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1:27" ht="21" customHeight="1" x14ac:dyDescent="0.25">
      <c r="A318" s="32"/>
      <c r="B318" s="32"/>
      <c r="C318" s="33"/>
      <c r="D318" s="33"/>
      <c r="E318" s="32"/>
      <c r="G318" s="32"/>
      <c r="H318" s="32"/>
      <c r="I318" s="32"/>
      <c r="J318" s="32"/>
      <c r="K318" s="32"/>
      <c r="L318" s="32"/>
      <c r="M318" s="32"/>
      <c r="N318" s="427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1:27" ht="21" customHeight="1" x14ac:dyDescent="0.25">
      <c r="A319" s="32"/>
      <c r="B319" s="32"/>
      <c r="C319" s="33"/>
      <c r="D319" s="33"/>
      <c r="E319" s="32"/>
      <c r="G319" s="32"/>
      <c r="H319" s="32"/>
      <c r="I319" s="32"/>
      <c r="J319" s="32"/>
      <c r="K319" s="32"/>
      <c r="L319" s="32"/>
      <c r="M319" s="32"/>
      <c r="N319" s="427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1:27" ht="21" customHeight="1" x14ac:dyDescent="0.25">
      <c r="A320" s="32"/>
      <c r="B320" s="32"/>
      <c r="C320" s="33"/>
      <c r="D320" s="33"/>
      <c r="E320" s="32"/>
      <c r="G320" s="32"/>
      <c r="H320" s="32"/>
      <c r="I320" s="32"/>
      <c r="J320" s="32"/>
      <c r="K320" s="32"/>
      <c r="L320" s="32"/>
      <c r="M320" s="32"/>
      <c r="N320" s="427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1:27" ht="21" customHeight="1" x14ac:dyDescent="0.25">
      <c r="A321" s="32"/>
      <c r="B321" s="32"/>
      <c r="C321" s="33"/>
      <c r="D321" s="33"/>
      <c r="E321" s="32"/>
      <c r="G321" s="32"/>
      <c r="H321" s="32"/>
      <c r="I321" s="32"/>
      <c r="J321" s="32"/>
      <c r="K321" s="32"/>
      <c r="L321" s="32"/>
      <c r="M321" s="32"/>
      <c r="N321" s="427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1:27" ht="21" customHeight="1" x14ac:dyDescent="0.25">
      <c r="A322" s="32"/>
      <c r="B322" s="32"/>
      <c r="C322" s="33"/>
      <c r="D322" s="33"/>
      <c r="E322" s="32"/>
      <c r="G322" s="32"/>
      <c r="H322" s="32"/>
      <c r="I322" s="32"/>
      <c r="J322" s="32"/>
      <c r="K322" s="32"/>
      <c r="L322" s="32"/>
      <c r="M322" s="32"/>
      <c r="N322" s="427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1:27" ht="21" customHeight="1" x14ac:dyDescent="0.25">
      <c r="A323" s="32"/>
      <c r="B323" s="32"/>
      <c r="C323" s="33"/>
      <c r="D323" s="33"/>
      <c r="E323" s="32"/>
      <c r="G323" s="32"/>
      <c r="H323" s="32"/>
      <c r="I323" s="32"/>
      <c r="J323" s="32"/>
      <c r="K323" s="32"/>
      <c r="L323" s="32"/>
      <c r="M323" s="32"/>
      <c r="N323" s="427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1:27" ht="21" customHeight="1" x14ac:dyDescent="0.25">
      <c r="A324" s="32"/>
      <c r="B324" s="32"/>
      <c r="C324" s="33"/>
      <c r="D324" s="33"/>
      <c r="E324" s="32"/>
      <c r="G324" s="32"/>
      <c r="H324" s="32"/>
      <c r="I324" s="32"/>
      <c r="J324" s="32"/>
      <c r="K324" s="32"/>
      <c r="L324" s="32"/>
      <c r="M324" s="32"/>
      <c r="N324" s="427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1:27" ht="21" customHeight="1" x14ac:dyDescent="0.25">
      <c r="A325" s="32"/>
      <c r="B325" s="32"/>
      <c r="C325" s="33"/>
      <c r="D325" s="33"/>
      <c r="E325" s="32"/>
      <c r="G325" s="32"/>
      <c r="H325" s="32"/>
      <c r="I325" s="32"/>
      <c r="J325" s="32"/>
      <c r="K325" s="32"/>
      <c r="L325" s="32"/>
      <c r="M325" s="32"/>
      <c r="N325" s="427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1:27" ht="21" customHeight="1" x14ac:dyDescent="0.25">
      <c r="A326" s="32"/>
      <c r="B326" s="32"/>
      <c r="C326" s="33"/>
      <c r="D326" s="33"/>
      <c r="E326" s="32"/>
      <c r="G326" s="32"/>
      <c r="H326" s="32"/>
      <c r="I326" s="32"/>
      <c r="J326" s="32"/>
      <c r="K326" s="32"/>
      <c r="L326" s="32"/>
      <c r="M326" s="32"/>
      <c r="N326" s="427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1:27" ht="21" customHeight="1" x14ac:dyDescent="0.25">
      <c r="A327" s="32"/>
      <c r="B327" s="32"/>
      <c r="C327" s="33"/>
      <c r="D327" s="33"/>
      <c r="E327" s="32"/>
      <c r="G327" s="32"/>
      <c r="H327" s="32"/>
      <c r="I327" s="32"/>
      <c r="J327" s="32"/>
      <c r="K327" s="32"/>
      <c r="L327" s="32"/>
      <c r="M327" s="32"/>
      <c r="N327" s="427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1:27" ht="21" customHeight="1" x14ac:dyDescent="0.25">
      <c r="A328" s="32"/>
      <c r="B328" s="32"/>
      <c r="C328" s="33"/>
      <c r="D328" s="33"/>
      <c r="E328" s="32"/>
      <c r="G328" s="32"/>
      <c r="H328" s="32"/>
      <c r="I328" s="32"/>
      <c r="J328" s="32"/>
      <c r="K328" s="32"/>
      <c r="L328" s="32"/>
      <c r="M328" s="32"/>
      <c r="N328" s="427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1:27" ht="21" customHeight="1" x14ac:dyDescent="0.25">
      <c r="A329" s="32"/>
      <c r="B329" s="32"/>
      <c r="C329" s="33"/>
      <c r="D329" s="33"/>
      <c r="E329" s="32"/>
      <c r="G329" s="32"/>
      <c r="H329" s="32"/>
      <c r="I329" s="32"/>
      <c r="J329" s="32"/>
      <c r="K329" s="32"/>
      <c r="L329" s="32"/>
      <c r="M329" s="32"/>
      <c r="N329" s="427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1:27" ht="21" customHeight="1" x14ac:dyDescent="0.25">
      <c r="A330" s="32"/>
      <c r="B330" s="32"/>
      <c r="C330" s="33"/>
      <c r="D330" s="33"/>
      <c r="E330" s="32"/>
      <c r="G330" s="32"/>
      <c r="H330" s="32"/>
      <c r="I330" s="32"/>
      <c r="J330" s="32"/>
      <c r="K330" s="32"/>
      <c r="L330" s="32"/>
      <c r="M330" s="32"/>
      <c r="N330" s="427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1:27" ht="21" customHeight="1" x14ac:dyDescent="0.25">
      <c r="A331" s="32"/>
      <c r="B331" s="32"/>
      <c r="C331" s="33"/>
      <c r="D331" s="33"/>
      <c r="E331" s="32"/>
      <c r="G331" s="32"/>
      <c r="H331" s="32"/>
      <c r="I331" s="32"/>
      <c r="J331" s="32"/>
      <c r="K331" s="32"/>
      <c r="L331" s="32"/>
      <c r="M331" s="32"/>
      <c r="N331" s="427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1:27" ht="21" customHeight="1" x14ac:dyDescent="0.25">
      <c r="A332" s="32"/>
      <c r="B332" s="32"/>
      <c r="C332" s="33"/>
      <c r="D332" s="33"/>
      <c r="E332" s="32"/>
      <c r="G332" s="32"/>
      <c r="H332" s="32"/>
      <c r="I332" s="32"/>
      <c r="J332" s="32"/>
      <c r="K332" s="32"/>
      <c r="L332" s="32"/>
      <c r="M332" s="32"/>
      <c r="N332" s="427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1:27" ht="21" customHeight="1" x14ac:dyDescent="0.25">
      <c r="A333" s="32"/>
      <c r="B333" s="32"/>
      <c r="C333" s="33"/>
      <c r="D333" s="33"/>
      <c r="E333" s="32"/>
      <c r="G333" s="32"/>
      <c r="H333" s="32"/>
      <c r="I333" s="32"/>
      <c r="J333" s="32"/>
      <c r="K333" s="32"/>
      <c r="L333" s="32"/>
      <c r="M333" s="32"/>
      <c r="N333" s="427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1:27" ht="21" customHeight="1" x14ac:dyDescent="0.25">
      <c r="A334" s="32"/>
      <c r="B334" s="32"/>
      <c r="C334" s="33"/>
      <c r="D334" s="33"/>
      <c r="E334" s="32"/>
      <c r="G334" s="32"/>
      <c r="H334" s="32"/>
      <c r="I334" s="32"/>
      <c r="J334" s="32"/>
      <c r="K334" s="32"/>
      <c r="L334" s="32"/>
      <c r="M334" s="32"/>
      <c r="N334" s="427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1:27" ht="21" customHeight="1" x14ac:dyDescent="0.25">
      <c r="A335" s="32"/>
      <c r="B335" s="32"/>
      <c r="C335" s="33"/>
      <c r="D335" s="33"/>
      <c r="E335" s="32"/>
      <c r="G335" s="32"/>
      <c r="H335" s="32"/>
      <c r="I335" s="32"/>
      <c r="J335" s="32"/>
      <c r="K335" s="32"/>
      <c r="L335" s="32"/>
      <c r="M335" s="32"/>
      <c r="N335" s="427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1:27" ht="21" customHeight="1" x14ac:dyDescent="0.25">
      <c r="A336" s="32"/>
      <c r="B336" s="32"/>
      <c r="C336" s="33"/>
      <c r="D336" s="33"/>
      <c r="E336" s="32"/>
      <c r="G336" s="32"/>
      <c r="H336" s="32"/>
      <c r="I336" s="32"/>
      <c r="J336" s="32"/>
      <c r="K336" s="32"/>
      <c r="L336" s="32"/>
      <c r="M336" s="32"/>
      <c r="N336" s="427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1:27" ht="21" customHeight="1" x14ac:dyDescent="0.25">
      <c r="A337" s="32"/>
      <c r="B337" s="32"/>
      <c r="C337" s="33"/>
      <c r="D337" s="33"/>
      <c r="E337" s="32"/>
      <c r="G337" s="32"/>
      <c r="H337" s="32"/>
      <c r="I337" s="32"/>
      <c r="J337" s="32"/>
      <c r="K337" s="32"/>
      <c r="L337" s="32"/>
      <c r="M337" s="32"/>
      <c r="N337" s="427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1:27" ht="21" customHeight="1" x14ac:dyDescent="0.25">
      <c r="A338" s="32"/>
      <c r="B338" s="32"/>
      <c r="C338" s="33"/>
      <c r="D338" s="33"/>
      <c r="E338" s="32"/>
      <c r="G338" s="32"/>
      <c r="H338" s="32"/>
      <c r="I338" s="32"/>
      <c r="J338" s="32"/>
      <c r="K338" s="32"/>
      <c r="L338" s="32"/>
      <c r="M338" s="32"/>
      <c r="N338" s="427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1:27" ht="21" customHeight="1" x14ac:dyDescent="0.25">
      <c r="A339" s="32"/>
      <c r="B339" s="32"/>
      <c r="C339" s="33"/>
      <c r="D339" s="33"/>
      <c r="E339" s="32"/>
      <c r="G339" s="32"/>
      <c r="H339" s="32"/>
      <c r="I339" s="32"/>
      <c r="J339" s="32"/>
      <c r="K339" s="32"/>
      <c r="L339" s="32"/>
      <c r="M339" s="32"/>
      <c r="N339" s="427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1:27" ht="21" customHeight="1" x14ac:dyDescent="0.25">
      <c r="A340" s="32"/>
      <c r="B340" s="32"/>
      <c r="C340" s="33"/>
      <c r="D340" s="33"/>
      <c r="E340" s="32"/>
      <c r="G340" s="32"/>
      <c r="H340" s="32"/>
      <c r="I340" s="32"/>
      <c r="J340" s="32"/>
      <c r="K340" s="32"/>
      <c r="L340" s="32"/>
      <c r="M340" s="32"/>
      <c r="N340" s="427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1:27" ht="21" customHeight="1" x14ac:dyDescent="0.25">
      <c r="A341" s="32"/>
      <c r="B341" s="32"/>
      <c r="C341" s="33"/>
      <c r="D341" s="33"/>
      <c r="E341" s="32"/>
      <c r="G341" s="32"/>
      <c r="H341" s="32"/>
      <c r="I341" s="32"/>
      <c r="J341" s="32"/>
      <c r="K341" s="32"/>
      <c r="L341" s="32"/>
      <c r="M341" s="32"/>
      <c r="N341" s="427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1:27" ht="21" customHeight="1" x14ac:dyDescent="0.25">
      <c r="A342" s="32"/>
      <c r="B342" s="32"/>
      <c r="C342" s="33"/>
      <c r="D342" s="33"/>
      <c r="E342" s="32"/>
      <c r="G342" s="32"/>
      <c r="H342" s="32"/>
      <c r="I342" s="32"/>
      <c r="J342" s="32"/>
      <c r="K342" s="32"/>
      <c r="L342" s="32"/>
      <c r="M342" s="32"/>
      <c r="N342" s="427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1:27" ht="21" customHeight="1" x14ac:dyDescent="0.25">
      <c r="A343" s="32"/>
      <c r="B343" s="32"/>
      <c r="C343" s="33"/>
      <c r="D343" s="33"/>
      <c r="E343" s="32"/>
      <c r="G343" s="32"/>
      <c r="H343" s="32"/>
      <c r="I343" s="32"/>
      <c r="J343" s="32"/>
      <c r="K343" s="32"/>
      <c r="L343" s="32"/>
      <c r="M343" s="32"/>
      <c r="N343" s="427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1:27" ht="21" customHeight="1" x14ac:dyDescent="0.25">
      <c r="A344" s="32"/>
      <c r="B344" s="32"/>
      <c r="C344" s="33"/>
      <c r="D344" s="33"/>
      <c r="E344" s="32"/>
      <c r="G344" s="32"/>
      <c r="H344" s="32"/>
      <c r="I344" s="32"/>
      <c r="J344" s="32"/>
      <c r="K344" s="32"/>
      <c r="L344" s="32"/>
      <c r="M344" s="32"/>
      <c r="N344" s="427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1:27" ht="21" customHeight="1" x14ac:dyDescent="0.25">
      <c r="A345" s="32"/>
      <c r="B345" s="32"/>
      <c r="C345" s="33"/>
      <c r="D345" s="33"/>
      <c r="E345" s="32"/>
      <c r="G345" s="32"/>
      <c r="H345" s="32"/>
      <c r="I345" s="32"/>
      <c r="J345" s="32"/>
      <c r="K345" s="32"/>
      <c r="L345" s="32"/>
      <c r="M345" s="32"/>
      <c r="N345" s="427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1:27" ht="21" customHeight="1" x14ac:dyDescent="0.25">
      <c r="A346" s="32"/>
      <c r="B346" s="32"/>
      <c r="C346" s="33"/>
      <c r="D346" s="33"/>
      <c r="E346" s="32"/>
      <c r="G346" s="32"/>
      <c r="H346" s="32"/>
      <c r="I346" s="32"/>
      <c r="J346" s="32"/>
      <c r="K346" s="32"/>
      <c r="L346" s="32"/>
      <c r="M346" s="32"/>
      <c r="N346" s="427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1:27" ht="21" customHeight="1" x14ac:dyDescent="0.25">
      <c r="A347" s="32"/>
      <c r="B347" s="32"/>
      <c r="C347" s="33"/>
      <c r="D347" s="33"/>
      <c r="E347" s="32"/>
      <c r="G347" s="32"/>
      <c r="H347" s="32"/>
      <c r="I347" s="32"/>
      <c r="J347" s="32"/>
      <c r="K347" s="32"/>
      <c r="L347" s="32"/>
      <c r="M347" s="32"/>
      <c r="N347" s="427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1:27" ht="21" customHeight="1" x14ac:dyDescent="0.25">
      <c r="A348" s="32"/>
      <c r="B348" s="32"/>
      <c r="C348" s="33"/>
      <c r="D348" s="33"/>
      <c r="E348" s="32"/>
      <c r="G348" s="32"/>
      <c r="H348" s="32"/>
      <c r="I348" s="32"/>
      <c r="J348" s="32"/>
      <c r="K348" s="32"/>
      <c r="L348" s="32"/>
      <c r="M348" s="32"/>
      <c r="N348" s="427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1:27" ht="21" customHeight="1" x14ac:dyDescent="0.25">
      <c r="A349" s="32"/>
      <c r="B349" s="32"/>
      <c r="C349" s="33"/>
      <c r="D349" s="33"/>
      <c r="E349" s="32"/>
      <c r="G349" s="32"/>
      <c r="H349" s="32"/>
      <c r="I349" s="32"/>
      <c r="J349" s="32"/>
      <c r="K349" s="32"/>
      <c r="L349" s="32"/>
      <c r="M349" s="32"/>
      <c r="N349" s="427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1:27" ht="21" customHeight="1" x14ac:dyDescent="0.25">
      <c r="A350" s="32"/>
      <c r="B350" s="32"/>
      <c r="C350" s="33"/>
      <c r="D350" s="33"/>
      <c r="E350" s="32"/>
      <c r="G350" s="32"/>
      <c r="H350" s="32"/>
      <c r="I350" s="32"/>
      <c r="J350" s="32"/>
      <c r="K350" s="32"/>
      <c r="L350" s="32"/>
      <c r="M350" s="32"/>
      <c r="N350" s="427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1:27" ht="21" customHeight="1" x14ac:dyDescent="0.25">
      <c r="A351" s="32"/>
      <c r="B351" s="32"/>
      <c r="C351" s="33"/>
      <c r="D351" s="33"/>
      <c r="E351" s="32"/>
      <c r="G351" s="32"/>
      <c r="H351" s="32"/>
      <c r="I351" s="32"/>
      <c r="J351" s="32"/>
      <c r="K351" s="32"/>
      <c r="L351" s="32"/>
      <c r="M351" s="32"/>
      <c r="N351" s="427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1:27" ht="21" customHeight="1" x14ac:dyDescent="0.25">
      <c r="A352" s="32"/>
      <c r="B352" s="32"/>
      <c r="C352" s="33"/>
      <c r="D352" s="33"/>
      <c r="E352" s="32"/>
      <c r="G352" s="32"/>
      <c r="H352" s="32"/>
      <c r="I352" s="32"/>
      <c r="J352" s="32"/>
      <c r="K352" s="32"/>
      <c r="L352" s="32"/>
      <c r="M352" s="32"/>
      <c r="N352" s="427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1:27" ht="21" customHeight="1" x14ac:dyDescent="0.25">
      <c r="A353" s="32"/>
      <c r="B353" s="32"/>
      <c r="C353" s="33"/>
      <c r="D353" s="33"/>
      <c r="E353" s="32"/>
      <c r="G353" s="32"/>
      <c r="H353" s="32"/>
      <c r="I353" s="32"/>
      <c r="J353" s="32"/>
      <c r="K353" s="32"/>
      <c r="L353" s="32"/>
      <c r="M353" s="32"/>
      <c r="N353" s="427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1:27" ht="21" customHeight="1" x14ac:dyDescent="0.25">
      <c r="A354" s="32"/>
      <c r="B354" s="32"/>
      <c r="C354" s="33"/>
      <c r="D354" s="33"/>
      <c r="E354" s="32"/>
      <c r="G354" s="32"/>
      <c r="H354" s="32"/>
      <c r="I354" s="32"/>
      <c r="J354" s="32"/>
      <c r="K354" s="32"/>
      <c r="L354" s="32"/>
      <c r="M354" s="32"/>
      <c r="N354" s="427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1:27" ht="21" customHeight="1" x14ac:dyDescent="0.25">
      <c r="A355" s="32"/>
      <c r="B355" s="32"/>
      <c r="C355" s="33"/>
      <c r="D355" s="33"/>
      <c r="E355" s="32"/>
      <c r="G355" s="32"/>
      <c r="H355" s="32"/>
      <c r="I355" s="32"/>
      <c r="J355" s="32"/>
      <c r="K355" s="32"/>
      <c r="L355" s="32"/>
      <c r="M355" s="32"/>
      <c r="N355" s="427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1:27" ht="21" customHeight="1" x14ac:dyDescent="0.25">
      <c r="A356" s="32"/>
      <c r="B356" s="32"/>
      <c r="C356" s="33"/>
      <c r="D356" s="33"/>
      <c r="E356" s="32"/>
      <c r="G356" s="32"/>
      <c r="H356" s="32"/>
      <c r="I356" s="32"/>
      <c r="J356" s="32"/>
      <c r="K356" s="32"/>
      <c r="L356" s="32"/>
      <c r="M356" s="32"/>
      <c r="N356" s="427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1:27" ht="21" customHeight="1" x14ac:dyDescent="0.25">
      <c r="A357" s="32"/>
      <c r="B357" s="32"/>
      <c r="C357" s="33"/>
      <c r="D357" s="33"/>
      <c r="E357" s="32"/>
      <c r="G357" s="32"/>
      <c r="H357" s="32"/>
      <c r="I357" s="32"/>
      <c r="J357" s="32"/>
      <c r="K357" s="32"/>
      <c r="L357" s="32"/>
      <c r="M357" s="32"/>
      <c r="N357" s="427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1:27" ht="21" customHeight="1" x14ac:dyDescent="0.25">
      <c r="A358" s="32"/>
      <c r="B358" s="32"/>
      <c r="C358" s="33"/>
      <c r="D358" s="33"/>
      <c r="E358" s="32"/>
      <c r="G358" s="32"/>
      <c r="H358" s="32"/>
      <c r="I358" s="32"/>
      <c r="J358" s="32"/>
      <c r="K358" s="32"/>
      <c r="L358" s="32"/>
      <c r="M358" s="32"/>
      <c r="N358" s="427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1:27" ht="21" customHeight="1" x14ac:dyDescent="0.25">
      <c r="A359" s="32"/>
      <c r="B359" s="32"/>
      <c r="C359" s="33"/>
      <c r="D359" s="33"/>
      <c r="E359" s="32"/>
      <c r="G359" s="32"/>
      <c r="H359" s="32"/>
      <c r="I359" s="32"/>
      <c r="J359" s="32"/>
      <c r="K359" s="32"/>
      <c r="L359" s="32"/>
      <c r="M359" s="32"/>
      <c r="N359" s="427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1:27" ht="21" customHeight="1" x14ac:dyDescent="0.25">
      <c r="A360" s="32"/>
      <c r="B360" s="32"/>
      <c r="C360" s="33"/>
      <c r="D360" s="33"/>
      <c r="E360" s="32"/>
      <c r="G360" s="32"/>
      <c r="H360" s="32"/>
      <c r="I360" s="32"/>
      <c r="J360" s="32"/>
      <c r="K360" s="32"/>
      <c r="L360" s="32"/>
      <c r="M360" s="32"/>
      <c r="N360" s="427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1:27" ht="21" customHeight="1" x14ac:dyDescent="0.25">
      <c r="A361" s="32"/>
      <c r="B361" s="32"/>
      <c r="C361" s="33"/>
      <c r="D361" s="33"/>
      <c r="E361" s="32"/>
      <c r="G361" s="32"/>
      <c r="H361" s="32"/>
      <c r="I361" s="32"/>
      <c r="J361" s="32"/>
      <c r="K361" s="32"/>
      <c r="L361" s="32"/>
      <c r="M361" s="32"/>
      <c r="N361" s="427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1:27" ht="21" customHeight="1" x14ac:dyDescent="0.25">
      <c r="A362" s="32"/>
      <c r="B362" s="32"/>
      <c r="C362" s="33"/>
      <c r="D362" s="33"/>
      <c r="E362" s="32"/>
      <c r="G362" s="32"/>
      <c r="H362" s="32"/>
      <c r="I362" s="32"/>
      <c r="J362" s="32"/>
      <c r="K362" s="32"/>
      <c r="L362" s="32"/>
      <c r="M362" s="32"/>
      <c r="N362" s="427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1:27" ht="21" customHeight="1" x14ac:dyDescent="0.25">
      <c r="A363" s="32"/>
      <c r="B363" s="32"/>
      <c r="C363" s="33"/>
      <c r="D363" s="33"/>
      <c r="E363" s="32"/>
      <c r="G363" s="32"/>
      <c r="H363" s="32"/>
      <c r="I363" s="32"/>
      <c r="J363" s="32"/>
      <c r="K363" s="32"/>
      <c r="L363" s="32"/>
      <c r="M363" s="32"/>
      <c r="N363" s="427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1:27" ht="21" customHeight="1" x14ac:dyDescent="0.25">
      <c r="A364" s="32"/>
      <c r="B364" s="32"/>
      <c r="C364" s="33"/>
      <c r="D364" s="33"/>
      <c r="E364" s="32"/>
      <c r="G364" s="32"/>
      <c r="H364" s="32"/>
      <c r="I364" s="32"/>
      <c r="J364" s="32"/>
      <c r="K364" s="32"/>
      <c r="L364" s="32"/>
      <c r="M364" s="32"/>
      <c r="N364" s="427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1:27" ht="21" customHeight="1" x14ac:dyDescent="0.25">
      <c r="A365" s="32"/>
      <c r="B365" s="32"/>
      <c r="C365" s="33"/>
      <c r="D365" s="33"/>
      <c r="E365" s="32"/>
      <c r="G365" s="32"/>
      <c r="H365" s="32"/>
      <c r="I365" s="32"/>
      <c r="J365" s="32"/>
      <c r="K365" s="32"/>
      <c r="L365" s="32"/>
      <c r="M365" s="32"/>
      <c r="N365" s="427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1:27" ht="21" customHeight="1" x14ac:dyDescent="0.25">
      <c r="A366" s="32"/>
      <c r="B366" s="32"/>
      <c r="C366" s="33"/>
      <c r="D366" s="33"/>
      <c r="E366" s="32"/>
      <c r="G366" s="32"/>
      <c r="H366" s="32"/>
      <c r="I366" s="32"/>
      <c r="J366" s="32"/>
      <c r="K366" s="32"/>
      <c r="L366" s="32"/>
      <c r="M366" s="32"/>
      <c r="N366" s="427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1:27" ht="21" customHeight="1" x14ac:dyDescent="0.25">
      <c r="A367" s="32"/>
      <c r="B367" s="32"/>
      <c r="C367" s="33"/>
      <c r="D367" s="33"/>
      <c r="E367" s="32"/>
      <c r="G367" s="32"/>
      <c r="H367" s="32"/>
      <c r="I367" s="32"/>
      <c r="J367" s="32"/>
      <c r="K367" s="32"/>
      <c r="L367" s="32"/>
      <c r="M367" s="32"/>
      <c r="N367" s="427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1:27" ht="21" customHeight="1" x14ac:dyDescent="0.25">
      <c r="A368" s="32"/>
      <c r="B368" s="32"/>
      <c r="C368" s="33"/>
      <c r="D368" s="33"/>
      <c r="E368" s="32"/>
      <c r="G368" s="32"/>
      <c r="H368" s="32"/>
      <c r="I368" s="32"/>
      <c r="J368" s="32"/>
      <c r="K368" s="32"/>
      <c r="L368" s="32"/>
      <c r="M368" s="32"/>
      <c r="N368" s="427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1:27" ht="21" customHeight="1" x14ac:dyDescent="0.25">
      <c r="A369" s="32"/>
      <c r="B369" s="32"/>
      <c r="C369" s="33"/>
      <c r="D369" s="33"/>
      <c r="E369" s="32"/>
      <c r="G369" s="32"/>
      <c r="H369" s="32"/>
      <c r="I369" s="32"/>
      <c r="J369" s="32"/>
      <c r="K369" s="32"/>
      <c r="L369" s="32"/>
      <c r="M369" s="32"/>
      <c r="N369" s="427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1:27" ht="21" customHeight="1" x14ac:dyDescent="0.25">
      <c r="A370" s="32"/>
      <c r="B370" s="32"/>
      <c r="C370" s="33"/>
      <c r="D370" s="33"/>
      <c r="E370" s="32"/>
      <c r="G370" s="32"/>
      <c r="H370" s="32"/>
      <c r="I370" s="32"/>
      <c r="J370" s="32"/>
      <c r="K370" s="32"/>
      <c r="L370" s="32"/>
      <c r="M370" s="32"/>
      <c r="N370" s="427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1:27" ht="21" customHeight="1" x14ac:dyDescent="0.25">
      <c r="A371" s="32"/>
      <c r="B371" s="32"/>
      <c r="C371" s="33"/>
      <c r="D371" s="33"/>
      <c r="E371" s="32"/>
      <c r="G371" s="32"/>
      <c r="H371" s="32"/>
      <c r="I371" s="32"/>
      <c r="J371" s="32"/>
      <c r="K371" s="32"/>
      <c r="L371" s="32"/>
      <c r="M371" s="32"/>
      <c r="N371" s="427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1:27" ht="21" customHeight="1" x14ac:dyDescent="0.25">
      <c r="A372" s="32"/>
      <c r="B372" s="32"/>
      <c r="C372" s="33"/>
      <c r="D372" s="33"/>
      <c r="E372" s="32"/>
      <c r="G372" s="32"/>
      <c r="H372" s="32"/>
      <c r="I372" s="32"/>
      <c r="J372" s="32"/>
      <c r="K372" s="32"/>
      <c r="L372" s="32"/>
      <c r="M372" s="32"/>
      <c r="N372" s="427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1:27" ht="21" customHeight="1" x14ac:dyDescent="0.25">
      <c r="A373" s="32"/>
      <c r="B373" s="32"/>
      <c r="C373" s="33"/>
      <c r="D373" s="33"/>
      <c r="E373" s="32"/>
      <c r="G373" s="32"/>
      <c r="H373" s="32"/>
      <c r="I373" s="32"/>
      <c r="J373" s="32"/>
      <c r="K373" s="32"/>
      <c r="L373" s="32"/>
      <c r="M373" s="32"/>
      <c r="N373" s="427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1:27" ht="21" customHeight="1" x14ac:dyDescent="0.25">
      <c r="A374" s="32"/>
      <c r="B374" s="32"/>
      <c r="C374" s="33"/>
      <c r="D374" s="33"/>
      <c r="E374" s="32"/>
      <c r="G374" s="32"/>
      <c r="H374" s="32"/>
      <c r="I374" s="32"/>
      <c r="J374" s="32"/>
      <c r="K374" s="32"/>
      <c r="L374" s="32"/>
      <c r="M374" s="32"/>
      <c r="N374" s="427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1:27" ht="21" customHeight="1" x14ac:dyDescent="0.25">
      <c r="A375" s="32"/>
      <c r="B375" s="32"/>
      <c r="C375" s="33"/>
      <c r="D375" s="33"/>
      <c r="E375" s="32"/>
      <c r="G375" s="32"/>
      <c r="H375" s="32"/>
      <c r="I375" s="32"/>
      <c r="J375" s="32"/>
      <c r="K375" s="32"/>
      <c r="L375" s="32"/>
      <c r="M375" s="32"/>
      <c r="N375" s="427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1:27" ht="21" customHeight="1" x14ac:dyDescent="0.25">
      <c r="A376" s="32"/>
      <c r="B376" s="32"/>
      <c r="C376" s="33"/>
      <c r="D376" s="33"/>
      <c r="E376" s="32"/>
      <c r="G376" s="32"/>
      <c r="H376" s="32"/>
      <c r="I376" s="32"/>
      <c r="J376" s="32"/>
      <c r="K376" s="32"/>
      <c r="L376" s="32"/>
      <c r="M376" s="32"/>
      <c r="N376" s="427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1:27" ht="21" customHeight="1" x14ac:dyDescent="0.25">
      <c r="A377" s="32"/>
      <c r="B377" s="32"/>
      <c r="C377" s="33"/>
      <c r="D377" s="33"/>
      <c r="E377" s="32"/>
      <c r="G377" s="32"/>
      <c r="H377" s="32"/>
      <c r="I377" s="32"/>
      <c r="J377" s="32"/>
      <c r="K377" s="32"/>
      <c r="L377" s="32"/>
      <c r="M377" s="32"/>
      <c r="N377" s="427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1:27" ht="21" customHeight="1" x14ac:dyDescent="0.25">
      <c r="A378" s="32"/>
      <c r="B378" s="32"/>
      <c r="C378" s="33"/>
      <c r="D378" s="33"/>
      <c r="E378" s="32"/>
      <c r="G378" s="32"/>
      <c r="H378" s="32"/>
      <c r="I378" s="32"/>
      <c r="J378" s="32"/>
      <c r="K378" s="32"/>
      <c r="L378" s="32"/>
      <c r="M378" s="32"/>
      <c r="N378" s="427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1:27" ht="21" customHeight="1" x14ac:dyDescent="0.25">
      <c r="A379" s="32"/>
      <c r="B379" s="32"/>
      <c r="C379" s="33"/>
      <c r="D379" s="33"/>
      <c r="E379" s="32"/>
      <c r="G379" s="32"/>
      <c r="H379" s="32"/>
      <c r="I379" s="32"/>
      <c r="J379" s="32"/>
      <c r="K379" s="32"/>
      <c r="L379" s="32"/>
      <c r="M379" s="32"/>
      <c r="N379" s="427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1:27" ht="21" customHeight="1" x14ac:dyDescent="0.25">
      <c r="A380" s="32"/>
      <c r="B380" s="32"/>
      <c r="C380" s="33"/>
      <c r="D380" s="33"/>
      <c r="E380" s="32"/>
      <c r="G380" s="32"/>
      <c r="H380" s="32"/>
      <c r="I380" s="32"/>
      <c r="J380" s="32"/>
      <c r="K380" s="32"/>
      <c r="L380" s="32"/>
      <c r="M380" s="32"/>
      <c r="N380" s="427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1:27" ht="21" customHeight="1" x14ac:dyDescent="0.25">
      <c r="A381" s="32"/>
      <c r="B381" s="32"/>
      <c r="C381" s="33"/>
      <c r="D381" s="33"/>
      <c r="E381" s="32"/>
      <c r="G381" s="32"/>
      <c r="H381" s="32"/>
      <c r="I381" s="32"/>
      <c r="J381" s="32"/>
      <c r="K381" s="32"/>
      <c r="L381" s="32"/>
      <c r="M381" s="32"/>
      <c r="N381" s="427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1:27" ht="21" customHeight="1" x14ac:dyDescent="0.25">
      <c r="A382" s="32"/>
      <c r="B382" s="32"/>
      <c r="C382" s="33"/>
      <c r="D382" s="33"/>
      <c r="E382" s="32"/>
      <c r="G382" s="32"/>
      <c r="H382" s="32"/>
      <c r="I382" s="32"/>
      <c r="J382" s="32"/>
      <c r="K382" s="32"/>
      <c r="L382" s="32"/>
      <c r="M382" s="32"/>
      <c r="N382" s="427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1:27" ht="21" customHeight="1" x14ac:dyDescent="0.25">
      <c r="A383" s="32"/>
      <c r="B383" s="32"/>
      <c r="C383" s="33"/>
      <c r="D383" s="33"/>
      <c r="E383" s="32"/>
      <c r="G383" s="32"/>
      <c r="H383" s="32"/>
      <c r="I383" s="32"/>
      <c r="J383" s="32"/>
      <c r="K383" s="32"/>
      <c r="L383" s="32"/>
      <c r="M383" s="32"/>
      <c r="N383" s="427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1:27" ht="21" customHeight="1" x14ac:dyDescent="0.25">
      <c r="A384" s="32"/>
      <c r="B384" s="32"/>
      <c r="C384" s="33"/>
      <c r="D384" s="33"/>
      <c r="E384" s="32"/>
      <c r="G384" s="32"/>
      <c r="H384" s="32"/>
      <c r="I384" s="32"/>
      <c r="J384" s="32"/>
      <c r="K384" s="32"/>
      <c r="L384" s="32"/>
      <c r="M384" s="32"/>
      <c r="N384" s="427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1:27" ht="21" customHeight="1" x14ac:dyDescent="0.25">
      <c r="A385" s="32"/>
      <c r="B385" s="32"/>
      <c r="C385" s="33"/>
      <c r="D385" s="33"/>
      <c r="E385" s="32"/>
      <c r="G385" s="32"/>
      <c r="H385" s="32"/>
      <c r="I385" s="32"/>
      <c r="J385" s="32"/>
      <c r="K385" s="32"/>
      <c r="L385" s="32"/>
      <c r="M385" s="32"/>
      <c r="N385" s="427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1:27" ht="21" customHeight="1" x14ac:dyDescent="0.25">
      <c r="A386" s="32"/>
      <c r="B386" s="32"/>
      <c r="C386" s="33"/>
      <c r="D386" s="33"/>
      <c r="E386" s="32"/>
      <c r="G386" s="32"/>
      <c r="H386" s="32"/>
      <c r="I386" s="32"/>
      <c r="J386" s="32"/>
      <c r="K386" s="32"/>
      <c r="L386" s="32"/>
      <c r="M386" s="32"/>
      <c r="N386" s="427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1:27" ht="21" customHeight="1" x14ac:dyDescent="0.25">
      <c r="A387" s="32"/>
      <c r="B387" s="32"/>
      <c r="C387" s="33"/>
      <c r="D387" s="33"/>
      <c r="E387" s="32"/>
      <c r="G387" s="32"/>
      <c r="H387" s="32"/>
      <c r="I387" s="32"/>
      <c r="J387" s="32"/>
      <c r="K387" s="32"/>
      <c r="L387" s="32"/>
      <c r="M387" s="32"/>
      <c r="N387" s="427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1:27" ht="21" customHeight="1" x14ac:dyDescent="0.25">
      <c r="A388" s="32"/>
      <c r="B388" s="32"/>
      <c r="C388" s="33"/>
      <c r="D388" s="33"/>
      <c r="E388" s="32"/>
      <c r="G388" s="32"/>
      <c r="H388" s="32"/>
      <c r="I388" s="32"/>
      <c r="J388" s="32"/>
      <c r="K388" s="32"/>
      <c r="L388" s="32"/>
      <c r="M388" s="32"/>
      <c r="N388" s="427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1:27" ht="21" customHeight="1" x14ac:dyDescent="0.25">
      <c r="A389" s="32"/>
      <c r="B389" s="32"/>
      <c r="C389" s="33"/>
      <c r="D389" s="33"/>
      <c r="E389" s="32"/>
      <c r="G389" s="32"/>
      <c r="H389" s="32"/>
      <c r="I389" s="32"/>
      <c r="J389" s="32"/>
      <c r="K389" s="32"/>
      <c r="L389" s="32"/>
      <c r="M389" s="32"/>
      <c r="N389" s="427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1:27" ht="21" customHeight="1" x14ac:dyDescent="0.25">
      <c r="A390" s="32"/>
      <c r="B390" s="32"/>
      <c r="C390" s="33"/>
      <c r="D390" s="33"/>
      <c r="E390" s="32"/>
      <c r="G390" s="32"/>
      <c r="H390" s="32"/>
      <c r="I390" s="32"/>
      <c r="J390" s="32"/>
      <c r="K390" s="32"/>
      <c r="L390" s="32"/>
      <c r="M390" s="32"/>
      <c r="N390" s="427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1:27" ht="21" customHeight="1" x14ac:dyDescent="0.25">
      <c r="A391" s="32"/>
      <c r="B391" s="32"/>
      <c r="C391" s="33"/>
      <c r="D391" s="33"/>
      <c r="E391" s="32"/>
      <c r="G391" s="32"/>
      <c r="H391" s="32"/>
      <c r="I391" s="32"/>
      <c r="J391" s="32"/>
      <c r="K391" s="32"/>
      <c r="L391" s="32"/>
      <c r="M391" s="32"/>
      <c r="N391" s="427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1:27" ht="21" customHeight="1" x14ac:dyDescent="0.25">
      <c r="A392" s="32"/>
      <c r="B392" s="32"/>
      <c r="C392" s="33"/>
      <c r="D392" s="33"/>
      <c r="E392" s="32"/>
      <c r="G392" s="32"/>
      <c r="H392" s="32"/>
      <c r="I392" s="32"/>
      <c r="J392" s="32"/>
      <c r="K392" s="32"/>
      <c r="L392" s="32"/>
      <c r="M392" s="32"/>
      <c r="N392" s="427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1:27" ht="21" customHeight="1" x14ac:dyDescent="0.25">
      <c r="A393" s="32"/>
      <c r="B393" s="32"/>
      <c r="C393" s="33"/>
      <c r="D393" s="33"/>
      <c r="E393" s="32"/>
      <c r="G393" s="32"/>
      <c r="H393" s="32"/>
      <c r="I393" s="32"/>
      <c r="J393" s="32"/>
      <c r="K393" s="32"/>
      <c r="L393" s="32"/>
      <c r="M393" s="32"/>
      <c r="N393" s="427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1:27" ht="21" customHeight="1" x14ac:dyDescent="0.25">
      <c r="A394" s="32"/>
      <c r="B394" s="32"/>
      <c r="C394" s="33"/>
      <c r="D394" s="33"/>
      <c r="E394" s="32"/>
      <c r="G394" s="32"/>
      <c r="H394" s="32"/>
      <c r="I394" s="32"/>
      <c r="J394" s="32"/>
      <c r="K394" s="32"/>
      <c r="L394" s="32"/>
      <c r="M394" s="32"/>
      <c r="N394" s="427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1:27" ht="21" customHeight="1" x14ac:dyDescent="0.25">
      <c r="A395" s="32"/>
      <c r="B395" s="32"/>
      <c r="C395" s="33"/>
      <c r="D395" s="33"/>
      <c r="E395" s="32"/>
      <c r="G395" s="32"/>
      <c r="H395" s="32"/>
      <c r="I395" s="32"/>
      <c r="J395" s="32"/>
      <c r="K395" s="32"/>
      <c r="L395" s="32"/>
      <c r="M395" s="32"/>
      <c r="N395" s="427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1:27" ht="21" customHeight="1" x14ac:dyDescent="0.25">
      <c r="A396" s="32"/>
      <c r="B396" s="32"/>
      <c r="C396" s="33"/>
      <c r="D396" s="33"/>
      <c r="E396" s="32"/>
      <c r="G396" s="32"/>
      <c r="H396" s="32"/>
      <c r="I396" s="32"/>
      <c r="J396" s="32"/>
      <c r="K396" s="32"/>
      <c r="L396" s="32"/>
      <c r="M396" s="32"/>
      <c r="N396" s="427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1:27" ht="21" customHeight="1" x14ac:dyDescent="0.25">
      <c r="A397" s="32"/>
      <c r="B397" s="32"/>
      <c r="C397" s="33"/>
      <c r="D397" s="33"/>
      <c r="E397" s="32"/>
      <c r="G397" s="32"/>
      <c r="H397" s="32"/>
      <c r="I397" s="32"/>
      <c r="J397" s="32"/>
      <c r="K397" s="32"/>
      <c r="L397" s="32"/>
      <c r="M397" s="32"/>
      <c r="N397" s="427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1:27" ht="21" customHeight="1" x14ac:dyDescent="0.25">
      <c r="A398" s="32"/>
      <c r="B398" s="32"/>
      <c r="C398" s="33"/>
      <c r="D398" s="33"/>
      <c r="E398" s="32"/>
      <c r="G398" s="32"/>
      <c r="H398" s="32"/>
      <c r="I398" s="32"/>
      <c r="J398" s="32"/>
      <c r="K398" s="32"/>
      <c r="L398" s="32"/>
      <c r="M398" s="32"/>
      <c r="N398" s="427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1:27" ht="21" customHeight="1" x14ac:dyDescent="0.25">
      <c r="A399" s="32"/>
      <c r="B399" s="32"/>
      <c r="C399" s="33"/>
      <c r="D399" s="33"/>
      <c r="E399" s="32"/>
      <c r="G399" s="32"/>
      <c r="H399" s="32"/>
      <c r="I399" s="32"/>
      <c r="J399" s="32"/>
      <c r="K399" s="32"/>
      <c r="L399" s="32"/>
      <c r="M399" s="32"/>
      <c r="N399" s="427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1:27" ht="21" customHeight="1" x14ac:dyDescent="0.25">
      <c r="A400" s="32"/>
      <c r="B400" s="32"/>
      <c r="C400" s="33"/>
      <c r="D400" s="33"/>
      <c r="E400" s="32"/>
      <c r="G400" s="32"/>
      <c r="H400" s="32"/>
      <c r="I400" s="32"/>
      <c r="J400" s="32"/>
      <c r="K400" s="32"/>
      <c r="L400" s="32"/>
      <c r="M400" s="32"/>
      <c r="N400" s="427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1:27" ht="21" customHeight="1" x14ac:dyDescent="0.25">
      <c r="A401" s="32"/>
      <c r="B401" s="32"/>
      <c r="C401" s="33"/>
      <c r="D401" s="33"/>
      <c r="E401" s="32"/>
      <c r="G401" s="32"/>
      <c r="H401" s="32"/>
      <c r="I401" s="32"/>
      <c r="J401" s="32"/>
      <c r="K401" s="32"/>
      <c r="L401" s="32"/>
      <c r="M401" s="32"/>
      <c r="N401" s="427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1:27" ht="21" customHeight="1" x14ac:dyDescent="0.25">
      <c r="A402" s="32"/>
      <c r="B402" s="32"/>
      <c r="C402" s="33"/>
      <c r="D402" s="33"/>
      <c r="E402" s="32"/>
      <c r="G402" s="32"/>
      <c r="H402" s="32"/>
      <c r="I402" s="32"/>
      <c r="J402" s="32"/>
      <c r="K402" s="32"/>
      <c r="L402" s="32"/>
      <c r="M402" s="32"/>
      <c r="N402" s="427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1:27" ht="21" customHeight="1" x14ac:dyDescent="0.25">
      <c r="A403" s="32"/>
      <c r="B403" s="32"/>
      <c r="C403" s="33"/>
      <c r="D403" s="33"/>
      <c r="E403" s="32"/>
      <c r="G403" s="32"/>
      <c r="H403" s="32"/>
      <c r="I403" s="32"/>
      <c r="J403" s="32"/>
      <c r="K403" s="32"/>
      <c r="L403" s="32"/>
      <c r="M403" s="32"/>
      <c r="N403" s="427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1:27" ht="21" customHeight="1" x14ac:dyDescent="0.25">
      <c r="A404" s="32"/>
      <c r="B404" s="32"/>
      <c r="C404" s="33"/>
      <c r="D404" s="33"/>
      <c r="E404" s="32"/>
      <c r="G404" s="32"/>
      <c r="H404" s="32"/>
      <c r="I404" s="32"/>
      <c r="J404" s="32"/>
      <c r="K404" s="32"/>
      <c r="L404" s="32"/>
      <c r="M404" s="32"/>
      <c r="N404" s="427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1:27" ht="21" customHeight="1" x14ac:dyDescent="0.25">
      <c r="A405" s="32"/>
      <c r="B405" s="32"/>
      <c r="C405" s="33"/>
      <c r="D405" s="33"/>
      <c r="E405" s="32"/>
      <c r="G405" s="32"/>
      <c r="H405" s="32"/>
      <c r="I405" s="32"/>
      <c r="J405" s="32"/>
      <c r="K405" s="32"/>
      <c r="L405" s="32"/>
      <c r="M405" s="32"/>
      <c r="N405" s="427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1:27" ht="21" customHeight="1" x14ac:dyDescent="0.25">
      <c r="A406" s="32"/>
      <c r="B406" s="32"/>
      <c r="C406" s="33"/>
      <c r="D406" s="33"/>
      <c r="E406" s="32"/>
      <c r="G406" s="32"/>
      <c r="H406" s="32"/>
      <c r="I406" s="32"/>
      <c r="J406" s="32"/>
      <c r="K406" s="32"/>
      <c r="L406" s="32"/>
      <c r="M406" s="32"/>
      <c r="N406" s="427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1:27" ht="21" customHeight="1" x14ac:dyDescent="0.25">
      <c r="A407" s="32"/>
      <c r="B407" s="32"/>
      <c r="C407" s="33"/>
      <c r="D407" s="33"/>
      <c r="E407" s="32"/>
      <c r="G407" s="32"/>
      <c r="H407" s="32"/>
      <c r="I407" s="32"/>
      <c r="J407" s="32"/>
      <c r="K407" s="32"/>
      <c r="L407" s="32"/>
      <c r="M407" s="32"/>
      <c r="N407" s="427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1:27" ht="21" customHeight="1" x14ac:dyDescent="0.25">
      <c r="A408" s="32"/>
      <c r="B408" s="32"/>
      <c r="C408" s="33"/>
      <c r="D408" s="33"/>
      <c r="E408" s="32"/>
      <c r="G408" s="32"/>
      <c r="H408" s="32"/>
      <c r="I408" s="32"/>
      <c r="J408" s="32"/>
      <c r="K408" s="32"/>
      <c r="L408" s="32"/>
      <c r="M408" s="32"/>
      <c r="N408" s="427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1:27" ht="21" customHeight="1" x14ac:dyDescent="0.25">
      <c r="A409" s="32"/>
      <c r="B409" s="32"/>
      <c r="C409" s="33"/>
      <c r="D409" s="33"/>
      <c r="E409" s="32"/>
      <c r="G409" s="32"/>
      <c r="H409" s="32"/>
      <c r="I409" s="32"/>
      <c r="J409" s="32"/>
      <c r="K409" s="32"/>
      <c r="L409" s="32"/>
      <c r="M409" s="32"/>
      <c r="N409" s="427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1:27" ht="21" customHeight="1" x14ac:dyDescent="0.25">
      <c r="A410" s="32"/>
      <c r="B410" s="32"/>
      <c r="C410" s="33"/>
      <c r="D410" s="33"/>
      <c r="E410" s="32"/>
      <c r="G410" s="32"/>
      <c r="H410" s="32"/>
      <c r="I410" s="32"/>
      <c r="J410" s="32"/>
      <c r="K410" s="32"/>
      <c r="L410" s="32"/>
      <c r="M410" s="32"/>
      <c r="N410" s="427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1:27" ht="21" customHeight="1" x14ac:dyDescent="0.25">
      <c r="A411" s="32"/>
      <c r="B411" s="32"/>
      <c r="C411" s="33"/>
      <c r="D411" s="33"/>
      <c r="E411" s="32"/>
      <c r="G411" s="32"/>
      <c r="H411" s="32"/>
      <c r="I411" s="32"/>
      <c r="J411" s="32"/>
      <c r="K411" s="32"/>
      <c r="L411" s="32"/>
      <c r="M411" s="32"/>
      <c r="N411" s="427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1:27" ht="21" customHeight="1" x14ac:dyDescent="0.25">
      <c r="A412" s="32"/>
      <c r="B412" s="32"/>
      <c r="C412" s="33"/>
      <c r="D412" s="33"/>
      <c r="E412" s="32"/>
      <c r="G412" s="32"/>
      <c r="H412" s="32"/>
      <c r="I412" s="32"/>
      <c r="J412" s="32"/>
      <c r="K412" s="32"/>
      <c r="L412" s="32"/>
      <c r="M412" s="32"/>
      <c r="N412" s="427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1:27" ht="21" customHeight="1" x14ac:dyDescent="0.25">
      <c r="A413" s="32"/>
      <c r="B413" s="32"/>
      <c r="C413" s="33"/>
      <c r="D413" s="33"/>
      <c r="E413" s="32"/>
      <c r="G413" s="32"/>
      <c r="H413" s="32"/>
      <c r="I413" s="32"/>
      <c r="J413" s="32"/>
      <c r="K413" s="32"/>
      <c r="L413" s="32"/>
      <c r="M413" s="32"/>
      <c r="N413" s="427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1:27" ht="21" customHeight="1" x14ac:dyDescent="0.25">
      <c r="A414" s="32"/>
      <c r="B414" s="32"/>
      <c r="C414" s="33"/>
      <c r="D414" s="33"/>
      <c r="E414" s="32"/>
      <c r="G414" s="32"/>
      <c r="H414" s="32"/>
      <c r="I414" s="32"/>
      <c r="J414" s="32"/>
      <c r="K414" s="32"/>
      <c r="L414" s="32"/>
      <c r="M414" s="32"/>
      <c r="N414" s="427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1:27" ht="21" customHeight="1" x14ac:dyDescent="0.25">
      <c r="A415" s="32"/>
      <c r="B415" s="32"/>
      <c r="C415" s="33"/>
      <c r="D415" s="33"/>
      <c r="E415" s="32"/>
      <c r="G415" s="32"/>
      <c r="H415" s="32"/>
      <c r="I415" s="32"/>
      <c r="J415" s="32"/>
      <c r="K415" s="32"/>
      <c r="L415" s="32"/>
      <c r="M415" s="32"/>
      <c r="N415" s="427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1:27" ht="21" customHeight="1" x14ac:dyDescent="0.25">
      <c r="A416" s="32"/>
      <c r="B416" s="32"/>
      <c r="C416" s="33"/>
      <c r="D416" s="33"/>
      <c r="E416" s="32"/>
      <c r="G416" s="32"/>
      <c r="H416" s="32"/>
      <c r="I416" s="32"/>
      <c r="J416" s="32"/>
      <c r="K416" s="32"/>
      <c r="L416" s="32"/>
      <c r="M416" s="32"/>
      <c r="N416" s="427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1:27" ht="21" customHeight="1" x14ac:dyDescent="0.25">
      <c r="A417" s="32"/>
      <c r="B417" s="32"/>
      <c r="C417" s="33"/>
      <c r="D417" s="33"/>
      <c r="E417" s="32"/>
      <c r="G417" s="32"/>
      <c r="H417" s="32"/>
      <c r="I417" s="32"/>
      <c r="J417" s="32"/>
      <c r="K417" s="32"/>
      <c r="L417" s="32"/>
      <c r="M417" s="32"/>
      <c r="N417" s="427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1:27" ht="21" customHeight="1" x14ac:dyDescent="0.25">
      <c r="A418" s="32"/>
      <c r="B418" s="32"/>
      <c r="C418" s="33"/>
      <c r="D418" s="33"/>
      <c r="E418" s="32"/>
      <c r="G418" s="32"/>
      <c r="H418" s="32"/>
      <c r="I418" s="32"/>
      <c r="J418" s="32"/>
      <c r="K418" s="32"/>
      <c r="L418" s="32"/>
      <c r="M418" s="32"/>
      <c r="N418" s="427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1:27" ht="21" customHeight="1" x14ac:dyDescent="0.25">
      <c r="A419" s="32"/>
      <c r="B419" s="32"/>
      <c r="C419" s="33"/>
      <c r="D419" s="33"/>
      <c r="E419" s="32"/>
      <c r="G419" s="32"/>
      <c r="H419" s="32"/>
      <c r="I419" s="32"/>
      <c r="J419" s="32"/>
      <c r="K419" s="32"/>
      <c r="L419" s="32"/>
      <c r="M419" s="32"/>
      <c r="N419" s="427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1:27" ht="21" customHeight="1" x14ac:dyDescent="0.25">
      <c r="A420" s="32"/>
      <c r="B420" s="32"/>
      <c r="C420" s="33"/>
      <c r="D420" s="33"/>
      <c r="E420" s="32"/>
      <c r="G420" s="32"/>
      <c r="H420" s="32"/>
      <c r="I420" s="32"/>
      <c r="J420" s="32"/>
      <c r="K420" s="32"/>
      <c r="L420" s="32"/>
      <c r="M420" s="32"/>
      <c r="N420" s="427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1:27" ht="21" customHeight="1" x14ac:dyDescent="0.25">
      <c r="A421" s="32"/>
      <c r="B421" s="32"/>
      <c r="C421" s="33"/>
      <c r="D421" s="33"/>
      <c r="E421" s="32"/>
      <c r="G421" s="32"/>
      <c r="H421" s="32"/>
      <c r="I421" s="32"/>
      <c r="J421" s="32"/>
      <c r="K421" s="32"/>
      <c r="L421" s="32"/>
      <c r="M421" s="32"/>
      <c r="N421" s="427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1:27" ht="21" customHeight="1" x14ac:dyDescent="0.25">
      <c r="A422" s="32"/>
      <c r="B422" s="32"/>
      <c r="C422" s="33"/>
      <c r="D422" s="33"/>
      <c r="E422" s="32"/>
      <c r="G422" s="32"/>
      <c r="H422" s="32"/>
      <c r="I422" s="32"/>
      <c r="J422" s="32"/>
      <c r="K422" s="32"/>
      <c r="L422" s="32"/>
      <c r="M422" s="32"/>
      <c r="N422" s="427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1:27" ht="21" customHeight="1" x14ac:dyDescent="0.25">
      <c r="A423" s="32"/>
      <c r="B423" s="32"/>
      <c r="C423" s="33"/>
      <c r="D423" s="33"/>
      <c r="E423" s="32"/>
      <c r="G423" s="32"/>
      <c r="H423" s="32"/>
      <c r="I423" s="32"/>
      <c r="J423" s="32"/>
      <c r="K423" s="32"/>
      <c r="L423" s="32"/>
      <c r="M423" s="32"/>
      <c r="N423" s="427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1:27" ht="21" customHeight="1" x14ac:dyDescent="0.25">
      <c r="A424" s="32"/>
      <c r="B424" s="32"/>
      <c r="C424" s="33"/>
      <c r="D424" s="33"/>
      <c r="E424" s="32"/>
      <c r="G424" s="32"/>
      <c r="H424" s="32"/>
      <c r="I424" s="32"/>
      <c r="J424" s="32"/>
      <c r="K424" s="32"/>
      <c r="L424" s="32"/>
      <c r="M424" s="32"/>
      <c r="N424" s="427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1:27" ht="21" customHeight="1" x14ac:dyDescent="0.25">
      <c r="A425" s="32"/>
      <c r="B425" s="32"/>
      <c r="C425" s="33"/>
      <c r="D425" s="33"/>
      <c r="E425" s="32"/>
      <c r="G425" s="32"/>
      <c r="H425" s="32"/>
      <c r="I425" s="32"/>
      <c r="J425" s="32"/>
      <c r="K425" s="32"/>
      <c r="L425" s="32"/>
      <c r="M425" s="32"/>
      <c r="N425" s="427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1:27" ht="21" customHeight="1" x14ac:dyDescent="0.25">
      <c r="A426" s="32"/>
      <c r="B426" s="32"/>
      <c r="C426" s="33"/>
      <c r="D426" s="33"/>
      <c r="E426" s="32"/>
      <c r="G426" s="32"/>
      <c r="H426" s="32"/>
      <c r="I426" s="32"/>
      <c r="J426" s="32"/>
      <c r="K426" s="32"/>
      <c r="L426" s="32"/>
      <c r="M426" s="32"/>
      <c r="N426" s="427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1:27" ht="21" customHeight="1" x14ac:dyDescent="0.25">
      <c r="A427" s="32"/>
      <c r="B427" s="32"/>
      <c r="C427" s="33"/>
      <c r="D427" s="33"/>
      <c r="E427" s="32"/>
      <c r="G427" s="32"/>
      <c r="H427" s="32"/>
      <c r="I427" s="32"/>
      <c r="J427" s="32"/>
      <c r="K427" s="32"/>
      <c r="L427" s="32"/>
      <c r="M427" s="32"/>
      <c r="N427" s="427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1:27" ht="21" customHeight="1" x14ac:dyDescent="0.25">
      <c r="A428" s="32"/>
      <c r="B428" s="32"/>
      <c r="C428" s="33"/>
      <c r="D428" s="33"/>
      <c r="E428" s="32"/>
      <c r="G428" s="32"/>
      <c r="H428" s="32"/>
      <c r="I428" s="32"/>
      <c r="J428" s="32"/>
      <c r="K428" s="32"/>
      <c r="L428" s="32"/>
      <c r="M428" s="32"/>
      <c r="N428" s="427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1:27" ht="21" customHeight="1" x14ac:dyDescent="0.25">
      <c r="A429" s="32"/>
      <c r="B429" s="32"/>
      <c r="C429" s="33"/>
      <c r="D429" s="33"/>
      <c r="E429" s="32"/>
      <c r="G429" s="32"/>
      <c r="H429" s="32"/>
      <c r="I429" s="32"/>
      <c r="J429" s="32"/>
      <c r="K429" s="32"/>
      <c r="L429" s="32"/>
      <c r="M429" s="32"/>
      <c r="N429" s="427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1:27" ht="21" customHeight="1" x14ac:dyDescent="0.25">
      <c r="A430" s="32"/>
      <c r="B430" s="32"/>
      <c r="C430" s="33"/>
      <c r="D430" s="33"/>
      <c r="E430" s="32"/>
      <c r="G430" s="32"/>
      <c r="H430" s="32"/>
      <c r="I430" s="32"/>
      <c r="J430" s="32"/>
      <c r="K430" s="32"/>
      <c r="L430" s="32"/>
      <c r="M430" s="32"/>
      <c r="N430" s="427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1:27" ht="21" customHeight="1" x14ac:dyDescent="0.25">
      <c r="A431" s="32"/>
      <c r="B431" s="32"/>
      <c r="C431" s="33"/>
      <c r="D431" s="33"/>
      <c r="E431" s="32"/>
      <c r="G431" s="32"/>
      <c r="H431" s="32"/>
      <c r="I431" s="32"/>
      <c r="J431" s="32"/>
      <c r="K431" s="32"/>
      <c r="L431" s="32"/>
      <c r="M431" s="32"/>
      <c r="N431" s="427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1:27" ht="21" customHeight="1" x14ac:dyDescent="0.25">
      <c r="A432" s="32"/>
      <c r="B432" s="32"/>
      <c r="C432" s="33"/>
      <c r="D432" s="33"/>
      <c r="E432" s="32"/>
      <c r="G432" s="32"/>
      <c r="H432" s="32"/>
      <c r="I432" s="32"/>
      <c r="J432" s="32"/>
      <c r="K432" s="32"/>
      <c r="L432" s="32"/>
      <c r="M432" s="32"/>
      <c r="N432" s="427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1:27" ht="21" customHeight="1" x14ac:dyDescent="0.25">
      <c r="A433" s="32"/>
      <c r="B433" s="32"/>
      <c r="C433" s="33"/>
      <c r="D433" s="33"/>
      <c r="E433" s="32"/>
      <c r="G433" s="32"/>
      <c r="H433" s="32"/>
      <c r="I433" s="32"/>
      <c r="J433" s="32"/>
      <c r="K433" s="32"/>
      <c r="L433" s="32"/>
      <c r="M433" s="32"/>
      <c r="N433" s="427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1:27" ht="21" customHeight="1" x14ac:dyDescent="0.25">
      <c r="A434" s="32"/>
      <c r="B434" s="32"/>
      <c r="C434" s="33"/>
      <c r="D434" s="33"/>
      <c r="E434" s="32"/>
      <c r="G434" s="32"/>
      <c r="H434" s="32"/>
      <c r="I434" s="32"/>
      <c r="J434" s="32"/>
      <c r="K434" s="32"/>
      <c r="L434" s="32"/>
      <c r="M434" s="32"/>
      <c r="N434" s="427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1:27" ht="21" customHeight="1" x14ac:dyDescent="0.25">
      <c r="A435" s="32"/>
      <c r="B435" s="32"/>
      <c r="C435" s="33"/>
      <c r="D435" s="33"/>
      <c r="E435" s="32"/>
      <c r="G435" s="32"/>
      <c r="H435" s="32"/>
      <c r="I435" s="32"/>
      <c r="J435" s="32"/>
      <c r="K435" s="32"/>
      <c r="L435" s="32"/>
      <c r="M435" s="32"/>
      <c r="N435" s="427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1:27" ht="21" customHeight="1" x14ac:dyDescent="0.25">
      <c r="A436" s="32"/>
      <c r="B436" s="32"/>
      <c r="C436" s="33"/>
      <c r="D436" s="33"/>
      <c r="E436" s="32"/>
      <c r="G436" s="32"/>
      <c r="H436" s="32"/>
      <c r="I436" s="32"/>
      <c r="J436" s="32"/>
      <c r="K436" s="32"/>
      <c r="L436" s="32"/>
      <c r="M436" s="32"/>
      <c r="N436" s="427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1:27" ht="21" customHeight="1" x14ac:dyDescent="0.25">
      <c r="A437" s="32"/>
      <c r="B437" s="32"/>
      <c r="C437" s="33"/>
      <c r="D437" s="33"/>
      <c r="E437" s="32"/>
      <c r="G437" s="32"/>
      <c r="H437" s="32"/>
      <c r="I437" s="32"/>
      <c r="J437" s="32"/>
      <c r="K437" s="32"/>
      <c r="L437" s="32"/>
      <c r="M437" s="32"/>
      <c r="N437" s="427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1:27" ht="21" customHeight="1" x14ac:dyDescent="0.25">
      <c r="A438" s="32"/>
      <c r="B438" s="32"/>
      <c r="C438" s="33"/>
      <c r="D438" s="33"/>
      <c r="E438" s="32"/>
      <c r="G438" s="32"/>
      <c r="H438" s="32"/>
      <c r="I438" s="32"/>
      <c r="J438" s="32"/>
      <c r="K438" s="32"/>
      <c r="L438" s="32"/>
      <c r="M438" s="32"/>
      <c r="N438" s="427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1:27" ht="21" customHeight="1" x14ac:dyDescent="0.25">
      <c r="A439" s="32"/>
      <c r="B439" s="32"/>
      <c r="C439" s="33"/>
      <c r="D439" s="33"/>
      <c r="E439" s="32"/>
      <c r="G439" s="32"/>
      <c r="H439" s="32"/>
      <c r="I439" s="32"/>
      <c r="J439" s="32"/>
      <c r="K439" s="32"/>
      <c r="L439" s="32"/>
      <c r="M439" s="32"/>
      <c r="N439" s="427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1:27" ht="21" customHeight="1" x14ac:dyDescent="0.25">
      <c r="A440" s="32"/>
      <c r="B440" s="32"/>
      <c r="C440" s="33"/>
      <c r="D440" s="33"/>
      <c r="E440" s="32"/>
      <c r="G440" s="32"/>
      <c r="H440" s="32"/>
      <c r="I440" s="32"/>
      <c r="J440" s="32"/>
      <c r="K440" s="32"/>
      <c r="L440" s="32"/>
      <c r="M440" s="32"/>
      <c r="N440" s="427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1:27" ht="21" customHeight="1" x14ac:dyDescent="0.25">
      <c r="A441" s="32"/>
      <c r="B441" s="32"/>
      <c r="C441" s="33"/>
      <c r="D441" s="33"/>
      <c r="E441" s="32"/>
      <c r="G441" s="32"/>
      <c r="H441" s="32"/>
      <c r="I441" s="32"/>
      <c r="J441" s="32"/>
      <c r="K441" s="32"/>
      <c r="L441" s="32"/>
      <c r="M441" s="32"/>
      <c r="N441" s="427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1:27" ht="21" customHeight="1" x14ac:dyDescent="0.25">
      <c r="A442" s="32"/>
      <c r="B442" s="32"/>
      <c r="C442" s="33"/>
      <c r="D442" s="33"/>
      <c r="E442" s="32"/>
      <c r="G442" s="32"/>
      <c r="H442" s="32"/>
      <c r="I442" s="32"/>
      <c r="J442" s="32"/>
      <c r="K442" s="32"/>
      <c r="L442" s="32"/>
      <c r="M442" s="32"/>
      <c r="N442" s="427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1:27" ht="21" customHeight="1" x14ac:dyDescent="0.25">
      <c r="A443" s="32"/>
      <c r="B443" s="32"/>
      <c r="C443" s="33"/>
      <c r="D443" s="33"/>
      <c r="E443" s="32"/>
      <c r="G443" s="32"/>
      <c r="H443" s="32"/>
      <c r="I443" s="32"/>
      <c r="J443" s="32"/>
      <c r="K443" s="32"/>
      <c r="L443" s="32"/>
      <c r="M443" s="32"/>
      <c r="N443" s="427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1:27" ht="21" customHeight="1" x14ac:dyDescent="0.25">
      <c r="A444" s="32"/>
      <c r="B444" s="32"/>
      <c r="C444" s="33"/>
      <c r="D444" s="33"/>
      <c r="E444" s="32"/>
      <c r="G444" s="32"/>
      <c r="H444" s="32"/>
      <c r="I444" s="32"/>
      <c r="J444" s="32"/>
      <c r="K444" s="32"/>
      <c r="L444" s="32"/>
      <c r="M444" s="32"/>
      <c r="N444" s="427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1:27" ht="21" customHeight="1" x14ac:dyDescent="0.25">
      <c r="A445" s="32"/>
      <c r="B445" s="32"/>
      <c r="C445" s="33"/>
      <c r="D445" s="33"/>
      <c r="E445" s="32"/>
      <c r="G445" s="32"/>
      <c r="H445" s="32"/>
      <c r="I445" s="32"/>
      <c r="J445" s="32"/>
      <c r="K445" s="32"/>
      <c r="L445" s="32"/>
      <c r="M445" s="32"/>
      <c r="N445" s="427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1:27" ht="21" customHeight="1" x14ac:dyDescent="0.25">
      <c r="A446" s="32"/>
      <c r="B446" s="32"/>
      <c r="C446" s="33"/>
      <c r="D446" s="33"/>
      <c r="E446" s="32"/>
      <c r="G446" s="32"/>
      <c r="H446" s="32"/>
      <c r="I446" s="32"/>
      <c r="J446" s="32"/>
      <c r="K446" s="32"/>
      <c r="L446" s="32"/>
      <c r="M446" s="32"/>
      <c r="N446" s="427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1:27" ht="21" customHeight="1" x14ac:dyDescent="0.25">
      <c r="A447" s="32"/>
      <c r="B447" s="32"/>
      <c r="C447" s="33"/>
      <c r="D447" s="33"/>
      <c r="E447" s="32"/>
      <c r="G447" s="32"/>
      <c r="H447" s="32"/>
      <c r="I447" s="32"/>
      <c r="J447" s="32"/>
      <c r="K447" s="32"/>
      <c r="L447" s="32"/>
      <c r="M447" s="32"/>
      <c r="N447" s="427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1:27" ht="21" customHeight="1" x14ac:dyDescent="0.25">
      <c r="A448" s="32"/>
      <c r="B448" s="32"/>
      <c r="C448" s="33"/>
      <c r="D448" s="33"/>
      <c r="E448" s="32"/>
      <c r="G448" s="32"/>
      <c r="H448" s="32"/>
      <c r="I448" s="32"/>
      <c r="J448" s="32"/>
      <c r="K448" s="32"/>
      <c r="L448" s="32"/>
      <c r="M448" s="32"/>
      <c r="N448" s="427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1:27" ht="21" customHeight="1" x14ac:dyDescent="0.25">
      <c r="A449" s="32"/>
      <c r="B449" s="32"/>
      <c r="C449" s="33"/>
      <c r="D449" s="33"/>
      <c r="E449" s="32"/>
      <c r="G449" s="32"/>
      <c r="H449" s="32"/>
      <c r="I449" s="32"/>
      <c r="J449" s="32"/>
      <c r="K449" s="32"/>
      <c r="L449" s="32"/>
      <c r="M449" s="32"/>
      <c r="N449" s="427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1:27" ht="21" customHeight="1" x14ac:dyDescent="0.25">
      <c r="A450" s="32"/>
      <c r="B450" s="32"/>
      <c r="C450" s="33"/>
      <c r="D450" s="33"/>
      <c r="E450" s="32"/>
      <c r="G450" s="32"/>
      <c r="H450" s="32"/>
      <c r="I450" s="32"/>
      <c r="J450" s="32"/>
      <c r="K450" s="32"/>
      <c r="L450" s="32"/>
      <c r="M450" s="32"/>
      <c r="N450" s="427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1:27" ht="21" customHeight="1" x14ac:dyDescent="0.25">
      <c r="A451" s="32"/>
      <c r="B451" s="32"/>
      <c r="C451" s="33"/>
      <c r="D451" s="33"/>
      <c r="E451" s="32"/>
      <c r="G451" s="32"/>
      <c r="H451" s="32"/>
      <c r="I451" s="32"/>
      <c r="J451" s="32"/>
      <c r="K451" s="32"/>
      <c r="L451" s="32"/>
      <c r="M451" s="32"/>
      <c r="N451" s="427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1:27" ht="21" customHeight="1" x14ac:dyDescent="0.25">
      <c r="A452" s="32"/>
      <c r="B452" s="32"/>
      <c r="C452" s="33"/>
      <c r="D452" s="33"/>
      <c r="E452" s="32"/>
      <c r="G452" s="32"/>
      <c r="H452" s="32"/>
      <c r="I452" s="32"/>
      <c r="J452" s="32"/>
      <c r="K452" s="32"/>
      <c r="L452" s="32"/>
      <c r="M452" s="32"/>
      <c r="N452" s="427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1:27" ht="21" customHeight="1" x14ac:dyDescent="0.25">
      <c r="A453" s="32"/>
      <c r="B453" s="32"/>
      <c r="C453" s="33"/>
      <c r="D453" s="33"/>
      <c r="E453" s="32"/>
      <c r="G453" s="32"/>
      <c r="H453" s="32"/>
      <c r="I453" s="32"/>
      <c r="J453" s="32"/>
      <c r="K453" s="32"/>
      <c r="L453" s="32"/>
      <c r="M453" s="32"/>
      <c r="N453" s="427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1:27" ht="21" customHeight="1" x14ac:dyDescent="0.25">
      <c r="A454" s="32"/>
      <c r="B454" s="32"/>
      <c r="C454" s="33"/>
      <c r="D454" s="33"/>
      <c r="E454" s="32"/>
      <c r="G454" s="32"/>
      <c r="H454" s="32"/>
      <c r="I454" s="32"/>
      <c r="J454" s="32"/>
      <c r="K454" s="32"/>
      <c r="L454" s="32"/>
      <c r="M454" s="32"/>
      <c r="N454" s="427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1:27" ht="21" customHeight="1" x14ac:dyDescent="0.25">
      <c r="A455" s="32"/>
      <c r="B455" s="32"/>
      <c r="C455" s="33"/>
      <c r="D455" s="33"/>
      <c r="E455" s="32"/>
      <c r="G455" s="32"/>
      <c r="H455" s="32"/>
      <c r="I455" s="32"/>
      <c r="J455" s="32"/>
      <c r="K455" s="32"/>
      <c r="L455" s="32"/>
      <c r="M455" s="32"/>
      <c r="N455" s="427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1:27" ht="21" customHeight="1" x14ac:dyDescent="0.25">
      <c r="A456" s="32"/>
      <c r="B456" s="32"/>
      <c r="C456" s="33"/>
      <c r="D456" s="33"/>
      <c r="E456" s="32"/>
      <c r="G456" s="32"/>
      <c r="H456" s="32"/>
      <c r="I456" s="32"/>
      <c r="J456" s="32"/>
      <c r="K456" s="32"/>
      <c r="L456" s="32"/>
      <c r="M456" s="32"/>
      <c r="N456" s="427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1:27" ht="21" customHeight="1" x14ac:dyDescent="0.25">
      <c r="A457" s="32"/>
      <c r="B457" s="32"/>
      <c r="C457" s="33"/>
      <c r="D457" s="33"/>
      <c r="E457" s="32"/>
      <c r="G457" s="32"/>
      <c r="H457" s="32"/>
      <c r="I457" s="32"/>
      <c r="J457" s="32"/>
      <c r="K457" s="32"/>
      <c r="L457" s="32"/>
      <c r="M457" s="32"/>
      <c r="N457" s="427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1:27" ht="21" customHeight="1" x14ac:dyDescent="0.25">
      <c r="A458" s="32"/>
      <c r="B458" s="32"/>
      <c r="C458" s="33"/>
      <c r="D458" s="33"/>
      <c r="E458" s="32"/>
      <c r="G458" s="32"/>
      <c r="H458" s="32"/>
      <c r="I458" s="32"/>
      <c r="J458" s="32"/>
      <c r="K458" s="32"/>
      <c r="L458" s="32"/>
      <c r="M458" s="32"/>
      <c r="N458" s="427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1:27" ht="21" customHeight="1" x14ac:dyDescent="0.25">
      <c r="A459" s="32"/>
      <c r="B459" s="32"/>
      <c r="C459" s="33"/>
      <c r="D459" s="33"/>
      <c r="E459" s="32"/>
      <c r="G459" s="32"/>
      <c r="H459" s="32"/>
      <c r="I459" s="32"/>
      <c r="J459" s="32"/>
      <c r="K459" s="32"/>
      <c r="L459" s="32"/>
      <c r="M459" s="32"/>
      <c r="N459" s="427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1:27" ht="21" customHeight="1" x14ac:dyDescent="0.25">
      <c r="A460" s="32"/>
      <c r="B460" s="32"/>
      <c r="C460" s="33"/>
      <c r="D460" s="33"/>
      <c r="E460" s="32"/>
      <c r="G460" s="32"/>
      <c r="H460" s="32"/>
      <c r="I460" s="32"/>
      <c r="J460" s="32"/>
      <c r="K460" s="32"/>
      <c r="L460" s="32"/>
      <c r="M460" s="32"/>
      <c r="N460" s="427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1:27" ht="21" customHeight="1" x14ac:dyDescent="0.25">
      <c r="A461" s="32"/>
      <c r="B461" s="32"/>
      <c r="C461" s="33"/>
      <c r="D461" s="33"/>
      <c r="E461" s="32"/>
      <c r="G461" s="32"/>
      <c r="H461" s="32"/>
      <c r="I461" s="32"/>
      <c r="J461" s="32"/>
      <c r="K461" s="32"/>
      <c r="L461" s="32"/>
      <c r="M461" s="32"/>
      <c r="N461" s="427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1:27" ht="21" customHeight="1" x14ac:dyDescent="0.25">
      <c r="A462" s="32"/>
      <c r="B462" s="32"/>
      <c r="C462" s="33"/>
      <c r="D462" s="33"/>
      <c r="E462" s="32"/>
      <c r="G462" s="32"/>
      <c r="H462" s="32"/>
      <c r="I462" s="32"/>
      <c r="J462" s="32"/>
      <c r="K462" s="32"/>
      <c r="L462" s="32"/>
      <c r="M462" s="32"/>
      <c r="N462" s="427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1:27" ht="21" customHeight="1" x14ac:dyDescent="0.25">
      <c r="A463" s="32"/>
      <c r="B463" s="32"/>
      <c r="C463" s="33"/>
      <c r="D463" s="33"/>
      <c r="E463" s="32"/>
      <c r="G463" s="32"/>
      <c r="H463" s="32"/>
      <c r="I463" s="32"/>
      <c r="J463" s="32"/>
      <c r="K463" s="32"/>
      <c r="L463" s="32"/>
      <c r="M463" s="32"/>
      <c r="N463" s="427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1:27" ht="21" customHeight="1" x14ac:dyDescent="0.25">
      <c r="A464" s="32"/>
      <c r="B464" s="32"/>
      <c r="C464" s="33"/>
      <c r="D464" s="33"/>
      <c r="E464" s="32"/>
      <c r="G464" s="32"/>
      <c r="H464" s="32"/>
      <c r="I464" s="32"/>
      <c r="J464" s="32"/>
      <c r="K464" s="32"/>
      <c r="L464" s="32"/>
      <c r="M464" s="32"/>
      <c r="N464" s="427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1:27" ht="21" customHeight="1" x14ac:dyDescent="0.25">
      <c r="A465" s="32"/>
      <c r="B465" s="32"/>
      <c r="C465" s="33"/>
      <c r="D465" s="33"/>
      <c r="E465" s="32"/>
      <c r="G465" s="32"/>
      <c r="H465" s="32"/>
      <c r="I465" s="32"/>
      <c r="J465" s="32"/>
      <c r="K465" s="32"/>
      <c r="L465" s="32"/>
      <c r="M465" s="32"/>
      <c r="N465" s="427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1:27" ht="21" customHeight="1" x14ac:dyDescent="0.25">
      <c r="A466" s="32"/>
      <c r="B466" s="32"/>
      <c r="C466" s="33"/>
      <c r="D466" s="33"/>
      <c r="E466" s="32"/>
      <c r="G466" s="32"/>
      <c r="H466" s="32"/>
      <c r="I466" s="32"/>
      <c r="J466" s="32"/>
      <c r="K466" s="32"/>
      <c r="L466" s="32"/>
      <c r="M466" s="32"/>
      <c r="N466" s="427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1:27" ht="21" customHeight="1" x14ac:dyDescent="0.25">
      <c r="A467" s="32"/>
      <c r="B467" s="32"/>
      <c r="C467" s="33"/>
      <c r="D467" s="33"/>
      <c r="E467" s="32"/>
      <c r="G467" s="32"/>
      <c r="H467" s="32"/>
      <c r="I467" s="32"/>
      <c r="J467" s="32"/>
      <c r="K467" s="32"/>
      <c r="L467" s="32"/>
      <c r="M467" s="32"/>
      <c r="N467" s="427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1:27" ht="21" customHeight="1" x14ac:dyDescent="0.25">
      <c r="A468" s="32"/>
      <c r="B468" s="32"/>
      <c r="C468" s="33"/>
      <c r="D468" s="33"/>
      <c r="E468" s="32"/>
      <c r="G468" s="32"/>
      <c r="H468" s="32"/>
      <c r="I468" s="32"/>
      <c r="J468" s="32"/>
      <c r="K468" s="32"/>
      <c r="L468" s="32"/>
      <c r="M468" s="32"/>
      <c r="N468" s="427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1:27" ht="21" customHeight="1" x14ac:dyDescent="0.25">
      <c r="A469" s="32"/>
      <c r="B469" s="32"/>
      <c r="C469" s="33"/>
      <c r="D469" s="33"/>
      <c r="E469" s="32"/>
      <c r="G469" s="32"/>
      <c r="H469" s="32"/>
      <c r="I469" s="32"/>
      <c r="J469" s="32"/>
      <c r="K469" s="32"/>
      <c r="L469" s="32"/>
      <c r="M469" s="32"/>
      <c r="N469" s="427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1:27" ht="21" customHeight="1" x14ac:dyDescent="0.25">
      <c r="A470" s="32"/>
      <c r="B470" s="32"/>
      <c r="C470" s="33"/>
      <c r="D470" s="33"/>
      <c r="E470" s="32"/>
      <c r="G470" s="32"/>
      <c r="H470" s="32"/>
      <c r="I470" s="32"/>
      <c r="J470" s="32"/>
      <c r="K470" s="32"/>
      <c r="L470" s="32"/>
      <c r="M470" s="32"/>
      <c r="N470" s="427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1:27" ht="21" customHeight="1" x14ac:dyDescent="0.25">
      <c r="A471" s="32"/>
      <c r="B471" s="32"/>
      <c r="C471" s="33"/>
      <c r="D471" s="33"/>
      <c r="E471" s="32"/>
      <c r="G471" s="32"/>
      <c r="H471" s="32"/>
      <c r="I471" s="32"/>
      <c r="J471" s="32"/>
      <c r="K471" s="32"/>
      <c r="L471" s="32"/>
      <c r="M471" s="32"/>
      <c r="N471" s="427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1:27" ht="21" customHeight="1" x14ac:dyDescent="0.25">
      <c r="A472" s="32"/>
      <c r="B472" s="32"/>
      <c r="C472" s="33"/>
      <c r="D472" s="33"/>
      <c r="E472" s="32"/>
      <c r="G472" s="32"/>
      <c r="H472" s="32"/>
      <c r="I472" s="32"/>
      <c r="J472" s="32"/>
      <c r="K472" s="32"/>
      <c r="L472" s="32"/>
      <c r="M472" s="32"/>
      <c r="N472" s="427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1:27" ht="21" customHeight="1" x14ac:dyDescent="0.25">
      <c r="A473" s="32"/>
      <c r="B473" s="32"/>
      <c r="C473" s="33"/>
      <c r="D473" s="33"/>
      <c r="E473" s="32"/>
      <c r="G473" s="32"/>
      <c r="H473" s="32"/>
      <c r="I473" s="32"/>
      <c r="J473" s="32"/>
      <c r="K473" s="32"/>
      <c r="L473" s="32"/>
      <c r="M473" s="32"/>
      <c r="N473" s="427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1:27" ht="21" customHeight="1" x14ac:dyDescent="0.25">
      <c r="A474" s="32"/>
      <c r="B474" s="32"/>
      <c r="C474" s="33"/>
      <c r="D474" s="33"/>
      <c r="E474" s="32"/>
      <c r="G474" s="32"/>
      <c r="H474" s="32"/>
      <c r="I474" s="32"/>
      <c r="J474" s="32"/>
      <c r="K474" s="32"/>
      <c r="L474" s="32"/>
      <c r="M474" s="32"/>
      <c r="N474" s="427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1:27" ht="21" customHeight="1" x14ac:dyDescent="0.25">
      <c r="A475" s="32"/>
      <c r="B475" s="32"/>
      <c r="C475" s="33"/>
      <c r="D475" s="33"/>
      <c r="E475" s="32"/>
      <c r="G475" s="32"/>
      <c r="H475" s="32"/>
      <c r="I475" s="32"/>
      <c r="J475" s="32"/>
      <c r="K475" s="32"/>
      <c r="L475" s="32"/>
      <c r="M475" s="32"/>
      <c r="N475" s="427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1:27" ht="21" customHeight="1" x14ac:dyDescent="0.25">
      <c r="A476" s="32"/>
      <c r="B476" s="32"/>
      <c r="C476" s="33"/>
      <c r="D476" s="33"/>
      <c r="E476" s="32"/>
      <c r="G476" s="32"/>
      <c r="H476" s="32"/>
      <c r="I476" s="32"/>
      <c r="J476" s="32"/>
      <c r="K476" s="32"/>
      <c r="L476" s="32"/>
      <c r="M476" s="32"/>
      <c r="N476" s="427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1:27" ht="21" customHeight="1" x14ac:dyDescent="0.25">
      <c r="A477" s="32"/>
      <c r="B477" s="32"/>
      <c r="C477" s="33"/>
      <c r="D477" s="33"/>
      <c r="E477" s="32"/>
      <c r="G477" s="32"/>
      <c r="H477" s="32"/>
      <c r="I477" s="32"/>
      <c r="J477" s="32"/>
      <c r="K477" s="32"/>
      <c r="L477" s="32"/>
      <c r="M477" s="32"/>
      <c r="N477" s="427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1:27" ht="21" customHeight="1" x14ac:dyDescent="0.25">
      <c r="A478" s="32"/>
      <c r="B478" s="32"/>
      <c r="C478" s="33"/>
      <c r="D478" s="33"/>
      <c r="E478" s="32"/>
      <c r="G478" s="32"/>
      <c r="H478" s="32"/>
      <c r="I478" s="32"/>
      <c r="J478" s="32"/>
      <c r="K478" s="32"/>
      <c r="L478" s="32"/>
      <c r="M478" s="32"/>
      <c r="N478" s="427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1:27" ht="21" customHeight="1" x14ac:dyDescent="0.25">
      <c r="A479" s="32"/>
      <c r="B479" s="32"/>
      <c r="C479" s="33"/>
      <c r="D479" s="33"/>
      <c r="E479" s="32"/>
      <c r="G479" s="32"/>
      <c r="H479" s="32"/>
      <c r="I479" s="32"/>
      <c r="J479" s="32"/>
      <c r="K479" s="32"/>
      <c r="L479" s="32"/>
      <c r="M479" s="32"/>
      <c r="N479" s="427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1:27" ht="21" customHeight="1" x14ac:dyDescent="0.25">
      <c r="A480" s="32"/>
      <c r="B480" s="32"/>
      <c r="C480" s="33"/>
      <c r="D480" s="33"/>
      <c r="E480" s="32"/>
      <c r="G480" s="32"/>
      <c r="H480" s="32"/>
      <c r="I480" s="32"/>
      <c r="J480" s="32"/>
      <c r="K480" s="32"/>
      <c r="L480" s="32"/>
      <c r="M480" s="32"/>
      <c r="N480" s="427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1:27" ht="21" customHeight="1" x14ac:dyDescent="0.25">
      <c r="A481" s="32"/>
      <c r="B481" s="32"/>
      <c r="C481" s="33"/>
      <c r="D481" s="33"/>
      <c r="E481" s="32"/>
      <c r="G481" s="32"/>
      <c r="H481" s="32"/>
      <c r="I481" s="32"/>
      <c r="J481" s="32"/>
      <c r="K481" s="32"/>
      <c r="L481" s="32"/>
      <c r="M481" s="32"/>
      <c r="N481" s="427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1:27" ht="21" customHeight="1" x14ac:dyDescent="0.25">
      <c r="A482" s="32"/>
      <c r="B482" s="32"/>
      <c r="C482" s="33"/>
      <c r="D482" s="33"/>
      <c r="E482" s="32"/>
      <c r="G482" s="32"/>
      <c r="H482" s="32"/>
      <c r="I482" s="32"/>
      <c r="J482" s="32"/>
      <c r="K482" s="32"/>
      <c r="L482" s="32"/>
      <c r="M482" s="32"/>
      <c r="N482" s="427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1:27" ht="21" customHeight="1" x14ac:dyDescent="0.25">
      <c r="A483" s="32"/>
      <c r="B483" s="32"/>
      <c r="C483" s="33"/>
      <c r="D483" s="33"/>
      <c r="E483" s="32"/>
      <c r="G483" s="32"/>
      <c r="H483" s="32"/>
      <c r="I483" s="32"/>
      <c r="J483" s="32"/>
      <c r="K483" s="32"/>
      <c r="L483" s="32"/>
      <c r="M483" s="32"/>
      <c r="N483" s="427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1:27" ht="21" customHeight="1" x14ac:dyDescent="0.25">
      <c r="A484" s="32"/>
      <c r="B484" s="32"/>
      <c r="C484" s="33"/>
      <c r="D484" s="33"/>
      <c r="E484" s="32"/>
      <c r="G484" s="32"/>
      <c r="H484" s="32"/>
      <c r="I484" s="32"/>
      <c r="J484" s="32"/>
      <c r="K484" s="32"/>
      <c r="L484" s="32"/>
      <c r="M484" s="32"/>
      <c r="N484" s="427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1:27" ht="21" customHeight="1" x14ac:dyDescent="0.25">
      <c r="A485" s="32"/>
      <c r="B485" s="32"/>
      <c r="C485" s="33"/>
      <c r="D485" s="33"/>
      <c r="E485" s="32"/>
      <c r="G485" s="32"/>
      <c r="H485" s="32"/>
      <c r="I485" s="32"/>
      <c r="J485" s="32"/>
      <c r="K485" s="32"/>
      <c r="L485" s="32"/>
      <c r="M485" s="32"/>
      <c r="N485" s="427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1:27" ht="21" customHeight="1" x14ac:dyDescent="0.25">
      <c r="A486" s="32"/>
      <c r="B486" s="32"/>
      <c r="C486" s="33"/>
      <c r="D486" s="33"/>
      <c r="E486" s="32"/>
      <c r="G486" s="32"/>
      <c r="H486" s="32"/>
      <c r="I486" s="32"/>
      <c r="J486" s="32"/>
      <c r="K486" s="32"/>
      <c r="L486" s="32"/>
      <c r="M486" s="32"/>
      <c r="N486" s="427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1:27" ht="21" customHeight="1" x14ac:dyDescent="0.25">
      <c r="A487" s="32"/>
      <c r="B487" s="32"/>
      <c r="C487" s="33"/>
      <c r="D487" s="33"/>
      <c r="E487" s="32"/>
      <c r="G487" s="32"/>
      <c r="H487" s="32"/>
      <c r="I487" s="32"/>
      <c r="J487" s="32"/>
      <c r="K487" s="32"/>
      <c r="L487" s="32"/>
      <c r="M487" s="32"/>
      <c r="N487" s="427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1:27" ht="21" customHeight="1" x14ac:dyDescent="0.25">
      <c r="A488" s="32"/>
      <c r="B488" s="32"/>
      <c r="C488" s="33"/>
      <c r="D488" s="33"/>
      <c r="E488" s="32"/>
      <c r="G488" s="32"/>
      <c r="H488" s="32"/>
      <c r="I488" s="32"/>
      <c r="J488" s="32"/>
      <c r="K488" s="32"/>
      <c r="L488" s="32"/>
      <c r="M488" s="32"/>
      <c r="N488" s="427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1:27" ht="21" customHeight="1" x14ac:dyDescent="0.25">
      <c r="A489" s="32"/>
      <c r="B489" s="32"/>
      <c r="C489" s="33"/>
      <c r="D489" s="33"/>
      <c r="E489" s="32"/>
      <c r="G489" s="32"/>
      <c r="H489" s="32"/>
      <c r="I489" s="32"/>
      <c r="J489" s="32"/>
      <c r="K489" s="32"/>
      <c r="L489" s="32"/>
      <c r="M489" s="32"/>
      <c r="N489" s="427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1:27" ht="21" customHeight="1" x14ac:dyDescent="0.25">
      <c r="A490" s="32"/>
      <c r="B490" s="32"/>
      <c r="C490" s="33"/>
      <c r="D490" s="33"/>
      <c r="E490" s="32"/>
      <c r="G490" s="32"/>
      <c r="H490" s="32"/>
      <c r="I490" s="32"/>
      <c r="J490" s="32"/>
      <c r="K490" s="32"/>
      <c r="L490" s="32"/>
      <c r="M490" s="32"/>
      <c r="N490" s="427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1:27" ht="21" customHeight="1" x14ac:dyDescent="0.25">
      <c r="A491" s="32"/>
      <c r="B491" s="32"/>
      <c r="C491" s="33"/>
      <c r="D491" s="33"/>
      <c r="E491" s="32"/>
      <c r="G491" s="32"/>
      <c r="H491" s="32"/>
      <c r="I491" s="32"/>
      <c r="J491" s="32"/>
      <c r="K491" s="32"/>
      <c r="L491" s="32"/>
      <c r="M491" s="32"/>
      <c r="N491" s="427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1:27" ht="21" customHeight="1" x14ac:dyDescent="0.25">
      <c r="A492" s="32"/>
      <c r="B492" s="32"/>
      <c r="C492" s="33"/>
      <c r="D492" s="33"/>
      <c r="E492" s="32"/>
      <c r="G492" s="32"/>
      <c r="H492" s="32"/>
      <c r="I492" s="32"/>
      <c r="J492" s="32"/>
      <c r="K492" s="32"/>
      <c r="L492" s="32"/>
      <c r="M492" s="32"/>
      <c r="N492" s="427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1:27" ht="21" customHeight="1" x14ac:dyDescent="0.25">
      <c r="A493" s="32"/>
      <c r="B493" s="32"/>
      <c r="C493" s="33"/>
      <c r="D493" s="33"/>
      <c r="E493" s="32"/>
      <c r="G493" s="32"/>
      <c r="H493" s="32"/>
      <c r="I493" s="32"/>
      <c r="J493" s="32"/>
      <c r="K493" s="32"/>
      <c r="L493" s="32"/>
      <c r="M493" s="32"/>
      <c r="N493" s="427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1:27" ht="21" customHeight="1" x14ac:dyDescent="0.25">
      <c r="A494" s="32"/>
      <c r="B494" s="32"/>
      <c r="C494" s="33"/>
      <c r="D494" s="33"/>
      <c r="E494" s="32"/>
      <c r="G494" s="32"/>
      <c r="H494" s="32"/>
      <c r="I494" s="32"/>
      <c r="J494" s="32"/>
      <c r="K494" s="32"/>
      <c r="L494" s="32"/>
      <c r="M494" s="32"/>
      <c r="N494" s="427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1:27" ht="21" customHeight="1" x14ac:dyDescent="0.25">
      <c r="A495" s="32"/>
      <c r="B495" s="32"/>
      <c r="C495" s="33"/>
      <c r="D495" s="33"/>
      <c r="E495" s="32"/>
      <c r="G495" s="32"/>
      <c r="H495" s="32"/>
      <c r="I495" s="32"/>
      <c r="J495" s="32"/>
      <c r="K495" s="32"/>
      <c r="L495" s="32"/>
      <c r="M495" s="32"/>
      <c r="N495" s="427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1:27" ht="21" customHeight="1" x14ac:dyDescent="0.25">
      <c r="A496" s="32"/>
      <c r="B496" s="32"/>
      <c r="C496" s="33"/>
      <c r="D496" s="33"/>
      <c r="E496" s="32"/>
      <c r="G496" s="32"/>
      <c r="H496" s="32"/>
      <c r="I496" s="32"/>
      <c r="J496" s="32"/>
      <c r="K496" s="32"/>
      <c r="L496" s="32"/>
      <c r="M496" s="32"/>
      <c r="N496" s="427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1:27" ht="21" customHeight="1" x14ac:dyDescent="0.25">
      <c r="A497" s="32"/>
      <c r="B497" s="32"/>
      <c r="C497" s="33"/>
      <c r="D497" s="33"/>
      <c r="E497" s="32"/>
      <c r="G497" s="32"/>
      <c r="H497" s="32"/>
      <c r="I497" s="32"/>
      <c r="J497" s="32"/>
      <c r="K497" s="32"/>
      <c r="L497" s="32"/>
      <c r="M497" s="32"/>
      <c r="N497" s="427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1:27" ht="21" customHeight="1" x14ac:dyDescent="0.25">
      <c r="A498" s="32"/>
      <c r="B498" s="32"/>
      <c r="C498" s="33"/>
      <c r="D498" s="33"/>
      <c r="E498" s="32"/>
      <c r="G498" s="32"/>
      <c r="H498" s="32"/>
      <c r="I498" s="32"/>
      <c r="J498" s="32"/>
      <c r="K498" s="32"/>
      <c r="L498" s="32"/>
      <c r="M498" s="32"/>
      <c r="N498" s="427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1:27" ht="21" customHeight="1" x14ac:dyDescent="0.25">
      <c r="A499" s="32"/>
      <c r="B499" s="32"/>
      <c r="C499" s="33"/>
      <c r="D499" s="33"/>
      <c r="E499" s="32"/>
      <c r="G499" s="32"/>
      <c r="H499" s="32"/>
      <c r="I499" s="32"/>
      <c r="J499" s="32"/>
      <c r="K499" s="32"/>
      <c r="L499" s="32"/>
      <c r="M499" s="32"/>
      <c r="N499" s="427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1:27" ht="21" customHeight="1" x14ac:dyDescent="0.25">
      <c r="A500" s="32"/>
      <c r="B500" s="32"/>
      <c r="C500" s="33"/>
      <c r="D500" s="33"/>
      <c r="E500" s="32"/>
      <c r="G500" s="32"/>
      <c r="H500" s="32"/>
      <c r="I500" s="32"/>
      <c r="J500" s="32"/>
      <c r="K500" s="32"/>
      <c r="L500" s="32"/>
      <c r="M500" s="32"/>
      <c r="N500" s="427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1:27" ht="21" customHeight="1" x14ac:dyDescent="0.25">
      <c r="A501" s="32"/>
      <c r="B501" s="32"/>
      <c r="C501" s="33"/>
      <c r="D501" s="33"/>
      <c r="E501" s="32"/>
      <c r="G501" s="32"/>
      <c r="H501" s="32"/>
      <c r="I501" s="32"/>
      <c r="J501" s="32"/>
      <c r="K501" s="32"/>
      <c r="L501" s="32"/>
      <c r="M501" s="32"/>
      <c r="N501" s="427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1:27" ht="21" customHeight="1" x14ac:dyDescent="0.25">
      <c r="A502" s="32"/>
      <c r="B502" s="32"/>
      <c r="C502" s="33"/>
      <c r="D502" s="33"/>
      <c r="E502" s="32"/>
      <c r="G502" s="32"/>
      <c r="H502" s="32"/>
      <c r="I502" s="32"/>
      <c r="J502" s="32"/>
      <c r="K502" s="32"/>
      <c r="L502" s="32"/>
      <c r="M502" s="32"/>
      <c r="N502" s="427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1:27" ht="21" customHeight="1" x14ac:dyDescent="0.25">
      <c r="A503" s="32"/>
      <c r="B503" s="32"/>
      <c r="C503" s="33"/>
      <c r="D503" s="33"/>
      <c r="E503" s="32"/>
      <c r="G503" s="32"/>
      <c r="H503" s="32"/>
      <c r="I503" s="32"/>
      <c r="J503" s="32"/>
      <c r="K503" s="32"/>
      <c r="L503" s="32"/>
      <c r="M503" s="32"/>
      <c r="N503" s="427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1:27" ht="21" customHeight="1" x14ac:dyDescent="0.25">
      <c r="A504" s="32"/>
      <c r="B504" s="32"/>
      <c r="C504" s="33"/>
      <c r="D504" s="33"/>
      <c r="E504" s="32"/>
      <c r="G504" s="32"/>
      <c r="H504" s="32"/>
      <c r="I504" s="32"/>
      <c r="J504" s="32"/>
      <c r="K504" s="32"/>
      <c r="L504" s="32"/>
      <c r="M504" s="32"/>
      <c r="N504" s="427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1:27" ht="21" customHeight="1" x14ac:dyDescent="0.25">
      <c r="A505" s="32"/>
      <c r="B505" s="32"/>
      <c r="C505" s="33"/>
      <c r="D505" s="33"/>
      <c r="E505" s="32"/>
      <c r="G505" s="32"/>
      <c r="H505" s="32"/>
      <c r="I505" s="32"/>
      <c r="J505" s="32"/>
      <c r="K505" s="32"/>
      <c r="L505" s="32"/>
      <c r="M505" s="32"/>
      <c r="N505" s="427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1:27" ht="21" customHeight="1" x14ac:dyDescent="0.25">
      <c r="A506" s="32"/>
      <c r="B506" s="32"/>
      <c r="C506" s="33"/>
      <c r="D506" s="33"/>
      <c r="E506" s="32"/>
      <c r="G506" s="32"/>
      <c r="H506" s="32"/>
      <c r="I506" s="32"/>
      <c r="J506" s="32"/>
      <c r="K506" s="32"/>
      <c r="L506" s="32"/>
      <c r="M506" s="32"/>
      <c r="N506" s="427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1:27" ht="21" customHeight="1" x14ac:dyDescent="0.25">
      <c r="A507" s="32"/>
      <c r="B507" s="32"/>
      <c r="C507" s="33"/>
      <c r="D507" s="33"/>
      <c r="E507" s="32"/>
      <c r="G507" s="32"/>
      <c r="H507" s="32"/>
      <c r="I507" s="32"/>
      <c r="J507" s="32"/>
      <c r="K507" s="32"/>
      <c r="L507" s="32"/>
      <c r="M507" s="32"/>
      <c r="N507" s="427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1:27" ht="21" customHeight="1" x14ac:dyDescent="0.25">
      <c r="A508" s="32"/>
      <c r="B508" s="32"/>
      <c r="C508" s="33"/>
      <c r="D508" s="33"/>
      <c r="E508" s="32"/>
      <c r="G508" s="32"/>
      <c r="H508" s="32"/>
      <c r="I508" s="32"/>
      <c r="J508" s="32"/>
      <c r="K508" s="32"/>
      <c r="L508" s="32"/>
      <c r="M508" s="32"/>
      <c r="N508" s="427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1:27" ht="21" customHeight="1" x14ac:dyDescent="0.25">
      <c r="A509" s="32"/>
      <c r="B509" s="32"/>
      <c r="C509" s="33"/>
      <c r="D509" s="33"/>
      <c r="E509" s="32"/>
      <c r="G509" s="32"/>
      <c r="H509" s="32"/>
      <c r="I509" s="32"/>
      <c r="J509" s="32"/>
      <c r="K509" s="32"/>
      <c r="L509" s="32"/>
      <c r="M509" s="32"/>
      <c r="N509" s="427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1:27" ht="21" customHeight="1" x14ac:dyDescent="0.25">
      <c r="A510" s="32"/>
      <c r="B510" s="32"/>
      <c r="C510" s="33"/>
      <c r="D510" s="33"/>
      <c r="E510" s="32"/>
      <c r="G510" s="32"/>
      <c r="H510" s="32"/>
      <c r="I510" s="32"/>
      <c r="J510" s="32"/>
      <c r="K510" s="32"/>
      <c r="L510" s="32"/>
      <c r="M510" s="32"/>
      <c r="N510" s="427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1:27" ht="21" customHeight="1" x14ac:dyDescent="0.25">
      <c r="A511" s="32"/>
      <c r="B511" s="32"/>
      <c r="C511" s="33"/>
      <c r="D511" s="33"/>
      <c r="E511" s="32"/>
      <c r="G511" s="32"/>
      <c r="H511" s="32"/>
      <c r="I511" s="32"/>
      <c r="J511" s="32"/>
      <c r="K511" s="32"/>
      <c r="L511" s="32"/>
      <c r="M511" s="32"/>
      <c r="N511" s="427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1:27" ht="21" customHeight="1" x14ac:dyDescent="0.25">
      <c r="A512" s="32"/>
      <c r="B512" s="32"/>
      <c r="C512" s="33"/>
      <c r="D512" s="33"/>
      <c r="E512" s="32"/>
      <c r="G512" s="32"/>
      <c r="H512" s="32"/>
      <c r="I512" s="32"/>
      <c r="J512" s="32"/>
      <c r="K512" s="32"/>
      <c r="L512" s="32"/>
      <c r="M512" s="32"/>
      <c r="N512" s="427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1:27" ht="21" customHeight="1" x14ac:dyDescent="0.25">
      <c r="A513" s="32"/>
      <c r="B513" s="32"/>
      <c r="C513" s="33"/>
      <c r="D513" s="33"/>
      <c r="E513" s="32"/>
      <c r="G513" s="32"/>
      <c r="H513" s="32"/>
      <c r="I513" s="32"/>
      <c r="J513" s="32"/>
      <c r="K513" s="32"/>
      <c r="L513" s="32"/>
      <c r="M513" s="32"/>
      <c r="N513" s="427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1:27" ht="21" customHeight="1" x14ac:dyDescent="0.25">
      <c r="A514" s="32"/>
      <c r="B514" s="32"/>
      <c r="C514" s="33"/>
      <c r="D514" s="33"/>
      <c r="E514" s="32"/>
      <c r="G514" s="32"/>
      <c r="H514" s="32"/>
      <c r="I514" s="32"/>
      <c r="J514" s="32"/>
      <c r="K514" s="32"/>
      <c r="L514" s="32"/>
      <c r="M514" s="32"/>
      <c r="N514" s="427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1:27" ht="21" customHeight="1" x14ac:dyDescent="0.25">
      <c r="A515" s="32"/>
      <c r="B515" s="32"/>
      <c r="C515" s="33"/>
      <c r="D515" s="33"/>
      <c r="E515" s="32"/>
      <c r="G515" s="32"/>
      <c r="H515" s="32"/>
      <c r="I515" s="32"/>
      <c r="J515" s="32"/>
      <c r="K515" s="32"/>
      <c r="L515" s="32"/>
      <c r="M515" s="32"/>
      <c r="N515" s="427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1:27" ht="21" customHeight="1" x14ac:dyDescent="0.25">
      <c r="A516" s="32"/>
      <c r="B516" s="32"/>
      <c r="C516" s="33"/>
      <c r="D516" s="33"/>
      <c r="E516" s="32"/>
      <c r="G516" s="32"/>
      <c r="H516" s="32"/>
      <c r="I516" s="32"/>
      <c r="J516" s="32"/>
      <c r="K516" s="32"/>
      <c r="L516" s="32"/>
      <c r="M516" s="32"/>
      <c r="N516" s="427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1:27" ht="21" customHeight="1" x14ac:dyDescent="0.25">
      <c r="A517" s="32"/>
      <c r="B517" s="32"/>
      <c r="C517" s="33"/>
      <c r="D517" s="33"/>
      <c r="E517" s="32"/>
      <c r="G517" s="32"/>
      <c r="H517" s="32"/>
      <c r="I517" s="32"/>
      <c r="J517" s="32"/>
      <c r="K517" s="32"/>
      <c r="L517" s="32"/>
      <c r="M517" s="32"/>
      <c r="N517" s="427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1:27" ht="21" customHeight="1" x14ac:dyDescent="0.25">
      <c r="A518" s="32"/>
      <c r="B518" s="32"/>
      <c r="C518" s="33"/>
      <c r="D518" s="33"/>
      <c r="E518" s="32"/>
      <c r="G518" s="32"/>
      <c r="H518" s="32"/>
      <c r="I518" s="32"/>
      <c r="J518" s="32"/>
      <c r="K518" s="32"/>
      <c r="L518" s="32"/>
      <c r="M518" s="32"/>
      <c r="N518" s="427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1:27" ht="21" customHeight="1" x14ac:dyDescent="0.25">
      <c r="A519" s="32"/>
      <c r="B519" s="32"/>
      <c r="C519" s="33"/>
      <c r="D519" s="33"/>
      <c r="E519" s="32"/>
      <c r="G519" s="32"/>
      <c r="H519" s="32"/>
      <c r="I519" s="32"/>
      <c r="J519" s="32"/>
      <c r="K519" s="32"/>
      <c r="L519" s="32"/>
      <c r="M519" s="32"/>
      <c r="N519" s="427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1:27" ht="21" customHeight="1" x14ac:dyDescent="0.25">
      <c r="A520" s="32"/>
      <c r="B520" s="32"/>
      <c r="C520" s="33"/>
      <c r="D520" s="33"/>
      <c r="E520" s="32"/>
      <c r="G520" s="32"/>
      <c r="H520" s="32"/>
      <c r="I520" s="32"/>
      <c r="J520" s="32"/>
      <c r="K520" s="32"/>
      <c r="L520" s="32"/>
      <c r="M520" s="32"/>
      <c r="N520" s="427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1:27" ht="21" customHeight="1" x14ac:dyDescent="0.25">
      <c r="A521" s="32"/>
      <c r="B521" s="32"/>
      <c r="C521" s="33"/>
      <c r="D521" s="33"/>
      <c r="E521" s="32"/>
      <c r="G521" s="32"/>
      <c r="H521" s="32"/>
      <c r="I521" s="32"/>
      <c r="J521" s="32"/>
      <c r="K521" s="32"/>
      <c r="L521" s="32"/>
      <c r="M521" s="32"/>
      <c r="N521" s="427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1:27" ht="21" customHeight="1" x14ac:dyDescent="0.25">
      <c r="A522" s="32"/>
      <c r="B522" s="32"/>
      <c r="C522" s="33"/>
      <c r="D522" s="33"/>
      <c r="E522" s="32"/>
      <c r="G522" s="32"/>
      <c r="H522" s="32"/>
      <c r="I522" s="32"/>
      <c r="J522" s="32"/>
      <c r="K522" s="32"/>
      <c r="L522" s="32"/>
      <c r="M522" s="32"/>
      <c r="N522" s="427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1:27" ht="21" customHeight="1" x14ac:dyDescent="0.25">
      <c r="A523" s="32"/>
      <c r="B523" s="32"/>
      <c r="C523" s="33"/>
      <c r="D523" s="33"/>
      <c r="E523" s="32"/>
      <c r="G523" s="32"/>
      <c r="H523" s="32"/>
      <c r="I523" s="32"/>
      <c r="J523" s="32"/>
      <c r="K523" s="32"/>
      <c r="L523" s="32"/>
      <c r="M523" s="32"/>
      <c r="N523" s="427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1:27" ht="21" customHeight="1" x14ac:dyDescent="0.25">
      <c r="A524" s="32"/>
      <c r="B524" s="32"/>
      <c r="C524" s="33"/>
      <c r="D524" s="33"/>
      <c r="E524" s="32"/>
      <c r="G524" s="32"/>
      <c r="H524" s="32"/>
      <c r="I524" s="32"/>
      <c r="J524" s="32"/>
      <c r="K524" s="32"/>
      <c r="L524" s="32"/>
      <c r="M524" s="32"/>
      <c r="N524" s="427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1:27" ht="21" customHeight="1" x14ac:dyDescent="0.25">
      <c r="A525" s="32"/>
      <c r="B525" s="32"/>
      <c r="C525" s="33"/>
      <c r="D525" s="33"/>
      <c r="E525" s="32"/>
      <c r="G525" s="32"/>
      <c r="H525" s="32"/>
      <c r="I525" s="32"/>
      <c r="J525" s="32"/>
      <c r="K525" s="32"/>
      <c r="L525" s="32"/>
      <c r="M525" s="32"/>
      <c r="N525" s="427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1:27" ht="21" customHeight="1" x14ac:dyDescent="0.25">
      <c r="A526" s="32"/>
      <c r="B526" s="32"/>
      <c r="C526" s="33"/>
      <c r="D526" s="33"/>
      <c r="E526" s="32"/>
      <c r="G526" s="32"/>
      <c r="H526" s="32"/>
      <c r="I526" s="32"/>
      <c r="J526" s="32"/>
      <c r="K526" s="32"/>
      <c r="L526" s="32"/>
      <c r="M526" s="32"/>
      <c r="N526" s="427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1:27" ht="21" customHeight="1" x14ac:dyDescent="0.25">
      <c r="A527" s="32"/>
      <c r="B527" s="32"/>
      <c r="C527" s="33"/>
      <c r="D527" s="33"/>
      <c r="E527" s="32"/>
      <c r="G527" s="32"/>
      <c r="H527" s="32"/>
      <c r="I527" s="32"/>
      <c r="J527" s="32"/>
      <c r="K527" s="32"/>
      <c r="L527" s="32"/>
      <c r="M527" s="32"/>
      <c r="N527" s="427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1:27" ht="21" customHeight="1" x14ac:dyDescent="0.25">
      <c r="A528" s="32"/>
      <c r="B528" s="32"/>
      <c r="C528" s="33"/>
      <c r="D528" s="33"/>
      <c r="E528" s="32"/>
      <c r="G528" s="32"/>
      <c r="H528" s="32"/>
      <c r="I528" s="32"/>
      <c r="J528" s="32"/>
      <c r="K528" s="32"/>
      <c r="L528" s="32"/>
      <c r="M528" s="32"/>
      <c r="N528" s="427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1:27" ht="21" customHeight="1" x14ac:dyDescent="0.25">
      <c r="A529" s="32"/>
      <c r="B529" s="32"/>
      <c r="C529" s="33"/>
      <c r="D529" s="33"/>
      <c r="E529" s="32"/>
      <c r="G529" s="32"/>
      <c r="H529" s="32"/>
      <c r="I529" s="32"/>
      <c r="J529" s="32"/>
      <c r="K529" s="32"/>
      <c r="L529" s="32"/>
      <c r="M529" s="32"/>
      <c r="N529" s="427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1:27" ht="21" customHeight="1" x14ac:dyDescent="0.25">
      <c r="A530" s="32"/>
      <c r="B530" s="32"/>
      <c r="C530" s="33"/>
      <c r="D530" s="33"/>
      <c r="E530" s="32"/>
      <c r="G530" s="32"/>
      <c r="H530" s="32"/>
      <c r="I530" s="32"/>
      <c r="J530" s="32"/>
      <c r="K530" s="32"/>
      <c r="L530" s="32"/>
      <c r="M530" s="32"/>
      <c r="N530" s="427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1:27" ht="21" customHeight="1" x14ac:dyDescent="0.25">
      <c r="A531" s="32"/>
      <c r="B531" s="32"/>
      <c r="C531" s="33"/>
      <c r="D531" s="33"/>
      <c r="E531" s="32"/>
      <c r="G531" s="32"/>
      <c r="H531" s="32"/>
      <c r="I531" s="32"/>
      <c r="J531" s="32"/>
      <c r="K531" s="32"/>
      <c r="L531" s="32"/>
      <c r="M531" s="32"/>
      <c r="N531" s="427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1:27" ht="21" customHeight="1" x14ac:dyDescent="0.25">
      <c r="A532" s="32"/>
      <c r="B532" s="32"/>
      <c r="C532" s="33"/>
      <c r="D532" s="33"/>
      <c r="E532" s="32"/>
      <c r="G532" s="32"/>
      <c r="H532" s="32"/>
      <c r="I532" s="32"/>
      <c r="J532" s="32"/>
      <c r="K532" s="32"/>
      <c r="L532" s="32"/>
      <c r="M532" s="32"/>
      <c r="N532" s="427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1:27" ht="21" customHeight="1" x14ac:dyDescent="0.25">
      <c r="A533" s="32"/>
      <c r="B533" s="32"/>
      <c r="C533" s="33"/>
      <c r="D533" s="33"/>
      <c r="E533" s="32"/>
      <c r="G533" s="32"/>
      <c r="H533" s="32"/>
      <c r="I533" s="32"/>
      <c r="J533" s="32"/>
      <c r="K533" s="32"/>
      <c r="L533" s="32"/>
      <c r="M533" s="32"/>
      <c r="N533" s="427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1:27" ht="21" customHeight="1" x14ac:dyDescent="0.25">
      <c r="A534" s="32"/>
      <c r="B534" s="32"/>
      <c r="C534" s="33"/>
      <c r="D534" s="33"/>
      <c r="E534" s="32"/>
      <c r="G534" s="32"/>
      <c r="H534" s="32"/>
      <c r="I534" s="32"/>
      <c r="J534" s="32"/>
      <c r="K534" s="32"/>
      <c r="L534" s="32"/>
      <c r="M534" s="32"/>
      <c r="N534" s="427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1:27" ht="21" customHeight="1" x14ac:dyDescent="0.25">
      <c r="A535" s="32"/>
      <c r="B535" s="32"/>
      <c r="C535" s="33"/>
      <c r="D535" s="33"/>
      <c r="E535" s="32"/>
      <c r="G535" s="32"/>
      <c r="H535" s="32"/>
      <c r="I535" s="32"/>
      <c r="J535" s="32"/>
      <c r="K535" s="32"/>
      <c r="L535" s="32"/>
      <c r="M535" s="32"/>
      <c r="N535" s="427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1:27" ht="21" customHeight="1" x14ac:dyDescent="0.25">
      <c r="A536" s="32"/>
      <c r="B536" s="32"/>
      <c r="C536" s="33"/>
      <c r="D536" s="33"/>
      <c r="E536" s="32"/>
      <c r="G536" s="32"/>
      <c r="H536" s="32"/>
      <c r="I536" s="32"/>
      <c r="J536" s="32"/>
      <c r="K536" s="32"/>
      <c r="L536" s="32"/>
      <c r="M536" s="32"/>
      <c r="N536" s="427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1:27" ht="21" customHeight="1" x14ac:dyDescent="0.25">
      <c r="A537" s="32"/>
      <c r="B537" s="32"/>
      <c r="C537" s="33"/>
      <c r="D537" s="33"/>
      <c r="E537" s="32"/>
      <c r="G537" s="32"/>
      <c r="H537" s="32"/>
      <c r="I537" s="32"/>
      <c r="J537" s="32"/>
      <c r="K537" s="32"/>
      <c r="L537" s="32"/>
      <c r="M537" s="32"/>
      <c r="N537" s="427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1:27" ht="21" customHeight="1" x14ac:dyDescent="0.25">
      <c r="A538" s="32"/>
      <c r="B538" s="32"/>
      <c r="C538" s="33"/>
      <c r="D538" s="33"/>
      <c r="E538" s="32"/>
      <c r="G538" s="32"/>
      <c r="H538" s="32"/>
      <c r="I538" s="32"/>
      <c r="J538" s="32"/>
      <c r="K538" s="32"/>
      <c r="L538" s="32"/>
      <c r="M538" s="32"/>
      <c r="N538" s="427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1:27" ht="21" customHeight="1" x14ac:dyDescent="0.25">
      <c r="A539" s="32"/>
      <c r="B539" s="32"/>
      <c r="C539" s="33"/>
      <c r="D539" s="33"/>
      <c r="E539" s="32"/>
      <c r="G539" s="32"/>
      <c r="H539" s="32"/>
      <c r="I539" s="32"/>
      <c r="J539" s="32"/>
      <c r="K539" s="32"/>
      <c r="L539" s="32"/>
      <c r="M539" s="32"/>
      <c r="N539" s="427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1:27" ht="21" customHeight="1" x14ac:dyDescent="0.25">
      <c r="A540" s="32"/>
      <c r="B540" s="32"/>
      <c r="C540" s="33"/>
      <c r="D540" s="33"/>
      <c r="E540" s="32"/>
      <c r="G540" s="32"/>
      <c r="H540" s="32"/>
      <c r="I540" s="32"/>
      <c r="J540" s="32"/>
      <c r="K540" s="32"/>
      <c r="L540" s="32"/>
      <c r="M540" s="32"/>
      <c r="N540" s="427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1:27" ht="21" customHeight="1" x14ac:dyDescent="0.25">
      <c r="A541" s="32"/>
      <c r="B541" s="32"/>
      <c r="C541" s="33"/>
      <c r="D541" s="33"/>
      <c r="E541" s="32"/>
      <c r="G541" s="32"/>
      <c r="H541" s="32"/>
      <c r="I541" s="32"/>
      <c r="J541" s="32"/>
      <c r="K541" s="32"/>
      <c r="L541" s="32"/>
      <c r="M541" s="32"/>
      <c r="N541" s="427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1:27" ht="21" customHeight="1" x14ac:dyDescent="0.25">
      <c r="A542" s="32"/>
      <c r="B542" s="32"/>
      <c r="C542" s="33"/>
      <c r="D542" s="33"/>
      <c r="E542" s="32"/>
      <c r="G542" s="32"/>
      <c r="H542" s="32"/>
      <c r="I542" s="32"/>
      <c r="J542" s="32"/>
      <c r="K542" s="32"/>
      <c r="L542" s="32"/>
      <c r="M542" s="32"/>
      <c r="N542" s="427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1:27" ht="21" customHeight="1" x14ac:dyDescent="0.25">
      <c r="A543" s="32"/>
      <c r="B543" s="32"/>
      <c r="C543" s="33"/>
      <c r="D543" s="33"/>
      <c r="E543" s="32"/>
      <c r="G543" s="32"/>
      <c r="H543" s="32"/>
      <c r="I543" s="32"/>
      <c r="J543" s="32"/>
      <c r="K543" s="32"/>
      <c r="L543" s="32"/>
      <c r="M543" s="32"/>
      <c r="N543" s="427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1:27" ht="21" customHeight="1" x14ac:dyDescent="0.25">
      <c r="A544" s="32"/>
      <c r="B544" s="32"/>
      <c r="C544" s="33"/>
      <c r="D544" s="33"/>
      <c r="E544" s="32"/>
      <c r="G544" s="32"/>
      <c r="H544" s="32"/>
      <c r="I544" s="32"/>
      <c r="J544" s="32"/>
      <c r="K544" s="32"/>
      <c r="L544" s="32"/>
      <c r="M544" s="32"/>
      <c r="N544" s="427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1:27" ht="21" customHeight="1" x14ac:dyDescent="0.25">
      <c r="A545" s="32"/>
      <c r="B545" s="32"/>
      <c r="C545" s="33"/>
      <c r="D545" s="33"/>
      <c r="E545" s="32"/>
      <c r="G545" s="32"/>
      <c r="H545" s="32"/>
      <c r="I545" s="32"/>
      <c r="J545" s="32"/>
      <c r="K545" s="32"/>
      <c r="L545" s="32"/>
      <c r="M545" s="32"/>
      <c r="N545" s="427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1:27" ht="21" customHeight="1" x14ac:dyDescent="0.25">
      <c r="A546" s="32"/>
      <c r="B546" s="32"/>
      <c r="C546" s="33"/>
      <c r="D546" s="33"/>
      <c r="E546" s="32"/>
      <c r="G546" s="32"/>
      <c r="H546" s="32"/>
      <c r="I546" s="32"/>
      <c r="J546" s="32"/>
      <c r="K546" s="32"/>
      <c r="L546" s="32"/>
      <c r="M546" s="32"/>
      <c r="N546" s="427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1:27" ht="21" customHeight="1" x14ac:dyDescent="0.25">
      <c r="A547" s="32"/>
      <c r="B547" s="32"/>
      <c r="C547" s="33"/>
      <c r="D547" s="33"/>
      <c r="E547" s="32"/>
      <c r="G547" s="32"/>
      <c r="H547" s="32"/>
      <c r="I547" s="32"/>
      <c r="J547" s="32"/>
      <c r="K547" s="32"/>
      <c r="L547" s="32"/>
      <c r="M547" s="32"/>
      <c r="N547" s="427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1:27" ht="21" customHeight="1" x14ac:dyDescent="0.25">
      <c r="A548" s="32"/>
      <c r="B548" s="32"/>
      <c r="C548" s="33"/>
      <c r="D548" s="33"/>
      <c r="E548" s="32"/>
      <c r="G548" s="32"/>
      <c r="H548" s="32"/>
      <c r="I548" s="32"/>
      <c r="J548" s="32"/>
      <c r="K548" s="32"/>
      <c r="L548" s="32"/>
      <c r="M548" s="32"/>
      <c r="N548" s="427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1:27" ht="21" customHeight="1" x14ac:dyDescent="0.25">
      <c r="A549" s="32"/>
      <c r="B549" s="32"/>
      <c r="C549" s="33"/>
      <c r="D549" s="33"/>
      <c r="E549" s="32"/>
      <c r="G549" s="32"/>
      <c r="H549" s="32"/>
      <c r="I549" s="32"/>
      <c r="J549" s="32"/>
      <c r="K549" s="32"/>
      <c r="L549" s="32"/>
      <c r="M549" s="32"/>
      <c r="N549" s="427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1:27" ht="21" customHeight="1" x14ac:dyDescent="0.25">
      <c r="A550" s="32"/>
      <c r="B550" s="32"/>
      <c r="C550" s="33"/>
      <c r="D550" s="33"/>
      <c r="E550" s="32"/>
      <c r="G550" s="32"/>
      <c r="H550" s="32"/>
      <c r="I550" s="32"/>
      <c r="J550" s="32"/>
      <c r="K550" s="32"/>
      <c r="L550" s="32"/>
      <c r="M550" s="32"/>
      <c r="N550" s="427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1:27" ht="21" customHeight="1" x14ac:dyDescent="0.25">
      <c r="A551" s="32"/>
      <c r="B551" s="32"/>
      <c r="C551" s="33"/>
      <c r="D551" s="33"/>
      <c r="E551" s="32"/>
      <c r="G551" s="32"/>
      <c r="H551" s="32"/>
      <c r="I551" s="32"/>
      <c r="J551" s="32"/>
      <c r="K551" s="32"/>
      <c r="L551" s="32"/>
      <c r="M551" s="32"/>
      <c r="N551" s="427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1:27" ht="21" customHeight="1" x14ac:dyDescent="0.25">
      <c r="A552" s="32"/>
      <c r="B552" s="32"/>
      <c r="C552" s="33"/>
      <c r="D552" s="33"/>
      <c r="E552" s="32"/>
      <c r="G552" s="32"/>
      <c r="H552" s="32"/>
      <c r="I552" s="32"/>
      <c r="J552" s="32"/>
      <c r="K552" s="32"/>
      <c r="L552" s="32"/>
      <c r="M552" s="32"/>
      <c r="N552" s="427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1:27" ht="21" customHeight="1" x14ac:dyDescent="0.25">
      <c r="A553" s="32"/>
      <c r="B553" s="32"/>
      <c r="C553" s="33"/>
      <c r="D553" s="33"/>
      <c r="E553" s="32"/>
      <c r="G553" s="32"/>
      <c r="H553" s="32"/>
      <c r="I553" s="32"/>
      <c r="J553" s="32"/>
      <c r="K553" s="32"/>
      <c r="L553" s="32"/>
      <c r="M553" s="32"/>
      <c r="N553" s="427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1:27" ht="21" customHeight="1" x14ac:dyDescent="0.25">
      <c r="A554" s="32"/>
      <c r="B554" s="32"/>
      <c r="C554" s="33"/>
      <c r="D554" s="33"/>
      <c r="E554" s="32"/>
      <c r="G554" s="32"/>
      <c r="H554" s="32"/>
      <c r="I554" s="32"/>
      <c r="J554" s="32"/>
      <c r="K554" s="32"/>
      <c r="L554" s="32"/>
      <c r="M554" s="32"/>
      <c r="N554" s="427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1:27" ht="21" customHeight="1" x14ac:dyDescent="0.25">
      <c r="A555" s="32"/>
      <c r="B555" s="32"/>
      <c r="C555" s="33"/>
      <c r="D555" s="33"/>
      <c r="E555" s="32"/>
      <c r="G555" s="32"/>
      <c r="H555" s="32"/>
      <c r="I555" s="32"/>
      <c r="J555" s="32"/>
      <c r="K555" s="32"/>
      <c r="L555" s="32"/>
      <c r="M555" s="32"/>
      <c r="N555" s="427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1:27" ht="21" customHeight="1" x14ac:dyDescent="0.25">
      <c r="A556" s="32"/>
      <c r="B556" s="32"/>
      <c r="C556" s="33"/>
      <c r="D556" s="33"/>
      <c r="E556" s="32"/>
      <c r="G556" s="32"/>
      <c r="H556" s="32"/>
      <c r="I556" s="32"/>
      <c r="J556" s="32"/>
      <c r="K556" s="32"/>
      <c r="L556" s="32"/>
      <c r="M556" s="32"/>
      <c r="N556" s="427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1:27" ht="21" customHeight="1" x14ac:dyDescent="0.25">
      <c r="A557" s="32"/>
      <c r="B557" s="32"/>
      <c r="C557" s="33"/>
      <c r="D557" s="33"/>
      <c r="E557" s="32"/>
      <c r="G557" s="32"/>
      <c r="H557" s="32"/>
      <c r="I557" s="32"/>
      <c r="J557" s="32"/>
      <c r="K557" s="32"/>
      <c r="L557" s="32"/>
      <c r="M557" s="32"/>
      <c r="N557" s="427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1:27" ht="21" customHeight="1" x14ac:dyDescent="0.25">
      <c r="A558" s="32"/>
      <c r="B558" s="32"/>
      <c r="C558" s="33"/>
      <c r="D558" s="33"/>
      <c r="E558" s="32"/>
      <c r="G558" s="32"/>
      <c r="H558" s="32"/>
      <c r="I558" s="32"/>
      <c r="J558" s="32"/>
      <c r="K558" s="32"/>
      <c r="L558" s="32"/>
      <c r="M558" s="32"/>
      <c r="N558" s="427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1:27" ht="21" customHeight="1" x14ac:dyDescent="0.25">
      <c r="A559" s="32"/>
      <c r="B559" s="32"/>
      <c r="C559" s="33"/>
      <c r="D559" s="33"/>
      <c r="E559" s="32"/>
      <c r="G559" s="32"/>
      <c r="H559" s="32"/>
      <c r="I559" s="32"/>
      <c r="J559" s="32"/>
      <c r="K559" s="32"/>
      <c r="L559" s="32"/>
      <c r="M559" s="32"/>
      <c r="N559" s="427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1:27" ht="21" customHeight="1" x14ac:dyDescent="0.25">
      <c r="A560" s="32"/>
      <c r="B560" s="32"/>
      <c r="C560" s="33"/>
      <c r="D560" s="33"/>
      <c r="E560" s="32"/>
      <c r="G560" s="32"/>
      <c r="H560" s="32"/>
      <c r="I560" s="32"/>
      <c r="J560" s="32"/>
      <c r="K560" s="32"/>
      <c r="L560" s="32"/>
      <c r="M560" s="32"/>
      <c r="N560" s="427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1:27" ht="21" customHeight="1" x14ac:dyDescent="0.25">
      <c r="A561" s="32"/>
      <c r="B561" s="32"/>
      <c r="C561" s="33"/>
      <c r="D561" s="33"/>
      <c r="E561" s="32"/>
      <c r="G561" s="32"/>
      <c r="H561" s="32"/>
      <c r="I561" s="32"/>
      <c r="J561" s="32"/>
      <c r="K561" s="32"/>
      <c r="L561" s="32"/>
      <c r="M561" s="32"/>
      <c r="N561" s="427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1:27" ht="21" customHeight="1" x14ac:dyDescent="0.25">
      <c r="A562" s="32"/>
      <c r="B562" s="32"/>
      <c r="C562" s="33"/>
      <c r="D562" s="33"/>
      <c r="E562" s="32"/>
      <c r="G562" s="32"/>
      <c r="H562" s="32"/>
      <c r="I562" s="32"/>
      <c r="J562" s="32"/>
      <c r="K562" s="32"/>
      <c r="L562" s="32"/>
      <c r="M562" s="32"/>
      <c r="N562" s="427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1:27" ht="21" customHeight="1" x14ac:dyDescent="0.25">
      <c r="A563" s="32"/>
      <c r="B563" s="32"/>
      <c r="C563" s="33"/>
      <c r="D563" s="33"/>
      <c r="E563" s="32"/>
      <c r="G563" s="32"/>
      <c r="H563" s="32"/>
      <c r="I563" s="32"/>
      <c r="J563" s="32"/>
      <c r="K563" s="32"/>
      <c r="L563" s="32"/>
      <c r="M563" s="32"/>
      <c r="N563" s="427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1:27" ht="21" customHeight="1" x14ac:dyDescent="0.25">
      <c r="A564" s="32"/>
      <c r="B564" s="32"/>
      <c r="C564" s="33"/>
      <c r="D564" s="33"/>
      <c r="E564" s="32"/>
      <c r="G564" s="32"/>
      <c r="H564" s="32"/>
      <c r="I564" s="32"/>
      <c r="J564" s="32"/>
      <c r="K564" s="32"/>
      <c r="L564" s="32"/>
      <c r="M564" s="32"/>
      <c r="N564" s="427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1:27" ht="21" customHeight="1" x14ac:dyDescent="0.25">
      <c r="A565" s="32"/>
      <c r="B565" s="32"/>
      <c r="C565" s="33"/>
      <c r="D565" s="33"/>
      <c r="E565" s="32"/>
      <c r="G565" s="32"/>
      <c r="H565" s="32"/>
      <c r="I565" s="32"/>
      <c r="J565" s="32"/>
      <c r="K565" s="32"/>
      <c r="L565" s="32"/>
      <c r="M565" s="32"/>
      <c r="N565" s="427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1:27" ht="21" customHeight="1" x14ac:dyDescent="0.25">
      <c r="A566" s="32"/>
      <c r="B566" s="32"/>
      <c r="C566" s="33"/>
      <c r="D566" s="33"/>
      <c r="E566" s="32"/>
      <c r="G566" s="32"/>
      <c r="H566" s="32"/>
      <c r="I566" s="32"/>
      <c r="J566" s="32"/>
      <c r="K566" s="32"/>
      <c r="L566" s="32"/>
      <c r="M566" s="32"/>
      <c r="N566" s="427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1:27" ht="21" customHeight="1" x14ac:dyDescent="0.25">
      <c r="A567" s="32"/>
      <c r="B567" s="32"/>
      <c r="C567" s="33"/>
      <c r="D567" s="33"/>
      <c r="E567" s="32"/>
      <c r="G567" s="32"/>
      <c r="H567" s="32"/>
      <c r="I567" s="32"/>
      <c r="J567" s="32"/>
      <c r="K567" s="32"/>
      <c r="L567" s="32"/>
      <c r="M567" s="32"/>
      <c r="N567" s="427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1:27" ht="21" customHeight="1" x14ac:dyDescent="0.25">
      <c r="A568" s="32"/>
      <c r="B568" s="32"/>
      <c r="C568" s="33"/>
      <c r="D568" s="33"/>
      <c r="E568" s="32"/>
      <c r="G568" s="32"/>
      <c r="H568" s="32"/>
      <c r="I568" s="32"/>
      <c r="J568" s="32"/>
      <c r="K568" s="32"/>
      <c r="L568" s="32"/>
      <c r="M568" s="32"/>
      <c r="N568" s="427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1:27" ht="21" customHeight="1" x14ac:dyDescent="0.25">
      <c r="A569" s="32"/>
      <c r="B569" s="32"/>
      <c r="C569" s="33"/>
      <c r="D569" s="33"/>
      <c r="E569" s="32"/>
      <c r="G569" s="32"/>
      <c r="H569" s="32"/>
      <c r="I569" s="32"/>
      <c r="J569" s="32"/>
      <c r="K569" s="32"/>
      <c r="L569" s="32"/>
      <c r="M569" s="32"/>
      <c r="N569" s="427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1:27" ht="21" customHeight="1" x14ac:dyDescent="0.25">
      <c r="A570" s="32"/>
      <c r="B570" s="32"/>
      <c r="C570" s="33"/>
      <c r="D570" s="33"/>
      <c r="E570" s="32"/>
      <c r="G570" s="32"/>
      <c r="H570" s="32"/>
      <c r="I570" s="32"/>
      <c r="J570" s="32"/>
      <c r="K570" s="32"/>
      <c r="L570" s="32"/>
      <c r="M570" s="32"/>
      <c r="N570" s="427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1:27" ht="21" customHeight="1" x14ac:dyDescent="0.25">
      <c r="A571" s="32"/>
      <c r="B571" s="32"/>
      <c r="C571" s="33"/>
      <c r="D571" s="33"/>
      <c r="E571" s="32"/>
      <c r="G571" s="32"/>
      <c r="H571" s="32"/>
      <c r="I571" s="32"/>
      <c r="J571" s="32"/>
      <c r="K571" s="32"/>
      <c r="L571" s="32"/>
      <c r="M571" s="32"/>
      <c r="N571" s="427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1:27" ht="21" customHeight="1" x14ac:dyDescent="0.25">
      <c r="A572" s="32"/>
      <c r="B572" s="32"/>
      <c r="C572" s="33"/>
      <c r="D572" s="33"/>
      <c r="E572" s="32"/>
      <c r="G572" s="32"/>
      <c r="H572" s="32"/>
      <c r="I572" s="32"/>
      <c r="J572" s="32"/>
      <c r="K572" s="32"/>
      <c r="L572" s="32"/>
      <c r="M572" s="32"/>
      <c r="N572" s="427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1:27" ht="21" customHeight="1" x14ac:dyDescent="0.25">
      <c r="A573" s="32"/>
      <c r="B573" s="32"/>
      <c r="C573" s="33"/>
      <c r="D573" s="33"/>
      <c r="E573" s="32"/>
      <c r="G573" s="32"/>
      <c r="H573" s="32"/>
      <c r="I573" s="32"/>
      <c r="J573" s="32"/>
      <c r="K573" s="32"/>
      <c r="L573" s="32"/>
      <c r="M573" s="32"/>
      <c r="N573" s="427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1:27" ht="21" customHeight="1" x14ac:dyDescent="0.25">
      <c r="A574" s="32"/>
      <c r="B574" s="32"/>
      <c r="C574" s="33"/>
      <c r="D574" s="33"/>
      <c r="E574" s="32"/>
      <c r="G574" s="32"/>
      <c r="H574" s="32"/>
      <c r="I574" s="32"/>
      <c r="J574" s="32"/>
      <c r="K574" s="32"/>
      <c r="L574" s="32"/>
      <c r="M574" s="32"/>
      <c r="N574" s="427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1:27" ht="21" customHeight="1" x14ac:dyDescent="0.25">
      <c r="A575" s="32"/>
      <c r="B575" s="32"/>
      <c r="C575" s="33"/>
      <c r="D575" s="33"/>
      <c r="E575" s="32"/>
      <c r="G575" s="32"/>
      <c r="H575" s="32"/>
      <c r="I575" s="32"/>
      <c r="J575" s="32"/>
      <c r="K575" s="32"/>
      <c r="L575" s="32"/>
      <c r="M575" s="32"/>
      <c r="N575" s="427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1:27" ht="21" customHeight="1" x14ac:dyDescent="0.25">
      <c r="A576" s="32"/>
      <c r="B576" s="32"/>
      <c r="C576" s="33"/>
      <c r="D576" s="33"/>
      <c r="E576" s="32"/>
      <c r="G576" s="32"/>
      <c r="H576" s="32"/>
      <c r="I576" s="32"/>
      <c r="J576" s="32"/>
      <c r="K576" s="32"/>
      <c r="L576" s="32"/>
      <c r="M576" s="32"/>
      <c r="N576" s="427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1:27" ht="21" customHeight="1" x14ac:dyDescent="0.25">
      <c r="A577" s="32"/>
      <c r="B577" s="32"/>
      <c r="C577" s="33"/>
      <c r="D577" s="33"/>
      <c r="E577" s="32"/>
      <c r="G577" s="32"/>
      <c r="H577" s="32"/>
      <c r="I577" s="32"/>
      <c r="J577" s="32"/>
      <c r="K577" s="32"/>
      <c r="L577" s="32"/>
      <c r="M577" s="32"/>
      <c r="N577" s="427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1:27" ht="21" customHeight="1" x14ac:dyDescent="0.25">
      <c r="A578" s="32"/>
      <c r="B578" s="32"/>
      <c r="C578" s="33"/>
      <c r="D578" s="33"/>
      <c r="E578" s="32"/>
      <c r="G578" s="32"/>
      <c r="H578" s="32"/>
      <c r="I578" s="32"/>
      <c r="J578" s="32"/>
      <c r="K578" s="32"/>
      <c r="L578" s="32"/>
      <c r="M578" s="32"/>
      <c r="N578" s="427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1:27" ht="21" customHeight="1" x14ac:dyDescent="0.25">
      <c r="A579" s="32"/>
      <c r="B579" s="32"/>
      <c r="C579" s="33"/>
      <c r="D579" s="33"/>
      <c r="E579" s="32"/>
      <c r="G579" s="32"/>
      <c r="H579" s="32"/>
      <c r="I579" s="32"/>
      <c r="J579" s="32"/>
      <c r="K579" s="32"/>
      <c r="L579" s="32"/>
      <c r="M579" s="32"/>
      <c r="N579" s="427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1:27" ht="21" customHeight="1" x14ac:dyDescent="0.25">
      <c r="A580" s="32"/>
      <c r="B580" s="32"/>
      <c r="C580" s="33"/>
      <c r="D580" s="33"/>
      <c r="E580" s="32"/>
      <c r="G580" s="32"/>
      <c r="H580" s="32"/>
      <c r="I580" s="32"/>
      <c r="J580" s="32"/>
      <c r="K580" s="32"/>
      <c r="L580" s="32"/>
      <c r="M580" s="32"/>
      <c r="N580" s="427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1:27" ht="21" customHeight="1" x14ac:dyDescent="0.25">
      <c r="A581" s="32"/>
      <c r="B581" s="32"/>
      <c r="C581" s="33"/>
      <c r="D581" s="33"/>
      <c r="E581" s="32"/>
      <c r="G581" s="32"/>
      <c r="H581" s="32"/>
      <c r="I581" s="32"/>
      <c r="J581" s="32"/>
      <c r="K581" s="32"/>
      <c r="L581" s="32"/>
      <c r="M581" s="32"/>
      <c r="N581" s="427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1:27" ht="21" customHeight="1" x14ac:dyDescent="0.25">
      <c r="A582" s="32"/>
      <c r="B582" s="32"/>
      <c r="C582" s="33"/>
      <c r="D582" s="33"/>
      <c r="E582" s="32"/>
      <c r="G582" s="32"/>
      <c r="H582" s="32"/>
      <c r="I582" s="32"/>
      <c r="J582" s="32"/>
      <c r="K582" s="32"/>
      <c r="L582" s="32"/>
      <c r="M582" s="32"/>
      <c r="N582" s="427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1:27" ht="21" customHeight="1" x14ac:dyDescent="0.25">
      <c r="A583" s="32"/>
      <c r="B583" s="32"/>
      <c r="C583" s="33"/>
      <c r="D583" s="33"/>
      <c r="E583" s="32"/>
      <c r="G583" s="32"/>
      <c r="H583" s="32"/>
      <c r="I583" s="32"/>
      <c r="J583" s="32"/>
      <c r="K583" s="32"/>
      <c r="L583" s="32"/>
      <c r="M583" s="32"/>
      <c r="N583" s="427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1:27" ht="21" customHeight="1" x14ac:dyDescent="0.25">
      <c r="A584" s="32"/>
      <c r="B584" s="32"/>
      <c r="C584" s="33"/>
      <c r="D584" s="33"/>
      <c r="E584" s="32"/>
      <c r="G584" s="32"/>
      <c r="H584" s="32"/>
      <c r="I584" s="32"/>
      <c r="J584" s="32"/>
      <c r="K584" s="32"/>
      <c r="L584" s="32"/>
      <c r="M584" s="32"/>
      <c r="N584" s="427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1:27" ht="21" customHeight="1" x14ac:dyDescent="0.25">
      <c r="A585" s="32"/>
      <c r="B585" s="32"/>
      <c r="C585" s="33"/>
      <c r="D585" s="33"/>
      <c r="E585" s="32"/>
      <c r="G585" s="32"/>
      <c r="H585" s="32"/>
      <c r="I585" s="32"/>
      <c r="J585" s="32"/>
      <c r="K585" s="32"/>
      <c r="L585" s="32"/>
      <c r="M585" s="32"/>
      <c r="N585" s="427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1:27" ht="21" customHeight="1" x14ac:dyDescent="0.25">
      <c r="A586" s="32"/>
      <c r="B586" s="32"/>
      <c r="C586" s="33"/>
      <c r="D586" s="33"/>
      <c r="E586" s="32"/>
      <c r="G586" s="32"/>
      <c r="H586" s="32"/>
      <c r="I586" s="32"/>
      <c r="J586" s="32"/>
      <c r="K586" s="32"/>
      <c r="L586" s="32"/>
      <c r="M586" s="32"/>
      <c r="N586" s="427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1:27" ht="21" customHeight="1" x14ac:dyDescent="0.25">
      <c r="A587" s="32"/>
      <c r="B587" s="32"/>
      <c r="C587" s="33"/>
      <c r="D587" s="33"/>
      <c r="E587" s="32"/>
      <c r="G587" s="32"/>
      <c r="H587" s="32"/>
      <c r="I587" s="32"/>
      <c r="J587" s="32"/>
      <c r="K587" s="32"/>
      <c r="L587" s="32"/>
      <c r="M587" s="32"/>
      <c r="N587" s="427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1:27" ht="21" customHeight="1" x14ac:dyDescent="0.25">
      <c r="A588" s="32"/>
      <c r="B588" s="32"/>
      <c r="C588" s="33"/>
      <c r="D588" s="33"/>
      <c r="E588" s="32"/>
      <c r="G588" s="32"/>
      <c r="H588" s="32"/>
      <c r="I588" s="32"/>
      <c r="J588" s="32"/>
      <c r="K588" s="32"/>
      <c r="L588" s="32"/>
      <c r="M588" s="32"/>
      <c r="N588" s="427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1:27" ht="21" customHeight="1" x14ac:dyDescent="0.25">
      <c r="A589" s="32"/>
      <c r="B589" s="32"/>
      <c r="C589" s="33"/>
      <c r="D589" s="33"/>
      <c r="E589" s="32"/>
      <c r="G589" s="32"/>
      <c r="H589" s="32"/>
      <c r="I589" s="32"/>
      <c r="J589" s="32"/>
      <c r="K589" s="32"/>
      <c r="L589" s="32"/>
      <c r="M589" s="32"/>
      <c r="N589" s="427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1:27" ht="21" customHeight="1" x14ac:dyDescent="0.25">
      <c r="A590" s="32"/>
      <c r="B590" s="32"/>
      <c r="C590" s="33"/>
      <c r="D590" s="33"/>
      <c r="E590" s="32"/>
      <c r="G590" s="32"/>
      <c r="H590" s="32"/>
      <c r="I590" s="32"/>
      <c r="J590" s="32"/>
      <c r="K590" s="32"/>
      <c r="L590" s="32"/>
      <c r="M590" s="32"/>
      <c r="N590" s="427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1:27" ht="21" customHeight="1" x14ac:dyDescent="0.25">
      <c r="A591" s="32"/>
      <c r="B591" s="32"/>
      <c r="C591" s="33"/>
      <c r="D591" s="33"/>
      <c r="E591" s="32"/>
      <c r="G591" s="32"/>
      <c r="H591" s="32"/>
      <c r="I591" s="32"/>
      <c r="J591" s="32"/>
      <c r="K591" s="32"/>
      <c r="L591" s="32"/>
      <c r="M591" s="32"/>
      <c r="N591" s="427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1:27" ht="21" customHeight="1" x14ac:dyDescent="0.25">
      <c r="A592" s="32"/>
      <c r="B592" s="32"/>
      <c r="C592" s="33"/>
      <c r="D592" s="33"/>
      <c r="E592" s="32"/>
      <c r="G592" s="32"/>
      <c r="H592" s="32"/>
      <c r="I592" s="32"/>
      <c r="J592" s="32"/>
      <c r="K592" s="32"/>
      <c r="L592" s="32"/>
      <c r="M592" s="32"/>
      <c r="N592" s="427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1:27" ht="21" customHeight="1" x14ac:dyDescent="0.25">
      <c r="A593" s="32"/>
      <c r="B593" s="32"/>
      <c r="C593" s="33"/>
      <c r="D593" s="33"/>
      <c r="E593" s="32"/>
      <c r="G593" s="32"/>
      <c r="H593" s="32"/>
      <c r="I593" s="32"/>
      <c r="J593" s="32"/>
      <c r="K593" s="32"/>
      <c r="L593" s="32"/>
      <c r="M593" s="32"/>
      <c r="N593" s="427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1:27" ht="21" customHeight="1" x14ac:dyDescent="0.25">
      <c r="A594" s="32"/>
      <c r="B594" s="32"/>
      <c r="C594" s="33"/>
      <c r="D594" s="33"/>
      <c r="E594" s="32"/>
      <c r="G594" s="32"/>
      <c r="H594" s="32"/>
      <c r="I594" s="32"/>
      <c r="J594" s="32"/>
      <c r="K594" s="32"/>
      <c r="L594" s="32"/>
      <c r="M594" s="32"/>
      <c r="N594" s="427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1:27" ht="21" customHeight="1" x14ac:dyDescent="0.25">
      <c r="A595" s="32"/>
      <c r="B595" s="32"/>
      <c r="C595" s="33"/>
      <c r="D595" s="33"/>
      <c r="E595" s="32"/>
      <c r="G595" s="32"/>
      <c r="H595" s="32"/>
      <c r="I595" s="32"/>
      <c r="J595" s="32"/>
      <c r="K595" s="32"/>
      <c r="L595" s="32"/>
      <c r="M595" s="32"/>
      <c r="N595" s="427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1:27" ht="21" customHeight="1" x14ac:dyDescent="0.25">
      <c r="A596" s="32"/>
      <c r="B596" s="32"/>
      <c r="C596" s="33"/>
      <c r="D596" s="33"/>
      <c r="E596" s="32"/>
      <c r="G596" s="32"/>
      <c r="H596" s="32"/>
      <c r="I596" s="32"/>
      <c r="J596" s="32"/>
      <c r="K596" s="32"/>
      <c r="L596" s="32"/>
      <c r="M596" s="32"/>
      <c r="N596" s="427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1:27" ht="21" customHeight="1" x14ac:dyDescent="0.25">
      <c r="A597" s="32"/>
      <c r="B597" s="32"/>
      <c r="C597" s="33"/>
      <c r="D597" s="33"/>
      <c r="E597" s="32"/>
      <c r="G597" s="32"/>
      <c r="H597" s="32"/>
      <c r="I597" s="32"/>
      <c r="J597" s="32"/>
      <c r="K597" s="32"/>
      <c r="L597" s="32"/>
      <c r="M597" s="32"/>
      <c r="N597" s="427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1:27" ht="21" customHeight="1" x14ac:dyDescent="0.25">
      <c r="A598" s="32"/>
      <c r="B598" s="32"/>
      <c r="C598" s="33"/>
      <c r="D598" s="33"/>
      <c r="E598" s="32"/>
      <c r="G598" s="32"/>
      <c r="H598" s="32"/>
      <c r="I598" s="32"/>
      <c r="J598" s="32"/>
      <c r="K598" s="32"/>
      <c r="L598" s="32"/>
      <c r="M598" s="32"/>
      <c r="N598" s="427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1:27" ht="21" customHeight="1" x14ac:dyDescent="0.25">
      <c r="A599" s="32"/>
      <c r="B599" s="32"/>
      <c r="C599" s="33"/>
      <c r="D599" s="33"/>
      <c r="E599" s="32"/>
      <c r="G599" s="32"/>
      <c r="H599" s="32"/>
      <c r="I599" s="32"/>
      <c r="J599" s="32"/>
      <c r="K599" s="32"/>
      <c r="L599" s="32"/>
      <c r="M599" s="32"/>
      <c r="N599" s="427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1:27" ht="21" customHeight="1" x14ac:dyDescent="0.25">
      <c r="A600" s="32"/>
      <c r="B600" s="32"/>
      <c r="C600" s="33"/>
      <c r="D600" s="33"/>
      <c r="E600" s="32"/>
      <c r="G600" s="32"/>
      <c r="H600" s="32"/>
      <c r="I600" s="32"/>
      <c r="J600" s="32"/>
      <c r="K600" s="32"/>
      <c r="L600" s="32"/>
      <c r="M600" s="32"/>
      <c r="N600" s="427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1:27" ht="21" customHeight="1" x14ac:dyDescent="0.25">
      <c r="A601" s="32"/>
      <c r="B601" s="32"/>
      <c r="C601" s="33"/>
      <c r="D601" s="33"/>
      <c r="E601" s="32"/>
      <c r="G601" s="32"/>
      <c r="H601" s="32"/>
      <c r="I601" s="32"/>
      <c r="J601" s="32"/>
      <c r="K601" s="32"/>
      <c r="L601" s="32"/>
      <c r="M601" s="32"/>
      <c r="N601" s="427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1:27" ht="21" customHeight="1" x14ac:dyDescent="0.25">
      <c r="A602" s="32"/>
      <c r="B602" s="32"/>
      <c r="C602" s="33"/>
      <c r="D602" s="33"/>
      <c r="E602" s="32"/>
      <c r="G602" s="32"/>
      <c r="H602" s="32"/>
      <c r="I602" s="32"/>
      <c r="J602" s="32"/>
      <c r="K602" s="32"/>
      <c r="L602" s="32"/>
      <c r="M602" s="32"/>
      <c r="N602" s="427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1:27" ht="21" customHeight="1" x14ac:dyDescent="0.25">
      <c r="A603" s="32"/>
      <c r="B603" s="32"/>
      <c r="C603" s="33"/>
      <c r="D603" s="33"/>
      <c r="E603" s="32"/>
      <c r="G603" s="32"/>
      <c r="H603" s="32"/>
      <c r="I603" s="32"/>
      <c r="J603" s="32"/>
      <c r="K603" s="32"/>
      <c r="L603" s="32"/>
      <c r="M603" s="32"/>
      <c r="N603" s="427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1:27" ht="21" customHeight="1" x14ac:dyDescent="0.25">
      <c r="A604" s="32"/>
      <c r="B604" s="32"/>
      <c r="C604" s="33"/>
      <c r="D604" s="33"/>
      <c r="E604" s="32"/>
      <c r="G604" s="32"/>
      <c r="H604" s="32"/>
      <c r="I604" s="32"/>
      <c r="J604" s="32"/>
      <c r="K604" s="32"/>
      <c r="L604" s="32"/>
      <c r="M604" s="32"/>
      <c r="N604" s="427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1:27" ht="21" customHeight="1" x14ac:dyDescent="0.25">
      <c r="A605" s="32"/>
      <c r="B605" s="32"/>
      <c r="C605" s="33"/>
      <c r="D605" s="33"/>
      <c r="E605" s="32"/>
      <c r="G605" s="32"/>
      <c r="H605" s="32"/>
      <c r="I605" s="32"/>
      <c r="J605" s="32"/>
      <c r="K605" s="32"/>
      <c r="L605" s="32"/>
      <c r="M605" s="32"/>
      <c r="N605" s="427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1:27" ht="21" customHeight="1" x14ac:dyDescent="0.25">
      <c r="A606" s="32"/>
      <c r="B606" s="32"/>
      <c r="C606" s="33"/>
      <c r="D606" s="33"/>
      <c r="E606" s="32"/>
      <c r="G606" s="32"/>
      <c r="H606" s="32"/>
      <c r="I606" s="32"/>
      <c r="J606" s="32"/>
      <c r="K606" s="32"/>
      <c r="L606" s="32"/>
      <c r="M606" s="32"/>
      <c r="N606" s="427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1:27" ht="21" customHeight="1" x14ac:dyDescent="0.25">
      <c r="A607" s="32"/>
      <c r="B607" s="32"/>
      <c r="C607" s="33"/>
      <c r="D607" s="33"/>
      <c r="E607" s="32"/>
      <c r="G607" s="32"/>
      <c r="H607" s="32"/>
      <c r="I607" s="32"/>
      <c r="J607" s="32"/>
      <c r="K607" s="32"/>
      <c r="L607" s="32"/>
      <c r="M607" s="32"/>
      <c r="N607" s="427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1:27" ht="21" customHeight="1" x14ac:dyDescent="0.25">
      <c r="A608" s="32"/>
      <c r="B608" s="32"/>
      <c r="C608" s="33"/>
      <c r="D608" s="33"/>
      <c r="E608" s="32"/>
      <c r="G608" s="32"/>
      <c r="H608" s="32"/>
      <c r="I608" s="32"/>
      <c r="J608" s="32"/>
      <c r="K608" s="32"/>
      <c r="L608" s="32"/>
      <c r="M608" s="32"/>
      <c r="N608" s="427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1:27" ht="21" customHeight="1" x14ac:dyDescent="0.25">
      <c r="A609" s="32"/>
      <c r="B609" s="32"/>
      <c r="C609" s="33"/>
      <c r="D609" s="33"/>
      <c r="E609" s="32"/>
      <c r="G609" s="32"/>
      <c r="H609" s="32"/>
      <c r="I609" s="32"/>
      <c r="J609" s="32"/>
      <c r="K609" s="32"/>
      <c r="L609" s="32"/>
      <c r="M609" s="32"/>
      <c r="N609" s="427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1:27" ht="21" customHeight="1" x14ac:dyDescent="0.25">
      <c r="A610" s="32"/>
      <c r="B610" s="32"/>
      <c r="C610" s="33"/>
      <c r="D610" s="33"/>
      <c r="E610" s="32"/>
      <c r="G610" s="32"/>
      <c r="H610" s="32"/>
      <c r="I610" s="32"/>
      <c r="J610" s="32"/>
      <c r="K610" s="32"/>
      <c r="L610" s="32"/>
      <c r="M610" s="32"/>
      <c r="N610" s="427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1:27" ht="21" customHeight="1" x14ac:dyDescent="0.25">
      <c r="A611" s="32"/>
      <c r="B611" s="32"/>
      <c r="C611" s="33"/>
      <c r="D611" s="33"/>
      <c r="E611" s="32"/>
      <c r="G611" s="32"/>
      <c r="H611" s="32"/>
      <c r="I611" s="32"/>
      <c r="J611" s="32"/>
      <c r="K611" s="32"/>
      <c r="L611" s="32"/>
      <c r="M611" s="32"/>
      <c r="N611" s="427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1:27" ht="21" customHeight="1" x14ac:dyDescent="0.25">
      <c r="A612" s="32"/>
      <c r="B612" s="32"/>
      <c r="C612" s="33"/>
      <c r="D612" s="33"/>
      <c r="E612" s="32"/>
      <c r="G612" s="32"/>
      <c r="H612" s="32"/>
      <c r="I612" s="32"/>
      <c r="J612" s="32"/>
      <c r="K612" s="32"/>
      <c r="L612" s="32"/>
      <c r="M612" s="32"/>
      <c r="N612" s="427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1:27" ht="21" customHeight="1" x14ac:dyDescent="0.25">
      <c r="A613" s="32"/>
      <c r="B613" s="32"/>
      <c r="C613" s="33"/>
      <c r="D613" s="33"/>
      <c r="E613" s="32"/>
      <c r="G613" s="32"/>
      <c r="H613" s="32"/>
      <c r="I613" s="32"/>
      <c r="J613" s="32"/>
      <c r="K613" s="32"/>
      <c r="L613" s="32"/>
      <c r="M613" s="32"/>
      <c r="N613" s="427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1:27" ht="21" customHeight="1" x14ac:dyDescent="0.25">
      <c r="A614" s="32"/>
      <c r="B614" s="32"/>
      <c r="C614" s="33"/>
      <c r="D614" s="33"/>
      <c r="E614" s="32"/>
      <c r="G614" s="32"/>
      <c r="H614" s="32"/>
      <c r="I614" s="32"/>
      <c r="J614" s="32"/>
      <c r="K614" s="32"/>
      <c r="L614" s="32"/>
      <c r="M614" s="32"/>
      <c r="N614" s="427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1:27" ht="21" customHeight="1" x14ac:dyDescent="0.25">
      <c r="A615" s="32"/>
      <c r="B615" s="32"/>
      <c r="C615" s="33"/>
      <c r="D615" s="33"/>
      <c r="E615" s="32"/>
      <c r="G615" s="32"/>
      <c r="H615" s="32"/>
      <c r="I615" s="32"/>
      <c r="J615" s="32"/>
      <c r="K615" s="32"/>
      <c r="L615" s="32"/>
      <c r="M615" s="32"/>
      <c r="N615" s="427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1:27" ht="21" customHeight="1" x14ac:dyDescent="0.25">
      <c r="A616" s="32"/>
      <c r="B616" s="32"/>
      <c r="C616" s="33"/>
      <c r="D616" s="33"/>
      <c r="E616" s="32"/>
      <c r="G616" s="32"/>
      <c r="H616" s="32"/>
      <c r="I616" s="32"/>
      <c r="J616" s="32"/>
      <c r="K616" s="32"/>
      <c r="L616" s="32"/>
      <c r="M616" s="32"/>
      <c r="N616" s="427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1:27" ht="21" customHeight="1" x14ac:dyDescent="0.25">
      <c r="A617" s="32"/>
      <c r="B617" s="32"/>
      <c r="C617" s="33"/>
      <c r="D617" s="33"/>
      <c r="E617" s="32"/>
      <c r="G617" s="32"/>
      <c r="H617" s="32"/>
      <c r="I617" s="32"/>
      <c r="J617" s="32"/>
      <c r="K617" s="32"/>
      <c r="L617" s="32"/>
      <c r="M617" s="32"/>
      <c r="N617" s="427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1:27" ht="21" customHeight="1" x14ac:dyDescent="0.25">
      <c r="A618" s="32"/>
      <c r="B618" s="32"/>
      <c r="C618" s="33"/>
      <c r="D618" s="33"/>
      <c r="E618" s="32"/>
      <c r="G618" s="32"/>
      <c r="H618" s="32"/>
      <c r="I618" s="32"/>
      <c r="J618" s="32"/>
      <c r="K618" s="32"/>
      <c r="L618" s="32"/>
      <c r="M618" s="32"/>
      <c r="N618" s="427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1:27" ht="21" customHeight="1" x14ac:dyDescent="0.25">
      <c r="A619" s="32"/>
      <c r="B619" s="32"/>
      <c r="C619" s="33"/>
      <c r="D619" s="33"/>
      <c r="E619" s="32"/>
      <c r="G619" s="32"/>
      <c r="H619" s="32"/>
      <c r="I619" s="32"/>
      <c r="J619" s="32"/>
      <c r="K619" s="32"/>
      <c r="L619" s="32"/>
      <c r="M619" s="32"/>
      <c r="N619" s="427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1:27" ht="21" customHeight="1" x14ac:dyDescent="0.25">
      <c r="A620" s="32"/>
      <c r="B620" s="32"/>
      <c r="C620" s="33"/>
      <c r="D620" s="33"/>
      <c r="E620" s="32"/>
      <c r="G620" s="32"/>
      <c r="H620" s="32"/>
      <c r="I620" s="32"/>
      <c r="J620" s="32"/>
      <c r="K620" s="32"/>
      <c r="L620" s="32"/>
      <c r="M620" s="32"/>
      <c r="N620" s="427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1:27" ht="21" customHeight="1" x14ac:dyDescent="0.25">
      <c r="A621" s="32"/>
      <c r="B621" s="32"/>
      <c r="C621" s="33"/>
      <c r="D621" s="33"/>
      <c r="E621" s="32"/>
      <c r="G621" s="32"/>
      <c r="H621" s="32"/>
      <c r="I621" s="32"/>
      <c r="J621" s="32"/>
      <c r="K621" s="32"/>
      <c r="L621" s="32"/>
      <c r="M621" s="32"/>
      <c r="N621" s="427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1:27" ht="21" customHeight="1" x14ac:dyDescent="0.25">
      <c r="A622" s="32"/>
      <c r="B622" s="32"/>
      <c r="C622" s="33"/>
      <c r="D622" s="33"/>
      <c r="E622" s="32"/>
      <c r="G622" s="32"/>
      <c r="H622" s="32"/>
      <c r="I622" s="32"/>
      <c r="J622" s="32"/>
      <c r="K622" s="32"/>
      <c r="L622" s="32"/>
      <c r="M622" s="32"/>
      <c r="N622" s="427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1:27" ht="21" customHeight="1" x14ac:dyDescent="0.25">
      <c r="A623" s="32"/>
      <c r="B623" s="32"/>
      <c r="C623" s="33"/>
      <c r="D623" s="33"/>
      <c r="E623" s="32"/>
      <c r="G623" s="32"/>
      <c r="H623" s="32"/>
      <c r="I623" s="32"/>
      <c r="J623" s="32"/>
      <c r="K623" s="32"/>
      <c r="L623" s="32"/>
      <c r="M623" s="32"/>
      <c r="N623" s="427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1:27" ht="21" customHeight="1" x14ac:dyDescent="0.25">
      <c r="A624" s="32"/>
      <c r="B624" s="32"/>
      <c r="C624" s="33"/>
      <c r="D624" s="33"/>
      <c r="E624" s="32"/>
      <c r="G624" s="32"/>
      <c r="H624" s="32"/>
      <c r="I624" s="32"/>
      <c r="J624" s="32"/>
      <c r="K624" s="32"/>
      <c r="L624" s="32"/>
      <c r="M624" s="32"/>
      <c r="N624" s="427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1:27" ht="21" customHeight="1" x14ac:dyDescent="0.25">
      <c r="A625" s="32"/>
      <c r="B625" s="32"/>
      <c r="C625" s="33"/>
      <c r="D625" s="33"/>
      <c r="E625" s="32"/>
      <c r="G625" s="32"/>
      <c r="H625" s="32"/>
      <c r="I625" s="32"/>
      <c r="J625" s="32"/>
      <c r="K625" s="32"/>
      <c r="L625" s="32"/>
      <c r="M625" s="32"/>
      <c r="N625" s="427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1:27" ht="21" customHeight="1" x14ac:dyDescent="0.25">
      <c r="A626" s="32"/>
      <c r="B626" s="32"/>
      <c r="C626" s="33"/>
      <c r="D626" s="33"/>
      <c r="E626" s="32"/>
      <c r="G626" s="32"/>
      <c r="H626" s="32"/>
      <c r="I626" s="32"/>
      <c r="J626" s="32"/>
      <c r="K626" s="32"/>
      <c r="L626" s="32"/>
      <c r="M626" s="32"/>
      <c r="N626" s="427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1:27" ht="21" customHeight="1" x14ac:dyDescent="0.25">
      <c r="A627" s="32"/>
      <c r="B627" s="32"/>
      <c r="C627" s="33"/>
      <c r="D627" s="33"/>
      <c r="E627" s="32"/>
      <c r="G627" s="32"/>
      <c r="H627" s="32"/>
      <c r="I627" s="32"/>
      <c r="J627" s="32"/>
      <c r="K627" s="32"/>
      <c r="L627" s="32"/>
      <c r="M627" s="32"/>
      <c r="N627" s="427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1:27" ht="21" customHeight="1" x14ac:dyDescent="0.25">
      <c r="A628" s="32"/>
      <c r="B628" s="32"/>
      <c r="C628" s="33"/>
      <c r="D628" s="33"/>
      <c r="E628" s="32"/>
      <c r="G628" s="32"/>
      <c r="H628" s="32"/>
      <c r="I628" s="32"/>
      <c r="J628" s="32"/>
      <c r="K628" s="32"/>
      <c r="L628" s="32"/>
      <c r="M628" s="32"/>
      <c r="N628" s="427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1:27" ht="21" customHeight="1" x14ac:dyDescent="0.25">
      <c r="A629" s="32"/>
      <c r="B629" s="32"/>
      <c r="C629" s="33"/>
      <c r="D629" s="33"/>
      <c r="E629" s="32"/>
      <c r="G629" s="32"/>
      <c r="H629" s="32"/>
      <c r="I629" s="32"/>
      <c r="J629" s="32"/>
      <c r="K629" s="32"/>
      <c r="L629" s="32"/>
      <c r="M629" s="32"/>
      <c r="N629" s="427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1:27" ht="21" customHeight="1" x14ac:dyDescent="0.25">
      <c r="A630" s="32"/>
      <c r="B630" s="32"/>
      <c r="C630" s="33"/>
      <c r="D630" s="33"/>
      <c r="E630" s="32"/>
      <c r="G630" s="32"/>
      <c r="H630" s="32"/>
      <c r="I630" s="32"/>
      <c r="J630" s="32"/>
      <c r="K630" s="32"/>
      <c r="L630" s="32"/>
      <c r="M630" s="32"/>
      <c r="N630" s="427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1:27" ht="21" customHeight="1" x14ac:dyDescent="0.25">
      <c r="A631" s="32"/>
      <c r="B631" s="32"/>
      <c r="C631" s="33"/>
      <c r="D631" s="33"/>
      <c r="E631" s="32"/>
      <c r="G631" s="32"/>
      <c r="H631" s="32"/>
      <c r="I631" s="32"/>
      <c r="J631" s="32"/>
      <c r="K631" s="32"/>
      <c r="L631" s="32"/>
      <c r="M631" s="32"/>
      <c r="N631" s="427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1:27" ht="21" customHeight="1" x14ac:dyDescent="0.25">
      <c r="A632" s="32"/>
      <c r="B632" s="32"/>
      <c r="C632" s="33"/>
      <c r="D632" s="33"/>
      <c r="E632" s="32"/>
      <c r="G632" s="32"/>
      <c r="H632" s="32"/>
      <c r="I632" s="32"/>
      <c r="J632" s="32"/>
      <c r="K632" s="32"/>
      <c r="L632" s="32"/>
      <c r="M632" s="32"/>
      <c r="N632" s="427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1:27" ht="21" customHeight="1" x14ac:dyDescent="0.25">
      <c r="A633" s="32"/>
      <c r="B633" s="32"/>
      <c r="C633" s="33"/>
      <c r="D633" s="33"/>
      <c r="E633" s="32"/>
      <c r="G633" s="32"/>
      <c r="H633" s="32"/>
      <c r="I633" s="32"/>
      <c r="J633" s="32"/>
      <c r="K633" s="32"/>
      <c r="L633" s="32"/>
      <c r="M633" s="32"/>
      <c r="N633" s="427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1:27" ht="21" customHeight="1" x14ac:dyDescent="0.25">
      <c r="A634" s="32"/>
      <c r="B634" s="32"/>
      <c r="C634" s="33"/>
      <c r="D634" s="33"/>
      <c r="E634" s="32"/>
      <c r="G634" s="32"/>
      <c r="H634" s="32"/>
      <c r="I634" s="32"/>
      <c r="J634" s="32"/>
      <c r="K634" s="32"/>
      <c r="L634" s="32"/>
      <c r="M634" s="32"/>
      <c r="N634" s="427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1:27" ht="21" customHeight="1" x14ac:dyDescent="0.25">
      <c r="A635" s="32"/>
      <c r="B635" s="32"/>
      <c r="C635" s="33"/>
      <c r="D635" s="33"/>
      <c r="E635" s="32"/>
      <c r="G635" s="32"/>
      <c r="H635" s="32"/>
      <c r="I635" s="32"/>
      <c r="J635" s="32"/>
      <c r="K635" s="32"/>
      <c r="L635" s="32"/>
      <c r="M635" s="32"/>
      <c r="N635" s="427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1:27" ht="21" customHeight="1" x14ac:dyDescent="0.25">
      <c r="A636" s="32"/>
      <c r="B636" s="32"/>
      <c r="C636" s="33"/>
      <c r="D636" s="33"/>
      <c r="E636" s="32"/>
      <c r="G636" s="32"/>
      <c r="H636" s="32"/>
      <c r="I636" s="32"/>
      <c r="J636" s="32"/>
      <c r="K636" s="32"/>
      <c r="L636" s="32"/>
      <c r="M636" s="32"/>
      <c r="N636" s="427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1:27" ht="21" customHeight="1" x14ac:dyDescent="0.25">
      <c r="A637" s="32"/>
      <c r="B637" s="32"/>
      <c r="C637" s="33"/>
      <c r="D637" s="33"/>
      <c r="E637" s="32"/>
      <c r="G637" s="32"/>
      <c r="H637" s="32"/>
      <c r="I637" s="32"/>
      <c r="J637" s="32"/>
      <c r="K637" s="32"/>
      <c r="L637" s="32"/>
      <c r="M637" s="32"/>
      <c r="N637" s="427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1:27" ht="21" customHeight="1" x14ac:dyDescent="0.25">
      <c r="A638" s="32"/>
      <c r="B638" s="32"/>
      <c r="C638" s="33"/>
      <c r="D638" s="33"/>
      <c r="E638" s="32"/>
      <c r="G638" s="32"/>
      <c r="H638" s="32"/>
      <c r="I638" s="32"/>
      <c r="J638" s="32"/>
      <c r="K638" s="32"/>
      <c r="L638" s="32"/>
      <c r="M638" s="32"/>
      <c r="N638" s="427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1:27" ht="21" customHeight="1" x14ac:dyDescent="0.25">
      <c r="A639" s="32"/>
      <c r="B639" s="32"/>
      <c r="C639" s="33"/>
      <c r="D639" s="33"/>
      <c r="E639" s="32"/>
      <c r="G639" s="32"/>
      <c r="H639" s="32"/>
      <c r="I639" s="32"/>
      <c r="J639" s="32"/>
      <c r="K639" s="32"/>
      <c r="L639" s="32"/>
      <c r="M639" s="32"/>
      <c r="N639" s="427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1:27" ht="21" customHeight="1" x14ac:dyDescent="0.25">
      <c r="A640" s="32"/>
      <c r="B640" s="32"/>
      <c r="C640" s="33"/>
      <c r="D640" s="33"/>
      <c r="E640" s="32"/>
      <c r="G640" s="32"/>
      <c r="H640" s="32"/>
      <c r="I640" s="32"/>
      <c r="J640" s="32"/>
      <c r="K640" s="32"/>
      <c r="L640" s="32"/>
      <c r="M640" s="32"/>
      <c r="N640" s="427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1:27" ht="21" customHeight="1" x14ac:dyDescent="0.25">
      <c r="A641" s="32"/>
      <c r="B641" s="32"/>
      <c r="C641" s="33"/>
      <c r="D641" s="33"/>
      <c r="E641" s="32"/>
      <c r="G641" s="32"/>
      <c r="H641" s="32"/>
      <c r="I641" s="32"/>
      <c r="J641" s="32"/>
      <c r="K641" s="32"/>
      <c r="L641" s="32"/>
      <c r="M641" s="32"/>
      <c r="N641" s="427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1:27" ht="21" customHeight="1" x14ac:dyDescent="0.25">
      <c r="A642" s="32"/>
      <c r="B642" s="32"/>
      <c r="C642" s="33"/>
      <c r="D642" s="33"/>
      <c r="E642" s="32"/>
      <c r="G642" s="32"/>
      <c r="H642" s="32"/>
      <c r="I642" s="32"/>
      <c r="J642" s="32"/>
      <c r="K642" s="32"/>
      <c r="L642" s="32"/>
      <c r="M642" s="32"/>
      <c r="N642" s="427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1:27" ht="21" customHeight="1" x14ac:dyDescent="0.25">
      <c r="A643" s="32"/>
      <c r="B643" s="32"/>
      <c r="C643" s="33"/>
      <c r="D643" s="33"/>
      <c r="E643" s="32"/>
      <c r="G643" s="32"/>
      <c r="H643" s="32"/>
      <c r="I643" s="32"/>
      <c r="J643" s="32"/>
      <c r="K643" s="32"/>
      <c r="L643" s="32"/>
      <c r="M643" s="32"/>
      <c r="N643" s="427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1:27" ht="21" customHeight="1" x14ac:dyDescent="0.25">
      <c r="A644" s="32"/>
      <c r="B644" s="32"/>
      <c r="C644" s="33"/>
      <c r="D644" s="33"/>
      <c r="E644" s="32"/>
      <c r="G644" s="32"/>
      <c r="H644" s="32"/>
      <c r="I644" s="32"/>
      <c r="J644" s="32"/>
      <c r="K644" s="32"/>
      <c r="L644" s="32"/>
      <c r="M644" s="32"/>
      <c r="N644" s="427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1:27" ht="21" customHeight="1" x14ac:dyDescent="0.25">
      <c r="A645" s="32"/>
      <c r="B645" s="32"/>
      <c r="C645" s="33"/>
      <c r="D645" s="33"/>
      <c r="E645" s="32"/>
      <c r="G645" s="32"/>
      <c r="H645" s="32"/>
      <c r="I645" s="32"/>
      <c r="J645" s="32"/>
      <c r="K645" s="32"/>
      <c r="L645" s="32"/>
      <c r="M645" s="32"/>
      <c r="N645" s="427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1:27" ht="21" customHeight="1" x14ac:dyDescent="0.25">
      <c r="A646" s="32"/>
      <c r="B646" s="32"/>
      <c r="C646" s="33"/>
      <c r="D646" s="33"/>
      <c r="E646" s="32"/>
      <c r="G646" s="32"/>
      <c r="H646" s="32"/>
      <c r="I646" s="32"/>
      <c r="J646" s="32"/>
      <c r="K646" s="32"/>
      <c r="L646" s="32"/>
      <c r="M646" s="32"/>
      <c r="N646" s="427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1:27" ht="21" customHeight="1" x14ac:dyDescent="0.25">
      <c r="A647" s="32"/>
      <c r="B647" s="32"/>
      <c r="C647" s="33"/>
      <c r="D647" s="33"/>
      <c r="E647" s="32"/>
      <c r="G647" s="32"/>
      <c r="H647" s="32"/>
      <c r="I647" s="32"/>
      <c r="J647" s="32"/>
      <c r="K647" s="32"/>
      <c r="L647" s="32"/>
      <c r="M647" s="32"/>
      <c r="N647" s="427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1:27" ht="21" customHeight="1" x14ac:dyDescent="0.25">
      <c r="A648" s="32"/>
      <c r="B648" s="32"/>
      <c r="C648" s="33"/>
      <c r="D648" s="33"/>
      <c r="E648" s="32"/>
      <c r="G648" s="32"/>
      <c r="H648" s="32"/>
      <c r="I648" s="32"/>
      <c r="J648" s="32"/>
      <c r="K648" s="32"/>
      <c r="L648" s="32"/>
      <c r="M648" s="32"/>
      <c r="N648" s="427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1:27" ht="21" customHeight="1" x14ac:dyDescent="0.25">
      <c r="A649" s="32"/>
      <c r="B649" s="32"/>
      <c r="C649" s="33"/>
      <c r="D649" s="33"/>
      <c r="E649" s="32"/>
      <c r="G649" s="32"/>
      <c r="H649" s="32"/>
      <c r="I649" s="32"/>
      <c r="J649" s="32"/>
      <c r="K649" s="32"/>
      <c r="L649" s="32"/>
      <c r="M649" s="32"/>
      <c r="N649" s="427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1:27" ht="21" customHeight="1" x14ac:dyDescent="0.25">
      <c r="A650" s="32"/>
      <c r="B650" s="32"/>
      <c r="C650" s="33"/>
      <c r="D650" s="33"/>
      <c r="E650" s="32"/>
      <c r="G650" s="32"/>
      <c r="H650" s="32"/>
      <c r="I650" s="32"/>
      <c r="J650" s="32"/>
      <c r="K650" s="32"/>
      <c r="L650" s="32"/>
      <c r="M650" s="32"/>
      <c r="N650" s="427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1:27" ht="21" customHeight="1" x14ac:dyDescent="0.25">
      <c r="A651" s="32"/>
      <c r="B651" s="32"/>
      <c r="C651" s="33"/>
      <c r="D651" s="33"/>
      <c r="E651" s="32"/>
      <c r="G651" s="32"/>
      <c r="H651" s="32"/>
      <c r="I651" s="32"/>
      <c r="J651" s="32"/>
      <c r="K651" s="32"/>
      <c r="L651" s="32"/>
      <c r="M651" s="32"/>
      <c r="N651" s="427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1:27" ht="21" customHeight="1" x14ac:dyDescent="0.25">
      <c r="A652" s="32"/>
      <c r="B652" s="32"/>
      <c r="C652" s="33"/>
      <c r="D652" s="33"/>
      <c r="E652" s="32"/>
      <c r="G652" s="32"/>
      <c r="H652" s="32"/>
      <c r="I652" s="32"/>
      <c r="J652" s="32"/>
      <c r="K652" s="32"/>
      <c r="L652" s="32"/>
      <c r="M652" s="32"/>
      <c r="N652" s="427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1:27" ht="21" customHeight="1" x14ac:dyDescent="0.25">
      <c r="A653" s="32"/>
      <c r="B653" s="32"/>
      <c r="C653" s="33"/>
      <c r="D653" s="33"/>
      <c r="E653" s="32"/>
      <c r="G653" s="32"/>
      <c r="H653" s="32"/>
      <c r="I653" s="32"/>
      <c r="J653" s="32"/>
      <c r="K653" s="32"/>
      <c r="L653" s="32"/>
      <c r="M653" s="32"/>
      <c r="N653" s="427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1:27" ht="21" customHeight="1" x14ac:dyDescent="0.25">
      <c r="A654" s="32"/>
      <c r="B654" s="32"/>
      <c r="C654" s="33"/>
      <c r="D654" s="33"/>
      <c r="E654" s="32"/>
      <c r="G654" s="32"/>
      <c r="H654" s="32"/>
      <c r="I654" s="32"/>
      <c r="J654" s="32"/>
      <c r="K654" s="32"/>
      <c r="L654" s="32"/>
      <c r="M654" s="32"/>
      <c r="N654" s="427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1:27" ht="21" customHeight="1" x14ac:dyDescent="0.25">
      <c r="A655" s="32"/>
      <c r="B655" s="32"/>
      <c r="C655" s="33"/>
      <c r="D655" s="33"/>
      <c r="E655" s="32"/>
      <c r="G655" s="32"/>
      <c r="H655" s="32"/>
      <c r="I655" s="32"/>
      <c r="J655" s="32"/>
      <c r="K655" s="32"/>
      <c r="L655" s="32"/>
      <c r="M655" s="32"/>
      <c r="N655" s="427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1:27" ht="21" customHeight="1" x14ac:dyDescent="0.25">
      <c r="A656" s="32"/>
      <c r="B656" s="32"/>
      <c r="C656" s="33"/>
      <c r="D656" s="33"/>
      <c r="E656" s="32"/>
      <c r="G656" s="32"/>
      <c r="H656" s="32"/>
      <c r="I656" s="32"/>
      <c r="J656" s="32"/>
      <c r="K656" s="32"/>
      <c r="L656" s="32"/>
      <c r="M656" s="32"/>
      <c r="N656" s="427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1:27" ht="21" customHeight="1" x14ac:dyDescent="0.25">
      <c r="A657" s="32"/>
      <c r="B657" s="32"/>
      <c r="C657" s="33"/>
      <c r="D657" s="33"/>
      <c r="E657" s="32"/>
      <c r="G657" s="32"/>
      <c r="H657" s="32"/>
      <c r="I657" s="32"/>
      <c r="J657" s="32"/>
      <c r="K657" s="32"/>
      <c r="L657" s="32"/>
      <c r="M657" s="32"/>
      <c r="N657" s="427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1:27" ht="21" customHeight="1" x14ac:dyDescent="0.25">
      <c r="A658" s="32"/>
      <c r="B658" s="32"/>
      <c r="C658" s="33"/>
      <c r="D658" s="33"/>
      <c r="E658" s="32"/>
      <c r="G658" s="32"/>
      <c r="H658" s="32"/>
      <c r="I658" s="32"/>
      <c r="J658" s="32"/>
      <c r="K658" s="32"/>
      <c r="L658" s="32"/>
      <c r="M658" s="32"/>
      <c r="N658" s="427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1:27" ht="21" customHeight="1" x14ac:dyDescent="0.25">
      <c r="A659" s="32"/>
      <c r="B659" s="32"/>
      <c r="C659" s="33"/>
      <c r="D659" s="33"/>
      <c r="E659" s="32"/>
      <c r="G659" s="32"/>
      <c r="H659" s="32"/>
      <c r="I659" s="32"/>
      <c r="J659" s="32"/>
      <c r="K659" s="32"/>
      <c r="L659" s="32"/>
      <c r="M659" s="32"/>
      <c r="N659" s="427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1:27" ht="21" customHeight="1" x14ac:dyDescent="0.25">
      <c r="A660" s="32"/>
      <c r="B660" s="32"/>
      <c r="C660" s="33"/>
      <c r="D660" s="33"/>
      <c r="E660" s="32"/>
      <c r="G660" s="32"/>
      <c r="H660" s="32"/>
      <c r="I660" s="32"/>
      <c r="J660" s="32"/>
      <c r="K660" s="32"/>
      <c r="L660" s="32"/>
      <c r="M660" s="32"/>
      <c r="N660" s="427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1:27" ht="21" customHeight="1" x14ac:dyDescent="0.25">
      <c r="A661" s="32"/>
      <c r="B661" s="32"/>
      <c r="C661" s="33"/>
      <c r="D661" s="33"/>
      <c r="E661" s="32"/>
      <c r="G661" s="32"/>
      <c r="H661" s="32"/>
      <c r="I661" s="32"/>
      <c r="J661" s="32"/>
      <c r="K661" s="32"/>
      <c r="L661" s="32"/>
      <c r="M661" s="32"/>
      <c r="N661" s="427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1:27" ht="21" customHeight="1" x14ac:dyDescent="0.25">
      <c r="A662" s="32"/>
      <c r="B662" s="32"/>
      <c r="C662" s="33"/>
      <c r="D662" s="33"/>
      <c r="E662" s="32"/>
      <c r="G662" s="32"/>
      <c r="H662" s="32"/>
      <c r="I662" s="32"/>
      <c r="J662" s="32"/>
      <c r="K662" s="32"/>
      <c r="L662" s="32"/>
      <c r="M662" s="32"/>
      <c r="N662" s="427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1:27" ht="21" customHeight="1" x14ac:dyDescent="0.25">
      <c r="A663" s="32"/>
      <c r="B663" s="32"/>
      <c r="C663" s="33"/>
      <c r="D663" s="33"/>
      <c r="E663" s="32"/>
      <c r="G663" s="32"/>
      <c r="H663" s="32"/>
      <c r="I663" s="32"/>
      <c r="J663" s="32"/>
      <c r="K663" s="32"/>
      <c r="L663" s="32"/>
      <c r="M663" s="32"/>
      <c r="N663" s="427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1:27" ht="21" customHeight="1" x14ac:dyDescent="0.25">
      <c r="A664" s="32"/>
      <c r="B664" s="32"/>
      <c r="C664" s="33"/>
      <c r="D664" s="33"/>
      <c r="E664" s="32"/>
      <c r="G664" s="32"/>
      <c r="H664" s="32"/>
      <c r="I664" s="32"/>
      <c r="J664" s="32"/>
      <c r="K664" s="32"/>
      <c r="L664" s="32"/>
      <c r="M664" s="32"/>
      <c r="N664" s="427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1:27" ht="21" customHeight="1" x14ac:dyDescent="0.25">
      <c r="A665" s="32"/>
      <c r="B665" s="32"/>
      <c r="C665" s="33"/>
      <c r="D665" s="33"/>
      <c r="E665" s="32"/>
      <c r="G665" s="32"/>
      <c r="H665" s="32"/>
      <c r="I665" s="32"/>
      <c r="J665" s="32"/>
      <c r="K665" s="32"/>
      <c r="L665" s="32"/>
      <c r="M665" s="32"/>
      <c r="N665" s="427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1:27" ht="21" customHeight="1" x14ac:dyDescent="0.25">
      <c r="A666" s="32"/>
      <c r="B666" s="32"/>
      <c r="C666" s="33"/>
      <c r="D666" s="33"/>
      <c r="E666" s="32"/>
      <c r="G666" s="32"/>
      <c r="H666" s="32"/>
      <c r="I666" s="32"/>
      <c r="J666" s="32"/>
      <c r="K666" s="32"/>
      <c r="L666" s="32"/>
      <c r="M666" s="32"/>
      <c r="N666" s="427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1:27" ht="21" customHeight="1" x14ac:dyDescent="0.25">
      <c r="A667" s="32"/>
      <c r="B667" s="32"/>
      <c r="C667" s="33"/>
      <c r="D667" s="33"/>
      <c r="E667" s="32"/>
      <c r="G667" s="32"/>
      <c r="H667" s="32"/>
      <c r="I667" s="32"/>
      <c r="J667" s="32"/>
      <c r="K667" s="32"/>
      <c r="L667" s="32"/>
      <c r="M667" s="32"/>
      <c r="N667" s="427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1:27" ht="21" customHeight="1" x14ac:dyDescent="0.25">
      <c r="A668" s="32"/>
      <c r="B668" s="32"/>
      <c r="C668" s="33"/>
      <c r="D668" s="33"/>
      <c r="E668" s="32"/>
      <c r="G668" s="32"/>
      <c r="H668" s="32"/>
      <c r="I668" s="32"/>
      <c r="J668" s="32"/>
      <c r="K668" s="32"/>
      <c r="L668" s="32"/>
      <c r="M668" s="32"/>
      <c r="N668" s="427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1:27" ht="21" customHeight="1" x14ac:dyDescent="0.25">
      <c r="A669" s="32"/>
      <c r="B669" s="32"/>
      <c r="C669" s="33"/>
      <c r="D669" s="33"/>
      <c r="E669" s="32"/>
      <c r="G669" s="32"/>
      <c r="H669" s="32"/>
      <c r="I669" s="32"/>
      <c r="J669" s="32"/>
      <c r="K669" s="32"/>
      <c r="L669" s="32"/>
      <c r="M669" s="32"/>
      <c r="N669" s="427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1:27" ht="21" customHeight="1" x14ac:dyDescent="0.25">
      <c r="A670" s="32"/>
      <c r="B670" s="32"/>
      <c r="C670" s="33"/>
      <c r="D670" s="33"/>
      <c r="E670" s="32"/>
      <c r="G670" s="32"/>
      <c r="H670" s="32"/>
      <c r="I670" s="32"/>
      <c r="J670" s="32"/>
      <c r="K670" s="32"/>
      <c r="L670" s="32"/>
      <c r="M670" s="32"/>
      <c r="N670" s="427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1:27" ht="21" customHeight="1" x14ac:dyDescent="0.25">
      <c r="A671" s="32"/>
      <c r="B671" s="32"/>
      <c r="C671" s="33"/>
      <c r="D671" s="33"/>
      <c r="E671" s="32"/>
      <c r="G671" s="32"/>
      <c r="H671" s="32"/>
      <c r="I671" s="32"/>
      <c r="J671" s="32"/>
      <c r="K671" s="32"/>
      <c r="L671" s="32"/>
      <c r="M671" s="32"/>
      <c r="N671" s="427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1:27" ht="21" customHeight="1" x14ac:dyDescent="0.25">
      <c r="A672" s="32"/>
      <c r="B672" s="32"/>
      <c r="C672" s="33"/>
      <c r="D672" s="33"/>
      <c r="E672" s="32"/>
      <c r="G672" s="32"/>
      <c r="H672" s="32"/>
      <c r="I672" s="32"/>
      <c r="J672" s="32"/>
      <c r="K672" s="32"/>
      <c r="L672" s="32"/>
      <c r="M672" s="32"/>
      <c r="N672" s="427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1:27" ht="21" customHeight="1" x14ac:dyDescent="0.25">
      <c r="A673" s="32"/>
      <c r="B673" s="32"/>
      <c r="C673" s="33"/>
      <c r="D673" s="33"/>
      <c r="E673" s="32"/>
      <c r="G673" s="32"/>
      <c r="H673" s="32"/>
      <c r="I673" s="32"/>
      <c r="J673" s="32"/>
      <c r="K673" s="32"/>
      <c r="L673" s="32"/>
      <c r="M673" s="32"/>
      <c r="N673" s="427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1:27" ht="21" customHeight="1" x14ac:dyDescent="0.25">
      <c r="A674" s="32"/>
      <c r="B674" s="32"/>
      <c r="C674" s="33"/>
      <c r="D674" s="33"/>
      <c r="E674" s="32"/>
      <c r="G674" s="32"/>
      <c r="H674" s="32"/>
      <c r="I674" s="32"/>
      <c r="J674" s="32"/>
      <c r="K674" s="32"/>
      <c r="L674" s="32"/>
      <c r="M674" s="32"/>
      <c r="N674" s="427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1:27" ht="21" customHeight="1" x14ac:dyDescent="0.25">
      <c r="A675" s="32"/>
      <c r="B675" s="32"/>
      <c r="C675" s="33"/>
      <c r="D675" s="33"/>
      <c r="E675" s="32"/>
      <c r="G675" s="32"/>
      <c r="H675" s="32"/>
      <c r="I675" s="32"/>
      <c r="J675" s="32"/>
      <c r="K675" s="32"/>
      <c r="L675" s="32"/>
      <c r="M675" s="32"/>
      <c r="N675" s="427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1:27" ht="21" customHeight="1" x14ac:dyDescent="0.25">
      <c r="A676" s="32"/>
      <c r="B676" s="32"/>
      <c r="C676" s="33"/>
      <c r="D676" s="33"/>
      <c r="E676" s="32"/>
      <c r="G676" s="32"/>
      <c r="H676" s="32"/>
      <c r="I676" s="32"/>
      <c r="J676" s="32"/>
      <c r="K676" s="32"/>
      <c r="L676" s="32"/>
      <c r="M676" s="32"/>
      <c r="N676" s="427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1:27" ht="21" customHeight="1" x14ac:dyDescent="0.25">
      <c r="A677" s="32"/>
      <c r="B677" s="32"/>
      <c r="C677" s="33"/>
      <c r="D677" s="33"/>
      <c r="E677" s="32"/>
      <c r="G677" s="32"/>
      <c r="H677" s="32"/>
      <c r="I677" s="32"/>
      <c r="J677" s="32"/>
      <c r="K677" s="32"/>
      <c r="L677" s="32"/>
      <c r="M677" s="32"/>
      <c r="N677" s="427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1:27" ht="21" customHeight="1" x14ac:dyDescent="0.25">
      <c r="A678" s="32"/>
      <c r="B678" s="32"/>
      <c r="C678" s="33"/>
      <c r="D678" s="33"/>
      <c r="E678" s="32"/>
      <c r="G678" s="32"/>
      <c r="H678" s="32"/>
      <c r="I678" s="32"/>
      <c r="J678" s="32"/>
      <c r="K678" s="32"/>
      <c r="L678" s="32"/>
      <c r="M678" s="32"/>
      <c r="N678" s="427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1:27" ht="21" customHeight="1" x14ac:dyDescent="0.25">
      <c r="A679" s="32"/>
      <c r="B679" s="32"/>
      <c r="C679" s="33"/>
      <c r="D679" s="33"/>
      <c r="E679" s="32"/>
      <c r="G679" s="32"/>
      <c r="H679" s="32"/>
      <c r="I679" s="32"/>
      <c r="J679" s="32"/>
      <c r="K679" s="32"/>
      <c r="L679" s="32"/>
      <c r="M679" s="32"/>
      <c r="N679" s="427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1:27" ht="21" customHeight="1" x14ac:dyDescent="0.25">
      <c r="A680" s="32"/>
      <c r="B680" s="32"/>
      <c r="C680" s="33"/>
      <c r="D680" s="33"/>
      <c r="E680" s="32"/>
      <c r="G680" s="32"/>
      <c r="H680" s="32"/>
      <c r="I680" s="32"/>
      <c r="J680" s="32"/>
      <c r="K680" s="32"/>
      <c r="L680" s="32"/>
      <c r="M680" s="32"/>
      <c r="N680" s="427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1:27" ht="21" customHeight="1" x14ac:dyDescent="0.25">
      <c r="A681" s="32"/>
      <c r="B681" s="32"/>
      <c r="C681" s="33"/>
      <c r="D681" s="33"/>
      <c r="E681" s="32"/>
      <c r="G681" s="32"/>
      <c r="H681" s="32"/>
      <c r="I681" s="32"/>
      <c r="J681" s="32"/>
      <c r="K681" s="32"/>
      <c r="L681" s="32"/>
      <c r="M681" s="32"/>
      <c r="N681" s="427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1:27" ht="21" customHeight="1" x14ac:dyDescent="0.25">
      <c r="A682" s="32"/>
      <c r="B682" s="32"/>
      <c r="C682" s="33"/>
      <c r="D682" s="33"/>
      <c r="E682" s="32"/>
      <c r="G682" s="32"/>
      <c r="H682" s="32"/>
      <c r="I682" s="32"/>
      <c r="J682" s="32"/>
      <c r="K682" s="32"/>
      <c r="L682" s="32"/>
      <c r="M682" s="32"/>
      <c r="N682" s="427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1:27" ht="21" customHeight="1" x14ac:dyDescent="0.25">
      <c r="A683" s="32"/>
      <c r="B683" s="32"/>
      <c r="C683" s="33"/>
      <c r="D683" s="33"/>
      <c r="E683" s="32"/>
      <c r="G683" s="32"/>
      <c r="H683" s="32"/>
      <c r="I683" s="32"/>
      <c r="J683" s="32"/>
      <c r="K683" s="32"/>
      <c r="L683" s="32"/>
      <c r="M683" s="32"/>
      <c r="N683" s="427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1:27" ht="21" customHeight="1" x14ac:dyDescent="0.25">
      <c r="A684" s="32"/>
      <c r="B684" s="32"/>
      <c r="C684" s="33"/>
      <c r="D684" s="33"/>
      <c r="E684" s="32"/>
      <c r="G684" s="32"/>
      <c r="H684" s="32"/>
      <c r="I684" s="32"/>
      <c r="J684" s="32"/>
      <c r="K684" s="32"/>
      <c r="L684" s="32"/>
      <c r="M684" s="32"/>
      <c r="N684" s="427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1:27" ht="21" customHeight="1" x14ac:dyDescent="0.25">
      <c r="A685" s="32"/>
      <c r="B685" s="32"/>
      <c r="C685" s="33"/>
      <c r="D685" s="33"/>
      <c r="E685" s="32"/>
      <c r="G685" s="32"/>
      <c r="H685" s="32"/>
      <c r="I685" s="32"/>
      <c r="J685" s="32"/>
      <c r="K685" s="32"/>
      <c r="L685" s="32"/>
      <c r="M685" s="32"/>
      <c r="N685" s="427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1:27" ht="21" customHeight="1" x14ac:dyDescent="0.25">
      <c r="A686" s="32"/>
      <c r="B686" s="32"/>
      <c r="C686" s="33"/>
      <c r="D686" s="33"/>
      <c r="E686" s="32"/>
      <c r="G686" s="32"/>
      <c r="H686" s="32"/>
      <c r="I686" s="32"/>
      <c r="J686" s="32"/>
      <c r="K686" s="32"/>
      <c r="L686" s="32"/>
      <c r="M686" s="32"/>
      <c r="N686" s="427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1:27" ht="21" customHeight="1" x14ac:dyDescent="0.25">
      <c r="A687" s="32"/>
      <c r="B687" s="32"/>
      <c r="C687" s="33"/>
      <c r="D687" s="33"/>
      <c r="E687" s="32"/>
      <c r="G687" s="32"/>
      <c r="H687" s="32"/>
      <c r="I687" s="32"/>
      <c r="J687" s="32"/>
      <c r="K687" s="32"/>
      <c r="L687" s="32"/>
      <c r="M687" s="32"/>
      <c r="N687" s="427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1:27" ht="21" customHeight="1" x14ac:dyDescent="0.25">
      <c r="A688" s="32"/>
      <c r="B688" s="32"/>
      <c r="C688" s="33"/>
      <c r="D688" s="33"/>
      <c r="E688" s="32"/>
      <c r="G688" s="32"/>
      <c r="H688" s="32"/>
      <c r="I688" s="32"/>
      <c r="J688" s="32"/>
      <c r="K688" s="32"/>
      <c r="L688" s="32"/>
      <c r="M688" s="32"/>
      <c r="N688" s="427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1:27" ht="21" customHeight="1" x14ac:dyDescent="0.25">
      <c r="A689" s="32"/>
      <c r="B689" s="32"/>
      <c r="C689" s="33"/>
      <c r="D689" s="33"/>
      <c r="E689" s="32"/>
      <c r="G689" s="32"/>
      <c r="H689" s="32"/>
      <c r="I689" s="32"/>
      <c r="J689" s="32"/>
      <c r="K689" s="32"/>
      <c r="L689" s="32"/>
      <c r="M689" s="32"/>
      <c r="N689" s="427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1:27" ht="21" customHeight="1" x14ac:dyDescent="0.25">
      <c r="A690" s="32"/>
      <c r="B690" s="32"/>
      <c r="C690" s="33"/>
      <c r="D690" s="33"/>
      <c r="E690" s="32"/>
      <c r="G690" s="32"/>
      <c r="H690" s="32"/>
      <c r="I690" s="32"/>
      <c r="J690" s="32"/>
      <c r="K690" s="32"/>
      <c r="L690" s="32"/>
      <c r="M690" s="32"/>
      <c r="N690" s="427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1:27" ht="21" customHeight="1" x14ac:dyDescent="0.25">
      <c r="A691" s="32"/>
      <c r="B691" s="32"/>
      <c r="C691" s="33"/>
      <c r="D691" s="33"/>
      <c r="E691" s="32"/>
      <c r="G691" s="32"/>
      <c r="H691" s="32"/>
      <c r="I691" s="32"/>
      <c r="J691" s="32"/>
      <c r="K691" s="32"/>
      <c r="L691" s="32"/>
      <c r="M691" s="32"/>
      <c r="N691" s="427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1:27" ht="21" customHeight="1" x14ac:dyDescent="0.25">
      <c r="A692" s="32"/>
      <c r="B692" s="32"/>
      <c r="C692" s="33"/>
      <c r="D692" s="33"/>
      <c r="E692" s="32"/>
      <c r="G692" s="32"/>
      <c r="H692" s="32"/>
      <c r="I692" s="32"/>
      <c r="J692" s="32"/>
      <c r="K692" s="32"/>
      <c r="L692" s="32"/>
      <c r="M692" s="32"/>
      <c r="N692" s="427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1:27" ht="21" customHeight="1" x14ac:dyDescent="0.25">
      <c r="A693" s="32"/>
      <c r="B693" s="32"/>
      <c r="C693" s="33"/>
      <c r="D693" s="33"/>
      <c r="E693" s="32"/>
      <c r="G693" s="32"/>
      <c r="H693" s="32"/>
      <c r="I693" s="32"/>
      <c r="J693" s="32"/>
      <c r="K693" s="32"/>
      <c r="L693" s="32"/>
      <c r="M693" s="32"/>
      <c r="N693" s="427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1:27" ht="21" customHeight="1" x14ac:dyDescent="0.25">
      <c r="A694" s="32"/>
      <c r="B694" s="32"/>
      <c r="C694" s="33"/>
      <c r="D694" s="33"/>
      <c r="E694" s="32"/>
      <c r="G694" s="32"/>
      <c r="H694" s="32"/>
      <c r="I694" s="32"/>
      <c r="J694" s="32"/>
      <c r="K694" s="32"/>
      <c r="L694" s="32"/>
      <c r="M694" s="32"/>
      <c r="N694" s="427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1:27" ht="21" customHeight="1" x14ac:dyDescent="0.25">
      <c r="A695" s="32"/>
      <c r="B695" s="32"/>
      <c r="C695" s="33"/>
      <c r="D695" s="33"/>
      <c r="E695" s="32"/>
      <c r="G695" s="32"/>
      <c r="H695" s="32"/>
      <c r="I695" s="32"/>
      <c r="J695" s="32"/>
      <c r="K695" s="32"/>
      <c r="L695" s="32"/>
      <c r="M695" s="32"/>
      <c r="N695" s="427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1:27" ht="21" customHeight="1" x14ac:dyDescent="0.25">
      <c r="A696" s="32"/>
      <c r="B696" s="32"/>
      <c r="C696" s="33"/>
      <c r="D696" s="33"/>
      <c r="E696" s="32"/>
      <c r="G696" s="32"/>
      <c r="H696" s="32"/>
      <c r="I696" s="32"/>
      <c r="J696" s="32"/>
      <c r="K696" s="32"/>
      <c r="L696" s="32"/>
      <c r="M696" s="32"/>
      <c r="N696" s="427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1:27" ht="21" customHeight="1" x14ac:dyDescent="0.25">
      <c r="A697" s="32"/>
      <c r="B697" s="32"/>
      <c r="C697" s="33"/>
      <c r="D697" s="33"/>
      <c r="E697" s="32"/>
      <c r="G697" s="32"/>
      <c r="H697" s="32"/>
      <c r="I697" s="32"/>
      <c r="J697" s="32"/>
      <c r="K697" s="32"/>
      <c r="L697" s="32"/>
      <c r="M697" s="32"/>
      <c r="N697" s="427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1:27" ht="21" customHeight="1" x14ac:dyDescent="0.25">
      <c r="A698" s="32"/>
      <c r="B698" s="32"/>
      <c r="C698" s="33"/>
      <c r="D698" s="33"/>
      <c r="E698" s="32"/>
      <c r="G698" s="32"/>
      <c r="H698" s="32"/>
      <c r="I698" s="32"/>
      <c r="J698" s="32"/>
      <c r="K698" s="32"/>
      <c r="L698" s="32"/>
      <c r="M698" s="32"/>
      <c r="N698" s="427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1:27" ht="21" customHeight="1" x14ac:dyDescent="0.25">
      <c r="A699" s="32"/>
      <c r="B699" s="32"/>
      <c r="C699" s="33"/>
      <c r="D699" s="33"/>
      <c r="E699" s="32"/>
      <c r="G699" s="32"/>
      <c r="H699" s="32"/>
      <c r="I699" s="32"/>
      <c r="J699" s="32"/>
      <c r="K699" s="32"/>
      <c r="L699" s="32"/>
      <c r="M699" s="32"/>
      <c r="N699" s="427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1:27" ht="21" customHeight="1" x14ac:dyDescent="0.25">
      <c r="A700" s="32"/>
      <c r="B700" s="32"/>
      <c r="C700" s="33"/>
      <c r="D700" s="33"/>
      <c r="E700" s="32"/>
      <c r="G700" s="32"/>
      <c r="H700" s="32"/>
      <c r="I700" s="32"/>
      <c r="J700" s="32"/>
      <c r="K700" s="32"/>
      <c r="L700" s="32"/>
      <c r="M700" s="32"/>
      <c r="N700" s="427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1:27" ht="21" customHeight="1" x14ac:dyDescent="0.25">
      <c r="A701" s="32"/>
      <c r="B701" s="32"/>
      <c r="C701" s="33"/>
      <c r="D701" s="33"/>
      <c r="E701" s="32"/>
      <c r="G701" s="32"/>
      <c r="H701" s="32"/>
      <c r="I701" s="32"/>
      <c r="J701" s="32"/>
      <c r="K701" s="32"/>
      <c r="L701" s="32"/>
      <c r="M701" s="32"/>
      <c r="N701" s="427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1:27" ht="21" customHeight="1" x14ac:dyDescent="0.25">
      <c r="A702" s="32"/>
      <c r="B702" s="32"/>
      <c r="C702" s="33"/>
      <c r="D702" s="33"/>
      <c r="E702" s="32"/>
      <c r="G702" s="32"/>
      <c r="H702" s="32"/>
      <c r="I702" s="32"/>
      <c r="J702" s="32"/>
      <c r="K702" s="32"/>
      <c r="L702" s="32"/>
      <c r="M702" s="32"/>
      <c r="N702" s="427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1:27" ht="21" customHeight="1" x14ac:dyDescent="0.25">
      <c r="A703" s="32"/>
      <c r="B703" s="32"/>
      <c r="C703" s="33"/>
      <c r="D703" s="33"/>
      <c r="E703" s="32"/>
      <c r="G703" s="32"/>
      <c r="H703" s="32"/>
      <c r="I703" s="32"/>
      <c r="J703" s="32"/>
      <c r="K703" s="32"/>
      <c r="L703" s="32"/>
      <c r="M703" s="32"/>
      <c r="N703" s="427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1:27" ht="21" customHeight="1" x14ac:dyDescent="0.25">
      <c r="A704" s="32"/>
      <c r="B704" s="32"/>
      <c r="C704" s="33"/>
      <c r="D704" s="33"/>
      <c r="E704" s="32"/>
      <c r="G704" s="32"/>
      <c r="H704" s="32"/>
      <c r="I704" s="32"/>
      <c r="J704" s="32"/>
      <c r="K704" s="32"/>
      <c r="L704" s="32"/>
      <c r="M704" s="32"/>
      <c r="N704" s="427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1:27" ht="21" customHeight="1" x14ac:dyDescent="0.25">
      <c r="A705" s="32"/>
      <c r="B705" s="32"/>
      <c r="C705" s="33"/>
      <c r="D705" s="33"/>
      <c r="E705" s="32"/>
      <c r="G705" s="32"/>
      <c r="H705" s="32"/>
      <c r="I705" s="32"/>
      <c r="J705" s="32"/>
      <c r="K705" s="32"/>
      <c r="L705" s="32"/>
      <c r="M705" s="32"/>
      <c r="N705" s="427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1:27" ht="21" customHeight="1" x14ac:dyDescent="0.25">
      <c r="A706" s="32"/>
      <c r="B706" s="32"/>
      <c r="C706" s="33"/>
      <c r="D706" s="33"/>
      <c r="E706" s="32"/>
      <c r="G706" s="32"/>
      <c r="H706" s="32"/>
      <c r="I706" s="32"/>
      <c r="J706" s="32"/>
      <c r="K706" s="32"/>
      <c r="L706" s="32"/>
      <c r="M706" s="32"/>
      <c r="N706" s="427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1:27" ht="21" customHeight="1" x14ac:dyDescent="0.25">
      <c r="A707" s="32"/>
      <c r="B707" s="32"/>
      <c r="C707" s="33"/>
      <c r="D707" s="33"/>
      <c r="E707" s="32"/>
      <c r="G707" s="32"/>
      <c r="H707" s="32"/>
      <c r="I707" s="32"/>
      <c r="J707" s="32"/>
      <c r="K707" s="32"/>
      <c r="L707" s="32"/>
      <c r="M707" s="32"/>
      <c r="N707" s="427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1:27" ht="21" customHeight="1" x14ac:dyDescent="0.25">
      <c r="A708" s="32"/>
      <c r="B708" s="32"/>
      <c r="C708" s="33"/>
      <c r="D708" s="33"/>
      <c r="E708" s="32"/>
      <c r="G708" s="32"/>
      <c r="H708" s="32"/>
      <c r="I708" s="32"/>
      <c r="J708" s="32"/>
      <c r="K708" s="32"/>
      <c r="L708" s="32"/>
      <c r="M708" s="32"/>
      <c r="N708" s="427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1:27" ht="21" customHeight="1" x14ac:dyDescent="0.25">
      <c r="A709" s="32"/>
      <c r="B709" s="32"/>
      <c r="C709" s="33"/>
      <c r="D709" s="33"/>
      <c r="E709" s="32"/>
      <c r="G709" s="32"/>
      <c r="H709" s="32"/>
      <c r="I709" s="32"/>
      <c r="J709" s="32"/>
      <c r="K709" s="32"/>
      <c r="L709" s="32"/>
      <c r="M709" s="32"/>
      <c r="N709" s="427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1:27" ht="21" customHeight="1" x14ac:dyDescent="0.25">
      <c r="A710" s="32"/>
      <c r="B710" s="32"/>
      <c r="C710" s="33"/>
      <c r="D710" s="33"/>
      <c r="E710" s="32"/>
      <c r="G710" s="32"/>
      <c r="H710" s="32"/>
      <c r="I710" s="32"/>
      <c r="J710" s="32"/>
      <c r="K710" s="32"/>
      <c r="L710" s="32"/>
      <c r="M710" s="32"/>
      <c r="N710" s="427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1:27" ht="21" customHeight="1" x14ac:dyDescent="0.25">
      <c r="A711" s="32"/>
      <c r="B711" s="32"/>
      <c r="C711" s="33"/>
      <c r="D711" s="33"/>
      <c r="E711" s="32"/>
      <c r="G711" s="32"/>
      <c r="H711" s="32"/>
      <c r="I711" s="32"/>
      <c r="J711" s="32"/>
      <c r="K711" s="32"/>
      <c r="L711" s="32"/>
      <c r="M711" s="32"/>
      <c r="N711" s="427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1:27" ht="21" customHeight="1" x14ac:dyDescent="0.25">
      <c r="A712" s="32"/>
      <c r="B712" s="32"/>
      <c r="C712" s="33"/>
      <c r="D712" s="33"/>
      <c r="E712" s="32"/>
      <c r="G712" s="32"/>
      <c r="H712" s="32"/>
      <c r="I712" s="32"/>
      <c r="J712" s="32"/>
      <c r="K712" s="32"/>
      <c r="L712" s="32"/>
      <c r="M712" s="32"/>
      <c r="N712" s="427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1:27" ht="21" customHeight="1" x14ac:dyDescent="0.25">
      <c r="A713" s="32"/>
      <c r="B713" s="32"/>
      <c r="C713" s="33"/>
      <c r="D713" s="33"/>
      <c r="E713" s="32"/>
      <c r="G713" s="32"/>
      <c r="H713" s="32"/>
      <c r="I713" s="32"/>
      <c r="J713" s="32"/>
      <c r="K713" s="32"/>
      <c r="L713" s="32"/>
      <c r="M713" s="32"/>
      <c r="N713" s="427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1:27" ht="21" customHeight="1" x14ac:dyDescent="0.25">
      <c r="A714" s="32"/>
      <c r="B714" s="32"/>
      <c r="C714" s="33"/>
      <c r="D714" s="33"/>
      <c r="E714" s="32"/>
      <c r="G714" s="32"/>
      <c r="H714" s="32"/>
      <c r="I714" s="32"/>
      <c r="J714" s="32"/>
      <c r="K714" s="32"/>
      <c r="L714" s="32"/>
      <c r="M714" s="32"/>
      <c r="N714" s="427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1:27" ht="21" customHeight="1" x14ac:dyDescent="0.25">
      <c r="A715" s="32"/>
      <c r="B715" s="32"/>
      <c r="C715" s="33"/>
      <c r="D715" s="33"/>
      <c r="E715" s="32"/>
      <c r="G715" s="32"/>
      <c r="H715" s="32"/>
      <c r="I715" s="32"/>
      <c r="J715" s="32"/>
      <c r="K715" s="32"/>
      <c r="L715" s="32"/>
      <c r="M715" s="32"/>
      <c r="N715" s="427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1:27" ht="21" customHeight="1" x14ac:dyDescent="0.25">
      <c r="A716" s="32"/>
      <c r="B716" s="32"/>
      <c r="C716" s="33"/>
      <c r="D716" s="33"/>
      <c r="E716" s="32"/>
      <c r="G716" s="32"/>
      <c r="H716" s="32"/>
      <c r="I716" s="32"/>
      <c r="J716" s="32"/>
      <c r="K716" s="32"/>
      <c r="L716" s="32"/>
      <c r="M716" s="32"/>
      <c r="N716" s="427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1:27" ht="21" customHeight="1" x14ac:dyDescent="0.25">
      <c r="A717" s="32"/>
      <c r="B717" s="32"/>
      <c r="C717" s="33"/>
      <c r="D717" s="33"/>
      <c r="E717" s="32"/>
      <c r="G717" s="32"/>
      <c r="H717" s="32"/>
      <c r="I717" s="32"/>
      <c r="J717" s="32"/>
      <c r="K717" s="32"/>
      <c r="L717" s="32"/>
      <c r="M717" s="32"/>
      <c r="N717" s="427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1:27" ht="21" customHeight="1" x14ac:dyDescent="0.25">
      <c r="A718" s="32"/>
      <c r="B718" s="32"/>
      <c r="C718" s="33"/>
      <c r="D718" s="33"/>
      <c r="E718" s="32"/>
      <c r="G718" s="32"/>
      <c r="H718" s="32"/>
      <c r="I718" s="32"/>
      <c r="J718" s="32"/>
      <c r="K718" s="32"/>
      <c r="L718" s="32"/>
      <c r="M718" s="32"/>
      <c r="N718" s="427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1:27" ht="21" customHeight="1" x14ac:dyDescent="0.25">
      <c r="A719" s="32"/>
      <c r="B719" s="32"/>
      <c r="C719" s="33"/>
      <c r="D719" s="33"/>
      <c r="E719" s="32"/>
      <c r="G719" s="32"/>
      <c r="H719" s="32"/>
      <c r="I719" s="32"/>
      <c r="J719" s="32"/>
      <c r="K719" s="32"/>
      <c r="L719" s="32"/>
      <c r="M719" s="32"/>
      <c r="N719" s="427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1:27" ht="21" customHeight="1" x14ac:dyDescent="0.25">
      <c r="A720" s="32"/>
      <c r="B720" s="32"/>
      <c r="C720" s="33"/>
      <c r="D720" s="33"/>
      <c r="E720" s="32"/>
      <c r="G720" s="32"/>
      <c r="H720" s="32"/>
      <c r="I720" s="32"/>
      <c r="J720" s="32"/>
      <c r="K720" s="32"/>
      <c r="L720" s="32"/>
      <c r="M720" s="32"/>
      <c r="N720" s="427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1:27" ht="21" customHeight="1" x14ac:dyDescent="0.25">
      <c r="A721" s="32"/>
      <c r="B721" s="32"/>
      <c r="C721" s="33"/>
      <c r="D721" s="33"/>
      <c r="E721" s="32"/>
      <c r="G721" s="32"/>
      <c r="H721" s="32"/>
      <c r="I721" s="32"/>
      <c r="J721" s="32"/>
      <c r="K721" s="32"/>
      <c r="L721" s="32"/>
      <c r="M721" s="32"/>
      <c r="N721" s="427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1:27" ht="21" customHeight="1" x14ac:dyDescent="0.25">
      <c r="A722" s="32"/>
      <c r="B722" s="32"/>
      <c r="C722" s="33"/>
      <c r="D722" s="33"/>
      <c r="E722" s="32"/>
      <c r="G722" s="32"/>
      <c r="H722" s="32"/>
      <c r="I722" s="32"/>
      <c r="J722" s="32"/>
      <c r="K722" s="32"/>
      <c r="L722" s="32"/>
      <c r="M722" s="32"/>
      <c r="N722" s="427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1:27" ht="21" customHeight="1" x14ac:dyDescent="0.25">
      <c r="A723" s="32"/>
      <c r="B723" s="32"/>
      <c r="C723" s="33"/>
      <c r="D723" s="33"/>
      <c r="E723" s="32"/>
      <c r="G723" s="32"/>
      <c r="H723" s="32"/>
      <c r="I723" s="32"/>
      <c r="J723" s="32"/>
      <c r="K723" s="32"/>
      <c r="L723" s="32"/>
      <c r="M723" s="32"/>
      <c r="N723" s="427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1:27" ht="21" customHeight="1" x14ac:dyDescent="0.25">
      <c r="A724" s="32"/>
      <c r="B724" s="32"/>
      <c r="C724" s="33"/>
      <c r="D724" s="33"/>
      <c r="E724" s="32"/>
      <c r="G724" s="32"/>
      <c r="H724" s="32"/>
      <c r="I724" s="32"/>
      <c r="J724" s="32"/>
      <c r="K724" s="32"/>
      <c r="L724" s="32"/>
      <c r="M724" s="32"/>
      <c r="N724" s="427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1:27" ht="21" customHeight="1" x14ac:dyDescent="0.25">
      <c r="A725" s="32"/>
      <c r="B725" s="32"/>
      <c r="C725" s="33"/>
      <c r="D725" s="33"/>
      <c r="E725" s="32"/>
      <c r="G725" s="32"/>
      <c r="H725" s="32"/>
      <c r="I725" s="32"/>
      <c r="J725" s="32"/>
      <c r="K725" s="32"/>
      <c r="L725" s="32"/>
      <c r="M725" s="32"/>
      <c r="N725" s="427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1:27" ht="21" customHeight="1" x14ac:dyDescent="0.25">
      <c r="A726" s="32"/>
      <c r="B726" s="32"/>
      <c r="C726" s="33"/>
      <c r="D726" s="33"/>
      <c r="E726" s="32"/>
      <c r="G726" s="32"/>
      <c r="H726" s="32"/>
      <c r="I726" s="32"/>
      <c r="J726" s="32"/>
      <c r="K726" s="32"/>
      <c r="L726" s="32"/>
      <c r="M726" s="32"/>
      <c r="N726" s="427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1:27" ht="21" customHeight="1" x14ac:dyDescent="0.25">
      <c r="A727" s="32"/>
      <c r="B727" s="32"/>
      <c r="C727" s="33"/>
      <c r="D727" s="33"/>
      <c r="E727" s="32"/>
      <c r="G727" s="32"/>
      <c r="H727" s="32"/>
      <c r="I727" s="32"/>
      <c r="J727" s="32"/>
      <c r="K727" s="32"/>
      <c r="L727" s="32"/>
      <c r="M727" s="32"/>
      <c r="N727" s="427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1:27" ht="21" customHeight="1" x14ac:dyDescent="0.25">
      <c r="A728" s="32"/>
      <c r="B728" s="32"/>
      <c r="C728" s="33"/>
      <c r="D728" s="33"/>
      <c r="E728" s="32"/>
      <c r="G728" s="32"/>
      <c r="H728" s="32"/>
      <c r="I728" s="32"/>
      <c r="J728" s="32"/>
      <c r="K728" s="32"/>
      <c r="L728" s="32"/>
      <c r="M728" s="32"/>
      <c r="N728" s="427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1:27" ht="21" customHeight="1" x14ac:dyDescent="0.25">
      <c r="A729" s="32"/>
      <c r="B729" s="32"/>
      <c r="C729" s="33"/>
      <c r="D729" s="33"/>
      <c r="E729" s="32"/>
      <c r="G729" s="32"/>
      <c r="H729" s="32"/>
      <c r="I729" s="32"/>
      <c r="J729" s="32"/>
      <c r="K729" s="32"/>
      <c r="L729" s="32"/>
      <c r="M729" s="32"/>
      <c r="N729" s="427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1:27" ht="21" customHeight="1" x14ac:dyDescent="0.25">
      <c r="A730" s="32"/>
      <c r="B730" s="32"/>
      <c r="C730" s="33"/>
      <c r="D730" s="33"/>
      <c r="E730" s="32"/>
      <c r="G730" s="32"/>
      <c r="H730" s="32"/>
      <c r="I730" s="32"/>
      <c r="J730" s="32"/>
      <c r="K730" s="32"/>
      <c r="L730" s="32"/>
      <c r="M730" s="32"/>
      <c r="N730" s="427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1:27" ht="21" customHeight="1" x14ac:dyDescent="0.25">
      <c r="A731" s="32"/>
      <c r="B731" s="32"/>
      <c r="C731" s="33"/>
      <c r="D731" s="33"/>
      <c r="E731" s="32"/>
      <c r="G731" s="32"/>
      <c r="H731" s="32"/>
      <c r="I731" s="32"/>
      <c r="J731" s="32"/>
      <c r="K731" s="32"/>
      <c r="L731" s="32"/>
      <c r="M731" s="32"/>
      <c r="N731" s="427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1:27" ht="21" customHeight="1" x14ac:dyDescent="0.25">
      <c r="A732" s="32"/>
      <c r="B732" s="32"/>
      <c r="C732" s="33"/>
      <c r="D732" s="33"/>
      <c r="E732" s="32"/>
      <c r="G732" s="32"/>
      <c r="H732" s="32"/>
      <c r="I732" s="32"/>
      <c r="J732" s="32"/>
      <c r="K732" s="32"/>
      <c r="L732" s="32"/>
      <c r="M732" s="32"/>
      <c r="N732" s="427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1:27" ht="21" customHeight="1" x14ac:dyDescent="0.25">
      <c r="A733" s="32"/>
      <c r="B733" s="32"/>
      <c r="C733" s="33"/>
      <c r="D733" s="33"/>
      <c r="E733" s="32"/>
      <c r="G733" s="32"/>
      <c r="H733" s="32"/>
      <c r="I733" s="32"/>
      <c r="J733" s="32"/>
      <c r="K733" s="32"/>
      <c r="L733" s="32"/>
      <c r="M733" s="32"/>
      <c r="N733" s="427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1:27" ht="21" customHeight="1" x14ac:dyDescent="0.25">
      <c r="A734" s="32"/>
      <c r="B734" s="32"/>
      <c r="C734" s="33"/>
      <c r="D734" s="33"/>
      <c r="E734" s="32"/>
      <c r="G734" s="32"/>
      <c r="H734" s="32"/>
      <c r="I734" s="32"/>
      <c r="J734" s="32"/>
      <c r="K734" s="32"/>
      <c r="L734" s="32"/>
      <c r="M734" s="32"/>
      <c r="N734" s="427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1:27" ht="21" customHeight="1" x14ac:dyDescent="0.25">
      <c r="A735" s="32"/>
      <c r="B735" s="32"/>
      <c r="C735" s="33"/>
      <c r="D735" s="33"/>
      <c r="E735" s="32"/>
      <c r="G735" s="32"/>
      <c r="H735" s="32"/>
      <c r="I735" s="32"/>
      <c r="J735" s="32"/>
      <c r="K735" s="32"/>
      <c r="L735" s="32"/>
      <c r="M735" s="32"/>
      <c r="N735" s="427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1:27" ht="21" customHeight="1" x14ac:dyDescent="0.25">
      <c r="A736" s="32"/>
      <c r="B736" s="32"/>
      <c r="C736" s="33"/>
      <c r="D736" s="33"/>
      <c r="E736" s="32"/>
      <c r="G736" s="32"/>
      <c r="H736" s="32"/>
      <c r="I736" s="32"/>
      <c r="J736" s="32"/>
      <c r="K736" s="32"/>
      <c r="L736" s="32"/>
      <c r="M736" s="32"/>
      <c r="N736" s="427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1:27" ht="21" customHeight="1" x14ac:dyDescent="0.25">
      <c r="A737" s="32"/>
      <c r="B737" s="32"/>
      <c r="C737" s="33"/>
      <c r="D737" s="33"/>
      <c r="E737" s="32"/>
      <c r="G737" s="32"/>
      <c r="H737" s="32"/>
      <c r="I737" s="32"/>
      <c r="J737" s="32"/>
      <c r="K737" s="32"/>
      <c r="L737" s="32"/>
      <c r="M737" s="32"/>
      <c r="N737" s="427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1:27" ht="21" customHeight="1" x14ac:dyDescent="0.25">
      <c r="A738" s="32"/>
      <c r="B738" s="32"/>
      <c r="C738" s="33"/>
      <c r="D738" s="33"/>
      <c r="E738" s="32"/>
      <c r="G738" s="32"/>
      <c r="H738" s="32"/>
      <c r="I738" s="32"/>
      <c r="J738" s="32"/>
      <c r="K738" s="32"/>
      <c r="L738" s="32"/>
      <c r="M738" s="32"/>
      <c r="N738" s="427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1:27" ht="21" customHeight="1" x14ac:dyDescent="0.25">
      <c r="A739" s="32"/>
      <c r="B739" s="32"/>
      <c r="C739" s="33"/>
      <c r="D739" s="33"/>
      <c r="E739" s="32"/>
      <c r="G739" s="32"/>
      <c r="H739" s="32"/>
      <c r="I739" s="32"/>
      <c r="J739" s="32"/>
      <c r="K739" s="32"/>
      <c r="L739" s="32"/>
      <c r="M739" s="32"/>
      <c r="N739" s="427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1:27" ht="21" customHeight="1" x14ac:dyDescent="0.25">
      <c r="A740" s="32"/>
      <c r="B740" s="32"/>
      <c r="C740" s="33"/>
      <c r="D740" s="33"/>
      <c r="E740" s="32"/>
      <c r="G740" s="32"/>
      <c r="H740" s="32"/>
      <c r="I740" s="32"/>
      <c r="J740" s="32"/>
      <c r="K740" s="32"/>
      <c r="L740" s="32"/>
      <c r="M740" s="32"/>
      <c r="N740" s="427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1:27" ht="21" customHeight="1" x14ac:dyDescent="0.25">
      <c r="A741" s="32"/>
      <c r="B741" s="32"/>
      <c r="C741" s="33"/>
      <c r="D741" s="33"/>
      <c r="E741" s="32"/>
      <c r="G741" s="32"/>
      <c r="H741" s="32"/>
      <c r="I741" s="32"/>
      <c r="J741" s="32"/>
      <c r="K741" s="32"/>
      <c r="L741" s="32"/>
      <c r="M741" s="32"/>
      <c r="N741" s="427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1:27" ht="21" customHeight="1" x14ac:dyDescent="0.25">
      <c r="A742" s="32"/>
      <c r="B742" s="32"/>
      <c r="C742" s="33"/>
      <c r="D742" s="33"/>
      <c r="E742" s="32"/>
      <c r="G742" s="32"/>
      <c r="H742" s="32"/>
      <c r="I742" s="32"/>
      <c r="J742" s="32"/>
      <c r="K742" s="32"/>
      <c r="L742" s="32"/>
      <c r="M742" s="32"/>
      <c r="N742" s="427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1:27" ht="21" customHeight="1" x14ac:dyDescent="0.25">
      <c r="A743" s="32"/>
      <c r="B743" s="32"/>
      <c r="C743" s="33"/>
      <c r="D743" s="33"/>
      <c r="E743" s="32"/>
      <c r="G743" s="32"/>
      <c r="H743" s="32"/>
      <c r="I743" s="32"/>
      <c r="J743" s="32"/>
      <c r="K743" s="32"/>
      <c r="L743" s="32"/>
      <c r="M743" s="32"/>
      <c r="N743" s="427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1:27" ht="21" customHeight="1" x14ac:dyDescent="0.25">
      <c r="A744" s="32"/>
      <c r="B744" s="32"/>
      <c r="C744" s="33"/>
      <c r="D744" s="33"/>
      <c r="E744" s="32"/>
      <c r="G744" s="32"/>
      <c r="H744" s="32"/>
      <c r="I744" s="32"/>
      <c r="J744" s="32"/>
      <c r="K744" s="32"/>
      <c r="L744" s="32"/>
      <c r="M744" s="32"/>
      <c r="N744" s="427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1:27" ht="21" customHeight="1" x14ac:dyDescent="0.25">
      <c r="A745" s="32"/>
      <c r="B745" s="32"/>
      <c r="C745" s="33"/>
      <c r="D745" s="33"/>
      <c r="E745" s="32"/>
      <c r="G745" s="32"/>
      <c r="H745" s="32"/>
      <c r="I745" s="32"/>
      <c r="J745" s="32"/>
      <c r="K745" s="32"/>
      <c r="L745" s="32"/>
      <c r="M745" s="32"/>
      <c r="N745" s="427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1:27" ht="21" customHeight="1" x14ac:dyDescent="0.25">
      <c r="A746" s="32"/>
      <c r="B746" s="32"/>
      <c r="C746" s="33"/>
      <c r="D746" s="33"/>
      <c r="E746" s="32"/>
      <c r="G746" s="32"/>
      <c r="H746" s="32"/>
      <c r="I746" s="32"/>
      <c r="J746" s="32"/>
      <c r="K746" s="32"/>
      <c r="L746" s="32"/>
      <c r="M746" s="32"/>
      <c r="N746" s="427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1:27" ht="21" customHeight="1" x14ac:dyDescent="0.25">
      <c r="A747" s="32"/>
      <c r="B747" s="32"/>
      <c r="C747" s="33"/>
      <c r="D747" s="33"/>
      <c r="E747" s="32"/>
      <c r="G747" s="32"/>
      <c r="H747" s="32"/>
      <c r="I747" s="32"/>
      <c r="J747" s="32"/>
      <c r="K747" s="32"/>
      <c r="L747" s="32"/>
      <c r="M747" s="32"/>
      <c r="N747" s="427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1:27" ht="21" customHeight="1" x14ac:dyDescent="0.25">
      <c r="A748" s="32"/>
      <c r="B748" s="32"/>
      <c r="C748" s="33"/>
      <c r="D748" s="33"/>
      <c r="E748" s="32"/>
      <c r="G748" s="32"/>
      <c r="H748" s="32"/>
      <c r="I748" s="32"/>
      <c r="J748" s="32"/>
      <c r="K748" s="32"/>
      <c r="L748" s="32"/>
      <c r="M748" s="32"/>
      <c r="N748" s="427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1:27" ht="21" customHeight="1" x14ac:dyDescent="0.25">
      <c r="A749" s="32"/>
      <c r="B749" s="32"/>
      <c r="C749" s="33"/>
      <c r="D749" s="33"/>
      <c r="E749" s="32"/>
      <c r="G749" s="32"/>
      <c r="H749" s="32"/>
      <c r="I749" s="32"/>
      <c r="J749" s="32"/>
      <c r="K749" s="32"/>
      <c r="L749" s="32"/>
      <c r="M749" s="32"/>
      <c r="N749" s="427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1:27" ht="21" customHeight="1" x14ac:dyDescent="0.25">
      <c r="A750" s="32"/>
      <c r="B750" s="32"/>
      <c r="C750" s="33"/>
      <c r="D750" s="33"/>
      <c r="E750" s="32"/>
      <c r="G750" s="32"/>
      <c r="H750" s="32"/>
      <c r="I750" s="32"/>
      <c r="J750" s="32"/>
      <c r="K750" s="32"/>
      <c r="L750" s="32"/>
      <c r="M750" s="32"/>
      <c r="N750" s="427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1:27" ht="21" customHeight="1" x14ac:dyDescent="0.25">
      <c r="A751" s="32"/>
      <c r="B751" s="32"/>
      <c r="C751" s="33"/>
      <c r="D751" s="33"/>
      <c r="E751" s="32"/>
      <c r="G751" s="32"/>
      <c r="H751" s="32"/>
      <c r="I751" s="32"/>
      <c r="J751" s="32"/>
      <c r="K751" s="32"/>
      <c r="L751" s="32"/>
      <c r="M751" s="32"/>
      <c r="N751" s="427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1:27" ht="21" customHeight="1" x14ac:dyDescent="0.25">
      <c r="A752" s="32"/>
      <c r="B752" s="32"/>
      <c r="C752" s="33"/>
      <c r="D752" s="33"/>
      <c r="E752" s="32"/>
      <c r="G752" s="32"/>
      <c r="H752" s="32"/>
      <c r="I752" s="32"/>
      <c r="J752" s="32"/>
      <c r="K752" s="32"/>
      <c r="L752" s="32"/>
      <c r="M752" s="32"/>
      <c r="N752" s="427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1:27" ht="21" customHeight="1" x14ac:dyDescent="0.25">
      <c r="A753" s="32"/>
      <c r="B753" s="32"/>
      <c r="C753" s="33"/>
      <c r="D753" s="33"/>
      <c r="E753" s="32"/>
      <c r="G753" s="32"/>
      <c r="H753" s="32"/>
      <c r="I753" s="32"/>
      <c r="J753" s="32"/>
      <c r="K753" s="32"/>
      <c r="L753" s="32"/>
      <c r="M753" s="32"/>
      <c r="N753" s="427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1:27" ht="21" customHeight="1" x14ac:dyDescent="0.25">
      <c r="A754" s="32"/>
      <c r="B754" s="32"/>
      <c r="C754" s="33"/>
      <c r="D754" s="33"/>
      <c r="E754" s="32"/>
      <c r="G754" s="32"/>
      <c r="H754" s="32"/>
      <c r="I754" s="32"/>
      <c r="J754" s="32"/>
      <c r="K754" s="32"/>
      <c r="L754" s="32"/>
      <c r="M754" s="32"/>
      <c r="N754" s="427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1:27" ht="21" customHeight="1" x14ac:dyDescent="0.25">
      <c r="A755" s="32"/>
      <c r="B755" s="32"/>
      <c r="C755" s="33"/>
      <c r="D755" s="33"/>
      <c r="E755" s="32"/>
      <c r="G755" s="32"/>
      <c r="H755" s="32"/>
      <c r="I755" s="32"/>
      <c r="J755" s="32"/>
      <c r="K755" s="32"/>
      <c r="L755" s="32"/>
      <c r="M755" s="32"/>
      <c r="N755" s="427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1:27" ht="21" customHeight="1" x14ac:dyDescent="0.25">
      <c r="A756" s="32"/>
      <c r="B756" s="32"/>
      <c r="C756" s="33"/>
      <c r="D756" s="33"/>
      <c r="E756" s="32"/>
      <c r="G756" s="32"/>
      <c r="H756" s="32"/>
      <c r="I756" s="32"/>
      <c r="J756" s="32"/>
      <c r="K756" s="32"/>
      <c r="L756" s="32"/>
      <c r="M756" s="32"/>
      <c r="N756" s="427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1:27" ht="21" customHeight="1" x14ac:dyDescent="0.25">
      <c r="A757" s="32"/>
      <c r="B757" s="32"/>
      <c r="C757" s="33"/>
      <c r="D757" s="33"/>
      <c r="E757" s="32"/>
      <c r="G757" s="32"/>
      <c r="H757" s="32"/>
      <c r="I757" s="32"/>
      <c r="J757" s="32"/>
      <c r="K757" s="32"/>
      <c r="L757" s="32"/>
      <c r="M757" s="32"/>
      <c r="N757" s="427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1:27" ht="21" customHeight="1" x14ac:dyDescent="0.25">
      <c r="A758" s="32"/>
      <c r="B758" s="32"/>
      <c r="C758" s="33"/>
      <c r="D758" s="33"/>
      <c r="E758" s="32"/>
      <c r="G758" s="32"/>
      <c r="H758" s="32"/>
      <c r="I758" s="32"/>
      <c r="J758" s="32"/>
      <c r="K758" s="32"/>
      <c r="L758" s="32"/>
      <c r="M758" s="32"/>
      <c r="N758" s="427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1:27" ht="21" customHeight="1" x14ac:dyDescent="0.25">
      <c r="A759" s="32"/>
      <c r="B759" s="32"/>
      <c r="C759" s="33"/>
      <c r="D759" s="33"/>
      <c r="E759" s="32"/>
      <c r="G759" s="32"/>
      <c r="H759" s="32"/>
      <c r="I759" s="32"/>
      <c r="J759" s="32"/>
      <c r="K759" s="32"/>
      <c r="L759" s="32"/>
      <c r="M759" s="32"/>
      <c r="N759" s="427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1:27" ht="21" customHeight="1" x14ac:dyDescent="0.25">
      <c r="A760" s="32"/>
      <c r="B760" s="32"/>
      <c r="C760" s="33"/>
      <c r="D760" s="33"/>
      <c r="E760" s="32"/>
      <c r="G760" s="32"/>
      <c r="H760" s="32"/>
      <c r="I760" s="32"/>
      <c r="J760" s="32"/>
      <c r="K760" s="32"/>
      <c r="L760" s="32"/>
      <c r="M760" s="32"/>
      <c r="N760" s="427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1:27" ht="21" customHeight="1" x14ac:dyDescent="0.25">
      <c r="A761" s="32"/>
      <c r="B761" s="32"/>
      <c r="C761" s="33"/>
      <c r="D761" s="33"/>
      <c r="E761" s="32"/>
      <c r="G761" s="32"/>
      <c r="H761" s="32"/>
      <c r="I761" s="32"/>
      <c r="J761" s="32"/>
      <c r="K761" s="32"/>
      <c r="L761" s="32"/>
      <c r="M761" s="32"/>
      <c r="N761" s="427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1:27" ht="21" customHeight="1" x14ac:dyDescent="0.25">
      <c r="A762" s="32"/>
      <c r="B762" s="32"/>
      <c r="C762" s="33"/>
      <c r="D762" s="33"/>
      <c r="E762" s="32"/>
      <c r="G762" s="32"/>
      <c r="H762" s="32"/>
      <c r="I762" s="32"/>
      <c r="J762" s="32"/>
      <c r="K762" s="32"/>
      <c r="L762" s="32"/>
      <c r="M762" s="32"/>
      <c r="N762" s="427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1:27" ht="21" customHeight="1" x14ac:dyDescent="0.25">
      <c r="A763" s="32"/>
      <c r="B763" s="32"/>
      <c r="C763" s="33"/>
      <c r="D763" s="33"/>
      <c r="E763" s="32"/>
      <c r="G763" s="32"/>
      <c r="H763" s="32"/>
      <c r="I763" s="32"/>
      <c r="J763" s="32"/>
      <c r="K763" s="32"/>
      <c r="L763" s="32"/>
      <c r="M763" s="32"/>
      <c r="N763" s="427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1:27" ht="21" customHeight="1" x14ac:dyDescent="0.25">
      <c r="A764" s="32"/>
      <c r="B764" s="32"/>
      <c r="C764" s="33"/>
      <c r="D764" s="33"/>
      <c r="E764" s="32"/>
      <c r="G764" s="32"/>
      <c r="H764" s="32"/>
      <c r="I764" s="32"/>
      <c r="J764" s="32"/>
      <c r="K764" s="32"/>
      <c r="L764" s="32"/>
      <c r="M764" s="32"/>
      <c r="N764" s="427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1:27" ht="21" customHeight="1" x14ac:dyDescent="0.25">
      <c r="A765" s="32"/>
      <c r="B765" s="32"/>
      <c r="C765" s="33"/>
      <c r="D765" s="33"/>
      <c r="E765" s="32"/>
      <c r="G765" s="32"/>
      <c r="H765" s="32"/>
      <c r="I765" s="32"/>
      <c r="J765" s="32"/>
      <c r="K765" s="32"/>
      <c r="L765" s="32"/>
      <c r="M765" s="32"/>
      <c r="N765" s="427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1:27" ht="21" customHeight="1" x14ac:dyDescent="0.25">
      <c r="A766" s="32"/>
      <c r="B766" s="32"/>
      <c r="C766" s="33"/>
      <c r="D766" s="33"/>
      <c r="E766" s="32"/>
      <c r="G766" s="32"/>
      <c r="H766" s="32"/>
      <c r="I766" s="32"/>
      <c r="J766" s="32"/>
      <c r="K766" s="32"/>
      <c r="L766" s="32"/>
      <c r="M766" s="32"/>
      <c r="N766" s="427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1:27" ht="21" customHeight="1" x14ac:dyDescent="0.25">
      <c r="A767" s="32"/>
      <c r="B767" s="32"/>
      <c r="C767" s="33"/>
      <c r="D767" s="33"/>
      <c r="E767" s="32"/>
      <c r="G767" s="32"/>
      <c r="H767" s="32"/>
      <c r="I767" s="32"/>
      <c r="J767" s="32"/>
      <c r="K767" s="32"/>
      <c r="L767" s="32"/>
      <c r="M767" s="32"/>
      <c r="N767" s="427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1:27" ht="21" customHeight="1" x14ac:dyDescent="0.25">
      <c r="A768" s="32"/>
      <c r="B768" s="32"/>
      <c r="C768" s="33"/>
      <c r="D768" s="33"/>
      <c r="E768" s="32"/>
      <c r="G768" s="32"/>
      <c r="H768" s="32"/>
      <c r="I768" s="32"/>
      <c r="J768" s="32"/>
      <c r="K768" s="32"/>
      <c r="L768" s="32"/>
      <c r="M768" s="32"/>
      <c r="N768" s="427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1:27" ht="21" customHeight="1" x14ac:dyDescent="0.25">
      <c r="A769" s="32"/>
      <c r="B769" s="32"/>
      <c r="C769" s="33"/>
      <c r="D769" s="33"/>
      <c r="E769" s="32"/>
      <c r="G769" s="32"/>
      <c r="H769" s="32"/>
      <c r="I769" s="32"/>
      <c r="J769" s="32"/>
      <c r="K769" s="32"/>
      <c r="L769" s="32"/>
      <c r="M769" s="32"/>
      <c r="N769" s="427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1:27" ht="21" customHeight="1" x14ac:dyDescent="0.25">
      <c r="A770" s="32"/>
      <c r="B770" s="32"/>
      <c r="C770" s="33"/>
      <c r="D770" s="33"/>
      <c r="E770" s="32"/>
      <c r="G770" s="32"/>
      <c r="H770" s="32"/>
      <c r="I770" s="32"/>
      <c r="J770" s="32"/>
      <c r="K770" s="32"/>
      <c r="L770" s="32"/>
      <c r="M770" s="32"/>
      <c r="N770" s="427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1:27" ht="21" customHeight="1" x14ac:dyDescent="0.25">
      <c r="A771" s="32"/>
      <c r="B771" s="32"/>
      <c r="C771" s="33"/>
      <c r="D771" s="33"/>
      <c r="E771" s="32"/>
      <c r="G771" s="32"/>
      <c r="H771" s="32"/>
      <c r="I771" s="32"/>
      <c r="J771" s="32"/>
      <c r="K771" s="32"/>
      <c r="L771" s="32"/>
      <c r="M771" s="32"/>
      <c r="N771" s="427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1:27" ht="21" customHeight="1" x14ac:dyDescent="0.25">
      <c r="A772" s="32"/>
      <c r="B772" s="32"/>
      <c r="C772" s="33"/>
      <c r="D772" s="33"/>
      <c r="E772" s="32"/>
      <c r="G772" s="32"/>
      <c r="H772" s="32"/>
      <c r="I772" s="32"/>
      <c r="J772" s="32"/>
      <c r="K772" s="32"/>
      <c r="L772" s="32"/>
      <c r="M772" s="32"/>
      <c r="N772" s="427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1:27" ht="21" customHeight="1" x14ac:dyDescent="0.25">
      <c r="A773" s="32"/>
      <c r="B773" s="32"/>
      <c r="C773" s="33"/>
      <c r="D773" s="33"/>
      <c r="E773" s="32"/>
      <c r="G773" s="32"/>
      <c r="H773" s="32"/>
      <c r="I773" s="32"/>
      <c r="J773" s="32"/>
      <c r="K773" s="32"/>
      <c r="L773" s="32"/>
      <c r="M773" s="32"/>
      <c r="N773" s="427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1:27" ht="21" customHeight="1" x14ac:dyDescent="0.25">
      <c r="A774" s="32"/>
      <c r="B774" s="32"/>
      <c r="C774" s="33"/>
      <c r="D774" s="33"/>
      <c r="E774" s="32"/>
      <c r="G774" s="32"/>
      <c r="H774" s="32"/>
      <c r="I774" s="32"/>
      <c r="J774" s="32"/>
      <c r="K774" s="32"/>
      <c r="L774" s="32"/>
      <c r="M774" s="32"/>
      <c r="N774" s="427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1:27" ht="21" customHeight="1" x14ac:dyDescent="0.25">
      <c r="A775" s="32"/>
      <c r="B775" s="32"/>
      <c r="C775" s="33"/>
      <c r="D775" s="33"/>
      <c r="E775" s="32"/>
      <c r="G775" s="32"/>
      <c r="H775" s="32"/>
      <c r="I775" s="32"/>
      <c r="J775" s="32"/>
      <c r="K775" s="32"/>
      <c r="L775" s="32"/>
      <c r="M775" s="32"/>
      <c r="N775" s="427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1:27" ht="21" customHeight="1" x14ac:dyDescent="0.25">
      <c r="A776" s="32"/>
      <c r="B776" s="32"/>
      <c r="C776" s="33"/>
      <c r="D776" s="33"/>
      <c r="E776" s="32"/>
      <c r="G776" s="32"/>
      <c r="H776" s="32"/>
      <c r="I776" s="32"/>
      <c r="J776" s="32"/>
      <c r="K776" s="32"/>
      <c r="L776" s="32"/>
      <c r="M776" s="32"/>
      <c r="N776" s="427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1:27" ht="21" customHeight="1" x14ac:dyDescent="0.25">
      <c r="A777" s="32"/>
      <c r="B777" s="32"/>
      <c r="C777" s="33"/>
      <c r="D777" s="33"/>
      <c r="E777" s="32"/>
      <c r="G777" s="32"/>
      <c r="H777" s="32"/>
      <c r="I777" s="32"/>
      <c r="J777" s="32"/>
      <c r="K777" s="32"/>
      <c r="L777" s="32"/>
      <c r="M777" s="32"/>
      <c r="N777" s="427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1:27" ht="21" customHeight="1" x14ac:dyDescent="0.25">
      <c r="A778" s="32"/>
      <c r="B778" s="32"/>
      <c r="C778" s="33"/>
      <c r="D778" s="33"/>
      <c r="E778" s="32"/>
      <c r="G778" s="32"/>
      <c r="H778" s="32"/>
      <c r="I778" s="32"/>
      <c r="J778" s="32"/>
      <c r="K778" s="32"/>
      <c r="L778" s="32"/>
      <c r="M778" s="32"/>
      <c r="N778" s="427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1:27" ht="21" customHeight="1" x14ac:dyDescent="0.25">
      <c r="A779" s="32"/>
      <c r="B779" s="32"/>
      <c r="C779" s="33"/>
      <c r="D779" s="33"/>
      <c r="E779" s="32"/>
      <c r="G779" s="32"/>
      <c r="H779" s="32"/>
      <c r="I779" s="32"/>
      <c r="J779" s="32"/>
      <c r="K779" s="32"/>
      <c r="L779" s="32"/>
      <c r="M779" s="32"/>
      <c r="N779" s="427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1:27" ht="21" customHeight="1" x14ac:dyDescent="0.25">
      <c r="A780" s="32"/>
      <c r="B780" s="32"/>
      <c r="C780" s="33"/>
      <c r="D780" s="33"/>
      <c r="E780" s="32"/>
      <c r="G780" s="32"/>
      <c r="H780" s="32"/>
      <c r="I780" s="32"/>
      <c r="J780" s="32"/>
      <c r="K780" s="32"/>
      <c r="L780" s="32"/>
      <c r="M780" s="32"/>
      <c r="N780" s="427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1:27" ht="21" customHeight="1" x14ac:dyDescent="0.25">
      <c r="A781" s="32"/>
      <c r="B781" s="32"/>
      <c r="C781" s="33"/>
      <c r="D781" s="33"/>
      <c r="E781" s="32"/>
      <c r="G781" s="32"/>
      <c r="H781" s="32"/>
      <c r="I781" s="32"/>
      <c r="J781" s="32"/>
      <c r="K781" s="32"/>
      <c r="L781" s="32"/>
      <c r="M781" s="32"/>
      <c r="N781" s="427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1:27" ht="21" customHeight="1" x14ac:dyDescent="0.25">
      <c r="A782" s="32"/>
      <c r="B782" s="32"/>
      <c r="C782" s="33"/>
      <c r="D782" s="33"/>
      <c r="E782" s="32"/>
      <c r="G782" s="32"/>
      <c r="H782" s="32"/>
      <c r="I782" s="32"/>
      <c r="J782" s="32"/>
      <c r="K782" s="32"/>
      <c r="L782" s="32"/>
      <c r="M782" s="32"/>
      <c r="N782" s="427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1:27" ht="21" customHeight="1" x14ac:dyDescent="0.25">
      <c r="A783" s="32"/>
      <c r="B783" s="32"/>
      <c r="C783" s="33"/>
      <c r="D783" s="33"/>
      <c r="E783" s="32"/>
      <c r="G783" s="32"/>
      <c r="H783" s="32"/>
      <c r="I783" s="32"/>
      <c r="J783" s="32"/>
      <c r="K783" s="32"/>
      <c r="L783" s="32"/>
      <c r="M783" s="32"/>
      <c r="N783" s="427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1:27" ht="21" customHeight="1" x14ac:dyDescent="0.25">
      <c r="A784" s="32"/>
      <c r="B784" s="32"/>
      <c r="C784" s="33"/>
      <c r="D784" s="33"/>
      <c r="E784" s="32"/>
      <c r="G784" s="32"/>
      <c r="H784" s="32"/>
      <c r="I784" s="32"/>
      <c r="J784" s="32"/>
      <c r="K784" s="32"/>
      <c r="L784" s="32"/>
      <c r="M784" s="32"/>
      <c r="N784" s="427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1:27" ht="21" customHeight="1" x14ac:dyDescent="0.25">
      <c r="A785" s="32"/>
      <c r="B785" s="32"/>
      <c r="C785" s="33"/>
      <c r="D785" s="33"/>
      <c r="E785" s="32"/>
      <c r="G785" s="32"/>
      <c r="H785" s="32"/>
      <c r="I785" s="32"/>
      <c r="J785" s="32"/>
      <c r="K785" s="32"/>
      <c r="L785" s="32"/>
      <c r="M785" s="32"/>
      <c r="N785" s="427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1:27" ht="21" customHeight="1" x14ac:dyDescent="0.25">
      <c r="A786" s="32"/>
      <c r="B786" s="32"/>
      <c r="C786" s="33"/>
      <c r="D786" s="33"/>
      <c r="E786" s="32"/>
      <c r="G786" s="32"/>
      <c r="H786" s="32"/>
      <c r="I786" s="32"/>
      <c r="J786" s="32"/>
      <c r="K786" s="32"/>
      <c r="L786" s="32"/>
      <c r="M786" s="32"/>
      <c r="N786" s="427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1:27" ht="21" customHeight="1" x14ac:dyDescent="0.25">
      <c r="A787" s="32"/>
      <c r="B787" s="32"/>
      <c r="C787" s="33"/>
      <c r="D787" s="33"/>
      <c r="E787" s="32"/>
      <c r="G787" s="32"/>
      <c r="H787" s="32"/>
      <c r="I787" s="32"/>
      <c r="J787" s="32"/>
      <c r="K787" s="32"/>
      <c r="L787" s="32"/>
      <c r="M787" s="32"/>
      <c r="N787" s="427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1:27" ht="21" customHeight="1" x14ac:dyDescent="0.25">
      <c r="A788" s="32"/>
      <c r="B788" s="32"/>
      <c r="C788" s="33"/>
      <c r="D788" s="33"/>
      <c r="E788" s="32"/>
      <c r="G788" s="32"/>
      <c r="H788" s="32"/>
      <c r="I788" s="32"/>
      <c r="J788" s="32"/>
      <c r="K788" s="32"/>
      <c r="L788" s="32"/>
      <c r="M788" s="32"/>
      <c r="N788" s="427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1:27" ht="21" customHeight="1" x14ac:dyDescent="0.25">
      <c r="A789" s="32"/>
      <c r="B789" s="32"/>
      <c r="C789" s="33"/>
      <c r="D789" s="33"/>
      <c r="E789" s="32"/>
      <c r="G789" s="32"/>
      <c r="H789" s="32"/>
      <c r="I789" s="32"/>
      <c r="J789" s="32"/>
      <c r="K789" s="32"/>
      <c r="L789" s="32"/>
      <c r="M789" s="32"/>
      <c r="N789" s="427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1:27" ht="21" customHeight="1" x14ac:dyDescent="0.25">
      <c r="A790" s="32"/>
      <c r="B790" s="32"/>
      <c r="C790" s="33"/>
      <c r="D790" s="33"/>
      <c r="E790" s="32"/>
      <c r="G790" s="32"/>
      <c r="H790" s="32"/>
      <c r="I790" s="32"/>
      <c r="J790" s="32"/>
      <c r="K790" s="32"/>
      <c r="L790" s="32"/>
      <c r="M790" s="32"/>
      <c r="N790" s="427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1:27" ht="21" customHeight="1" x14ac:dyDescent="0.25">
      <c r="A791" s="32"/>
      <c r="B791" s="32"/>
      <c r="C791" s="33"/>
      <c r="D791" s="33"/>
      <c r="E791" s="32"/>
      <c r="G791" s="32"/>
      <c r="H791" s="32"/>
      <c r="I791" s="32"/>
      <c r="J791" s="32"/>
      <c r="K791" s="32"/>
      <c r="L791" s="32"/>
      <c r="M791" s="32"/>
      <c r="N791" s="427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1:27" ht="21" customHeight="1" x14ac:dyDescent="0.25">
      <c r="A792" s="32"/>
      <c r="B792" s="32"/>
      <c r="C792" s="33"/>
      <c r="D792" s="33"/>
      <c r="E792" s="32"/>
      <c r="G792" s="32"/>
      <c r="H792" s="32"/>
      <c r="I792" s="32"/>
      <c r="J792" s="32"/>
      <c r="K792" s="32"/>
      <c r="L792" s="32"/>
      <c r="M792" s="32"/>
      <c r="N792" s="427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1:27" ht="21" customHeight="1" x14ac:dyDescent="0.25">
      <c r="A793" s="32"/>
      <c r="B793" s="32"/>
      <c r="C793" s="33"/>
      <c r="D793" s="33"/>
      <c r="E793" s="32"/>
      <c r="G793" s="32"/>
      <c r="H793" s="32"/>
      <c r="I793" s="32"/>
      <c r="J793" s="32"/>
      <c r="K793" s="32"/>
      <c r="L793" s="32"/>
      <c r="M793" s="32"/>
      <c r="N793" s="427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1:27" ht="21" customHeight="1" x14ac:dyDescent="0.25">
      <c r="A794" s="32"/>
      <c r="B794" s="32"/>
      <c r="C794" s="33"/>
      <c r="D794" s="33"/>
      <c r="E794" s="32"/>
      <c r="G794" s="32"/>
      <c r="H794" s="32"/>
      <c r="I794" s="32"/>
      <c r="J794" s="32"/>
      <c r="K794" s="32"/>
      <c r="L794" s="32"/>
      <c r="M794" s="32"/>
      <c r="N794" s="427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1:27" ht="21" customHeight="1" x14ac:dyDescent="0.25">
      <c r="A795" s="32"/>
      <c r="B795" s="32"/>
      <c r="C795" s="33"/>
      <c r="D795" s="33"/>
      <c r="E795" s="32"/>
      <c r="G795" s="32"/>
      <c r="H795" s="32"/>
      <c r="I795" s="32"/>
      <c r="J795" s="32"/>
      <c r="K795" s="32"/>
      <c r="L795" s="32"/>
      <c r="M795" s="32"/>
      <c r="N795" s="427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1:27" ht="21" customHeight="1" x14ac:dyDescent="0.25">
      <c r="A796" s="32"/>
      <c r="B796" s="32"/>
      <c r="C796" s="33"/>
      <c r="D796" s="33"/>
      <c r="E796" s="32"/>
      <c r="G796" s="32"/>
      <c r="H796" s="32"/>
      <c r="I796" s="32"/>
      <c r="J796" s="32"/>
      <c r="K796" s="32"/>
      <c r="L796" s="32"/>
      <c r="M796" s="32"/>
      <c r="N796" s="427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1:27" ht="21" customHeight="1" x14ac:dyDescent="0.25">
      <c r="A797" s="32"/>
      <c r="B797" s="32"/>
      <c r="C797" s="33"/>
      <c r="D797" s="33"/>
      <c r="E797" s="32"/>
      <c r="G797" s="32"/>
      <c r="H797" s="32"/>
      <c r="I797" s="32"/>
      <c r="J797" s="32"/>
      <c r="K797" s="32"/>
      <c r="L797" s="32"/>
      <c r="M797" s="32"/>
      <c r="N797" s="427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1:27" ht="21" customHeight="1" x14ac:dyDescent="0.25">
      <c r="A798" s="32"/>
      <c r="B798" s="32"/>
      <c r="C798" s="33"/>
      <c r="D798" s="33"/>
      <c r="E798" s="32"/>
      <c r="G798" s="32"/>
      <c r="H798" s="32"/>
      <c r="I798" s="32"/>
      <c r="J798" s="32"/>
      <c r="K798" s="32"/>
      <c r="L798" s="32"/>
      <c r="M798" s="32"/>
      <c r="N798" s="427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1:27" ht="21" customHeight="1" x14ac:dyDescent="0.25">
      <c r="A799" s="32"/>
      <c r="B799" s="32"/>
      <c r="C799" s="33"/>
      <c r="D799" s="33"/>
      <c r="E799" s="32"/>
      <c r="G799" s="32"/>
      <c r="H799" s="32"/>
      <c r="I799" s="32"/>
      <c r="J799" s="32"/>
      <c r="K799" s="32"/>
      <c r="L799" s="32"/>
      <c r="M799" s="32"/>
      <c r="N799" s="427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1:27" ht="21" customHeight="1" x14ac:dyDescent="0.25">
      <c r="A800" s="32"/>
      <c r="B800" s="32"/>
      <c r="C800" s="33"/>
      <c r="D800" s="33"/>
      <c r="E800" s="32"/>
      <c r="G800" s="32"/>
      <c r="H800" s="32"/>
      <c r="I800" s="32"/>
      <c r="J800" s="32"/>
      <c r="K800" s="32"/>
      <c r="L800" s="32"/>
      <c r="M800" s="32"/>
      <c r="N800" s="427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1:27" ht="21" customHeight="1" x14ac:dyDescent="0.25">
      <c r="A801" s="32"/>
      <c r="B801" s="32"/>
      <c r="C801" s="33"/>
      <c r="D801" s="33"/>
      <c r="E801" s="32"/>
      <c r="G801" s="32"/>
      <c r="H801" s="32"/>
      <c r="I801" s="32"/>
      <c r="J801" s="32"/>
      <c r="K801" s="32"/>
      <c r="L801" s="32"/>
      <c r="M801" s="32"/>
      <c r="N801" s="427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1:27" ht="21" customHeight="1" x14ac:dyDescent="0.25">
      <c r="A802" s="32"/>
      <c r="B802" s="32"/>
      <c r="C802" s="33"/>
      <c r="D802" s="33"/>
      <c r="E802" s="32"/>
      <c r="G802" s="32"/>
      <c r="H802" s="32"/>
      <c r="I802" s="32"/>
      <c r="J802" s="32"/>
      <c r="K802" s="32"/>
      <c r="L802" s="32"/>
      <c r="M802" s="32"/>
      <c r="N802" s="427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1:27" ht="21" customHeight="1" x14ac:dyDescent="0.25">
      <c r="A803" s="32"/>
      <c r="B803" s="32"/>
      <c r="C803" s="33"/>
      <c r="D803" s="33"/>
      <c r="E803" s="32"/>
      <c r="G803" s="32"/>
      <c r="H803" s="32"/>
      <c r="I803" s="32"/>
      <c r="J803" s="32"/>
      <c r="K803" s="32"/>
      <c r="L803" s="32"/>
      <c r="M803" s="32"/>
      <c r="N803" s="427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1:27" ht="21" customHeight="1" x14ac:dyDescent="0.25">
      <c r="A804" s="32"/>
      <c r="B804" s="32"/>
      <c r="C804" s="33"/>
      <c r="D804" s="33"/>
      <c r="E804" s="32"/>
      <c r="G804" s="32"/>
      <c r="H804" s="32"/>
      <c r="I804" s="32"/>
      <c r="J804" s="32"/>
      <c r="K804" s="32"/>
      <c r="L804" s="32"/>
      <c r="M804" s="32"/>
      <c r="N804" s="427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1:27" ht="21" customHeight="1" x14ac:dyDescent="0.25">
      <c r="A805" s="32"/>
      <c r="B805" s="32"/>
      <c r="C805" s="33"/>
      <c r="D805" s="33"/>
      <c r="E805" s="32"/>
      <c r="G805" s="32"/>
      <c r="H805" s="32"/>
      <c r="I805" s="32"/>
      <c r="J805" s="32"/>
      <c r="K805" s="32"/>
      <c r="L805" s="32"/>
      <c r="M805" s="32"/>
      <c r="N805" s="427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1:27" ht="21" customHeight="1" x14ac:dyDescent="0.25">
      <c r="A806" s="32"/>
      <c r="B806" s="32"/>
      <c r="C806" s="33"/>
      <c r="D806" s="33"/>
      <c r="E806" s="32"/>
      <c r="G806" s="32"/>
      <c r="H806" s="32"/>
      <c r="I806" s="32"/>
      <c r="J806" s="32"/>
      <c r="K806" s="32"/>
      <c r="L806" s="32"/>
      <c r="M806" s="32"/>
      <c r="N806" s="427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1:27" ht="21" customHeight="1" x14ac:dyDescent="0.25">
      <c r="A807" s="32"/>
      <c r="B807" s="32"/>
      <c r="C807" s="33"/>
      <c r="D807" s="33"/>
      <c r="E807" s="32"/>
      <c r="G807" s="32"/>
      <c r="H807" s="32"/>
      <c r="I807" s="32"/>
      <c r="J807" s="32"/>
      <c r="K807" s="32"/>
      <c r="L807" s="32"/>
      <c r="M807" s="32"/>
      <c r="N807" s="427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1:27" ht="21" customHeight="1" x14ac:dyDescent="0.25">
      <c r="A808" s="32"/>
      <c r="B808" s="32"/>
      <c r="C808" s="33"/>
      <c r="D808" s="33"/>
      <c r="E808" s="32"/>
      <c r="G808" s="32"/>
      <c r="H808" s="32"/>
      <c r="I808" s="32"/>
      <c r="J808" s="32"/>
      <c r="K808" s="32"/>
      <c r="L808" s="32"/>
      <c r="M808" s="32"/>
      <c r="N808" s="427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1:27" ht="21" customHeight="1" x14ac:dyDescent="0.25">
      <c r="A809" s="32"/>
      <c r="B809" s="32"/>
      <c r="C809" s="33"/>
      <c r="D809" s="33"/>
      <c r="E809" s="32"/>
      <c r="G809" s="32"/>
      <c r="H809" s="32"/>
      <c r="I809" s="32"/>
      <c r="J809" s="32"/>
      <c r="K809" s="32"/>
      <c r="L809" s="32"/>
      <c r="M809" s="32"/>
      <c r="N809" s="427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1:27" ht="21" customHeight="1" x14ac:dyDescent="0.25">
      <c r="A810" s="32"/>
      <c r="B810" s="32"/>
      <c r="C810" s="33"/>
      <c r="D810" s="33"/>
      <c r="E810" s="32"/>
      <c r="G810" s="32"/>
      <c r="H810" s="32"/>
      <c r="I810" s="32"/>
      <c r="J810" s="32"/>
      <c r="K810" s="32"/>
      <c r="L810" s="32"/>
      <c r="M810" s="32"/>
      <c r="N810" s="427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1:27" ht="21" customHeight="1" x14ac:dyDescent="0.25">
      <c r="A811" s="32"/>
      <c r="B811" s="32"/>
      <c r="C811" s="33"/>
      <c r="D811" s="33"/>
      <c r="E811" s="32"/>
      <c r="G811" s="32"/>
      <c r="H811" s="32"/>
      <c r="I811" s="32"/>
      <c r="J811" s="32"/>
      <c r="K811" s="32"/>
      <c r="L811" s="32"/>
      <c r="M811" s="32"/>
      <c r="N811" s="427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1:27" ht="21" customHeight="1" x14ac:dyDescent="0.25">
      <c r="A812" s="32"/>
      <c r="B812" s="32"/>
      <c r="C812" s="33"/>
      <c r="D812" s="33"/>
      <c r="E812" s="32"/>
      <c r="G812" s="32"/>
      <c r="H812" s="32"/>
      <c r="I812" s="32"/>
      <c r="J812" s="32"/>
      <c r="K812" s="32"/>
      <c r="L812" s="32"/>
      <c r="M812" s="32"/>
      <c r="N812" s="427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1:27" ht="21" customHeight="1" x14ac:dyDescent="0.25">
      <c r="A813" s="32"/>
      <c r="B813" s="32"/>
      <c r="C813" s="33"/>
      <c r="D813" s="33"/>
      <c r="E813" s="32"/>
      <c r="G813" s="32"/>
      <c r="H813" s="32"/>
      <c r="I813" s="32"/>
      <c r="J813" s="32"/>
      <c r="K813" s="32"/>
      <c r="L813" s="32"/>
      <c r="M813" s="32"/>
      <c r="N813" s="427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1:27" ht="21" customHeight="1" x14ac:dyDescent="0.25">
      <c r="A814" s="32"/>
      <c r="B814" s="32"/>
      <c r="C814" s="33"/>
      <c r="D814" s="33"/>
      <c r="E814" s="32"/>
      <c r="G814" s="32"/>
      <c r="H814" s="32"/>
      <c r="I814" s="32"/>
      <c r="J814" s="32"/>
      <c r="K814" s="32"/>
      <c r="L814" s="32"/>
      <c r="M814" s="32"/>
      <c r="N814" s="427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1:27" ht="21" customHeight="1" x14ac:dyDescent="0.25">
      <c r="A815" s="32"/>
      <c r="B815" s="32"/>
      <c r="C815" s="33"/>
      <c r="D815" s="33"/>
      <c r="E815" s="32"/>
      <c r="G815" s="32"/>
      <c r="H815" s="32"/>
      <c r="I815" s="32"/>
      <c r="J815" s="32"/>
      <c r="K815" s="32"/>
      <c r="L815" s="32"/>
      <c r="M815" s="32"/>
      <c r="N815" s="427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1:27" ht="21" customHeight="1" x14ac:dyDescent="0.25">
      <c r="A816" s="32"/>
      <c r="B816" s="32"/>
      <c r="C816" s="33"/>
      <c r="D816" s="33"/>
      <c r="E816" s="32"/>
      <c r="G816" s="32"/>
      <c r="H816" s="32"/>
      <c r="I816" s="32"/>
      <c r="J816" s="32"/>
      <c r="K816" s="32"/>
      <c r="L816" s="32"/>
      <c r="M816" s="32"/>
      <c r="N816" s="427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1:27" ht="21" customHeight="1" x14ac:dyDescent="0.25">
      <c r="A817" s="32"/>
      <c r="B817" s="32"/>
      <c r="C817" s="33"/>
      <c r="D817" s="33"/>
      <c r="E817" s="32"/>
      <c r="G817" s="32"/>
      <c r="H817" s="32"/>
      <c r="I817" s="32"/>
      <c r="J817" s="32"/>
      <c r="K817" s="32"/>
      <c r="L817" s="32"/>
      <c r="M817" s="32"/>
      <c r="N817" s="427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1:27" ht="21" customHeight="1" x14ac:dyDescent="0.25">
      <c r="A818" s="32"/>
      <c r="B818" s="32"/>
      <c r="C818" s="33"/>
      <c r="D818" s="33"/>
      <c r="E818" s="32"/>
      <c r="G818" s="32"/>
      <c r="H818" s="32"/>
      <c r="I818" s="32"/>
      <c r="J818" s="32"/>
      <c r="K818" s="32"/>
      <c r="L818" s="32"/>
      <c r="M818" s="32"/>
      <c r="N818" s="427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1:27" ht="21" customHeight="1" x14ac:dyDescent="0.25">
      <c r="A819" s="32"/>
      <c r="B819" s="32"/>
      <c r="C819" s="33"/>
      <c r="D819" s="33"/>
      <c r="E819" s="32"/>
      <c r="G819" s="32"/>
      <c r="H819" s="32"/>
      <c r="I819" s="32"/>
      <c r="J819" s="32"/>
      <c r="K819" s="32"/>
      <c r="L819" s="32"/>
      <c r="M819" s="32"/>
      <c r="N819" s="427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1:27" ht="21" customHeight="1" x14ac:dyDescent="0.25">
      <c r="A820" s="32"/>
      <c r="B820" s="32"/>
      <c r="C820" s="33"/>
      <c r="D820" s="33"/>
      <c r="E820" s="32"/>
      <c r="G820" s="32"/>
      <c r="H820" s="32"/>
      <c r="I820" s="32"/>
      <c r="J820" s="32"/>
      <c r="K820" s="32"/>
      <c r="L820" s="32"/>
      <c r="M820" s="32"/>
      <c r="N820" s="427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1:27" ht="21" customHeight="1" x14ac:dyDescent="0.25">
      <c r="A821" s="32"/>
      <c r="B821" s="32"/>
      <c r="C821" s="33"/>
      <c r="D821" s="33"/>
      <c r="E821" s="32"/>
      <c r="G821" s="32"/>
      <c r="H821" s="32"/>
      <c r="I821" s="32"/>
      <c r="J821" s="32"/>
      <c r="K821" s="32"/>
      <c r="L821" s="32"/>
      <c r="M821" s="32"/>
      <c r="N821" s="427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1:27" ht="21" customHeight="1" x14ac:dyDescent="0.25">
      <c r="A822" s="32"/>
      <c r="B822" s="32"/>
      <c r="C822" s="33"/>
      <c r="D822" s="33"/>
      <c r="E822" s="32"/>
      <c r="G822" s="32"/>
      <c r="H822" s="32"/>
      <c r="I822" s="32"/>
      <c r="J822" s="32"/>
      <c r="K822" s="32"/>
      <c r="L822" s="32"/>
      <c r="M822" s="32"/>
      <c r="N822" s="427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1:27" ht="21" customHeight="1" x14ac:dyDescent="0.25">
      <c r="A823" s="32"/>
      <c r="B823" s="32"/>
      <c r="C823" s="33"/>
      <c r="D823" s="33"/>
      <c r="E823" s="32"/>
      <c r="G823" s="32"/>
      <c r="H823" s="32"/>
      <c r="I823" s="32"/>
      <c r="J823" s="32"/>
      <c r="K823" s="32"/>
      <c r="L823" s="32"/>
      <c r="M823" s="32"/>
      <c r="N823" s="427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1:27" ht="21" customHeight="1" x14ac:dyDescent="0.25">
      <c r="A824" s="32"/>
      <c r="B824" s="32"/>
      <c r="C824" s="33"/>
      <c r="D824" s="33"/>
      <c r="E824" s="32"/>
      <c r="G824" s="32"/>
      <c r="H824" s="32"/>
      <c r="I824" s="32"/>
      <c r="J824" s="32"/>
      <c r="K824" s="32"/>
      <c r="L824" s="32"/>
      <c r="M824" s="32"/>
      <c r="N824" s="427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1:27" ht="21" customHeight="1" x14ac:dyDescent="0.25">
      <c r="A825" s="32"/>
      <c r="B825" s="32"/>
      <c r="C825" s="33"/>
      <c r="D825" s="33"/>
      <c r="E825" s="32"/>
      <c r="G825" s="32"/>
      <c r="H825" s="32"/>
      <c r="I825" s="32"/>
      <c r="J825" s="32"/>
      <c r="K825" s="32"/>
      <c r="L825" s="32"/>
      <c r="M825" s="32"/>
      <c r="N825" s="427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1:27" ht="21" customHeight="1" x14ac:dyDescent="0.25">
      <c r="A826" s="32"/>
      <c r="B826" s="32"/>
      <c r="C826" s="33"/>
      <c r="D826" s="33"/>
      <c r="E826" s="32"/>
      <c r="G826" s="32"/>
      <c r="H826" s="32"/>
      <c r="I826" s="32"/>
      <c r="J826" s="32"/>
      <c r="K826" s="32"/>
      <c r="L826" s="32"/>
      <c r="M826" s="32"/>
      <c r="N826" s="427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1:27" ht="21" customHeight="1" x14ac:dyDescent="0.25">
      <c r="A827" s="32"/>
      <c r="B827" s="32"/>
      <c r="C827" s="33"/>
      <c r="D827" s="33"/>
      <c r="E827" s="32"/>
      <c r="G827" s="32"/>
      <c r="H827" s="32"/>
      <c r="I827" s="32"/>
      <c r="J827" s="32"/>
      <c r="K827" s="32"/>
      <c r="L827" s="32"/>
      <c r="M827" s="32"/>
      <c r="N827" s="427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1:27" ht="21" customHeight="1" x14ac:dyDescent="0.25">
      <c r="A828" s="32"/>
      <c r="B828" s="32"/>
      <c r="C828" s="33"/>
      <c r="D828" s="33"/>
      <c r="E828" s="32"/>
      <c r="G828" s="32"/>
      <c r="H828" s="32"/>
      <c r="I828" s="32"/>
      <c r="J828" s="32"/>
      <c r="K828" s="32"/>
      <c r="L828" s="32"/>
      <c r="M828" s="32"/>
      <c r="N828" s="427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1:27" ht="21" customHeight="1" x14ac:dyDescent="0.25">
      <c r="A829" s="32"/>
      <c r="B829" s="32"/>
      <c r="C829" s="33"/>
      <c r="D829" s="33"/>
      <c r="E829" s="32"/>
      <c r="G829" s="32"/>
      <c r="H829" s="32"/>
      <c r="I829" s="32"/>
      <c r="J829" s="32"/>
      <c r="K829" s="32"/>
      <c r="L829" s="32"/>
      <c r="M829" s="32"/>
      <c r="N829" s="427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1:27" ht="21" customHeight="1" x14ac:dyDescent="0.25">
      <c r="A830" s="32"/>
      <c r="B830" s="32"/>
      <c r="C830" s="33"/>
      <c r="D830" s="33"/>
      <c r="E830" s="32"/>
      <c r="G830" s="32"/>
      <c r="H830" s="32"/>
      <c r="I830" s="32"/>
      <c r="J830" s="32"/>
      <c r="K830" s="32"/>
      <c r="L830" s="32"/>
      <c r="M830" s="32"/>
      <c r="N830" s="427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1:27" ht="21" customHeight="1" x14ac:dyDescent="0.25">
      <c r="A831" s="32"/>
      <c r="B831" s="32"/>
      <c r="C831" s="33"/>
      <c r="D831" s="33"/>
      <c r="E831" s="32"/>
      <c r="G831" s="32"/>
      <c r="H831" s="32"/>
      <c r="I831" s="32"/>
      <c r="J831" s="32"/>
      <c r="K831" s="32"/>
      <c r="L831" s="32"/>
      <c r="M831" s="32"/>
      <c r="N831" s="427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1:27" ht="21" customHeight="1" x14ac:dyDescent="0.25">
      <c r="A832" s="32"/>
      <c r="B832" s="32"/>
      <c r="C832" s="33"/>
      <c r="D832" s="33"/>
      <c r="E832" s="32"/>
      <c r="G832" s="32"/>
      <c r="H832" s="32"/>
      <c r="I832" s="32"/>
      <c r="J832" s="32"/>
      <c r="K832" s="32"/>
      <c r="L832" s="32"/>
      <c r="M832" s="32"/>
      <c r="N832" s="427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1:27" ht="21" customHeight="1" x14ac:dyDescent="0.25">
      <c r="A833" s="32"/>
      <c r="B833" s="32"/>
      <c r="C833" s="33"/>
      <c r="D833" s="33"/>
      <c r="E833" s="32"/>
      <c r="G833" s="32"/>
      <c r="H833" s="32"/>
      <c r="I833" s="32"/>
      <c r="J833" s="32"/>
      <c r="K833" s="32"/>
      <c r="L833" s="32"/>
      <c r="M833" s="32"/>
      <c r="N833" s="427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1:27" ht="21" customHeight="1" x14ac:dyDescent="0.25">
      <c r="A834" s="32"/>
      <c r="B834" s="32"/>
      <c r="C834" s="33"/>
      <c r="D834" s="33"/>
      <c r="E834" s="32"/>
      <c r="G834" s="32"/>
      <c r="H834" s="32"/>
      <c r="I834" s="32"/>
      <c r="J834" s="32"/>
      <c r="K834" s="32"/>
      <c r="L834" s="32"/>
      <c r="M834" s="32"/>
      <c r="N834" s="427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1:27" ht="21" customHeight="1" x14ac:dyDescent="0.25">
      <c r="A835" s="32"/>
      <c r="B835" s="32"/>
      <c r="C835" s="33"/>
      <c r="D835" s="33"/>
      <c r="E835" s="32"/>
      <c r="G835" s="32"/>
      <c r="H835" s="32"/>
      <c r="I835" s="32"/>
      <c r="J835" s="32"/>
      <c r="K835" s="32"/>
      <c r="L835" s="32"/>
      <c r="M835" s="32"/>
      <c r="N835" s="427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1:27" ht="21" customHeight="1" x14ac:dyDescent="0.25">
      <c r="A836" s="32"/>
      <c r="B836" s="32"/>
      <c r="C836" s="33"/>
      <c r="D836" s="33"/>
      <c r="E836" s="32"/>
      <c r="G836" s="32"/>
      <c r="H836" s="32"/>
      <c r="I836" s="32"/>
      <c r="J836" s="32"/>
      <c r="K836" s="32"/>
      <c r="L836" s="32"/>
      <c r="M836" s="32"/>
      <c r="N836" s="427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1:27" ht="21" customHeight="1" x14ac:dyDescent="0.25">
      <c r="A837" s="32"/>
      <c r="B837" s="32"/>
      <c r="C837" s="33"/>
      <c r="D837" s="33"/>
      <c r="E837" s="32"/>
      <c r="G837" s="32"/>
      <c r="H837" s="32"/>
      <c r="I837" s="32"/>
      <c r="J837" s="32"/>
      <c r="K837" s="32"/>
      <c r="L837" s="32"/>
      <c r="M837" s="32"/>
      <c r="N837" s="427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1:27" ht="21" customHeight="1" x14ac:dyDescent="0.25">
      <c r="A838" s="32"/>
      <c r="B838" s="32"/>
      <c r="C838" s="33"/>
      <c r="D838" s="33"/>
      <c r="E838" s="32"/>
      <c r="G838" s="32"/>
      <c r="H838" s="32"/>
      <c r="I838" s="32"/>
      <c r="J838" s="32"/>
      <c r="K838" s="32"/>
      <c r="L838" s="32"/>
      <c r="M838" s="32"/>
      <c r="N838" s="427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1:27" ht="21" customHeight="1" x14ac:dyDescent="0.25">
      <c r="A839" s="32"/>
      <c r="B839" s="32"/>
      <c r="C839" s="33"/>
      <c r="D839" s="33"/>
      <c r="E839" s="32"/>
      <c r="G839" s="32"/>
      <c r="H839" s="32"/>
      <c r="I839" s="32"/>
      <c r="J839" s="32"/>
      <c r="K839" s="32"/>
      <c r="L839" s="32"/>
      <c r="M839" s="32"/>
      <c r="N839" s="427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1:27" ht="21" customHeight="1" x14ac:dyDescent="0.25">
      <c r="A840" s="32"/>
      <c r="B840" s="32"/>
      <c r="C840" s="33"/>
      <c r="D840" s="33"/>
      <c r="E840" s="32"/>
      <c r="G840" s="32"/>
      <c r="H840" s="32"/>
      <c r="I840" s="32"/>
      <c r="J840" s="32"/>
      <c r="K840" s="32"/>
      <c r="L840" s="32"/>
      <c r="M840" s="32"/>
      <c r="N840" s="427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1:27" ht="21" customHeight="1" x14ac:dyDescent="0.25">
      <c r="A841" s="32"/>
      <c r="B841" s="32"/>
      <c r="C841" s="33"/>
      <c r="D841" s="33"/>
      <c r="E841" s="32"/>
      <c r="G841" s="32"/>
      <c r="H841" s="32"/>
      <c r="I841" s="32"/>
      <c r="J841" s="32"/>
      <c r="K841" s="32"/>
      <c r="L841" s="32"/>
      <c r="M841" s="32"/>
      <c r="N841" s="427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1:27" ht="21" customHeight="1" x14ac:dyDescent="0.25">
      <c r="A842" s="32"/>
      <c r="B842" s="32"/>
      <c r="C842" s="33"/>
      <c r="D842" s="33"/>
      <c r="E842" s="32"/>
      <c r="G842" s="32"/>
      <c r="H842" s="32"/>
      <c r="I842" s="32"/>
      <c r="J842" s="32"/>
      <c r="K842" s="32"/>
      <c r="L842" s="32"/>
      <c r="M842" s="32"/>
      <c r="N842" s="427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1:27" ht="21" customHeight="1" x14ac:dyDescent="0.25">
      <c r="A843" s="32"/>
      <c r="B843" s="32"/>
      <c r="C843" s="33"/>
      <c r="D843" s="33"/>
      <c r="E843" s="32"/>
      <c r="G843" s="32"/>
      <c r="H843" s="32"/>
      <c r="I843" s="32"/>
      <c r="J843" s="32"/>
      <c r="K843" s="32"/>
      <c r="L843" s="32"/>
      <c r="M843" s="32"/>
      <c r="N843" s="427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1:27" ht="21" customHeight="1" x14ac:dyDescent="0.25">
      <c r="A844" s="32"/>
      <c r="B844" s="32"/>
      <c r="C844" s="33"/>
      <c r="D844" s="33"/>
      <c r="E844" s="32"/>
      <c r="G844" s="32"/>
      <c r="H844" s="32"/>
      <c r="I844" s="32"/>
      <c r="J844" s="32"/>
      <c r="K844" s="32"/>
      <c r="L844" s="32"/>
      <c r="M844" s="32"/>
      <c r="N844" s="427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1:27" ht="21" customHeight="1" x14ac:dyDescent="0.25">
      <c r="A845" s="32"/>
      <c r="B845" s="32"/>
      <c r="C845" s="33"/>
      <c r="D845" s="33"/>
      <c r="E845" s="32"/>
      <c r="G845" s="32"/>
      <c r="H845" s="32"/>
      <c r="I845" s="32"/>
      <c r="J845" s="32"/>
      <c r="K845" s="32"/>
      <c r="L845" s="32"/>
      <c r="M845" s="32"/>
      <c r="N845" s="427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1:27" ht="21" customHeight="1" x14ac:dyDescent="0.25">
      <c r="A846" s="32"/>
      <c r="B846" s="32"/>
      <c r="C846" s="33"/>
      <c r="D846" s="33"/>
      <c r="E846" s="32"/>
      <c r="G846" s="32"/>
      <c r="H846" s="32"/>
      <c r="I846" s="32"/>
      <c r="J846" s="32"/>
      <c r="K846" s="32"/>
      <c r="L846" s="32"/>
      <c r="M846" s="32"/>
      <c r="N846" s="427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1:27" ht="21" customHeight="1" x14ac:dyDescent="0.25">
      <c r="A847" s="32"/>
      <c r="B847" s="32"/>
      <c r="C847" s="33"/>
      <c r="D847" s="33"/>
      <c r="E847" s="32"/>
      <c r="G847" s="32"/>
      <c r="H847" s="32"/>
      <c r="I847" s="32"/>
      <c r="J847" s="32"/>
      <c r="K847" s="32"/>
      <c r="L847" s="32"/>
      <c r="M847" s="32"/>
      <c r="N847" s="427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1:27" ht="21" customHeight="1" x14ac:dyDescent="0.25">
      <c r="A848" s="32"/>
      <c r="B848" s="32"/>
      <c r="C848" s="33"/>
      <c r="D848" s="33"/>
      <c r="E848" s="32"/>
      <c r="G848" s="32"/>
      <c r="H848" s="32"/>
      <c r="I848" s="32"/>
      <c r="J848" s="32"/>
      <c r="K848" s="32"/>
      <c r="L848" s="32"/>
      <c r="M848" s="32"/>
      <c r="N848" s="427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1:27" ht="21" customHeight="1" x14ac:dyDescent="0.25">
      <c r="A849" s="32"/>
      <c r="B849" s="32"/>
      <c r="C849" s="33"/>
      <c r="D849" s="33"/>
      <c r="E849" s="32"/>
      <c r="G849" s="32"/>
      <c r="H849" s="32"/>
      <c r="I849" s="32"/>
      <c r="J849" s="32"/>
      <c r="K849" s="32"/>
      <c r="L849" s="32"/>
      <c r="M849" s="32"/>
      <c r="N849" s="427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1:27" ht="21" customHeight="1" x14ac:dyDescent="0.25">
      <c r="A850" s="32"/>
      <c r="B850" s="32"/>
      <c r="C850" s="33"/>
      <c r="D850" s="33"/>
      <c r="E850" s="32"/>
      <c r="G850" s="32"/>
      <c r="H850" s="32"/>
      <c r="I850" s="32"/>
      <c r="J850" s="32"/>
      <c r="K850" s="32"/>
      <c r="L850" s="32"/>
      <c r="M850" s="32"/>
      <c r="N850" s="427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1:27" ht="21" customHeight="1" x14ac:dyDescent="0.25">
      <c r="A851" s="32"/>
      <c r="B851" s="32"/>
      <c r="C851" s="33"/>
      <c r="D851" s="33"/>
      <c r="E851" s="32"/>
      <c r="G851" s="32"/>
      <c r="H851" s="32"/>
      <c r="I851" s="32"/>
      <c r="J851" s="32"/>
      <c r="K851" s="32"/>
      <c r="L851" s="32"/>
      <c r="M851" s="32"/>
      <c r="N851" s="427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1:27" ht="21" customHeight="1" x14ac:dyDescent="0.25">
      <c r="A852" s="32"/>
      <c r="B852" s="32"/>
      <c r="C852" s="33"/>
      <c r="D852" s="33"/>
      <c r="E852" s="32"/>
      <c r="G852" s="32"/>
      <c r="H852" s="32"/>
      <c r="I852" s="32"/>
      <c r="J852" s="32"/>
      <c r="K852" s="32"/>
      <c r="L852" s="32"/>
      <c r="M852" s="32"/>
      <c r="N852" s="427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1:27" ht="21" customHeight="1" x14ac:dyDescent="0.25">
      <c r="A853" s="32"/>
      <c r="B853" s="32"/>
      <c r="C853" s="33"/>
      <c r="D853" s="33"/>
      <c r="E853" s="32"/>
      <c r="G853" s="32"/>
      <c r="H853" s="32"/>
      <c r="I853" s="32"/>
      <c r="J853" s="32"/>
      <c r="K853" s="32"/>
      <c r="L853" s="32"/>
      <c r="M853" s="32"/>
      <c r="N853" s="427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1:27" ht="21" customHeight="1" x14ac:dyDescent="0.25">
      <c r="A854" s="32"/>
      <c r="B854" s="32"/>
      <c r="C854" s="33"/>
      <c r="D854" s="33"/>
      <c r="E854" s="32"/>
      <c r="G854" s="32"/>
      <c r="H854" s="32"/>
      <c r="I854" s="32"/>
      <c r="J854" s="32"/>
      <c r="K854" s="32"/>
      <c r="L854" s="32"/>
      <c r="M854" s="32"/>
      <c r="N854" s="427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1:27" ht="21" customHeight="1" x14ac:dyDescent="0.25">
      <c r="A855" s="32"/>
      <c r="B855" s="32"/>
      <c r="C855" s="33"/>
      <c r="D855" s="33"/>
      <c r="E855" s="32"/>
      <c r="G855" s="32"/>
      <c r="H855" s="32"/>
      <c r="I855" s="32"/>
      <c r="J855" s="32"/>
      <c r="K855" s="32"/>
      <c r="L855" s="32"/>
      <c r="M855" s="32"/>
      <c r="N855" s="427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1:27" ht="21" customHeight="1" x14ac:dyDescent="0.25">
      <c r="A856" s="32"/>
      <c r="B856" s="32"/>
      <c r="C856" s="33"/>
      <c r="D856" s="33"/>
      <c r="E856" s="32"/>
      <c r="G856" s="32"/>
      <c r="H856" s="32"/>
      <c r="I856" s="32"/>
      <c r="J856" s="32"/>
      <c r="K856" s="32"/>
      <c r="L856" s="32"/>
      <c r="M856" s="32"/>
      <c r="N856" s="427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1:27" ht="21" customHeight="1" x14ac:dyDescent="0.25">
      <c r="A857" s="32"/>
      <c r="B857" s="32"/>
      <c r="C857" s="33"/>
      <c r="D857" s="33"/>
      <c r="E857" s="32"/>
      <c r="G857" s="32"/>
      <c r="H857" s="32"/>
      <c r="I857" s="32"/>
      <c r="J857" s="32"/>
      <c r="K857" s="32"/>
      <c r="L857" s="32"/>
      <c r="M857" s="32"/>
      <c r="N857" s="427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1:27" ht="21" customHeight="1" x14ac:dyDescent="0.25">
      <c r="A858" s="32"/>
      <c r="B858" s="32"/>
      <c r="C858" s="33"/>
      <c r="D858" s="33"/>
      <c r="E858" s="32"/>
      <c r="G858" s="32"/>
      <c r="H858" s="32"/>
      <c r="I858" s="32"/>
      <c r="J858" s="32"/>
      <c r="K858" s="32"/>
      <c r="L858" s="32"/>
      <c r="M858" s="32"/>
      <c r="N858" s="427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1:27" ht="21" customHeight="1" x14ac:dyDescent="0.25">
      <c r="A859" s="32"/>
      <c r="B859" s="32"/>
      <c r="C859" s="33"/>
      <c r="D859" s="33"/>
      <c r="E859" s="32"/>
      <c r="G859" s="32"/>
      <c r="H859" s="32"/>
      <c r="I859" s="32"/>
      <c r="J859" s="32"/>
      <c r="K859" s="32"/>
      <c r="L859" s="32"/>
      <c r="M859" s="32"/>
      <c r="N859" s="427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1:27" ht="21" customHeight="1" x14ac:dyDescent="0.25">
      <c r="A860" s="32"/>
      <c r="B860" s="32"/>
      <c r="C860" s="33"/>
      <c r="D860" s="33"/>
      <c r="E860" s="32"/>
      <c r="G860" s="32"/>
      <c r="H860" s="32"/>
      <c r="I860" s="32"/>
      <c r="J860" s="32"/>
      <c r="K860" s="32"/>
      <c r="L860" s="32"/>
      <c r="M860" s="32"/>
      <c r="N860" s="427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1:27" ht="21" customHeight="1" x14ac:dyDescent="0.25">
      <c r="A861" s="32"/>
      <c r="B861" s="32"/>
      <c r="C861" s="33"/>
      <c r="D861" s="33"/>
      <c r="E861" s="32"/>
      <c r="G861" s="32"/>
      <c r="H861" s="32"/>
      <c r="I861" s="32"/>
      <c r="J861" s="32"/>
      <c r="K861" s="32"/>
      <c r="L861" s="32"/>
      <c r="M861" s="32"/>
      <c r="N861" s="427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1:27" ht="21" customHeight="1" x14ac:dyDescent="0.25">
      <c r="A862" s="32"/>
      <c r="B862" s="32"/>
      <c r="C862" s="33"/>
      <c r="D862" s="33"/>
      <c r="E862" s="32"/>
      <c r="G862" s="32"/>
      <c r="H862" s="32"/>
      <c r="I862" s="32"/>
      <c r="J862" s="32"/>
      <c r="K862" s="32"/>
      <c r="L862" s="32"/>
      <c r="M862" s="32"/>
      <c r="N862" s="427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1:27" ht="21" customHeight="1" x14ac:dyDescent="0.25">
      <c r="A863" s="32"/>
      <c r="B863" s="32"/>
      <c r="C863" s="33"/>
      <c r="D863" s="33"/>
      <c r="E863" s="32"/>
      <c r="G863" s="32"/>
      <c r="H863" s="32"/>
      <c r="I863" s="32"/>
      <c r="J863" s="32"/>
      <c r="K863" s="32"/>
      <c r="L863" s="32"/>
      <c r="M863" s="32"/>
      <c r="N863" s="427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1:27" ht="21" customHeight="1" x14ac:dyDescent="0.25">
      <c r="A864" s="32"/>
      <c r="B864" s="32"/>
      <c r="C864" s="33"/>
      <c r="D864" s="33"/>
      <c r="E864" s="32"/>
      <c r="G864" s="32"/>
      <c r="H864" s="32"/>
      <c r="I864" s="32"/>
      <c r="J864" s="32"/>
      <c r="K864" s="32"/>
      <c r="L864" s="32"/>
      <c r="M864" s="32"/>
      <c r="N864" s="427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1:27" ht="21" customHeight="1" x14ac:dyDescent="0.25">
      <c r="A865" s="32"/>
      <c r="B865" s="32"/>
      <c r="C865" s="33"/>
      <c r="D865" s="33"/>
      <c r="E865" s="32"/>
      <c r="G865" s="32"/>
      <c r="H865" s="32"/>
      <c r="I865" s="32"/>
      <c r="J865" s="32"/>
      <c r="K865" s="32"/>
      <c r="L865" s="32"/>
      <c r="M865" s="32"/>
      <c r="N865" s="427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1:27" ht="21" customHeight="1" x14ac:dyDescent="0.25">
      <c r="A866" s="32"/>
      <c r="B866" s="32"/>
      <c r="C866" s="33"/>
      <c r="D866" s="33"/>
      <c r="E866" s="32"/>
      <c r="G866" s="32"/>
      <c r="H866" s="32"/>
      <c r="I866" s="32"/>
      <c r="J866" s="32"/>
      <c r="K866" s="32"/>
      <c r="L866" s="32"/>
      <c r="M866" s="32"/>
      <c r="N866" s="427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1:27" ht="21" customHeight="1" x14ac:dyDescent="0.25">
      <c r="A867" s="32"/>
      <c r="B867" s="32"/>
      <c r="C867" s="33"/>
      <c r="D867" s="33"/>
      <c r="E867" s="32"/>
      <c r="G867" s="32"/>
      <c r="H867" s="32"/>
      <c r="I867" s="32"/>
      <c r="J867" s="32"/>
      <c r="K867" s="32"/>
      <c r="L867" s="32"/>
      <c r="M867" s="32"/>
      <c r="N867" s="427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1:27" ht="21" customHeight="1" x14ac:dyDescent="0.25">
      <c r="A868" s="32"/>
      <c r="B868" s="32"/>
      <c r="C868" s="33"/>
      <c r="D868" s="33"/>
      <c r="E868" s="32"/>
      <c r="G868" s="32"/>
      <c r="H868" s="32"/>
      <c r="I868" s="32"/>
      <c r="J868" s="32"/>
      <c r="K868" s="32"/>
      <c r="L868" s="32"/>
      <c r="M868" s="32"/>
      <c r="N868" s="427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1:27" ht="21" customHeight="1" x14ac:dyDescent="0.25">
      <c r="A869" s="32"/>
      <c r="B869" s="32"/>
      <c r="C869" s="33"/>
      <c r="D869" s="33"/>
      <c r="E869" s="32"/>
      <c r="G869" s="32"/>
      <c r="H869" s="32"/>
      <c r="I869" s="32"/>
      <c r="J869" s="32"/>
      <c r="K869" s="32"/>
      <c r="L869" s="32"/>
      <c r="M869" s="32"/>
      <c r="N869" s="427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1:27" ht="21" customHeight="1" x14ac:dyDescent="0.25">
      <c r="A870" s="32"/>
      <c r="B870" s="32"/>
      <c r="C870" s="33"/>
      <c r="D870" s="33"/>
      <c r="E870" s="32"/>
      <c r="G870" s="32"/>
      <c r="H870" s="32"/>
      <c r="I870" s="32"/>
      <c r="J870" s="32"/>
      <c r="K870" s="32"/>
      <c r="L870" s="32"/>
      <c r="M870" s="32"/>
      <c r="N870" s="427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1:27" ht="21" customHeight="1" x14ac:dyDescent="0.25">
      <c r="A871" s="32"/>
      <c r="B871" s="32"/>
      <c r="C871" s="33"/>
      <c r="D871" s="33"/>
      <c r="E871" s="32"/>
      <c r="G871" s="32"/>
      <c r="H871" s="32"/>
      <c r="I871" s="32"/>
      <c r="J871" s="32"/>
      <c r="K871" s="32"/>
      <c r="L871" s="32"/>
      <c r="M871" s="32"/>
      <c r="N871" s="427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1:27" ht="21" customHeight="1" x14ac:dyDescent="0.25">
      <c r="A872" s="32"/>
      <c r="B872" s="32"/>
      <c r="C872" s="33"/>
      <c r="D872" s="33"/>
      <c r="E872" s="32"/>
      <c r="G872" s="32"/>
      <c r="H872" s="32"/>
      <c r="I872" s="32"/>
      <c r="J872" s="32"/>
      <c r="K872" s="32"/>
      <c r="L872" s="32"/>
      <c r="M872" s="32"/>
      <c r="N872" s="427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1:27" ht="21" customHeight="1" x14ac:dyDescent="0.25">
      <c r="A873" s="32"/>
      <c r="B873" s="32"/>
      <c r="C873" s="33"/>
      <c r="D873" s="33"/>
      <c r="E873" s="32"/>
      <c r="G873" s="32"/>
      <c r="H873" s="32"/>
      <c r="I873" s="32"/>
      <c r="J873" s="32"/>
      <c r="K873" s="32"/>
      <c r="L873" s="32"/>
      <c r="M873" s="32"/>
      <c r="N873" s="427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1:27" ht="21" customHeight="1" x14ac:dyDescent="0.25">
      <c r="A874" s="32"/>
      <c r="B874" s="32"/>
      <c r="C874" s="33"/>
      <c r="D874" s="33"/>
      <c r="E874" s="32"/>
      <c r="G874" s="32"/>
      <c r="H874" s="32"/>
      <c r="I874" s="32"/>
      <c r="J874" s="32"/>
      <c r="K874" s="32"/>
      <c r="L874" s="32"/>
      <c r="M874" s="32"/>
      <c r="N874" s="427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1:27" ht="21" customHeight="1" x14ac:dyDescent="0.25">
      <c r="A875" s="32"/>
      <c r="B875" s="32"/>
      <c r="C875" s="33"/>
      <c r="D875" s="33"/>
      <c r="E875" s="32"/>
      <c r="G875" s="32"/>
      <c r="H875" s="32"/>
      <c r="I875" s="32"/>
      <c r="J875" s="32"/>
      <c r="K875" s="32"/>
      <c r="L875" s="32"/>
      <c r="M875" s="32"/>
      <c r="N875" s="427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1:27" ht="21" customHeight="1" x14ac:dyDescent="0.25">
      <c r="A876" s="32"/>
      <c r="B876" s="32"/>
      <c r="C876" s="33"/>
      <c r="D876" s="33"/>
      <c r="E876" s="32"/>
      <c r="G876" s="32"/>
      <c r="H876" s="32"/>
      <c r="I876" s="32"/>
      <c r="J876" s="32"/>
      <c r="K876" s="32"/>
      <c r="L876" s="32"/>
      <c r="M876" s="32"/>
      <c r="N876" s="427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1:27" ht="21" customHeight="1" x14ac:dyDescent="0.25">
      <c r="A877" s="32"/>
      <c r="B877" s="32"/>
      <c r="C877" s="33"/>
      <c r="D877" s="33"/>
      <c r="E877" s="32"/>
      <c r="G877" s="32"/>
      <c r="H877" s="32"/>
      <c r="I877" s="32"/>
      <c r="J877" s="32"/>
      <c r="K877" s="32"/>
      <c r="L877" s="32"/>
      <c r="M877" s="32"/>
      <c r="N877" s="427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1:27" ht="21" customHeight="1" x14ac:dyDescent="0.25">
      <c r="A878" s="32"/>
      <c r="B878" s="32"/>
      <c r="C878" s="33"/>
      <c r="D878" s="33"/>
      <c r="E878" s="32"/>
      <c r="G878" s="32"/>
      <c r="H878" s="32"/>
      <c r="I878" s="32"/>
      <c r="J878" s="32"/>
      <c r="K878" s="32"/>
      <c r="L878" s="32"/>
      <c r="M878" s="32"/>
      <c r="N878" s="427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1:27" ht="21" customHeight="1" x14ac:dyDescent="0.25">
      <c r="A879" s="32"/>
      <c r="B879" s="32"/>
      <c r="C879" s="33"/>
      <c r="D879" s="33"/>
      <c r="E879" s="32"/>
      <c r="G879" s="32"/>
      <c r="H879" s="32"/>
      <c r="I879" s="32"/>
      <c r="J879" s="32"/>
      <c r="K879" s="32"/>
      <c r="L879" s="32"/>
      <c r="M879" s="32"/>
      <c r="N879" s="427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1:27" ht="21" customHeight="1" x14ac:dyDescent="0.25">
      <c r="A880" s="32"/>
      <c r="B880" s="32"/>
      <c r="C880" s="33"/>
      <c r="D880" s="33"/>
      <c r="E880" s="32"/>
      <c r="G880" s="32"/>
      <c r="H880" s="32"/>
      <c r="I880" s="32"/>
      <c r="J880" s="32"/>
      <c r="K880" s="32"/>
      <c r="L880" s="32"/>
      <c r="M880" s="32"/>
      <c r="N880" s="427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1:27" ht="21" customHeight="1" x14ac:dyDescent="0.25">
      <c r="A881" s="32"/>
      <c r="B881" s="32"/>
      <c r="C881" s="33"/>
      <c r="D881" s="33"/>
      <c r="E881" s="32"/>
      <c r="G881" s="32"/>
      <c r="H881" s="32"/>
      <c r="I881" s="32"/>
      <c r="J881" s="32"/>
      <c r="K881" s="32"/>
      <c r="L881" s="32"/>
      <c r="M881" s="32"/>
      <c r="N881" s="427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1:27" ht="21" customHeight="1" x14ac:dyDescent="0.25">
      <c r="A882" s="32"/>
      <c r="B882" s="32"/>
      <c r="C882" s="33"/>
      <c r="D882" s="33"/>
      <c r="E882" s="32"/>
      <c r="G882" s="32"/>
      <c r="H882" s="32"/>
      <c r="I882" s="32"/>
      <c r="J882" s="32"/>
      <c r="K882" s="32"/>
      <c r="L882" s="32"/>
      <c r="M882" s="32"/>
      <c r="N882" s="427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1:27" ht="21" customHeight="1" x14ac:dyDescent="0.25">
      <c r="A883" s="32"/>
      <c r="B883" s="32"/>
      <c r="C883" s="33"/>
      <c r="D883" s="33"/>
      <c r="E883" s="32"/>
      <c r="G883" s="32"/>
      <c r="H883" s="32"/>
      <c r="I883" s="32"/>
      <c r="J883" s="32"/>
      <c r="K883" s="32"/>
      <c r="L883" s="32"/>
      <c r="M883" s="32"/>
      <c r="N883" s="427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1:27" ht="21" customHeight="1" x14ac:dyDescent="0.25">
      <c r="A884" s="32"/>
      <c r="B884" s="32"/>
      <c r="C884" s="33"/>
      <c r="D884" s="33"/>
      <c r="E884" s="32"/>
      <c r="G884" s="32"/>
      <c r="H884" s="32"/>
      <c r="I884" s="32"/>
      <c r="J884" s="32"/>
      <c r="K884" s="32"/>
      <c r="L884" s="32"/>
      <c r="M884" s="32"/>
      <c r="N884" s="427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1:27" ht="21" customHeight="1" x14ac:dyDescent="0.25">
      <c r="A885" s="32"/>
      <c r="B885" s="32"/>
      <c r="C885" s="33"/>
      <c r="D885" s="33"/>
      <c r="E885" s="32"/>
      <c r="G885" s="32"/>
      <c r="H885" s="32"/>
      <c r="I885" s="32"/>
      <c r="J885" s="32"/>
      <c r="K885" s="32"/>
      <c r="L885" s="32"/>
      <c r="M885" s="32"/>
      <c r="N885" s="427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1:27" ht="21" customHeight="1" x14ac:dyDescent="0.25">
      <c r="A886" s="32"/>
      <c r="B886" s="32"/>
      <c r="C886" s="33"/>
      <c r="D886" s="33"/>
      <c r="E886" s="32"/>
      <c r="G886" s="32"/>
      <c r="H886" s="32"/>
      <c r="I886" s="32"/>
      <c r="J886" s="32"/>
      <c r="K886" s="32"/>
      <c r="L886" s="32"/>
      <c r="M886" s="32"/>
      <c r="N886" s="427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1:27" ht="21" customHeight="1" x14ac:dyDescent="0.25">
      <c r="A887" s="32"/>
      <c r="B887" s="32"/>
      <c r="C887" s="33"/>
      <c r="D887" s="33"/>
      <c r="E887" s="32"/>
      <c r="G887" s="32"/>
      <c r="H887" s="32"/>
      <c r="I887" s="32"/>
      <c r="J887" s="32"/>
      <c r="K887" s="32"/>
      <c r="L887" s="32"/>
      <c r="M887" s="32"/>
      <c r="N887" s="427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1:27" ht="21" customHeight="1" x14ac:dyDescent="0.25">
      <c r="A888" s="32"/>
      <c r="B888" s="32"/>
      <c r="C888" s="33"/>
      <c r="D888" s="33"/>
      <c r="E888" s="32"/>
      <c r="G888" s="32"/>
      <c r="H888" s="32"/>
      <c r="I888" s="32"/>
      <c r="J888" s="32"/>
      <c r="K888" s="32"/>
      <c r="L888" s="32"/>
      <c r="M888" s="32"/>
      <c r="N888" s="427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1:27" ht="21" customHeight="1" x14ac:dyDescent="0.25">
      <c r="A889" s="32"/>
      <c r="B889" s="32"/>
      <c r="C889" s="33"/>
      <c r="D889" s="33"/>
      <c r="E889" s="32"/>
      <c r="G889" s="32"/>
      <c r="H889" s="32"/>
      <c r="I889" s="32"/>
      <c r="J889" s="32"/>
      <c r="K889" s="32"/>
      <c r="L889" s="32"/>
      <c r="M889" s="32"/>
      <c r="N889" s="427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1:27" ht="21" customHeight="1" x14ac:dyDescent="0.25">
      <c r="A890" s="32"/>
      <c r="B890" s="32"/>
      <c r="C890" s="33"/>
      <c r="D890" s="33"/>
      <c r="E890" s="32"/>
      <c r="G890" s="32"/>
      <c r="H890" s="32"/>
      <c r="I890" s="32"/>
      <c r="J890" s="32"/>
      <c r="K890" s="32"/>
      <c r="L890" s="32"/>
      <c r="M890" s="32"/>
      <c r="N890" s="427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1:27" ht="21" customHeight="1" x14ac:dyDescent="0.25">
      <c r="A891" s="32"/>
      <c r="B891" s="32"/>
      <c r="C891" s="33"/>
      <c r="D891" s="33"/>
      <c r="E891" s="32"/>
      <c r="G891" s="32"/>
      <c r="H891" s="32"/>
      <c r="I891" s="32"/>
      <c r="J891" s="32"/>
      <c r="K891" s="32"/>
      <c r="L891" s="32"/>
      <c r="M891" s="32"/>
      <c r="N891" s="427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1:27" ht="21" customHeight="1" x14ac:dyDescent="0.25">
      <c r="A892" s="32"/>
      <c r="B892" s="32"/>
      <c r="C892" s="33"/>
      <c r="D892" s="33"/>
      <c r="E892" s="32"/>
      <c r="G892" s="32"/>
      <c r="H892" s="32"/>
      <c r="I892" s="32"/>
      <c r="J892" s="32"/>
      <c r="K892" s="32"/>
      <c r="L892" s="32"/>
      <c r="M892" s="32"/>
      <c r="N892" s="427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1:27" ht="21" customHeight="1" x14ac:dyDescent="0.25">
      <c r="A893" s="32"/>
      <c r="B893" s="32"/>
      <c r="C893" s="33"/>
      <c r="D893" s="33"/>
      <c r="E893" s="32"/>
      <c r="G893" s="32"/>
      <c r="H893" s="32"/>
      <c r="I893" s="32"/>
      <c r="J893" s="32"/>
      <c r="K893" s="32"/>
      <c r="L893" s="32"/>
      <c r="M893" s="32"/>
      <c r="N893" s="427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1:27" ht="21" customHeight="1" x14ac:dyDescent="0.25">
      <c r="A894" s="32"/>
      <c r="B894" s="32"/>
      <c r="C894" s="33"/>
      <c r="D894" s="33"/>
      <c r="E894" s="32"/>
      <c r="G894" s="32"/>
      <c r="H894" s="32"/>
      <c r="I894" s="32"/>
      <c r="J894" s="32"/>
      <c r="K894" s="32"/>
      <c r="L894" s="32"/>
      <c r="M894" s="32"/>
      <c r="N894" s="427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1:27" ht="21" customHeight="1" x14ac:dyDescent="0.25">
      <c r="A895" s="32"/>
      <c r="B895" s="32"/>
      <c r="C895" s="33"/>
      <c r="D895" s="33"/>
      <c r="E895" s="32"/>
      <c r="G895" s="32"/>
      <c r="H895" s="32"/>
      <c r="I895" s="32"/>
      <c r="J895" s="32"/>
      <c r="K895" s="32"/>
      <c r="L895" s="32"/>
      <c r="M895" s="32"/>
      <c r="N895" s="427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1:27" ht="21" customHeight="1" x14ac:dyDescent="0.25">
      <c r="A896" s="32"/>
      <c r="B896" s="32"/>
      <c r="C896" s="33"/>
      <c r="D896" s="33"/>
      <c r="E896" s="32"/>
      <c r="G896" s="32"/>
      <c r="H896" s="32"/>
      <c r="I896" s="32"/>
      <c r="J896" s="32"/>
      <c r="K896" s="32"/>
      <c r="L896" s="32"/>
      <c r="M896" s="32"/>
      <c r="N896" s="427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1:27" ht="21" customHeight="1" x14ac:dyDescent="0.25">
      <c r="A897" s="32"/>
      <c r="B897" s="32"/>
      <c r="C897" s="33"/>
      <c r="D897" s="33"/>
      <c r="E897" s="32"/>
      <c r="G897" s="32"/>
      <c r="H897" s="32"/>
      <c r="I897" s="32"/>
      <c r="J897" s="32"/>
      <c r="K897" s="32"/>
      <c r="L897" s="32"/>
      <c r="M897" s="32"/>
      <c r="N897" s="427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1:27" ht="21" customHeight="1" x14ac:dyDescent="0.25">
      <c r="A898" s="32"/>
      <c r="B898" s="32"/>
      <c r="C898" s="33"/>
      <c r="D898" s="33"/>
      <c r="E898" s="32"/>
      <c r="G898" s="32"/>
      <c r="H898" s="32"/>
      <c r="I898" s="32"/>
      <c r="J898" s="32"/>
      <c r="K898" s="32"/>
      <c r="L898" s="32"/>
      <c r="M898" s="32"/>
      <c r="N898" s="427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1:27" ht="21" customHeight="1" x14ac:dyDescent="0.25">
      <c r="A899" s="32"/>
      <c r="B899" s="32"/>
      <c r="C899" s="33"/>
      <c r="D899" s="33"/>
      <c r="E899" s="32"/>
      <c r="G899" s="32"/>
      <c r="H899" s="32"/>
      <c r="I899" s="32"/>
      <c r="J899" s="32"/>
      <c r="K899" s="32"/>
      <c r="L899" s="32"/>
      <c r="M899" s="32"/>
      <c r="N899" s="427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1:27" ht="21" customHeight="1" x14ac:dyDescent="0.25">
      <c r="A900" s="32"/>
      <c r="B900" s="32"/>
      <c r="C900" s="33"/>
      <c r="D900" s="33"/>
      <c r="E900" s="32"/>
      <c r="G900" s="32"/>
      <c r="H900" s="32"/>
      <c r="I900" s="32"/>
      <c r="J900" s="32"/>
      <c r="K900" s="32"/>
      <c r="L900" s="32"/>
      <c r="M900" s="32"/>
      <c r="N900" s="427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1:27" ht="21" customHeight="1" x14ac:dyDescent="0.25">
      <c r="A901" s="32"/>
      <c r="B901" s="32"/>
      <c r="C901" s="33"/>
      <c r="D901" s="33"/>
      <c r="E901" s="32"/>
      <c r="G901" s="32"/>
      <c r="H901" s="32"/>
      <c r="I901" s="32"/>
      <c r="J901" s="32"/>
      <c r="K901" s="32"/>
      <c r="L901" s="32"/>
      <c r="M901" s="32"/>
      <c r="N901" s="427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1:27" ht="21" customHeight="1" x14ac:dyDescent="0.25">
      <c r="A902" s="32"/>
      <c r="B902" s="32"/>
      <c r="C902" s="33"/>
      <c r="D902" s="33"/>
      <c r="E902" s="32"/>
      <c r="G902" s="32"/>
      <c r="H902" s="32"/>
      <c r="I902" s="32"/>
      <c r="J902" s="32"/>
      <c r="K902" s="32"/>
      <c r="L902" s="32"/>
      <c r="M902" s="32"/>
      <c r="N902" s="427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1:27" ht="21" customHeight="1" x14ac:dyDescent="0.25">
      <c r="A903" s="32"/>
      <c r="B903" s="32"/>
      <c r="C903" s="33"/>
      <c r="D903" s="33"/>
      <c r="E903" s="32"/>
      <c r="G903" s="32"/>
      <c r="H903" s="32"/>
      <c r="I903" s="32"/>
      <c r="J903" s="32"/>
      <c r="K903" s="32"/>
      <c r="L903" s="32"/>
      <c r="M903" s="32"/>
      <c r="N903" s="427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1:27" ht="21" customHeight="1" x14ac:dyDescent="0.25">
      <c r="A904" s="32"/>
      <c r="B904" s="32"/>
      <c r="C904" s="33"/>
      <c r="D904" s="33"/>
      <c r="E904" s="32"/>
      <c r="G904" s="32"/>
      <c r="H904" s="32"/>
      <c r="I904" s="32"/>
      <c r="J904" s="32"/>
      <c r="K904" s="32"/>
      <c r="L904" s="32"/>
      <c r="M904" s="32"/>
      <c r="N904" s="427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1:27" ht="21" customHeight="1" x14ac:dyDescent="0.25">
      <c r="A905" s="32"/>
      <c r="B905" s="32"/>
      <c r="C905" s="33"/>
      <c r="D905" s="33"/>
      <c r="E905" s="32"/>
      <c r="G905" s="32"/>
      <c r="H905" s="32"/>
      <c r="I905" s="32"/>
      <c r="J905" s="32"/>
      <c r="K905" s="32"/>
      <c r="L905" s="32"/>
      <c r="M905" s="32"/>
      <c r="N905" s="427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1:27" ht="21" customHeight="1" x14ac:dyDescent="0.25">
      <c r="A906" s="32"/>
      <c r="B906" s="32"/>
      <c r="C906" s="33"/>
      <c r="D906" s="33"/>
      <c r="E906" s="32"/>
      <c r="G906" s="32"/>
      <c r="H906" s="32"/>
      <c r="I906" s="32"/>
      <c r="J906" s="32"/>
      <c r="K906" s="32"/>
      <c r="L906" s="32"/>
      <c r="M906" s="32"/>
      <c r="N906" s="427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1:27" ht="21" customHeight="1" x14ac:dyDescent="0.25">
      <c r="A907" s="32"/>
      <c r="B907" s="32"/>
      <c r="C907" s="33"/>
      <c r="D907" s="33"/>
      <c r="E907" s="32"/>
      <c r="G907" s="32"/>
      <c r="H907" s="32"/>
      <c r="I907" s="32"/>
      <c r="J907" s="32"/>
      <c r="K907" s="32"/>
      <c r="L907" s="32"/>
      <c r="M907" s="32"/>
      <c r="N907" s="427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1:27" ht="21" customHeight="1" x14ac:dyDescent="0.25">
      <c r="A908" s="32"/>
      <c r="B908" s="32"/>
      <c r="C908" s="33"/>
      <c r="D908" s="33"/>
      <c r="E908" s="32"/>
      <c r="G908" s="32"/>
      <c r="H908" s="32"/>
      <c r="I908" s="32"/>
      <c r="J908" s="32"/>
      <c r="K908" s="32"/>
      <c r="L908" s="32"/>
      <c r="M908" s="32"/>
      <c r="N908" s="427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1:27" ht="21" customHeight="1" x14ac:dyDescent="0.25">
      <c r="A909" s="32"/>
      <c r="B909" s="32"/>
      <c r="C909" s="33"/>
      <c r="D909" s="33"/>
      <c r="E909" s="32"/>
      <c r="G909" s="32"/>
      <c r="H909" s="32"/>
      <c r="I909" s="32"/>
      <c r="J909" s="32"/>
      <c r="K909" s="32"/>
      <c r="L909" s="32"/>
      <c r="M909" s="32"/>
      <c r="N909" s="427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1:27" ht="21" customHeight="1" x14ac:dyDescent="0.25">
      <c r="A910" s="32"/>
      <c r="B910" s="32"/>
      <c r="C910" s="33"/>
      <c r="D910" s="33"/>
      <c r="E910" s="32"/>
      <c r="G910" s="32"/>
      <c r="H910" s="32"/>
      <c r="I910" s="32"/>
      <c r="J910" s="32"/>
      <c r="K910" s="32"/>
      <c r="L910" s="32"/>
      <c r="M910" s="32"/>
      <c r="N910" s="427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1:27" ht="21" customHeight="1" x14ac:dyDescent="0.25">
      <c r="A911" s="32"/>
      <c r="B911" s="32"/>
      <c r="C911" s="33"/>
      <c r="D911" s="33"/>
      <c r="E911" s="32"/>
      <c r="G911" s="32"/>
      <c r="H911" s="32"/>
      <c r="I911" s="32"/>
      <c r="J911" s="32"/>
      <c r="K911" s="32"/>
      <c r="L911" s="32"/>
      <c r="M911" s="32"/>
      <c r="N911" s="427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1:27" ht="21" customHeight="1" x14ac:dyDescent="0.25">
      <c r="A912" s="32"/>
      <c r="B912" s="32"/>
      <c r="C912" s="33"/>
      <c r="D912" s="33"/>
      <c r="E912" s="32"/>
      <c r="G912" s="32"/>
      <c r="H912" s="32"/>
      <c r="I912" s="32"/>
      <c r="J912" s="32"/>
      <c r="K912" s="32"/>
      <c r="L912" s="32"/>
      <c r="M912" s="32"/>
      <c r="N912" s="427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1:27" ht="21" customHeight="1" x14ac:dyDescent="0.25">
      <c r="A913" s="32"/>
      <c r="B913" s="32"/>
      <c r="C913" s="33"/>
      <c r="D913" s="33"/>
      <c r="E913" s="32"/>
      <c r="G913" s="32"/>
      <c r="H913" s="32"/>
      <c r="I913" s="32"/>
      <c r="J913" s="32"/>
      <c r="K913" s="32"/>
      <c r="L913" s="32"/>
      <c r="M913" s="32"/>
      <c r="N913" s="427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1:27" ht="21" customHeight="1" x14ac:dyDescent="0.25">
      <c r="A914" s="32"/>
      <c r="B914" s="32"/>
      <c r="C914" s="33"/>
      <c r="D914" s="33"/>
      <c r="E914" s="32"/>
      <c r="G914" s="32"/>
      <c r="H914" s="32"/>
      <c r="I914" s="32"/>
      <c r="J914" s="32"/>
      <c r="K914" s="32"/>
      <c r="L914" s="32"/>
      <c r="M914" s="32"/>
      <c r="N914" s="427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1:27" ht="21" customHeight="1" x14ac:dyDescent="0.25">
      <c r="A915" s="32"/>
      <c r="B915" s="32"/>
      <c r="C915" s="33"/>
      <c r="D915" s="33"/>
      <c r="E915" s="32"/>
      <c r="G915" s="32"/>
      <c r="H915" s="32"/>
      <c r="I915" s="32"/>
      <c r="J915" s="32"/>
      <c r="K915" s="32"/>
      <c r="L915" s="32"/>
      <c r="M915" s="32"/>
      <c r="N915" s="427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1:27" ht="21" customHeight="1" x14ac:dyDescent="0.25">
      <c r="A916" s="32"/>
      <c r="B916" s="32"/>
      <c r="C916" s="33"/>
      <c r="D916" s="33"/>
      <c r="E916" s="32"/>
      <c r="G916" s="32"/>
      <c r="H916" s="32"/>
      <c r="I916" s="32"/>
      <c r="J916" s="32"/>
      <c r="K916" s="32"/>
      <c r="L916" s="32"/>
      <c r="M916" s="32"/>
      <c r="N916" s="427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1:27" ht="21" customHeight="1" x14ac:dyDescent="0.25">
      <c r="A917" s="32"/>
      <c r="B917" s="32"/>
      <c r="C917" s="33"/>
      <c r="D917" s="33"/>
      <c r="E917" s="32"/>
      <c r="G917" s="32"/>
      <c r="H917" s="32"/>
      <c r="I917" s="32"/>
      <c r="J917" s="32"/>
      <c r="K917" s="32"/>
      <c r="L917" s="32"/>
      <c r="M917" s="32"/>
      <c r="N917" s="427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1:27" ht="21" customHeight="1" x14ac:dyDescent="0.25">
      <c r="A918" s="32"/>
      <c r="B918" s="32"/>
      <c r="C918" s="33"/>
      <c r="D918" s="33"/>
      <c r="E918" s="32"/>
      <c r="G918" s="32"/>
      <c r="H918" s="32"/>
      <c r="I918" s="32"/>
      <c r="J918" s="32"/>
      <c r="K918" s="32"/>
      <c r="L918" s="32"/>
      <c r="M918" s="32"/>
      <c r="N918" s="427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1:27" ht="21" customHeight="1" x14ac:dyDescent="0.25">
      <c r="A919" s="32"/>
      <c r="B919" s="32"/>
      <c r="C919" s="33"/>
      <c r="D919" s="33"/>
      <c r="E919" s="32"/>
      <c r="G919" s="32"/>
      <c r="H919" s="32"/>
      <c r="I919" s="32"/>
      <c r="J919" s="32"/>
      <c r="K919" s="32"/>
      <c r="L919" s="32"/>
      <c r="M919" s="32"/>
      <c r="N919" s="427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1:27" ht="21" customHeight="1" x14ac:dyDescent="0.25">
      <c r="A920" s="32"/>
      <c r="B920" s="32"/>
      <c r="C920" s="33"/>
      <c r="D920" s="33"/>
      <c r="E920" s="32"/>
      <c r="G920" s="32"/>
      <c r="H920" s="32"/>
      <c r="I920" s="32"/>
      <c r="J920" s="32"/>
      <c r="K920" s="32"/>
      <c r="L920" s="32"/>
      <c r="M920" s="32"/>
      <c r="N920" s="427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1:27" ht="21" customHeight="1" x14ac:dyDescent="0.25">
      <c r="A921" s="32"/>
      <c r="B921" s="32"/>
      <c r="C921" s="33"/>
      <c r="D921" s="33"/>
      <c r="E921" s="32"/>
      <c r="G921" s="32"/>
      <c r="H921" s="32"/>
      <c r="I921" s="32"/>
      <c r="J921" s="32"/>
      <c r="K921" s="32"/>
      <c r="L921" s="32"/>
      <c r="M921" s="32"/>
      <c r="N921" s="427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1:27" ht="21" customHeight="1" x14ac:dyDescent="0.25">
      <c r="A922" s="32"/>
      <c r="B922" s="32"/>
      <c r="C922" s="33"/>
      <c r="D922" s="33"/>
      <c r="E922" s="32"/>
      <c r="G922" s="32"/>
      <c r="H922" s="32"/>
      <c r="I922" s="32"/>
      <c r="J922" s="32"/>
      <c r="K922" s="32"/>
      <c r="L922" s="32"/>
      <c r="M922" s="32"/>
      <c r="N922" s="427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1:27" ht="21" customHeight="1" x14ac:dyDescent="0.25">
      <c r="A923" s="32"/>
      <c r="B923" s="32"/>
      <c r="C923" s="33"/>
      <c r="D923" s="33"/>
      <c r="E923" s="32"/>
      <c r="G923" s="32"/>
      <c r="H923" s="32"/>
      <c r="I923" s="32"/>
      <c r="J923" s="32"/>
      <c r="K923" s="32"/>
      <c r="L923" s="32"/>
      <c r="M923" s="32"/>
      <c r="N923" s="427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1:27" ht="21" customHeight="1" x14ac:dyDescent="0.25">
      <c r="A924" s="32"/>
      <c r="B924" s="32"/>
      <c r="C924" s="33"/>
      <c r="D924" s="33"/>
      <c r="E924" s="32"/>
      <c r="G924" s="32"/>
      <c r="H924" s="32"/>
      <c r="I924" s="32"/>
      <c r="J924" s="32"/>
      <c r="K924" s="32"/>
      <c r="L924" s="32"/>
      <c r="M924" s="32"/>
      <c r="N924" s="427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1:27" ht="21" customHeight="1" x14ac:dyDescent="0.25">
      <c r="A925" s="32"/>
      <c r="B925" s="32"/>
      <c r="C925" s="33"/>
      <c r="D925" s="33"/>
      <c r="E925" s="32"/>
      <c r="G925" s="32"/>
      <c r="H925" s="32"/>
      <c r="I925" s="32"/>
      <c r="J925" s="32"/>
      <c r="K925" s="32"/>
      <c r="L925" s="32"/>
      <c r="M925" s="32"/>
      <c r="N925" s="427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1:27" ht="21" customHeight="1" x14ac:dyDescent="0.25">
      <c r="A926" s="32"/>
      <c r="B926" s="32"/>
      <c r="C926" s="33"/>
      <c r="D926" s="33"/>
      <c r="E926" s="32"/>
      <c r="G926" s="32"/>
      <c r="H926" s="32"/>
      <c r="I926" s="32"/>
      <c r="J926" s="32"/>
      <c r="K926" s="32"/>
      <c r="L926" s="32"/>
      <c r="M926" s="32"/>
      <c r="N926" s="427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1:27" ht="21" customHeight="1" x14ac:dyDescent="0.25">
      <c r="A927" s="32"/>
      <c r="B927" s="32"/>
      <c r="C927" s="33"/>
      <c r="D927" s="33"/>
      <c r="E927" s="32"/>
      <c r="G927" s="32"/>
      <c r="H927" s="32"/>
      <c r="I927" s="32"/>
      <c r="J927" s="32"/>
      <c r="K927" s="32"/>
      <c r="L927" s="32"/>
      <c r="M927" s="32"/>
      <c r="N927" s="427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1:27" ht="21" customHeight="1" x14ac:dyDescent="0.25">
      <c r="A928" s="32"/>
      <c r="B928" s="32"/>
      <c r="C928" s="33"/>
      <c r="D928" s="33"/>
      <c r="E928" s="32"/>
      <c r="G928" s="32"/>
      <c r="H928" s="32"/>
      <c r="I928" s="32"/>
      <c r="J928" s="32"/>
      <c r="K928" s="32"/>
      <c r="L928" s="32"/>
      <c r="M928" s="32"/>
      <c r="N928" s="427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1:27" ht="21" customHeight="1" x14ac:dyDescent="0.25">
      <c r="A929" s="32"/>
      <c r="B929" s="32"/>
      <c r="C929" s="33"/>
      <c r="D929" s="33"/>
      <c r="E929" s="32"/>
      <c r="G929" s="32"/>
      <c r="H929" s="32"/>
      <c r="I929" s="32"/>
      <c r="J929" s="32"/>
      <c r="K929" s="32"/>
      <c r="L929" s="32"/>
      <c r="M929" s="32"/>
      <c r="N929" s="427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1:27" ht="21" customHeight="1" x14ac:dyDescent="0.25">
      <c r="A930" s="32"/>
      <c r="B930" s="32"/>
      <c r="C930" s="33"/>
      <c r="D930" s="33"/>
      <c r="E930" s="32"/>
      <c r="G930" s="32"/>
      <c r="H930" s="32"/>
      <c r="I930" s="32"/>
      <c r="J930" s="32"/>
      <c r="K930" s="32"/>
      <c r="L930" s="32"/>
      <c r="M930" s="32"/>
      <c r="N930" s="427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1:27" ht="21" customHeight="1" x14ac:dyDescent="0.25">
      <c r="A931" s="32"/>
      <c r="B931" s="32"/>
      <c r="C931" s="33"/>
      <c r="D931" s="33"/>
      <c r="E931" s="32"/>
      <c r="G931" s="32"/>
      <c r="H931" s="32"/>
      <c r="I931" s="32"/>
      <c r="J931" s="32"/>
      <c r="K931" s="32"/>
      <c r="L931" s="32"/>
      <c r="M931" s="32"/>
      <c r="N931" s="427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1:27" ht="21" customHeight="1" x14ac:dyDescent="0.25">
      <c r="A932" s="32"/>
      <c r="B932" s="32"/>
      <c r="C932" s="33"/>
      <c r="D932" s="33"/>
      <c r="E932" s="32"/>
      <c r="G932" s="32"/>
      <c r="H932" s="32"/>
      <c r="I932" s="32"/>
      <c r="J932" s="32"/>
      <c r="K932" s="32"/>
      <c r="L932" s="32"/>
      <c r="M932" s="32"/>
      <c r="N932" s="427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1:27" ht="21" customHeight="1" x14ac:dyDescent="0.25">
      <c r="A933" s="32"/>
      <c r="B933" s="32"/>
      <c r="C933" s="33"/>
      <c r="D933" s="33"/>
      <c r="E933" s="32"/>
      <c r="G933" s="32"/>
      <c r="H933" s="32"/>
      <c r="I933" s="32"/>
      <c r="J933" s="32"/>
      <c r="K933" s="32"/>
      <c r="L933" s="32"/>
      <c r="M933" s="32"/>
      <c r="N933" s="427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1:27" ht="21" customHeight="1" x14ac:dyDescent="0.25">
      <c r="A934" s="32"/>
      <c r="B934" s="32"/>
      <c r="C934" s="33"/>
      <c r="D934" s="33"/>
      <c r="E934" s="32"/>
      <c r="G934" s="32"/>
      <c r="H934" s="32"/>
      <c r="I934" s="32"/>
      <c r="J934" s="32"/>
      <c r="K934" s="32"/>
      <c r="L934" s="32"/>
      <c r="M934" s="32"/>
      <c r="N934" s="427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1:27" ht="21" customHeight="1" x14ac:dyDescent="0.25">
      <c r="A935" s="32"/>
      <c r="B935" s="32"/>
      <c r="C935" s="33"/>
      <c r="D935" s="33"/>
      <c r="E935" s="32"/>
      <c r="G935" s="32"/>
      <c r="H935" s="32"/>
      <c r="I935" s="32"/>
      <c r="J935" s="32"/>
      <c r="K935" s="32"/>
      <c r="L935" s="32"/>
      <c r="M935" s="32"/>
      <c r="N935" s="427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1:27" ht="21" customHeight="1" x14ac:dyDescent="0.25">
      <c r="A936" s="32"/>
      <c r="B936" s="32"/>
      <c r="C936" s="33"/>
      <c r="D936" s="33"/>
      <c r="E936" s="32"/>
      <c r="G936" s="32"/>
      <c r="H936" s="32"/>
      <c r="I936" s="32"/>
      <c r="J936" s="32"/>
      <c r="K936" s="32"/>
      <c r="L936" s="32"/>
      <c r="M936" s="32"/>
      <c r="N936" s="427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1:27" ht="21" customHeight="1" x14ac:dyDescent="0.25">
      <c r="A937" s="32"/>
      <c r="B937" s="32"/>
      <c r="C937" s="33"/>
      <c r="D937" s="33"/>
      <c r="E937" s="32"/>
      <c r="G937" s="32"/>
      <c r="H937" s="32"/>
      <c r="I937" s="32"/>
      <c r="J937" s="32"/>
      <c r="K937" s="32"/>
      <c r="L937" s="32"/>
      <c r="M937" s="32"/>
      <c r="N937" s="427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1:27" ht="21" customHeight="1" x14ac:dyDescent="0.25">
      <c r="A938" s="32"/>
      <c r="B938" s="32"/>
      <c r="C938" s="33"/>
      <c r="D938" s="33"/>
      <c r="E938" s="32"/>
      <c r="G938" s="32"/>
      <c r="H938" s="32"/>
      <c r="I938" s="32"/>
      <c r="J938" s="32"/>
      <c r="K938" s="32"/>
      <c r="L938" s="32"/>
      <c r="M938" s="32"/>
      <c r="N938" s="427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1:27" ht="21" customHeight="1" x14ac:dyDescent="0.25">
      <c r="A939" s="32"/>
      <c r="B939" s="32"/>
      <c r="C939" s="33"/>
      <c r="D939" s="33"/>
      <c r="E939" s="32"/>
      <c r="G939" s="32"/>
      <c r="H939" s="32"/>
      <c r="I939" s="32"/>
      <c r="J939" s="32"/>
      <c r="K939" s="32"/>
      <c r="L939" s="32"/>
      <c r="M939" s="32"/>
      <c r="N939" s="427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1:27" ht="21" customHeight="1" x14ac:dyDescent="0.25">
      <c r="A940" s="32"/>
      <c r="B940" s="32"/>
      <c r="C940" s="33"/>
      <c r="D940" s="33"/>
      <c r="E940" s="32"/>
      <c r="G940" s="32"/>
      <c r="H940" s="32"/>
      <c r="I940" s="32"/>
      <c r="J940" s="32"/>
      <c r="K940" s="32"/>
      <c r="L940" s="32"/>
      <c r="M940" s="32"/>
      <c r="N940" s="427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1:27" ht="21" customHeight="1" x14ac:dyDescent="0.25">
      <c r="A941" s="32"/>
      <c r="B941" s="32"/>
      <c r="C941" s="33"/>
      <c r="D941" s="33"/>
      <c r="E941" s="32"/>
      <c r="G941" s="32"/>
      <c r="H941" s="32"/>
      <c r="I941" s="32"/>
      <c r="J941" s="32"/>
      <c r="K941" s="32"/>
      <c r="L941" s="32"/>
      <c r="M941" s="32"/>
      <c r="N941" s="427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1:27" ht="21" customHeight="1" x14ac:dyDescent="0.25">
      <c r="A942" s="32"/>
      <c r="B942" s="32"/>
      <c r="C942" s="33"/>
      <c r="D942" s="33"/>
      <c r="E942" s="32"/>
      <c r="G942" s="32"/>
      <c r="H942" s="32"/>
      <c r="I942" s="32"/>
      <c r="J942" s="32"/>
      <c r="K942" s="32"/>
      <c r="L942" s="32"/>
      <c r="M942" s="32"/>
      <c r="N942" s="427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1:27" ht="21" customHeight="1" x14ac:dyDescent="0.25">
      <c r="A943" s="32"/>
      <c r="B943" s="32"/>
      <c r="C943" s="33"/>
      <c r="D943" s="33"/>
      <c r="E943" s="32"/>
      <c r="G943" s="32"/>
      <c r="H943" s="32"/>
      <c r="I943" s="32"/>
      <c r="J943" s="32"/>
      <c r="K943" s="32"/>
      <c r="L943" s="32"/>
      <c r="M943" s="32"/>
      <c r="N943" s="427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1:27" ht="21" customHeight="1" x14ac:dyDescent="0.25">
      <c r="A944" s="32"/>
      <c r="B944" s="32"/>
      <c r="C944" s="33"/>
      <c r="D944" s="33"/>
      <c r="E944" s="32"/>
      <c r="G944" s="32"/>
      <c r="H944" s="32"/>
      <c r="I944" s="32"/>
      <c r="J944" s="32"/>
      <c r="K944" s="32"/>
      <c r="L944" s="32"/>
      <c r="M944" s="32"/>
      <c r="N944" s="427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1:27" ht="21" customHeight="1" x14ac:dyDescent="0.25">
      <c r="A945" s="32"/>
      <c r="B945" s="32"/>
      <c r="C945" s="33"/>
      <c r="D945" s="33"/>
      <c r="E945" s="32"/>
      <c r="G945" s="32"/>
      <c r="H945" s="32"/>
      <c r="I945" s="32"/>
      <c r="J945" s="32"/>
      <c r="K945" s="32"/>
      <c r="L945" s="32"/>
      <c r="M945" s="32"/>
      <c r="N945" s="427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1:27" ht="21" customHeight="1" x14ac:dyDescent="0.25">
      <c r="A946" s="32"/>
      <c r="B946" s="32"/>
      <c r="C946" s="33"/>
      <c r="D946" s="33"/>
      <c r="E946" s="32"/>
      <c r="G946" s="32"/>
      <c r="H946" s="32"/>
      <c r="I946" s="32"/>
      <c r="J946" s="32"/>
      <c r="K946" s="32"/>
      <c r="L946" s="32"/>
      <c r="M946" s="32"/>
      <c r="N946" s="427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1:27" ht="21" customHeight="1" x14ac:dyDescent="0.25">
      <c r="A947" s="32"/>
      <c r="B947" s="32"/>
      <c r="C947" s="33"/>
      <c r="D947" s="33"/>
      <c r="E947" s="32"/>
      <c r="G947" s="32"/>
      <c r="H947" s="32"/>
      <c r="I947" s="32"/>
      <c r="J947" s="32"/>
      <c r="K947" s="32"/>
      <c r="L947" s="32"/>
      <c r="M947" s="32"/>
      <c r="N947" s="427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1:27" ht="21" customHeight="1" x14ac:dyDescent="0.25">
      <c r="A948" s="32"/>
      <c r="B948" s="32"/>
      <c r="C948" s="33"/>
      <c r="D948" s="33"/>
      <c r="E948" s="32"/>
      <c r="G948" s="32"/>
      <c r="H948" s="32"/>
      <c r="I948" s="32"/>
      <c r="J948" s="32"/>
      <c r="K948" s="32"/>
      <c r="L948" s="32"/>
      <c r="M948" s="32"/>
      <c r="N948" s="427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1:27" ht="21" customHeight="1" x14ac:dyDescent="0.25">
      <c r="A949" s="32"/>
      <c r="B949" s="32"/>
      <c r="C949" s="33"/>
      <c r="D949" s="33"/>
      <c r="E949" s="32"/>
      <c r="G949" s="32"/>
      <c r="H949" s="32"/>
      <c r="I949" s="32"/>
      <c r="J949" s="32"/>
      <c r="K949" s="32"/>
      <c r="L949" s="32"/>
      <c r="M949" s="32"/>
      <c r="N949" s="427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1:27" ht="21" customHeight="1" x14ac:dyDescent="0.25">
      <c r="A950" s="32"/>
      <c r="B950" s="32"/>
      <c r="C950" s="33"/>
      <c r="D950" s="33"/>
      <c r="E950" s="32"/>
      <c r="G950" s="32"/>
      <c r="H950" s="32"/>
      <c r="I950" s="32"/>
      <c r="J950" s="32"/>
      <c r="K950" s="32"/>
      <c r="L950" s="32"/>
      <c r="M950" s="32"/>
      <c r="N950" s="427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1:27" ht="21" customHeight="1" x14ac:dyDescent="0.25">
      <c r="A951" s="32"/>
      <c r="B951" s="32"/>
      <c r="C951" s="33"/>
      <c r="D951" s="33"/>
      <c r="E951" s="32"/>
      <c r="G951" s="32"/>
      <c r="H951" s="32"/>
      <c r="I951" s="32"/>
      <c r="J951" s="32"/>
      <c r="K951" s="32"/>
      <c r="L951" s="32"/>
      <c r="M951" s="32"/>
      <c r="N951" s="427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1:27" ht="21" customHeight="1" x14ac:dyDescent="0.25">
      <c r="A952" s="32"/>
      <c r="B952" s="32"/>
      <c r="C952" s="33"/>
      <c r="D952" s="33"/>
      <c r="E952" s="32"/>
      <c r="G952" s="32"/>
      <c r="H952" s="32"/>
      <c r="I952" s="32"/>
      <c r="J952" s="32"/>
      <c r="K952" s="32"/>
      <c r="L952" s="32"/>
      <c r="M952" s="32"/>
      <c r="N952" s="427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1:27" ht="21" customHeight="1" x14ac:dyDescent="0.25">
      <c r="A953" s="32"/>
      <c r="B953" s="32"/>
      <c r="C953" s="33"/>
      <c r="D953" s="33"/>
      <c r="E953" s="32"/>
      <c r="G953" s="32"/>
      <c r="H953" s="32"/>
      <c r="I953" s="32"/>
      <c r="J953" s="32"/>
      <c r="K953" s="32"/>
      <c r="L953" s="32"/>
      <c r="M953" s="32"/>
      <c r="N953" s="427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1:27" ht="21" customHeight="1" x14ac:dyDescent="0.25">
      <c r="A954" s="32"/>
      <c r="B954" s="32"/>
      <c r="C954" s="33"/>
      <c r="D954" s="33"/>
      <c r="E954" s="32"/>
      <c r="G954" s="32"/>
      <c r="H954" s="32"/>
      <c r="I954" s="32"/>
      <c r="J954" s="32"/>
      <c r="K954" s="32"/>
      <c r="L954" s="32"/>
      <c r="M954" s="32"/>
      <c r="N954" s="427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1:27" ht="21" customHeight="1" x14ac:dyDescent="0.25">
      <c r="A955" s="32"/>
      <c r="B955" s="32"/>
      <c r="C955" s="33"/>
      <c r="D955" s="33"/>
      <c r="E955" s="32"/>
      <c r="G955" s="32"/>
      <c r="H955" s="32"/>
      <c r="I955" s="32"/>
      <c r="J955" s="32"/>
      <c r="K955" s="32"/>
      <c r="L955" s="32"/>
      <c r="M955" s="32"/>
      <c r="N955" s="427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1:27" ht="21" customHeight="1" x14ac:dyDescent="0.25">
      <c r="A956" s="32"/>
      <c r="B956" s="32"/>
      <c r="C956" s="33"/>
      <c r="D956" s="33"/>
      <c r="E956" s="32"/>
      <c r="G956" s="32"/>
      <c r="H956" s="32"/>
      <c r="I956" s="32"/>
      <c r="J956" s="32"/>
      <c r="K956" s="32"/>
      <c r="L956" s="32"/>
      <c r="M956" s="32"/>
      <c r="N956" s="427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1:27" ht="21" customHeight="1" x14ac:dyDescent="0.25">
      <c r="A957" s="32"/>
      <c r="B957" s="32"/>
      <c r="C957" s="33"/>
      <c r="D957" s="33"/>
      <c r="E957" s="32"/>
      <c r="G957" s="32"/>
      <c r="H957" s="32"/>
      <c r="I957" s="32"/>
      <c r="J957" s="32"/>
      <c r="K957" s="32"/>
      <c r="L957" s="32"/>
      <c r="M957" s="32"/>
      <c r="N957" s="427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1:27" ht="21" customHeight="1" x14ac:dyDescent="0.25">
      <c r="A958" s="32"/>
      <c r="B958" s="32"/>
      <c r="C958" s="33"/>
      <c r="D958" s="33"/>
      <c r="E958" s="32"/>
      <c r="G958" s="32"/>
      <c r="H958" s="32"/>
      <c r="I958" s="32"/>
      <c r="J958" s="32"/>
      <c r="K958" s="32"/>
      <c r="L958" s="32"/>
      <c r="M958" s="32"/>
      <c r="N958" s="427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1:27" ht="21" customHeight="1" x14ac:dyDescent="0.25">
      <c r="A959" s="32"/>
      <c r="B959" s="32"/>
      <c r="C959" s="33"/>
      <c r="D959" s="33"/>
      <c r="E959" s="32"/>
      <c r="G959" s="32"/>
      <c r="H959" s="32"/>
      <c r="I959" s="32"/>
      <c r="J959" s="32"/>
      <c r="K959" s="32"/>
      <c r="L959" s="32"/>
      <c r="M959" s="32"/>
      <c r="N959" s="427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1:27" ht="21" customHeight="1" x14ac:dyDescent="0.25">
      <c r="A960" s="32"/>
      <c r="B960" s="32"/>
      <c r="C960" s="33"/>
      <c r="D960" s="33"/>
      <c r="E960" s="32"/>
      <c r="G960" s="32"/>
      <c r="H960" s="32"/>
      <c r="I960" s="32"/>
      <c r="J960" s="32"/>
      <c r="K960" s="32"/>
      <c r="L960" s="32"/>
      <c r="M960" s="32"/>
      <c r="N960" s="427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1:27" ht="21" customHeight="1" x14ac:dyDescent="0.25">
      <c r="A961" s="32"/>
      <c r="B961" s="32"/>
      <c r="C961" s="33"/>
      <c r="D961" s="33"/>
      <c r="E961" s="32"/>
      <c r="G961" s="32"/>
      <c r="H961" s="32"/>
      <c r="I961" s="32"/>
      <c r="J961" s="32"/>
      <c r="K961" s="32"/>
      <c r="L961" s="32"/>
      <c r="M961" s="32"/>
      <c r="N961" s="427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1:27" ht="21" customHeight="1" x14ac:dyDescent="0.25">
      <c r="A962" s="32"/>
      <c r="B962" s="32"/>
      <c r="C962" s="33"/>
      <c r="D962" s="33"/>
      <c r="E962" s="32"/>
      <c r="G962" s="32"/>
      <c r="H962" s="32"/>
      <c r="I962" s="32"/>
      <c r="J962" s="32"/>
      <c r="K962" s="32"/>
      <c r="L962" s="32"/>
      <c r="M962" s="32"/>
      <c r="N962" s="427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1:27" ht="21" customHeight="1" x14ac:dyDescent="0.25">
      <c r="A963" s="32"/>
      <c r="B963" s="32"/>
      <c r="C963" s="33"/>
      <c r="D963" s="33"/>
      <c r="E963" s="32"/>
      <c r="G963" s="32"/>
      <c r="H963" s="32"/>
      <c r="I963" s="32"/>
      <c r="J963" s="32"/>
      <c r="K963" s="32"/>
      <c r="L963" s="32"/>
      <c r="M963" s="32"/>
      <c r="N963" s="427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1:27" ht="21" customHeight="1" x14ac:dyDescent="0.25">
      <c r="A964" s="32"/>
      <c r="B964" s="32"/>
      <c r="C964" s="33"/>
      <c r="D964" s="33"/>
      <c r="E964" s="32"/>
      <c r="G964" s="32"/>
      <c r="H964" s="32"/>
      <c r="I964" s="32"/>
      <c r="J964" s="32"/>
      <c r="K964" s="32"/>
      <c r="L964" s="32"/>
      <c r="M964" s="32"/>
      <c r="N964" s="427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1:27" ht="21" customHeight="1" x14ac:dyDescent="0.25">
      <c r="A965" s="32"/>
      <c r="B965" s="32"/>
      <c r="C965" s="33"/>
      <c r="D965" s="33"/>
      <c r="E965" s="32"/>
      <c r="G965" s="32"/>
      <c r="H965" s="32"/>
      <c r="I965" s="32"/>
      <c r="J965" s="32"/>
      <c r="K965" s="32"/>
      <c r="L965" s="32"/>
      <c r="M965" s="32"/>
      <c r="N965" s="427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1:27" ht="21" customHeight="1" x14ac:dyDescent="0.25">
      <c r="A966" s="32"/>
      <c r="B966" s="32"/>
      <c r="C966" s="33"/>
      <c r="D966" s="33"/>
      <c r="E966" s="32"/>
      <c r="G966" s="32"/>
      <c r="H966" s="32"/>
      <c r="I966" s="32"/>
      <c r="J966" s="32"/>
      <c r="K966" s="32"/>
      <c r="L966" s="32"/>
      <c r="M966" s="32"/>
      <c r="N966" s="427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1:27" ht="21" customHeight="1" x14ac:dyDescent="0.25">
      <c r="A967" s="32"/>
      <c r="B967" s="32"/>
      <c r="C967" s="33"/>
      <c r="D967" s="33"/>
      <c r="E967" s="32"/>
      <c r="G967" s="32"/>
      <c r="H967" s="32"/>
      <c r="I967" s="32"/>
      <c r="J967" s="32"/>
      <c r="K967" s="32"/>
      <c r="L967" s="32"/>
      <c r="M967" s="32"/>
      <c r="N967" s="427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1:27" ht="21" customHeight="1" x14ac:dyDescent="0.25">
      <c r="A968" s="32"/>
      <c r="B968" s="32"/>
      <c r="C968" s="33"/>
      <c r="D968" s="33"/>
      <c r="E968" s="32"/>
      <c r="G968" s="32"/>
      <c r="H968" s="32"/>
      <c r="I968" s="32"/>
      <c r="J968" s="32"/>
      <c r="K968" s="32"/>
      <c r="L968" s="32"/>
      <c r="M968" s="32"/>
      <c r="N968" s="427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1:27" ht="21" customHeight="1" x14ac:dyDescent="0.25">
      <c r="A969" s="32"/>
      <c r="B969" s="32"/>
      <c r="C969" s="33"/>
      <c r="D969" s="33"/>
      <c r="E969" s="32"/>
      <c r="G969" s="32"/>
      <c r="H969" s="32"/>
      <c r="I969" s="32"/>
      <c r="J969" s="32"/>
      <c r="K969" s="32"/>
      <c r="L969" s="32"/>
      <c r="M969" s="32"/>
      <c r="N969" s="427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1:27" ht="21" customHeight="1" x14ac:dyDescent="0.25">
      <c r="A970" s="32"/>
      <c r="B970" s="32"/>
      <c r="C970" s="33"/>
      <c r="D970" s="33"/>
      <c r="E970" s="32"/>
      <c r="G970" s="32"/>
      <c r="H970" s="32"/>
      <c r="I970" s="32"/>
      <c r="J970" s="32"/>
      <c r="K970" s="32"/>
      <c r="L970" s="32"/>
      <c r="M970" s="32"/>
      <c r="N970" s="427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1:27" ht="21" customHeight="1" x14ac:dyDescent="0.25">
      <c r="A971" s="32"/>
      <c r="B971" s="32"/>
      <c r="C971" s="33"/>
      <c r="D971" s="33"/>
      <c r="E971" s="32"/>
      <c r="G971" s="32"/>
      <c r="H971" s="32"/>
      <c r="I971" s="32"/>
      <c r="J971" s="32"/>
      <c r="K971" s="32"/>
      <c r="L971" s="32"/>
      <c r="M971" s="32"/>
      <c r="N971" s="427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1:27" ht="21" customHeight="1" x14ac:dyDescent="0.25">
      <c r="A972" s="32"/>
      <c r="B972" s="32"/>
      <c r="C972" s="33"/>
      <c r="D972" s="33"/>
      <c r="E972" s="32"/>
      <c r="G972" s="32"/>
      <c r="H972" s="32"/>
      <c r="I972" s="32"/>
      <c r="J972" s="32"/>
      <c r="K972" s="32"/>
      <c r="L972" s="32"/>
      <c r="M972" s="32"/>
      <c r="N972" s="427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1:27" ht="21" customHeight="1" x14ac:dyDescent="0.25">
      <c r="A973" s="32"/>
      <c r="B973" s="32"/>
      <c r="C973" s="33"/>
      <c r="D973" s="33"/>
      <c r="E973" s="32"/>
      <c r="G973" s="32"/>
      <c r="H973" s="32"/>
      <c r="I973" s="32"/>
      <c r="J973" s="32"/>
      <c r="K973" s="32"/>
      <c r="L973" s="32"/>
      <c r="M973" s="32"/>
      <c r="N973" s="427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1:27" ht="21" customHeight="1" x14ac:dyDescent="0.25">
      <c r="A974" s="32"/>
      <c r="B974" s="32"/>
      <c r="C974" s="33"/>
      <c r="D974" s="33"/>
      <c r="E974" s="32"/>
      <c r="G974" s="32"/>
      <c r="H974" s="32"/>
      <c r="I974" s="32"/>
      <c r="J974" s="32"/>
      <c r="K974" s="32"/>
      <c r="L974" s="32"/>
      <c r="M974" s="32"/>
      <c r="N974" s="427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1:27" ht="21" customHeight="1" x14ac:dyDescent="0.25">
      <c r="A975" s="32"/>
      <c r="B975" s="32"/>
      <c r="C975" s="33"/>
      <c r="D975" s="33"/>
      <c r="E975" s="32"/>
      <c r="G975" s="32"/>
      <c r="H975" s="32"/>
      <c r="I975" s="32"/>
      <c r="J975" s="32"/>
      <c r="K975" s="32"/>
      <c r="L975" s="32"/>
      <c r="M975" s="32"/>
      <c r="N975" s="427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1:27" ht="21" customHeight="1" x14ac:dyDescent="0.25">
      <c r="A976" s="32"/>
      <c r="B976" s="32"/>
      <c r="C976" s="33"/>
      <c r="D976" s="33"/>
      <c r="E976" s="32"/>
      <c r="G976" s="32"/>
      <c r="H976" s="32"/>
      <c r="I976" s="32"/>
      <c r="J976" s="32"/>
      <c r="K976" s="32"/>
      <c r="L976" s="32"/>
      <c r="M976" s="32"/>
      <c r="N976" s="427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1:27" ht="21" customHeight="1" x14ac:dyDescent="0.25">
      <c r="A977" s="32"/>
      <c r="B977" s="32"/>
      <c r="C977" s="33"/>
      <c r="D977" s="33"/>
      <c r="E977" s="32"/>
      <c r="G977" s="32"/>
      <c r="H977" s="32"/>
      <c r="I977" s="32"/>
      <c r="J977" s="32"/>
      <c r="K977" s="32"/>
      <c r="L977" s="32"/>
      <c r="M977" s="32"/>
      <c r="N977" s="427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1:27" ht="21" customHeight="1" x14ac:dyDescent="0.25">
      <c r="A978" s="32"/>
      <c r="B978" s="32"/>
      <c r="C978" s="33"/>
      <c r="D978" s="33"/>
      <c r="E978" s="32"/>
      <c r="G978" s="32"/>
      <c r="H978" s="32"/>
      <c r="I978" s="32"/>
      <c r="J978" s="32"/>
      <c r="K978" s="32"/>
      <c r="L978" s="32"/>
      <c r="M978" s="32"/>
      <c r="N978" s="427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1:27" ht="21" customHeight="1" x14ac:dyDescent="0.25">
      <c r="A979" s="32"/>
      <c r="B979" s="32"/>
      <c r="C979" s="33"/>
      <c r="D979" s="33"/>
      <c r="E979" s="32"/>
      <c r="G979" s="32"/>
      <c r="H979" s="32"/>
      <c r="I979" s="32"/>
      <c r="J979" s="32"/>
      <c r="K979" s="32"/>
      <c r="L979" s="32"/>
      <c r="M979" s="32"/>
      <c r="N979" s="427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1:27" ht="21" customHeight="1" x14ac:dyDescent="0.25">
      <c r="A980" s="32"/>
      <c r="B980" s="32"/>
      <c r="C980" s="33"/>
      <c r="D980" s="33"/>
      <c r="E980" s="32"/>
      <c r="G980" s="32"/>
      <c r="H980" s="32"/>
      <c r="I980" s="32"/>
      <c r="J980" s="32"/>
      <c r="K980" s="32"/>
      <c r="L980" s="32"/>
      <c r="M980" s="32"/>
      <c r="N980" s="427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1:27" ht="21" customHeight="1" x14ac:dyDescent="0.25">
      <c r="A981" s="32"/>
      <c r="B981" s="32"/>
      <c r="C981" s="33"/>
      <c r="D981" s="33"/>
      <c r="E981" s="32"/>
      <c r="G981" s="32"/>
      <c r="H981" s="32"/>
      <c r="I981" s="32"/>
      <c r="J981" s="32"/>
      <c r="K981" s="32"/>
      <c r="L981" s="32"/>
      <c r="M981" s="32"/>
      <c r="N981" s="427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1:27" ht="21" customHeight="1" x14ac:dyDescent="0.25">
      <c r="A982" s="32"/>
      <c r="B982" s="32"/>
      <c r="C982" s="33"/>
      <c r="D982" s="33"/>
      <c r="E982" s="32"/>
      <c r="G982" s="32"/>
      <c r="H982" s="32"/>
      <c r="I982" s="32"/>
      <c r="J982" s="32"/>
      <c r="K982" s="32"/>
      <c r="L982" s="32"/>
      <c r="M982" s="32"/>
      <c r="N982" s="427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1:27" ht="21" customHeight="1" x14ac:dyDescent="0.25">
      <c r="A983" s="32"/>
      <c r="B983" s="32"/>
      <c r="C983" s="33"/>
      <c r="D983" s="33"/>
      <c r="E983" s="32"/>
      <c r="G983" s="32"/>
      <c r="H983" s="32"/>
      <c r="I983" s="32"/>
      <c r="J983" s="32"/>
      <c r="K983" s="32"/>
      <c r="L983" s="32"/>
      <c r="M983" s="32"/>
      <c r="N983" s="427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1:27" ht="21" customHeight="1" x14ac:dyDescent="0.25">
      <c r="A984" s="32"/>
      <c r="B984" s="32"/>
      <c r="C984" s="33"/>
      <c r="D984" s="33"/>
      <c r="E984" s="32"/>
      <c r="G984" s="32"/>
      <c r="H984" s="32"/>
      <c r="I984" s="32"/>
      <c r="J984" s="32"/>
      <c r="K984" s="32"/>
      <c r="L984" s="32"/>
      <c r="M984" s="32"/>
      <c r="N984" s="427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1:27" ht="21" customHeight="1" x14ac:dyDescent="0.25">
      <c r="A985" s="32"/>
      <c r="B985" s="32"/>
      <c r="C985" s="33"/>
      <c r="D985" s="33"/>
      <c r="E985" s="32"/>
      <c r="G985" s="32"/>
      <c r="H985" s="32"/>
      <c r="I985" s="32"/>
      <c r="J985" s="32"/>
      <c r="K985" s="32"/>
      <c r="L985" s="32"/>
      <c r="M985" s="32"/>
      <c r="N985" s="427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1:27" ht="21" customHeight="1" x14ac:dyDescent="0.25">
      <c r="A986" s="32"/>
      <c r="B986" s="32"/>
      <c r="C986" s="33"/>
      <c r="D986" s="33"/>
      <c r="E986" s="32"/>
      <c r="G986" s="32"/>
      <c r="H986" s="32"/>
      <c r="I986" s="32"/>
      <c r="J986" s="32"/>
      <c r="K986" s="32"/>
      <c r="L986" s="32"/>
      <c r="M986" s="32"/>
      <c r="N986" s="427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1:27" ht="21" customHeight="1" x14ac:dyDescent="0.25">
      <c r="A987" s="32"/>
      <c r="B987" s="32"/>
      <c r="C987" s="33"/>
      <c r="D987" s="33"/>
      <c r="E987" s="32"/>
      <c r="G987" s="32"/>
      <c r="H987" s="32"/>
      <c r="I987" s="32"/>
      <c r="J987" s="32"/>
      <c r="K987" s="32"/>
      <c r="L987" s="32"/>
      <c r="M987" s="32"/>
      <c r="N987" s="427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  <row r="988" spans="1:27" ht="21" customHeight="1" x14ac:dyDescent="0.25">
      <c r="A988" s="32"/>
      <c r="B988" s="32"/>
      <c r="C988" s="33"/>
      <c r="D988" s="33"/>
      <c r="E988" s="32"/>
      <c r="G988" s="32"/>
      <c r="H988" s="32"/>
      <c r="I988" s="32"/>
      <c r="J988" s="32"/>
      <c r="K988" s="32"/>
      <c r="L988" s="32"/>
      <c r="M988" s="32"/>
      <c r="N988" s="427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</row>
    <row r="989" spans="1:27" ht="21" customHeight="1" x14ac:dyDescent="0.25">
      <c r="A989" s="32"/>
      <c r="B989" s="32"/>
      <c r="C989" s="33"/>
      <c r="D989" s="33"/>
      <c r="E989" s="32"/>
      <c r="G989" s="32"/>
      <c r="H989" s="32"/>
      <c r="I989" s="32"/>
      <c r="J989" s="32"/>
      <c r="K989" s="32"/>
      <c r="L989" s="32"/>
      <c r="M989" s="32"/>
      <c r="N989" s="427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</row>
    <row r="990" spans="1:27" ht="21" customHeight="1" x14ac:dyDescent="0.25">
      <c r="A990" s="32"/>
      <c r="B990" s="32"/>
      <c r="C990" s="33"/>
      <c r="D990" s="33"/>
      <c r="E990" s="32"/>
      <c r="G990" s="32"/>
      <c r="H990" s="32"/>
      <c r="I990" s="32"/>
      <c r="J990" s="32"/>
      <c r="K990" s="32"/>
      <c r="L990" s="32"/>
      <c r="M990" s="32"/>
      <c r="N990" s="427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</row>
    <row r="991" spans="1:27" ht="21" customHeight="1" x14ac:dyDescent="0.25">
      <c r="A991" s="32"/>
      <c r="B991" s="32"/>
      <c r="C991" s="33"/>
      <c r="D991" s="33"/>
      <c r="E991" s="32"/>
      <c r="G991" s="32"/>
      <c r="H991" s="32"/>
      <c r="I991" s="32"/>
      <c r="J991" s="32"/>
      <c r="K991" s="32"/>
      <c r="L991" s="32"/>
      <c r="M991" s="32"/>
      <c r="N991" s="427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</row>
    <row r="992" spans="1:27" ht="21" customHeight="1" x14ac:dyDescent="0.25">
      <c r="A992" s="32"/>
      <c r="B992" s="32"/>
      <c r="C992" s="33"/>
      <c r="D992" s="33"/>
      <c r="E992" s="32"/>
      <c r="G992" s="32"/>
      <c r="H992" s="32"/>
      <c r="I992" s="32"/>
      <c r="J992" s="32"/>
      <c r="K992" s="32"/>
      <c r="L992" s="32"/>
      <c r="M992" s="32"/>
      <c r="N992" s="427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</row>
    <row r="993" spans="1:27" ht="21" customHeight="1" x14ac:dyDescent="0.25">
      <c r="A993" s="32"/>
      <c r="B993" s="32"/>
      <c r="C993" s="33"/>
      <c r="D993" s="33"/>
      <c r="E993" s="32"/>
      <c r="G993" s="32"/>
      <c r="H993" s="32"/>
      <c r="I993" s="32"/>
      <c r="J993" s="32"/>
      <c r="K993" s="32"/>
      <c r="L993" s="32"/>
      <c r="M993" s="32"/>
      <c r="N993" s="427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</row>
    <row r="994" spans="1:27" ht="21" customHeight="1" x14ac:dyDescent="0.25">
      <c r="A994" s="32"/>
      <c r="B994" s="32"/>
      <c r="C994" s="33"/>
      <c r="D994" s="33"/>
      <c r="E994" s="32"/>
      <c r="G994" s="32"/>
      <c r="H994" s="32"/>
      <c r="I994" s="32"/>
      <c r="J994" s="32"/>
      <c r="K994" s="32"/>
      <c r="L994" s="32"/>
      <c r="M994" s="32"/>
      <c r="N994" s="427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</row>
    <row r="995" spans="1:27" ht="21" customHeight="1" x14ac:dyDescent="0.25">
      <c r="A995" s="32"/>
      <c r="B995" s="32"/>
      <c r="C995" s="33"/>
      <c r="D995" s="33"/>
      <c r="E995" s="32"/>
      <c r="G995" s="32"/>
      <c r="H995" s="32"/>
      <c r="I995" s="32"/>
      <c r="J995" s="32"/>
      <c r="K995" s="32"/>
      <c r="L995" s="32"/>
      <c r="M995" s="32"/>
      <c r="N995" s="427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</row>
    <row r="996" spans="1:27" ht="21" customHeight="1" x14ac:dyDescent="0.25">
      <c r="A996" s="32"/>
      <c r="B996" s="32"/>
      <c r="C996" s="33"/>
      <c r="D996" s="33"/>
      <c r="E996" s="32"/>
      <c r="G996" s="32"/>
      <c r="H996" s="32"/>
      <c r="I996" s="32"/>
      <c r="J996" s="32"/>
      <c r="K996" s="32"/>
      <c r="L996" s="32"/>
      <c r="M996" s="32"/>
      <c r="N996" s="427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</row>
    <row r="997" spans="1:27" ht="21" customHeight="1" x14ac:dyDescent="0.25">
      <c r="A997" s="32"/>
      <c r="B997" s="32"/>
      <c r="C997" s="33"/>
      <c r="D997" s="33"/>
      <c r="E997" s="32"/>
      <c r="G997" s="32"/>
      <c r="H997" s="32"/>
      <c r="I997" s="32"/>
      <c r="J997" s="32"/>
      <c r="K997" s="32"/>
      <c r="L997" s="32"/>
      <c r="M997" s="32"/>
      <c r="N997" s="427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</row>
    <row r="998" spans="1:27" ht="21" customHeight="1" x14ac:dyDescent="0.25">
      <c r="A998" s="32"/>
      <c r="B998" s="32"/>
      <c r="C998" s="33"/>
      <c r="D998" s="33"/>
      <c r="E998" s="32"/>
      <c r="G998" s="32"/>
      <c r="H998" s="32"/>
      <c r="I998" s="32"/>
      <c r="J998" s="32"/>
      <c r="K998" s="32"/>
      <c r="L998" s="32"/>
      <c r="M998" s="32"/>
      <c r="N998" s="427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</row>
    <row r="999" spans="1:27" ht="21" customHeight="1" x14ac:dyDescent="0.25">
      <c r="A999" s="32"/>
      <c r="B999" s="32"/>
      <c r="C999" s="33"/>
      <c r="D999" s="33"/>
      <c r="E999" s="32"/>
      <c r="G999" s="32"/>
      <c r="H999" s="32"/>
      <c r="I999" s="32"/>
      <c r="J999" s="32"/>
      <c r="K999" s="32"/>
      <c r="L999" s="32"/>
      <c r="M999" s="32"/>
      <c r="N999" s="427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</row>
    <row r="1000" spans="1:27" ht="21" customHeight="1" x14ac:dyDescent="0.25">
      <c r="A1000" s="32"/>
      <c r="B1000" s="32"/>
      <c r="C1000" s="33"/>
      <c r="D1000" s="33"/>
      <c r="E1000" s="32"/>
      <c r="G1000" s="32"/>
      <c r="H1000" s="32"/>
      <c r="I1000" s="32"/>
      <c r="J1000" s="32"/>
      <c r="K1000" s="32"/>
      <c r="L1000" s="32"/>
      <c r="M1000" s="32"/>
      <c r="N1000" s="427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</row>
    <row r="1001" spans="1:27" ht="21" customHeight="1" x14ac:dyDescent="0.25">
      <c r="A1001" s="32"/>
      <c r="B1001" s="32"/>
      <c r="C1001" s="33"/>
      <c r="D1001" s="33"/>
      <c r="E1001" s="32"/>
      <c r="G1001" s="32"/>
      <c r="H1001" s="32"/>
      <c r="I1001" s="32"/>
      <c r="J1001" s="32"/>
      <c r="K1001" s="32"/>
      <c r="L1001" s="32"/>
      <c r="M1001" s="32"/>
      <c r="N1001" s="427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  <c r="AA1001" s="32"/>
    </row>
    <row r="1002" spans="1:27" ht="21" customHeight="1" x14ac:dyDescent="0.25">
      <c r="A1002" s="32"/>
      <c r="B1002" s="32"/>
      <c r="C1002" s="33"/>
      <c r="D1002" s="33"/>
      <c r="E1002" s="32"/>
      <c r="G1002" s="32"/>
      <c r="H1002" s="32"/>
      <c r="I1002" s="32"/>
      <c r="J1002" s="32"/>
      <c r="K1002" s="32"/>
      <c r="L1002" s="32"/>
      <c r="M1002" s="32"/>
      <c r="N1002" s="427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  <c r="AA1002" s="32"/>
    </row>
    <row r="1003" spans="1:27" ht="21" customHeight="1" x14ac:dyDescent="0.25">
      <c r="A1003" s="32"/>
      <c r="B1003" s="32"/>
      <c r="C1003" s="33"/>
      <c r="D1003" s="33"/>
      <c r="E1003" s="32"/>
      <c r="G1003" s="32"/>
      <c r="H1003" s="32"/>
      <c r="I1003" s="32"/>
      <c r="J1003" s="32"/>
      <c r="K1003" s="32"/>
      <c r="L1003" s="32"/>
      <c r="M1003" s="32"/>
      <c r="N1003" s="427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  <c r="AA1003" s="32"/>
    </row>
    <row r="1004" spans="1:27" ht="21" customHeight="1" x14ac:dyDescent="0.25">
      <c r="A1004" s="32"/>
      <c r="B1004" s="32"/>
      <c r="C1004" s="33"/>
      <c r="D1004" s="33"/>
      <c r="E1004" s="32"/>
      <c r="G1004" s="32"/>
      <c r="H1004" s="32"/>
      <c r="I1004" s="32"/>
      <c r="J1004" s="32"/>
      <c r="K1004" s="32"/>
      <c r="L1004" s="32"/>
      <c r="M1004" s="32"/>
      <c r="N1004" s="427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  <c r="AA1004" s="32"/>
    </row>
    <row r="1005" spans="1:27" ht="21" customHeight="1" x14ac:dyDescent="0.25">
      <c r="A1005" s="32"/>
      <c r="B1005" s="32"/>
      <c r="C1005" s="33"/>
      <c r="D1005" s="33"/>
      <c r="E1005" s="32"/>
      <c r="G1005" s="32"/>
      <c r="H1005" s="32"/>
      <c r="I1005" s="32"/>
      <c r="J1005" s="32"/>
      <c r="K1005" s="32"/>
      <c r="L1005" s="32"/>
      <c r="M1005" s="32"/>
      <c r="N1005" s="427"/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  <c r="Z1005" s="32"/>
      <c r="AA1005" s="32"/>
    </row>
    <row r="1006" spans="1:27" ht="21" customHeight="1" x14ac:dyDescent="0.25">
      <c r="A1006" s="32"/>
      <c r="B1006" s="32"/>
      <c r="C1006" s="33"/>
      <c r="D1006" s="33"/>
      <c r="E1006" s="32"/>
      <c r="G1006" s="32"/>
      <c r="H1006" s="32"/>
      <c r="I1006" s="32"/>
      <c r="J1006" s="32"/>
      <c r="K1006" s="32"/>
      <c r="L1006" s="32"/>
      <c r="M1006" s="32"/>
      <c r="N1006" s="427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  <c r="Z1006" s="32"/>
      <c r="AA1006" s="32"/>
    </row>
    <row r="1007" spans="1:27" ht="21" customHeight="1" x14ac:dyDescent="0.25">
      <c r="A1007" s="32"/>
      <c r="B1007" s="32"/>
      <c r="C1007" s="33"/>
      <c r="D1007" s="33"/>
      <c r="E1007" s="32"/>
      <c r="G1007" s="32"/>
      <c r="H1007" s="32"/>
      <c r="I1007" s="32"/>
      <c r="J1007" s="32"/>
      <c r="K1007" s="32"/>
      <c r="L1007" s="32"/>
      <c r="M1007" s="32"/>
      <c r="N1007" s="427"/>
      <c r="O1007" s="32"/>
      <c r="P1007" s="32"/>
      <c r="Q1007" s="32"/>
      <c r="R1007" s="32"/>
      <c r="S1007" s="32"/>
      <c r="T1007" s="32"/>
      <c r="U1007" s="32"/>
      <c r="V1007" s="32"/>
      <c r="W1007" s="32"/>
      <c r="X1007" s="32"/>
      <c r="Y1007" s="32"/>
      <c r="Z1007" s="32"/>
      <c r="AA1007" s="32"/>
    </row>
    <row r="1008" spans="1:27" ht="21" customHeight="1" x14ac:dyDescent="0.25">
      <c r="A1008" s="32"/>
      <c r="B1008" s="32"/>
      <c r="C1008" s="33"/>
      <c r="D1008" s="33"/>
      <c r="E1008" s="32"/>
      <c r="G1008" s="32"/>
      <c r="H1008" s="32"/>
      <c r="I1008" s="32"/>
      <c r="J1008" s="32"/>
      <c r="K1008" s="32"/>
      <c r="L1008" s="32"/>
      <c r="M1008" s="32"/>
      <c r="N1008" s="427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  <c r="AA1008" s="32"/>
    </row>
    <row r="1009" spans="1:27" ht="21" customHeight="1" x14ac:dyDescent="0.25">
      <c r="A1009" s="32"/>
      <c r="B1009" s="32"/>
      <c r="C1009" s="33"/>
      <c r="D1009" s="33"/>
      <c r="E1009" s="32"/>
      <c r="G1009" s="32"/>
      <c r="H1009" s="32"/>
      <c r="I1009" s="32"/>
      <c r="J1009" s="32"/>
      <c r="K1009" s="32"/>
      <c r="L1009" s="32"/>
      <c r="M1009" s="32"/>
      <c r="N1009" s="427"/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  <c r="Z1009" s="32"/>
      <c r="AA1009" s="32"/>
    </row>
    <row r="1010" spans="1:27" ht="21" customHeight="1" x14ac:dyDescent="0.25">
      <c r="A1010" s="32"/>
      <c r="B1010" s="32"/>
      <c r="C1010" s="33"/>
      <c r="D1010" s="33"/>
      <c r="E1010" s="32"/>
      <c r="G1010" s="32"/>
      <c r="H1010" s="32"/>
      <c r="I1010" s="32"/>
      <c r="J1010" s="32"/>
      <c r="K1010" s="32"/>
      <c r="L1010" s="32"/>
      <c r="M1010" s="32"/>
      <c r="N1010" s="427"/>
      <c r="O1010" s="32"/>
      <c r="P1010" s="32"/>
      <c r="Q1010" s="32"/>
      <c r="R1010" s="32"/>
      <c r="S1010" s="32"/>
      <c r="T1010" s="32"/>
      <c r="U1010" s="32"/>
      <c r="V1010" s="32"/>
      <c r="W1010" s="32"/>
      <c r="X1010" s="32"/>
      <c r="Y1010" s="32"/>
      <c r="Z1010" s="32"/>
      <c r="AA1010" s="32"/>
    </row>
    <row r="1011" spans="1:27" ht="21" customHeight="1" x14ac:dyDescent="0.25">
      <c r="A1011" s="32"/>
      <c r="B1011" s="32"/>
      <c r="C1011" s="33"/>
      <c r="D1011" s="33"/>
      <c r="E1011" s="32"/>
      <c r="G1011" s="32"/>
      <c r="H1011" s="32"/>
      <c r="I1011" s="32"/>
      <c r="J1011" s="32"/>
      <c r="K1011" s="32"/>
      <c r="L1011" s="32"/>
      <c r="M1011" s="32"/>
      <c r="N1011" s="427"/>
      <c r="O1011" s="32"/>
      <c r="P1011" s="32"/>
      <c r="Q1011" s="32"/>
      <c r="R1011" s="32"/>
      <c r="S1011" s="32"/>
      <c r="T1011" s="32"/>
      <c r="U1011" s="32"/>
      <c r="V1011" s="32"/>
      <c r="W1011" s="32"/>
      <c r="X1011" s="32"/>
      <c r="Y1011" s="32"/>
      <c r="Z1011" s="32"/>
      <c r="AA1011" s="32"/>
    </row>
    <row r="1012" spans="1:27" ht="21" customHeight="1" x14ac:dyDescent="0.25">
      <c r="A1012" s="32"/>
      <c r="B1012" s="32"/>
      <c r="C1012" s="33"/>
      <c r="D1012" s="33"/>
      <c r="E1012" s="32"/>
      <c r="G1012" s="32"/>
      <c r="H1012" s="32"/>
      <c r="I1012" s="32"/>
      <c r="J1012" s="32"/>
      <c r="K1012" s="32"/>
      <c r="L1012" s="32"/>
      <c r="M1012" s="32"/>
      <c r="N1012" s="427"/>
      <c r="O1012" s="32"/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  <c r="Z1012" s="32"/>
      <c r="AA1012" s="32"/>
    </row>
    <row r="1013" spans="1:27" ht="21" customHeight="1" x14ac:dyDescent="0.25">
      <c r="A1013" s="32"/>
      <c r="B1013" s="32"/>
      <c r="C1013" s="33"/>
      <c r="D1013" s="33"/>
      <c r="E1013" s="32"/>
      <c r="G1013" s="32"/>
      <c r="H1013" s="32"/>
      <c r="I1013" s="32"/>
      <c r="J1013" s="32"/>
      <c r="K1013" s="32"/>
      <c r="L1013" s="32"/>
      <c r="M1013" s="32"/>
      <c r="N1013" s="427"/>
      <c r="O1013" s="32"/>
      <c r="P1013" s="32"/>
      <c r="Q1013" s="32"/>
      <c r="R1013" s="32"/>
      <c r="S1013" s="32"/>
      <c r="T1013" s="32"/>
      <c r="U1013" s="32"/>
      <c r="V1013" s="32"/>
      <c r="W1013" s="32"/>
      <c r="X1013" s="32"/>
      <c r="Y1013" s="32"/>
      <c r="Z1013" s="32"/>
      <c r="AA1013" s="32"/>
    </row>
    <row r="1014" spans="1:27" ht="21" customHeight="1" x14ac:dyDescent="0.25">
      <c r="A1014" s="32"/>
      <c r="B1014" s="32"/>
      <c r="C1014" s="33"/>
      <c r="D1014" s="33"/>
      <c r="E1014" s="32"/>
      <c r="G1014" s="32"/>
      <c r="H1014" s="32"/>
      <c r="I1014" s="32"/>
      <c r="J1014" s="32"/>
      <c r="K1014" s="32"/>
      <c r="L1014" s="32"/>
      <c r="M1014" s="32"/>
      <c r="N1014" s="427"/>
      <c r="O1014" s="32"/>
      <c r="P1014" s="32"/>
      <c r="Q1014" s="32"/>
      <c r="R1014" s="32"/>
      <c r="S1014" s="32"/>
      <c r="T1014" s="32"/>
      <c r="U1014" s="32"/>
      <c r="V1014" s="32"/>
      <c r="W1014" s="32"/>
      <c r="X1014" s="32"/>
      <c r="Y1014" s="32"/>
      <c r="Z1014" s="32"/>
      <c r="AA1014" s="32"/>
    </row>
    <row r="1015" spans="1:27" ht="21" customHeight="1" x14ac:dyDescent="0.25">
      <c r="A1015" s="32"/>
      <c r="B1015" s="32"/>
      <c r="C1015" s="33"/>
      <c r="D1015" s="33"/>
      <c r="E1015" s="32"/>
      <c r="G1015" s="32"/>
      <c r="H1015" s="32"/>
      <c r="I1015" s="32"/>
      <c r="J1015" s="32"/>
      <c r="K1015" s="32"/>
      <c r="L1015" s="32"/>
      <c r="M1015" s="32"/>
      <c r="N1015" s="427"/>
      <c r="O1015" s="32"/>
      <c r="P1015" s="32"/>
      <c r="Q1015" s="32"/>
      <c r="R1015" s="32"/>
      <c r="S1015" s="32"/>
      <c r="T1015" s="32"/>
      <c r="U1015" s="32"/>
      <c r="V1015" s="32"/>
      <c r="W1015" s="32"/>
      <c r="X1015" s="32"/>
      <c r="Y1015" s="32"/>
      <c r="Z1015" s="32"/>
      <c r="AA1015" s="32"/>
    </row>
    <row r="1016" spans="1:27" ht="21" customHeight="1" x14ac:dyDescent="0.25">
      <c r="A1016" s="32"/>
      <c r="B1016" s="32"/>
      <c r="C1016" s="33"/>
      <c r="D1016" s="33"/>
      <c r="E1016" s="32"/>
      <c r="G1016" s="32"/>
      <c r="H1016" s="32"/>
      <c r="I1016" s="32"/>
      <c r="J1016" s="32"/>
      <c r="K1016" s="32"/>
      <c r="L1016" s="32"/>
      <c r="M1016" s="32"/>
      <c r="N1016" s="427"/>
      <c r="O1016" s="32"/>
      <c r="P1016" s="32"/>
      <c r="Q1016" s="32"/>
      <c r="R1016" s="32"/>
      <c r="S1016" s="32"/>
      <c r="T1016" s="32"/>
      <c r="U1016" s="32"/>
      <c r="V1016" s="32"/>
      <c r="W1016" s="32"/>
      <c r="X1016" s="32"/>
      <c r="Y1016" s="32"/>
      <c r="Z1016" s="32"/>
      <c r="AA1016" s="32"/>
    </row>
    <row r="1017" spans="1:27" ht="21" customHeight="1" x14ac:dyDescent="0.25">
      <c r="A1017" s="32"/>
      <c r="B1017" s="32"/>
      <c r="C1017" s="33"/>
      <c r="D1017" s="33"/>
      <c r="E1017" s="32"/>
      <c r="G1017" s="32"/>
      <c r="H1017" s="32"/>
      <c r="I1017" s="32"/>
      <c r="J1017" s="32"/>
      <c r="K1017" s="32"/>
      <c r="L1017" s="32"/>
      <c r="M1017" s="32"/>
      <c r="N1017" s="427"/>
      <c r="O1017" s="32"/>
      <c r="P1017" s="32"/>
      <c r="Q1017" s="32"/>
      <c r="R1017" s="32"/>
      <c r="S1017" s="32"/>
      <c r="T1017" s="32"/>
      <c r="U1017" s="32"/>
      <c r="V1017" s="32"/>
      <c r="W1017" s="32"/>
      <c r="X1017" s="32"/>
      <c r="Y1017" s="32"/>
      <c r="Z1017" s="32"/>
      <c r="AA1017" s="32"/>
    </row>
    <row r="1018" spans="1:27" ht="21" customHeight="1" x14ac:dyDescent="0.25">
      <c r="A1018" s="32"/>
      <c r="B1018" s="32"/>
      <c r="C1018" s="33"/>
      <c r="D1018" s="33"/>
      <c r="E1018" s="32"/>
      <c r="G1018" s="32"/>
      <c r="H1018" s="32"/>
      <c r="I1018" s="32"/>
      <c r="J1018" s="32"/>
      <c r="K1018" s="32"/>
      <c r="L1018" s="32"/>
      <c r="M1018" s="32"/>
      <c r="N1018" s="427"/>
      <c r="O1018" s="32"/>
      <c r="P1018" s="32"/>
      <c r="Q1018" s="32"/>
      <c r="R1018" s="32"/>
      <c r="S1018" s="32"/>
      <c r="T1018" s="32"/>
      <c r="U1018" s="32"/>
      <c r="V1018" s="32"/>
      <c r="W1018" s="32"/>
      <c r="X1018" s="32"/>
      <c r="Y1018" s="32"/>
      <c r="Z1018" s="32"/>
      <c r="AA1018" s="32"/>
    </row>
    <row r="1019" spans="1:27" ht="21" customHeight="1" x14ac:dyDescent="0.25">
      <c r="A1019" s="32"/>
      <c r="B1019" s="32"/>
      <c r="C1019" s="33"/>
      <c r="D1019" s="33"/>
      <c r="E1019" s="32"/>
      <c r="G1019" s="32"/>
      <c r="H1019" s="32"/>
      <c r="I1019" s="32"/>
      <c r="J1019" s="32"/>
      <c r="K1019" s="32"/>
      <c r="L1019" s="32"/>
      <c r="M1019" s="32"/>
      <c r="N1019" s="427"/>
      <c r="O1019" s="32"/>
      <c r="P1019" s="32"/>
      <c r="Q1019" s="32"/>
      <c r="R1019" s="32"/>
      <c r="S1019" s="32"/>
      <c r="T1019" s="32"/>
      <c r="U1019" s="32"/>
      <c r="V1019" s="32"/>
      <c r="W1019" s="32"/>
      <c r="X1019" s="32"/>
      <c r="Y1019" s="32"/>
      <c r="Z1019" s="32"/>
      <c r="AA1019" s="32"/>
    </row>
    <row r="1020" spans="1:27" ht="21" customHeight="1" x14ac:dyDescent="0.25">
      <c r="A1020" s="32"/>
      <c r="B1020" s="32"/>
      <c r="C1020" s="33"/>
      <c r="D1020" s="33"/>
      <c r="E1020" s="32"/>
      <c r="G1020" s="32"/>
      <c r="H1020" s="32"/>
      <c r="I1020" s="32"/>
      <c r="J1020" s="32"/>
      <c r="K1020" s="32"/>
      <c r="L1020" s="32"/>
      <c r="M1020" s="32"/>
      <c r="N1020" s="427"/>
      <c r="O1020" s="32"/>
      <c r="P1020" s="32"/>
      <c r="Q1020" s="32"/>
      <c r="R1020" s="32"/>
      <c r="S1020" s="32"/>
      <c r="T1020" s="32"/>
      <c r="U1020" s="32"/>
      <c r="V1020" s="32"/>
      <c r="W1020" s="32"/>
      <c r="X1020" s="32"/>
      <c r="Y1020" s="32"/>
      <c r="Z1020" s="32"/>
      <c r="AA1020" s="32"/>
    </row>
    <row r="1021" spans="1:27" ht="21" customHeight="1" x14ac:dyDescent="0.25">
      <c r="A1021" s="32"/>
      <c r="B1021" s="32"/>
      <c r="C1021" s="33"/>
      <c r="D1021" s="33"/>
      <c r="E1021" s="32"/>
      <c r="G1021" s="32"/>
      <c r="H1021" s="32"/>
      <c r="I1021" s="32"/>
      <c r="J1021" s="32"/>
      <c r="K1021" s="32"/>
      <c r="L1021" s="32"/>
      <c r="M1021" s="32"/>
      <c r="N1021" s="427"/>
      <c r="O1021" s="32"/>
      <c r="P1021" s="32"/>
      <c r="Q1021" s="32"/>
      <c r="R1021" s="32"/>
      <c r="S1021" s="32"/>
      <c r="T1021" s="32"/>
      <c r="U1021" s="32"/>
      <c r="V1021" s="32"/>
      <c r="W1021" s="32"/>
      <c r="X1021" s="32"/>
      <c r="Y1021" s="32"/>
      <c r="Z1021" s="32"/>
      <c r="AA1021" s="32"/>
    </row>
    <row r="1022" spans="1:27" ht="21" customHeight="1" x14ac:dyDescent="0.25">
      <c r="A1022" s="32"/>
      <c r="B1022" s="32"/>
      <c r="C1022" s="33"/>
      <c r="D1022" s="33"/>
      <c r="E1022" s="32"/>
      <c r="G1022" s="32"/>
      <c r="H1022" s="32"/>
      <c r="I1022" s="32"/>
      <c r="J1022" s="32"/>
      <c r="K1022" s="32"/>
      <c r="L1022" s="32"/>
      <c r="M1022" s="32"/>
      <c r="N1022" s="427"/>
      <c r="O1022" s="32"/>
      <c r="P1022" s="32"/>
      <c r="Q1022" s="32"/>
      <c r="R1022" s="32"/>
      <c r="S1022" s="32"/>
      <c r="T1022" s="32"/>
      <c r="U1022" s="32"/>
      <c r="V1022" s="32"/>
      <c r="W1022" s="32"/>
      <c r="X1022" s="32"/>
      <c r="Y1022" s="32"/>
      <c r="Z1022" s="32"/>
      <c r="AA1022" s="32"/>
    </row>
    <row r="1023" spans="1:27" ht="21" customHeight="1" x14ac:dyDescent="0.25">
      <c r="A1023" s="32"/>
      <c r="B1023" s="32"/>
      <c r="C1023" s="33"/>
      <c r="D1023" s="33"/>
      <c r="E1023" s="32"/>
      <c r="G1023" s="32"/>
      <c r="H1023" s="32"/>
      <c r="I1023" s="32"/>
      <c r="J1023" s="32"/>
      <c r="K1023" s="32"/>
      <c r="L1023" s="32"/>
      <c r="M1023" s="32"/>
      <c r="N1023" s="427"/>
      <c r="O1023" s="32"/>
      <c r="P1023" s="32"/>
      <c r="Q1023" s="32"/>
      <c r="R1023" s="32"/>
      <c r="S1023" s="32"/>
      <c r="T1023" s="32"/>
      <c r="U1023" s="32"/>
      <c r="V1023" s="32"/>
      <c r="W1023" s="32"/>
      <c r="X1023" s="32"/>
      <c r="Y1023" s="32"/>
      <c r="Z1023" s="32"/>
      <c r="AA1023" s="32"/>
    </row>
    <row r="1024" spans="1:27" ht="21" customHeight="1" x14ac:dyDescent="0.25">
      <c r="A1024" s="32"/>
      <c r="B1024" s="32"/>
      <c r="C1024" s="33"/>
      <c r="D1024" s="33"/>
      <c r="E1024" s="32"/>
      <c r="G1024" s="32"/>
      <c r="H1024" s="32"/>
      <c r="I1024" s="32"/>
      <c r="J1024" s="32"/>
      <c r="K1024" s="32"/>
      <c r="L1024" s="32"/>
      <c r="M1024" s="32"/>
      <c r="N1024" s="427"/>
      <c r="O1024" s="32"/>
      <c r="P1024" s="32"/>
      <c r="Q1024" s="32"/>
      <c r="R1024" s="32"/>
      <c r="S1024" s="32"/>
      <c r="T1024" s="32"/>
      <c r="U1024" s="32"/>
      <c r="V1024" s="32"/>
      <c r="W1024" s="32"/>
      <c r="X1024" s="32"/>
      <c r="Y1024" s="32"/>
      <c r="Z1024" s="32"/>
      <c r="AA1024" s="32"/>
    </row>
    <row r="1025" spans="1:27" ht="21" customHeight="1" x14ac:dyDescent="0.25">
      <c r="A1025" s="32"/>
      <c r="B1025" s="32"/>
      <c r="C1025" s="33"/>
      <c r="D1025" s="33"/>
      <c r="E1025" s="32"/>
      <c r="G1025" s="32"/>
      <c r="H1025" s="32"/>
      <c r="I1025" s="32"/>
      <c r="J1025" s="32"/>
      <c r="K1025" s="32"/>
      <c r="L1025" s="32"/>
      <c r="M1025" s="32"/>
      <c r="N1025" s="427"/>
      <c r="O1025" s="32"/>
      <c r="P1025" s="32"/>
      <c r="Q1025" s="32"/>
      <c r="R1025" s="32"/>
      <c r="S1025" s="32"/>
      <c r="T1025" s="32"/>
      <c r="U1025" s="32"/>
      <c r="V1025" s="32"/>
      <c r="W1025" s="32"/>
      <c r="X1025" s="32"/>
      <c r="Y1025" s="32"/>
      <c r="Z1025" s="32"/>
      <c r="AA1025" s="32"/>
    </row>
    <row r="1026" spans="1:27" ht="21" customHeight="1" x14ac:dyDescent="0.25">
      <c r="A1026" s="32"/>
      <c r="B1026" s="32"/>
      <c r="C1026" s="33"/>
      <c r="D1026" s="33"/>
      <c r="E1026" s="32"/>
      <c r="G1026" s="32"/>
      <c r="H1026" s="32"/>
      <c r="I1026" s="32"/>
      <c r="J1026" s="32"/>
      <c r="K1026" s="32"/>
      <c r="L1026" s="32"/>
      <c r="M1026" s="32"/>
      <c r="N1026" s="427"/>
      <c r="O1026" s="32"/>
      <c r="P1026" s="32"/>
      <c r="Q1026" s="32"/>
      <c r="R1026" s="32"/>
      <c r="S1026" s="32"/>
      <c r="T1026" s="32"/>
      <c r="U1026" s="32"/>
      <c r="V1026" s="32"/>
      <c r="W1026" s="32"/>
      <c r="X1026" s="32"/>
      <c r="Y1026" s="32"/>
      <c r="Z1026" s="32"/>
      <c r="AA1026" s="32"/>
    </row>
    <row r="1027" spans="1:27" ht="21" customHeight="1" x14ac:dyDescent="0.25">
      <c r="A1027" s="32"/>
      <c r="B1027" s="32"/>
      <c r="C1027" s="33"/>
      <c r="D1027" s="33"/>
      <c r="E1027" s="32"/>
      <c r="G1027" s="32"/>
      <c r="H1027" s="32"/>
      <c r="I1027" s="32"/>
      <c r="J1027" s="32"/>
      <c r="K1027" s="32"/>
      <c r="L1027" s="32"/>
      <c r="M1027" s="32"/>
      <c r="N1027" s="427"/>
      <c r="O1027" s="32"/>
      <c r="P1027" s="32"/>
      <c r="Q1027" s="32"/>
      <c r="R1027" s="32"/>
      <c r="S1027" s="32"/>
      <c r="T1027" s="32"/>
      <c r="U1027" s="32"/>
      <c r="V1027" s="32"/>
      <c r="W1027" s="32"/>
      <c r="X1027" s="32"/>
      <c r="Y1027" s="32"/>
      <c r="Z1027" s="32"/>
      <c r="AA1027" s="32"/>
    </row>
    <row r="1028" spans="1:27" ht="21" customHeight="1" x14ac:dyDescent="0.25">
      <c r="A1028" s="32"/>
      <c r="B1028" s="32"/>
      <c r="C1028" s="33"/>
      <c r="D1028" s="33"/>
      <c r="E1028" s="32"/>
      <c r="G1028" s="32"/>
      <c r="H1028" s="32"/>
      <c r="I1028" s="32"/>
      <c r="J1028" s="32"/>
      <c r="K1028" s="32"/>
      <c r="L1028" s="32"/>
      <c r="M1028" s="32"/>
      <c r="N1028" s="427"/>
      <c r="O1028" s="32"/>
      <c r="P1028" s="32"/>
      <c r="Q1028" s="32"/>
      <c r="R1028" s="32"/>
      <c r="S1028" s="32"/>
      <c r="T1028" s="32"/>
      <c r="U1028" s="32"/>
      <c r="V1028" s="32"/>
      <c r="W1028" s="32"/>
      <c r="X1028" s="32"/>
      <c r="Y1028" s="32"/>
      <c r="Z1028" s="32"/>
      <c r="AA1028" s="32"/>
    </row>
    <row r="1029" spans="1:27" ht="21" customHeight="1" x14ac:dyDescent="0.25">
      <c r="A1029" s="32"/>
      <c r="B1029" s="32"/>
      <c r="C1029" s="33"/>
      <c r="D1029" s="33"/>
      <c r="E1029" s="32"/>
      <c r="G1029" s="32"/>
      <c r="H1029" s="32"/>
      <c r="I1029" s="32"/>
      <c r="J1029" s="32"/>
      <c r="K1029" s="32"/>
      <c r="L1029" s="32"/>
      <c r="M1029" s="32"/>
      <c r="N1029" s="427"/>
      <c r="O1029" s="32"/>
      <c r="P1029" s="32"/>
      <c r="Q1029" s="32"/>
      <c r="R1029" s="32"/>
      <c r="S1029" s="32"/>
      <c r="T1029" s="32"/>
      <c r="U1029" s="32"/>
      <c r="V1029" s="32"/>
      <c r="W1029" s="32"/>
      <c r="X1029" s="32"/>
      <c r="Y1029" s="32"/>
      <c r="Z1029" s="32"/>
      <c r="AA1029" s="32"/>
    </row>
    <row r="1030" spans="1:27" ht="21" customHeight="1" x14ac:dyDescent="0.25">
      <c r="A1030" s="32"/>
      <c r="B1030" s="32"/>
      <c r="C1030" s="33"/>
      <c r="D1030" s="33"/>
      <c r="E1030" s="32"/>
      <c r="G1030" s="32"/>
      <c r="H1030" s="32"/>
      <c r="I1030" s="32"/>
      <c r="J1030" s="32"/>
      <c r="K1030" s="32"/>
      <c r="L1030" s="32"/>
      <c r="M1030" s="32"/>
      <c r="N1030" s="427"/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  <c r="Z1030" s="32"/>
      <c r="AA1030" s="32"/>
    </row>
    <row r="1031" spans="1:27" ht="21" customHeight="1" x14ac:dyDescent="0.25">
      <c r="A1031" s="32"/>
      <c r="B1031" s="32"/>
      <c r="C1031" s="33"/>
      <c r="D1031" s="33"/>
      <c r="E1031" s="32"/>
      <c r="G1031" s="32"/>
      <c r="H1031" s="32"/>
      <c r="I1031" s="32"/>
      <c r="J1031" s="32"/>
      <c r="K1031" s="32"/>
      <c r="L1031" s="32"/>
      <c r="M1031" s="32"/>
      <c r="N1031" s="427"/>
      <c r="O1031" s="32"/>
      <c r="P1031" s="32"/>
      <c r="Q1031" s="32"/>
      <c r="R1031" s="32"/>
      <c r="S1031" s="32"/>
      <c r="T1031" s="32"/>
      <c r="U1031" s="32"/>
      <c r="V1031" s="32"/>
      <c r="W1031" s="32"/>
      <c r="X1031" s="32"/>
      <c r="Y1031" s="32"/>
      <c r="Z1031" s="32"/>
      <c r="AA1031" s="32"/>
    </row>
  </sheetData>
  <mergeCells count="8">
    <mergeCell ref="A2:D2"/>
    <mergeCell ref="E2:I2"/>
    <mergeCell ref="M4:M5"/>
    <mergeCell ref="N4:N5"/>
    <mergeCell ref="A4:A5"/>
    <mergeCell ref="C4:C5"/>
    <mergeCell ref="D4:D5"/>
    <mergeCell ref="B4:B5"/>
  </mergeCells>
  <conditionalFormatting sqref="B12 C14">
    <cfRule type="beginsWith" dxfId="213" priority="1" operator="beginsWith" text=" -">
      <formula>LEFT((B12),LEN(" -"))=(" -")</formula>
    </cfRule>
  </conditionalFormatting>
  <dataValidations count="1">
    <dataValidation type="list" allowBlank="1" showInputMessage="1" showErrorMessage="1" prompt=" - - CONSTRUCTION - -" sqref="C14 B12" xr:uid="{00000000-0002-0000-0F00-000000000000}">
      <formula1>Famille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Width="2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0.39997558519241921"/>
    <outlinePr summaryBelow="0" summaryRight="0"/>
  </sheetPr>
  <dimension ref="A1:AA995"/>
  <sheetViews>
    <sheetView workbookViewId="0">
      <pane xSplit="4" ySplit="5" topLeftCell="E18" activePane="bottomRight" state="frozen"/>
      <selection sqref="A1:K142"/>
      <selection pane="topRight" sqref="A1:K142"/>
      <selection pane="bottomLeft" sqref="A1:K142"/>
      <selection pane="bottomRight" sqref="A1:K142"/>
    </sheetView>
  </sheetViews>
  <sheetFormatPr baseColWidth="10" defaultColWidth="12.5703125" defaultRowHeight="15" customHeight="1" x14ac:dyDescent="0.25"/>
  <cols>
    <col min="1" max="1" width="56.5703125" style="35" customWidth="1"/>
    <col min="2" max="2" width="53.7109375" style="35" customWidth="1"/>
    <col min="3" max="3" width="19.140625" style="35" customWidth="1"/>
    <col min="4" max="4" width="6.28515625" style="35" customWidth="1"/>
    <col min="5" max="5" width="6.42578125" style="35" customWidth="1"/>
    <col min="6" max="6" width="5.85546875" style="35" customWidth="1"/>
    <col min="7" max="7" width="6.42578125" style="64" customWidth="1"/>
    <col min="8" max="9" width="6.28515625" style="64" customWidth="1"/>
    <col min="10" max="10" width="5.42578125" style="64" customWidth="1"/>
    <col min="11" max="11" width="6.28515625" style="64" customWidth="1"/>
    <col min="12" max="12" width="10" style="64" customWidth="1"/>
    <col min="13" max="13" width="7.28515625" style="64" customWidth="1"/>
    <col min="14" max="14" width="9.28515625" style="330" customWidth="1"/>
    <col min="15" max="15" width="12" style="64" customWidth="1"/>
    <col min="16" max="24" width="10" style="64" customWidth="1"/>
    <col min="25" max="27" width="9.42578125" style="64" customWidth="1"/>
    <col min="28" max="16384" width="12.5703125" style="64"/>
  </cols>
  <sheetData>
    <row r="1" spans="1:27" ht="15.75" thickBot="1" x14ac:dyDescent="0.3">
      <c r="A1" s="667" t="s">
        <v>1404</v>
      </c>
      <c r="B1" s="668"/>
      <c r="C1" s="668"/>
      <c r="D1" s="668"/>
      <c r="E1" s="668"/>
      <c r="F1" s="668"/>
      <c r="G1" s="668"/>
      <c r="H1" s="668"/>
      <c r="I1" s="668"/>
      <c r="J1" s="668"/>
      <c r="K1" s="668"/>
      <c r="L1" s="669"/>
      <c r="M1" s="32"/>
      <c r="N1" s="33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5.75" thickBot="1" x14ac:dyDescent="0.3">
      <c r="A2" s="628" t="str">
        <f>IF('DOSSIER RECAP'!C2="","","SITE: "&amp;'DOSSIER RECAP'!A2&amp;" DATE: "&amp;TEXT('DOSSIER RECAP'!C2,"jj-mm-aaaa"))</f>
        <v/>
      </c>
      <c r="B2" s="629"/>
      <c r="C2" s="626"/>
      <c r="D2" s="627"/>
      <c r="E2" s="625" t="str">
        <f>"Fait par  :  "&amp;'DOSSIER RECAP'!J2</f>
        <v>Fait par  :  Cassandre</v>
      </c>
      <c r="F2" s="626"/>
      <c r="G2" s="626"/>
      <c r="H2" s="626"/>
      <c r="I2" s="627"/>
      <c r="J2" s="32"/>
      <c r="K2" s="32"/>
      <c r="L2" s="32"/>
      <c r="M2" s="32"/>
      <c r="N2" s="33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4.5" customHeight="1" x14ac:dyDescent="0.25">
      <c r="A3" s="32"/>
      <c r="B3" s="32"/>
      <c r="C3" s="33"/>
      <c r="D3" s="33"/>
      <c r="E3" s="32"/>
      <c r="G3" s="32"/>
      <c r="H3" s="32"/>
      <c r="I3" s="32"/>
      <c r="J3" s="32"/>
      <c r="K3" s="32"/>
      <c r="L3" s="32"/>
      <c r="M3" s="32"/>
      <c r="N3" s="33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s="297" customFormat="1" ht="11.25" x14ac:dyDescent="0.2">
      <c r="A4" s="661" t="s">
        <v>1254</v>
      </c>
      <c r="B4" s="661"/>
      <c r="C4" s="661" t="s">
        <v>56</v>
      </c>
      <c r="D4" s="662" t="s">
        <v>1255</v>
      </c>
      <c r="E4" s="332" t="s">
        <v>1405</v>
      </c>
      <c r="F4" s="332" t="s">
        <v>1405</v>
      </c>
      <c r="G4" s="295" t="s">
        <v>1405</v>
      </c>
      <c r="H4" s="295" t="s">
        <v>1405</v>
      </c>
      <c r="I4" s="295" t="s">
        <v>1405</v>
      </c>
      <c r="J4" s="295" t="s">
        <v>1405</v>
      </c>
      <c r="K4" s="295" t="s">
        <v>1405</v>
      </c>
      <c r="L4" s="296"/>
      <c r="M4" s="630" t="s">
        <v>1257</v>
      </c>
      <c r="N4" s="630" t="s">
        <v>1258</v>
      </c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</row>
    <row r="5" spans="1:27" s="297" customFormat="1" ht="11.25" x14ac:dyDescent="0.2">
      <c r="A5" s="631"/>
      <c r="B5" s="666"/>
      <c r="C5" s="631"/>
      <c r="D5" s="663"/>
      <c r="E5" s="334" t="s">
        <v>1259</v>
      </c>
      <c r="F5" s="334" t="s">
        <v>1259</v>
      </c>
      <c r="G5" s="298" t="s">
        <v>1259</v>
      </c>
      <c r="H5" s="298" t="s">
        <v>1259</v>
      </c>
      <c r="I5" s="298" t="s">
        <v>1259</v>
      </c>
      <c r="J5" s="298" t="s">
        <v>1259</v>
      </c>
      <c r="K5" s="298" t="s">
        <v>1259</v>
      </c>
      <c r="L5" s="296"/>
      <c r="M5" s="631"/>
      <c r="N5" s="632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</row>
    <row r="6" spans="1:27" ht="17.25" customHeight="1" x14ac:dyDescent="0.25">
      <c r="A6" s="6" t="s">
        <v>1260</v>
      </c>
      <c r="B6" s="6"/>
      <c r="C6" s="6"/>
      <c r="D6" s="6"/>
      <c r="E6" s="6"/>
      <c r="F6" s="6"/>
      <c r="G6" s="6"/>
      <c r="H6" s="6"/>
      <c r="I6" s="6"/>
      <c r="J6" s="6"/>
      <c r="K6" s="6"/>
      <c r="L6" s="32"/>
      <c r="M6" s="6"/>
      <c r="N6" s="6"/>
      <c r="O6" s="6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30" customHeight="1" x14ac:dyDescent="0.25">
      <c r="A7" s="28" t="s">
        <v>374</v>
      </c>
      <c r="B7" s="28"/>
      <c r="C7" s="22" t="s">
        <v>375</v>
      </c>
      <c r="D7" s="15">
        <v>1</v>
      </c>
      <c r="E7" s="28"/>
      <c r="F7" s="28"/>
      <c r="G7" s="28"/>
      <c r="H7" s="28"/>
      <c r="I7" s="28"/>
      <c r="J7" s="28"/>
      <c r="K7" s="28"/>
      <c r="L7" s="32"/>
      <c r="M7" s="16" t="str">
        <f>VLOOKUP(A7,'DOSSIER RECAP'!A:D,4,FALSE)</f>
        <v>001357</v>
      </c>
      <c r="N7" s="26">
        <f t="shared" ref="N7:N10" si="0">SUM(E7:L7)</f>
        <v>0</v>
      </c>
      <c r="O7" s="253" t="s">
        <v>377</v>
      </c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30" customHeight="1" x14ac:dyDescent="0.25">
      <c r="A8" s="16" t="s">
        <v>384</v>
      </c>
      <c r="B8" s="16"/>
      <c r="C8" s="22" t="s">
        <v>71</v>
      </c>
      <c r="D8" s="15">
        <v>1</v>
      </c>
      <c r="E8" s="28"/>
      <c r="F8" s="28"/>
      <c r="G8" s="28"/>
      <c r="H8" s="28"/>
      <c r="I8" s="28"/>
      <c r="J8" s="28"/>
      <c r="K8" s="28"/>
      <c r="L8" s="32"/>
      <c r="M8" s="16" t="str">
        <f>VLOOKUP(A8,'DOSSIER RECAP'!A:D,4,FALSE)</f>
        <v>001038</v>
      </c>
      <c r="N8" s="26">
        <f t="shared" si="0"/>
        <v>0</v>
      </c>
      <c r="O8" s="418" t="s">
        <v>73</v>
      </c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30" customHeight="1" x14ac:dyDescent="0.25">
      <c r="A9" s="16" t="s">
        <v>193</v>
      </c>
      <c r="B9" s="16"/>
      <c r="C9" s="27" t="s">
        <v>71</v>
      </c>
      <c r="D9" s="14">
        <v>1</v>
      </c>
      <c r="E9" s="28"/>
      <c r="F9" s="28"/>
      <c r="G9" s="28"/>
      <c r="H9" s="28"/>
      <c r="I9" s="28"/>
      <c r="J9" s="28"/>
      <c r="K9" s="28"/>
      <c r="L9" s="32"/>
      <c r="M9" s="16" t="str">
        <f>VLOOKUP(A9,'DOSSIER RECAP'!A:D,4,FALSE)</f>
        <v>001910</v>
      </c>
      <c r="N9" s="26">
        <f t="shared" si="0"/>
        <v>0</v>
      </c>
      <c r="O9" s="418" t="s">
        <v>73</v>
      </c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30" customHeight="1" x14ac:dyDescent="0.25">
      <c r="A10" s="16" t="s">
        <v>250</v>
      </c>
      <c r="B10" s="27" t="s">
        <v>1261</v>
      </c>
      <c r="C10" s="27" t="s">
        <v>251</v>
      </c>
      <c r="D10" s="14">
        <v>1</v>
      </c>
      <c r="E10" s="28"/>
      <c r="F10" s="28"/>
      <c r="G10" s="28"/>
      <c r="H10" s="28"/>
      <c r="I10" s="28"/>
      <c r="J10" s="28"/>
      <c r="K10" s="28"/>
      <c r="L10" s="32"/>
      <c r="M10" s="16" t="str">
        <f>VLOOKUP(A10,'DOSSIER RECAP'!A:D,4,FALSE)</f>
        <v>000982</v>
      </c>
      <c r="N10" s="26">
        <f t="shared" si="0"/>
        <v>0</v>
      </c>
      <c r="O10" s="418" t="s">
        <v>73</v>
      </c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30" customHeight="1" x14ac:dyDescent="0.25">
      <c r="A11" s="63" t="s">
        <v>400</v>
      </c>
      <c r="B11" s="63"/>
      <c r="C11" s="15" t="s">
        <v>304</v>
      </c>
      <c r="D11" s="15">
        <v>1</v>
      </c>
      <c r="E11" s="28"/>
      <c r="F11" s="28"/>
      <c r="G11" s="28"/>
      <c r="H11" s="28"/>
      <c r="I11" s="28"/>
      <c r="J11" s="28"/>
      <c r="K11" s="28"/>
      <c r="L11" s="32"/>
      <c r="M11" s="69" t="str">
        <f>VLOOKUP(A11,'DOSSIER RECAP'!A:D,4,FALSE)</f>
        <v>001989</v>
      </c>
      <c r="N11" s="301">
        <f t="shared" ref="N11" si="1">SUM(E11:L11)</f>
        <v>0</v>
      </c>
      <c r="O11" s="418" t="s">
        <v>73</v>
      </c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30" customHeight="1" x14ac:dyDescent="0.25">
      <c r="A12" s="63" t="s">
        <v>386</v>
      </c>
      <c r="B12" s="63"/>
      <c r="C12" s="15" t="s">
        <v>304</v>
      </c>
      <c r="D12" s="15">
        <v>1</v>
      </c>
      <c r="E12" s="28"/>
      <c r="F12" s="28"/>
      <c r="G12" s="28"/>
      <c r="H12" s="28"/>
      <c r="I12" s="28"/>
      <c r="J12" s="28"/>
      <c r="K12" s="28"/>
      <c r="L12" s="32"/>
      <c r="M12" s="69" t="str">
        <f>VLOOKUP(A12,'DOSSIER RECAP'!A:D,4,FALSE)</f>
        <v>001988</v>
      </c>
      <c r="N12" s="301">
        <f>SUM(E12:L12)</f>
        <v>0</v>
      </c>
      <c r="O12" s="418" t="s">
        <v>73</v>
      </c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30" customHeight="1" x14ac:dyDescent="0.25">
      <c r="A13" s="28" t="s">
        <v>303</v>
      </c>
      <c r="B13" s="28"/>
      <c r="C13" s="15" t="s">
        <v>304</v>
      </c>
      <c r="D13" s="15">
        <v>6</v>
      </c>
      <c r="E13" s="28"/>
      <c r="F13" s="28"/>
      <c r="G13" s="28"/>
      <c r="H13" s="28"/>
      <c r="I13" s="28"/>
      <c r="J13" s="28"/>
      <c r="K13" s="28"/>
      <c r="L13" s="32"/>
      <c r="M13" s="16" t="str">
        <f>VLOOKUP(A13,'DOSSIER RECAP'!A:D,4,FALSE)</f>
        <v>001987</v>
      </c>
      <c r="N13" s="26">
        <f t="shared" ref="N13" si="2">SUM(E13:L13)</f>
        <v>0</v>
      </c>
      <c r="O13" s="418" t="s">
        <v>73</v>
      </c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30" customHeight="1" x14ac:dyDescent="0.25">
      <c r="A14" s="65" t="s">
        <v>690</v>
      </c>
      <c r="B14" s="65"/>
      <c r="C14" s="15" t="s">
        <v>691</v>
      </c>
      <c r="D14" s="15">
        <v>1</v>
      </c>
      <c r="E14" s="28"/>
      <c r="F14" s="28"/>
      <c r="G14" s="28"/>
      <c r="H14" s="28"/>
      <c r="I14" s="28"/>
      <c r="J14" s="28"/>
      <c r="K14" s="28"/>
      <c r="L14" s="32"/>
      <c r="M14" s="16" t="str">
        <f>VLOOKUP(A14,'DOSSIER RECAP'!A:D,4,FALSE)</f>
        <v>001126</v>
      </c>
      <c r="N14" s="26">
        <f>SUM(E14:L14)</f>
        <v>0</v>
      </c>
      <c r="O14" s="418" t="s">
        <v>73</v>
      </c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4.25" customHeight="1" x14ac:dyDescent="0.25">
      <c r="A15" s="6" t="s">
        <v>1384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32"/>
      <c r="M15" s="6"/>
      <c r="N15" s="6"/>
      <c r="O15" s="6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s="291" customFormat="1" ht="30" customHeight="1" x14ac:dyDescent="0.25">
      <c r="A16" s="283" t="s">
        <v>358</v>
      </c>
      <c r="B16" s="493" t="s">
        <v>1385</v>
      </c>
      <c r="C16" s="104" t="s">
        <v>262</v>
      </c>
      <c r="D16" s="66">
        <v>2</v>
      </c>
      <c r="E16" s="65"/>
      <c r="F16" s="65"/>
      <c r="G16" s="65"/>
      <c r="H16" s="65"/>
      <c r="I16" s="65"/>
      <c r="J16" s="65"/>
      <c r="K16" s="65"/>
      <c r="L16" s="88"/>
      <c r="M16" s="69" t="str">
        <f>VLOOKUP(A16,'DOSSIER RECAP'!A:D,4,FALSE)</f>
        <v>000653</v>
      </c>
      <c r="N16" s="66">
        <f>SUM(E16:L16)</f>
        <v>0</v>
      </c>
      <c r="O16" s="253" t="s">
        <v>264</v>
      </c>
      <c r="P16" s="290"/>
      <c r="Q16" s="290"/>
      <c r="R16" s="290"/>
      <c r="S16" s="290"/>
      <c r="T16" s="290"/>
      <c r="U16" s="290"/>
      <c r="V16" s="290"/>
      <c r="W16" s="290"/>
      <c r="X16" s="290"/>
      <c r="Y16" s="290"/>
      <c r="Z16" s="290"/>
      <c r="AA16" s="290"/>
    </row>
    <row r="17" spans="1:27" ht="15.75" customHeight="1" x14ac:dyDescent="0.25">
      <c r="A17" s="6" t="s">
        <v>1349</v>
      </c>
      <c r="B17" s="494"/>
      <c r="C17" s="6"/>
      <c r="D17" s="6"/>
      <c r="E17" s="6"/>
      <c r="F17" s="6"/>
      <c r="G17" s="6"/>
      <c r="H17" s="6"/>
      <c r="I17" s="6"/>
      <c r="J17" s="6"/>
      <c r="K17" s="6"/>
      <c r="L17" s="32"/>
      <c r="M17" s="6"/>
      <c r="N17" s="6"/>
      <c r="O17" s="6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30" customHeight="1" x14ac:dyDescent="0.25">
      <c r="A18" s="37" t="s">
        <v>883</v>
      </c>
      <c r="B18" s="37"/>
      <c r="C18" s="15" t="s">
        <v>753</v>
      </c>
      <c r="D18" s="15">
        <v>1</v>
      </c>
      <c r="E18" s="28"/>
      <c r="F18" s="28"/>
      <c r="G18" s="28"/>
      <c r="H18" s="28"/>
      <c r="I18" s="28"/>
      <c r="J18" s="28"/>
      <c r="K18" s="28"/>
      <c r="L18" s="32"/>
      <c r="M18" s="16" t="str">
        <f>VLOOKUP(A18,'DOSSIER RECAP'!A:D,4,FALSE)</f>
        <v>MHV31</v>
      </c>
      <c r="N18" s="26">
        <f t="shared" ref="N18:N28" si="3">SUM(E18:L18)</f>
        <v>0</v>
      </c>
      <c r="O18" s="418" t="s">
        <v>73</v>
      </c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30" customHeight="1" x14ac:dyDescent="0.25">
      <c r="A19" s="28" t="s">
        <v>832</v>
      </c>
      <c r="B19" s="28"/>
      <c r="C19" s="15" t="s">
        <v>753</v>
      </c>
      <c r="D19" s="15">
        <v>4</v>
      </c>
      <c r="E19" s="28"/>
      <c r="F19" s="28"/>
      <c r="G19" s="28"/>
      <c r="H19" s="28"/>
      <c r="I19" s="28"/>
      <c r="J19" s="28"/>
      <c r="K19" s="28"/>
      <c r="L19" s="32"/>
      <c r="M19" s="16" t="str">
        <f>VLOOKUP(A19,'DOSSIER RECAP'!A:D,4,FALSE)</f>
        <v>MHV5</v>
      </c>
      <c r="N19" s="26">
        <f t="shared" si="3"/>
        <v>0</v>
      </c>
      <c r="O19" s="418" t="s">
        <v>73</v>
      </c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30" customHeight="1" x14ac:dyDescent="0.25">
      <c r="A20" s="37" t="s">
        <v>826</v>
      </c>
      <c r="B20" s="37"/>
      <c r="C20" s="15" t="s">
        <v>753</v>
      </c>
      <c r="D20" s="15">
        <v>1</v>
      </c>
      <c r="E20" s="28"/>
      <c r="F20" s="28"/>
      <c r="G20" s="28"/>
      <c r="H20" s="28"/>
      <c r="I20" s="28"/>
      <c r="J20" s="28"/>
      <c r="K20" s="28"/>
      <c r="L20" s="32"/>
      <c r="M20" s="16" t="str">
        <f>VLOOKUP(A20,'DOSSIER RECAP'!A:D,4,FALSE)</f>
        <v>MHV2</v>
      </c>
      <c r="N20" s="26">
        <f>SUM(E20:L20)</f>
        <v>0</v>
      </c>
      <c r="O20" s="418" t="s">
        <v>73</v>
      </c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30" customHeight="1" x14ac:dyDescent="0.25">
      <c r="A21" s="28" t="s">
        <v>854</v>
      </c>
      <c r="B21" s="28"/>
      <c r="C21" s="15" t="s">
        <v>753</v>
      </c>
      <c r="D21" s="15">
        <v>1</v>
      </c>
      <c r="E21" s="28"/>
      <c r="F21" s="28"/>
      <c r="G21" s="28"/>
      <c r="H21" s="28"/>
      <c r="I21" s="28"/>
      <c r="J21" s="28"/>
      <c r="K21" s="28"/>
      <c r="L21" s="32"/>
      <c r="M21" s="16" t="str">
        <f>VLOOKUP(A21,'DOSSIER RECAP'!A:D,4,FALSE)</f>
        <v>MHV16</v>
      </c>
      <c r="N21" s="26">
        <f t="shared" si="3"/>
        <v>0</v>
      </c>
      <c r="O21" s="418" t="s">
        <v>73</v>
      </c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30" customHeight="1" x14ac:dyDescent="0.25">
      <c r="A22" s="28" t="s">
        <v>868</v>
      </c>
      <c r="B22" s="28"/>
      <c r="C22" s="15" t="s">
        <v>753</v>
      </c>
      <c r="D22" s="15">
        <v>1</v>
      </c>
      <c r="E22" s="28"/>
      <c r="F22" s="28"/>
      <c r="G22" s="28"/>
      <c r="H22" s="28"/>
      <c r="I22" s="28"/>
      <c r="J22" s="28"/>
      <c r="K22" s="28"/>
      <c r="L22" s="32"/>
      <c r="M22" s="16" t="str">
        <f>VLOOKUP(A22,'DOSSIER RECAP'!A:D,4,FALSE)</f>
        <v>MHV23</v>
      </c>
      <c r="N22" s="26">
        <f t="shared" si="3"/>
        <v>0</v>
      </c>
      <c r="O22" s="418" t="s">
        <v>73</v>
      </c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30" customHeight="1" x14ac:dyDescent="0.25">
      <c r="A23" s="28" t="s">
        <v>875</v>
      </c>
      <c r="B23" s="28"/>
      <c r="C23" s="15" t="s">
        <v>753</v>
      </c>
      <c r="D23" s="15">
        <v>2</v>
      </c>
      <c r="E23" s="28"/>
      <c r="F23" s="28"/>
      <c r="G23" s="28"/>
      <c r="H23" s="28"/>
      <c r="I23" s="28"/>
      <c r="J23" s="28"/>
      <c r="K23" s="28"/>
      <c r="L23" s="32"/>
      <c r="M23" s="16" t="str">
        <f>VLOOKUP(A23,'DOSSIER RECAP'!A:D,4,FALSE)</f>
        <v>MHV27</v>
      </c>
      <c r="N23" s="26">
        <f t="shared" si="3"/>
        <v>0</v>
      </c>
      <c r="O23" s="418" t="s">
        <v>73</v>
      </c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30" customHeight="1" x14ac:dyDescent="0.25">
      <c r="A24" s="37" t="s">
        <v>879</v>
      </c>
      <c r="B24" s="37"/>
      <c r="C24" s="15" t="s">
        <v>753</v>
      </c>
      <c r="D24" s="15">
        <v>2</v>
      </c>
      <c r="E24" s="28"/>
      <c r="F24" s="28"/>
      <c r="G24" s="28"/>
      <c r="H24" s="28"/>
      <c r="I24" s="28"/>
      <c r="J24" s="28"/>
      <c r="K24" s="28"/>
      <c r="L24" s="32"/>
      <c r="M24" s="16" t="str">
        <f>VLOOKUP(A24,'DOSSIER RECAP'!A:D,4,FALSE)</f>
        <v>MHV29</v>
      </c>
      <c r="N24" s="26">
        <f t="shared" si="3"/>
        <v>0</v>
      </c>
      <c r="O24" s="418" t="s">
        <v>73</v>
      </c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30" customHeight="1" x14ac:dyDescent="0.25">
      <c r="A25" s="16" t="s">
        <v>193</v>
      </c>
      <c r="B25" s="16"/>
      <c r="C25" s="15" t="s">
        <v>71</v>
      </c>
      <c r="D25" s="15">
        <v>1</v>
      </c>
      <c r="E25" s="28"/>
      <c r="F25" s="28"/>
      <c r="G25" s="28"/>
      <c r="H25" s="28"/>
      <c r="I25" s="28"/>
      <c r="J25" s="28"/>
      <c r="K25" s="28"/>
      <c r="L25" s="32"/>
      <c r="M25" s="16" t="str">
        <f>VLOOKUP(A25,'DOSSIER RECAP'!A:D,4,FALSE)</f>
        <v>001910</v>
      </c>
      <c r="N25" s="26">
        <f t="shared" si="3"/>
        <v>0</v>
      </c>
      <c r="O25" s="418" t="s">
        <v>73</v>
      </c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30" customHeight="1" x14ac:dyDescent="0.25">
      <c r="A26" s="28" t="s">
        <v>848</v>
      </c>
      <c r="B26" s="28"/>
      <c r="C26" s="15" t="s">
        <v>753</v>
      </c>
      <c r="D26" s="15">
        <v>1</v>
      </c>
      <c r="E26" s="28"/>
      <c r="F26" s="28"/>
      <c r="G26" s="28"/>
      <c r="H26" s="28"/>
      <c r="I26" s="28"/>
      <c r="J26" s="28"/>
      <c r="K26" s="28"/>
      <c r="L26" s="32"/>
      <c r="M26" s="16" t="str">
        <f>VLOOKUP(A26,'DOSSIER RECAP'!A:D,4,FALSE)</f>
        <v>MHV13</v>
      </c>
      <c r="N26" s="26">
        <f t="shared" si="3"/>
        <v>0</v>
      </c>
      <c r="O26" s="418" t="s">
        <v>73</v>
      </c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30" customHeight="1" x14ac:dyDescent="0.25">
      <c r="A27" s="37" t="s">
        <v>856</v>
      </c>
      <c r="B27" s="37"/>
      <c r="C27" s="15" t="s">
        <v>753</v>
      </c>
      <c r="D27" s="15">
        <v>1</v>
      </c>
      <c r="E27" s="28"/>
      <c r="F27" s="28"/>
      <c r="G27" s="28"/>
      <c r="H27" s="28"/>
      <c r="I27" s="28"/>
      <c r="J27" s="28"/>
      <c r="K27" s="28"/>
      <c r="L27" s="32"/>
      <c r="M27" s="16" t="str">
        <f>VLOOKUP(A27,'DOSSIER RECAP'!A:D,4,FALSE)</f>
        <v>MHV17</v>
      </c>
      <c r="N27" s="26">
        <f t="shared" si="3"/>
        <v>0</v>
      </c>
      <c r="O27" s="418" t="s">
        <v>73</v>
      </c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30" customHeight="1" x14ac:dyDescent="0.25">
      <c r="A28" s="28" t="s">
        <v>870</v>
      </c>
      <c r="B28" s="28"/>
      <c r="C28" s="15" t="s">
        <v>753</v>
      </c>
      <c r="D28" s="15">
        <v>1</v>
      </c>
      <c r="E28" s="28"/>
      <c r="F28" s="28"/>
      <c r="G28" s="28"/>
      <c r="H28" s="28"/>
      <c r="I28" s="28"/>
      <c r="J28" s="28"/>
      <c r="K28" s="28"/>
      <c r="L28" s="32"/>
      <c r="M28" s="16" t="str">
        <f>VLOOKUP(A28,'DOSSIER RECAP'!A:D,4,FALSE)</f>
        <v>MHV24</v>
      </c>
      <c r="N28" s="26">
        <f t="shared" si="3"/>
        <v>0</v>
      </c>
      <c r="O28" s="418" t="s">
        <v>73</v>
      </c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20.25" customHeight="1" x14ac:dyDescent="0.25">
      <c r="A29" s="6" t="s">
        <v>1363</v>
      </c>
      <c r="B29" s="6"/>
      <c r="C29" s="6"/>
      <c r="D29" s="6"/>
      <c r="E29" s="6"/>
      <c r="F29" s="6"/>
      <c r="G29" s="6"/>
      <c r="H29" s="6"/>
      <c r="I29" s="6"/>
      <c r="J29" s="6"/>
      <c r="K29" s="6"/>
      <c r="L29" s="35"/>
      <c r="M29" s="6"/>
      <c r="N29" s="6"/>
      <c r="O29" s="6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</row>
    <row r="30" spans="1:27" ht="30" customHeight="1" x14ac:dyDescent="0.25">
      <c r="A30" s="65" t="s">
        <v>556</v>
      </c>
      <c r="B30" s="66" t="s">
        <v>1364</v>
      </c>
      <c r="C30" s="29" t="s">
        <v>533</v>
      </c>
      <c r="D30" s="15">
        <v>1</v>
      </c>
      <c r="E30" s="28"/>
      <c r="F30" s="28"/>
      <c r="G30" s="28"/>
      <c r="H30" s="28"/>
      <c r="I30" s="28"/>
      <c r="J30" s="28"/>
      <c r="K30" s="28"/>
      <c r="L30" s="35"/>
      <c r="M30" s="16" t="str">
        <f>VLOOKUP(A30,'DOSSIER RECAP'!A:D,4,FALSE)</f>
        <v>A??89</v>
      </c>
      <c r="N30" s="15">
        <f>SUM(E30:L30)</f>
        <v>0</v>
      </c>
      <c r="O30" s="418" t="s">
        <v>73</v>
      </c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</row>
    <row r="31" spans="1:27" ht="21.75" customHeight="1" x14ac:dyDescent="0.25">
      <c r="A31" s="6" t="s">
        <v>1351</v>
      </c>
      <c r="B31" s="6"/>
      <c r="C31" s="6"/>
      <c r="D31" s="6"/>
      <c r="E31" s="6"/>
      <c r="F31" s="6"/>
      <c r="G31" s="6"/>
      <c r="H31" s="6"/>
      <c r="I31" s="6"/>
      <c r="J31" s="6"/>
      <c r="K31" s="6"/>
      <c r="L31" s="32"/>
      <c r="M31" s="6"/>
      <c r="N31" s="6"/>
      <c r="O31" s="6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30" customHeight="1" x14ac:dyDescent="0.25">
      <c r="A32" s="28" t="s">
        <v>834</v>
      </c>
      <c r="B32" s="28"/>
      <c r="C32" s="15" t="s">
        <v>753</v>
      </c>
      <c r="D32" s="15">
        <v>1</v>
      </c>
      <c r="E32" s="28"/>
      <c r="F32" s="28"/>
      <c r="G32" s="28"/>
      <c r="H32" s="28"/>
      <c r="I32" s="28"/>
      <c r="J32" s="28"/>
      <c r="K32" s="28"/>
      <c r="L32" s="32"/>
      <c r="M32" s="16" t="str">
        <f>VLOOKUP(A32,'DOSSIER RECAP'!A:D,4,FALSE)</f>
        <v>MHV6</v>
      </c>
      <c r="N32" s="26">
        <f t="shared" ref="N32:N89" si="4">SUM(E32:L32)</f>
        <v>0</v>
      </c>
      <c r="O32" s="418" t="s">
        <v>73</v>
      </c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30" customHeight="1" x14ac:dyDescent="0.25">
      <c r="A33" s="28" t="s">
        <v>860</v>
      </c>
      <c r="B33" s="28"/>
      <c r="C33" s="15" t="s">
        <v>753</v>
      </c>
      <c r="D33" s="15">
        <v>1</v>
      </c>
      <c r="E33" s="28"/>
      <c r="F33" s="28"/>
      <c r="G33" s="28"/>
      <c r="H33" s="28"/>
      <c r="I33" s="28"/>
      <c r="J33" s="28"/>
      <c r="K33" s="28"/>
      <c r="L33" s="32"/>
      <c r="M33" s="16" t="str">
        <f>VLOOKUP(A33,'DOSSIER RECAP'!A:D,4,FALSE)</f>
        <v>MHV19</v>
      </c>
      <c r="N33" s="26">
        <f t="shared" si="4"/>
        <v>0</v>
      </c>
      <c r="O33" s="418" t="s">
        <v>73</v>
      </c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30" customHeight="1" x14ac:dyDescent="0.25">
      <c r="A34" s="235" t="s">
        <v>553</v>
      </c>
      <c r="B34" s="28"/>
      <c r="C34" s="17" t="s">
        <v>527</v>
      </c>
      <c r="D34" s="15">
        <v>1</v>
      </c>
      <c r="E34" s="28"/>
      <c r="F34" s="28"/>
      <c r="G34" s="28"/>
      <c r="H34" s="28"/>
      <c r="I34" s="28"/>
      <c r="J34" s="28"/>
      <c r="K34" s="28"/>
      <c r="L34" s="32"/>
      <c r="M34" s="16" t="str">
        <f>VLOOKUP(A34,'DOSSIER RECAP'!A:D,4,FALSE)</f>
        <v>001237</v>
      </c>
      <c r="N34" s="26">
        <f t="shared" si="4"/>
        <v>0</v>
      </c>
      <c r="O34" s="418" t="s">
        <v>73</v>
      </c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30" customHeight="1" x14ac:dyDescent="0.25">
      <c r="A35" s="28" t="s">
        <v>885</v>
      </c>
      <c r="B35" s="28"/>
      <c r="C35" s="15" t="s">
        <v>753</v>
      </c>
      <c r="D35" s="15">
        <v>1</v>
      </c>
      <c r="E35" s="28"/>
      <c r="F35" s="28"/>
      <c r="G35" s="28"/>
      <c r="H35" s="28"/>
      <c r="I35" s="28"/>
      <c r="J35" s="28"/>
      <c r="K35" s="28"/>
      <c r="L35" s="32"/>
      <c r="M35" s="16" t="str">
        <f>VLOOKUP(A35,'DOSSIER RECAP'!A:D,4,FALSE)</f>
        <v>MHV32</v>
      </c>
      <c r="N35" s="26">
        <f t="shared" si="4"/>
        <v>0</v>
      </c>
      <c r="O35" s="418" t="s">
        <v>73</v>
      </c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30" customHeight="1" x14ac:dyDescent="0.25">
      <c r="A36" s="28" t="s">
        <v>870</v>
      </c>
      <c r="B36" s="28"/>
      <c r="C36" s="15" t="s">
        <v>753</v>
      </c>
      <c r="D36" s="15">
        <v>1</v>
      </c>
      <c r="E36" s="28"/>
      <c r="F36" s="28"/>
      <c r="G36" s="28"/>
      <c r="H36" s="28"/>
      <c r="I36" s="28"/>
      <c r="J36" s="28"/>
      <c r="K36" s="28"/>
      <c r="L36" s="32"/>
      <c r="M36" s="16" t="str">
        <f>VLOOKUP(A36,'DOSSIER RECAP'!A:D,4,FALSE)</f>
        <v>MHV24</v>
      </c>
      <c r="N36" s="26">
        <f t="shared" si="4"/>
        <v>0</v>
      </c>
      <c r="O36" s="418" t="s">
        <v>73</v>
      </c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30" customHeight="1" x14ac:dyDescent="0.25">
      <c r="A37" s="28" t="s">
        <v>836</v>
      </c>
      <c r="B37" s="28"/>
      <c r="C37" s="15" t="s">
        <v>753</v>
      </c>
      <c r="D37" s="15">
        <v>1</v>
      </c>
      <c r="E37" s="28"/>
      <c r="F37" s="28"/>
      <c r="G37" s="28"/>
      <c r="H37" s="28"/>
      <c r="I37" s="28"/>
      <c r="J37" s="28"/>
      <c r="K37" s="28"/>
      <c r="L37" s="32"/>
      <c r="M37" s="16" t="str">
        <f>VLOOKUP(A37,'DOSSIER RECAP'!A:D,4,FALSE)</f>
        <v>MHV7</v>
      </c>
      <c r="N37" s="26">
        <f t="shared" si="4"/>
        <v>0</v>
      </c>
      <c r="O37" s="418" t="s">
        <v>73</v>
      </c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30" customHeight="1" x14ac:dyDescent="0.25">
      <c r="A38" s="159" t="s">
        <v>520</v>
      </c>
      <c r="B38" s="15" t="s">
        <v>1366</v>
      </c>
      <c r="C38" s="15" t="s">
        <v>521</v>
      </c>
      <c r="D38" s="15">
        <v>1</v>
      </c>
      <c r="E38" s="28"/>
      <c r="F38" s="28"/>
      <c r="G38" s="28"/>
      <c r="H38" s="28"/>
      <c r="I38" s="28"/>
      <c r="J38" s="28"/>
      <c r="K38" s="28"/>
      <c r="L38" s="32"/>
      <c r="M38" s="16" t="str">
        <f>VLOOKUP(A38,'DOSSIER RECAP'!A:D,4,FALSE)</f>
        <v>000413</v>
      </c>
      <c r="N38" s="26">
        <f t="shared" si="4"/>
        <v>0</v>
      </c>
      <c r="O38" s="418" t="s">
        <v>73</v>
      </c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30" customHeight="1" x14ac:dyDescent="0.25">
      <c r="A39" s="28" t="s">
        <v>850</v>
      </c>
      <c r="B39" s="28"/>
      <c r="C39" s="15" t="s">
        <v>753</v>
      </c>
      <c r="D39" s="15">
        <v>2</v>
      </c>
      <c r="E39" s="28"/>
      <c r="F39" s="28"/>
      <c r="G39" s="28"/>
      <c r="H39" s="28"/>
      <c r="I39" s="28"/>
      <c r="J39" s="28"/>
      <c r="K39" s="28"/>
      <c r="L39" s="32"/>
      <c r="M39" s="16" t="str">
        <f>VLOOKUP(A39,'DOSSIER RECAP'!A:D,4,FALSE)</f>
        <v>MHV14</v>
      </c>
      <c r="N39" s="26">
        <f t="shared" si="4"/>
        <v>0</v>
      </c>
      <c r="O39" s="418" t="s">
        <v>73</v>
      </c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30" customHeight="1" x14ac:dyDescent="0.25">
      <c r="A40" s="16" t="s">
        <v>390</v>
      </c>
      <c r="B40" s="16"/>
      <c r="C40" s="22" t="s">
        <v>391</v>
      </c>
      <c r="D40" s="15">
        <v>1</v>
      </c>
      <c r="E40" s="28"/>
      <c r="F40" s="28"/>
      <c r="G40" s="28"/>
      <c r="H40" s="28"/>
      <c r="I40" s="28"/>
      <c r="J40" s="28"/>
      <c r="K40" s="28"/>
      <c r="L40" s="32"/>
      <c r="M40" s="16" t="str">
        <f>VLOOKUP(A40,'DOSSIER RECAP'!A:D,4,FALSE)</f>
        <v>001423</v>
      </c>
      <c r="N40" s="26">
        <f t="shared" si="4"/>
        <v>0</v>
      </c>
      <c r="O40" s="418" t="s">
        <v>73</v>
      </c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30" customHeight="1" x14ac:dyDescent="0.25">
      <c r="A41" s="46" t="s">
        <v>1290</v>
      </c>
      <c r="B41" s="46"/>
      <c r="C41" s="26" t="s">
        <v>71</v>
      </c>
      <c r="D41" s="27">
        <v>8</v>
      </c>
      <c r="E41" s="46"/>
      <c r="F41" s="46"/>
      <c r="G41" s="46"/>
      <c r="H41" s="46"/>
      <c r="I41" s="46"/>
      <c r="J41" s="46"/>
      <c r="K41" s="46"/>
      <c r="L41" s="292"/>
      <c r="M41" s="16" t="str">
        <f>VLOOKUP(A41,'DOSSIER RECAP'!A:D,4,FALSE)</f>
        <v>001905</v>
      </c>
      <c r="N41" s="26">
        <f t="shared" si="4"/>
        <v>0</v>
      </c>
      <c r="O41" s="418" t="s">
        <v>73</v>
      </c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</row>
    <row r="42" spans="1:27" ht="30" customHeight="1" x14ac:dyDescent="0.25">
      <c r="A42" s="46" t="s">
        <v>1291</v>
      </c>
      <c r="B42" s="46"/>
      <c r="C42" s="26" t="s">
        <v>71</v>
      </c>
      <c r="D42" s="27">
        <v>8</v>
      </c>
      <c r="E42" s="46"/>
      <c r="F42" s="46"/>
      <c r="G42" s="46"/>
      <c r="H42" s="46"/>
      <c r="I42" s="46"/>
      <c r="J42" s="46"/>
      <c r="K42" s="46"/>
      <c r="L42" s="292"/>
      <c r="M42" s="16" t="str">
        <f>VLOOKUP(A42,'DOSSIER RECAP'!A:D,4,FALSE)</f>
        <v>001903</v>
      </c>
      <c r="N42" s="26">
        <f t="shared" si="4"/>
        <v>0</v>
      </c>
      <c r="O42" s="418" t="s">
        <v>73</v>
      </c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</row>
    <row r="43" spans="1:27" ht="30" customHeight="1" x14ac:dyDescent="0.25">
      <c r="A43" s="46" t="s">
        <v>1292</v>
      </c>
      <c r="B43" s="46"/>
      <c r="C43" s="26" t="s">
        <v>71</v>
      </c>
      <c r="D43" s="27">
        <v>8</v>
      </c>
      <c r="E43" s="46"/>
      <c r="F43" s="46"/>
      <c r="G43" s="46"/>
      <c r="H43" s="46"/>
      <c r="I43" s="46"/>
      <c r="J43" s="46"/>
      <c r="K43" s="46"/>
      <c r="L43" s="292"/>
      <c r="M43" s="16" t="str">
        <f>VLOOKUP(A43,'DOSSIER RECAP'!A:D,4,FALSE)</f>
        <v>001902</v>
      </c>
      <c r="N43" s="26">
        <f t="shared" si="4"/>
        <v>0</v>
      </c>
      <c r="O43" s="418" t="s">
        <v>73</v>
      </c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</row>
    <row r="44" spans="1:27" ht="30" customHeight="1" x14ac:dyDescent="0.25">
      <c r="A44" s="46" t="s">
        <v>84</v>
      </c>
      <c r="B44" s="46"/>
      <c r="C44" s="26" t="s">
        <v>71</v>
      </c>
      <c r="D44" s="27">
        <v>6</v>
      </c>
      <c r="E44" s="46"/>
      <c r="F44" s="46"/>
      <c r="G44" s="46"/>
      <c r="H44" s="46"/>
      <c r="I44" s="46"/>
      <c r="J44" s="46"/>
      <c r="K44" s="46"/>
      <c r="L44" s="292"/>
      <c r="M44" s="16" t="str">
        <f>VLOOKUP(A44,'DOSSIER RECAP'!A:D,4,FALSE)</f>
        <v>001901</v>
      </c>
      <c r="N44" s="26">
        <f t="shared" si="4"/>
        <v>0</v>
      </c>
      <c r="O44" s="418" t="s">
        <v>73</v>
      </c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</row>
    <row r="45" spans="1:27" ht="30" customHeight="1" x14ac:dyDescent="0.25">
      <c r="A45" s="46" t="s">
        <v>147</v>
      </c>
      <c r="B45" s="46"/>
      <c r="C45" s="26" t="s">
        <v>71</v>
      </c>
      <c r="D45" s="27">
        <v>6</v>
      </c>
      <c r="E45" s="46"/>
      <c r="F45" s="46"/>
      <c r="G45" s="46"/>
      <c r="H45" s="46"/>
      <c r="I45" s="46"/>
      <c r="J45" s="46"/>
      <c r="K45" s="46"/>
      <c r="L45" s="292"/>
      <c r="M45" s="16" t="str">
        <f>VLOOKUP(A45,'DOSSIER RECAP'!A:D,4,FALSE)</f>
        <v>001900</v>
      </c>
      <c r="N45" s="26">
        <f t="shared" si="4"/>
        <v>0</v>
      </c>
      <c r="O45" s="418" t="s">
        <v>73</v>
      </c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</row>
    <row r="46" spans="1:27" ht="30" customHeight="1" x14ac:dyDescent="0.25">
      <c r="A46" s="183" t="s">
        <v>199</v>
      </c>
      <c r="B46" s="46"/>
      <c r="C46" s="26" t="s">
        <v>71</v>
      </c>
      <c r="D46" s="27">
        <v>6</v>
      </c>
      <c r="E46" s="46"/>
      <c r="F46" s="46"/>
      <c r="G46" s="46"/>
      <c r="H46" s="46"/>
      <c r="I46" s="46"/>
      <c r="J46" s="46"/>
      <c r="K46" s="46"/>
      <c r="L46" s="292"/>
      <c r="M46" s="16" t="str">
        <f>VLOOKUP(A46,'DOSSIER RECAP'!A:D,4,FALSE)</f>
        <v>003922</v>
      </c>
      <c r="N46" s="26">
        <f t="shared" si="4"/>
        <v>0</v>
      </c>
      <c r="O46" s="418" t="s">
        <v>73</v>
      </c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</row>
    <row r="47" spans="1:27" ht="30" customHeight="1" x14ac:dyDescent="0.25">
      <c r="A47" s="46" t="s">
        <v>201</v>
      </c>
      <c r="B47" s="46"/>
      <c r="C47" s="26" t="s">
        <v>71</v>
      </c>
      <c r="D47" s="27">
        <v>6</v>
      </c>
      <c r="E47" s="46"/>
      <c r="F47" s="46"/>
      <c r="G47" s="46"/>
      <c r="H47" s="46"/>
      <c r="I47" s="46"/>
      <c r="J47" s="46"/>
      <c r="K47" s="46"/>
      <c r="L47" s="292"/>
      <c r="M47" s="16" t="str">
        <f>VLOOKUP(A47,'DOSSIER RECAP'!A:D,4,FALSE)</f>
        <v>001904</v>
      </c>
      <c r="N47" s="26">
        <f t="shared" si="4"/>
        <v>0</v>
      </c>
      <c r="O47" s="418" t="s">
        <v>73</v>
      </c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</row>
    <row r="48" spans="1:27" ht="30" customHeight="1" x14ac:dyDescent="0.25">
      <c r="A48" s="46" t="s">
        <v>203</v>
      </c>
      <c r="B48" s="46"/>
      <c r="C48" s="26" t="s">
        <v>71</v>
      </c>
      <c r="D48" s="27">
        <v>6</v>
      </c>
      <c r="E48" s="46"/>
      <c r="F48" s="46"/>
      <c r="G48" s="46"/>
      <c r="H48" s="46"/>
      <c r="I48" s="46"/>
      <c r="J48" s="46"/>
      <c r="K48" s="46"/>
      <c r="L48" s="292"/>
      <c r="M48" s="16" t="str">
        <f>VLOOKUP(A48,'DOSSIER RECAP'!A:D,4,FALSE)</f>
        <v>001893</v>
      </c>
      <c r="N48" s="26">
        <f t="shared" si="4"/>
        <v>0</v>
      </c>
      <c r="O48" s="418" t="s">
        <v>73</v>
      </c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</row>
    <row r="49" spans="1:27" ht="30" customHeight="1" x14ac:dyDescent="0.25">
      <c r="A49" s="46" t="s">
        <v>155</v>
      </c>
      <c r="B49" s="46"/>
      <c r="C49" s="26" t="s">
        <v>71</v>
      </c>
      <c r="D49" s="27">
        <v>1</v>
      </c>
      <c r="E49" s="46"/>
      <c r="F49" s="46"/>
      <c r="G49" s="46"/>
      <c r="H49" s="46"/>
      <c r="I49" s="46"/>
      <c r="J49" s="46"/>
      <c r="K49" s="46"/>
      <c r="L49" s="292"/>
      <c r="M49" s="16" t="str">
        <f>VLOOKUP(A49,'DOSSIER RECAP'!A:D,4,FALSE)</f>
        <v>001891</v>
      </c>
      <c r="N49" s="26">
        <f t="shared" si="4"/>
        <v>0</v>
      </c>
      <c r="O49" s="418" t="s">
        <v>73</v>
      </c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</row>
    <row r="50" spans="1:27" ht="30" customHeight="1" x14ac:dyDescent="0.25">
      <c r="A50" s="46" t="s">
        <v>183</v>
      </c>
      <c r="B50" s="46"/>
      <c r="C50" s="26" t="s">
        <v>71</v>
      </c>
      <c r="D50" s="27">
        <v>1</v>
      </c>
      <c r="E50" s="46"/>
      <c r="F50" s="46"/>
      <c r="G50" s="46"/>
      <c r="H50" s="46"/>
      <c r="I50" s="46"/>
      <c r="J50" s="46"/>
      <c r="K50" s="46"/>
      <c r="L50" s="292"/>
      <c r="M50" s="16" t="str">
        <f>VLOOKUP(A50,'DOSSIER RECAP'!A:D,4,FALSE)</f>
        <v>001967</v>
      </c>
      <c r="N50" s="26">
        <f t="shared" si="4"/>
        <v>0</v>
      </c>
      <c r="O50" s="418" t="s">
        <v>73</v>
      </c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</row>
    <row r="51" spans="1:27" ht="30" customHeight="1" x14ac:dyDescent="0.25">
      <c r="A51" s="46" t="s">
        <v>161</v>
      </c>
      <c r="B51" s="46"/>
      <c r="C51" s="26" t="s">
        <v>71</v>
      </c>
      <c r="D51" s="27">
        <v>1</v>
      </c>
      <c r="E51" s="46"/>
      <c r="F51" s="46"/>
      <c r="G51" s="46"/>
      <c r="H51" s="46"/>
      <c r="I51" s="46"/>
      <c r="J51" s="46"/>
      <c r="K51" s="46"/>
      <c r="L51" s="292"/>
      <c r="M51" s="16" t="str">
        <f>VLOOKUP(A51,'DOSSIER RECAP'!A:D,4,FALSE)</f>
        <v>001966</v>
      </c>
      <c r="N51" s="26">
        <f t="shared" si="4"/>
        <v>0</v>
      </c>
      <c r="O51" s="418" t="s">
        <v>73</v>
      </c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</row>
    <row r="52" spans="1:27" ht="30" customHeight="1" x14ac:dyDescent="0.25">
      <c r="A52" s="46" t="s">
        <v>97</v>
      </c>
      <c r="B52" s="46"/>
      <c r="C52" s="26" t="s">
        <v>71</v>
      </c>
      <c r="D52" s="27">
        <v>1</v>
      </c>
      <c r="E52" s="46"/>
      <c r="F52" s="46"/>
      <c r="G52" s="46"/>
      <c r="H52" s="46"/>
      <c r="I52" s="46"/>
      <c r="J52" s="46"/>
      <c r="K52" s="46"/>
      <c r="L52" s="292"/>
      <c r="M52" s="16" t="str">
        <f>VLOOKUP(A52,'DOSSIER RECAP'!A:D,4,FALSE)</f>
        <v>001963</v>
      </c>
      <c r="N52" s="26">
        <f t="shared" si="4"/>
        <v>0</v>
      </c>
      <c r="O52" s="418" t="s">
        <v>73</v>
      </c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</row>
    <row r="53" spans="1:27" ht="30" customHeight="1" x14ac:dyDescent="0.25">
      <c r="A53" s="46" t="s">
        <v>137</v>
      </c>
      <c r="B53" s="46"/>
      <c r="C53" s="26" t="s">
        <v>71</v>
      </c>
      <c r="D53" s="27">
        <v>8</v>
      </c>
      <c r="E53" s="46"/>
      <c r="F53" s="46"/>
      <c r="G53" s="46"/>
      <c r="H53" s="46"/>
      <c r="I53" s="46"/>
      <c r="J53" s="46"/>
      <c r="K53" s="46"/>
      <c r="L53" s="292"/>
      <c r="M53" s="16" t="str">
        <f>VLOOKUP(A53,'DOSSIER RECAP'!A:D,4,FALSE)</f>
        <v>001962</v>
      </c>
      <c r="N53" s="26">
        <f t="shared" si="4"/>
        <v>0</v>
      </c>
      <c r="O53" s="418" t="s">
        <v>73</v>
      </c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</row>
    <row r="54" spans="1:27" ht="30" customHeight="1" x14ac:dyDescent="0.25">
      <c r="A54" s="46" t="s">
        <v>119</v>
      </c>
      <c r="B54" s="46"/>
      <c r="C54" s="26" t="s">
        <v>71</v>
      </c>
      <c r="D54" s="27">
        <v>8</v>
      </c>
      <c r="E54" s="46"/>
      <c r="F54" s="46"/>
      <c r="G54" s="46"/>
      <c r="H54" s="46"/>
      <c r="I54" s="46"/>
      <c r="J54" s="46"/>
      <c r="K54" s="46"/>
      <c r="L54" s="292"/>
      <c r="M54" s="16" t="str">
        <f>VLOOKUP(A54,'DOSSIER RECAP'!A:D,4,FALSE)</f>
        <v>001961</v>
      </c>
      <c r="N54" s="26">
        <f t="shared" si="4"/>
        <v>0</v>
      </c>
      <c r="O54" s="418" t="s">
        <v>73</v>
      </c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</row>
    <row r="55" spans="1:27" ht="30" customHeight="1" x14ac:dyDescent="0.25">
      <c r="A55" s="46" t="s">
        <v>117</v>
      </c>
      <c r="B55" s="46"/>
      <c r="C55" s="26" t="s">
        <v>71</v>
      </c>
      <c r="D55" s="27">
        <v>8</v>
      </c>
      <c r="E55" s="46"/>
      <c r="F55" s="46"/>
      <c r="G55" s="46"/>
      <c r="H55" s="46"/>
      <c r="I55" s="46"/>
      <c r="J55" s="46"/>
      <c r="K55" s="46"/>
      <c r="L55" s="292"/>
      <c r="M55" s="16" t="str">
        <f>VLOOKUP(A55,'DOSSIER RECAP'!A:D,4,FALSE)</f>
        <v>001960</v>
      </c>
      <c r="N55" s="26">
        <f t="shared" si="4"/>
        <v>0</v>
      </c>
      <c r="O55" s="418" t="s">
        <v>73</v>
      </c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</row>
    <row r="56" spans="1:27" ht="30" customHeight="1" x14ac:dyDescent="0.25">
      <c r="A56" s="46" t="s">
        <v>105</v>
      </c>
      <c r="B56" s="46"/>
      <c r="C56" s="26" t="s">
        <v>71</v>
      </c>
      <c r="D56" s="27">
        <v>8</v>
      </c>
      <c r="E56" s="46"/>
      <c r="F56" s="46"/>
      <c r="G56" s="46"/>
      <c r="H56" s="46"/>
      <c r="I56" s="46"/>
      <c r="J56" s="46"/>
      <c r="K56" s="46"/>
      <c r="L56" s="292"/>
      <c r="M56" s="16" t="str">
        <f>VLOOKUP(A56,'DOSSIER RECAP'!A:D,4,FALSE)</f>
        <v>001959</v>
      </c>
      <c r="N56" s="26">
        <f t="shared" si="4"/>
        <v>0</v>
      </c>
      <c r="O56" s="418" t="s">
        <v>73</v>
      </c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</row>
    <row r="57" spans="1:27" ht="30" customHeight="1" x14ac:dyDescent="0.25">
      <c r="A57" s="46" t="s">
        <v>88</v>
      </c>
      <c r="B57" s="46"/>
      <c r="C57" s="26" t="s">
        <v>71</v>
      </c>
      <c r="D57" s="27">
        <v>1</v>
      </c>
      <c r="E57" s="46"/>
      <c r="F57" s="46"/>
      <c r="G57" s="46"/>
      <c r="H57" s="46"/>
      <c r="I57" s="46"/>
      <c r="J57" s="46"/>
      <c r="K57" s="46"/>
      <c r="L57" s="292"/>
      <c r="M57" s="16" t="str">
        <f>VLOOKUP(A57,'DOSSIER RECAP'!A:D,4,FALSE)</f>
        <v>001958</v>
      </c>
      <c r="N57" s="26">
        <f t="shared" si="4"/>
        <v>0</v>
      </c>
      <c r="O57" s="418" t="s">
        <v>73</v>
      </c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</row>
    <row r="58" spans="1:27" ht="30" customHeight="1" x14ac:dyDescent="0.25">
      <c r="A58" s="46" t="s">
        <v>90</v>
      </c>
      <c r="B58" s="46"/>
      <c r="C58" s="26" t="s">
        <v>71</v>
      </c>
      <c r="D58" s="27">
        <v>1</v>
      </c>
      <c r="E58" s="46"/>
      <c r="F58" s="46"/>
      <c r="G58" s="46"/>
      <c r="H58" s="46"/>
      <c r="I58" s="46"/>
      <c r="J58" s="46"/>
      <c r="K58" s="46"/>
      <c r="L58" s="292"/>
      <c r="M58" s="16" t="str">
        <f>VLOOKUP(A58,'DOSSIER RECAP'!A:D,4,FALSE)</f>
        <v>001956</v>
      </c>
      <c r="N58" s="26">
        <f t="shared" si="4"/>
        <v>0</v>
      </c>
      <c r="O58" s="418" t="s">
        <v>73</v>
      </c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</row>
    <row r="59" spans="1:27" ht="30" customHeight="1" x14ac:dyDescent="0.25">
      <c r="A59" s="46" t="s">
        <v>135</v>
      </c>
      <c r="B59" s="46"/>
      <c r="C59" s="26" t="s">
        <v>71</v>
      </c>
      <c r="D59" s="27">
        <v>1</v>
      </c>
      <c r="E59" s="46"/>
      <c r="F59" s="46"/>
      <c r="G59" s="46"/>
      <c r="H59" s="46"/>
      <c r="I59" s="46"/>
      <c r="J59" s="46"/>
      <c r="K59" s="46"/>
      <c r="L59" s="292"/>
      <c r="M59" s="16" t="str">
        <f>VLOOKUP(A59,'DOSSIER RECAP'!A:D,4,FALSE)</f>
        <v>001955</v>
      </c>
      <c r="N59" s="26">
        <f t="shared" si="4"/>
        <v>0</v>
      </c>
      <c r="O59" s="418" t="s">
        <v>73</v>
      </c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</row>
    <row r="60" spans="1:27" ht="30" customHeight="1" x14ac:dyDescent="0.25">
      <c r="A60" s="46" t="s">
        <v>165</v>
      </c>
      <c r="B60" s="46"/>
      <c r="C60" s="26" t="s">
        <v>71</v>
      </c>
      <c r="D60" s="27">
        <v>1</v>
      </c>
      <c r="E60" s="46"/>
      <c r="F60" s="46"/>
      <c r="G60" s="46"/>
      <c r="H60" s="46"/>
      <c r="I60" s="46"/>
      <c r="J60" s="46"/>
      <c r="K60" s="46"/>
      <c r="L60" s="292"/>
      <c r="M60" s="16" t="str">
        <f>VLOOKUP(A60,'DOSSIER RECAP'!A:D,4,FALSE)</f>
        <v>001954</v>
      </c>
      <c r="N60" s="26">
        <f t="shared" si="4"/>
        <v>0</v>
      </c>
      <c r="O60" s="418" t="s">
        <v>73</v>
      </c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</row>
    <row r="61" spans="1:27" ht="30" customHeight="1" x14ac:dyDescent="0.25">
      <c r="A61" s="46" t="s">
        <v>167</v>
      </c>
      <c r="B61" s="46"/>
      <c r="C61" s="26" t="s">
        <v>71</v>
      </c>
      <c r="D61" s="27">
        <v>1</v>
      </c>
      <c r="E61" s="46"/>
      <c r="F61" s="46"/>
      <c r="G61" s="46"/>
      <c r="H61" s="46"/>
      <c r="I61" s="46"/>
      <c r="J61" s="46"/>
      <c r="K61" s="46"/>
      <c r="L61" s="292"/>
      <c r="M61" s="16" t="str">
        <f>VLOOKUP(A61,'DOSSIER RECAP'!A:D,4,FALSE)</f>
        <v>001953</v>
      </c>
      <c r="N61" s="26">
        <f t="shared" si="4"/>
        <v>0</v>
      </c>
      <c r="O61" s="418" t="s">
        <v>73</v>
      </c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</row>
    <row r="62" spans="1:27" ht="30" customHeight="1" x14ac:dyDescent="0.25">
      <c r="A62" s="46" t="s">
        <v>107</v>
      </c>
      <c r="B62" s="46"/>
      <c r="C62" s="26" t="s">
        <v>71</v>
      </c>
      <c r="D62" s="27">
        <v>1</v>
      </c>
      <c r="E62" s="46"/>
      <c r="F62" s="46"/>
      <c r="G62" s="46"/>
      <c r="H62" s="46"/>
      <c r="I62" s="46"/>
      <c r="J62" s="46"/>
      <c r="K62" s="46"/>
      <c r="L62" s="292"/>
      <c r="M62" s="16" t="str">
        <f>VLOOKUP(A62,'DOSSIER RECAP'!A:D,4,FALSE)</f>
        <v>001952</v>
      </c>
      <c r="N62" s="26">
        <f t="shared" si="4"/>
        <v>0</v>
      </c>
      <c r="O62" s="418" t="s">
        <v>73</v>
      </c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</row>
    <row r="63" spans="1:27" ht="30" customHeight="1" x14ac:dyDescent="0.25">
      <c r="A63" s="46" t="s">
        <v>109</v>
      </c>
      <c r="B63" s="46"/>
      <c r="C63" s="26" t="s">
        <v>71</v>
      </c>
      <c r="D63" s="27">
        <v>1</v>
      </c>
      <c r="E63" s="46"/>
      <c r="F63" s="46"/>
      <c r="G63" s="46"/>
      <c r="H63" s="46"/>
      <c r="I63" s="46"/>
      <c r="J63" s="46"/>
      <c r="K63" s="46"/>
      <c r="L63" s="292"/>
      <c r="M63" s="16" t="str">
        <f>VLOOKUP(A63,'DOSSIER RECAP'!A:D,4,FALSE)</f>
        <v>001951</v>
      </c>
      <c r="N63" s="26">
        <f t="shared" si="4"/>
        <v>0</v>
      </c>
      <c r="O63" s="418" t="s">
        <v>73</v>
      </c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</row>
    <row r="64" spans="1:27" ht="30" customHeight="1" x14ac:dyDescent="0.25">
      <c r="A64" s="46" t="s">
        <v>86</v>
      </c>
      <c r="B64" s="46"/>
      <c r="C64" s="26" t="s">
        <v>71</v>
      </c>
      <c r="D64" s="27">
        <v>1</v>
      </c>
      <c r="E64" s="46"/>
      <c r="F64" s="46"/>
      <c r="G64" s="46"/>
      <c r="H64" s="46"/>
      <c r="I64" s="46"/>
      <c r="J64" s="46"/>
      <c r="K64" s="46"/>
      <c r="L64" s="292"/>
      <c r="M64" s="16" t="str">
        <f>VLOOKUP(A64,'DOSSIER RECAP'!A:D,4,FALSE)</f>
        <v>001899</v>
      </c>
      <c r="N64" s="26">
        <f t="shared" si="4"/>
        <v>0</v>
      </c>
      <c r="O64" s="418" t="s">
        <v>73</v>
      </c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</row>
    <row r="65" spans="1:27" ht="30" customHeight="1" x14ac:dyDescent="0.25">
      <c r="A65" s="46" t="s">
        <v>149</v>
      </c>
      <c r="B65" s="46"/>
      <c r="C65" s="26" t="s">
        <v>71</v>
      </c>
      <c r="D65" s="27">
        <v>1</v>
      </c>
      <c r="E65" s="46"/>
      <c r="F65" s="46"/>
      <c r="G65" s="46"/>
      <c r="H65" s="46"/>
      <c r="I65" s="46"/>
      <c r="J65" s="46"/>
      <c r="K65" s="46"/>
      <c r="L65" s="292"/>
      <c r="M65" s="16" t="str">
        <f>VLOOKUP(A65,'DOSSIER RECAP'!A:D,4,FALSE)</f>
        <v>001948</v>
      </c>
      <c r="N65" s="26">
        <f t="shared" si="4"/>
        <v>0</v>
      </c>
      <c r="O65" s="418" t="s">
        <v>73</v>
      </c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</row>
    <row r="66" spans="1:27" ht="30" customHeight="1" x14ac:dyDescent="0.25">
      <c r="A66" s="46" t="s">
        <v>197</v>
      </c>
      <c r="B66" s="46"/>
      <c r="C66" s="26" t="s">
        <v>71</v>
      </c>
      <c r="D66" s="27">
        <v>1</v>
      </c>
      <c r="E66" s="46"/>
      <c r="F66" s="46"/>
      <c r="G66" s="46"/>
      <c r="H66" s="46"/>
      <c r="I66" s="46"/>
      <c r="J66" s="46"/>
      <c r="K66" s="46"/>
      <c r="L66" s="292"/>
      <c r="M66" s="16" t="str">
        <f>VLOOKUP(A66,'DOSSIER RECAP'!A:D,4,FALSE)</f>
        <v>001946</v>
      </c>
      <c r="N66" s="26">
        <f t="shared" si="4"/>
        <v>0</v>
      </c>
      <c r="O66" s="418" t="s">
        <v>73</v>
      </c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</row>
    <row r="67" spans="1:27" ht="30" customHeight="1" x14ac:dyDescent="0.25">
      <c r="A67" s="46" t="s">
        <v>179</v>
      </c>
      <c r="B67" s="46"/>
      <c r="C67" s="26" t="s">
        <v>71</v>
      </c>
      <c r="D67" s="27">
        <v>1</v>
      </c>
      <c r="E67" s="46"/>
      <c r="F67" s="46"/>
      <c r="G67" s="46"/>
      <c r="H67" s="46"/>
      <c r="I67" s="46"/>
      <c r="J67" s="46"/>
      <c r="K67" s="46"/>
      <c r="L67" s="292"/>
      <c r="M67" s="16" t="str">
        <f>VLOOKUP(A67,'DOSSIER RECAP'!A:D,4,FALSE)</f>
        <v>001945</v>
      </c>
      <c r="N67" s="26">
        <f t="shared" si="4"/>
        <v>0</v>
      </c>
      <c r="O67" s="418" t="s">
        <v>73</v>
      </c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</row>
    <row r="68" spans="1:27" ht="30" customHeight="1" x14ac:dyDescent="0.25">
      <c r="A68" s="46" t="s">
        <v>99</v>
      </c>
      <c r="B68" s="46"/>
      <c r="C68" s="26" t="s">
        <v>71</v>
      </c>
      <c r="D68" s="27">
        <v>1</v>
      </c>
      <c r="E68" s="46"/>
      <c r="F68" s="46"/>
      <c r="G68" s="46"/>
      <c r="H68" s="46"/>
      <c r="I68" s="46"/>
      <c r="J68" s="46"/>
      <c r="K68" s="46"/>
      <c r="L68" s="292"/>
      <c r="M68" s="16" t="str">
        <f>VLOOKUP(A68,'DOSSIER RECAP'!A:D,4,FALSE)</f>
        <v>001944</v>
      </c>
      <c r="N68" s="26">
        <f t="shared" si="4"/>
        <v>0</v>
      </c>
      <c r="O68" s="418" t="s">
        <v>73</v>
      </c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</row>
    <row r="69" spans="1:27" ht="30" customHeight="1" x14ac:dyDescent="0.25">
      <c r="A69" s="46" t="s">
        <v>103</v>
      </c>
      <c r="B69" s="46"/>
      <c r="C69" s="26" t="s">
        <v>71</v>
      </c>
      <c r="D69" s="27">
        <v>1</v>
      </c>
      <c r="E69" s="46"/>
      <c r="F69" s="46"/>
      <c r="G69" s="46"/>
      <c r="H69" s="46"/>
      <c r="I69" s="46"/>
      <c r="J69" s="46"/>
      <c r="K69" s="46"/>
      <c r="L69" s="292"/>
      <c r="M69" s="16" t="str">
        <f>VLOOKUP(A69,'DOSSIER RECAP'!A:D,4,FALSE)</f>
        <v>001943</v>
      </c>
      <c r="N69" s="26">
        <f t="shared" si="4"/>
        <v>0</v>
      </c>
      <c r="O69" s="418" t="s">
        <v>73</v>
      </c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</row>
    <row r="70" spans="1:27" ht="30" customHeight="1" x14ac:dyDescent="0.25">
      <c r="A70" s="46" t="s">
        <v>101</v>
      </c>
      <c r="B70" s="46"/>
      <c r="C70" s="26" t="s">
        <v>71</v>
      </c>
      <c r="D70" s="27">
        <v>1</v>
      </c>
      <c r="E70" s="46"/>
      <c r="F70" s="46"/>
      <c r="G70" s="46"/>
      <c r="H70" s="46"/>
      <c r="I70" s="46"/>
      <c r="J70" s="46"/>
      <c r="K70" s="46"/>
      <c r="L70" s="292"/>
      <c r="M70" s="16" t="str">
        <f>VLOOKUP(A70,'DOSSIER RECAP'!A:D,4,FALSE)</f>
        <v>001942</v>
      </c>
      <c r="N70" s="26">
        <f t="shared" si="4"/>
        <v>0</v>
      </c>
      <c r="O70" s="418" t="s">
        <v>73</v>
      </c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</row>
    <row r="71" spans="1:27" ht="30" customHeight="1" x14ac:dyDescent="0.25">
      <c r="A71" s="46" t="s">
        <v>157</v>
      </c>
      <c r="B71" s="46"/>
      <c r="C71" s="26" t="s">
        <v>71</v>
      </c>
      <c r="D71" s="27">
        <v>1</v>
      </c>
      <c r="E71" s="46"/>
      <c r="F71" s="46"/>
      <c r="G71" s="46"/>
      <c r="H71" s="46"/>
      <c r="I71" s="46"/>
      <c r="J71" s="46"/>
      <c r="K71" s="46"/>
      <c r="L71" s="292"/>
      <c r="M71" s="16" t="str">
        <f>VLOOKUP(A71,'DOSSIER RECAP'!A:D,4,FALSE)</f>
        <v>001941</v>
      </c>
      <c r="N71" s="26">
        <f t="shared" si="4"/>
        <v>0</v>
      </c>
      <c r="O71" s="418" t="s">
        <v>73</v>
      </c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</row>
    <row r="72" spans="1:27" ht="30" customHeight="1" x14ac:dyDescent="0.25">
      <c r="A72" s="46" t="s">
        <v>141</v>
      </c>
      <c r="B72" s="46"/>
      <c r="C72" s="26" t="s">
        <v>71</v>
      </c>
      <c r="D72" s="27">
        <v>1</v>
      </c>
      <c r="E72" s="46"/>
      <c r="F72" s="46"/>
      <c r="G72" s="46"/>
      <c r="H72" s="46"/>
      <c r="I72" s="46"/>
      <c r="J72" s="46"/>
      <c r="K72" s="46"/>
      <c r="L72" s="292"/>
      <c r="M72" s="16" t="str">
        <f>VLOOKUP(A72,'DOSSIER RECAP'!A:D,4,FALSE)</f>
        <v>001940</v>
      </c>
      <c r="N72" s="26">
        <f t="shared" si="4"/>
        <v>0</v>
      </c>
      <c r="O72" s="418" t="s">
        <v>73</v>
      </c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</row>
    <row r="73" spans="1:27" ht="30" customHeight="1" x14ac:dyDescent="0.25">
      <c r="A73" s="46" t="s">
        <v>127</v>
      </c>
      <c r="B73" s="46"/>
      <c r="C73" s="26" t="s">
        <v>71</v>
      </c>
      <c r="D73" s="27">
        <v>1</v>
      </c>
      <c r="E73" s="46"/>
      <c r="F73" s="46"/>
      <c r="G73" s="46"/>
      <c r="H73" s="46"/>
      <c r="I73" s="46"/>
      <c r="J73" s="46"/>
      <c r="K73" s="46"/>
      <c r="L73" s="292"/>
      <c r="M73" s="16" t="str">
        <f>VLOOKUP(A73,'DOSSIER RECAP'!A:D,4,FALSE)</f>
        <v>001939</v>
      </c>
      <c r="N73" s="26">
        <f t="shared" si="4"/>
        <v>0</v>
      </c>
      <c r="O73" s="418" t="s">
        <v>73</v>
      </c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</row>
    <row r="74" spans="1:27" ht="30" customHeight="1" x14ac:dyDescent="0.25">
      <c r="A74" s="46" t="s">
        <v>191</v>
      </c>
      <c r="B74" s="46"/>
      <c r="C74" s="26" t="s">
        <v>71</v>
      </c>
      <c r="D74" s="27">
        <v>1</v>
      </c>
      <c r="E74" s="46"/>
      <c r="F74" s="46"/>
      <c r="G74" s="46"/>
      <c r="H74" s="46"/>
      <c r="I74" s="46"/>
      <c r="J74" s="46"/>
      <c r="K74" s="46"/>
      <c r="L74" s="292"/>
      <c r="M74" s="16" t="str">
        <f>VLOOKUP(A74,'DOSSIER RECAP'!A:D,4,FALSE)</f>
        <v>001938</v>
      </c>
      <c r="N74" s="26">
        <f t="shared" si="4"/>
        <v>0</v>
      </c>
      <c r="O74" s="418" t="s">
        <v>73</v>
      </c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</row>
    <row r="75" spans="1:27" ht="30" customHeight="1" x14ac:dyDescent="0.25">
      <c r="A75" s="46" t="s">
        <v>115</v>
      </c>
      <c r="B75" s="46"/>
      <c r="C75" s="26" t="s">
        <v>71</v>
      </c>
      <c r="D75" s="27">
        <v>1</v>
      </c>
      <c r="E75" s="46"/>
      <c r="F75" s="46"/>
      <c r="G75" s="46"/>
      <c r="H75" s="46"/>
      <c r="I75" s="46"/>
      <c r="J75" s="46"/>
      <c r="K75" s="46"/>
      <c r="L75" s="292"/>
      <c r="M75" s="16" t="str">
        <f>VLOOKUP(A75,'DOSSIER RECAP'!A:D,4,FALSE)</f>
        <v>001936</v>
      </c>
      <c r="N75" s="26">
        <f t="shared" si="4"/>
        <v>0</v>
      </c>
      <c r="O75" s="418" t="s">
        <v>73</v>
      </c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</row>
    <row r="76" spans="1:27" ht="30" customHeight="1" x14ac:dyDescent="0.25">
      <c r="A76" s="46" t="s">
        <v>151</v>
      </c>
      <c r="B76" s="46"/>
      <c r="C76" s="26" t="s">
        <v>71</v>
      </c>
      <c r="D76" s="27">
        <v>1</v>
      </c>
      <c r="E76" s="46"/>
      <c r="F76" s="46"/>
      <c r="G76" s="46"/>
      <c r="H76" s="46"/>
      <c r="I76" s="46"/>
      <c r="J76" s="46"/>
      <c r="K76" s="46"/>
      <c r="L76" s="292"/>
      <c r="M76" s="16" t="str">
        <f>VLOOKUP(A76,'DOSSIER RECAP'!A:D,4,FALSE)</f>
        <v>001935</v>
      </c>
      <c r="N76" s="26">
        <f t="shared" si="4"/>
        <v>0</v>
      </c>
      <c r="O76" s="418" t="s">
        <v>73</v>
      </c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</row>
    <row r="77" spans="1:27" ht="30" customHeight="1" x14ac:dyDescent="0.25">
      <c r="A77" s="46" t="s">
        <v>133</v>
      </c>
      <c r="B77" s="46"/>
      <c r="C77" s="26" t="s">
        <v>71</v>
      </c>
      <c r="D77" s="27">
        <v>1</v>
      </c>
      <c r="E77" s="46"/>
      <c r="F77" s="46"/>
      <c r="G77" s="46"/>
      <c r="H77" s="46"/>
      <c r="I77" s="46"/>
      <c r="J77" s="46"/>
      <c r="K77" s="46"/>
      <c r="L77" s="292"/>
      <c r="M77" s="16" t="str">
        <f>VLOOKUP(A77,'DOSSIER RECAP'!A:D,4,FALSE)</f>
        <v>001934</v>
      </c>
      <c r="N77" s="26">
        <f t="shared" si="4"/>
        <v>0</v>
      </c>
      <c r="O77" s="418" t="s">
        <v>73</v>
      </c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</row>
    <row r="78" spans="1:27" ht="30" customHeight="1" x14ac:dyDescent="0.25">
      <c r="A78" s="46" t="s">
        <v>139</v>
      </c>
      <c r="B78" s="46"/>
      <c r="C78" s="26" t="s">
        <v>71</v>
      </c>
      <c r="D78" s="27">
        <v>1</v>
      </c>
      <c r="E78" s="46"/>
      <c r="F78" s="46"/>
      <c r="G78" s="46"/>
      <c r="H78" s="46"/>
      <c r="I78" s="46"/>
      <c r="J78" s="46"/>
      <c r="K78" s="46"/>
      <c r="L78" s="292"/>
      <c r="M78" s="16" t="str">
        <f>VLOOKUP(A78,'DOSSIER RECAP'!A:D,4,FALSE)</f>
        <v>001933</v>
      </c>
      <c r="N78" s="26">
        <f t="shared" si="4"/>
        <v>0</v>
      </c>
      <c r="O78" s="418" t="s">
        <v>73</v>
      </c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</row>
    <row r="79" spans="1:27" ht="30" customHeight="1" x14ac:dyDescent="0.25">
      <c r="A79" s="46" t="s">
        <v>95</v>
      </c>
      <c r="B79" s="46"/>
      <c r="C79" s="26" t="s">
        <v>71</v>
      </c>
      <c r="D79" s="27">
        <v>1</v>
      </c>
      <c r="E79" s="46"/>
      <c r="F79" s="46"/>
      <c r="G79" s="46"/>
      <c r="H79" s="46"/>
      <c r="I79" s="46"/>
      <c r="J79" s="46"/>
      <c r="K79" s="46"/>
      <c r="L79" s="292"/>
      <c r="M79" s="16" t="str">
        <f>VLOOKUP(A79,'DOSSIER RECAP'!A:D,4,FALSE)</f>
        <v>001932</v>
      </c>
      <c r="N79" s="26">
        <f t="shared" si="4"/>
        <v>0</v>
      </c>
      <c r="O79" s="418" t="s">
        <v>73</v>
      </c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</row>
    <row r="80" spans="1:27" ht="30" customHeight="1" x14ac:dyDescent="0.25">
      <c r="A80" s="46" t="s">
        <v>125</v>
      </c>
      <c r="B80" s="46"/>
      <c r="C80" s="26" t="s">
        <v>71</v>
      </c>
      <c r="D80" s="27">
        <v>1</v>
      </c>
      <c r="E80" s="46"/>
      <c r="F80" s="46"/>
      <c r="G80" s="46"/>
      <c r="H80" s="46"/>
      <c r="I80" s="46"/>
      <c r="J80" s="46"/>
      <c r="K80" s="46"/>
      <c r="L80" s="292"/>
      <c r="M80" s="16" t="str">
        <f>VLOOKUP(A80,'DOSSIER RECAP'!A:D,4,FALSE)</f>
        <v>001931</v>
      </c>
      <c r="N80" s="26">
        <f t="shared" si="4"/>
        <v>0</v>
      </c>
      <c r="O80" s="418" t="s">
        <v>73</v>
      </c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</row>
    <row r="81" spans="1:27" ht="30" customHeight="1" x14ac:dyDescent="0.25">
      <c r="A81" s="46" t="s">
        <v>163</v>
      </c>
      <c r="B81" s="46"/>
      <c r="C81" s="26" t="s">
        <v>71</v>
      </c>
      <c r="D81" s="27">
        <v>1</v>
      </c>
      <c r="E81" s="46"/>
      <c r="F81" s="46"/>
      <c r="G81" s="46"/>
      <c r="H81" s="46"/>
      <c r="I81" s="46"/>
      <c r="J81" s="46"/>
      <c r="K81" s="46"/>
      <c r="L81" s="292"/>
      <c r="M81" s="16" t="str">
        <f>VLOOKUP(A81,'DOSSIER RECAP'!A:D,4,FALSE)</f>
        <v>001930</v>
      </c>
      <c r="N81" s="26">
        <f t="shared" si="4"/>
        <v>0</v>
      </c>
      <c r="O81" s="418" t="s">
        <v>73</v>
      </c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</row>
    <row r="82" spans="1:27" ht="30" customHeight="1" x14ac:dyDescent="0.25">
      <c r="A82" s="28" t="s">
        <v>129</v>
      </c>
      <c r="B82" s="28"/>
      <c r="C82" s="26" t="s">
        <v>71</v>
      </c>
      <c r="D82" s="27">
        <v>1</v>
      </c>
      <c r="E82" s="46"/>
      <c r="F82" s="46"/>
      <c r="G82" s="46"/>
      <c r="H82" s="46"/>
      <c r="I82" s="46"/>
      <c r="J82" s="46"/>
      <c r="K82" s="46"/>
      <c r="L82" s="292"/>
      <c r="M82" s="16" t="str">
        <f>VLOOKUP(A82,'DOSSIER RECAP'!A:D,4,FALSE)</f>
        <v>001929</v>
      </c>
      <c r="N82" s="26">
        <f t="shared" si="4"/>
        <v>0</v>
      </c>
      <c r="O82" s="418" t="s">
        <v>73</v>
      </c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</row>
    <row r="83" spans="1:27" ht="30" customHeight="1" x14ac:dyDescent="0.25">
      <c r="A83" s="46" t="s">
        <v>175</v>
      </c>
      <c r="B83" s="46"/>
      <c r="C83" s="26" t="s">
        <v>71</v>
      </c>
      <c r="D83" s="27">
        <v>1</v>
      </c>
      <c r="E83" s="46"/>
      <c r="F83" s="46"/>
      <c r="G83" s="46"/>
      <c r="H83" s="46"/>
      <c r="I83" s="46"/>
      <c r="J83" s="46"/>
      <c r="K83" s="46"/>
      <c r="L83" s="292"/>
      <c r="M83" s="16" t="str">
        <f>VLOOKUP(A83,'DOSSIER RECAP'!A:D,4,FALSE)</f>
        <v>001927</v>
      </c>
      <c r="N83" s="26">
        <f t="shared" si="4"/>
        <v>0</v>
      </c>
      <c r="O83" s="418" t="s">
        <v>73</v>
      </c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</row>
    <row r="84" spans="1:27" ht="30" customHeight="1" x14ac:dyDescent="0.25">
      <c r="A84" s="46" t="s">
        <v>123</v>
      </c>
      <c r="B84" s="46"/>
      <c r="C84" s="26" t="s">
        <v>71</v>
      </c>
      <c r="D84" s="27">
        <v>1</v>
      </c>
      <c r="E84" s="46"/>
      <c r="F84" s="46"/>
      <c r="G84" s="46"/>
      <c r="H84" s="46"/>
      <c r="I84" s="46"/>
      <c r="J84" s="46"/>
      <c r="K84" s="46"/>
      <c r="L84" s="292"/>
      <c r="M84" s="16" t="str">
        <f>VLOOKUP(A84,'DOSSIER RECAP'!A:D,4,FALSE)</f>
        <v>001925</v>
      </c>
      <c r="N84" s="26">
        <f t="shared" si="4"/>
        <v>0</v>
      </c>
      <c r="O84" s="418" t="s">
        <v>73</v>
      </c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</row>
    <row r="85" spans="1:27" ht="30" customHeight="1" x14ac:dyDescent="0.25">
      <c r="A85" s="46" t="s">
        <v>153</v>
      </c>
      <c r="B85" s="46"/>
      <c r="C85" s="26" t="s">
        <v>71</v>
      </c>
      <c r="D85" s="27">
        <v>1</v>
      </c>
      <c r="E85" s="46"/>
      <c r="F85" s="46"/>
      <c r="G85" s="46"/>
      <c r="H85" s="46"/>
      <c r="I85" s="46"/>
      <c r="J85" s="46"/>
      <c r="K85" s="46"/>
      <c r="L85" s="292"/>
      <c r="M85" s="16" t="str">
        <f>VLOOKUP(A85,'DOSSIER RECAP'!A:D,4,FALSE)</f>
        <v>001923</v>
      </c>
      <c r="N85" s="26">
        <f t="shared" si="4"/>
        <v>0</v>
      </c>
      <c r="O85" s="418" t="s">
        <v>73</v>
      </c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</row>
    <row r="86" spans="1:27" ht="30" customHeight="1" x14ac:dyDescent="0.25">
      <c r="A86" s="46" t="s">
        <v>82</v>
      </c>
      <c r="B86" s="46"/>
      <c r="C86" s="26" t="s">
        <v>71</v>
      </c>
      <c r="D86" s="27">
        <v>1</v>
      </c>
      <c r="E86" s="46"/>
      <c r="F86" s="46"/>
      <c r="G86" s="46"/>
      <c r="H86" s="46"/>
      <c r="I86" s="46"/>
      <c r="J86" s="46"/>
      <c r="K86" s="46"/>
      <c r="L86" s="292"/>
      <c r="M86" s="16" t="str">
        <f>VLOOKUP(A86,'DOSSIER RECAP'!A:D,4,FALSE)</f>
        <v>001921</v>
      </c>
      <c r="N86" s="26">
        <f t="shared" si="4"/>
        <v>0</v>
      </c>
      <c r="O86" s="418" t="s">
        <v>73</v>
      </c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</row>
    <row r="87" spans="1:27" ht="30" customHeight="1" x14ac:dyDescent="0.25">
      <c r="A87" s="46" t="s">
        <v>143</v>
      </c>
      <c r="B87" s="46"/>
      <c r="C87" s="26" t="s">
        <v>71</v>
      </c>
      <c r="D87" s="27">
        <v>1</v>
      </c>
      <c r="E87" s="46"/>
      <c r="F87" s="46"/>
      <c r="G87" s="46"/>
      <c r="H87" s="46"/>
      <c r="I87" s="46"/>
      <c r="J87" s="46"/>
      <c r="K87" s="46"/>
      <c r="L87" s="292"/>
      <c r="M87" s="16" t="str">
        <f>VLOOKUP(A87,'DOSSIER RECAP'!A:D,4,FALSE)</f>
        <v>001920</v>
      </c>
      <c r="N87" s="26">
        <f t="shared" si="4"/>
        <v>0</v>
      </c>
      <c r="O87" s="418" t="s">
        <v>73</v>
      </c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</row>
    <row r="88" spans="1:27" ht="30" customHeight="1" x14ac:dyDescent="0.25">
      <c r="A88" s="46" t="s">
        <v>187</v>
      </c>
      <c r="B88" s="46"/>
      <c r="C88" s="26" t="s">
        <v>71</v>
      </c>
      <c r="D88" s="27">
        <v>1</v>
      </c>
      <c r="E88" s="46"/>
      <c r="F88" s="46"/>
      <c r="G88" s="46"/>
      <c r="H88" s="46"/>
      <c r="I88" s="46"/>
      <c r="J88" s="46"/>
      <c r="K88" s="46"/>
      <c r="L88" s="292"/>
      <c r="M88" s="16" t="str">
        <f>VLOOKUP(A88,'DOSSIER RECAP'!A:D,4,FALSE)</f>
        <v>001918</v>
      </c>
      <c r="N88" s="26">
        <f t="shared" si="4"/>
        <v>0</v>
      </c>
      <c r="O88" s="418" t="s">
        <v>73</v>
      </c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</row>
    <row r="89" spans="1:27" ht="30" customHeight="1" x14ac:dyDescent="0.25">
      <c r="A89" s="46" t="s">
        <v>189</v>
      </c>
      <c r="B89" s="46"/>
      <c r="C89" s="26" t="s">
        <v>71</v>
      </c>
      <c r="D89" s="27">
        <v>1</v>
      </c>
      <c r="E89" s="46"/>
      <c r="F89" s="46"/>
      <c r="G89" s="46"/>
      <c r="H89" s="46"/>
      <c r="I89" s="46"/>
      <c r="J89" s="46"/>
      <c r="K89" s="46"/>
      <c r="L89" s="292"/>
      <c r="M89" s="16" t="str">
        <f>VLOOKUP(A89,'DOSSIER RECAP'!A:D,4,FALSE)</f>
        <v>001913</v>
      </c>
      <c r="N89" s="26">
        <f t="shared" si="4"/>
        <v>0</v>
      </c>
      <c r="O89" s="418" t="s">
        <v>73</v>
      </c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</row>
    <row r="90" spans="1:27" ht="19.5" customHeight="1" x14ac:dyDescent="0.25">
      <c r="A90" s="6" t="s">
        <v>1406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292"/>
      <c r="M90" s="6"/>
      <c r="N90" s="6"/>
      <c r="O90" s="6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</row>
    <row r="91" spans="1:27" ht="30" customHeight="1" x14ac:dyDescent="0.25">
      <c r="A91" s="193" t="s">
        <v>221</v>
      </c>
      <c r="B91" s="154"/>
      <c r="C91" s="26" t="s">
        <v>71</v>
      </c>
      <c r="D91" s="27">
        <v>1</v>
      </c>
      <c r="E91" s="46"/>
      <c r="F91" s="46"/>
      <c r="G91" s="46"/>
      <c r="H91" s="46"/>
      <c r="I91" s="46"/>
      <c r="J91" s="46"/>
      <c r="K91" s="46"/>
      <c r="L91" s="292"/>
      <c r="M91" s="16" t="str">
        <f>VLOOKUP(A91,'DOSSIER RECAP'!A:D,4,FALSE)</f>
        <v>??A1.3</v>
      </c>
      <c r="N91" s="26">
        <f>SUM(E91:L91)</f>
        <v>0</v>
      </c>
      <c r="O91" s="418" t="s">
        <v>73</v>
      </c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</row>
    <row r="92" spans="1:27" ht="19.5" customHeight="1" x14ac:dyDescent="0.25">
      <c r="A92" s="6" t="s">
        <v>1407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292"/>
      <c r="M92" s="6"/>
      <c r="N92" s="6"/>
      <c r="O92" s="6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</row>
    <row r="93" spans="1:27" ht="30" customHeight="1" x14ac:dyDescent="0.25">
      <c r="A93" s="198" t="s">
        <v>227</v>
      </c>
      <c r="B93" s="154"/>
      <c r="C93" s="26" t="s">
        <v>71</v>
      </c>
      <c r="D93" s="27">
        <v>1</v>
      </c>
      <c r="E93" s="46"/>
      <c r="F93" s="46"/>
      <c r="G93" s="46"/>
      <c r="H93" s="46"/>
      <c r="I93" s="46"/>
      <c r="J93" s="46"/>
      <c r="K93" s="46"/>
      <c r="L93" s="292"/>
      <c r="M93" s="16" t="str">
        <f>VLOOKUP(A93,'DOSSIER RECAP'!A:D,4,FALSE)</f>
        <v>??A1.4</v>
      </c>
      <c r="N93" s="26">
        <f>SUM(E93:L93)</f>
        <v>0</v>
      </c>
      <c r="O93" s="418" t="s">
        <v>73</v>
      </c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</row>
    <row r="94" spans="1:27" ht="19.5" customHeight="1" x14ac:dyDescent="0.25">
      <c r="A94" s="6" t="s">
        <v>1354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292"/>
      <c r="M94" s="6"/>
      <c r="N94" s="6"/>
      <c r="O94" s="6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</row>
    <row r="95" spans="1:27" ht="30" customHeight="1" x14ac:dyDescent="0.25">
      <c r="A95" s="28" t="s">
        <v>889</v>
      </c>
      <c r="B95" s="28"/>
      <c r="C95" s="15" t="s">
        <v>753</v>
      </c>
      <c r="D95" s="15">
        <v>1</v>
      </c>
      <c r="E95" s="28"/>
      <c r="F95" s="28"/>
      <c r="G95" s="28"/>
      <c r="H95" s="28"/>
      <c r="I95" s="28"/>
      <c r="J95" s="28"/>
      <c r="K95" s="28"/>
      <c r="L95" s="32"/>
      <c r="M95" s="16" t="str">
        <f>VLOOKUP(A95,'DOSSIER RECAP'!A:D,4,FALSE)</f>
        <v>MHV34</v>
      </c>
      <c r="N95" s="26">
        <f t="shared" ref="N95:N100" si="5">SUM(E95:L95)</f>
        <v>0</v>
      </c>
      <c r="O95" s="418" t="s">
        <v>73</v>
      </c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</row>
    <row r="96" spans="1:27" ht="30" customHeight="1" x14ac:dyDescent="0.25">
      <c r="A96" s="28" t="s">
        <v>858</v>
      </c>
      <c r="B96" s="28"/>
      <c r="C96" s="15" t="s">
        <v>753</v>
      </c>
      <c r="D96" s="15">
        <v>1</v>
      </c>
      <c r="E96" s="28"/>
      <c r="F96" s="28"/>
      <c r="G96" s="28"/>
      <c r="H96" s="28"/>
      <c r="I96" s="28"/>
      <c r="J96" s="28"/>
      <c r="K96" s="28"/>
      <c r="L96" s="32"/>
      <c r="M96" s="16" t="str">
        <f>VLOOKUP(A96,'DOSSIER RECAP'!A:D,4,FALSE)</f>
        <v>MHV18</v>
      </c>
      <c r="N96" s="26">
        <f t="shared" si="5"/>
        <v>0</v>
      </c>
      <c r="O96" s="418" t="s">
        <v>73</v>
      </c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</row>
    <row r="97" spans="1:27" ht="30" customHeight="1" x14ac:dyDescent="0.25">
      <c r="A97" s="37" t="s">
        <v>828</v>
      </c>
      <c r="B97" s="37"/>
      <c r="C97" s="15" t="s">
        <v>753</v>
      </c>
      <c r="D97" s="15">
        <v>1</v>
      </c>
      <c r="E97" s="28"/>
      <c r="F97" s="28"/>
      <c r="G97" s="28"/>
      <c r="H97" s="28"/>
      <c r="I97" s="28"/>
      <c r="J97" s="28"/>
      <c r="K97" s="28"/>
      <c r="L97" s="32"/>
      <c r="M97" s="16" t="str">
        <f>VLOOKUP(A97,'DOSSIER RECAP'!A:D,4,FALSE)</f>
        <v>MHV3</v>
      </c>
      <c r="N97" s="26">
        <f t="shared" si="5"/>
        <v>0</v>
      </c>
      <c r="O97" s="418" t="s">
        <v>73</v>
      </c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</row>
    <row r="98" spans="1:27" ht="30" customHeight="1" x14ac:dyDescent="0.25">
      <c r="A98" s="37" t="s">
        <v>852</v>
      </c>
      <c r="B98" s="37"/>
      <c r="C98" s="15" t="s">
        <v>753</v>
      </c>
      <c r="D98" s="15">
        <v>1</v>
      </c>
      <c r="E98" s="28"/>
      <c r="F98" s="28"/>
      <c r="G98" s="28"/>
      <c r="H98" s="28"/>
      <c r="I98" s="28"/>
      <c r="J98" s="28"/>
      <c r="K98" s="28"/>
      <c r="L98" s="32"/>
      <c r="M98" s="16" t="str">
        <f>VLOOKUP(A98,'DOSSIER RECAP'!A:D,4,FALSE)</f>
        <v>MHV15</v>
      </c>
      <c r="N98" s="26">
        <f t="shared" si="5"/>
        <v>0</v>
      </c>
      <c r="O98" s="418" t="s">
        <v>73</v>
      </c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</row>
    <row r="99" spans="1:27" ht="30" customHeight="1" x14ac:dyDescent="0.25">
      <c r="A99" s="37" t="s">
        <v>872</v>
      </c>
      <c r="B99" s="37"/>
      <c r="C99" s="15" t="s">
        <v>753</v>
      </c>
      <c r="D99" s="15">
        <v>1</v>
      </c>
      <c r="E99" s="28"/>
      <c r="F99" s="28"/>
      <c r="G99" s="28"/>
      <c r="H99" s="28"/>
      <c r="I99" s="28"/>
      <c r="J99" s="28"/>
      <c r="K99" s="28"/>
      <c r="L99" s="32"/>
      <c r="M99" s="16" t="str">
        <f>VLOOKUP(A99,'DOSSIER RECAP'!A:D,4,FALSE)</f>
        <v>MHV25</v>
      </c>
      <c r="N99" s="26">
        <f t="shared" si="5"/>
        <v>0</v>
      </c>
      <c r="O99" s="418" t="s">
        <v>73</v>
      </c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</row>
    <row r="100" spans="1:27" ht="30" customHeight="1" x14ac:dyDescent="0.25">
      <c r="A100" s="28" t="s">
        <v>850</v>
      </c>
      <c r="B100" s="28"/>
      <c r="C100" s="15" t="s">
        <v>753</v>
      </c>
      <c r="D100" s="15">
        <v>1</v>
      </c>
      <c r="E100" s="28"/>
      <c r="F100" s="28"/>
      <c r="G100" s="28"/>
      <c r="H100" s="28"/>
      <c r="I100" s="28"/>
      <c r="J100" s="28"/>
      <c r="K100" s="28"/>
      <c r="L100" s="32"/>
      <c r="M100" s="16" t="str">
        <f>VLOOKUP(A100,'DOSSIER RECAP'!A:D,4,FALSE)</f>
        <v>MHV14</v>
      </c>
      <c r="N100" s="26">
        <f t="shared" si="5"/>
        <v>0</v>
      </c>
      <c r="O100" s="418" t="s">
        <v>73</v>
      </c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</row>
    <row r="101" spans="1:27" ht="17.25" customHeight="1" x14ac:dyDescent="0.25">
      <c r="A101" s="6" t="s">
        <v>1367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292"/>
      <c r="M101" s="6"/>
      <c r="N101" s="6"/>
      <c r="O101" s="6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</row>
    <row r="102" spans="1:27" ht="30" customHeight="1" x14ac:dyDescent="0.25">
      <c r="A102" s="28" t="s">
        <v>891</v>
      </c>
      <c r="B102" s="28"/>
      <c r="C102" s="15" t="s">
        <v>753</v>
      </c>
      <c r="D102" s="15">
        <v>1</v>
      </c>
      <c r="E102" s="28"/>
      <c r="F102" s="28"/>
      <c r="G102" s="28"/>
      <c r="H102" s="28"/>
      <c r="I102" s="28"/>
      <c r="J102" s="28"/>
      <c r="K102" s="28"/>
      <c r="L102" s="32"/>
      <c r="M102" s="16" t="str">
        <f>VLOOKUP(A102,'DOSSIER RECAP'!A:D,4,FALSE)</f>
        <v>MHV35</v>
      </c>
      <c r="N102" s="26">
        <f>SUM(E102:L102)</f>
        <v>0</v>
      </c>
      <c r="O102" s="418" t="s">
        <v>73</v>
      </c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</row>
    <row r="103" spans="1:27" ht="30" customHeight="1" x14ac:dyDescent="0.25">
      <c r="A103" s="28" t="s">
        <v>131</v>
      </c>
      <c r="B103" s="28"/>
      <c r="C103" s="15" t="s">
        <v>71</v>
      </c>
      <c r="D103" s="15">
        <v>1</v>
      </c>
      <c r="E103" s="28"/>
      <c r="F103" s="28"/>
      <c r="G103" s="28"/>
      <c r="H103" s="28"/>
      <c r="I103" s="28"/>
      <c r="J103" s="28"/>
      <c r="K103" s="28"/>
      <c r="L103" s="32"/>
      <c r="M103" s="16" t="str">
        <f>VLOOKUP(A103,'DOSSIER RECAP'!A:D,4,FALSE)</f>
        <v>001912</v>
      </c>
      <c r="N103" s="26">
        <f>SUM(E103:L103)</f>
        <v>0</v>
      </c>
      <c r="O103" s="418" t="s">
        <v>73</v>
      </c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</row>
    <row r="104" spans="1:27" ht="30" customHeight="1" x14ac:dyDescent="0.25">
      <c r="A104" s="28" t="s">
        <v>850</v>
      </c>
      <c r="B104" s="28"/>
      <c r="C104" s="15" t="s">
        <v>753</v>
      </c>
      <c r="D104" s="15">
        <v>1</v>
      </c>
      <c r="E104" s="28"/>
      <c r="F104" s="28"/>
      <c r="G104" s="28"/>
      <c r="H104" s="28"/>
      <c r="I104" s="28"/>
      <c r="J104" s="28"/>
      <c r="K104" s="28"/>
      <c r="L104" s="32"/>
      <c r="M104" s="16" t="str">
        <f>VLOOKUP(A104,'DOSSIER RECAP'!A:D,4,FALSE)</f>
        <v>MHV14</v>
      </c>
      <c r="N104" s="26">
        <f>SUM(E104:L104)</f>
        <v>0</v>
      </c>
      <c r="O104" s="418" t="s">
        <v>73</v>
      </c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</row>
    <row r="105" spans="1:27" ht="30" customHeight="1" x14ac:dyDescent="0.25">
      <c r="A105" s="30" t="s">
        <v>398</v>
      </c>
      <c r="B105" s="30"/>
      <c r="C105" s="31" t="s">
        <v>248</v>
      </c>
      <c r="D105" s="15">
        <v>2</v>
      </c>
      <c r="E105" s="28"/>
      <c r="F105" s="28"/>
      <c r="G105" s="28"/>
      <c r="H105" s="28"/>
      <c r="I105" s="28"/>
      <c r="J105" s="28"/>
      <c r="K105" s="28"/>
      <c r="L105" s="32"/>
      <c r="M105" s="16" t="str">
        <f>VLOOKUP(A105,'DOSSIER RECAP'!A:D,4,FALSE)</f>
        <v>000242</v>
      </c>
      <c r="N105" s="26">
        <f>SUM(E105:L105)</f>
        <v>0</v>
      </c>
      <c r="O105" s="418" t="s">
        <v>73</v>
      </c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</row>
    <row r="106" spans="1:27" ht="18" customHeight="1" x14ac:dyDescent="0.25">
      <c r="A106" s="6" t="s">
        <v>1271</v>
      </c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32"/>
      <c r="M106" s="6"/>
      <c r="N106" s="6"/>
      <c r="O106" s="6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</row>
    <row r="107" spans="1:27" ht="30" customHeight="1" x14ac:dyDescent="0.25">
      <c r="A107" s="28" t="s">
        <v>881</v>
      </c>
      <c r="B107" s="28"/>
      <c r="C107" s="15" t="s">
        <v>753</v>
      </c>
      <c r="D107" s="15">
        <v>1</v>
      </c>
      <c r="E107" s="28"/>
      <c r="F107" s="28"/>
      <c r="G107" s="28"/>
      <c r="H107" s="28"/>
      <c r="I107" s="28"/>
      <c r="J107" s="28"/>
      <c r="K107" s="28"/>
      <c r="L107" s="32"/>
      <c r="M107" s="16" t="str">
        <f>VLOOKUP(A107,'DOSSIER RECAP'!A:D,4,FALSE)</f>
        <v>MHV30</v>
      </c>
      <c r="N107" s="26">
        <f t="shared" ref="N107:N117" si="6">SUM(E107:L107)</f>
        <v>0</v>
      </c>
      <c r="O107" s="418" t="s">
        <v>73</v>
      </c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</row>
    <row r="108" spans="1:27" ht="30" customHeight="1" x14ac:dyDescent="0.25">
      <c r="A108" s="28" t="s">
        <v>887</v>
      </c>
      <c r="B108" s="28"/>
      <c r="C108" s="15" t="s">
        <v>753</v>
      </c>
      <c r="D108" s="15">
        <v>2</v>
      </c>
      <c r="E108" s="28"/>
      <c r="F108" s="28"/>
      <c r="G108" s="28"/>
      <c r="H108" s="28"/>
      <c r="I108" s="28"/>
      <c r="J108" s="28"/>
      <c r="K108" s="28"/>
      <c r="L108" s="32"/>
      <c r="M108" s="16" t="str">
        <f>VLOOKUP(A108,'DOSSIER RECAP'!A:D,4,FALSE)</f>
        <v>MHV33</v>
      </c>
      <c r="N108" s="26">
        <f t="shared" si="6"/>
        <v>0</v>
      </c>
      <c r="O108" s="418" t="s">
        <v>73</v>
      </c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</row>
    <row r="109" spans="1:27" ht="30" customHeight="1" x14ac:dyDescent="0.25">
      <c r="A109" s="28" t="s">
        <v>862</v>
      </c>
      <c r="B109" s="28"/>
      <c r="C109" s="15" t="s">
        <v>753</v>
      </c>
      <c r="D109" s="15">
        <v>1</v>
      </c>
      <c r="E109" s="28"/>
      <c r="F109" s="28"/>
      <c r="G109" s="28"/>
      <c r="H109" s="28"/>
      <c r="I109" s="28"/>
      <c r="J109" s="28"/>
      <c r="K109" s="28"/>
      <c r="L109" s="32"/>
      <c r="M109" s="16" t="str">
        <f>VLOOKUP(A109,'DOSSIER RECAP'!A:D,4,FALSE)</f>
        <v>MHV20</v>
      </c>
      <c r="N109" s="26">
        <f t="shared" si="6"/>
        <v>0</v>
      </c>
      <c r="O109" s="418" t="s">
        <v>73</v>
      </c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</row>
    <row r="110" spans="1:27" ht="30" customHeight="1" x14ac:dyDescent="0.25">
      <c r="A110" s="28" t="s">
        <v>852</v>
      </c>
      <c r="B110" s="28"/>
      <c r="C110" s="15" t="s">
        <v>753</v>
      </c>
      <c r="D110" s="15">
        <v>1</v>
      </c>
      <c r="E110" s="28"/>
      <c r="F110" s="28"/>
      <c r="G110" s="28"/>
      <c r="H110" s="28"/>
      <c r="I110" s="28"/>
      <c r="J110" s="28"/>
      <c r="K110" s="28"/>
      <c r="L110" s="32"/>
      <c r="M110" s="16" t="str">
        <f>VLOOKUP(A110,'DOSSIER RECAP'!A:D,4,FALSE)</f>
        <v>MHV15</v>
      </c>
      <c r="N110" s="26">
        <f t="shared" si="6"/>
        <v>0</v>
      </c>
      <c r="O110" s="418" t="s">
        <v>73</v>
      </c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</row>
    <row r="111" spans="1:27" ht="30" customHeight="1" x14ac:dyDescent="0.25">
      <c r="A111" s="28" t="s">
        <v>113</v>
      </c>
      <c r="B111" s="28"/>
      <c r="C111" s="26" t="s">
        <v>71</v>
      </c>
      <c r="D111" s="26">
        <v>1</v>
      </c>
      <c r="E111" s="28"/>
      <c r="F111" s="28"/>
      <c r="G111" s="28"/>
      <c r="H111" s="28"/>
      <c r="I111" s="28"/>
      <c r="J111" s="28"/>
      <c r="K111" s="28"/>
      <c r="L111" s="32"/>
      <c r="M111" s="16" t="str">
        <f>VLOOKUP(A111,'DOSSIER RECAP'!A:D,4,FALSE)</f>
        <v>001896</v>
      </c>
      <c r="N111" s="26">
        <f t="shared" si="6"/>
        <v>0</v>
      </c>
      <c r="O111" s="418" t="s">
        <v>73</v>
      </c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</row>
    <row r="112" spans="1:27" ht="30" customHeight="1" x14ac:dyDescent="0.25">
      <c r="A112" s="28" t="s">
        <v>369</v>
      </c>
      <c r="B112" s="28"/>
      <c r="C112" s="17" t="s">
        <v>1408</v>
      </c>
      <c r="D112" s="15">
        <v>2</v>
      </c>
      <c r="E112" s="28"/>
      <c r="F112" s="28"/>
      <c r="G112" s="28"/>
      <c r="H112" s="28"/>
      <c r="I112" s="28"/>
      <c r="J112" s="28"/>
      <c r="K112" s="28"/>
      <c r="L112" s="32"/>
      <c r="M112" s="16" t="str">
        <f>VLOOKUP(A112,'DOSSIER RECAP'!A:D,4,FALSE)</f>
        <v>001351</v>
      </c>
      <c r="N112" s="26">
        <f t="shared" si="6"/>
        <v>0</v>
      </c>
      <c r="O112" s="418" t="s">
        <v>73</v>
      </c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</row>
    <row r="113" spans="1:27" ht="30" customHeight="1" x14ac:dyDescent="0.25">
      <c r="A113" s="28" t="s">
        <v>877</v>
      </c>
      <c r="B113" s="28"/>
      <c r="C113" s="15" t="s">
        <v>753</v>
      </c>
      <c r="D113" s="15">
        <v>1</v>
      </c>
      <c r="E113" s="28"/>
      <c r="F113" s="28"/>
      <c r="G113" s="28"/>
      <c r="H113" s="28"/>
      <c r="I113" s="28"/>
      <c r="J113" s="28"/>
      <c r="K113" s="28"/>
      <c r="L113" s="32"/>
      <c r="M113" s="16" t="str">
        <f>VLOOKUP(A113,'DOSSIER RECAP'!A:D,4,FALSE)</f>
        <v>MHV28</v>
      </c>
      <c r="N113" s="26">
        <f t="shared" si="6"/>
        <v>0</v>
      </c>
      <c r="O113" s="418" t="s">
        <v>73</v>
      </c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</row>
    <row r="114" spans="1:27" ht="30" customHeight="1" x14ac:dyDescent="0.25">
      <c r="A114" s="28" t="s">
        <v>92</v>
      </c>
      <c r="B114" s="28"/>
      <c r="C114" s="15" t="s">
        <v>71</v>
      </c>
      <c r="D114" s="15">
        <v>3</v>
      </c>
      <c r="E114" s="28"/>
      <c r="F114" s="28"/>
      <c r="G114" s="28"/>
      <c r="H114" s="28"/>
      <c r="I114" s="28"/>
      <c r="J114" s="28"/>
      <c r="K114" s="28"/>
      <c r="L114" s="32"/>
      <c r="M114" s="16" t="str">
        <f>VLOOKUP(A114,'DOSSIER RECAP'!A:D,4,FALSE)</f>
        <v>001914</v>
      </c>
      <c r="N114" s="26">
        <f t="shared" si="6"/>
        <v>0</v>
      </c>
      <c r="O114" s="418" t="s">
        <v>73</v>
      </c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</row>
    <row r="115" spans="1:27" ht="30" customHeight="1" x14ac:dyDescent="0.25">
      <c r="A115" s="28" t="s">
        <v>870</v>
      </c>
      <c r="B115" s="28"/>
      <c r="C115" s="15" t="s">
        <v>753</v>
      </c>
      <c r="D115" s="15">
        <v>1</v>
      </c>
      <c r="E115" s="28"/>
      <c r="F115" s="28"/>
      <c r="G115" s="28"/>
      <c r="H115" s="28"/>
      <c r="I115" s="28"/>
      <c r="J115" s="28"/>
      <c r="K115" s="28"/>
      <c r="L115" s="32"/>
      <c r="M115" s="16" t="str">
        <f>VLOOKUP(A115,'DOSSIER RECAP'!A:D,4,FALSE)</f>
        <v>MHV24</v>
      </c>
      <c r="N115" s="26">
        <f t="shared" si="6"/>
        <v>0</v>
      </c>
      <c r="O115" s="418" t="s">
        <v>73</v>
      </c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</row>
    <row r="116" spans="1:27" ht="30" customHeight="1" x14ac:dyDescent="0.25">
      <c r="A116" s="28" t="s">
        <v>842</v>
      </c>
      <c r="B116" s="28"/>
      <c r="C116" s="15" t="s">
        <v>753</v>
      </c>
      <c r="D116" s="15">
        <v>2</v>
      </c>
      <c r="E116" s="28"/>
      <c r="F116" s="28"/>
      <c r="G116" s="28"/>
      <c r="H116" s="28"/>
      <c r="I116" s="28"/>
      <c r="J116" s="28"/>
      <c r="K116" s="28"/>
      <c r="L116" s="32"/>
      <c r="M116" s="16" t="str">
        <f>VLOOKUP(A116,'DOSSIER RECAP'!A:D,4,FALSE)</f>
        <v>MHV10</v>
      </c>
      <c r="N116" s="26">
        <f t="shared" si="6"/>
        <v>0</v>
      </c>
      <c r="O116" s="418" t="s">
        <v>73</v>
      </c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</row>
    <row r="117" spans="1:27" ht="30" customHeight="1" x14ac:dyDescent="0.25">
      <c r="A117" s="28" t="s">
        <v>850</v>
      </c>
      <c r="B117" s="28"/>
      <c r="C117" s="15" t="s">
        <v>753</v>
      </c>
      <c r="D117" s="15">
        <v>1</v>
      </c>
      <c r="E117" s="28"/>
      <c r="F117" s="28"/>
      <c r="G117" s="28"/>
      <c r="H117" s="28"/>
      <c r="I117" s="28"/>
      <c r="J117" s="28"/>
      <c r="K117" s="28"/>
      <c r="L117" s="32"/>
      <c r="M117" s="16" t="str">
        <f>VLOOKUP(A117,'DOSSIER RECAP'!A:D,4,FALSE)</f>
        <v>MHV14</v>
      </c>
      <c r="N117" s="26">
        <f t="shared" si="6"/>
        <v>0</v>
      </c>
      <c r="O117" s="418" t="s">
        <v>73</v>
      </c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</row>
    <row r="118" spans="1:27" ht="30" customHeight="1" x14ac:dyDescent="0.25">
      <c r="A118" s="28" t="s">
        <v>113</v>
      </c>
      <c r="B118" s="28"/>
      <c r="C118" s="26" t="s">
        <v>71</v>
      </c>
      <c r="D118" s="26">
        <v>1</v>
      </c>
      <c r="E118" s="28"/>
      <c r="F118" s="28"/>
      <c r="G118" s="28"/>
      <c r="H118" s="28"/>
      <c r="I118" s="28"/>
      <c r="J118" s="28"/>
      <c r="K118" s="28"/>
      <c r="L118" s="32"/>
      <c r="M118" s="16" t="str">
        <f>VLOOKUP(A118,'DOSSIER RECAP'!A:D,4,FALSE)</f>
        <v>001896</v>
      </c>
      <c r="N118" s="26">
        <f>SUM(E118:L118)</f>
        <v>0</v>
      </c>
      <c r="O118" s="418" t="s">
        <v>73</v>
      </c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</row>
    <row r="119" spans="1:27" ht="30" customHeight="1" x14ac:dyDescent="0.25">
      <c r="A119" s="28" t="s">
        <v>369</v>
      </c>
      <c r="B119" s="28"/>
      <c r="C119" s="17" t="s">
        <v>1408</v>
      </c>
      <c r="D119" s="15">
        <v>2</v>
      </c>
      <c r="E119" s="28"/>
      <c r="F119" s="28"/>
      <c r="G119" s="28"/>
      <c r="H119" s="28"/>
      <c r="I119" s="28"/>
      <c r="J119" s="28"/>
      <c r="K119" s="28"/>
      <c r="L119" s="32"/>
      <c r="M119" s="16" t="str">
        <f>VLOOKUP(A119,'DOSSIER RECAP'!A:D,4,FALSE)</f>
        <v>001351</v>
      </c>
      <c r="N119" s="26">
        <f>SUM(E119:L119)</f>
        <v>0</v>
      </c>
      <c r="O119" s="418" t="s">
        <v>73</v>
      </c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</row>
    <row r="120" spans="1:27" ht="22.5" customHeight="1" x14ac:dyDescent="0.25">
      <c r="A120" s="6" t="s">
        <v>1339</v>
      </c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32"/>
      <c r="M120" s="6"/>
      <c r="N120" s="6"/>
      <c r="O120" s="6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</row>
    <row r="121" spans="1:27" ht="30" customHeight="1" x14ac:dyDescent="0.25">
      <c r="A121" s="28" t="s">
        <v>92</v>
      </c>
      <c r="B121" s="28"/>
      <c r="C121" s="15" t="s">
        <v>71</v>
      </c>
      <c r="D121" s="15">
        <v>3</v>
      </c>
      <c r="E121" s="28"/>
      <c r="F121" s="28"/>
      <c r="G121" s="28"/>
      <c r="H121" s="28"/>
      <c r="I121" s="28"/>
      <c r="J121" s="28"/>
      <c r="K121" s="28"/>
      <c r="L121" s="32"/>
      <c r="M121" s="16" t="str">
        <f>VLOOKUP(A121,'DOSSIER RECAP'!A:D,4,FALSE)</f>
        <v>001914</v>
      </c>
      <c r="N121" s="26">
        <f>SUM(E121:L121)</f>
        <v>0</v>
      </c>
      <c r="O121" s="418" t="s">
        <v>73</v>
      </c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</row>
    <row r="122" spans="1:27" ht="30" customHeight="1" x14ac:dyDescent="0.25">
      <c r="A122" s="28" t="s">
        <v>369</v>
      </c>
      <c r="B122" s="28"/>
      <c r="C122" s="17" t="s">
        <v>1408</v>
      </c>
      <c r="D122" s="15">
        <v>2</v>
      </c>
      <c r="E122" s="28"/>
      <c r="F122" s="28"/>
      <c r="G122" s="28"/>
      <c r="H122" s="28"/>
      <c r="I122" s="28"/>
      <c r="J122" s="28"/>
      <c r="K122" s="28"/>
      <c r="L122" s="32"/>
      <c r="M122" s="16" t="str">
        <f>VLOOKUP(A122,'DOSSIER RECAP'!A:D,4,FALSE)</f>
        <v>001351</v>
      </c>
      <c r="N122" s="26">
        <f t="shared" ref="N122:N130" si="7">SUM(E122:L122)</f>
        <v>0</v>
      </c>
      <c r="O122" s="418" t="s">
        <v>73</v>
      </c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</row>
    <row r="123" spans="1:27" ht="30" customHeight="1" x14ac:dyDescent="0.25">
      <c r="A123" s="28" t="s">
        <v>111</v>
      </c>
      <c r="B123" s="28"/>
      <c r="C123" s="26" t="s">
        <v>71</v>
      </c>
      <c r="D123" s="26">
        <v>2</v>
      </c>
      <c r="E123" s="28"/>
      <c r="F123" s="28"/>
      <c r="G123" s="28"/>
      <c r="H123" s="28"/>
      <c r="I123" s="28"/>
      <c r="J123" s="28"/>
      <c r="K123" s="28"/>
      <c r="L123" s="32"/>
      <c r="M123" s="16" t="str">
        <f>VLOOKUP(A123,'DOSSIER RECAP'!A:D,4,FALSE)</f>
        <v>001895</v>
      </c>
      <c r="N123" s="26">
        <f t="shared" si="7"/>
        <v>0</v>
      </c>
      <c r="O123" s="418" t="s">
        <v>73</v>
      </c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</row>
    <row r="124" spans="1:27" ht="30" customHeight="1" x14ac:dyDescent="0.25">
      <c r="A124" s="37" t="s">
        <v>840</v>
      </c>
      <c r="B124" s="37"/>
      <c r="C124" s="15" t="s">
        <v>753</v>
      </c>
      <c r="D124" s="15">
        <v>1</v>
      </c>
      <c r="E124" s="28"/>
      <c r="F124" s="28"/>
      <c r="G124" s="28"/>
      <c r="H124" s="28"/>
      <c r="I124" s="28"/>
      <c r="J124" s="28"/>
      <c r="K124" s="28"/>
      <c r="L124" s="32"/>
      <c r="M124" s="16" t="str">
        <f>VLOOKUP(A124,'DOSSIER RECAP'!A:D,4,FALSE)</f>
        <v>MHV9</v>
      </c>
      <c r="N124" s="26">
        <f t="shared" si="7"/>
        <v>0</v>
      </c>
      <c r="O124" s="418" t="s">
        <v>73</v>
      </c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</row>
    <row r="125" spans="1:27" ht="30" customHeight="1" x14ac:dyDescent="0.25">
      <c r="A125" s="28" t="s">
        <v>830</v>
      </c>
      <c r="B125" s="28"/>
      <c r="C125" s="15" t="s">
        <v>753</v>
      </c>
      <c r="D125" s="15">
        <v>1</v>
      </c>
      <c r="E125" s="28"/>
      <c r="F125" s="28"/>
      <c r="G125" s="28"/>
      <c r="H125" s="28"/>
      <c r="I125" s="28"/>
      <c r="J125" s="28"/>
      <c r="K125" s="28"/>
      <c r="L125" s="32"/>
      <c r="M125" s="16" t="str">
        <f>VLOOKUP(A125,'DOSSIER RECAP'!A:D,4,FALSE)</f>
        <v>MHV4</v>
      </c>
      <c r="N125" s="26">
        <f t="shared" si="7"/>
        <v>0</v>
      </c>
      <c r="O125" s="418" t="s">
        <v>73</v>
      </c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</row>
    <row r="126" spans="1:27" ht="30" customHeight="1" x14ac:dyDescent="0.25">
      <c r="A126" s="28" t="s">
        <v>864</v>
      </c>
      <c r="B126" s="28"/>
      <c r="C126" s="15" t="s">
        <v>753</v>
      </c>
      <c r="D126" s="15">
        <v>1</v>
      </c>
      <c r="E126" s="28"/>
      <c r="F126" s="28"/>
      <c r="G126" s="28"/>
      <c r="H126" s="28"/>
      <c r="I126" s="28"/>
      <c r="J126" s="28"/>
      <c r="K126" s="28"/>
      <c r="L126" s="32"/>
      <c r="M126" s="16" t="str">
        <f>VLOOKUP(A126,'DOSSIER RECAP'!A:D,4,FALSE)</f>
        <v>MHV21</v>
      </c>
      <c r="N126" s="26">
        <f t="shared" si="7"/>
        <v>0</v>
      </c>
      <c r="O126" s="418" t="s">
        <v>73</v>
      </c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</row>
    <row r="127" spans="1:27" ht="30" customHeight="1" x14ac:dyDescent="0.25">
      <c r="A127" s="28" t="s">
        <v>870</v>
      </c>
      <c r="B127" s="28"/>
      <c r="C127" s="15" t="s">
        <v>753</v>
      </c>
      <c r="D127" s="15">
        <v>1</v>
      </c>
      <c r="E127" s="28"/>
      <c r="F127" s="28"/>
      <c r="G127" s="28"/>
      <c r="H127" s="28"/>
      <c r="I127" s="28"/>
      <c r="J127" s="28"/>
      <c r="K127" s="28"/>
      <c r="L127" s="32"/>
      <c r="M127" s="16" t="str">
        <f>VLOOKUP(A127,'DOSSIER RECAP'!A:D,4,FALSE)</f>
        <v>MHV24</v>
      </c>
      <c r="N127" s="26">
        <f t="shared" si="7"/>
        <v>0</v>
      </c>
      <c r="O127" s="418" t="s">
        <v>73</v>
      </c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</row>
    <row r="128" spans="1:27" ht="30" customHeight="1" x14ac:dyDescent="0.25">
      <c r="A128" s="28" t="s">
        <v>846</v>
      </c>
      <c r="B128" s="28"/>
      <c r="C128" s="15" t="s">
        <v>753</v>
      </c>
      <c r="D128" s="15">
        <v>1</v>
      </c>
      <c r="E128" s="28"/>
      <c r="F128" s="28"/>
      <c r="G128" s="28"/>
      <c r="H128" s="28"/>
      <c r="I128" s="28"/>
      <c r="J128" s="28"/>
      <c r="K128" s="28"/>
      <c r="L128" s="32"/>
      <c r="M128" s="16" t="str">
        <f>VLOOKUP(A128,'DOSSIER RECAP'!A:D,4,FALSE)</f>
        <v>MHV12</v>
      </c>
      <c r="N128" s="26">
        <f t="shared" si="7"/>
        <v>0</v>
      </c>
      <c r="O128" s="418" t="s">
        <v>73</v>
      </c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</row>
    <row r="129" spans="1:27" ht="30" customHeight="1" x14ac:dyDescent="0.25">
      <c r="A129" s="28" t="s">
        <v>842</v>
      </c>
      <c r="B129" s="28"/>
      <c r="C129" s="15" t="s">
        <v>753</v>
      </c>
      <c r="D129" s="15">
        <v>2</v>
      </c>
      <c r="E129" s="28"/>
      <c r="F129" s="28"/>
      <c r="G129" s="28"/>
      <c r="H129" s="28"/>
      <c r="I129" s="28"/>
      <c r="J129" s="28"/>
      <c r="K129" s="28"/>
      <c r="L129" s="32"/>
      <c r="M129" s="16" t="str">
        <f>VLOOKUP(A129,'DOSSIER RECAP'!A:D,4,FALSE)</f>
        <v>MHV10</v>
      </c>
      <c r="N129" s="26">
        <f t="shared" si="7"/>
        <v>0</v>
      </c>
      <c r="O129" s="418" t="s">
        <v>73</v>
      </c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</row>
    <row r="130" spans="1:27" ht="30" customHeight="1" x14ac:dyDescent="0.25">
      <c r="A130" s="28" t="s">
        <v>877</v>
      </c>
      <c r="B130" s="28"/>
      <c r="C130" s="15" t="s">
        <v>753</v>
      </c>
      <c r="D130" s="15">
        <v>2</v>
      </c>
      <c r="E130" s="28"/>
      <c r="F130" s="28"/>
      <c r="G130" s="28"/>
      <c r="H130" s="28"/>
      <c r="I130" s="28"/>
      <c r="J130" s="28"/>
      <c r="K130" s="28"/>
      <c r="L130" s="32"/>
      <c r="M130" s="16" t="str">
        <f>VLOOKUP(A130,'DOSSIER RECAP'!A:D,4,FALSE)</f>
        <v>MHV28</v>
      </c>
      <c r="N130" s="26">
        <f t="shared" si="7"/>
        <v>0</v>
      </c>
      <c r="O130" s="418" t="s">
        <v>73</v>
      </c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</row>
    <row r="131" spans="1:27" ht="20.25" customHeight="1" x14ac:dyDescent="0.25">
      <c r="A131" s="6" t="s">
        <v>1275</v>
      </c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32"/>
      <c r="M131" s="6"/>
      <c r="N131" s="6"/>
      <c r="O131" s="6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</row>
    <row r="132" spans="1:27" ht="30" customHeight="1" x14ac:dyDescent="0.25">
      <c r="A132" s="37" t="s">
        <v>1398</v>
      </c>
      <c r="B132" s="15" t="s">
        <v>1277</v>
      </c>
      <c r="C132" s="293"/>
      <c r="D132" s="15">
        <v>1</v>
      </c>
      <c r="E132" s="293"/>
      <c r="F132" s="293"/>
      <c r="G132" s="293"/>
      <c r="H132" s="293"/>
      <c r="I132" s="293"/>
      <c r="J132" s="293"/>
      <c r="K132" s="293"/>
      <c r="L132" s="32"/>
      <c r="M132" s="293"/>
      <c r="N132" s="432"/>
      <c r="O132" s="293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</row>
    <row r="133" spans="1:27" ht="30" customHeight="1" x14ac:dyDescent="0.25">
      <c r="A133" s="16" t="s">
        <v>1279</v>
      </c>
      <c r="B133" s="14" t="s">
        <v>1280</v>
      </c>
      <c r="C133" s="293"/>
      <c r="D133" s="27">
        <v>1</v>
      </c>
      <c r="E133" s="293"/>
      <c r="F133" s="293"/>
      <c r="G133" s="293"/>
      <c r="H133" s="293"/>
      <c r="I133" s="293"/>
      <c r="J133" s="293"/>
      <c r="K133" s="293"/>
      <c r="L133" s="32"/>
      <c r="M133" s="293"/>
      <c r="N133" s="432"/>
      <c r="O133" s="293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</row>
    <row r="134" spans="1:27" ht="48" customHeight="1" x14ac:dyDescent="0.25">
      <c r="A134" s="51" t="s">
        <v>1293</v>
      </c>
      <c r="B134" s="17" t="s">
        <v>1409</v>
      </c>
      <c r="C134" s="293"/>
      <c r="D134" s="15">
        <v>1</v>
      </c>
      <c r="E134" s="293"/>
      <c r="F134" s="293"/>
      <c r="G134" s="293"/>
      <c r="H134" s="293"/>
      <c r="I134" s="293"/>
      <c r="J134" s="293"/>
      <c r="K134" s="293"/>
      <c r="L134" s="32"/>
      <c r="M134" s="293"/>
      <c r="N134" s="432"/>
      <c r="O134" s="293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</row>
    <row r="135" spans="1:27" ht="30" customHeight="1" x14ac:dyDescent="0.25">
      <c r="A135" s="37" t="s">
        <v>475</v>
      </c>
      <c r="B135" s="14" t="s">
        <v>476</v>
      </c>
      <c r="C135" s="293"/>
      <c r="D135" s="15">
        <v>1</v>
      </c>
      <c r="E135" s="293"/>
      <c r="F135" s="293"/>
      <c r="G135" s="293"/>
      <c r="H135" s="293"/>
      <c r="I135" s="293"/>
      <c r="J135" s="293"/>
      <c r="K135" s="293"/>
      <c r="L135" s="32"/>
      <c r="M135" s="293"/>
      <c r="N135" s="432"/>
      <c r="O135" s="293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</row>
    <row r="136" spans="1:27" ht="16.5" customHeight="1" x14ac:dyDescent="0.25">
      <c r="A136" s="6" t="s">
        <v>1374</v>
      </c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32"/>
      <c r="M136" s="6"/>
      <c r="N136" s="6"/>
      <c r="O136" s="6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</row>
    <row r="137" spans="1:27" ht="30" customHeight="1" x14ac:dyDescent="0.25">
      <c r="A137" s="185" t="s">
        <v>746</v>
      </c>
      <c r="B137" s="28"/>
      <c r="C137" s="15" t="s">
        <v>1410</v>
      </c>
      <c r="D137" s="15">
        <v>1</v>
      </c>
      <c r="E137" s="28"/>
      <c r="F137" s="28"/>
      <c r="G137" s="28"/>
      <c r="H137" s="28"/>
      <c r="I137" s="28"/>
      <c r="J137" s="28"/>
      <c r="K137" s="28"/>
      <c r="L137" s="32"/>
      <c r="M137" s="16" t="str">
        <f>VLOOKUP(A137,'DOSSIER RECAP'!A:D,4,FALSE)</f>
        <v>B23</v>
      </c>
      <c r="N137" s="26">
        <f>SUM(E137:L137)</f>
        <v>0</v>
      </c>
      <c r="O137" s="418" t="s">
        <v>73</v>
      </c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</row>
    <row r="138" spans="1:27" ht="30" customHeight="1" x14ac:dyDescent="0.25">
      <c r="A138" s="28" t="s">
        <v>253</v>
      </c>
      <c r="B138" s="28"/>
      <c r="C138" s="15" t="s">
        <v>1411</v>
      </c>
      <c r="D138" s="15">
        <v>1</v>
      </c>
      <c r="E138" s="28"/>
      <c r="F138" s="28"/>
      <c r="G138" s="28"/>
      <c r="H138" s="28"/>
      <c r="I138" s="28"/>
      <c r="J138" s="28"/>
      <c r="K138" s="28"/>
      <c r="L138" s="32"/>
      <c r="M138" s="16" t="str">
        <f>VLOOKUP(A138,'DOSSIER RECAP'!A:D,4,FALSE)</f>
        <v>001069</v>
      </c>
      <c r="N138" s="26">
        <f>SUM(E138:L138)</f>
        <v>0</v>
      </c>
      <c r="O138" s="418" t="s">
        <v>73</v>
      </c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</row>
    <row r="139" spans="1:27" ht="30" customHeight="1" x14ac:dyDescent="0.25">
      <c r="A139" s="32"/>
      <c r="B139" s="32"/>
      <c r="C139" s="33"/>
      <c r="D139" s="33"/>
      <c r="E139" s="32"/>
      <c r="G139" s="32"/>
      <c r="H139" s="32"/>
      <c r="I139" s="32"/>
      <c r="J139" s="32"/>
      <c r="K139" s="32"/>
      <c r="L139" s="32"/>
      <c r="M139" s="32"/>
      <c r="N139" s="3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</row>
    <row r="140" spans="1:27" ht="30" customHeight="1" x14ac:dyDescent="0.25">
      <c r="A140" s="32"/>
      <c r="B140" s="32"/>
      <c r="C140" s="33"/>
      <c r="D140" s="33"/>
      <c r="E140" s="32"/>
      <c r="G140" s="32"/>
      <c r="H140" s="32"/>
      <c r="I140" s="32"/>
      <c r="J140" s="32"/>
      <c r="K140" s="32"/>
      <c r="L140" s="32"/>
      <c r="M140" s="32"/>
      <c r="N140" s="3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</row>
    <row r="141" spans="1:27" ht="30" customHeight="1" x14ac:dyDescent="0.25">
      <c r="A141" s="32"/>
      <c r="B141" s="32"/>
      <c r="C141" s="33"/>
      <c r="D141" s="33"/>
      <c r="E141" s="32"/>
      <c r="G141" s="32"/>
      <c r="H141" s="32"/>
      <c r="I141" s="32"/>
      <c r="J141" s="32"/>
      <c r="K141" s="32"/>
      <c r="L141" s="32"/>
      <c r="M141" s="32"/>
      <c r="N141" s="3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</row>
    <row r="142" spans="1:27" ht="30" customHeight="1" x14ac:dyDescent="0.25">
      <c r="A142" s="32"/>
      <c r="B142" s="32"/>
      <c r="C142" s="33"/>
      <c r="D142" s="33"/>
      <c r="E142" s="32"/>
      <c r="G142" s="32"/>
      <c r="H142" s="32"/>
      <c r="I142" s="32"/>
      <c r="J142" s="32"/>
      <c r="K142" s="32"/>
      <c r="L142" s="32"/>
      <c r="M142" s="32"/>
      <c r="N142" s="3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</row>
    <row r="143" spans="1:27" ht="30" customHeight="1" x14ac:dyDescent="0.25">
      <c r="A143" s="32"/>
      <c r="B143" s="32"/>
      <c r="C143" s="33"/>
      <c r="D143" s="33"/>
      <c r="E143" s="32"/>
      <c r="G143" s="32"/>
      <c r="H143" s="32"/>
      <c r="I143" s="32"/>
      <c r="J143" s="32"/>
      <c r="K143" s="32"/>
      <c r="L143" s="32"/>
      <c r="M143" s="32"/>
      <c r="N143" s="3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</row>
    <row r="144" spans="1:27" ht="30" customHeight="1" x14ac:dyDescent="0.25">
      <c r="A144" s="32"/>
      <c r="B144" s="32"/>
      <c r="C144" s="33"/>
      <c r="D144" s="33"/>
      <c r="E144" s="32"/>
      <c r="G144" s="32"/>
      <c r="H144" s="32"/>
      <c r="I144" s="32"/>
      <c r="J144" s="32"/>
      <c r="K144" s="32"/>
      <c r="L144" s="32"/>
      <c r="M144" s="32"/>
      <c r="N144" s="3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1:27" ht="30" customHeight="1" x14ac:dyDescent="0.25">
      <c r="A145" s="32"/>
      <c r="B145" s="32"/>
      <c r="C145" s="33"/>
      <c r="D145" s="33"/>
      <c r="E145" s="32"/>
      <c r="G145" s="32"/>
      <c r="H145" s="32"/>
      <c r="I145" s="32"/>
      <c r="J145" s="32"/>
      <c r="K145" s="32"/>
      <c r="L145" s="32"/>
      <c r="M145" s="32"/>
      <c r="N145" s="3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1:27" ht="30" customHeight="1" x14ac:dyDescent="0.25">
      <c r="A146" s="32"/>
      <c r="B146" s="32"/>
      <c r="C146" s="33"/>
      <c r="D146" s="33"/>
      <c r="E146" s="32"/>
      <c r="G146" s="32"/>
      <c r="H146" s="32"/>
      <c r="I146" s="32"/>
      <c r="J146" s="32"/>
      <c r="K146" s="32"/>
      <c r="L146" s="32"/>
      <c r="M146" s="32"/>
      <c r="N146" s="3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1:27" ht="30" customHeight="1" x14ac:dyDescent="0.25">
      <c r="A147" s="32"/>
      <c r="B147" s="32"/>
      <c r="C147" s="33"/>
      <c r="D147" s="33"/>
      <c r="E147" s="32"/>
      <c r="G147" s="32"/>
      <c r="H147" s="32"/>
      <c r="I147" s="32"/>
      <c r="J147" s="32"/>
      <c r="K147" s="32"/>
      <c r="L147" s="32"/>
      <c r="M147" s="32"/>
      <c r="N147" s="3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</row>
    <row r="148" spans="1:27" ht="30" customHeight="1" x14ac:dyDescent="0.25">
      <c r="A148" s="32"/>
      <c r="B148" s="32"/>
      <c r="C148" s="33"/>
      <c r="D148" s="33"/>
      <c r="E148" s="32"/>
      <c r="G148" s="32"/>
      <c r="H148" s="32"/>
      <c r="I148" s="32"/>
      <c r="J148" s="32"/>
      <c r="K148" s="32"/>
      <c r="L148" s="32"/>
      <c r="M148" s="32"/>
      <c r="N148" s="3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1:27" ht="21" customHeight="1" x14ac:dyDescent="0.25">
      <c r="A149" s="32"/>
      <c r="B149" s="32"/>
      <c r="C149" s="33"/>
      <c r="D149" s="33"/>
      <c r="E149" s="32"/>
      <c r="G149" s="32"/>
      <c r="H149" s="32"/>
      <c r="I149" s="32"/>
      <c r="J149" s="32"/>
      <c r="K149" s="32"/>
      <c r="L149" s="32"/>
      <c r="M149" s="32"/>
      <c r="N149" s="33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1:27" ht="21" customHeight="1" x14ac:dyDescent="0.25">
      <c r="A150" s="32"/>
      <c r="B150" s="32"/>
      <c r="C150" s="33"/>
      <c r="D150" s="33"/>
      <c r="E150" s="32"/>
      <c r="G150" s="32"/>
      <c r="H150" s="32"/>
      <c r="I150" s="32"/>
      <c r="J150" s="32"/>
      <c r="K150" s="32"/>
      <c r="L150" s="32"/>
      <c r="M150" s="32"/>
      <c r="N150" s="33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1:27" ht="21" customHeight="1" x14ac:dyDescent="0.25">
      <c r="A151" s="32"/>
      <c r="B151" s="32"/>
      <c r="C151" s="33"/>
      <c r="D151" s="33"/>
      <c r="E151" s="32"/>
      <c r="G151" s="32"/>
      <c r="H151" s="32"/>
      <c r="I151" s="32"/>
      <c r="J151" s="32"/>
      <c r="K151" s="32"/>
      <c r="L151" s="32"/>
      <c r="M151" s="32"/>
      <c r="N151" s="33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1:27" ht="21" customHeight="1" x14ac:dyDescent="0.25">
      <c r="A152" s="32"/>
      <c r="B152" s="32"/>
      <c r="C152" s="33"/>
      <c r="D152" s="33"/>
      <c r="E152" s="32"/>
      <c r="G152" s="32"/>
      <c r="H152" s="32"/>
      <c r="I152" s="32"/>
      <c r="J152" s="32"/>
      <c r="K152" s="32"/>
      <c r="L152" s="32"/>
      <c r="M152" s="32"/>
      <c r="N152" s="33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1:27" ht="21" customHeight="1" x14ac:dyDescent="0.25">
      <c r="A153" s="32"/>
      <c r="B153" s="32"/>
      <c r="C153" s="33"/>
      <c r="D153" s="33"/>
      <c r="E153" s="32"/>
      <c r="G153" s="32"/>
      <c r="H153" s="32"/>
      <c r="I153" s="32"/>
      <c r="J153" s="32"/>
      <c r="K153" s="32"/>
      <c r="L153" s="32"/>
      <c r="M153" s="32"/>
      <c r="N153" s="33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1:27" ht="21" customHeight="1" x14ac:dyDescent="0.25">
      <c r="A154" s="32"/>
      <c r="B154" s="32"/>
      <c r="C154" s="33"/>
      <c r="D154" s="33"/>
      <c r="E154" s="32"/>
      <c r="G154" s="32"/>
      <c r="H154" s="32"/>
      <c r="I154" s="32"/>
      <c r="J154" s="32"/>
      <c r="K154" s="32"/>
      <c r="L154" s="32"/>
      <c r="M154" s="32"/>
      <c r="N154" s="33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1:27" ht="21" customHeight="1" x14ac:dyDescent="0.25">
      <c r="A155" s="32"/>
      <c r="B155" s="32"/>
      <c r="C155" s="33"/>
      <c r="D155" s="33"/>
      <c r="E155" s="32"/>
      <c r="G155" s="32"/>
      <c r="H155" s="32"/>
      <c r="I155" s="32"/>
      <c r="J155" s="32"/>
      <c r="K155" s="32"/>
      <c r="L155" s="32"/>
      <c r="M155" s="32"/>
      <c r="N155" s="33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1:27" ht="21" customHeight="1" x14ac:dyDescent="0.25">
      <c r="A156" s="32"/>
      <c r="B156" s="32"/>
      <c r="C156" s="33"/>
      <c r="D156" s="33"/>
      <c r="E156" s="32"/>
      <c r="G156" s="32"/>
      <c r="H156" s="32"/>
      <c r="I156" s="32"/>
      <c r="J156" s="32"/>
      <c r="K156" s="32"/>
      <c r="L156" s="32"/>
      <c r="M156" s="32"/>
      <c r="N156" s="33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1:27" ht="21" customHeight="1" x14ac:dyDescent="0.25">
      <c r="A157" s="32"/>
      <c r="B157" s="32"/>
      <c r="C157" s="33"/>
      <c r="D157" s="33"/>
      <c r="E157" s="32"/>
      <c r="G157" s="32"/>
      <c r="H157" s="32"/>
      <c r="I157" s="32"/>
      <c r="J157" s="32"/>
      <c r="K157" s="32"/>
      <c r="L157" s="32"/>
      <c r="M157" s="32"/>
      <c r="N157" s="33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1:27" ht="21" customHeight="1" x14ac:dyDescent="0.25">
      <c r="A158" s="32"/>
      <c r="B158" s="32"/>
      <c r="C158" s="33"/>
      <c r="D158" s="33"/>
      <c r="E158" s="32"/>
      <c r="G158" s="32"/>
      <c r="H158" s="32"/>
      <c r="I158" s="32"/>
      <c r="J158" s="32"/>
      <c r="K158" s="32"/>
      <c r="L158" s="32"/>
      <c r="M158" s="32"/>
      <c r="N158" s="33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1:27" ht="21" customHeight="1" x14ac:dyDescent="0.25">
      <c r="A159" s="32"/>
      <c r="B159" s="32"/>
      <c r="C159" s="33"/>
      <c r="D159" s="33"/>
      <c r="E159" s="32"/>
      <c r="G159" s="32"/>
      <c r="H159" s="32"/>
      <c r="I159" s="32"/>
      <c r="J159" s="32"/>
      <c r="K159" s="32"/>
      <c r="L159" s="32"/>
      <c r="M159" s="32"/>
      <c r="N159" s="33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1:27" ht="21" customHeight="1" x14ac:dyDescent="0.25">
      <c r="A160" s="32"/>
      <c r="B160" s="32"/>
      <c r="C160" s="33"/>
      <c r="D160" s="33"/>
      <c r="E160" s="32"/>
      <c r="G160" s="32"/>
      <c r="H160" s="32"/>
      <c r="I160" s="32"/>
      <c r="J160" s="32"/>
      <c r="K160" s="32"/>
      <c r="L160" s="32"/>
      <c r="M160" s="32"/>
      <c r="N160" s="33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1:27" ht="21" customHeight="1" x14ac:dyDescent="0.25">
      <c r="A161" s="32"/>
      <c r="B161" s="32"/>
      <c r="C161" s="33"/>
      <c r="D161" s="33"/>
      <c r="E161" s="32"/>
      <c r="G161" s="32"/>
      <c r="H161" s="32"/>
      <c r="I161" s="32"/>
      <c r="J161" s="32"/>
      <c r="K161" s="32"/>
      <c r="L161" s="32"/>
      <c r="M161" s="32"/>
      <c r="N161" s="33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1:27" ht="21" customHeight="1" x14ac:dyDescent="0.25">
      <c r="A162" s="32"/>
      <c r="B162" s="32"/>
      <c r="C162" s="33"/>
      <c r="D162" s="33"/>
      <c r="E162" s="32"/>
      <c r="G162" s="32"/>
      <c r="H162" s="32"/>
      <c r="I162" s="32"/>
      <c r="J162" s="32"/>
      <c r="K162" s="32"/>
      <c r="L162" s="32"/>
      <c r="M162" s="32"/>
      <c r="N162" s="33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1:27" ht="21" customHeight="1" x14ac:dyDescent="0.25">
      <c r="A163" s="32"/>
      <c r="B163" s="32"/>
      <c r="C163" s="33"/>
      <c r="D163" s="33"/>
      <c r="E163" s="32"/>
      <c r="G163" s="32"/>
      <c r="H163" s="32"/>
      <c r="I163" s="32"/>
      <c r="J163" s="32"/>
      <c r="K163" s="32"/>
      <c r="L163" s="32"/>
      <c r="M163" s="32"/>
      <c r="N163" s="33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1:27" ht="21" customHeight="1" x14ac:dyDescent="0.25">
      <c r="A164" s="32"/>
      <c r="B164" s="32"/>
      <c r="C164" s="33"/>
      <c r="D164" s="33"/>
      <c r="E164" s="32"/>
      <c r="G164" s="32"/>
      <c r="H164" s="32"/>
      <c r="I164" s="32"/>
      <c r="J164" s="32"/>
      <c r="K164" s="32"/>
      <c r="L164" s="32"/>
      <c r="M164" s="32"/>
      <c r="N164" s="33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1:27" ht="21" customHeight="1" x14ac:dyDescent="0.25">
      <c r="A165" s="32"/>
      <c r="B165" s="32"/>
      <c r="C165" s="33"/>
      <c r="D165" s="33"/>
      <c r="E165" s="32"/>
      <c r="G165" s="32"/>
      <c r="H165" s="32"/>
      <c r="I165" s="32"/>
      <c r="J165" s="32"/>
      <c r="K165" s="32"/>
      <c r="L165" s="32"/>
      <c r="M165" s="32"/>
      <c r="N165" s="33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1:27" ht="21" customHeight="1" x14ac:dyDescent="0.25">
      <c r="A166" s="32"/>
      <c r="B166" s="32"/>
      <c r="C166" s="33"/>
      <c r="D166" s="33"/>
      <c r="E166" s="32"/>
      <c r="G166" s="32"/>
      <c r="H166" s="32"/>
      <c r="I166" s="32"/>
      <c r="J166" s="32"/>
      <c r="K166" s="32"/>
      <c r="L166" s="32"/>
      <c r="M166" s="32"/>
      <c r="N166" s="33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1:27" ht="21" customHeight="1" x14ac:dyDescent="0.25">
      <c r="A167" s="32"/>
      <c r="B167" s="32"/>
      <c r="C167" s="33"/>
      <c r="D167" s="33"/>
      <c r="E167" s="32"/>
      <c r="G167" s="32"/>
      <c r="H167" s="32"/>
      <c r="I167" s="32"/>
      <c r="J167" s="32"/>
      <c r="K167" s="32"/>
      <c r="L167" s="32"/>
      <c r="M167" s="32"/>
      <c r="N167" s="33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1:27" ht="21" customHeight="1" x14ac:dyDescent="0.25">
      <c r="A168" s="32"/>
      <c r="B168" s="32"/>
      <c r="C168" s="33"/>
      <c r="D168" s="33"/>
      <c r="E168" s="32"/>
      <c r="G168" s="32"/>
      <c r="H168" s="32"/>
      <c r="I168" s="32"/>
      <c r="J168" s="32"/>
      <c r="K168" s="32"/>
      <c r="L168" s="32"/>
      <c r="M168" s="32"/>
      <c r="N168" s="33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1:27" ht="21" customHeight="1" x14ac:dyDescent="0.25">
      <c r="A169" s="32"/>
      <c r="B169" s="32"/>
      <c r="C169" s="33"/>
      <c r="D169" s="33"/>
      <c r="E169" s="32"/>
      <c r="G169" s="32"/>
      <c r="H169" s="32"/>
      <c r="I169" s="32"/>
      <c r="J169" s="32"/>
      <c r="K169" s="32"/>
      <c r="L169" s="32"/>
      <c r="M169" s="32"/>
      <c r="N169" s="33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1:27" ht="21" customHeight="1" x14ac:dyDescent="0.25">
      <c r="A170" s="32"/>
      <c r="B170" s="32"/>
      <c r="C170" s="33"/>
      <c r="D170" s="33"/>
      <c r="E170" s="32"/>
      <c r="G170" s="32"/>
      <c r="H170" s="32"/>
      <c r="I170" s="32"/>
      <c r="J170" s="32"/>
      <c r="K170" s="32"/>
      <c r="L170" s="32"/>
      <c r="M170" s="32"/>
      <c r="N170" s="33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1:27" ht="21" customHeight="1" x14ac:dyDescent="0.25">
      <c r="A171" s="32"/>
      <c r="B171" s="32"/>
      <c r="C171" s="33"/>
      <c r="D171" s="33"/>
      <c r="E171" s="32"/>
      <c r="G171" s="32"/>
      <c r="H171" s="32"/>
      <c r="I171" s="32"/>
      <c r="J171" s="32"/>
      <c r="K171" s="32"/>
      <c r="L171" s="32"/>
      <c r="M171" s="32"/>
      <c r="N171" s="33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1:27" ht="21" customHeight="1" x14ac:dyDescent="0.25">
      <c r="A172" s="32"/>
      <c r="B172" s="32"/>
      <c r="C172" s="33"/>
      <c r="D172" s="33"/>
      <c r="E172" s="32"/>
      <c r="G172" s="32"/>
      <c r="H172" s="32"/>
      <c r="I172" s="32"/>
      <c r="J172" s="32"/>
      <c r="K172" s="32"/>
      <c r="L172" s="32"/>
      <c r="M172" s="32"/>
      <c r="N172" s="33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1:27" ht="21" customHeight="1" x14ac:dyDescent="0.25">
      <c r="A173" s="32"/>
      <c r="B173" s="32"/>
      <c r="C173" s="33"/>
      <c r="D173" s="33"/>
      <c r="E173" s="32"/>
      <c r="G173" s="32"/>
      <c r="H173" s="32"/>
      <c r="I173" s="32"/>
      <c r="J173" s="32"/>
      <c r="K173" s="32"/>
      <c r="L173" s="32"/>
      <c r="M173" s="32"/>
      <c r="N173" s="33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1:27" ht="21" customHeight="1" x14ac:dyDescent="0.25">
      <c r="A174" s="32"/>
      <c r="B174" s="32"/>
      <c r="C174" s="33"/>
      <c r="D174" s="33"/>
      <c r="E174" s="32"/>
      <c r="G174" s="32"/>
      <c r="H174" s="32"/>
      <c r="I174" s="32"/>
      <c r="J174" s="32"/>
      <c r="K174" s="32"/>
      <c r="L174" s="32"/>
      <c r="M174" s="32"/>
      <c r="N174" s="33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1:27" ht="21" customHeight="1" x14ac:dyDescent="0.25">
      <c r="A175" s="32"/>
      <c r="B175" s="32"/>
      <c r="C175" s="33"/>
      <c r="D175" s="33"/>
      <c r="E175" s="32"/>
      <c r="G175" s="32"/>
      <c r="H175" s="32"/>
      <c r="I175" s="32"/>
      <c r="J175" s="32"/>
      <c r="K175" s="32"/>
      <c r="L175" s="32"/>
      <c r="M175" s="32"/>
      <c r="N175" s="33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1:27" ht="21" customHeight="1" x14ac:dyDescent="0.25">
      <c r="A176" s="32"/>
      <c r="B176" s="32"/>
      <c r="C176" s="33"/>
      <c r="D176" s="33"/>
      <c r="E176" s="32"/>
      <c r="G176" s="32"/>
      <c r="H176" s="32"/>
      <c r="I176" s="32"/>
      <c r="J176" s="32"/>
      <c r="K176" s="32"/>
      <c r="L176" s="32"/>
      <c r="M176" s="32"/>
      <c r="N176" s="33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1:27" ht="21" customHeight="1" x14ac:dyDescent="0.25">
      <c r="A177" s="32"/>
      <c r="B177" s="32"/>
      <c r="C177" s="33"/>
      <c r="D177" s="33"/>
      <c r="E177" s="32"/>
      <c r="G177" s="32"/>
      <c r="H177" s="32"/>
      <c r="I177" s="32"/>
      <c r="J177" s="32"/>
      <c r="K177" s="32"/>
      <c r="L177" s="32"/>
      <c r="M177" s="32"/>
      <c r="N177" s="33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1:27" ht="21" customHeight="1" x14ac:dyDescent="0.25">
      <c r="A178" s="32"/>
      <c r="B178" s="32"/>
      <c r="C178" s="33"/>
      <c r="D178" s="33"/>
      <c r="E178" s="32"/>
      <c r="G178" s="32"/>
      <c r="H178" s="32"/>
      <c r="I178" s="32"/>
      <c r="J178" s="32"/>
      <c r="K178" s="32"/>
      <c r="L178" s="32"/>
      <c r="M178" s="32"/>
      <c r="N178" s="33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1:27" ht="21" customHeight="1" x14ac:dyDescent="0.25">
      <c r="A179" s="32"/>
      <c r="B179" s="32"/>
      <c r="C179" s="33"/>
      <c r="D179" s="33"/>
      <c r="E179" s="32"/>
      <c r="G179" s="32"/>
      <c r="H179" s="32"/>
      <c r="I179" s="32"/>
      <c r="J179" s="32"/>
      <c r="K179" s="32"/>
      <c r="L179" s="32"/>
      <c r="M179" s="32"/>
      <c r="N179" s="33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1:27" ht="21" customHeight="1" x14ac:dyDescent="0.25">
      <c r="A180" s="32"/>
      <c r="B180" s="32"/>
      <c r="C180" s="33"/>
      <c r="D180" s="33"/>
      <c r="E180" s="32"/>
      <c r="G180" s="32"/>
      <c r="H180" s="32"/>
      <c r="I180" s="32"/>
      <c r="J180" s="32"/>
      <c r="K180" s="32"/>
      <c r="L180" s="32"/>
      <c r="M180" s="32"/>
      <c r="N180" s="33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1:27" ht="21" customHeight="1" x14ac:dyDescent="0.25">
      <c r="A181" s="32"/>
      <c r="B181" s="32"/>
      <c r="C181" s="33"/>
      <c r="D181" s="33"/>
      <c r="E181" s="32"/>
      <c r="G181" s="32"/>
      <c r="H181" s="32"/>
      <c r="I181" s="32"/>
      <c r="J181" s="32"/>
      <c r="K181" s="32"/>
      <c r="L181" s="32"/>
      <c r="M181" s="32"/>
      <c r="N181" s="33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1:27" ht="21" customHeight="1" x14ac:dyDescent="0.25">
      <c r="A182" s="32"/>
      <c r="B182" s="32"/>
      <c r="C182" s="33"/>
      <c r="D182" s="33"/>
      <c r="E182" s="32"/>
      <c r="G182" s="32"/>
      <c r="H182" s="32"/>
      <c r="I182" s="32"/>
      <c r="J182" s="32"/>
      <c r="K182" s="32"/>
      <c r="L182" s="32"/>
      <c r="M182" s="32"/>
      <c r="N182" s="33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1:27" ht="21" customHeight="1" x14ac:dyDescent="0.25">
      <c r="A183" s="32"/>
      <c r="B183" s="32"/>
      <c r="C183" s="33"/>
      <c r="D183" s="33"/>
      <c r="E183" s="32"/>
      <c r="G183" s="32"/>
      <c r="H183" s="32"/>
      <c r="I183" s="32"/>
      <c r="J183" s="32"/>
      <c r="K183" s="32"/>
      <c r="L183" s="32"/>
      <c r="M183" s="32"/>
      <c r="N183" s="33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1:27" ht="21" customHeight="1" x14ac:dyDescent="0.25">
      <c r="A184" s="32"/>
      <c r="B184" s="32"/>
      <c r="C184" s="33"/>
      <c r="D184" s="33"/>
      <c r="E184" s="32"/>
      <c r="G184" s="32"/>
      <c r="H184" s="32"/>
      <c r="I184" s="32"/>
      <c r="J184" s="32"/>
      <c r="K184" s="32"/>
      <c r="L184" s="32"/>
      <c r="M184" s="32"/>
      <c r="N184" s="33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1:27" ht="21" customHeight="1" x14ac:dyDescent="0.25">
      <c r="A185" s="32"/>
      <c r="B185" s="32"/>
      <c r="C185" s="33"/>
      <c r="D185" s="33"/>
      <c r="E185" s="32"/>
      <c r="G185" s="32"/>
      <c r="H185" s="32"/>
      <c r="I185" s="32"/>
      <c r="J185" s="32"/>
      <c r="K185" s="32"/>
      <c r="L185" s="32"/>
      <c r="M185" s="32"/>
      <c r="N185" s="33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1:27" ht="21" customHeight="1" x14ac:dyDescent="0.25">
      <c r="A186" s="32"/>
      <c r="B186" s="32"/>
      <c r="C186" s="33"/>
      <c r="D186" s="33"/>
      <c r="E186" s="32"/>
      <c r="G186" s="32"/>
      <c r="H186" s="32"/>
      <c r="I186" s="32"/>
      <c r="J186" s="32"/>
      <c r="K186" s="32"/>
      <c r="L186" s="32"/>
      <c r="M186" s="32"/>
      <c r="N186" s="33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1:27" ht="21" customHeight="1" x14ac:dyDescent="0.25">
      <c r="A187" s="32"/>
      <c r="B187" s="32"/>
      <c r="C187" s="33"/>
      <c r="D187" s="33"/>
      <c r="E187" s="32"/>
      <c r="G187" s="32"/>
      <c r="H187" s="32"/>
      <c r="I187" s="32"/>
      <c r="J187" s="32"/>
      <c r="K187" s="32"/>
      <c r="L187" s="32"/>
      <c r="M187" s="32"/>
      <c r="N187" s="33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1:27" ht="21" customHeight="1" x14ac:dyDescent="0.25">
      <c r="A188" s="32"/>
      <c r="B188" s="32"/>
      <c r="C188" s="33"/>
      <c r="D188" s="33"/>
      <c r="E188" s="32"/>
      <c r="G188" s="32"/>
      <c r="H188" s="32"/>
      <c r="I188" s="32"/>
      <c r="J188" s="32"/>
      <c r="K188" s="32"/>
      <c r="L188" s="32"/>
      <c r="M188" s="32"/>
      <c r="N188" s="33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1:27" ht="21" customHeight="1" x14ac:dyDescent="0.25">
      <c r="A189" s="32"/>
      <c r="B189" s="32"/>
      <c r="C189" s="33"/>
      <c r="D189" s="33"/>
      <c r="E189" s="32"/>
      <c r="G189" s="32"/>
      <c r="H189" s="32"/>
      <c r="I189" s="32"/>
      <c r="J189" s="32"/>
      <c r="K189" s="32"/>
      <c r="L189" s="32"/>
      <c r="M189" s="32"/>
      <c r="N189" s="33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1:27" ht="21" customHeight="1" x14ac:dyDescent="0.25">
      <c r="A190" s="32"/>
      <c r="B190" s="32"/>
      <c r="C190" s="33"/>
      <c r="D190" s="33"/>
      <c r="E190" s="32"/>
      <c r="G190" s="32"/>
      <c r="H190" s="32"/>
      <c r="I190" s="32"/>
      <c r="J190" s="32"/>
      <c r="K190" s="32"/>
      <c r="L190" s="32"/>
      <c r="M190" s="32"/>
      <c r="N190" s="33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1:27" ht="21" customHeight="1" x14ac:dyDescent="0.25">
      <c r="A191" s="32"/>
      <c r="B191" s="32"/>
      <c r="C191" s="33"/>
      <c r="D191" s="33"/>
      <c r="E191" s="32"/>
      <c r="G191" s="32"/>
      <c r="H191" s="32"/>
      <c r="I191" s="32"/>
      <c r="J191" s="32"/>
      <c r="K191" s="32"/>
      <c r="L191" s="32"/>
      <c r="M191" s="32"/>
      <c r="N191" s="33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1:27" ht="21" customHeight="1" x14ac:dyDescent="0.25">
      <c r="A192" s="32"/>
      <c r="B192" s="32"/>
      <c r="C192" s="33"/>
      <c r="D192" s="33"/>
      <c r="E192" s="32"/>
      <c r="G192" s="32"/>
      <c r="H192" s="32"/>
      <c r="I192" s="32"/>
      <c r="J192" s="32"/>
      <c r="K192" s="32"/>
      <c r="L192" s="32"/>
      <c r="M192" s="32"/>
      <c r="N192" s="33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1:27" ht="21" customHeight="1" x14ac:dyDescent="0.25">
      <c r="A193" s="32"/>
      <c r="B193" s="32"/>
      <c r="C193" s="33"/>
      <c r="D193" s="33"/>
      <c r="E193" s="32"/>
      <c r="G193" s="32"/>
      <c r="H193" s="32"/>
      <c r="I193" s="32"/>
      <c r="J193" s="32"/>
      <c r="K193" s="32"/>
      <c r="L193" s="32"/>
      <c r="M193" s="32"/>
      <c r="N193" s="33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1:27" ht="21" customHeight="1" x14ac:dyDescent="0.25">
      <c r="A194" s="32"/>
      <c r="B194" s="32"/>
      <c r="C194" s="33"/>
      <c r="D194" s="33"/>
      <c r="E194" s="32"/>
      <c r="G194" s="32"/>
      <c r="H194" s="32"/>
      <c r="I194" s="32"/>
      <c r="J194" s="32"/>
      <c r="K194" s="32"/>
      <c r="L194" s="32"/>
      <c r="M194" s="32"/>
      <c r="N194" s="33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1:27" ht="21" customHeight="1" x14ac:dyDescent="0.25">
      <c r="A195" s="32"/>
      <c r="B195" s="32"/>
      <c r="C195" s="33"/>
      <c r="D195" s="33"/>
      <c r="E195" s="32"/>
      <c r="G195" s="32"/>
      <c r="H195" s="32"/>
      <c r="I195" s="32"/>
      <c r="J195" s="32"/>
      <c r="K195" s="32"/>
      <c r="L195" s="32"/>
      <c r="M195" s="32"/>
      <c r="N195" s="33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1:27" ht="21" customHeight="1" x14ac:dyDescent="0.25">
      <c r="A196" s="32"/>
      <c r="B196" s="32"/>
      <c r="C196" s="33"/>
      <c r="D196" s="33"/>
      <c r="E196" s="32"/>
      <c r="G196" s="32"/>
      <c r="H196" s="32"/>
      <c r="I196" s="32"/>
      <c r="J196" s="32"/>
      <c r="K196" s="32"/>
      <c r="L196" s="32"/>
      <c r="M196" s="32"/>
      <c r="N196" s="33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1:27" ht="21" customHeight="1" x14ac:dyDescent="0.25">
      <c r="A197" s="32"/>
      <c r="B197" s="32"/>
      <c r="C197" s="33"/>
      <c r="D197" s="33"/>
      <c r="E197" s="32"/>
      <c r="G197" s="32"/>
      <c r="H197" s="32"/>
      <c r="I197" s="32"/>
      <c r="J197" s="32"/>
      <c r="K197" s="32"/>
      <c r="L197" s="32"/>
      <c r="M197" s="32"/>
      <c r="N197" s="33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1:27" ht="21" customHeight="1" x14ac:dyDescent="0.25">
      <c r="A198" s="32"/>
      <c r="B198" s="32"/>
      <c r="C198" s="33"/>
      <c r="D198" s="33"/>
      <c r="E198" s="32"/>
      <c r="G198" s="32"/>
      <c r="H198" s="32"/>
      <c r="I198" s="32"/>
      <c r="J198" s="32"/>
      <c r="K198" s="32"/>
      <c r="L198" s="32"/>
      <c r="M198" s="32"/>
      <c r="N198" s="33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1:27" ht="21" customHeight="1" x14ac:dyDescent="0.25">
      <c r="A199" s="32"/>
      <c r="B199" s="32"/>
      <c r="C199" s="33"/>
      <c r="D199" s="33"/>
      <c r="E199" s="32"/>
      <c r="G199" s="32"/>
      <c r="H199" s="32"/>
      <c r="I199" s="32"/>
      <c r="J199" s="32"/>
      <c r="K199" s="32"/>
      <c r="L199" s="32"/>
      <c r="M199" s="32"/>
      <c r="N199" s="33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1:27" ht="21" customHeight="1" x14ac:dyDescent="0.25">
      <c r="A200" s="32"/>
      <c r="B200" s="32"/>
      <c r="C200" s="33"/>
      <c r="D200" s="33"/>
      <c r="E200" s="32"/>
      <c r="G200" s="32"/>
      <c r="H200" s="32"/>
      <c r="I200" s="32"/>
      <c r="J200" s="32"/>
      <c r="K200" s="32"/>
      <c r="L200" s="32"/>
      <c r="M200" s="32"/>
      <c r="N200" s="33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1:27" ht="21" customHeight="1" x14ac:dyDescent="0.25">
      <c r="A201" s="32"/>
      <c r="B201" s="32"/>
      <c r="C201" s="33"/>
      <c r="D201" s="33"/>
      <c r="E201" s="32"/>
      <c r="G201" s="32"/>
      <c r="H201" s="32"/>
      <c r="I201" s="32"/>
      <c r="J201" s="32"/>
      <c r="K201" s="32"/>
      <c r="L201" s="32"/>
      <c r="M201" s="32"/>
      <c r="N201" s="33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1:27" ht="21" customHeight="1" x14ac:dyDescent="0.25">
      <c r="A202" s="32"/>
      <c r="B202" s="32"/>
      <c r="C202" s="33"/>
      <c r="D202" s="33"/>
      <c r="E202" s="32"/>
      <c r="G202" s="32"/>
      <c r="H202" s="32"/>
      <c r="I202" s="32"/>
      <c r="J202" s="32"/>
      <c r="K202" s="32"/>
      <c r="L202" s="32"/>
      <c r="M202" s="32"/>
      <c r="N202" s="33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1:27" ht="21" customHeight="1" x14ac:dyDescent="0.25">
      <c r="A203" s="32"/>
      <c r="B203" s="32"/>
      <c r="C203" s="33"/>
      <c r="D203" s="33"/>
      <c r="E203" s="32"/>
      <c r="G203" s="32"/>
      <c r="H203" s="32"/>
      <c r="I203" s="32"/>
      <c r="J203" s="32"/>
      <c r="K203" s="32"/>
      <c r="L203" s="32"/>
      <c r="M203" s="32"/>
      <c r="N203" s="33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1:27" ht="21" customHeight="1" x14ac:dyDescent="0.25">
      <c r="A204" s="32"/>
      <c r="B204" s="32"/>
      <c r="C204" s="33"/>
      <c r="D204" s="33"/>
      <c r="E204" s="32"/>
      <c r="G204" s="32"/>
      <c r="H204" s="32"/>
      <c r="I204" s="32"/>
      <c r="J204" s="32"/>
      <c r="K204" s="32"/>
      <c r="L204" s="32"/>
      <c r="M204" s="32"/>
      <c r="N204" s="33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1:27" ht="21" customHeight="1" x14ac:dyDescent="0.25">
      <c r="A205" s="32"/>
      <c r="B205" s="32"/>
      <c r="C205" s="33"/>
      <c r="D205" s="33"/>
      <c r="E205" s="32"/>
      <c r="G205" s="32"/>
      <c r="H205" s="32"/>
      <c r="I205" s="32"/>
      <c r="J205" s="32"/>
      <c r="K205" s="32"/>
      <c r="L205" s="32"/>
      <c r="M205" s="32"/>
      <c r="N205" s="33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1:27" ht="21" customHeight="1" x14ac:dyDescent="0.25">
      <c r="A206" s="32"/>
      <c r="B206" s="32"/>
      <c r="C206" s="33"/>
      <c r="D206" s="33"/>
      <c r="E206" s="32"/>
      <c r="G206" s="32"/>
      <c r="H206" s="32"/>
      <c r="I206" s="32"/>
      <c r="J206" s="32"/>
      <c r="K206" s="32"/>
      <c r="L206" s="32"/>
      <c r="M206" s="32"/>
      <c r="N206" s="33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1:27" ht="21" customHeight="1" x14ac:dyDescent="0.25">
      <c r="A207" s="32"/>
      <c r="B207" s="32"/>
      <c r="C207" s="33"/>
      <c r="D207" s="33"/>
      <c r="E207" s="32"/>
      <c r="G207" s="32"/>
      <c r="H207" s="32"/>
      <c r="I207" s="32"/>
      <c r="J207" s="32"/>
      <c r="K207" s="32"/>
      <c r="L207" s="32"/>
      <c r="M207" s="32"/>
      <c r="N207" s="33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1:27" ht="21" customHeight="1" x14ac:dyDescent="0.25">
      <c r="A208" s="32"/>
      <c r="B208" s="32"/>
      <c r="C208" s="33"/>
      <c r="D208" s="33"/>
      <c r="E208" s="32"/>
      <c r="G208" s="32"/>
      <c r="H208" s="32"/>
      <c r="I208" s="32"/>
      <c r="J208" s="32"/>
      <c r="K208" s="32"/>
      <c r="L208" s="32"/>
      <c r="M208" s="32"/>
      <c r="N208" s="33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1:27" ht="21" customHeight="1" x14ac:dyDescent="0.25">
      <c r="A209" s="32"/>
      <c r="B209" s="32"/>
      <c r="C209" s="33"/>
      <c r="D209" s="33"/>
      <c r="E209" s="32"/>
      <c r="G209" s="32"/>
      <c r="H209" s="32"/>
      <c r="I209" s="32"/>
      <c r="J209" s="32"/>
      <c r="K209" s="32"/>
      <c r="L209" s="32"/>
      <c r="M209" s="32"/>
      <c r="N209" s="33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1:27" ht="21" customHeight="1" x14ac:dyDescent="0.25">
      <c r="A210" s="32"/>
      <c r="B210" s="32"/>
      <c r="C210" s="33"/>
      <c r="D210" s="33"/>
      <c r="E210" s="32"/>
      <c r="G210" s="32"/>
      <c r="H210" s="32"/>
      <c r="I210" s="32"/>
      <c r="J210" s="32"/>
      <c r="K210" s="32"/>
      <c r="L210" s="32"/>
      <c r="M210" s="32"/>
      <c r="N210" s="33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1:27" ht="21" customHeight="1" x14ac:dyDescent="0.25">
      <c r="A211" s="32"/>
      <c r="B211" s="32"/>
      <c r="C211" s="33"/>
      <c r="D211" s="33"/>
      <c r="E211" s="32"/>
      <c r="G211" s="32"/>
      <c r="H211" s="32"/>
      <c r="I211" s="32"/>
      <c r="J211" s="32"/>
      <c r="K211" s="32"/>
      <c r="L211" s="32"/>
      <c r="M211" s="32"/>
      <c r="N211" s="33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1:27" ht="21" customHeight="1" x14ac:dyDescent="0.25">
      <c r="A212" s="32"/>
      <c r="B212" s="32"/>
      <c r="C212" s="33"/>
      <c r="D212" s="33"/>
      <c r="E212" s="32"/>
      <c r="G212" s="32"/>
      <c r="H212" s="32"/>
      <c r="I212" s="32"/>
      <c r="J212" s="32"/>
      <c r="K212" s="32"/>
      <c r="L212" s="32"/>
      <c r="M212" s="32"/>
      <c r="N212" s="33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1:27" ht="21" customHeight="1" x14ac:dyDescent="0.25">
      <c r="A213" s="32"/>
      <c r="B213" s="32"/>
      <c r="C213" s="33"/>
      <c r="D213" s="33"/>
      <c r="E213" s="32"/>
      <c r="G213" s="32"/>
      <c r="H213" s="32"/>
      <c r="I213" s="32"/>
      <c r="J213" s="32"/>
      <c r="K213" s="32"/>
      <c r="L213" s="32"/>
      <c r="M213" s="32"/>
      <c r="N213" s="33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1:27" ht="21" customHeight="1" x14ac:dyDescent="0.25">
      <c r="A214" s="32"/>
      <c r="B214" s="32"/>
      <c r="C214" s="33"/>
      <c r="D214" s="33"/>
      <c r="E214" s="32"/>
      <c r="G214" s="32"/>
      <c r="H214" s="32"/>
      <c r="I214" s="32"/>
      <c r="J214" s="32"/>
      <c r="K214" s="32"/>
      <c r="L214" s="32"/>
      <c r="M214" s="32"/>
      <c r="N214" s="33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1:27" ht="21" customHeight="1" x14ac:dyDescent="0.25">
      <c r="A215" s="32"/>
      <c r="B215" s="32"/>
      <c r="C215" s="33"/>
      <c r="D215" s="33"/>
      <c r="E215" s="32"/>
      <c r="G215" s="32"/>
      <c r="H215" s="32"/>
      <c r="I215" s="32"/>
      <c r="J215" s="32"/>
      <c r="K215" s="32"/>
      <c r="L215" s="32"/>
      <c r="M215" s="32"/>
      <c r="N215" s="33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1:27" ht="21" customHeight="1" x14ac:dyDescent="0.25">
      <c r="A216" s="32"/>
      <c r="B216" s="32"/>
      <c r="C216" s="33"/>
      <c r="D216" s="33"/>
      <c r="E216" s="32"/>
      <c r="G216" s="32"/>
      <c r="H216" s="32"/>
      <c r="I216" s="32"/>
      <c r="J216" s="32"/>
      <c r="K216" s="32"/>
      <c r="L216" s="32"/>
      <c r="M216" s="32"/>
      <c r="N216" s="33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1:27" ht="21" customHeight="1" x14ac:dyDescent="0.25">
      <c r="A217" s="32"/>
      <c r="B217" s="32"/>
      <c r="C217" s="33"/>
      <c r="D217" s="33"/>
      <c r="E217" s="32"/>
      <c r="G217" s="32"/>
      <c r="H217" s="32"/>
      <c r="I217" s="32"/>
      <c r="J217" s="32"/>
      <c r="K217" s="32"/>
      <c r="L217" s="32"/>
      <c r="M217" s="32"/>
      <c r="N217" s="33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1:27" ht="21" customHeight="1" x14ac:dyDescent="0.25">
      <c r="A218" s="32"/>
      <c r="B218" s="32"/>
      <c r="C218" s="33"/>
      <c r="D218" s="33"/>
      <c r="E218" s="32"/>
      <c r="G218" s="32"/>
      <c r="H218" s="32"/>
      <c r="I218" s="32"/>
      <c r="J218" s="32"/>
      <c r="K218" s="32"/>
      <c r="L218" s="32"/>
      <c r="M218" s="32"/>
      <c r="N218" s="33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1:27" ht="21" customHeight="1" x14ac:dyDescent="0.25">
      <c r="A219" s="32"/>
      <c r="B219" s="32"/>
      <c r="C219" s="33"/>
      <c r="D219" s="33"/>
      <c r="E219" s="32"/>
      <c r="G219" s="32"/>
      <c r="H219" s="32"/>
      <c r="I219" s="32"/>
      <c r="J219" s="32"/>
      <c r="K219" s="32"/>
      <c r="L219" s="32"/>
      <c r="M219" s="32"/>
      <c r="N219" s="33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1:27" ht="21" customHeight="1" x14ac:dyDescent="0.25">
      <c r="A220" s="32"/>
      <c r="B220" s="32"/>
      <c r="C220" s="33"/>
      <c r="D220" s="33"/>
      <c r="E220" s="32"/>
      <c r="G220" s="32"/>
      <c r="H220" s="32"/>
      <c r="I220" s="32"/>
      <c r="J220" s="32"/>
      <c r="K220" s="32"/>
      <c r="L220" s="32"/>
      <c r="M220" s="32"/>
      <c r="N220" s="33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1:27" ht="21" customHeight="1" x14ac:dyDescent="0.25">
      <c r="A221" s="32"/>
      <c r="B221" s="32"/>
      <c r="C221" s="33"/>
      <c r="D221" s="33"/>
      <c r="E221" s="32"/>
      <c r="G221" s="32"/>
      <c r="H221" s="32"/>
      <c r="I221" s="32"/>
      <c r="J221" s="32"/>
      <c r="K221" s="32"/>
      <c r="L221" s="32"/>
      <c r="M221" s="32"/>
      <c r="N221" s="33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1:27" ht="21" customHeight="1" x14ac:dyDescent="0.25">
      <c r="A222" s="32"/>
      <c r="B222" s="32"/>
      <c r="C222" s="33"/>
      <c r="D222" s="33"/>
      <c r="E222" s="32"/>
      <c r="G222" s="32"/>
      <c r="H222" s="32"/>
      <c r="I222" s="32"/>
      <c r="J222" s="32"/>
      <c r="K222" s="32"/>
      <c r="L222" s="32"/>
      <c r="M222" s="32"/>
      <c r="N222" s="33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1:27" ht="21" customHeight="1" x14ac:dyDescent="0.25">
      <c r="A223" s="32"/>
      <c r="B223" s="32"/>
      <c r="C223" s="33"/>
      <c r="D223" s="33"/>
      <c r="E223" s="32"/>
      <c r="G223" s="32"/>
      <c r="H223" s="32"/>
      <c r="I223" s="32"/>
      <c r="J223" s="32"/>
      <c r="K223" s="32"/>
      <c r="L223" s="32"/>
      <c r="M223" s="32"/>
      <c r="N223" s="33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1:27" ht="21" customHeight="1" x14ac:dyDescent="0.25">
      <c r="A224" s="32"/>
      <c r="B224" s="32"/>
      <c r="C224" s="33"/>
      <c r="D224" s="33"/>
      <c r="E224" s="32"/>
      <c r="G224" s="32"/>
      <c r="H224" s="32"/>
      <c r="I224" s="32"/>
      <c r="J224" s="32"/>
      <c r="K224" s="32"/>
      <c r="L224" s="32"/>
      <c r="M224" s="32"/>
      <c r="N224" s="33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1:27" ht="21" customHeight="1" x14ac:dyDescent="0.25">
      <c r="A225" s="32"/>
      <c r="B225" s="32"/>
      <c r="C225" s="33"/>
      <c r="D225" s="33"/>
      <c r="E225" s="32"/>
      <c r="G225" s="32"/>
      <c r="H225" s="32"/>
      <c r="I225" s="32"/>
      <c r="J225" s="32"/>
      <c r="K225" s="32"/>
      <c r="L225" s="32"/>
      <c r="M225" s="32"/>
      <c r="N225" s="33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1:27" ht="21" customHeight="1" x14ac:dyDescent="0.25">
      <c r="A226" s="32"/>
      <c r="B226" s="32"/>
      <c r="C226" s="33"/>
      <c r="D226" s="33"/>
      <c r="E226" s="32"/>
      <c r="G226" s="32"/>
      <c r="H226" s="32"/>
      <c r="I226" s="32"/>
      <c r="J226" s="32"/>
      <c r="K226" s="32"/>
      <c r="L226" s="32"/>
      <c r="M226" s="32"/>
      <c r="N226" s="33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1:27" ht="21" customHeight="1" x14ac:dyDescent="0.25">
      <c r="A227" s="32"/>
      <c r="B227" s="32"/>
      <c r="C227" s="33"/>
      <c r="D227" s="33"/>
      <c r="E227" s="32"/>
      <c r="G227" s="32"/>
      <c r="H227" s="32"/>
      <c r="I227" s="32"/>
      <c r="J227" s="32"/>
      <c r="K227" s="32"/>
      <c r="L227" s="32"/>
      <c r="M227" s="32"/>
      <c r="N227" s="33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1:27" ht="21" customHeight="1" x14ac:dyDescent="0.25">
      <c r="A228" s="32"/>
      <c r="B228" s="32"/>
      <c r="C228" s="33"/>
      <c r="D228" s="33"/>
      <c r="E228" s="32"/>
      <c r="G228" s="32"/>
      <c r="H228" s="32"/>
      <c r="I228" s="32"/>
      <c r="J228" s="32"/>
      <c r="K228" s="32"/>
      <c r="L228" s="32"/>
      <c r="M228" s="32"/>
      <c r="N228" s="33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1:27" ht="21" customHeight="1" x14ac:dyDescent="0.25">
      <c r="A229" s="32"/>
      <c r="B229" s="32"/>
      <c r="C229" s="33"/>
      <c r="D229" s="33"/>
      <c r="E229" s="32"/>
      <c r="G229" s="32"/>
      <c r="H229" s="32"/>
      <c r="I229" s="32"/>
      <c r="J229" s="32"/>
      <c r="K229" s="32"/>
      <c r="L229" s="32"/>
      <c r="M229" s="32"/>
      <c r="N229" s="33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1:27" ht="21" customHeight="1" x14ac:dyDescent="0.25">
      <c r="A230" s="32"/>
      <c r="B230" s="32"/>
      <c r="C230" s="33"/>
      <c r="D230" s="33"/>
      <c r="E230" s="32"/>
      <c r="G230" s="32"/>
      <c r="H230" s="32"/>
      <c r="I230" s="32"/>
      <c r="J230" s="32"/>
      <c r="K230" s="32"/>
      <c r="L230" s="32"/>
      <c r="M230" s="32"/>
      <c r="N230" s="33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1:27" ht="21" customHeight="1" x14ac:dyDescent="0.25">
      <c r="A231" s="32"/>
      <c r="B231" s="32"/>
      <c r="C231" s="33"/>
      <c r="D231" s="33"/>
      <c r="E231" s="32"/>
      <c r="G231" s="32"/>
      <c r="H231" s="32"/>
      <c r="I231" s="32"/>
      <c r="J231" s="32"/>
      <c r="K231" s="32"/>
      <c r="L231" s="32"/>
      <c r="M231" s="32"/>
      <c r="N231" s="33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1:27" ht="21" customHeight="1" x14ac:dyDescent="0.25">
      <c r="A232" s="32"/>
      <c r="B232" s="32"/>
      <c r="C232" s="33"/>
      <c r="D232" s="33"/>
      <c r="E232" s="32"/>
      <c r="G232" s="32"/>
      <c r="H232" s="32"/>
      <c r="I232" s="32"/>
      <c r="J232" s="32"/>
      <c r="K232" s="32"/>
      <c r="L232" s="32"/>
      <c r="M232" s="32"/>
      <c r="N232" s="33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1:27" ht="21" customHeight="1" x14ac:dyDescent="0.25">
      <c r="A233" s="32"/>
      <c r="B233" s="32"/>
      <c r="C233" s="33"/>
      <c r="D233" s="33"/>
      <c r="E233" s="32"/>
      <c r="G233" s="32"/>
      <c r="H233" s="32"/>
      <c r="I233" s="32"/>
      <c r="J233" s="32"/>
      <c r="K233" s="32"/>
      <c r="L233" s="32"/>
      <c r="M233" s="32"/>
      <c r="N233" s="33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1:27" ht="21" customHeight="1" x14ac:dyDescent="0.25">
      <c r="A234" s="32"/>
      <c r="B234" s="32"/>
      <c r="C234" s="33"/>
      <c r="D234" s="33"/>
      <c r="E234" s="32"/>
      <c r="G234" s="32"/>
      <c r="H234" s="32"/>
      <c r="I234" s="32"/>
      <c r="J234" s="32"/>
      <c r="K234" s="32"/>
      <c r="L234" s="32"/>
      <c r="M234" s="32"/>
      <c r="N234" s="33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1:27" ht="21" customHeight="1" x14ac:dyDescent="0.25">
      <c r="A235" s="32"/>
      <c r="B235" s="32"/>
      <c r="C235" s="33"/>
      <c r="D235" s="33"/>
      <c r="E235" s="32"/>
      <c r="G235" s="32"/>
      <c r="H235" s="32"/>
      <c r="I235" s="32"/>
      <c r="J235" s="32"/>
      <c r="K235" s="32"/>
      <c r="L235" s="32"/>
      <c r="M235" s="32"/>
      <c r="N235" s="33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1:27" ht="21" customHeight="1" x14ac:dyDescent="0.25">
      <c r="A236" s="32"/>
      <c r="B236" s="32"/>
      <c r="C236" s="33"/>
      <c r="D236" s="33"/>
      <c r="E236" s="32"/>
      <c r="G236" s="32"/>
      <c r="H236" s="32"/>
      <c r="I236" s="32"/>
      <c r="J236" s="32"/>
      <c r="K236" s="32"/>
      <c r="L236" s="32"/>
      <c r="M236" s="32"/>
      <c r="N236" s="33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1:27" ht="21" customHeight="1" x14ac:dyDescent="0.25">
      <c r="A237" s="32"/>
      <c r="B237" s="32"/>
      <c r="C237" s="33"/>
      <c r="D237" s="33"/>
      <c r="E237" s="32"/>
      <c r="G237" s="32"/>
      <c r="H237" s="32"/>
      <c r="I237" s="32"/>
      <c r="J237" s="32"/>
      <c r="K237" s="32"/>
      <c r="L237" s="32"/>
      <c r="M237" s="32"/>
      <c r="N237" s="33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1:27" ht="21" customHeight="1" x14ac:dyDescent="0.25">
      <c r="A238" s="32"/>
      <c r="B238" s="32"/>
      <c r="C238" s="33"/>
      <c r="D238" s="33"/>
      <c r="E238" s="32"/>
      <c r="G238" s="32"/>
      <c r="H238" s="32"/>
      <c r="I238" s="32"/>
      <c r="J238" s="32"/>
      <c r="K238" s="32"/>
      <c r="L238" s="32"/>
      <c r="M238" s="32"/>
      <c r="N238" s="33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1:27" ht="21" customHeight="1" x14ac:dyDescent="0.25">
      <c r="A239" s="32"/>
      <c r="B239" s="32"/>
      <c r="C239" s="33"/>
      <c r="D239" s="33"/>
      <c r="E239" s="32"/>
      <c r="G239" s="32"/>
      <c r="H239" s="32"/>
      <c r="I239" s="32"/>
      <c r="J239" s="32"/>
      <c r="K239" s="32"/>
      <c r="L239" s="32"/>
      <c r="M239" s="32"/>
      <c r="N239" s="33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1:27" ht="21" customHeight="1" x14ac:dyDescent="0.25">
      <c r="A240" s="32"/>
      <c r="B240" s="32"/>
      <c r="C240" s="33"/>
      <c r="D240" s="33"/>
      <c r="E240" s="32"/>
      <c r="G240" s="32"/>
      <c r="H240" s="32"/>
      <c r="I240" s="32"/>
      <c r="J240" s="32"/>
      <c r="K240" s="32"/>
      <c r="L240" s="32"/>
      <c r="M240" s="32"/>
      <c r="N240" s="33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1:27" ht="21" customHeight="1" x14ac:dyDescent="0.25">
      <c r="A241" s="32"/>
      <c r="B241" s="32"/>
      <c r="C241" s="33"/>
      <c r="D241" s="33"/>
      <c r="E241" s="32"/>
      <c r="G241" s="32"/>
      <c r="H241" s="32"/>
      <c r="I241" s="32"/>
      <c r="J241" s="32"/>
      <c r="K241" s="32"/>
      <c r="L241" s="32"/>
      <c r="M241" s="32"/>
      <c r="N241" s="33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1:27" ht="21" customHeight="1" x14ac:dyDescent="0.25">
      <c r="A242" s="32"/>
      <c r="B242" s="32"/>
      <c r="C242" s="33"/>
      <c r="D242" s="33"/>
      <c r="E242" s="32"/>
      <c r="G242" s="32"/>
      <c r="H242" s="32"/>
      <c r="I242" s="32"/>
      <c r="J242" s="32"/>
      <c r="K242" s="32"/>
      <c r="L242" s="32"/>
      <c r="M242" s="32"/>
      <c r="N242" s="33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1:27" ht="21" customHeight="1" x14ac:dyDescent="0.25">
      <c r="A243" s="32"/>
      <c r="B243" s="32"/>
      <c r="C243" s="33"/>
      <c r="D243" s="33"/>
      <c r="E243" s="32"/>
      <c r="G243" s="32"/>
      <c r="H243" s="32"/>
      <c r="I243" s="32"/>
      <c r="J243" s="32"/>
      <c r="K243" s="32"/>
      <c r="L243" s="32"/>
      <c r="M243" s="32"/>
      <c r="N243" s="33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1:27" ht="21" customHeight="1" x14ac:dyDescent="0.25">
      <c r="A244" s="32"/>
      <c r="B244" s="32"/>
      <c r="C244" s="33"/>
      <c r="D244" s="33"/>
      <c r="E244" s="32"/>
      <c r="G244" s="32"/>
      <c r="H244" s="32"/>
      <c r="I244" s="32"/>
      <c r="J244" s="32"/>
      <c r="K244" s="32"/>
      <c r="L244" s="32"/>
      <c r="M244" s="32"/>
      <c r="N244" s="33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1:27" ht="21" customHeight="1" x14ac:dyDescent="0.25">
      <c r="A245" s="32"/>
      <c r="B245" s="32"/>
      <c r="C245" s="33"/>
      <c r="D245" s="33"/>
      <c r="E245" s="32"/>
      <c r="G245" s="32"/>
      <c r="H245" s="32"/>
      <c r="I245" s="32"/>
      <c r="J245" s="32"/>
      <c r="K245" s="32"/>
      <c r="L245" s="32"/>
      <c r="M245" s="32"/>
      <c r="N245" s="33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1:27" ht="21" customHeight="1" x14ac:dyDescent="0.25">
      <c r="A246" s="32"/>
      <c r="B246" s="32"/>
      <c r="C246" s="33"/>
      <c r="D246" s="33"/>
      <c r="E246" s="32"/>
      <c r="G246" s="32"/>
      <c r="H246" s="32"/>
      <c r="I246" s="32"/>
      <c r="J246" s="32"/>
      <c r="K246" s="32"/>
      <c r="L246" s="32"/>
      <c r="M246" s="32"/>
      <c r="N246" s="33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1:27" ht="21" customHeight="1" x14ac:dyDescent="0.25">
      <c r="A247" s="32"/>
      <c r="B247" s="32"/>
      <c r="C247" s="33"/>
      <c r="D247" s="33"/>
      <c r="E247" s="32"/>
      <c r="G247" s="32"/>
      <c r="H247" s="32"/>
      <c r="I247" s="32"/>
      <c r="J247" s="32"/>
      <c r="K247" s="32"/>
      <c r="L247" s="32"/>
      <c r="M247" s="32"/>
      <c r="N247" s="33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1:27" ht="21" customHeight="1" x14ac:dyDescent="0.25">
      <c r="A248" s="32"/>
      <c r="B248" s="32"/>
      <c r="C248" s="33"/>
      <c r="D248" s="33"/>
      <c r="E248" s="32"/>
      <c r="G248" s="32"/>
      <c r="H248" s="32"/>
      <c r="I248" s="32"/>
      <c r="J248" s="32"/>
      <c r="K248" s="32"/>
      <c r="L248" s="32"/>
      <c r="M248" s="32"/>
      <c r="N248" s="33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1:27" ht="21" customHeight="1" x14ac:dyDescent="0.25">
      <c r="A249" s="32"/>
      <c r="B249" s="32"/>
      <c r="C249" s="33"/>
      <c r="D249" s="33"/>
      <c r="E249" s="32"/>
      <c r="G249" s="32"/>
      <c r="H249" s="32"/>
      <c r="I249" s="32"/>
      <c r="J249" s="32"/>
      <c r="K249" s="32"/>
      <c r="L249" s="32"/>
      <c r="M249" s="32"/>
      <c r="N249" s="33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1:27" ht="21" customHeight="1" x14ac:dyDescent="0.25">
      <c r="A250" s="32"/>
      <c r="B250" s="32"/>
      <c r="C250" s="33"/>
      <c r="D250" s="33"/>
      <c r="E250" s="32"/>
      <c r="G250" s="32"/>
      <c r="H250" s="32"/>
      <c r="I250" s="32"/>
      <c r="J250" s="32"/>
      <c r="K250" s="32"/>
      <c r="L250" s="32"/>
      <c r="M250" s="32"/>
      <c r="N250" s="33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1:27" ht="21" customHeight="1" x14ac:dyDescent="0.25">
      <c r="A251" s="32"/>
      <c r="B251" s="32"/>
      <c r="C251" s="33"/>
      <c r="D251" s="33"/>
      <c r="E251" s="32"/>
      <c r="G251" s="32"/>
      <c r="H251" s="32"/>
      <c r="I251" s="32"/>
      <c r="J251" s="32"/>
      <c r="K251" s="32"/>
      <c r="L251" s="32"/>
      <c r="M251" s="32"/>
      <c r="N251" s="33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1:27" ht="21" customHeight="1" x14ac:dyDescent="0.25">
      <c r="A252" s="32"/>
      <c r="B252" s="32"/>
      <c r="C252" s="33"/>
      <c r="D252" s="33"/>
      <c r="E252" s="32"/>
      <c r="G252" s="32"/>
      <c r="H252" s="32"/>
      <c r="I252" s="32"/>
      <c r="J252" s="32"/>
      <c r="K252" s="32"/>
      <c r="L252" s="32"/>
      <c r="M252" s="32"/>
      <c r="N252" s="33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1:27" ht="21" customHeight="1" x14ac:dyDescent="0.25">
      <c r="A253" s="32"/>
      <c r="B253" s="32"/>
      <c r="C253" s="33"/>
      <c r="D253" s="33"/>
      <c r="E253" s="32"/>
      <c r="G253" s="32"/>
      <c r="H253" s="32"/>
      <c r="I253" s="32"/>
      <c r="J253" s="32"/>
      <c r="K253" s="32"/>
      <c r="L253" s="32"/>
      <c r="M253" s="32"/>
      <c r="N253" s="33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1:27" ht="21" customHeight="1" x14ac:dyDescent="0.25">
      <c r="A254" s="32"/>
      <c r="B254" s="32"/>
      <c r="C254" s="33"/>
      <c r="D254" s="33"/>
      <c r="E254" s="32"/>
      <c r="G254" s="32"/>
      <c r="H254" s="32"/>
      <c r="I254" s="32"/>
      <c r="J254" s="32"/>
      <c r="K254" s="32"/>
      <c r="L254" s="32"/>
      <c r="M254" s="32"/>
      <c r="N254" s="33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1:27" ht="21" customHeight="1" x14ac:dyDescent="0.25">
      <c r="A255" s="32"/>
      <c r="B255" s="32"/>
      <c r="C255" s="33"/>
      <c r="D255" s="33"/>
      <c r="E255" s="32"/>
      <c r="G255" s="32"/>
      <c r="H255" s="32"/>
      <c r="I255" s="32"/>
      <c r="J255" s="32"/>
      <c r="K255" s="32"/>
      <c r="L255" s="32"/>
      <c r="M255" s="32"/>
      <c r="N255" s="33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1:27" ht="21" customHeight="1" x14ac:dyDescent="0.25">
      <c r="A256" s="32"/>
      <c r="B256" s="32"/>
      <c r="C256" s="33"/>
      <c r="D256" s="33"/>
      <c r="E256" s="32"/>
      <c r="G256" s="32"/>
      <c r="H256" s="32"/>
      <c r="I256" s="32"/>
      <c r="J256" s="32"/>
      <c r="K256" s="32"/>
      <c r="L256" s="32"/>
      <c r="M256" s="32"/>
      <c r="N256" s="33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1:27" ht="21" customHeight="1" x14ac:dyDescent="0.25">
      <c r="A257" s="32"/>
      <c r="B257" s="32"/>
      <c r="C257" s="33"/>
      <c r="D257" s="33"/>
      <c r="E257" s="32"/>
      <c r="G257" s="32"/>
      <c r="H257" s="32"/>
      <c r="I257" s="32"/>
      <c r="J257" s="32"/>
      <c r="K257" s="32"/>
      <c r="L257" s="32"/>
      <c r="M257" s="32"/>
      <c r="N257" s="33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1:27" ht="21" customHeight="1" x14ac:dyDescent="0.25">
      <c r="A258" s="32"/>
      <c r="B258" s="32"/>
      <c r="C258" s="33"/>
      <c r="D258" s="33"/>
      <c r="E258" s="32"/>
      <c r="G258" s="32"/>
      <c r="H258" s="32"/>
      <c r="I258" s="32"/>
      <c r="J258" s="32"/>
      <c r="K258" s="32"/>
      <c r="L258" s="32"/>
      <c r="M258" s="32"/>
      <c r="N258" s="33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1:27" ht="21" customHeight="1" x14ac:dyDescent="0.25">
      <c r="A259" s="32"/>
      <c r="B259" s="32"/>
      <c r="C259" s="33"/>
      <c r="D259" s="33"/>
      <c r="E259" s="32"/>
      <c r="G259" s="32"/>
      <c r="H259" s="32"/>
      <c r="I259" s="32"/>
      <c r="J259" s="32"/>
      <c r="K259" s="32"/>
      <c r="L259" s="32"/>
      <c r="M259" s="32"/>
      <c r="N259" s="33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1:27" ht="21" customHeight="1" x14ac:dyDescent="0.25">
      <c r="A260" s="32"/>
      <c r="B260" s="32"/>
      <c r="C260" s="33"/>
      <c r="D260" s="33"/>
      <c r="E260" s="32"/>
      <c r="G260" s="32"/>
      <c r="H260" s="32"/>
      <c r="I260" s="32"/>
      <c r="J260" s="32"/>
      <c r="K260" s="32"/>
      <c r="L260" s="32"/>
      <c r="M260" s="32"/>
      <c r="N260" s="33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1:27" ht="21" customHeight="1" x14ac:dyDescent="0.25">
      <c r="A261" s="32"/>
      <c r="B261" s="32"/>
      <c r="C261" s="33"/>
      <c r="D261" s="33"/>
      <c r="E261" s="32"/>
      <c r="G261" s="32"/>
      <c r="H261" s="32"/>
      <c r="I261" s="32"/>
      <c r="J261" s="32"/>
      <c r="K261" s="32"/>
      <c r="L261" s="32"/>
      <c r="M261" s="32"/>
      <c r="N261" s="33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1:27" ht="21" customHeight="1" x14ac:dyDescent="0.25">
      <c r="A262" s="32"/>
      <c r="B262" s="32"/>
      <c r="C262" s="33"/>
      <c r="D262" s="33"/>
      <c r="E262" s="32"/>
      <c r="G262" s="32"/>
      <c r="H262" s="32"/>
      <c r="I262" s="32"/>
      <c r="J262" s="32"/>
      <c r="K262" s="32"/>
      <c r="L262" s="32"/>
      <c r="M262" s="32"/>
      <c r="N262" s="33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1:27" ht="21" customHeight="1" x14ac:dyDescent="0.25">
      <c r="A263" s="32"/>
      <c r="B263" s="32"/>
      <c r="C263" s="33"/>
      <c r="D263" s="33"/>
      <c r="E263" s="32"/>
      <c r="G263" s="32"/>
      <c r="H263" s="32"/>
      <c r="I263" s="32"/>
      <c r="J263" s="32"/>
      <c r="K263" s="32"/>
      <c r="L263" s="32"/>
      <c r="M263" s="32"/>
      <c r="N263" s="33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1:27" ht="21" customHeight="1" x14ac:dyDescent="0.25">
      <c r="A264" s="32"/>
      <c r="B264" s="32"/>
      <c r="C264" s="33"/>
      <c r="D264" s="33"/>
      <c r="E264" s="32"/>
      <c r="G264" s="32"/>
      <c r="H264" s="32"/>
      <c r="I264" s="32"/>
      <c r="J264" s="32"/>
      <c r="K264" s="32"/>
      <c r="L264" s="32"/>
      <c r="M264" s="32"/>
      <c r="N264" s="33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1:27" ht="21" customHeight="1" x14ac:dyDescent="0.25">
      <c r="A265" s="32"/>
      <c r="B265" s="32"/>
      <c r="C265" s="33"/>
      <c r="D265" s="33"/>
      <c r="E265" s="32"/>
      <c r="G265" s="32"/>
      <c r="H265" s="32"/>
      <c r="I265" s="32"/>
      <c r="J265" s="32"/>
      <c r="K265" s="32"/>
      <c r="L265" s="32"/>
      <c r="M265" s="32"/>
      <c r="N265" s="33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1:27" ht="21" customHeight="1" x14ac:dyDescent="0.25">
      <c r="A266" s="32"/>
      <c r="B266" s="32"/>
      <c r="C266" s="33"/>
      <c r="D266" s="33"/>
      <c r="E266" s="32"/>
      <c r="G266" s="32"/>
      <c r="H266" s="32"/>
      <c r="I266" s="32"/>
      <c r="J266" s="32"/>
      <c r="K266" s="32"/>
      <c r="L266" s="32"/>
      <c r="M266" s="32"/>
      <c r="N266" s="33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1:27" ht="21" customHeight="1" x14ac:dyDescent="0.25">
      <c r="A267" s="32"/>
      <c r="B267" s="32"/>
      <c r="C267" s="33"/>
      <c r="D267" s="33"/>
      <c r="E267" s="32"/>
      <c r="G267" s="32"/>
      <c r="H267" s="32"/>
      <c r="I267" s="32"/>
      <c r="J267" s="32"/>
      <c r="K267" s="32"/>
      <c r="L267" s="32"/>
      <c r="M267" s="32"/>
      <c r="N267" s="33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1:27" ht="21" customHeight="1" x14ac:dyDescent="0.25">
      <c r="A268" s="32"/>
      <c r="B268" s="32"/>
      <c r="C268" s="33"/>
      <c r="D268" s="33"/>
      <c r="E268" s="32"/>
      <c r="G268" s="32"/>
      <c r="H268" s="32"/>
      <c r="I268" s="32"/>
      <c r="J268" s="32"/>
      <c r="K268" s="32"/>
      <c r="L268" s="32"/>
      <c r="M268" s="32"/>
      <c r="N268" s="33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1:27" ht="21" customHeight="1" x14ac:dyDescent="0.25">
      <c r="A269" s="32"/>
      <c r="B269" s="32"/>
      <c r="C269" s="33"/>
      <c r="D269" s="33"/>
      <c r="E269" s="32"/>
      <c r="G269" s="32"/>
      <c r="H269" s="32"/>
      <c r="I269" s="32"/>
      <c r="J269" s="32"/>
      <c r="K269" s="32"/>
      <c r="L269" s="32"/>
      <c r="M269" s="32"/>
      <c r="N269" s="33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1:27" ht="21" customHeight="1" x14ac:dyDescent="0.25">
      <c r="A270" s="32"/>
      <c r="B270" s="32"/>
      <c r="C270" s="33"/>
      <c r="D270" s="33"/>
      <c r="E270" s="32"/>
      <c r="G270" s="32"/>
      <c r="H270" s="32"/>
      <c r="I270" s="32"/>
      <c r="J270" s="32"/>
      <c r="K270" s="32"/>
      <c r="L270" s="32"/>
      <c r="M270" s="32"/>
      <c r="N270" s="33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1:27" ht="21" customHeight="1" x14ac:dyDescent="0.25">
      <c r="A271" s="32"/>
      <c r="B271" s="32"/>
      <c r="C271" s="33"/>
      <c r="D271" s="33"/>
      <c r="E271" s="32"/>
      <c r="G271" s="32"/>
      <c r="H271" s="32"/>
      <c r="I271" s="32"/>
      <c r="J271" s="32"/>
      <c r="K271" s="32"/>
      <c r="L271" s="32"/>
      <c r="M271" s="32"/>
      <c r="N271" s="33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1:27" ht="21" customHeight="1" x14ac:dyDescent="0.25">
      <c r="A272" s="32"/>
      <c r="B272" s="32"/>
      <c r="C272" s="33"/>
      <c r="D272" s="33"/>
      <c r="E272" s="32"/>
      <c r="G272" s="32"/>
      <c r="H272" s="32"/>
      <c r="I272" s="32"/>
      <c r="J272" s="32"/>
      <c r="K272" s="32"/>
      <c r="L272" s="32"/>
      <c r="M272" s="32"/>
      <c r="N272" s="33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1:27" ht="21" customHeight="1" x14ac:dyDescent="0.25">
      <c r="A273" s="32"/>
      <c r="B273" s="32"/>
      <c r="C273" s="33"/>
      <c r="D273" s="33"/>
      <c r="E273" s="32"/>
      <c r="G273" s="32"/>
      <c r="H273" s="32"/>
      <c r="I273" s="32"/>
      <c r="J273" s="32"/>
      <c r="K273" s="32"/>
      <c r="L273" s="32"/>
      <c r="M273" s="32"/>
      <c r="N273" s="33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1:27" ht="21" customHeight="1" x14ac:dyDescent="0.25">
      <c r="A274" s="32"/>
      <c r="B274" s="32"/>
      <c r="C274" s="33"/>
      <c r="D274" s="33"/>
      <c r="E274" s="32"/>
      <c r="G274" s="32"/>
      <c r="H274" s="32"/>
      <c r="I274" s="32"/>
      <c r="J274" s="32"/>
      <c r="K274" s="32"/>
      <c r="L274" s="32"/>
      <c r="M274" s="32"/>
      <c r="N274" s="33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1:27" ht="21" customHeight="1" x14ac:dyDescent="0.25">
      <c r="A275" s="32"/>
      <c r="B275" s="32"/>
      <c r="C275" s="33"/>
      <c r="D275" s="33"/>
      <c r="E275" s="32"/>
      <c r="G275" s="32"/>
      <c r="H275" s="32"/>
      <c r="I275" s="32"/>
      <c r="J275" s="32"/>
      <c r="K275" s="32"/>
      <c r="L275" s="32"/>
      <c r="M275" s="32"/>
      <c r="N275" s="33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1:27" ht="21" customHeight="1" x14ac:dyDescent="0.25">
      <c r="A276" s="32"/>
      <c r="B276" s="32"/>
      <c r="C276" s="33"/>
      <c r="D276" s="33"/>
      <c r="E276" s="32"/>
      <c r="G276" s="32"/>
      <c r="H276" s="32"/>
      <c r="I276" s="32"/>
      <c r="J276" s="32"/>
      <c r="K276" s="32"/>
      <c r="L276" s="32"/>
      <c r="M276" s="32"/>
      <c r="N276" s="33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1:27" ht="21" customHeight="1" x14ac:dyDescent="0.25">
      <c r="A277" s="32"/>
      <c r="B277" s="32"/>
      <c r="C277" s="33"/>
      <c r="D277" s="33"/>
      <c r="E277" s="32"/>
      <c r="G277" s="32"/>
      <c r="H277" s="32"/>
      <c r="I277" s="32"/>
      <c r="J277" s="32"/>
      <c r="K277" s="32"/>
      <c r="L277" s="32"/>
      <c r="M277" s="32"/>
      <c r="N277" s="33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1:27" ht="21" customHeight="1" x14ac:dyDescent="0.25">
      <c r="A278" s="32"/>
      <c r="B278" s="32"/>
      <c r="C278" s="33"/>
      <c r="D278" s="33"/>
      <c r="E278" s="32"/>
      <c r="G278" s="32"/>
      <c r="H278" s="32"/>
      <c r="I278" s="32"/>
      <c r="J278" s="32"/>
      <c r="K278" s="32"/>
      <c r="L278" s="32"/>
      <c r="M278" s="32"/>
      <c r="N278" s="33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1:27" ht="21" customHeight="1" x14ac:dyDescent="0.25">
      <c r="A279" s="32"/>
      <c r="B279" s="32"/>
      <c r="C279" s="33"/>
      <c r="D279" s="33"/>
      <c r="E279" s="32"/>
      <c r="G279" s="32"/>
      <c r="H279" s="32"/>
      <c r="I279" s="32"/>
      <c r="J279" s="32"/>
      <c r="K279" s="32"/>
      <c r="L279" s="32"/>
      <c r="M279" s="32"/>
      <c r="N279" s="33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1:27" ht="21" customHeight="1" x14ac:dyDescent="0.25">
      <c r="A280" s="32"/>
      <c r="B280" s="32"/>
      <c r="C280" s="33"/>
      <c r="D280" s="33"/>
      <c r="E280" s="32"/>
      <c r="G280" s="32"/>
      <c r="H280" s="32"/>
      <c r="I280" s="32"/>
      <c r="J280" s="32"/>
      <c r="K280" s="32"/>
      <c r="L280" s="32"/>
      <c r="M280" s="32"/>
      <c r="N280" s="33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1:27" ht="21" customHeight="1" x14ac:dyDescent="0.25">
      <c r="A281" s="32"/>
      <c r="B281" s="32"/>
      <c r="C281" s="33"/>
      <c r="D281" s="33"/>
      <c r="E281" s="32"/>
      <c r="G281" s="32"/>
      <c r="H281" s="32"/>
      <c r="I281" s="32"/>
      <c r="J281" s="32"/>
      <c r="K281" s="32"/>
      <c r="L281" s="32"/>
      <c r="M281" s="32"/>
      <c r="N281" s="33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1:27" ht="21" customHeight="1" x14ac:dyDescent="0.25">
      <c r="A282" s="32"/>
      <c r="B282" s="32"/>
      <c r="C282" s="33"/>
      <c r="D282" s="33"/>
      <c r="E282" s="32"/>
      <c r="G282" s="32"/>
      <c r="H282" s="32"/>
      <c r="I282" s="32"/>
      <c r="J282" s="32"/>
      <c r="K282" s="32"/>
      <c r="L282" s="32"/>
      <c r="M282" s="32"/>
      <c r="N282" s="33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1:27" ht="21" customHeight="1" x14ac:dyDescent="0.25">
      <c r="A283" s="32"/>
      <c r="B283" s="32"/>
      <c r="C283" s="33"/>
      <c r="D283" s="33"/>
      <c r="E283" s="32"/>
      <c r="G283" s="32"/>
      <c r="H283" s="32"/>
      <c r="I283" s="32"/>
      <c r="J283" s="32"/>
      <c r="K283" s="32"/>
      <c r="L283" s="32"/>
      <c r="M283" s="32"/>
      <c r="N283" s="33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1:27" ht="21" customHeight="1" x14ac:dyDescent="0.25">
      <c r="A284" s="32"/>
      <c r="B284" s="32"/>
      <c r="C284" s="33"/>
      <c r="D284" s="33"/>
      <c r="E284" s="32"/>
      <c r="G284" s="32"/>
      <c r="H284" s="32"/>
      <c r="I284" s="32"/>
      <c r="J284" s="32"/>
      <c r="K284" s="32"/>
      <c r="L284" s="32"/>
      <c r="M284" s="32"/>
      <c r="N284" s="33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1:27" ht="21" customHeight="1" x14ac:dyDescent="0.25">
      <c r="A285" s="32"/>
      <c r="B285" s="32"/>
      <c r="C285" s="33"/>
      <c r="D285" s="33"/>
      <c r="E285" s="32"/>
      <c r="G285" s="32"/>
      <c r="H285" s="32"/>
      <c r="I285" s="32"/>
      <c r="J285" s="32"/>
      <c r="K285" s="32"/>
      <c r="L285" s="32"/>
      <c r="M285" s="32"/>
      <c r="N285" s="33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1:27" ht="21" customHeight="1" x14ac:dyDescent="0.25">
      <c r="A286" s="32"/>
      <c r="B286" s="32"/>
      <c r="C286" s="33"/>
      <c r="D286" s="33"/>
      <c r="E286" s="32"/>
      <c r="G286" s="32"/>
      <c r="H286" s="32"/>
      <c r="I286" s="32"/>
      <c r="J286" s="32"/>
      <c r="K286" s="32"/>
      <c r="L286" s="32"/>
      <c r="M286" s="32"/>
      <c r="N286" s="33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1:27" ht="21" customHeight="1" x14ac:dyDescent="0.25">
      <c r="A287" s="32"/>
      <c r="B287" s="32"/>
      <c r="C287" s="33"/>
      <c r="D287" s="33"/>
      <c r="E287" s="32"/>
      <c r="G287" s="32"/>
      <c r="H287" s="32"/>
      <c r="I287" s="32"/>
      <c r="J287" s="32"/>
      <c r="K287" s="32"/>
      <c r="L287" s="32"/>
      <c r="M287" s="32"/>
      <c r="N287" s="33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1:27" ht="21" customHeight="1" x14ac:dyDescent="0.25">
      <c r="A288" s="32"/>
      <c r="B288" s="32"/>
      <c r="C288" s="33"/>
      <c r="D288" s="33"/>
      <c r="E288" s="32"/>
      <c r="G288" s="32"/>
      <c r="H288" s="32"/>
      <c r="I288" s="32"/>
      <c r="J288" s="32"/>
      <c r="K288" s="32"/>
      <c r="L288" s="32"/>
      <c r="M288" s="32"/>
      <c r="N288" s="33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1:27" ht="21" customHeight="1" x14ac:dyDescent="0.25">
      <c r="A289" s="32"/>
      <c r="B289" s="32"/>
      <c r="C289" s="33"/>
      <c r="D289" s="33"/>
      <c r="E289" s="32"/>
      <c r="G289" s="32"/>
      <c r="H289" s="32"/>
      <c r="I289" s="32"/>
      <c r="J289" s="32"/>
      <c r="K289" s="32"/>
      <c r="L289" s="32"/>
      <c r="M289" s="32"/>
      <c r="N289" s="33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1:27" ht="21" customHeight="1" x14ac:dyDescent="0.25">
      <c r="A290" s="32"/>
      <c r="B290" s="32"/>
      <c r="C290" s="33"/>
      <c r="D290" s="33"/>
      <c r="E290" s="32"/>
      <c r="G290" s="32"/>
      <c r="H290" s="32"/>
      <c r="I290" s="32"/>
      <c r="J290" s="32"/>
      <c r="K290" s="32"/>
      <c r="L290" s="32"/>
      <c r="M290" s="32"/>
      <c r="N290" s="33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1:27" ht="21" customHeight="1" x14ac:dyDescent="0.25">
      <c r="A291" s="32"/>
      <c r="B291" s="32"/>
      <c r="C291" s="33"/>
      <c r="D291" s="33"/>
      <c r="E291" s="32"/>
      <c r="G291" s="32"/>
      <c r="H291" s="32"/>
      <c r="I291" s="32"/>
      <c r="J291" s="32"/>
      <c r="K291" s="32"/>
      <c r="L291" s="32"/>
      <c r="M291" s="32"/>
      <c r="N291" s="33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1:27" ht="21" customHeight="1" x14ac:dyDescent="0.25">
      <c r="A292" s="32"/>
      <c r="B292" s="32"/>
      <c r="C292" s="33"/>
      <c r="D292" s="33"/>
      <c r="E292" s="32"/>
      <c r="G292" s="32"/>
      <c r="H292" s="32"/>
      <c r="I292" s="32"/>
      <c r="J292" s="32"/>
      <c r="K292" s="32"/>
      <c r="L292" s="32"/>
      <c r="M292" s="32"/>
      <c r="N292" s="33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1:27" ht="21" customHeight="1" x14ac:dyDescent="0.25">
      <c r="A293" s="32"/>
      <c r="B293" s="32"/>
      <c r="C293" s="33"/>
      <c r="D293" s="33"/>
      <c r="E293" s="32"/>
      <c r="G293" s="32"/>
      <c r="H293" s="32"/>
      <c r="I293" s="32"/>
      <c r="J293" s="32"/>
      <c r="K293" s="32"/>
      <c r="L293" s="32"/>
      <c r="M293" s="32"/>
      <c r="N293" s="33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1:27" ht="21" customHeight="1" x14ac:dyDescent="0.25">
      <c r="A294" s="32"/>
      <c r="B294" s="32"/>
      <c r="C294" s="33"/>
      <c r="D294" s="33"/>
      <c r="E294" s="32"/>
      <c r="G294" s="32"/>
      <c r="H294" s="32"/>
      <c r="I294" s="32"/>
      <c r="J294" s="32"/>
      <c r="K294" s="32"/>
      <c r="L294" s="32"/>
      <c r="M294" s="32"/>
      <c r="N294" s="33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1:27" ht="21" customHeight="1" x14ac:dyDescent="0.25">
      <c r="A295" s="32"/>
      <c r="B295" s="32"/>
      <c r="C295" s="33"/>
      <c r="D295" s="33"/>
      <c r="E295" s="32"/>
      <c r="G295" s="32"/>
      <c r="H295" s="32"/>
      <c r="I295" s="32"/>
      <c r="J295" s="32"/>
      <c r="K295" s="32"/>
      <c r="L295" s="32"/>
      <c r="M295" s="32"/>
      <c r="N295" s="33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1:27" ht="21" customHeight="1" x14ac:dyDescent="0.25">
      <c r="A296" s="32"/>
      <c r="B296" s="32"/>
      <c r="C296" s="33"/>
      <c r="D296" s="33"/>
      <c r="E296" s="32"/>
      <c r="G296" s="32"/>
      <c r="H296" s="32"/>
      <c r="I296" s="32"/>
      <c r="J296" s="32"/>
      <c r="K296" s="32"/>
      <c r="L296" s="32"/>
      <c r="M296" s="32"/>
      <c r="N296" s="33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1:27" ht="21" customHeight="1" x14ac:dyDescent="0.25">
      <c r="A297" s="32"/>
      <c r="B297" s="32"/>
      <c r="C297" s="33"/>
      <c r="D297" s="33"/>
      <c r="E297" s="32"/>
      <c r="G297" s="32"/>
      <c r="H297" s="32"/>
      <c r="I297" s="32"/>
      <c r="J297" s="32"/>
      <c r="K297" s="32"/>
      <c r="L297" s="32"/>
      <c r="M297" s="32"/>
      <c r="N297" s="33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1:27" ht="21" customHeight="1" x14ac:dyDescent="0.25">
      <c r="A298" s="32"/>
      <c r="B298" s="32"/>
      <c r="C298" s="33"/>
      <c r="D298" s="33"/>
      <c r="E298" s="32"/>
      <c r="G298" s="32"/>
      <c r="H298" s="32"/>
      <c r="I298" s="32"/>
      <c r="J298" s="32"/>
      <c r="K298" s="32"/>
      <c r="L298" s="32"/>
      <c r="M298" s="32"/>
      <c r="N298" s="33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1:27" ht="21" customHeight="1" x14ac:dyDescent="0.25">
      <c r="A299" s="32"/>
      <c r="B299" s="32"/>
      <c r="C299" s="33"/>
      <c r="D299" s="33"/>
      <c r="E299" s="32"/>
      <c r="G299" s="32"/>
      <c r="H299" s="32"/>
      <c r="I299" s="32"/>
      <c r="J299" s="32"/>
      <c r="K299" s="32"/>
      <c r="L299" s="32"/>
      <c r="M299" s="32"/>
      <c r="N299" s="33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1:27" ht="21" customHeight="1" x14ac:dyDescent="0.25">
      <c r="A300" s="32"/>
      <c r="B300" s="32"/>
      <c r="C300" s="33"/>
      <c r="D300" s="33"/>
      <c r="E300" s="32"/>
      <c r="G300" s="32"/>
      <c r="H300" s="32"/>
      <c r="I300" s="32"/>
      <c r="J300" s="32"/>
      <c r="K300" s="32"/>
      <c r="L300" s="32"/>
      <c r="M300" s="32"/>
      <c r="N300" s="33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1:27" ht="21" customHeight="1" x14ac:dyDescent="0.25">
      <c r="A301" s="32"/>
      <c r="B301" s="32"/>
      <c r="C301" s="33"/>
      <c r="D301" s="33"/>
      <c r="E301" s="32"/>
      <c r="G301" s="32"/>
      <c r="H301" s="32"/>
      <c r="I301" s="32"/>
      <c r="J301" s="32"/>
      <c r="K301" s="32"/>
      <c r="L301" s="32"/>
      <c r="M301" s="32"/>
      <c r="N301" s="33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1:27" ht="21" customHeight="1" x14ac:dyDescent="0.25">
      <c r="A302" s="32"/>
      <c r="B302" s="32"/>
      <c r="C302" s="33"/>
      <c r="D302" s="33"/>
      <c r="E302" s="32"/>
      <c r="G302" s="32"/>
      <c r="H302" s="32"/>
      <c r="I302" s="32"/>
      <c r="J302" s="32"/>
      <c r="K302" s="32"/>
      <c r="L302" s="32"/>
      <c r="M302" s="32"/>
      <c r="N302" s="33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1:27" ht="21" customHeight="1" x14ac:dyDescent="0.25">
      <c r="A303" s="32"/>
      <c r="B303" s="32"/>
      <c r="C303" s="33"/>
      <c r="D303" s="33"/>
      <c r="E303" s="32"/>
      <c r="G303" s="32"/>
      <c r="H303" s="32"/>
      <c r="I303" s="32"/>
      <c r="J303" s="32"/>
      <c r="K303" s="32"/>
      <c r="L303" s="32"/>
      <c r="M303" s="32"/>
      <c r="N303" s="33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1:27" ht="21" customHeight="1" x14ac:dyDescent="0.25">
      <c r="A304" s="32"/>
      <c r="B304" s="32"/>
      <c r="C304" s="33"/>
      <c r="D304" s="33"/>
      <c r="E304" s="32"/>
      <c r="G304" s="32"/>
      <c r="H304" s="32"/>
      <c r="I304" s="32"/>
      <c r="J304" s="32"/>
      <c r="K304" s="32"/>
      <c r="L304" s="32"/>
      <c r="M304" s="32"/>
      <c r="N304" s="33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1:27" ht="21" customHeight="1" x14ac:dyDescent="0.25">
      <c r="A305" s="32"/>
      <c r="B305" s="32"/>
      <c r="C305" s="33"/>
      <c r="D305" s="33"/>
      <c r="E305" s="32"/>
      <c r="G305" s="32"/>
      <c r="H305" s="32"/>
      <c r="I305" s="32"/>
      <c r="J305" s="32"/>
      <c r="K305" s="32"/>
      <c r="L305" s="32"/>
      <c r="M305" s="32"/>
      <c r="N305" s="33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1:27" ht="21" customHeight="1" x14ac:dyDescent="0.25">
      <c r="A306" s="32"/>
      <c r="B306" s="32"/>
      <c r="C306" s="33"/>
      <c r="D306" s="33"/>
      <c r="E306" s="32"/>
      <c r="G306" s="32"/>
      <c r="H306" s="32"/>
      <c r="I306" s="32"/>
      <c r="J306" s="32"/>
      <c r="K306" s="32"/>
      <c r="L306" s="32"/>
      <c r="M306" s="32"/>
      <c r="N306" s="33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1:27" ht="21" customHeight="1" x14ac:dyDescent="0.25">
      <c r="A307" s="32"/>
      <c r="B307" s="32"/>
      <c r="C307" s="33"/>
      <c r="D307" s="33"/>
      <c r="E307" s="32"/>
      <c r="G307" s="32"/>
      <c r="H307" s="32"/>
      <c r="I307" s="32"/>
      <c r="J307" s="32"/>
      <c r="K307" s="32"/>
      <c r="L307" s="32"/>
      <c r="M307" s="32"/>
      <c r="N307" s="33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1:27" ht="21" customHeight="1" x14ac:dyDescent="0.25">
      <c r="A308" s="32"/>
      <c r="B308" s="32"/>
      <c r="C308" s="33"/>
      <c r="D308" s="33"/>
      <c r="E308" s="32"/>
      <c r="G308" s="32"/>
      <c r="H308" s="32"/>
      <c r="I308" s="32"/>
      <c r="J308" s="32"/>
      <c r="K308" s="32"/>
      <c r="L308" s="32"/>
      <c r="M308" s="32"/>
      <c r="N308" s="33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1:27" ht="21" customHeight="1" x14ac:dyDescent="0.25">
      <c r="A309" s="32"/>
      <c r="B309" s="32"/>
      <c r="C309" s="33"/>
      <c r="D309" s="33"/>
      <c r="E309" s="32"/>
      <c r="G309" s="32"/>
      <c r="H309" s="32"/>
      <c r="I309" s="32"/>
      <c r="J309" s="32"/>
      <c r="K309" s="32"/>
      <c r="L309" s="32"/>
      <c r="M309" s="32"/>
      <c r="N309" s="33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1:27" ht="21" customHeight="1" x14ac:dyDescent="0.25">
      <c r="A310" s="32"/>
      <c r="B310" s="32"/>
      <c r="C310" s="33"/>
      <c r="D310" s="33"/>
      <c r="E310" s="32"/>
      <c r="G310" s="32"/>
      <c r="H310" s="32"/>
      <c r="I310" s="32"/>
      <c r="J310" s="32"/>
      <c r="K310" s="32"/>
      <c r="L310" s="32"/>
      <c r="M310" s="32"/>
      <c r="N310" s="33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1:27" ht="21" customHeight="1" x14ac:dyDescent="0.25">
      <c r="A311" s="32"/>
      <c r="B311" s="32"/>
      <c r="C311" s="33"/>
      <c r="D311" s="33"/>
      <c r="E311" s="32"/>
      <c r="G311" s="32"/>
      <c r="H311" s="32"/>
      <c r="I311" s="32"/>
      <c r="J311" s="32"/>
      <c r="K311" s="32"/>
      <c r="L311" s="32"/>
      <c r="M311" s="32"/>
      <c r="N311" s="33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1:27" ht="21" customHeight="1" x14ac:dyDescent="0.25">
      <c r="A312" s="32"/>
      <c r="B312" s="32"/>
      <c r="C312" s="33"/>
      <c r="D312" s="33"/>
      <c r="E312" s="32"/>
      <c r="G312" s="32"/>
      <c r="H312" s="32"/>
      <c r="I312" s="32"/>
      <c r="J312" s="32"/>
      <c r="K312" s="32"/>
      <c r="L312" s="32"/>
      <c r="M312" s="32"/>
      <c r="N312" s="33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1:27" ht="21" customHeight="1" x14ac:dyDescent="0.25">
      <c r="A313" s="32"/>
      <c r="B313" s="32"/>
      <c r="C313" s="33"/>
      <c r="D313" s="33"/>
      <c r="E313" s="32"/>
      <c r="G313" s="32"/>
      <c r="H313" s="32"/>
      <c r="I313" s="32"/>
      <c r="J313" s="32"/>
      <c r="K313" s="32"/>
      <c r="L313" s="32"/>
      <c r="M313" s="32"/>
      <c r="N313" s="33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1:27" ht="21" customHeight="1" x14ac:dyDescent="0.25">
      <c r="A314" s="32"/>
      <c r="B314" s="32"/>
      <c r="C314" s="33"/>
      <c r="D314" s="33"/>
      <c r="E314" s="32"/>
      <c r="G314" s="32"/>
      <c r="H314" s="32"/>
      <c r="I314" s="32"/>
      <c r="J314" s="32"/>
      <c r="K314" s="32"/>
      <c r="L314" s="32"/>
      <c r="M314" s="32"/>
      <c r="N314" s="33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1:27" ht="21" customHeight="1" x14ac:dyDescent="0.25">
      <c r="A315" s="32"/>
      <c r="B315" s="32"/>
      <c r="C315" s="33"/>
      <c r="D315" s="33"/>
      <c r="E315" s="32"/>
      <c r="G315" s="32"/>
      <c r="H315" s="32"/>
      <c r="I315" s="32"/>
      <c r="J315" s="32"/>
      <c r="K315" s="32"/>
      <c r="L315" s="32"/>
      <c r="M315" s="32"/>
      <c r="N315" s="33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1:27" ht="21" customHeight="1" x14ac:dyDescent="0.25">
      <c r="A316" s="32"/>
      <c r="B316" s="32"/>
      <c r="C316" s="33"/>
      <c r="D316" s="33"/>
      <c r="E316" s="32"/>
      <c r="G316" s="32"/>
      <c r="H316" s="32"/>
      <c r="I316" s="32"/>
      <c r="J316" s="32"/>
      <c r="K316" s="32"/>
      <c r="L316" s="32"/>
      <c r="M316" s="32"/>
      <c r="N316" s="33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1:27" ht="21" customHeight="1" x14ac:dyDescent="0.25">
      <c r="A317" s="32"/>
      <c r="B317" s="32"/>
      <c r="C317" s="33"/>
      <c r="D317" s="33"/>
      <c r="E317" s="32"/>
      <c r="G317" s="32"/>
      <c r="H317" s="32"/>
      <c r="I317" s="32"/>
      <c r="J317" s="32"/>
      <c r="K317" s="32"/>
      <c r="L317" s="32"/>
      <c r="M317" s="32"/>
      <c r="N317" s="33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1:27" ht="21" customHeight="1" x14ac:dyDescent="0.25">
      <c r="A318" s="32"/>
      <c r="B318" s="32"/>
      <c r="C318" s="33"/>
      <c r="D318" s="33"/>
      <c r="E318" s="32"/>
      <c r="G318" s="32"/>
      <c r="H318" s="32"/>
      <c r="I318" s="32"/>
      <c r="J318" s="32"/>
      <c r="K318" s="32"/>
      <c r="L318" s="32"/>
      <c r="M318" s="32"/>
      <c r="N318" s="33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1:27" ht="21" customHeight="1" x14ac:dyDescent="0.25">
      <c r="A319" s="32"/>
      <c r="B319" s="32"/>
      <c r="C319" s="33"/>
      <c r="D319" s="33"/>
      <c r="E319" s="32"/>
      <c r="G319" s="32"/>
      <c r="H319" s="32"/>
      <c r="I319" s="32"/>
      <c r="J319" s="32"/>
      <c r="K319" s="32"/>
      <c r="L319" s="32"/>
      <c r="M319" s="32"/>
      <c r="N319" s="33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1:27" ht="21" customHeight="1" x14ac:dyDescent="0.25">
      <c r="A320" s="32"/>
      <c r="B320" s="32"/>
      <c r="C320" s="33"/>
      <c r="D320" s="33"/>
      <c r="E320" s="32"/>
      <c r="G320" s="32"/>
      <c r="H320" s="32"/>
      <c r="I320" s="32"/>
      <c r="J320" s="32"/>
      <c r="K320" s="32"/>
      <c r="L320" s="32"/>
      <c r="M320" s="32"/>
      <c r="N320" s="33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1:27" ht="21" customHeight="1" x14ac:dyDescent="0.25">
      <c r="A321" s="32"/>
      <c r="B321" s="32"/>
      <c r="C321" s="33"/>
      <c r="D321" s="33"/>
      <c r="E321" s="32"/>
      <c r="G321" s="32"/>
      <c r="H321" s="32"/>
      <c r="I321" s="32"/>
      <c r="J321" s="32"/>
      <c r="K321" s="32"/>
      <c r="L321" s="32"/>
      <c r="M321" s="32"/>
      <c r="N321" s="33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1:27" ht="21" customHeight="1" x14ac:dyDescent="0.25">
      <c r="A322" s="32"/>
      <c r="B322" s="32"/>
      <c r="C322" s="33"/>
      <c r="D322" s="33"/>
      <c r="E322" s="32"/>
      <c r="G322" s="32"/>
      <c r="H322" s="32"/>
      <c r="I322" s="32"/>
      <c r="J322" s="32"/>
      <c r="K322" s="32"/>
      <c r="L322" s="32"/>
      <c r="M322" s="32"/>
      <c r="N322" s="33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1:27" ht="21" customHeight="1" x14ac:dyDescent="0.25">
      <c r="A323" s="32"/>
      <c r="B323" s="32"/>
      <c r="C323" s="33"/>
      <c r="D323" s="33"/>
      <c r="E323" s="32"/>
      <c r="G323" s="32"/>
      <c r="H323" s="32"/>
      <c r="I323" s="32"/>
      <c r="J323" s="32"/>
      <c r="K323" s="32"/>
      <c r="L323" s="32"/>
      <c r="M323" s="32"/>
      <c r="N323" s="33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1:27" ht="21" customHeight="1" x14ac:dyDescent="0.25">
      <c r="A324" s="32"/>
      <c r="B324" s="32"/>
      <c r="C324" s="33"/>
      <c r="D324" s="33"/>
      <c r="E324" s="32"/>
      <c r="G324" s="32"/>
      <c r="H324" s="32"/>
      <c r="I324" s="32"/>
      <c r="J324" s="32"/>
      <c r="K324" s="32"/>
      <c r="L324" s="32"/>
      <c r="M324" s="32"/>
      <c r="N324" s="33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1:27" ht="21" customHeight="1" x14ac:dyDescent="0.25">
      <c r="A325" s="32"/>
      <c r="B325" s="32"/>
      <c r="C325" s="33"/>
      <c r="D325" s="33"/>
      <c r="E325" s="32"/>
      <c r="G325" s="32"/>
      <c r="H325" s="32"/>
      <c r="I325" s="32"/>
      <c r="J325" s="32"/>
      <c r="K325" s="32"/>
      <c r="L325" s="32"/>
      <c r="M325" s="32"/>
      <c r="N325" s="33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1:27" ht="21" customHeight="1" x14ac:dyDescent="0.25">
      <c r="A326" s="32"/>
      <c r="B326" s="32"/>
      <c r="C326" s="33"/>
      <c r="D326" s="33"/>
      <c r="E326" s="32"/>
      <c r="G326" s="32"/>
      <c r="H326" s="32"/>
      <c r="I326" s="32"/>
      <c r="J326" s="32"/>
      <c r="K326" s="32"/>
      <c r="L326" s="32"/>
      <c r="M326" s="32"/>
      <c r="N326" s="33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1:27" ht="21" customHeight="1" x14ac:dyDescent="0.25">
      <c r="A327" s="32"/>
      <c r="B327" s="32"/>
      <c r="C327" s="33"/>
      <c r="D327" s="33"/>
      <c r="E327" s="32"/>
      <c r="G327" s="32"/>
      <c r="H327" s="32"/>
      <c r="I327" s="32"/>
      <c r="J327" s="32"/>
      <c r="K327" s="32"/>
      <c r="L327" s="32"/>
      <c r="M327" s="32"/>
      <c r="N327" s="33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1:27" ht="21" customHeight="1" x14ac:dyDescent="0.25">
      <c r="A328" s="32"/>
      <c r="B328" s="32"/>
      <c r="C328" s="33"/>
      <c r="D328" s="33"/>
      <c r="E328" s="32"/>
      <c r="G328" s="32"/>
      <c r="H328" s="32"/>
      <c r="I328" s="32"/>
      <c r="J328" s="32"/>
      <c r="K328" s="32"/>
      <c r="L328" s="32"/>
      <c r="M328" s="32"/>
      <c r="N328" s="33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1:27" ht="21" customHeight="1" x14ac:dyDescent="0.25">
      <c r="A329" s="32"/>
      <c r="B329" s="32"/>
      <c r="C329" s="33"/>
      <c r="D329" s="33"/>
      <c r="E329" s="32"/>
      <c r="G329" s="32"/>
      <c r="H329" s="32"/>
      <c r="I329" s="32"/>
      <c r="J329" s="32"/>
      <c r="K329" s="32"/>
      <c r="L329" s="32"/>
      <c r="M329" s="32"/>
      <c r="N329" s="33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1:27" ht="21" customHeight="1" x14ac:dyDescent="0.25">
      <c r="A330" s="32"/>
      <c r="B330" s="32"/>
      <c r="C330" s="33"/>
      <c r="D330" s="33"/>
      <c r="E330" s="32"/>
      <c r="G330" s="32"/>
      <c r="H330" s="32"/>
      <c r="I330" s="32"/>
      <c r="J330" s="32"/>
      <c r="K330" s="32"/>
      <c r="L330" s="32"/>
      <c r="M330" s="32"/>
      <c r="N330" s="33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1:27" ht="21" customHeight="1" x14ac:dyDescent="0.25">
      <c r="A331" s="32"/>
      <c r="B331" s="32"/>
      <c r="C331" s="33"/>
      <c r="D331" s="33"/>
      <c r="E331" s="32"/>
      <c r="G331" s="32"/>
      <c r="H331" s="32"/>
      <c r="I331" s="32"/>
      <c r="J331" s="32"/>
      <c r="K331" s="32"/>
      <c r="L331" s="32"/>
      <c r="M331" s="32"/>
      <c r="N331" s="33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1:27" ht="21" customHeight="1" x14ac:dyDescent="0.25">
      <c r="A332" s="32"/>
      <c r="B332" s="32"/>
      <c r="C332" s="33"/>
      <c r="D332" s="33"/>
      <c r="E332" s="32"/>
      <c r="G332" s="32"/>
      <c r="H332" s="32"/>
      <c r="I332" s="32"/>
      <c r="J332" s="32"/>
      <c r="K332" s="32"/>
      <c r="L332" s="32"/>
      <c r="M332" s="32"/>
      <c r="N332" s="33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1:27" ht="21" customHeight="1" x14ac:dyDescent="0.25">
      <c r="A333" s="32"/>
      <c r="B333" s="32"/>
      <c r="C333" s="33"/>
      <c r="D333" s="33"/>
      <c r="E333" s="32"/>
      <c r="G333" s="32"/>
      <c r="H333" s="32"/>
      <c r="I333" s="32"/>
      <c r="J333" s="32"/>
      <c r="K333" s="32"/>
      <c r="L333" s="32"/>
      <c r="M333" s="32"/>
      <c r="N333" s="33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1:27" ht="21" customHeight="1" x14ac:dyDescent="0.25">
      <c r="A334" s="32"/>
      <c r="B334" s="32"/>
      <c r="C334" s="33"/>
      <c r="D334" s="33"/>
      <c r="E334" s="32"/>
      <c r="G334" s="32"/>
      <c r="H334" s="32"/>
      <c r="I334" s="32"/>
      <c r="J334" s="32"/>
      <c r="K334" s="32"/>
      <c r="L334" s="32"/>
      <c r="M334" s="32"/>
      <c r="N334" s="33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1:27" ht="21" customHeight="1" x14ac:dyDescent="0.25">
      <c r="A335" s="32"/>
      <c r="B335" s="32"/>
      <c r="C335" s="33"/>
      <c r="D335" s="33"/>
      <c r="E335" s="32"/>
      <c r="G335" s="32"/>
      <c r="H335" s="32"/>
      <c r="I335" s="32"/>
      <c r="J335" s="32"/>
      <c r="K335" s="32"/>
      <c r="L335" s="32"/>
      <c r="M335" s="32"/>
      <c r="N335" s="33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1:27" ht="21" customHeight="1" x14ac:dyDescent="0.25">
      <c r="A336" s="32"/>
      <c r="B336" s="32"/>
      <c r="C336" s="33"/>
      <c r="D336" s="33"/>
      <c r="E336" s="32"/>
      <c r="G336" s="32"/>
      <c r="H336" s="32"/>
      <c r="I336" s="32"/>
      <c r="J336" s="32"/>
      <c r="K336" s="32"/>
      <c r="L336" s="32"/>
      <c r="M336" s="32"/>
      <c r="N336" s="33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1:27" ht="21" customHeight="1" x14ac:dyDescent="0.25">
      <c r="A337" s="32"/>
      <c r="B337" s="32"/>
      <c r="C337" s="33"/>
      <c r="D337" s="33"/>
      <c r="E337" s="32"/>
      <c r="G337" s="32"/>
      <c r="H337" s="32"/>
      <c r="I337" s="32"/>
      <c r="J337" s="32"/>
      <c r="K337" s="32"/>
      <c r="L337" s="32"/>
      <c r="M337" s="32"/>
      <c r="N337" s="33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1:27" ht="21" customHeight="1" x14ac:dyDescent="0.25">
      <c r="A338" s="32"/>
      <c r="B338" s="32"/>
      <c r="C338" s="33"/>
      <c r="D338" s="33"/>
      <c r="E338" s="32"/>
      <c r="G338" s="32"/>
      <c r="H338" s="32"/>
      <c r="I338" s="32"/>
      <c r="J338" s="32"/>
      <c r="K338" s="32"/>
      <c r="L338" s="32"/>
      <c r="M338" s="32"/>
      <c r="N338" s="33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1:27" ht="21" customHeight="1" x14ac:dyDescent="0.25">
      <c r="A339" s="32"/>
      <c r="B339" s="32"/>
      <c r="C339" s="33"/>
      <c r="D339" s="33"/>
      <c r="E339" s="32"/>
      <c r="G339" s="32"/>
      <c r="H339" s="32"/>
      <c r="I339" s="32"/>
      <c r="J339" s="32"/>
      <c r="K339" s="32"/>
      <c r="L339" s="32"/>
      <c r="M339" s="32"/>
      <c r="N339" s="33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1:27" ht="21" customHeight="1" x14ac:dyDescent="0.25">
      <c r="A340" s="32"/>
      <c r="B340" s="32"/>
      <c r="C340" s="33"/>
      <c r="D340" s="33"/>
      <c r="E340" s="32"/>
      <c r="G340" s="32"/>
      <c r="H340" s="32"/>
      <c r="I340" s="32"/>
      <c r="J340" s="32"/>
      <c r="K340" s="32"/>
      <c r="L340" s="32"/>
      <c r="M340" s="32"/>
      <c r="N340" s="33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1:27" ht="21" customHeight="1" x14ac:dyDescent="0.25">
      <c r="A341" s="32"/>
      <c r="B341" s="32"/>
      <c r="C341" s="33"/>
      <c r="D341" s="33"/>
      <c r="E341" s="32"/>
      <c r="G341" s="32"/>
      <c r="H341" s="32"/>
      <c r="I341" s="32"/>
      <c r="J341" s="32"/>
      <c r="K341" s="32"/>
      <c r="L341" s="32"/>
      <c r="M341" s="32"/>
      <c r="N341" s="33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1:27" ht="21" customHeight="1" x14ac:dyDescent="0.25">
      <c r="A342" s="32"/>
      <c r="B342" s="32"/>
      <c r="C342" s="33"/>
      <c r="D342" s="33"/>
      <c r="E342" s="32"/>
      <c r="G342" s="32"/>
      <c r="H342" s="32"/>
      <c r="I342" s="32"/>
      <c r="J342" s="32"/>
      <c r="K342" s="32"/>
      <c r="L342" s="32"/>
      <c r="M342" s="32"/>
      <c r="N342" s="33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1:27" ht="21" customHeight="1" x14ac:dyDescent="0.25">
      <c r="A343" s="32"/>
      <c r="B343" s="32"/>
      <c r="C343" s="33"/>
      <c r="D343" s="33"/>
      <c r="E343" s="32"/>
      <c r="G343" s="32"/>
      <c r="H343" s="32"/>
      <c r="I343" s="32"/>
      <c r="J343" s="32"/>
      <c r="K343" s="32"/>
      <c r="L343" s="32"/>
      <c r="M343" s="32"/>
      <c r="N343" s="33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1:27" ht="21" customHeight="1" x14ac:dyDescent="0.25">
      <c r="A344" s="32"/>
      <c r="B344" s="32"/>
      <c r="C344" s="33"/>
      <c r="D344" s="33"/>
      <c r="E344" s="32"/>
      <c r="G344" s="32"/>
      <c r="H344" s="32"/>
      <c r="I344" s="32"/>
      <c r="J344" s="32"/>
      <c r="K344" s="32"/>
      <c r="L344" s="32"/>
      <c r="M344" s="32"/>
      <c r="N344" s="33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1:27" ht="21" customHeight="1" x14ac:dyDescent="0.25">
      <c r="A345" s="32"/>
      <c r="B345" s="32"/>
      <c r="C345" s="33"/>
      <c r="D345" s="33"/>
      <c r="E345" s="32"/>
      <c r="G345" s="32"/>
      <c r="H345" s="32"/>
      <c r="I345" s="32"/>
      <c r="J345" s="32"/>
      <c r="K345" s="32"/>
      <c r="L345" s="32"/>
      <c r="M345" s="32"/>
      <c r="N345" s="33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1:27" ht="21" customHeight="1" x14ac:dyDescent="0.25">
      <c r="A346" s="32"/>
      <c r="B346" s="32"/>
      <c r="C346" s="33"/>
      <c r="D346" s="33"/>
      <c r="E346" s="32"/>
      <c r="G346" s="32"/>
      <c r="H346" s="32"/>
      <c r="I346" s="32"/>
      <c r="J346" s="32"/>
      <c r="K346" s="32"/>
      <c r="L346" s="32"/>
      <c r="M346" s="32"/>
      <c r="N346" s="33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1:27" ht="21" customHeight="1" x14ac:dyDescent="0.25">
      <c r="A347" s="32"/>
      <c r="B347" s="32"/>
      <c r="C347" s="33"/>
      <c r="D347" s="33"/>
      <c r="E347" s="32"/>
      <c r="G347" s="32"/>
      <c r="H347" s="32"/>
      <c r="I347" s="32"/>
      <c r="J347" s="32"/>
      <c r="K347" s="32"/>
      <c r="L347" s="32"/>
      <c r="M347" s="32"/>
      <c r="N347" s="33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1:27" ht="21" customHeight="1" x14ac:dyDescent="0.25">
      <c r="A348" s="32"/>
      <c r="B348" s="32"/>
      <c r="C348" s="33"/>
      <c r="D348" s="33"/>
      <c r="E348" s="32"/>
      <c r="G348" s="32"/>
      <c r="H348" s="32"/>
      <c r="I348" s="32"/>
      <c r="J348" s="32"/>
      <c r="K348" s="32"/>
      <c r="L348" s="32"/>
      <c r="M348" s="32"/>
      <c r="N348" s="33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1:27" ht="21" customHeight="1" x14ac:dyDescent="0.25">
      <c r="A349" s="32"/>
      <c r="B349" s="32"/>
      <c r="C349" s="33"/>
      <c r="D349" s="33"/>
      <c r="E349" s="32"/>
      <c r="G349" s="32"/>
      <c r="H349" s="32"/>
      <c r="I349" s="32"/>
      <c r="J349" s="32"/>
      <c r="K349" s="32"/>
      <c r="L349" s="32"/>
      <c r="M349" s="32"/>
      <c r="N349" s="33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1:27" ht="21" customHeight="1" x14ac:dyDescent="0.25">
      <c r="A350" s="32"/>
      <c r="B350" s="32"/>
      <c r="C350" s="33"/>
      <c r="D350" s="33"/>
      <c r="E350" s="32"/>
      <c r="G350" s="32"/>
      <c r="H350" s="32"/>
      <c r="I350" s="32"/>
      <c r="J350" s="32"/>
      <c r="K350" s="32"/>
      <c r="L350" s="32"/>
      <c r="M350" s="32"/>
      <c r="N350" s="33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1:27" ht="21" customHeight="1" x14ac:dyDescent="0.25">
      <c r="A351" s="32"/>
      <c r="B351" s="32"/>
      <c r="C351" s="33"/>
      <c r="D351" s="33"/>
      <c r="E351" s="32"/>
      <c r="G351" s="32"/>
      <c r="H351" s="32"/>
      <c r="I351" s="32"/>
      <c r="J351" s="32"/>
      <c r="K351" s="32"/>
      <c r="L351" s="32"/>
      <c r="M351" s="32"/>
      <c r="N351" s="33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1:27" ht="21" customHeight="1" x14ac:dyDescent="0.25">
      <c r="A352" s="32"/>
      <c r="B352" s="32"/>
      <c r="C352" s="33"/>
      <c r="D352" s="33"/>
      <c r="E352" s="32"/>
      <c r="G352" s="32"/>
      <c r="H352" s="32"/>
      <c r="I352" s="32"/>
      <c r="J352" s="32"/>
      <c r="K352" s="32"/>
      <c r="L352" s="32"/>
      <c r="M352" s="32"/>
      <c r="N352" s="33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1:27" ht="21" customHeight="1" x14ac:dyDescent="0.25">
      <c r="A353" s="32"/>
      <c r="B353" s="32"/>
      <c r="C353" s="33"/>
      <c r="D353" s="33"/>
      <c r="E353" s="32"/>
      <c r="G353" s="32"/>
      <c r="H353" s="32"/>
      <c r="I353" s="32"/>
      <c r="J353" s="32"/>
      <c r="K353" s="32"/>
      <c r="L353" s="32"/>
      <c r="M353" s="32"/>
      <c r="N353" s="33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1:27" ht="21" customHeight="1" x14ac:dyDescent="0.25">
      <c r="A354" s="32"/>
      <c r="B354" s="32"/>
      <c r="C354" s="33"/>
      <c r="D354" s="33"/>
      <c r="E354" s="32"/>
      <c r="G354" s="32"/>
      <c r="H354" s="32"/>
      <c r="I354" s="32"/>
      <c r="J354" s="32"/>
      <c r="K354" s="32"/>
      <c r="L354" s="32"/>
      <c r="M354" s="32"/>
      <c r="N354" s="33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1:27" ht="21" customHeight="1" x14ac:dyDescent="0.25">
      <c r="A355" s="32"/>
      <c r="B355" s="32"/>
      <c r="C355" s="33"/>
      <c r="D355" s="33"/>
      <c r="E355" s="32"/>
      <c r="G355" s="32"/>
      <c r="H355" s="32"/>
      <c r="I355" s="32"/>
      <c r="J355" s="32"/>
      <c r="K355" s="32"/>
      <c r="L355" s="32"/>
      <c r="M355" s="32"/>
      <c r="N355" s="33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1:27" ht="21" customHeight="1" x14ac:dyDescent="0.25">
      <c r="A356" s="32"/>
      <c r="B356" s="32"/>
      <c r="C356" s="33"/>
      <c r="D356" s="33"/>
      <c r="E356" s="32"/>
      <c r="G356" s="32"/>
      <c r="H356" s="32"/>
      <c r="I356" s="32"/>
      <c r="J356" s="32"/>
      <c r="K356" s="32"/>
      <c r="L356" s="32"/>
      <c r="M356" s="32"/>
      <c r="N356" s="33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1:27" ht="21" customHeight="1" x14ac:dyDescent="0.25">
      <c r="A357" s="32"/>
      <c r="B357" s="32"/>
      <c r="C357" s="33"/>
      <c r="D357" s="33"/>
      <c r="E357" s="32"/>
      <c r="G357" s="32"/>
      <c r="H357" s="32"/>
      <c r="I357" s="32"/>
      <c r="J357" s="32"/>
      <c r="K357" s="32"/>
      <c r="L357" s="32"/>
      <c r="M357" s="32"/>
      <c r="N357" s="33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1:27" ht="21" customHeight="1" x14ac:dyDescent="0.25">
      <c r="A358" s="32"/>
      <c r="B358" s="32"/>
      <c r="C358" s="33"/>
      <c r="D358" s="33"/>
      <c r="E358" s="32"/>
      <c r="G358" s="32"/>
      <c r="H358" s="32"/>
      <c r="I358" s="32"/>
      <c r="J358" s="32"/>
      <c r="K358" s="32"/>
      <c r="L358" s="32"/>
      <c r="M358" s="32"/>
      <c r="N358" s="33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1:27" ht="21" customHeight="1" x14ac:dyDescent="0.25">
      <c r="A359" s="32"/>
      <c r="B359" s="32"/>
      <c r="C359" s="33"/>
      <c r="D359" s="33"/>
      <c r="E359" s="32"/>
      <c r="G359" s="32"/>
      <c r="H359" s="32"/>
      <c r="I359" s="32"/>
      <c r="J359" s="32"/>
      <c r="K359" s="32"/>
      <c r="L359" s="32"/>
      <c r="M359" s="32"/>
      <c r="N359" s="33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1:27" ht="21" customHeight="1" x14ac:dyDescent="0.25">
      <c r="A360" s="32"/>
      <c r="B360" s="32"/>
      <c r="C360" s="33"/>
      <c r="D360" s="33"/>
      <c r="E360" s="32"/>
      <c r="G360" s="32"/>
      <c r="H360" s="32"/>
      <c r="I360" s="32"/>
      <c r="J360" s="32"/>
      <c r="K360" s="32"/>
      <c r="L360" s="32"/>
      <c r="M360" s="32"/>
      <c r="N360" s="33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1:27" ht="21" customHeight="1" x14ac:dyDescent="0.25">
      <c r="A361" s="32"/>
      <c r="B361" s="32"/>
      <c r="C361" s="33"/>
      <c r="D361" s="33"/>
      <c r="E361" s="32"/>
      <c r="G361" s="32"/>
      <c r="H361" s="32"/>
      <c r="I361" s="32"/>
      <c r="J361" s="32"/>
      <c r="K361" s="32"/>
      <c r="L361" s="32"/>
      <c r="M361" s="32"/>
      <c r="N361" s="33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1:27" ht="21" customHeight="1" x14ac:dyDescent="0.25">
      <c r="A362" s="32"/>
      <c r="B362" s="32"/>
      <c r="C362" s="33"/>
      <c r="D362" s="33"/>
      <c r="E362" s="32"/>
      <c r="G362" s="32"/>
      <c r="H362" s="32"/>
      <c r="I362" s="32"/>
      <c r="J362" s="32"/>
      <c r="K362" s="32"/>
      <c r="L362" s="32"/>
      <c r="M362" s="32"/>
      <c r="N362" s="33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1:27" ht="21" customHeight="1" x14ac:dyDescent="0.25">
      <c r="A363" s="32"/>
      <c r="B363" s="32"/>
      <c r="C363" s="33"/>
      <c r="D363" s="33"/>
      <c r="E363" s="32"/>
      <c r="G363" s="32"/>
      <c r="H363" s="32"/>
      <c r="I363" s="32"/>
      <c r="J363" s="32"/>
      <c r="K363" s="32"/>
      <c r="L363" s="32"/>
      <c r="M363" s="32"/>
      <c r="N363" s="33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1:27" ht="21" customHeight="1" x14ac:dyDescent="0.25">
      <c r="A364" s="32"/>
      <c r="B364" s="32"/>
      <c r="C364" s="33"/>
      <c r="D364" s="33"/>
      <c r="E364" s="32"/>
      <c r="G364" s="32"/>
      <c r="H364" s="32"/>
      <c r="I364" s="32"/>
      <c r="J364" s="32"/>
      <c r="K364" s="32"/>
      <c r="L364" s="32"/>
      <c r="M364" s="32"/>
      <c r="N364" s="33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1:27" ht="21" customHeight="1" x14ac:dyDescent="0.25">
      <c r="A365" s="32"/>
      <c r="B365" s="32"/>
      <c r="C365" s="33"/>
      <c r="D365" s="33"/>
      <c r="E365" s="32"/>
      <c r="G365" s="32"/>
      <c r="H365" s="32"/>
      <c r="I365" s="32"/>
      <c r="J365" s="32"/>
      <c r="K365" s="32"/>
      <c r="L365" s="32"/>
      <c r="M365" s="32"/>
      <c r="N365" s="33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1:27" ht="21" customHeight="1" x14ac:dyDescent="0.25">
      <c r="A366" s="32"/>
      <c r="B366" s="32"/>
      <c r="C366" s="33"/>
      <c r="D366" s="33"/>
      <c r="E366" s="32"/>
      <c r="G366" s="32"/>
      <c r="H366" s="32"/>
      <c r="I366" s="32"/>
      <c r="J366" s="32"/>
      <c r="K366" s="32"/>
      <c r="L366" s="32"/>
      <c r="M366" s="32"/>
      <c r="N366" s="33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1:27" ht="21" customHeight="1" x14ac:dyDescent="0.25">
      <c r="A367" s="32"/>
      <c r="B367" s="32"/>
      <c r="C367" s="33"/>
      <c r="D367" s="33"/>
      <c r="E367" s="32"/>
      <c r="G367" s="32"/>
      <c r="H367" s="32"/>
      <c r="I367" s="32"/>
      <c r="J367" s="32"/>
      <c r="K367" s="32"/>
      <c r="L367" s="32"/>
      <c r="M367" s="32"/>
      <c r="N367" s="33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1:27" ht="21" customHeight="1" x14ac:dyDescent="0.25">
      <c r="A368" s="32"/>
      <c r="B368" s="32"/>
      <c r="C368" s="33"/>
      <c r="D368" s="33"/>
      <c r="E368" s="32"/>
      <c r="G368" s="32"/>
      <c r="H368" s="32"/>
      <c r="I368" s="32"/>
      <c r="J368" s="32"/>
      <c r="K368" s="32"/>
      <c r="L368" s="32"/>
      <c r="M368" s="32"/>
      <c r="N368" s="33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1:27" ht="21" customHeight="1" x14ac:dyDescent="0.25">
      <c r="A369" s="32"/>
      <c r="B369" s="32"/>
      <c r="C369" s="33"/>
      <c r="D369" s="33"/>
      <c r="E369" s="32"/>
      <c r="G369" s="32"/>
      <c r="H369" s="32"/>
      <c r="I369" s="32"/>
      <c r="J369" s="32"/>
      <c r="K369" s="32"/>
      <c r="L369" s="32"/>
      <c r="M369" s="32"/>
      <c r="N369" s="33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1:27" ht="21" customHeight="1" x14ac:dyDescent="0.25">
      <c r="A370" s="32"/>
      <c r="B370" s="32"/>
      <c r="C370" s="33"/>
      <c r="D370" s="33"/>
      <c r="E370" s="32"/>
      <c r="G370" s="32"/>
      <c r="H370" s="32"/>
      <c r="I370" s="32"/>
      <c r="J370" s="32"/>
      <c r="K370" s="32"/>
      <c r="L370" s="32"/>
      <c r="M370" s="32"/>
      <c r="N370" s="33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1:27" ht="21" customHeight="1" x14ac:dyDescent="0.25">
      <c r="A371" s="32"/>
      <c r="B371" s="32"/>
      <c r="C371" s="33"/>
      <c r="D371" s="33"/>
      <c r="E371" s="32"/>
      <c r="G371" s="32"/>
      <c r="H371" s="32"/>
      <c r="I371" s="32"/>
      <c r="J371" s="32"/>
      <c r="K371" s="32"/>
      <c r="L371" s="32"/>
      <c r="M371" s="32"/>
      <c r="N371" s="33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1:27" ht="21" customHeight="1" x14ac:dyDescent="0.25">
      <c r="A372" s="32"/>
      <c r="B372" s="32"/>
      <c r="C372" s="33"/>
      <c r="D372" s="33"/>
      <c r="E372" s="32"/>
      <c r="G372" s="32"/>
      <c r="H372" s="32"/>
      <c r="I372" s="32"/>
      <c r="J372" s="32"/>
      <c r="K372" s="32"/>
      <c r="L372" s="32"/>
      <c r="M372" s="32"/>
      <c r="N372" s="33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1:27" ht="21" customHeight="1" x14ac:dyDescent="0.25">
      <c r="A373" s="32"/>
      <c r="B373" s="32"/>
      <c r="C373" s="33"/>
      <c r="D373" s="33"/>
      <c r="E373" s="32"/>
      <c r="G373" s="32"/>
      <c r="H373" s="32"/>
      <c r="I373" s="32"/>
      <c r="J373" s="32"/>
      <c r="K373" s="32"/>
      <c r="L373" s="32"/>
      <c r="M373" s="32"/>
      <c r="N373" s="33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1:27" ht="21" customHeight="1" x14ac:dyDescent="0.25">
      <c r="A374" s="32"/>
      <c r="B374" s="32"/>
      <c r="C374" s="33"/>
      <c r="D374" s="33"/>
      <c r="E374" s="32"/>
      <c r="G374" s="32"/>
      <c r="H374" s="32"/>
      <c r="I374" s="32"/>
      <c r="J374" s="32"/>
      <c r="K374" s="32"/>
      <c r="L374" s="32"/>
      <c r="M374" s="32"/>
      <c r="N374" s="33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1:27" ht="21" customHeight="1" x14ac:dyDescent="0.25">
      <c r="A375" s="32"/>
      <c r="B375" s="32"/>
      <c r="C375" s="33"/>
      <c r="D375" s="33"/>
      <c r="E375" s="32"/>
      <c r="G375" s="32"/>
      <c r="H375" s="32"/>
      <c r="I375" s="32"/>
      <c r="J375" s="32"/>
      <c r="K375" s="32"/>
      <c r="L375" s="32"/>
      <c r="M375" s="32"/>
      <c r="N375" s="33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1:27" ht="21" customHeight="1" x14ac:dyDescent="0.25">
      <c r="A376" s="32"/>
      <c r="B376" s="32"/>
      <c r="C376" s="33"/>
      <c r="D376" s="33"/>
      <c r="E376" s="32"/>
      <c r="G376" s="32"/>
      <c r="H376" s="32"/>
      <c r="I376" s="32"/>
      <c r="J376" s="32"/>
      <c r="K376" s="32"/>
      <c r="L376" s="32"/>
      <c r="M376" s="32"/>
      <c r="N376" s="33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1:27" ht="21" customHeight="1" x14ac:dyDescent="0.25">
      <c r="A377" s="32"/>
      <c r="B377" s="32"/>
      <c r="C377" s="33"/>
      <c r="D377" s="33"/>
      <c r="E377" s="32"/>
      <c r="G377" s="32"/>
      <c r="H377" s="32"/>
      <c r="I377" s="32"/>
      <c r="J377" s="32"/>
      <c r="K377" s="32"/>
      <c r="L377" s="32"/>
      <c r="M377" s="32"/>
      <c r="N377" s="33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1:27" ht="21" customHeight="1" x14ac:dyDescent="0.25">
      <c r="A378" s="32"/>
      <c r="B378" s="32"/>
      <c r="C378" s="33"/>
      <c r="D378" s="33"/>
      <c r="E378" s="32"/>
      <c r="G378" s="32"/>
      <c r="H378" s="32"/>
      <c r="I378" s="32"/>
      <c r="J378" s="32"/>
      <c r="K378" s="32"/>
      <c r="L378" s="32"/>
      <c r="M378" s="32"/>
      <c r="N378" s="33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1:27" ht="21" customHeight="1" x14ac:dyDescent="0.25">
      <c r="A379" s="32"/>
      <c r="B379" s="32"/>
      <c r="C379" s="33"/>
      <c r="D379" s="33"/>
      <c r="E379" s="32"/>
      <c r="G379" s="32"/>
      <c r="H379" s="32"/>
      <c r="I379" s="32"/>
      <c r="J379" s="32"/>
      <c r="K379" s="32"/>
      <c r="L379" s="32"/>
      <c r="M379" s="32"/>
      <c r="N379" s="33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1:27" ht="21" customHeight="1" x14ac:dyDescent="0.25">
      <c r="A380" s="32"/>
      <c r="B380" s="32"/>
      <c r="C380" s="33"/>
      <c r="D380" s="33"/>
      <c r="E380" s="32"/>
      <c r="G380" s="32"/>
      <c r="H380" s="32"/>
      <c r="I380" s="32"/>
      <c r="J380" s="32"/>
      <c r="K380" s="32"/>
      <c r="L380" s="32"/>
      <c r="M380" s="32"/>
      <c r="N380" s="33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1:27" ht="21" customHeight="1" x14ac:dyDescent="0.25">
      <c r="A381" s="32"/>
      <c r="B381" s="32"/>
      <c r="C381" s="33"/>
      <c r="D381" s="33"/>
      <c r="E381" s="32"/>
      <c r="G381" s="32"/>
      <c r="H381" s="32"/>
      <c r="I381" s="32"/>
      <c r="J381" s="32"/>
      <c r="K381" s="32"/>
      <c r="L381" s="32"/>
      <c r="M381" s="32"/>
      <c r="N381" s="33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1:27" ht="21" customHeight="1" x14ac:dyDescent="0.25">
      <c r="A382" s="32"/>
      <c r="B382" s="32"/>
      <c r="C382" s="33"/>
      <c r="D382" s="33"/>
      <c r="E382" s="32"/>
      <c r="G382" s="32"/>
      <c r="H382" s="32"/>
      <c r="I382" s="32"/>
      <c r="J382" s="32"/>
      <c r="K382" s="32"/>
      <c r="L382" s="32"/>
      <c r="M382" s="32"/>
      <c r="N382" s="33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1:27" ht="21" customHeight="1" x14ac:dyDescent="0.25">
      <c r="A383" s="32"/>
      <c r="B383" s="32"/>
      <c r="C383" s="33"/>
      <c r="D383" s="33"/>
      <c r="E383" s="32"/>
      <c r="G383" s="32"/>
      <c r="H383" s="32"/>
      <c r="I383" s="32"/>
      <c r="J383" s="32"/>
      <c r="K383" s="32"/>
      <c r="L383" s="32"/>
      <c r="M383" s="32"/>
      <c r="N383" s="33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1:27" ht="21" customHeight="1" x14ac:dyDescent="0.25">
      <c r="A384" s="32"/>
      <c r="B384" s="32"/>
      <c r="C384" s="33"/>
      <c r="D384" s="33"/>
      <c r="E384" s="32"/>
      <c r="G384" s="32"/>
      <c r="H384" s="32"/>
      <c r="I384" s="32"/>
      <c r="J384" s="32"/>
      <c r="K384" s="32"/>
      <c r="L384" s="32"/>
      <c r="M384" s="32"/>
      <c r="N384" s="33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1:27" ht="21" customHeight="1" x14ac:dyDescent="0.25">
      <c r="A385" s="32"/>
      <c r="B385" s="32"/>
      <c r="C385" s="33"/>
      <c r="D385" s="33"/>
      <c r="E385" s="32"/>
      <c r="G385" s="32"/>
      <c r="H385" s="32"/>
      <c r="I385" s="32"/>
      <c r="J385" s="32"/>
      <c r="K385" s="32"/>
      <c r="L385" s="32"/>
      <c r="M385" s="32"/>
      <c r="N385" s="33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1:27" ht="21" customHeight="1" x14ac:dyDescent="0.25">
      <c r="A386" s="32"/>
      <c r="B386" s="32"/>
      <c r="C386" s="33"/>
      <c r="D386" s="33"/>
      <c r="E386" s="32"/>
      <c r="G386" s="32"/>
      <c r="H386" s="32"/>
      <c r="I386" s="32"/>
      <c r="J386" s="32"/>
      <c r="K386" s="32"/>
      <c r="L386" s="32"/>
      <c r="M386" s="32"/>
      <c r="N386" s="33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1:27" ht="21" customHeight="1" x14ac:dyDescent="0.25">
      <c r="A387" s="32"/>
      <c r="B387" s="32"/>
      <c r="C387" s="33"/>
      <c r="D387" s="33"/>
      <c r="E387" s="32"/>
      <c r="G387" s="32"/>
      <c r="H387" s="32"/>
      <c r="I387" s="32"/>
      <c r="J387" s="32"/>
      <c r="K387" s="32"/>
      <c r="L387" s="32"/>
      <c r="M387" s="32"/>
      <c r="N387" s="33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1:27" ht="21" customHeight="1" x14ac:dyDescent="0.25">
      <c r="A388" s="32"/>
      <c r="B388" s="32"/>
      <c r="C388" s="33"/>
      <c r="D388" s="33"/>
      <c r="E388" s="32"/>
      <c r="G388" s="32"/>
      <c r="H388" s="32"/>
      <c r="I388" s="32"/>
      <c r="J388" s="32"/>
      <c r="K388" s="32"/>
      <c r="L388" s="32"/>
      <c r="M388" s="32"/>
      <c r="N388" s="33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1:27" ht="21" customHeight="1" x14ac:dyDescent="0.25">
      <c r="A389" s="32"/>
      <c r="B389" s="32"/>
      <c r="C389" s="33"/>
      <c r="D389" s="33"/>
      <c r="E389" s="32"/>
      <c r="G389" s="32"/>
      <c r="H389" s="32"/>
      <c r="I389" s="32"/>
      <c r="J389" s="32"/>
      <c r="K389" s="32"/>
      <c r="L389" s="32"/>
      <c r="M389" s="32"/>
      <c r="N389" s="33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1:27" ht="21" customHeight="1" x14ac:dyDescent="0.25">
      <c r="A390" s="32"/>
      <c r="B390" s="32"/>
      <c r="C390" s="33"/>
      <c r="D390" s="33"/>
      <c r="E390" s="32"/>
      <c r="G390" s="32"/>
      <c r="H390" s="32"/>
      <c r="I390" s="32"/>
      <c r="J390" s="32"/>
      <c r="K390" s="32"/>
      <c r="L390" s="32"/>
      <c r="M390" s="32"/>
      <c r="N390" s="33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1:27" ht="21" customHeight="1" x14ac:dyDescent="0.25">
      <c r="A391" s="32"/>
      <c r="B391" s="32"/>
      <c r="C391" s="33"/>
      <c r="D391" s="33"/>
      <c r="E391" s="32"/>
      <c r="G391" s="32"/>
      <c r="H391" s="32"/>
      <c r="I391" s="32"/>
      <c r="J391" s="32"/>
      <c r="K391" s="32"/>
      <c r="L391" s="32"/>
      <c r="M391" s="32"/>
      <c r="N391" s="33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1:27" ht="21" customHeight="1" x14ac:dyDescent="0.25">
      <c r="A392" s="32"/>
      <c r="B392" s="32"/>
      <c r="C392" s="33"/>
      <c r="D392" s="33"/>
      <c r="E392" s="32"/>
      <c r="G392" s="32"/>
      <c r="H392" s="32"/>
      <c r="I392" s="32"/>
      <c r="J392" s="32"/>
      <c r="K392" s="32"/>
      <c r="L392" s="32"/>
      <c r="M392" s="32"/>
      <c r="N392" s="33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1:27" ht="21" customHeight="1" x14ac:dyDescent="0.25">
      <c r="A393" s="32"/>
      <c r="B393" s="32"/>
      <c r="C393" s="33"/>
      <c r="D393" s="33"/>
      <c r="E393" s="32"/>
      <c r="G393" s="32"/>
      <c r="H393" s="32"/>
      <c r="I393" s="32"/>
      <c r="J393" s="32"/>
      <c r="K393" s="32"/>
      <c r="L393" s="32"/>
      <c r="M393" s="32"/>
      <c r="N393" s="33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1:27" ht="21" customHeight="1" x14ac:dyDescent="0.25">
      <c r="A394" s="32"/>
      <c r="B394" s="32"/>
      <c r="C394" s="33"/>
      <c r="D394" s="33"/>
      <c r="E394" s="32"/>
      <c r="G394" s="32"/>
      <c r="H394" s="32"/>
      <c r="I394" s="32"/>
      <c r="J394" s="32"/>
      <c r="K394" s="32"/>
      <c r="L394" s="32"/>
      <c r="M394" s="32"/>
      <c r="N394" s="33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1:27" ht="21" customHeight="1" x14ac:dyDescent="0.25">
      <c r="A395" s="32"/>
      <c r="B395" s="32"/>
      <c r="C395" s="33"/>
      <c r="D395" s="33"/>
      <c r="E395" s="32"/>
      <c r="G395" s="32"/>
      <c r="H395" s="32"/>
      <c r="I395" s="32"/>
      <c r="J395" s="32"/>
      <c r="K395" s="32"/>
      <c r="L395" s="32"/>
      <c r="M395" s="32"/>
      <c r="N395" s="33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1:27" ht="21" customHeight="1" x14ac:dyDescent="0.25">
      <c r="A396" s="32"/>
      <c r="B396" s="32"/>
      <c r="C396" s="33"/>
      <c r="D396" s="33"/>
      <c r="E396" s="32"/>
      <c r="G396" s="32"/>
      <c r="H396" s="32"/>
      <c r="I396" s="32"/>
      <c r="J396" s="32"/>
      <c r="K396" s="32"/>
      <c r="L396" s="32"/>
      <c r="M396" s="32"/>
      <c r="N396" s="33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1:27" ht="21" customHeight="1" x14ac:dyDescent="0.25">
      <c r="A397" s="32"/>
      <c r="B397" s="32"/>
      <c r="C397" s="33"/>
      <c r="D397" s="33"/>
      <c r="E397" s="32"/>
      <c r="G397" s="32"/>
      <c r="H397" s="32"/>
      <c r="I397" s="32"/>
      <c r="J397" s="32"/>
      <c r="K397" s="32"/>
      <c r="L397" s="32"/>
      <c r="M397" s="32"/>
      <c r="N397" s="33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1:27" ht="21" customHeight="1" x14ac:dyDescent="0.25">
      <c r="A398" s="32"/>
      <c r="B398" s="32"/>
      <c r="C398" s="33"/>
      <c r="D398" s="33"/>
      <c r="E398" s="32"/>
      <c r="G398" s="32"/>
      <c r="H398" s="32"/>
      <c r="I398" s="32"/>
      <c r="J398" s="32"/>
      <c r="K398" s="32"/>
      <c r="L398" s="32"/>
      <c r="M398" s="32"/>
      <c r="N398" s="33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1:27" ht="21" customHeight="1" x14ac:dyDescent="0.25">
      <c r="A399" s="32"/>
      <c r="B399" s="32"/>
      <c r="C399" s="33"/>
      <c r="D399" s="33"/>
      <c r="E399" s="32"/>
      <c r="G399" s="32"/>
      <c r="H399" s="32"/>
      <c r="I399" s="32"/>
      <c r="J399" s="32"/>
      <c r="K399" s="32"/>
      <c r="L399" s="32"/>
      <c r="M399" s="32"/>
      <c r="N399" s="33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1:27" ht="21" customHeight="1" x14ac:dyDescent="0.25">
      <c r="A400" s="32"/>
      <c r="B400" s="32"/>
      <c r="C400" s="33"/>
      <c r="D400" s="33"/>
      <c r="E400" s="32"/>
      <c r="G400" s="32"/>
      <c r="H400" s="32"/>
      <c r="I400" s="32"/>
      <c r="J400" s="32"/>
      <c r="K400" s="32"/>
      <c r="L400" s="32"/>
      <c r="M400" s="32"/>
      <c r="N400" s="33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1:27" ht="21" customHeight="1" x14ac:dyDescent="0.25">
      <c r="A401" s="32"/>
      <c r="B401" s="32"/>
      <c r="C401" s="33"/>
      <c r="D401" s="33"/>
      <c r="E401" s="32"/>
      <c r="G401" s="32"/>
      <c r="H401" s="32"/>
      <c r="I401" s="32"/>
      <c r="J401" s="32"/>
      <c r="K401" s="32"/>
      <c r="L401" s="32"/>
      <c r="M401" s="32"/>
      <c r="N401" s="33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1:27" ht="21" customHeight="1" x14ac:dyDescent="0.25">
      <c r="A402" s="32"/>
      <c r="B402" s="32"/>
      <c r="C402" s="33"/>
      <c r="D402" s="33"/>
      <c r="E402" s="32"/>
      <c r="G402" s="32"/>
      <c r="H402" s="32"/>
      <c r="I402" s="32"/>
      <c r="J402" s="32"/>
      <c r="K402" s="32"/>
      <c r="L402" s="32"/>
      <c r="M402" s="32"/>
      <c r="N402" s="33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1:27" ht="21" customHeight="1" x14ac:dyDescent="0.25">
      <c r="A403" s="32"/>
      <c r="B403" s="32"/>
      <c r="C403" s="33"/>
      <c r="D403" s="33"/>
      <c r="E403" s="32"/>
      <c r="G403" s="32"/>
      <c r="H403" s="32"/>
      <c r="I403" s="32"/>
      <c r="J403" s="32"/>
      <c r="K403" s="32"/>
      <c r="L403" s="32"/>
      <c r="M403" s="32"/>
      <c r="N403" s="33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1:27" ht="21" customHeight="1" x14ac:dyDescent="0.25">
      <c r="A404" s="32"/>
      <c r="B404" s="32"/>
      <c r="C404" s="33"/>
      <c r="D404" s="33"/>
      <c r="E404" s="32"/>
      <c r="G404" s="32"/>
      <c r="H404" s="32"/>
      <c r="I404" s="32"/>
      <c r="J404" s="32"/>
      <c r="K404" s="32"/>
      <c r="L404" s="32"/>
      <c r="M404" s="32"/>
      <c r="N404" s="33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1:27" ht="21" customHeight="1" x14ac:dyDescent="0.25">
      <c r="A405" s="32"/>
      <c r="B405" s="32"/>
      <c r="C405" s="33"/>
      <c r="D405" s="33"/>
      <c r="E405" s="32"/>
      <c r="G405" s="32"/>
      <c r="H405" s="32"/>
      <c r="I405" s="32"/>
      <c r="J405" s="32"/>
      <c r="K405" s="32"/>
      <c r="L405" s="32"/>
      <c r="M405" s="32"/>
      <c r="N405" s="33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1:27" ht="21" customHeight="1" x14ac:dyDescent="0.25">
      <c r="A406" s="32"/>
      <c r="B406" s="32"/>
      <c r="C406" s="33"/>
      <c r="D406" s="33"/>
      <c r="E406" s="32"/>
      <c r="G406" s="32"/>
      <c r="H406" s="32"/>
      <c r="I406" s="32"/>
      <c r="J406" s="32"/>
      <c r="K406" s="32"/>
      <c r="L406" s="32"/>
      <c r="M406" s="32"/>
      <c r="N406" s="33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1:27" ht="21" customHeight="1" x14ac:dyDescent="0.25">
      <c r="A407" s="32"/>
      <c r="B407" s="32"/>
      <c r="C407" s="33"/>
      <c r="D407" s="33"/>
      <c r="E407" s="32"/>
      <c r="G407" s="32"/>
      <c r="H407" s="32"/>
      <c r="I407" s="32"/>
      <c r="J407" s="32"/>
      <c r="K407" s="32"/>
      <c r="L407" s="32"/>
      <c r="M407" s="32"/>
      <c r="N407" s="33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1:27" ht="21" customHeight="1" x14ac:dyDescent="0.25">
      <c r="A408" s="32"/>
      <c r="B408" s="32"/>
      <c r="C408" s="33"/>
      <c r="D408" s="33"/>
      <c r="E408" s="32"/>
      <c r="G408" s="32"/>
      <c r="H408" s="32"/>
      <c r="I408" s="32"/>
      <c r="J408" s="32"/>
      <c r="K408" s="32"/>
      <c r="L408" s="32"/>
      <c r="M408" s="32"/>
      <c r="N408" s="33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1:27" ht="21" customHeight="1" x14ac:dyDescent="0.25">
      <c r="A409" s="32"/>
      <c r="B409" s="32"/>
      <c r="C409" s="33"/>
      <c r="D409" s="33"/>
      <c r="E409" s="32"/>
      <c r="G409" s="32"/>
      <c r="H409" s="32"/>
      <c r="I409" s="32"/>
      <c r="J409" s="32"/>
      <c r="K409" s="32"/>
      <c r="L409" s="32"/>
      <c r="M409" s="32"/>
      <c r="N409" s="33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1:27" ht="21" customHeight="1" x14ac:dyDescent="0.25">
      <c r="A410" s="32"/>
      <c r="B410" s="32"/>
      <c r="C410" s="33"/>
      <c r="D410" s="33"/>
      <c r="E410" s="32"/>
      <c r="G410" s="32"/>
      <c r="H410" s="32"/>
      <c r="I410" s="32"/>
      <c r="J410" s="32"/>
      <c r="K410" s="32"/>
      <c r="L410" s="32"/>
      <c r="M410" s="32"/>
      <c r="N410" s="33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1:27" ht="21" customHeight="1" x14ac:dyDescent="0.25">
      <c r="A411" s="32"/>
      <c r="B411" s="32"/>
      <c r="C411" s="33"/>
      <c r="D411" s="33"/>
      <c r="E411" s="32"/>
      <c r="G411" s="32"/>
      <c r="H411" s="32"/>
      <c r="I411" s="32"/>
      <c r="J411" s="32"/>
      <c r="K411" s="32"/>
      <c r="L411" s="32"/>
      <c r="M411" s="32"/>
      <c r="N411" s="33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1:27" ht="21" customHeight="1" x14ac:dyDescent="0.25">
      <c r="A412" s="32"/>
      <c r="B412" s="32"/>
      <c r="C412" s="33"/>
      <c r="D412" s="33"/>
      <c r="E412" s="32"/>
      <c r="G412" s="32"/>
      <c r="H412" s="32"/>
      <c r="I412" s="32"/>
      <c r="J412" s="32"/>
      <c r="K412" s="32"/>
      <c r="L412" s="32"/>
      <c r="M412" s="32"/>
      <c r="N412" s="33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1:27" ht="21" customHeight="1" x14ac:dyDescent="0.25">
      <c r="A413" s="32"/>
      <c r="B413" s="32"/>
      <c r="C413" s="33"/>
      <c r="D413" s="33"/>
      <c r="E413" s="32"/>
      <c r="G413" s="32"/>
      <c r="H413" s="32"/>
      <c r="I413" s="32"/>
      <c r="J413" s="32"/>
      <c r="K413" s="32"/>
      <c r="L413" s="32"/>
      <c r="M413" s="32"/>
      <c r="N413" s="33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1:27" ht="21" customHeight="1" x14ac:dyDescent="0.25">
      <c r="A414" s="32"/>
      <c r="B414" s="32"/>
      <c r="C414" s="33"/>
      <c r="D414" s="33"/>
      <c r="E414" s="32"/>
      <c r="G414" s="32"/>
      <c r="H414" s="32"/>
      <c r="I414" s="32"/>
      <c r="J414" s="32"/>
      <c r="K414" s="32"/>
      <c r="L414" s="32"/>
      <c r="M414" s="32"/>
      <c r="N414" s="33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1:27" ht="21" customHeight="1" x14ac:dyDescent="0.25">
      <c r="A415" s="32"/>
      <c r="B415" s="32"/>
      <c r="C415" s="33"/>
      <c r="D415" s="33"/>
      <c r="E415" s="32"/>
      <c r="G415" s="32"/>
      <c r="H415" s="32"/>
      <c r="I415" s="32"/>
      <c r="J415" s="32"/>
      <c r="K415" s="32"/>
      <c r="L415" s="32"/>
      <c r="M415" s="32"/>
      <c r="N415" s="33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1:27" ht="21" customHeight="1" x14ac:dyDescent="0.25">
      <c r="A416" s="32"/>
      <c r="B416" s="32"/>
      <c r="C416" s="33"/>
      <c r="D416" s="33"/>
      <c r="E416" s="32"/>
      <c r="G416" s="32"/>
      <c r="H416" s="32"/>
      <c r="I416" s="32"/>
      <c r="J416" s="32"/>
      <c r="K416" s="32"/>
      <c r="L416" s="32"/>
      <c r="M416" s="32"/>
      <c r="N416" s="33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1:27" ht="21" customHeight="1" x14ac:dyDescent="0.25">
      <c r="A417" s="32"/>
      <c r="B417" s="32"/>
      <c r="C417" s="33"/>
      <c r="D417" s="33"/>
      <c r="E417" s="32"/>
      <c r="G417" s="32"/>
      <c r="H417" s="32"/>
      <c r="I417" s="32"/>
      <c r="J417" s="32"/>
      <c r="K417" s="32"/>
      <c r="L417" s="32"/>
      <c r="M417" s="32"/>
      <c r="N417" s="33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1:27" ht="21" customHeight="1" x14ac:dyDescent="0.25">
      <c r="A418" s="32"/>
      <c r="B418" s="32"/>
      <c r="C418" s="33"/>
      <c r="D418" s="33"/>
      <c r="E418" s="32"/>
      <c r="G418" s="32"/>
      <c r="H418" s="32"/>
      <c r="I418" s="32"/>
      <c r="J418" s="32"/>
      <c r="K418" s="32"/>
      <c r="L418" s="32"/>
      <c r="M418" s="32"/>
      <c r="N418" s="33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1:27" ht="21" customHeight="1" x14ac:dyDescent="0.25">
      <c r="A419" s="32"/>
      <c r="B419" s="32"/>
      <c r="C419" s="33"/>
      <c r="D419" s="33"/>
      <c r="E419" s="32"/>
      <c r="G419" s="32"/>
      <c r="H419" s="32"/>
      <c r="I419" s="32"/>
      <c r="J419" s="32"/>
      <c r="K419" s="32"/>
      <c r="L419" s="32"/>
      <c r="M419" s="32"/>
      <c r="N419" s="33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1:27" ht="21" customHeight="1" x14ac:dyDescent="0.25">
      <c r="A420" s="32"/>
      <c r="B420" s="32"/>
      <c r="C420" s="33"/>
      <c r="D420" s="33"/>
      <c r="E420" s="32"/>
      <c r="G420" s="32"/>
      <c r="H420" s="32"/>
      <c r="I420" s="32"/>
      <c r="J420" s="32"/>
      <c r="K420" s="32"/>
      <c r="L420" s="32"/>
      <c r="M420" s="32"/>
      <c r="N420" s="33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1:27" ht="21" customHeight="1" x14ac:dyDescent="0.25">
      <c r="A421" s="32"/>
      <c r="B421" s="32"/>
      <c r="C421" s="33"/>
      <c r="D421" s="33"/>
      <c r="E421" s="32"/>
      <c r="G421" s="32"/>
      <c r="H421" s="32"/>
      <c r="I421" s="32"/>
      <c r="J421" s="32"/>
      <c r="K421" s="32"/>
      <c r="L421" s="32"/>
      <c r="M421" s="32"/>
      <c r="N421" s="33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1:27" ht="21" customHeight="1" x14ac:dyDescent="0.25">
      <c r="A422" s="32"/>
      <c r="B422" s="32"/>
      <c r="C422" s="33"/>
      <c r="D422" s="33"/>
      <c r="E422" s="32"/>
      <c r="G422" s="32"/>
      <c r="H422" s="32"/>
      <c r="I422" s="32"/>
      <c r="J422" s="32"/>
      <c r="K422" s="32"/>
      <c r="L422" s="32"/>
      <c r="M422" s="32"/>
      <c r="N422" s="33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1:27" ht="21" customHeight="1" x14ac:dyDescent="0.25">
      <c r="A423" s="32"/>
      <c r="B423" s="32"/>
      <c r="C423" s="33"/>
      <c r="D423" s="33"/>
      <c r="E423" s="32"/>
      <c r="G423" s="32"/>
      <c r="H423" s="32"/>
      <c r="I423" s="32"/>
      <c r="J423" s="32"/>
      <c r="K423" s="32"/>
      <c r="L423" s="32"/>
      <c r="M423" s="32"/>
      <c r="N423" s="33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1:27" ht="21" customHeight="1" x14ac:dyDescent="0.25">
      <c r="A424" s="32"/>
      <c r="B424" s="32"/>
      <c r="C424" s="33"/>
      <c r="D424" s="33"/>
      <c r="E424" s="32"/>
      <c r="G424" s="32"/>
      <c r="H424" s="32"/>
      <c r="I424" s="32"/>
      <c r="J424" s="32"/>
      <c r="K424" s="32"/>
      <c r="L424" s="32"/>
      <c r="M424" s="32"/>
      <c r="N424" s="33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1:27" ht="21" customHeight="1" x14ac:dyDescent="0.25">
      <c r="A425" s="32"/>
      <c r="B425" s="32"/>
      <c r="C425" s="33"/>
      <c r="D425" s="33"/>
      <c r="E425" s="32"/>
      <c r="G425" s="32"/>
      <c r="H425" s="32"/>
      <c r="I425" s="32"/>
      <c r="J425" s="32"/>
      <c r="K425" s="32"/>
      <c r="L425" s="32"/>
      <c r="M425" s="32"/>
      <c r="N425" s="33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1:27" ht="21" customHeight="1" x14ac:dyDescent="0.25">
      <c r="A426" s="32"/>
      <c r="B426" s="32"/>
      <c r="C426" s="33"/>
      <c r="D426" s="33"/>
      <c r="E426" s="32"/>
      <c r="G426" s="32"/>
      <c r="H426" s="32"/>
      <c r="I426" s="32"/>
      <c r="J426" s="32"/>
      <c r="K426" s="32"/>
      <c r="L426" s="32"/>
      <c r="M426" s="32"/>
      <c r="N426" s="33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1:27" ht="21" customHeight="1" x14ac:dyDescent="0.25">
      <c r="A427" s="32"/>
      <c r="B427" s="32"/>
      <c r="C427" s="33"/>
      <c r="D427" s="33"/>
      <c r="E427" s="32"/>
      <c r="G427" s="32"/>
      <c r="H427" s="32"/>
      <c r="I427" s="32"/>
      <c r="J427" s="32"/>
      <c r="K427" s="32"/>
      <c r="L427" s="32"/>
      <c r="M427" s="32"/>
      <c r="N427" s="33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1:27" ht="21" customHeight="1" x14ac:dyDescent="0.25">
      <c r="A428" s="32"/>
      <c r="B428" s="32"/>
      <c r="C428" s="33"/>
      <c r="D428" s="33"/>
      <c r="E428" s="32"/>
      <c r="G428" s="32"/>
      <c r="H428" s="32"/>
      <c r="I428" s="32"/>
      <c r="J428" s="32"/>
      <c r="K428" s="32"/>
      <c r="L428" s="32"/>
      <c r="M428" s="32"/>
      <c r="N428" s="33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1:27" ht="21" customHeight="1" x14ac:dyDescent="0.25">
      <c r="A429" s="32"/>
      <c r="B429" s="32"/>
      <c r="C429" s="33"/>
      <c r="D429" s="33"/>
      <c r="E429" s="32"/>
      <c r="G429" s="32"/>
      <c r="H429" s="32"/>
      <c r="I429" s="32"/>
      <c r="J429" s="32"/>
      <c r="K429" s="32"/>
      <c r="L429" s="32"/>
      <c r="M429" s="32"/>
      <c r="N429" s="33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1:27" ht="21" customHeight="1" x14ac:dyDescent="0.25">
      <c r="A430" s="32"/>
      <c r="B430" s="32"/>
      <c r="C430" s="33"/>
      <c r="D430" s="33"/>
      <c r="E430" s="32"/>
      <c r="G430" s="32"/>
      <c r="H430" s="32"/>
      <c r="I430" s="32"/>
      <c r="J430" s="32"/>
      <c r="K430" s="32"/>
      <c r="L430" s="32"/>
      <c r="M430" s="32"/>
      <c r="N430" s="33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1:27" ht="21" customHeight="1" x14ac:dyDescent="0.25">
      <c r="A431" s="32"/>
      <c r="B431" s="32"/>
      <c r="C431" s="33"/>
      <c r="D431" s="33"/>
      <c r="E431" s="32"/>
      <c r="G431" s="32"/>
      <c r="H431" s="32"/>
      <c r="I431" s="32"/>
      <c r="J431" s="32"/>
      <c r="K431" s="32"/>
      <c r="L431" s="32"/>
      <c r="M431" s="32"/>
      <c r="N431" s="33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1:27" ht="21" customHeight="1" x14ac:dyDescent="0.25">
      <c r="A432" s="32"/>
      <c r="B432" s="32"/>
      <c r="C432" s="33"/>
      <c r="D432" s="33"/>
      <c r="E432" s="32"/>
      <c r="G432" s="32"/>
      <c r="H432" s="32"/>
      <c r="I432" s="32"/>
      <c r="J432" s="32"/>
      <c r="K432" s="32"/>
      <c r="L432" s="32"/>
      <c r="M432" s="32"/>
      <c r="N432" s="33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1:27" ht="21" customHeight="1" x14ac:dyDescent="0.25">
      <c r="A433" s="32"/>
      <c r="B433" s="32"/>
      <c r="C433" s="33"/>
      <c r="D433" s="33"/>
      <c r="E433" s="32"/>
      <c r="G433" s="32"/>
      <c r="H433" s="32"/>
      <c r="I433" s="32"/>
      <c r="J433" s="32"/>
      <c r="K433" s="32"/>
      <c r="L433" s="32"/>
      <c r="M433" s="32"/>
      <c r="N433" s="33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1:27" ht="21" customHeight="1" x14ac:dyDescent="0.25">
      <c r="A434" s="32"/>
      <c r="B434" s="32"/>
      <c r="C434" s="33"/>
      <c r="D434" s="33"/>
      <c r="E434" s="32"/>
      <c r="G434" s="32"/>
      <c r="H434" s="32"/>
      <c r="I434" s="32"/>
      <c r="J434" s="32"/>
      <c r="K434" s="32"/>
      <c r="L434" s="32"/>
      <c r="M434" s="32"/>
      <c r="N434" s="33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1:27" ht="21" customHeight="1" x14ac:dyDescent="0.25">
      <c r="A435" s="32"/>
      <c r="B435" s="32"/>
      <c r="C435" s="33"/>
      <c r="D435" s="33"/>
      <c r="E435" s="32"/>
      <c r="G435" s="32"/>
      <c r="H435" s="32"/>
      <c r="I435" s="32"/>
      <c r="J435" s="32"/>
      <c r="K435" s="32"/>
      <c r="L435" s="32"/>
      <c r="M435" s="32"/>
      <c r="N435" s="33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1:27" ht="21" customHeight="1" x14ac:dyDescent="0.25">
      <c r="A436" s="32"/>
      <c r="B436" s="32"/>
      <c r="C436" s="33"/>
      <c r="D436" s="33"/>
      <c r="E436" s="32"/>
      <c r="G436" s="32"/>
      <c r="H436" s="32"/>
      <c r="I436" s="32"/>
      <c r="J436" s="32"/>
      <c r="K436" s="32"/>
      <c r="L436" s="32"/>
      <c r="M436" s="32"/>
      <c r="N436" s="33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1:27" ht="21" customHeight="1" x14ac:dyDescent="0.25">
      <c r="A437" s="32"/>
      <c r="B437" s="32"/>
      <c r="C437" s="33"/>
      <c r="D437" s="33"/>
      <c r="E437" s="32"/>
      <c r="G437" s="32"/>
      <c r="H437" s="32"/>
      <c r="I437" s="32"/>
      <c r="J437" s="32"/>
      <c r="K437" s="32"/>
      <c r="L437" s="32"/>
      <c r="M437" s="32"/>
      <c r="N437" s="33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1:27" ht="21" customHeight="1" x14ac:dyDescent="0.25">
      <c r="A438" s="32"/>
      <c r="B438" s="32"/>
      <c r="C438" s="33"/>
      <c r="D438" s="33"/>
      <c r="E438" s="32"/>
      <c r="G438" s="32"/>
      <c r="H438" s="32"/>
      <c r="I438" s="32"/>
      <c r="J438" s="32"/>
      <c r="K438" s="32"/>
      <c r="L438" s="32"/>
      <c r="M438" s="32"/>
      <c r="N438" s="33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1:27" ht="21" customHeight="1" x14ac:dyDescent="0.25">
      <c r="A439" s="32"/>
      <c r="B439" s="32"/>
      <c r="C439" s="33"/>
      <c r="D439" s="33"/>
      <c r="E439" s="32"/>
      <c r="G439" s="32"/>
      <c r="H439" s="32"/>
      <c r="I439" s="32"/>
      <c r="J439" s="32"/>
      <c r="K439" s="32"/>
      <c r="L439" s="32"/>
      <c r="M439" s="32"/>
      <c r="N439" s="33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1:27" ht="21" customHeight="1" x14ac:dyDescent="0.25">
      <c r="A440" s="32"/>
      <c r="B440" s="32"/>
      <c r="C440" s="33"/>
      <c r="D440" s="33"/>
      <c r="E440" s="32"/>
      <c r="G440" s="32"/>
      <c r="H440" s="32"/>
      <c r="I440" s="32"/>
      <c r="J440" s="32"/>
      <c r="K440" s="32"/>
      <c r="L440" s="32"/>
      <c r="M440" s="32"/>
      <c r="N440" s="33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1:27" ht="21" customHeight="1" x14ac:dyDescent="0.25">
      <c r="A441" s="32"/>
      <c r="B441" s="32"/>
      <c r="C441" s="33"/>
      <c r="D441" s="33"/>
      <c r="E441" s="32"/>
      <c r="G441" s="32"/>
      <c r="H441" s="32"/>
      <c r="I441" s="32"/>
      <c r="J441" s="32"/>
      <c r="K441" s="32"/>
      <c r="L441" s="32"/>
      <c r="M441" s="32"/>
      <c r="N441" s="33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1:27" ht="21" customHeight="1" x14ac:dyDescent="0.25">
      <c r="A442" s="32"/>
      <c r="B442" s="32"/>
      <c r="C442" s="33"/>
      <c r="D442" s="33"/>
      <c r="E442" s="32"/>
      <c r="G442" s="32"/>
      <c r="H442" s="32"/>
      <c r="I442" s="32"/>
      <c r="J442" s="32"/>
      <c r="K442" s="32"/>
      <c r="L442" s="32"/>
      <c r="M442" s="32"/>
      <c r="N442" s="33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1:27" ht="21" customHeight="1" x14ac:dyDescent="0.25">
      <c r="A443" s="32"/>
      <c r="B443" s="32"/>
      <c r="C443" s="33"/>
      <c r="D443" s="33"/>
      <c r="E443" s="32"/>
      <c r="G443" s="32"/>
      <c r="H443" s="32"/>
      <c r="I443" s="32"/>
      <c r="J443" s="32"/>
      <c r="K443" s="32"/>
      <c r="L443" s="32"/>
      <c r="M443" s="32"/>
      <c r="N443" s="33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1:27" ht="21" customHeight="1" x14ac:dyDescent="0.25">
      <c r="A444" s="32"/>
      <c r="B444" s="32"/>
      <c r="C444" s="33"/>
      <c r="D444" s="33"/>
      <c r="E444" s="32"/>
      <c r="G444" s="32"/>
      <c r="H444" s="32"/>
      <c r="I444" s="32"/>
      <c r="J444" s="32"/>
      <c r="K444" s="32"/>
      <c r="L444" s="32"/>
      <c r="M444" s="32"/>
      <c r="N444" s="33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1:27" ht="21" customHeight="1" x14ac:dyDescent="0.25">
      <c r="A445" s="32"/>
      <c r="B445" s="32"/>
      <c r="C445" s="33"/>
      <c r="D445" s="33"/>
      <c r="E445" s="32"/>
      <c r="G445" s="32"/>
      <c r="H445" s="32"/>
      <c r="I445" s="32"/>
      <c r="J445" s="32"/>
      <c r="K445" s="32"/>
      <c r="L445" s="32"/>
      <c r="M445" s="32"/>
      <c r="N445" s="33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1:27" ht="21" customHeight="1" x14ac:dyDescent="0.25">
      <c r="A446" s="32"/>
      <c r="B446" s="32"/>
      <c r="C446" s="33"/>
      <c r="D446" s="33"/>
      <c r="E446" s="32"/>
      <c r="G446" s="32"/>
      <c r="H446" s="32"/>
      <c r="I446" s="32"/>
      <c r="J446" s="32"/>
      <c r="K446" s="32"/>
      <c r="L446" s="32"/>
      <c r="M446" s="32"/>
      <c r="N446" s="33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1:27" ht="21" customHeight="1" x14ac:dyDescent="0.25">
      <c r="A447" s="32"/>
      <c r="B447" s="32"/>
      <c r="C447" s="33"/>
      <c r="D447" s="33"/>
      <c r="E447" s="32"/>
      <c r="G447" s="32"/>
      <c r="H447" s="32"/>
      <c r="I447" s="32"/>
      <c r="J447" s="32"/>
      <c r="K447" s="32"/>
      <c r="L447" s="32"/>
      <c r="M447" s="32"/>
      <c r="N447" s="33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1:27" ht="21" customHeight="1" x14ac:dyDescent="0.25">
      <c r="A448" s="32"/>
      <c r="B448" s="32"/>
      <c r="C448" s="33"/>
      <c r="D448" s="33"/>
      <c r="E448" s="32"/>
      <c r="G448" s="32"/>
      <c r="H448" s="32"/>
      <c r="I448" s="32"/>
      <c r="J448" s="32"/>
      <c r="K448" s="32"/>
      <c r="L448" s="32"/>
      <c r="M448" s="32"/>
      <c r="N448" s="33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1:27" ht="21" customHeight="1" x14ac:dyDescent="0.25">
      <c r="A449" s="32"/>
      <c r="B449" s="32"/>
      <c r="C449" s="33"/>
      <c r="D449" s="33"/>
      <c r="E449" s="32"/>
      <c r="G449" s="32"/>
      <c r="H449" s="32"/>
      <c r="I449" s="32"/>
      <c r="J449" s="32"/>
      <c r="K449" s="32"/>
      <c r="L449" s="32"/>
      <c r="M449" s="32"/>
      <c r="N449" s="33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1:27" ht="21" customHeight="1" x14ac:dyDescent="0.25">
      <c r="A450" s="32"/>
      <c r="B450" s="32"/>
      <c r="C450" s="33"/>
      <c r="D450" s="33"/>
      <c r="E450" s="32"/>
      <c r="G450" s="32"/>
      <c r="H450" s="32"/>
      <c r="I450" s="32"/>
      <c r="J450" s="32"/>
      <c r="K450" s="32"/>
      <c r="L450" s="32"/>
      <c r="M450" s="32"/>
      <c r="N450" s="33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1:27" ht="21" customHeight="1" x14ac:dyDescent="0.25">
      <c r="A451" s="32"/>
      <c r="B451" s="32"/>
      <c r="C451" s="33"/>
      <c r="D451" s="33"/>
      <c r="E451" s="32"/>
      <c r="G451" s="32"/>
      <c r="H451" s="32"/>
      <c r="I451" s="32"/>
      <c r="J451" s="32"/>
      <c r="K451" s="32"/>
      <c r="L451" s="32"/>
      <c r="M451" s="32"/>
      <c r="N451" s="33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1:27" ht="21" customHeight="1" x14ac:dyDescent="0.25">
      <c r="A452" s="32"/>
      <c r="B452" s="32"/>
      <c r="C452" s="33"/>
      <c r="D452" s="33"/>
      <c r="E452" s="32"/>
      <c r="G452" s="32"/>
      <c r="H452" s="32"/>
      <c r="I452" s="32"/>
      <c r="J452" s="32"/>
      <c r="K452" s="32"/>
      <c r="L452" s="32"/>
      <c r="M452" s="32"/>
      <c r="N452" s="33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1:27" ht="21" customHeight="1" x14ac:dyDescent="0.25">
      <c r="A453" s="32"/>
      <c r="B453" s="32"/>
      <c r="C453" s="33"/>
      <c r="D453" s="33"/>
      <c r="E453" s="32"/>
      <c r="G453" s="32"/>
      <c r="H453" s="32"/>
      <c r="I453" s="32"/>
      <c r="J453" s="32"/>
      <c r="K453" s="32"/>
      <c r="L453" s="32"/>
      <c r="M453" s="32"/>
      <c r="N453" s="33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1:27" ht="21" customHeight="1" x14ac:dyDescent="0.25">
      <c r="A454" s="32"/>
      <c r="B454" s="32"/>
      <c r="C454" s="33"/>
      <c r="D454" s="33"/>
      <c r="E454" s="32"/>
      <c r="G454" s="32"/>
      <c r="H454" s="32"/>
      <c r="I454" s="32"/>
      <c r="J454" s="32"/>
      <c r="K454" s="32"/>
      <c r="L454" s="32"/>
      <c r="M454" s="32"/>
      <c r="N454" s="33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1:27" ht="21" customHeight="1" x14ac:dyDescent="0.25">
      <c r="A455" s="32"/>
      <c r="B455" s="32"/>
      <c r="C455" s="33"/>
      <c r="D455" s="33"/>
      <c r="E455" s="32"/>
      <c r="G455" s="32"/>
      <c r="H455" s="32"/>
      <c r="I455" s="32"/>
      <c r="J455" s="32"/>
      <c r="K455" s="32"/>
      <c r="L455" s="32"/>
      <c r="M455" s="32"/>
      <c r="N455" s="33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1:27" ht="21" customHeight="1" x14ac:dyDescent="0.25">
      <c r="A456" s="32"/>
      <c r="B456" s="32"/>
      <c r="C456" s="33"/>
      <c r="D456" s="33"/>
      <c r="E456" s="32"/>
      <c r="G456" s="32"/>
      <c r="H456" s="32"/>
      <c r="I456" s="32"/>
      <c r="J456" s="32"/>
      <c r="K456" s="32"/>
      <c r="L456" s="32"/>
      <c r="M456" s="32"/>
      <c r="N456" s="33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1:27" ht="21" customHeight="1" x14ac:dyDescent="0.25">
      <c r="A457" s="32"/>
      <c r="B457" s="32"/>
      <c r="C457" s="33"/>
      <c r="D457" s="33"/>
      <c r="E457" s="32"/>
      <c r="G457" s="32"/>
      <c r="H457" s="32"/>
      <c r="I457" s="32"/>
      <c r="J457" s="32"/>
      <c r="K457" s="32"/>
      <c r="L457" s="32"/>
      <c r="M457" s="32"/>
      <c r="N457" s="33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1:27" ht="21" customHeight="1" x14ac:dyDescent="0.25">
      <c r="A458" s="32"/>
      <c r="B458" s="32"/>
      <c r="C458" s="33"/>
      <c r="D458" s="33"/>
      <c r="E458" s="32"/>
      <c r="G458" s="32"/>
      <c r="H458" s="32"/>
      <c r="I458" s="32"/>
      <c r="J458" s="32"/>
      <c r="K458" s="32"/>
      <c r="L458" s="32"/>
      <c r="M458" s="32"/>
      <c r="N458" s="33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1:27" ht="21" customHeight="1" x14ac:dyDescent="0.25">
      <c r="A459" s="32"/>
      <c r="B459" s="32"/>
      <c r="C459" s="33"/>
      <c r="D459" s="33"/>
      <c r="E459" s="32"/>
      <c r="G459" s="32"/>
      <c r="H459" s="32"/>
      <c r="I459" s="32"/>
      <c r="J459" s="32"/>
      <c r="K459" s="32"/>
      <c r="L459" s="32"/>
      <c r="M459" s="32"/>
      <c r="N459" s="33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1:27" ht="21" customHeight="1" x14ac:dyDescent="0.25">
      <c r="A460" s="32"/>
      <c r="B460" s="32"/>
      <c r="C460" s="33"/>
      <c r="D460" s="33"/>
      <c r="E460" s="32"/>
      <c r="G460" s="32"/>
      <c r="H460" s="32"/>
      <c r="I460" s="32"/>
      <c r="J460" s="32"/>
      <c r="K460" s="32"/>
      <c r="L460" s="32"/>
      <c r="M460" s="32"/>
      <c r="N460" s="33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1:27" ht="21" customHeight="1" x14ac:dyDescent="0.25">
      <c r="A461" s="32"/>
      <c r="B461" s="32"/>
      <c r="C461" s="33"/>
      <c r="D461" s="33"/>
      <c r="E461" s="32"/>
      <c r="G461" s="32"/>
      <c r="H461" s="32"/>
      <c r="I461" s="32"/>
      <c r="J461" s="32"/>
      <c r="K461" s="32"/>
      <c r="L461" s="32"/>
      <c r="M461" s="32"/>
      <c r="N461" s="33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1:27" ht="21" customHeight="1" x14ac:dyDescent="0.25">
      <c r="A462" s="32"/>
      <c r="B462" s="32"/>
      <c r="C462" s="33"/>
      <c r="D462" s="33"/>
      <c r="E462" s="32"/>
      <c r="G462" s="32"/>
      <c r="H462" s="32"/>
      <c r="I462" s="32"/>
      <c r="J462" s="32"/>
      <c r="K462" s="32"/>
      <c r="L462" s="32"/>
      <c r="M462" s="32"/>
      <c r="N462" s="33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1:27" ht="21" customHeight="1" x14ac:dyDescent="0.25">
      <c r="A463" s="32"/>
      <c r="B463" s="32"/>
      <c r="C463" s="33"/>
      <c r="D463" s="33"/>
      <c r="E463" s="32"/>
      <c r="G463" s="32"/>
      <c r="H463" s="32"/>
      <c r="I463" s="32"/>
      <c r="J463" s="32"/>
      <c r="K463" s="32"/>
      <c r="L463" s="32"/>
      <c r="M463" s="32"/>
      <c r="N463" s="33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1:27" ht="21" customHeight="1" x14ac:dyDescent="0.25">
      <c r="A464" s="32"/>
      <c r="B464" s="32"/>
      <c r="C464" s="33"/>
      <c r="D464" s="33"/>
      <c r="E464" s="32"/>
      <c r="G464" s="32"/>
      <c r="H464" s="32"/>
      <c r="I464" s="32"/>
      <c r="J464" s="32"/>
      <c r="K464" s="32"/>
      <c r="L464" s="32"/>
      <c r="M464" s="32"/>
      <c r="N464" s="33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1:27" ht="21" customHeight="1" x14ac:dyDescent="0.25">
      <c r="A465" s="32"/>
      <c r="B465" s="32"/>
      <c r="C465" s="33"/>
      <c r="D465" s="33"/>
      <c r="E465" s="32"/>
      <c r="G465" s="32"/>
      <c r="H465" s="32"/>
      <c r="I465" s="32"/>
      <c r="J465" s="32"/>
      <c r="K465" s="32"/>
      <c r="L465" s="32"/>
      <c r="M465" s="32"/>
      <c r="N465" s="33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1:27" ht="21" customHeight="1" x14ac:dyDescent="0.25">
      <c r="A466" s="32"/>
      <c r="B466" s="32"/>
      <c r="C466" s="33"/>
      <c r="D466" s="33"/>
      <c r="E466" s="32"/>
      <c r="G466" s="32"/>
      <c r="H466" s="32"/>
      <c r="I466" s="32"/>
      <c r="J466" s="32"/>
      <c r="K466" s="32"/>
      <c r="L466" s="32"/>
      <c r="M466" s="32"/>
      <c r="N466" s="33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1:27" ht="21" customHeight="1" x14ac:dyDescent="0.25">
      <c r="A467" s="32"/>
      <c r="B467" s="32"/>
      <c r="C467" s="33"/>
      <c r="D467" s="33"/>
      <c r="E467" s="32"/>
      <c r="G467" s="32"/>
      <c r="H467" s="32"/>
      <c r="I467" s="32"/>
      <c r="J467" s="32"/>
      <c r="K467" s="32"/>
      <c r="L467" s="32"/>
      <c r="M467" s="32"/>
      <c r="N467" s="33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1:27" ht="21" customHeight="1" x14ac:dyDescent="0.25">
      <c r="A468" s="32"/>
      <c r="B468" s="32"/>
      <c r="C468" s="33"/>
      <c r="D468" s="33"/>
      <c r="E468" s="32"/>
      <c r="G468" s="32"/>
      <c r="H468" s="32"/>
      <c r="I468" s="32"/>
      <c r="J468" s="32"/>
      <c r="K468" s="32"/>
      <c r="L468" s="32"/>
      <c r="M468" s="32"/>
      <c r="N468" s="33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1:27" ht="21" customHeight="1" x14ac:dyDescent="0.25">
      <c r="A469" s="32"/>
      <c r="B469" s="32"/>
      <c r="C469" s="33"/>
      <c r="D469" s="33"/>
      <c r="E469" s="32"/>
      <c r="G469" s="32"/>
      <c r="H469" s="32"/>
      <c r="I469" s="32"/>
      <c r="J469" s="32"/>
      <c r="K469" s="32"/>
      <c r="L469" s="32"/>
      <c r="M469" s="32"/>
      <c r="N469" s="33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1:27" ht="21" customHeight="1" x14ac:dyDescent="0.25">
      <c r="A470" s="32"/>
      <c r="B470" s="32"/>
      <c r="C470" s="33"/>
      <c r="D470" s="33"/>
      <c r="E470" s="32"/>
      <c r="G470" s="32"/>
      <c r="H470" s="32"/>
      <c r="I470" s="32"/>
      <c r="J470" s="32"/>
      <c r="K470" s="32"/>
      <c r="L470" s="32"/>
      <c r="M470" s="32"/>
      <c r="N470" s="33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1:27" ht="21" customHeight="1" x14ac:dyDescent="0.25">
      <c r="A471" s="32"/>
      <c r="B471" s="32"/>
      <c r="C471" s="33"/>
      <c r="D471" s="33"/>
      <c r="E471" s="32"/>
      <c r="G471" s="32"/>
      <c r="H471" s="32"/>
      <c r="I471" s="32"/>
      <c r="J471" s="32"/>
      <c r="K471" s="32"/>
      <c r="L471" s="32"/>
      <c r="M471" s="32"/>
      <c r="N471" s="33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1:27" ht="21" customHeight="1" x14ac:dyDescent="0.25">
      <c r="A472" s="32"/>
      <c r="B472" s="32"/>
      <c r="C472" s="33"/>
      <c r="D472" s="33"/>
      <c r="E472" s="32"/>
      <c r="G472" s="32"/>
      <c r="H472" s="32"/>
      <c r="I472" s="32"/>
      <c r="J472" s="32"/>
      <c r="K472" s="32"/>
      <c r="L472" s="32"/>
      <c r="M472" s="32"/>
      <c r="N472" s="33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1:27" ht="21" customHeight="1" x14ac:dyDescent="0.25">
      <c r="A473" s="32"/>
      <c r="B473" s="32"/>
      <c r="C473" s="33"/>
      <c r="D473" s="33"/>
      <c r="E473" s="32"/>
      <c r="G473" s="32"/>
      <c r="H473" s="32"/>
      <c r="I473" s="32"/>
      <c r="J473" s="32"/>
      <c r="K473" s="32"/>
      <c r="L473" s="32"/>
      <c r="M473" s="32"/>
      <c r="N473" s="33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1:27" ht="21" customHeight="1" x14ac:dyDescent="0.25">
      <c r="A474" s="32"/>
      <c r="B474" s="32"/>
      <c r="C474" s="33"/>
      <c r="D474" s="33"/>
      <c r="E474" s="32"/>
      <c r="G474" s="32"/>
      <c r="H474" s="32"/>
      <c r="I474" s="32"/>
      <c r="J474" s="32"/>
      <c r="K474" s="32"/>
      <c r="L474" s="32"/>
      <c r="M474" s="32"/>
      <c r="N474" s="33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1:27" ht="21" customHeight="1" x14ac:dyDescent="0.25">
      <c r="A475" s="32"/>
      <c r="B475" s="32"/>
      <c r="C475" s="33"/>
      <c r="D475" s="33"/>
      <c r="E475" s="32"/>
      <c r="G475" s="32"/>
      <c r="H475" s="32"/>
      <c r="I475" s="32"/>
      <c r="J475" s="32"/>
      <c r="K475" s="32"/>
      <c r="L475" s="32"/>
      <c r="M475" s="32"/>
      <c r="N475" s="33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1:27" ht="21" customHeight="1" x14ac:dyDescent="0.25">
      <c r="A476" s="32"/>
      <c r="B476" s="32"/>
      <c r="C476" s="33"/>
      <c r="D476" s="33"/>
      <c r="E476" s="32"/>
      <c r="G476" s="32"/>
      <c r="H476" s="32"/>
      <c r="I476" s="32"/>
      <c r="J476" s="32"/>
      <c r="K476" s="32"/>
      <c r="L476" s="32"/>
      <c r="M476" s="32"/>
      <c r="N476" s="33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1:27" ht="21" customHeight="1" x14ac:dyDescent="0.25">
      <c r="A477" s="32"/>
      <c r="B477" s="32"/>
      <c r="C477" s="33"/>
      <c r="D477" s="33"/>
      <c r="E477" s="32"/>
      <c r="G477" s="32"/>
      <c r="H477" s="32"/>
      <c r="I477" s="32"/>
      <c r="J477" s="32"/>
      <c r="K477" s="32"/>
      <c r="L477" s="32"/>
      <c r="M477" s="32"/>
      <c r="N477" s="33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1:27" ht="21" customHeight="1" x14ac:dyDescent="0.25">
      <c r="A478" s="32"/>
      <c r="B478" s="32"/>
      <c r="C478" s="33"/>
      <c r="D478" s="33"/>
      <c r="E478" s="32"/>
      <c r="G478" s="32"/>
      <c r="H478" s="32"/>
      <c r="I478" s="32"/>
      <c r="J478" s="32"/>
      <c r="K478" s="32"/>
      <c r="L478" s="32"/>
      <c r="M478" s="32"/>
      <c r="N478" s="33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1:27" ht="21" customHeight="1" x14ac:dyDescent="0.25">
      <c r="A479" s="32"/>
      <c r="B479" s="32"/>
      <c r="C479" s="33"/>
      <c r="D479" s="33"/>
      <c r="E479" s="32"/>
      <c r="G479" s="32"/>
      <c r="H479" s="32"/>
      <c r="I479" s="32"/>
      <c r="J479" s="32"/>
      <c r="K479" s="32"/>
      <c r="L479" s="32"/>
      <c r="M479" s="32"/>
      <c r="N479" s="33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1:27" ht="21" customHeight="1" x14ac:dyDescent="0.25">
      <c r="A480" s="32"/>
      <c r="B480" s="32"/>
      <c r="C480" s="33"/>
      <c r="D480" s="33"/>
      <c r="E480" s="32"/>
      <c r="G480" s="32"/>
      <c r="H480" s="32"/>
      <c r="I480" s="32"/>
      <c r="J480" s="32"/>
      <c r="K480" s="32"/>
      <c r="L480" s="32"/>
      <c r="M480" s="32"/>
      <c r="N480" s="33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1:27" ht="21" customHeight="1" x14ac:dyDescent="0.25">
      <c r="A481" s="32"/>
      <c r="B481" s="32"/>
      <c r="C481" s="33"/>
      <c r="D481" s="33"/>
      <c r="E481" s="32"/>
      <c r="G481" s="32"/>
      <c r="H481" s="32"/>
      <c r="I481" s="32"/>
      <c r="J481" s="32"/>
      <c r="K481" s="32"/>
      <c r="L481" s="32"/>
      <c r="M481" s="32"/>
      <c r="N481" s="33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1:27" ht="21" customHeight="1" x14ac:dyDescent="0.25">
      <c r="A482" s="32"/>
      <c r="B482" s="32"/>
      <c r="C482" s="33"/>
      <c r="D482" s="33"/>
      <c r="E482" s="32"/>
      <c r="G482" s="32"/>
      <c r="H482" s="32"/>
      <c r="I482" s="32"/>
      <c r="J482" s="32"/>
      <c r="K482" s="32"/>
      <c r="L482" s="32"/>
      <c r="M482" s="32"/>
      <c r="N482" s="33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1:27" ht="21" customHeight="1" x14ac:dyDescent="0.25">
      <c r="A483" s="32"/>
      <c r="B483" s="32"/>
      <c r="C483" s="33"/>
      <c r="D483" s="33"/>
      <c r="E483" s="32"/>
      <c r="G483" s="32"/>
      <c r="H483" s="32"/>
      <c r="I483" s="32"/>
      <c r="J483" s="32"/>
      <c r="K483" s="32"/>
      <c r="L483" s="32"/>
      <c r="M483" s="32"/>
      <c r="N483" s="33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1:27" ht="21" customHeight="1" x14ac:dyDescent="0.25">
      <c r="A484" s="32"/>
      <c r="B484" s="32"/>
      <c r="C484" s="33"/>
      <c r="D484" s="33"/>
      <c r="E484" s="32"/>
      <c r="G484" s="32"/>
      <c r="H484" s="32"/>
      <c r="I484" s="32"/>
      <c r="J484" s="32"/>
      <c r="K484" s="32"/>
      <c r="L484" s="32"/>
      <c r="M484" s="32"/>
      <c r="N484" s="33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1:27" ht="21" customHeight="1" x14ac:dyDescent="0.25">
      <c r="A485" s="32"/>
      <c r="B485" s="32"/>
      <c r="C485" s="33"/>
      <c r="D485" s="33"/>
      <c r="E485" s="32"/>
      <c r="G485" s="32"/>
      <c r="H485" s="32"/>
      <c r="I485" s="32"/>
      <c r="J485" s="32"/>
      <c r="K485" s="32"/>
      <c r="L485" s="32"/>
      <c r="M485" s="32"/>
      <c r="N485" s="33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1:27" ht="21" customHeight="1" x14ac:dyDescent="0.25">
      <c r="A486" s="32"/>
      <c r="B486" s="32"/>
      <c r="C486" s="33"/>
      <c r="D486" s="33"/>
      <c r="E486" s="32"/>
      <c r="G486" s="32"/>
      <c r="H486" s="32"/>
      <c r="I486" s="32"/>
      <c r="J486" s="32"/>
      <c r="K486" s="32"/>
      <c r="L486" s="32"/>
      <c r="M486" s="32"/>
      <c r="N486" s="33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1:27" ht="21" customHeight="1" x14ac:dyDescent="0.25">
      <c r="A487" s="32"/>
      <c r="B487" s="32"/>
      <c r="C487" s="33"/>
      <c r="D487" s="33"/>
      <c r="E487" s="32"/>
      <c r="G487" s="32"/>
      <c r="H487" s="32"/>
      <c r="I487" s="32"/>
      <c r="J487" s="32"/>
      <c r="K487" s="32"/>
      <c r="L487" s="32"/>
      <c r="M487" s="32"/>
      <c r="N487" s="33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1:27" ht="21" customHeight="1" x14ac:dyDescent="0.25">
      <c r="A488" s="32"/>
      <c r="B488" s="32"/>
      <c r="C488" s="33"/>
      <c r="D488" s="33"/>
      <c r="E488" s="32"/>
      <c r="G488" s="32"/>
      <c r="H488" s="32"/>
      <c r="I488" s="32"/>
      <c r="J488" s="32"/>
      <c r="K488" s="32"/>
      <c r="L488" s="32"/>
      <c r="M488" s="32"/>
      <c r="N488" s="33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1:27" ht="21" customHeight="1" x14ac:dyDescent="0.25">
      <c r="A489" s="32"/>
      <c r="B489" s="32"/>
      <c r="C489" s="33"/>
      <c r="D489" s="33"/>
      <c r="E489" s="32"/>
      <c r="G489" s="32"/>
      <c r="H489" s="32"/>
      <c r="I489" s="32"/>
      <c r="J489" s="32"/>
      <c r="K489" s="32"/>
      <c r="L489" s="32"/>
      <c r="M489" s="32"/>
      <c r="N489" s="33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1:27" ht="21" customHeight="1" x14ac:dyDescent="0.25">
      <c r="A490" s="32"/>
      <c r="B490" s="32"/>
      <c r="C490" s="33"/>
      <c r="D490" s="33"/>
      <c r="E490" s="32"/>
      <c r="G490" s="32"/>
      <c r="H490" s="32"/>
      <c r="I490" s="32"/>
      <c r="J490" s="32"/>
      <c r="K490" s="32"/>
      <c r="L490" s="32"/>
      <c r="M490" s="32"/>
      <c r="N490" s="33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1:27" ht="21" customHeight="1" x14ac:dyDescent="0.25">
      <c r="A491" s="32"/>
      <c r="B491" s="32"/>
      <c r="C491" s="33"/>
      <c r="D491" s="33"/>
      <c r="E491" s="32"/>
      <c r="G491" s="32"/>
      <c r="H491" s="32"/>
      <c r="I491" s="32"/>
      <c r="J491" s="32"/>
      <c r="K491" s="32"/>
      <c r="L491" s="32"/>
      <c r="M491" s="32"/>
      <c r="N491" s="33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1:27" ht="21" customHeight="1" x14ac:dyDescent="0.25">
      <c r="A492" s="32"/>
      <c r="B492" s="32"/>
      <c r="C492" s="33"/>
      <c r="D492" s="33"/>
      <c r="E492" s="32"/>
      <c r="G492" s="32"/>
      <c r="H492" s="32"/>
      <c r="I492" s="32"/>
      <c r="J492" s="32"/>
      <c r="K492" s="32"/>
      <c r="L492" s="32"/>
      <c r="M492" s="32"/>
      <c r="N492" s="33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1:27" ht="21" customHeight="1" x14ac:dyDescent="0.25">
      <c r="A493" s="32"/>
      <c r="B493" s="32"/>
      <c r="C493" s="33"/>
      <c r="D493" s="33"/>
      <c r="E493" s="32"/>
      <c r="G493" s="32"/>
      <c r="H493" s="32"/>
      <c r="I493" s="32"/>
      <c r="J493" s="32"/>
      <c r="K493" s="32"/>
      <c r="L493" s="32"/>
      <c r="M493" s="32"/>
      <c r="N493" s="33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1:27" ht="21" customHeight="1" x14ac:dyDescent="0.25">
      <c r="A494" s="32"/>
      <c r="B494" s="32"/>
      <c r="C494" s="33"/>
      <c r="D494" s="33"/>
      <c r="E494" s="32"/>
      <c r="G494" s="32"/>
      <c r="H494" s="32"/>
      <c r="I494" s="32"/>
      <c r="J494" s="32"/>
      <c r="K494" s="32"/>
      <c r="L494" s="32"/>
      <c r="M494" s="32"/>
      <c r="N494" s="33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1:27" ht="21" customHeight="1" x14ac:dyDescent="0.25">
      <c r="A495" s="32"/>
      <c r="B495" s="32"/>
      <c r="C495" s="33"/>
      <c r="D495" s="33"/>
      <c r="E495" s="32"/>
      <c r="G495" s="32"/>
      <c r="H495" s="32"/>
      <c r="I495" s="32"/>
      <c r="J495" s="32"/>
      <c r="K495" s="32"/>
      <c r="L495" s="32"/>
      <c r="M495" s="32"/>
      <c r="N495" s="33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1:27" ht="21" customHeight="1" x14ac:dyDescent="0.25">
      <c r="A496" s="32"/>
      <c r="B496" s="32"/>
      <c r="C496" s="33"/>
      <c r="D496" s="33"/>
      <c r="E496" s="32"/>
      <c r="G496" s="32"/>
      <c r="H496" s="32"/>
      <c r="I496" s="32"/>
      <c r="J496" s="32"/>
      <c r="K496" s="32"/>
      <c r="L496" s="32"/>
      <c r="M496" s="32"/>
      <c r="N496" s="33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1:27" ht="21" customHeight="1" x14ac:dyDescent="0.25">
      <c r="A497" s="32"/>
      <c r="B497" s="32"/>
      <c r="C497" s="33"/>
      <c r="D497" s="33"/>
      <c r="E497" s="32"/>
      <c r="G497" s="32"/>
      <c r="H497" s="32"/>
      <c r="I497" s="32"/>
      <c r="J497" s="32"/>
      <c r="K497" s="32"/>
      <c r="L497" s="32"/>
      <c r="M497" s="32"/>
      <c r="N497" s="33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1:27" ht="21" customHeight="1" x14ac:dyDescent="0.25">
      <c r="A498" s="32"/>
      <c r="B498" s="32"/>
      <c r="C498" s="33"/>
      <c r="D498" s="33"/>
      <c r="E498" s="32"/>
      <c r="G498" s="32"/>
      <c r="H498" s="32"/>
      <c r="I498" s="32"/>
      <c r="J498" s="32"/>
      <c r="K498" s="32"/>
      <c r="L498" s="32"/>
      <c r="M498" s="32"/>
      <c r="N498" s="33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1:27" ht="21" customHeight="1" x14ac:dyDescent="0.25">
      <c r="A499" s="32"/>
      <c r="B499" s="32"/>
      <c r="C499" s="33"/>
      <c r="D499" s="33"/>
      <c r="E499" s="32"/>
      <c r="G499" s="32"/>
      <c r="H499" s="32"/>
      <c r="I499" s="32"/>
      <c r="J499" s="32"/>
      <c r="K499" s="32"/>
      <c r="L499" s="32"/>
      <c r="M499" s="32"/>
      <c r="N499" s="33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1:27" ht="21" customHeight="1" x14ac:dyDescent="0.25">
      <c r="A500" s="32"/>
      <c r="B500" s="32"/>
      <c r="C500" s="33"/>
      <c r="D500" s="33"/>
      <c r="E500" s="32"/>
      <c r="G500" s="32"/>
      <c r="H500" s="32"/>
      <c r="I500" s="32"/>
      <c r="J500" s="32"/>
      <c r="K500" s="32"/>
      <c r="L500" s="32"/>
      <c r="M500" s="32"/>
      <c r="N500" s="33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1:27" ht="21" customHeight="1" x14ac:dyDescent="0.25">
      <c r="A501" s="32"/>
      <c r="B501" s="32"/>
      <c r="C501" s="33"/>
      <c r="D501" s="33"/>
      <c r="E501" s="32"/>
      <c r="G501" s="32"/>
      <c r="H501" s="32"/>
      <c r="I501" s="32"/>
      <c r="J501" s="32"/>
      <c r="K501" s="32"/>
      <c r="L501" s="32"/>
      <c r="M501" s="32"/>
      <c r="N501" s="33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1:27" ht="21" customHeight="1" x14ac:dyDescent="0.25">
      <c r="A502" s="32"/>
      <c r="B502" s="32"/>
      <c r="C502" s="33"/>
      <c r="D502" s="33"/>
      <c r="E502" s="32"/>
      <c r="G502" s="32"/>
      <c r="H502" s="32"/>
      <c r="I502" s="32"/>
      <c r="J502" s="32"/>
      <c r="K502" s="32"/>
      <c r="L502" s="32"/>
      <c r="M502" s="32"/>
      <c r="N502" s="33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1:27" ht="21" customHeight="1" x14ac:dyDescent="0.25">
      <c r="A503" s="32"/>
      <c r="B503" s="32"/>
      <c r="C503" s="33"/>
      <c r="D503" s="33"/>
      <c r="E503" s="32"/>
      <c r="G503" s="32"/>
      <c r="H503" s="32"/>
      <c r="I503" s="32"/>
      <c r="J503" s="32"/>
      <c r="K503" s="32"/>
      <c r="L503" s="32"/>
      <c r="M503" s="32"/>
      <c r="N503" s="33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1:27" ht="21" customHeight="1" x14ac:dyDescent="0.25">
      <c r="A504" s="32"/>
      <c r="B504" s="32"/>
      <c r="C504" s="33"/>
      <c r="D504" s="33"/>
      <c r="E504" s="32"/>
      <c r="G504" s="32"/>
      <c r="H504" s="32"/>
      <c r="I504" s="32"/>
      <c r="J504" s="32"/>
      <c r="K504" s="32"/>
      <c r="L504" s="32"/>
      <c r="M504" s="32"/>
      <c r="N504" s="33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1:27" ht="21" customHeight="1" x14ac:dyDescent="0.25">
      <c r="A505" s="32"/>
      <c r="B505" s="32"/>
      <c r="C505" s="33"/>
      <c r="D505" s="33"/>
      <c r="E505" s="32"/>
      <c r="G505" s="32"/>
      <c r="H505" s="32"/>
      <c r="I505" s="32"/>
      <c r="J505" s="32"/>
      <c r="K505" s="32"/>
      <c r="L505" s="32"/>
      <c r="M505" s="32"/>
      <c r="N505" s="33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1:27" ht="21" customHeight="1" x14ac:dyDescent="0.25">
      <c r="A506" s="32"/>
      <c r="B506" s="32"/>
      <c r="C506" s="33"/>
      <c r="D506" s="33"/>
      <c r="E506" s="32"/>
      <c r="G506" s="32"/>
      <c r="H506" s="32"/>
      <c r="I506" s="32"/>
      <c r="J506" s="32"/>
      <c r="K506" s="32"/>
      <c r="L506" s="32"/>
      <c r="M506" s="32"/>
      <c r="N506" s="33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1:27" ht="21" customHeight="1" x14ac:dyDescent="0.25">
      <c r="A507" s="32"/>
      <c r="B507" s="32"/>
      <c r="C507" s="33"/>
      <c r="D507" s="33"/>
      <c r="E507" s="32"/>
      <c r="G507" s="32"/>
      <c r="H507" s="32"/>
      <c r="I507" s="32"/>
      <c r="J507" s="32"/>
      <c r="K507" s="32"/>
      <c r="L507" s="32"/>
      <c r="M507" s="32"/>
      <c r="N507" s="33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1:27" ht="21" customHeight="1" x14ac:dyDescent="0.25">
      <c r="A508" s="32"/>
      <c r="B508" s="32"/>
      <c r="C508" s="33"/>
      <c r="D508" s="33"/>
      <c r="E508" s="32"/>
      <c r="G508" s="32"/>
      <c r="H508" s="32"/>
      <c r="I508" s="32"/>
      <c r="J508" s="32"/>
      <c r="K508" s="32"/>
      <c r="L508" s="32"/>
      <c r="M508" s="32"/>
      <c r="N508" s="33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1:27" ht="21" customHeight="1" x14ac:dyDescent="0.25">
      <c r="A509" s="32"/>
      <c r="B509" s="32"/>
      <c r="C509" s="33"/>
      <c r="D509" s="33"/>
      <c r="E509" s="32"/>
      <c r="G509" s="32"/>
      <c r="H509" s="32"/>
      <c r="I509" s="32"/>
      <c r="J509" s="32"/>
      <c r="K509" s="32"/>
      <c r="L509" s="32"/>
      <c r="M509" s="32"/>
      <c r="N509" s="33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1:27" ht="21" customHeight="1" x14ac:dyDescent="0.25">
      <c r="A510" s="32"/>
      <c r="B510" s="32"/>
      <c r="C510" s="33"/>
      <c r="D510" s="33"/>
      <c r="E510" s="32"/>
      <c r="G510" s="32"/>
      <c r="H510" s="32"/>
      <c r="I510" s="32"/>
      <c r="J510" s="32"/>
      <c r="K510" s="32"/>
      <c r="L510" s="32"/>
      <c r="M510" s="32"/>
      <c r="N510" s="33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1:27" ht="21" customHeight="1" x14ac:dyDescent="0.25">
      <c r="A511" s="32"/>
      <c r="B511" s="32"/>
      <c r="C511" s="33"/>
      <c r="D511" s="33"/>
      <c r="E511" s="32"/>
      <c r="G511" s="32"/>
      <c r="H511" s="32"/>
      <c r="I511" s="32"/>
      <c r="J511" s="32"/>
      <c r="K511" s="32"/>
      <c r="L511" s="32"/>
      <c r="M511" s="32"/>
      <c r="N511" s="33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1:27" ht="21" customHeight="1" x14ac:dyDescent="0.25">
      <c r="A512" s="32"/>
      <c r="B512" s="32"/>
      <c r="C512" s="33"/>
      <c r="D512" s="33"/>
      <c r="E512" s="32"/>
      <c r="G512" s="32"/>
      <c r="H512" s="32"/>
      <c r="I512" s="32"/>
      <c r="J512" s="32"/>
      <c r="K512" s="32"/>
      <c r="L512" s="32"/>
      <c r="M512" s="32"/>
      <c r="N512" s="33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1:27" ht="21" customHeight="1" x14ac:dyDescent="0.25">
      <c r="A513" s="32"/>
      <c r="B513" s="32"/>
      <c r="C513" s="33"/>
      <c r="D513" s="33"/>
      <c r="E513" s="32"/>
      <c r="G513" s="32"/>
      <c r="H513" s="32"/>
      <c r="I513" s="32"/>
      <c r="J513" s="32"/>
      <c r="K513" s="32"/>
      <c r="L513" s="32"/>
      <c r="M513" s="32"/>
      <c r="N513" s="33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1:27" ht="21" customHeight="1" x14ac:dyDescent="0.25">
      <c r="A514" s="32"/>
      <c r="B514" s="32"/>
      <c r="C514" s="33"/>
      <c r="D514" s="33"/>
      <c r="E514" s="32"/>
      <c r="G514" s="32"/>
      <c r="H514" s="32"/>
      <c r="I514" s="32"/>
      <c r="J514" s="32"/>
      <c r="K514" s="32"/>
      <c r="L514" s="32"/>
      <c r="M514" s="32"/>
      <c r="N514" s="33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1:27" ht="21" customHeight="1" x14ac:dyDescent="0.25">
      <c r="A515" s="32"/>
      <c r="B515" s="32"/>
      <c r="C515" s="33"/>
      <c r="D515" s="33"/>
      <c r="E515" s="32"/>
      <c r="G515" s="32"/>
      <c r="H515" s="32"/>
      <c r="I515" s="32"/>
      <c r="J515" s="32"/>
      <c r="K515" s="32"/>
      <c r="L515" s="32"/>
      <c r="M515" s="32"/>
      <c r="N515" s="33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1:27" ht="21" customHeight="1" x14ac:dyDescent="0.25">
      <c r="A516" s="32"/>
      <c r="B516" s="32"/>
      <c r="C516" s="33"/>
      <c r="D516" s="33"/>
      <c r="E516" s="32"/>
      <c r="G516" s="32"/>
      <c r="H516" s="32"/>
      <c r="I516" s="32"/>
      <c r="J516" s="32"/>
      <c r="K516" s="32"/>
      <c r="L516" s="32"/>
      <c r="M516" s="32"/>
      <c r="N516" s="33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1:27" ht="21" customHeight="1" x14ac:dyDescent="0.25">
      <c r="A517" s="32"/>
      <c r="B517" s="32"/>
      <c r="C517" s="33"/>
      <c r="D517" s="33"/>
      <c r="E517" s="32"/>
      <c r="G517" s="32"/>
      <c r="H517" s="32"/>
      <c r="I517" s="32"/>
      <c r="J517" s="32"/>
      <c r="K517" s="32"/>
      <c r="L517" s="32"/>
      <c r="M517" s="32"/>
      <c r="N517" s="33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1:27" ht="21" customHeight="1" x14ac:dyDescent="0.25">
      <c r="A518" s="32"/>
      <c r="B518" s="32"/>
      <c r="C518" s="33"/>
      <c r="D518" s="33"/>
      <c r="E518" s="32"/>
      <c r="G518" s="32"/>
      <c r="H518" s="32"/>
      <c r="I518" s="32"/>
      <c r="J518" s="32"/>
      <c r="K518" s="32"/>
      <c r="L518" s="32"/>
      <c r="M518" s="32"/>
      <c r="N518" s="33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1:27" ht="21" customHeight="1" x14ac:dyDescent="0.25">
      <c r="A519" s="32"/>
      <c r="B519" s="32"/>
      <c r="C519" s="33"/>
      <c r="D519" s="33"/>
      <c r="E519" s="32"/>
      <c r="G519" s="32"/>
      <c r="H519" s="32"/>
      <c r="I519" s="32"/>
      <c r="J519" s="32"/>
      <c r="K519" s="32"/>
      <c r="L519" s="32"/>
      <c r="M519" s="32"/>
      <c r="N519" s="33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1:27" ht="21" customHeight="1" x14ac:dyDescent="0.25">
      <c r="A520" s="32"/>
      <c r="B520" s="32"/>
      <c r="C520" s="33"/>
      <c r="D520" s="33"/>
      <c r="E520" s="32"/>
      <c r="G520" s="32"/>
      <c r="H520" s="32"/>
      <c r="I520" s="32"/>
      <c r="J520" s="32"/>
      <c r="K520" s="32"/>
      <c r="L520" s="32"/>
      <c r="M520" s="32"/>
      <c r="N520" s="33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1:27" ht="21" customHeight="1" x14ac:dyDescent="0.25">
      <c r="A521" s="32"/>
      <c r="B521" s="32"/>
      <c r="C521" s="33"/>
      <c r="D521" s="33"/>
      <c r="E521" s="32"/>
      <c r="G521" s="32"/>
      <c r="H521" s="32"/>
      <c r="I521" s="32"/>
      <c r="J521" s="32"/>
      <c r="K521" s="32"/>
      <c r="L521" s="32"/>
      <c r="M521" s="32"/>
      <c r="N521" s="33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1:27" ht="21" customHeight="1" x14ac:dyDescent="0.25">
      <c r="A522" s="32"/>
      <c r="B522" s="32"/>
      <c r="C522" s="33"/>
      <c r="D522" s="33"/>
      <c r="E522" s="32"/>
      <c r="G522" s="32"/>
      <c r="H522" s="32"/>
      <c r="I522" s="32"/>
      <c r="J522" s="32"/>
      <c r="K522" s="32"/>
      <c r="L522" s="32"/>
      <c r="M522" s="32"/>
      <c r="N522" s="33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1:27" ht="21" customHeight="1" x14ac:dyDescent="0.25">
      <c r="A523" s="32"/>
      <c r="B523" s="32"/>
      <c r="C523" s="33"/>
      <c r="D523" s="33"/>
      <c r="E523" s="32"/>
      <c r="G523" s="32"/>
      <c r="H523" s="32"/>
      <c r="I523" s="32"/>
      <c r="J523" s="32"/>
      <c r="K523" s="32"/>
      <c r="L523" s="32"/>
      <c r="M523" s="32"/>
      <c r="N523" s="33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1:27" ht="21" customHeight="1" x14ac:dyDescent="0.25">
      <c r="A524" s="32"/>
      <c r="B524" s="32"/>
      <c r="C524" s="33"/>
      <c r="D524" s="33"/>
      <c r="E524" s="32"/>
      <c r="G524" s="32"/>
      <c r="H524" s="32"/>
      <c r="I524" s="32"/>
      <c r="J524" s="32"/>
      <c r="K524" s="32"/>
      <c r="L524" s="32"/>
      <c r="M524" s="32"/>
      <c r="N524" s="33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1:27" ht="21" customHeight="1" x14ac:dyDescent="0.25">
      <c r="A525" s="32"/>
      <c r="B525" s="32"/>
      <c r="C525" s="33"/>
      <c r="D525" s="33"/>
      <c r="E525" s="32"/>
      <c r="G525" s="32"/>
      <c r="H525" s="32"/>
      <c r="I525" s="32"/>
      <c r="J525" s="32"/>
      <c r="K525" s="32"/>
      <c r="L525" s="32"/>
      <c r="M525" s="32"/>
      <c r="N525" s="33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1:27" ht="21" customHeight="1" x14ac:dyDescent="0.25">
      <c r="A526" s="32"/>
      <c r="B526" s="32"/>
      <c r="C526" s="33"/>
      <c r="D526" s="33"/>
      <c r="E526" s="32"/>
      <c r="G526" s="32"/>
      <c r="H526" s="32"/>
      <c r="I526" s="32"/>
      <c r="J526" s="32"/>
      <c r="K526" s="32"/>
      <c r="L526" s="32"/>
      <c r="M526" s="32"/>
      <c r="N526" s="33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1:27" ht="21" customHeight="1" x14ac:dyDescent="0.25">
      <c r="A527" s="32"/>
      <c r="B527" s="32"/>
      <c r="C527" s="33"/>
      <c r="D527" s="33"/>
      <c r="E527" s="32"/>
      <c r="G527" s="32"/>
      <c r="H527" s="32"/>
      <c r="I527" s="32"/>
      <c r="J527" s="32"/>
      <c r="K527" s="32"/>
      <c r="L527" s="32"/>
      <c r="M527" s="32"/>
      <c r="N527" s="33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1:27" ht="21" customHeight="1" x14ac:dyDescent="0.25">
      <c r="A528" s="32"/>
      <c r="B528" s="32"/>
      <c r="C528" s="33"/>
      <c r="D528" s="33"/>
      <c r="E528" s="32"/>
      <c r="G528" s="32"/>
      <c r="H528" s="32"/>
      <c r="I528" s="32"/>
      <c r="J528" s="32"/>
      <c r="K528" s="32"/>
      <c r="L528" s="32"/>
      <c r="M528" s="32"/>
      <c r="N528" s="33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1:27" ht="21" customHeight="1" x14ac:dyDescent="0.25">
      <c r="A529" s="32"/>
      <c r="B529" s="32"/>
      <c r="C529" s="33"/>
      <c r="D529" s="33"/>
      <c r="E529" s="32"/>
      <c r="G529" s="32"/>
      <c r="H529" s="32"/>
      <c r="I529" s="32"/>
      <c r="J529" s="32"/>
      <c r="K529" s="32"/>
      <c r="L529" s="32"/>
      <c r="M529" s="32"/>
      <c r="N529" s="33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1:27" ht="21" customHeight="1" x14ac:dyDescent="0.25">
      <c r="A530" s="32"/>
      <c r="B530" s="32"/>
      <c r="C530" s="33"/>
      <c r="D530" s="33"/>
      <c r="E530" s="32"/>
      <c r="G530" s="32"/>
      <c r="H530" s="32"/>
      <c r="I530" s="32"/>
      <c r="J530" s="32"/>
      <c r="K530" s="32"/>
      <c r="L530" s="32"/>
      <c r="M530" s="32"/>
      <c r="N530" s="33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1:27" ht="21" customHeight="1" x14ac:dyDescent="0.25">
      <c r="A531" s="32"/>
      <c r="B531" s="32"/>
      <c r="C531" s="33"/>
      <c r="D531" s="33"/>
      <c r="E531" s="32"/>
      <c r="G531" s="32"/>
      <c r="H531" s="32"/>
      <c r="I531" s="32"/>
      <c r="J531" s="32"/>
      <c r="K531" s="32"/>
      <c r="L531" s="32"/>
      <c r="M531" s="32"/>
      <c r="N531" s="33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1:27" ht="21" customHeight="1" x14ac:dyDescent="0.25">
      <c r="A532" s="32"/>
      <c r="B532" s="32"/>
      <c r="C532" s="33"/>
      <c r="D532" s="33"/>
      <c r="E532" s="32"/>
      <c r="G532" s="32"/>
      <c r="H532" s="32"/>
      <c r="I532" s="32"/>
      <c r="J532" s="32"/>
      <c r="K532" s="32"/>
      <c r="L532" s="32"/>
      <c r="M532" s="32"/>
      <c r="N532" s="33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1:27" ht="21" customHeight="1" x14ac:dyDescent="0.25">
      <c r="A533" s="32"/>
      <c r="B533" s="32"/>
      <c r="C533" s="33"/>
      <c r="D533" s="33"/>
      <c r="E533" s="32"/>
      <c r="G533" s="32"/>
      <c r="H533" s="32"/>
      <c r="I533" s="32"/>
      <c r="J533" s="32"/>
      <c r="K533" s="32"/>
      <c r="L533" s="32"/>
      <c r="M533" s="32"/>
      <c r="N533" s="33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1:27" ht="21" customHeight="1" x14ac:dyDescent="0.25">
      <c r="A534" s="32"/>
      <c r="B534" s="32"/>
      <c r="C534" s="33"/>
      <c r="D534" s="33"/>
      <c r="E534" s="32"/>
      <c r="G534" s="32"/>
      <c r="H534" s="32"/>
      <c r="I534" s="32"/>
      <c r="J534" s="32"/>
      <c r="K534" s="32"/>
      <c r="L534" s="32"/>
      <c r="M534" s="32"/>
      <c r="N534" s="33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1:27" ht="21" customHeight="1" x14ac:dyDescent="0.25">
      <c r="A535" s="32"/>
      <c r="B535" s="32"/>
      <c r="C535" s="33"/>
      <c r="D535" s="33"/>
      <c r="E535" s="32"/>
      <c r="G535" s="32"/>
      <c r="H535" s="32"/>
      <c r="I535" s="32"/>
      <c r="J535" s="32"/>
      <c r="K535" s="32"/>
      <c r="L535" s="32"/>
      <c r="M535" s="32"/>
      <c r="N535" s="33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1:27" ht="21" customHeight="1" x14ac:dyDescent="0.25">
      <c r="A536" s="32"/>
      <c r="B536" s="32"/>
      <c r="C536" s="33"/>
      <c r="D536" s="33"/>
      <c r="E536" s="32"/>
      <c r="G536" s="32"/>
      <c r="H536" s="32"/>
      <c r="I536" s="32"/>
      <c r="J536" s="32"/>
      <c r="K536" s="32"/>
      <c r="L536" s="32"/>
      <c r="M536" s="32"/>
      <c r="N536" s="33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1:27" ht="21" customHeight="1" x14ac:dyDescent="0.25">
      <c r="A537" s="32"/>
      <c r="B537" s="32"/>
      <c r="C537" s="33"/>
      <c r="D537" s="33"/>
      <c r="E537" s="32"/>
      <c r="G537" s="32"/>
      <c r="H537" s="32"/>
      <c r="I537" s="32"/>
      <c r="J537" s="32"/>
      <c r="K537" s="32"/>
      <c r="L537" s="32"/>
      <c r="M537" s="32"/>
      <c r="N537" s="33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1:27" ht="21" customHeight="1" x14ac:dyDescent="0.25">
      <c r="A538" s="32"/>
      <c r="B538" s="32"/>
      <c r="C538" s="33"/>
      <c r="D538" s="33"/>
      <c r="E538" s="32"/>
      <c r="G538" s="32"/>
      <c r="H538" s="32"/>
      <c r="I538" s="32"/>
      <c r="J538" s="32"/>
      <c r="K538" s="32"/>
      <c r="L538" s="32"/>
      <c r="M538" s="32"/>
      <c r="N538" s="33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1:27" ht="21" customHeight="1" x14ac:dyDescent="0.25">
      <c r="A539" s="32"/>
      <c r="B539" s="32"/>
      <c r="C539" s="33"/>
      <c r="D539" s="33"/>
      <c r="E539" s="32"/>
      <c r="G539" s="32"/>
      <c r="H539" s="32"/>
      <c r="I539" s="32"/>
      <c r="J539" s="32"/>
      <c r="K539" s="32"/>
      <c r="L539" s="32"/>
      <c r="M539" s="32"/>
      <c r="N539" s="33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1:27" ht="21" customHeight="1" x14ac:dyDescent="0.25">
      <c r="A540" s="32"/>
      <c r="B540" s="32"/>
      <c r="C540" s="33"/>
      <c r="D540" s="33"/>
      <c r="E540" s="32"/>
      <c r="G540" s="32"/>
      <c r="H540" s="32"/>
      <c r="I540" s="32"/>
      <c r="J540" s="32"/>
      <c r="K540" s="32"/>
      <c r="L540" s="32"/>
      <c r="M540" s="32"/>
      <c r="N540" s="33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1:27" ht="21" customHeight="1" x14ac:dyDescent="0.25">
      <c r="A541" s="32"/>
      <c r="B541" s="32"/>
      <c r="C541" s="33"/>
      <c r="D541" s="33"/>
      <c r="E541" s="32"/>
      <c r="G541" s="32"/>
      <c r="H541" s="32"/>
      <c r="I541" s="32"/>
      <c r="J541" s="32"/>
      <c r="K541" s="32"/>
      <c r="L541" s="32"/>
      <c r="M541" s="32"/>
      <c r="N541" s="33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1:27" ht="21" customHeight="1" x14ac:dyDescent="0.25">
      <c r="A542" s="32"/>
      <c r="B542" s="32"/>
      <c r="C542" s="33"/>
      <c r="D542" s="33"/>
      <c r="E542" s="32"/>
      <c r="G542" s="32"/>
      <c r="H542" s="32"/>
      <c r="I542" s="32"/>
      <c r="J542" s="32"/>
      <c r="K542" s="32"/>
      <c r="L542" s="32"/>
      <c r="M542" s="32"/>
      <c r="N542" s="33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1:27" ht="21" customHeight="1" x14ac:dyDescent="0.25">
      <c r="A543" s="32"/>
      <c r="B543" s="32"/>
      <c r="C543" s="33"/>
      <c r="D543" s="33"/>
      <c r="E543" s="32"/>
      <c r="G543" s="32"/>
      <c r="H543" s="32"/>
      <c r="I543" s="32"/>
      <c r="J543" s="32"/>
      <c r="K543" s="32"/>
      <c r="L543" s="32"/>
      <c r="M543" s="32"/>
      <c r="N543" s="33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1:27" ht="21" customHeight="1" x14ac:dyDescent="0.25">
      <c r="A544" s="32"/>
      <c r="B544" s="32"/>
      <c r="C544" s="33"/>
      <c r="D544" s="33"/>
      <c r="E544" s="32"/>
      <c r="G544" s="32"/>
      <c r="H544" s="32"/>
      <c r="I544" s="32"/>
      <c r="J544" s="32"/>
      <c r="K544" s="32"/>
      <c r="L544" s="32"/>
      <c r="M544" s="32"/>
      <c r="N544" s="33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1:27" ht="21" customHeight="1" x14ac:dyDescent="0.25">
      <c r="A545" s="32"/>
      <c r="B545" s="32"/>
      <c r="C545" s="33"/>
      <c r="D545" s="33"/>
      <c r="E545" s="32"/>
      <c r="G545" s="32"/>
      <c r="H545" s="32"/>
      <c r="I545" s="32"/>
      <c r="J545" s="32"/>
      <c r="K545" s="32"/>
      <c r="L545" s="32"/>
      <c r="M545" s="32"/>
      <c r="N545" s="33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1:27" ht="21" customHeight="1" x14ac:dyDescent="0.25">
      <c r="A546" s="32"/>
      <c r="B546" s="32"/>
      <c r="C546" s="33"/>
      <c r="D546" s="33"/>
      <c r="E546" s="32"/>
      <c r="G546" s="32"/>
      <c r="H546" s="32"/>
      <c r="I546" s="32"/>
      <c r="J546" s="32"/>
      <c r="K546" s="32"/>
      <c r="L546" s="32"/>
      <c r="M546" s="32"/>
      <c r="N546" s="33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1:27" ht="21" customHeight="1" x14ac:dyDescent="0.25">
      <c r="A547" s="32"/>
      <c r="B547" s="32"/>
      <c r="C547" s="33"/>
      <c r="D547" s="33"/>
      <c r="E547" s="32"/>
      <c r="G547" s="32"/>
      <c r="H547" s="32"/>
      <c r="I547" s="32"/>
      <c r="J547" s="32"/>
      <c r="K547" s="32"/>
      <c r="L547" s="32"/>
      <c r="M547" s="32"/>
      <c r="N547" s="33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1:27" ht="21" customHeight="1" x14ac:dyDescent="0.25">
      <c r="A548" s="32"/>
      <c r="B548" s="32"/>
      <c r="C548" s="33"/>
      <c r="D548" s="33"/>
      <c r="E548" s="32"/>
      <c r="G548" s="32"/>
      <c r="H548" s="32"/>
      <c r="I548" s="32"/>
      <c r="J548" s="32"/>
      <c r="K548" s="32"/>
      <c r="L548" s="32"/>
      <c r="M548" s="32"/>
      <c r="N548" s="33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1:27" ht="21" customHeight="1" x14ac:dyDescent="0.25">
      <c r="A549" s="32"/>
      <c r="B549" s="32"/>
      <c r="C549" s="33"/>
      <c r="D549" s="33"/>
      <c r="E549" s="32"/>
      <c r="G549" s="32"/>
      <c r="H549" s="32"/>
      <c r="I549" s="32"/>
      <c r="J549" s="32"/>
      <c r="K549" s="32"/>
      <c r="L549" s="32"/>
      <c r="M549" s="32"/>
      <c r="N549" s="33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1:27" ht="21" customHeight="1" x14ac:dyDescent="0.25">
      <c r="A550" s="32"/>
      <c r="B550" s="32"/>
      <c r="C550" s="33"/>
      <c r="D550" s="33"/>
      <c r="E550" s="32"/>
      <c r="G550" s="32"/>
      <c r="H550" s="32"/>
      <c r="I550" s="32"/>
      <c r="J550" s="32"/>
      <c r="K550" s="32"/>
      <c r="L550" s="32"/>
      <c r="M550" s="32"/>
      <c r="N550" s="33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1:27" ht="21" customHeight="1" x14ac:dyDescent="0.25">
      <c r="A551" s="32"/>
      <c r="B551" s="32"/>
      <c r="C551" s="33"/>
      <c r="D551" s="33"/>
      <c r="E551" s="32"/>
      <c r="G551" s="32"/>
      <c r="H551" s="32"/>
      <c r="I551" s="32"/>
      <c r="J551" s="32"/>
      <c r="K551" s="32"/>
      <c r="L551" s="32"/>
      <c r="M551" s="32"/>
      <c r="N551" s="33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1:27" ht="21" customHeight="1" x14ac:dyDescent="0.25">
      <c r="A552" s="32"/>
      <c r="B552" s="32"/>
      <c r="C552" s="33"/>
      <c r="D552" s="33"/>
      <c r="E552" s="32"/>
      <c r="G552" s="32"/>
      <c r="H552" s="32"/>
      <c r="I552" s="32"/>
      <c r="J552" s="32"/>
      <c r="K552" s="32"/>
      <c r="L552" s="32"/>
      <c r="M552" s="32"/>
      <c r="N552" s="33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1:27" ht="21" customHeight="1" x14ac:dyDescent="0.25">
      <c r="A553" s="32"/>
      <c r="B553" s="32"/>
      <c r="C553" s="33"/>
      <c r="D553" s="33"/>
      <c r="E553" s="32"/>
      <c r="G553" s="32"/>
      <c r="H553" s="32"/>
      <c r="I553" s="32"/>
      <c r="J553" s="32"/>
      <c r="K553" s="32"/>
      <c r="L553" s="32"/>
      <c r="M553" s="32"/>
      <c r="N553" s="33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1:27" ht="21" customHeight="1" x14ac:dyDescent="0.25">
      <c r="A554" s="32"/>
      <c r="B554" s="32"/>
      <c r="C554" s="33"/>
      <c r="D554" s="33"/>
      <c r="E554" s="32"/>
      <c r="G554" s="32"/>
      <c r="H554" s="32"/>
      <c r="I554" s="32"/>
      <c r="J554" s="32"/>
      <c r="K554" s="32"/>
      <c r="L554" s="32"/>
      <c r="M554" s="32"/>
      <c r="N554" s="33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1:27" ht="21" customHeight="1" x14ac:dyDescent="0.25">
      <c r="A555" s="32"/>
      <c r="B555" s="32"/>
      <c r="C555" s="33"/>
      <c r="D555" s="33"/>
      <c r="E555" s="32"/>
      <c r="G555" s="32"/>
      <c r="H555" s="32"/>
      <c r="I555" s="32"/>
      <c r="J555" s="32"/>
      <c r="K555" s="32"/>
      <c r="L555" s="32"/>
      <c r="M555" s="32"/>
      <c r="N555" s="33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1:27" ht="21" customHeight="1" x14ac:dyDescent="0.25">
      <c r="A556" s="32"/>
      <c r="B556" s="32"/>
      <c r="C556" s="33"/>
      <c r="D556" s="33"/>
      <c r="E556" s="32"/>
      <c r="G556" s="32"/>
      <c r="H556" s="32"/>
      <c r="I556" s="32"/>
      <c r="J556" s="32"/>
      <c r="K556" s="32"/>
      <c r="L556" s="32"/>
      <c r="M556" s="32"/>
      <c r="N556" s="33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1:27" ht="21" customHeight="1" x14ac:dyDescent="0.25">
      <c r="A557" s="32"/>
      <c r="B557" s="32"/>
      <c r="C557" s="33"/>
      <c r="D557" s="33"/>
      <c r="E557" s="32"/>
      <c r="G557" s="32"/>
      <c r="H557" s="32"/>
      <c r="I557" s="32"/>
      <c r="J557" s="32"/>
      <c r="K557" s="32"/>
      <c r="L557" s="32"/>
      <c r="M557" s="32"/>
      <c r="N557" s="33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1:27" ht="21" customHeight="1" x14ac:dyDescent="0.25">
      <c r="A558" s="32"/>
      <c r="B558" s="32"/>
      <c r="C558" s="33"/>
      <c r="D558" s="33"/>
      <c r="E558" s="32"/>
      <c r="G558" s="32"/>
      <c r="H558" s="32"/>
      <c r="I558" s="32"/>
      <c r="J558" s="32"/>
      <c r="K558" s="32"/>
      <c r="L558" s="32"/>
      <c r="M558" s="32"/>
      <c r="N558" s="33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1:27" ht="21" customHeight="1" x14ac:dyDescent="0.25">
      <c r="A559" s="32"/>
      <c r="B559" s="32"/>
      <c r="C559" s="33"/>
      <c r="D559" s="33"/>
      <c r="E559" s="32"/>
      <c r="G559" s="32"/>
      <c r="H559" s="32"/>
      <c r="I559" s="32"/>
      <c r="J559" s="32"/>
      <c r="K559" s="32"/>
      <c r="L559" s="32"/>
      <c r="M559" s="32"/>
      <c r="N559" s="33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1:27" ht="21" customHeight="1" x14ac:dyDescent="0.25">
      <c r="A560" s="32"/>
      <c r="B560" s="32"/>
      <c r="C560" s="33"/>
      <c r="D560" s="33"/>
      <c r="E560" s="32"/>
      <c r="G560" s="32"/>
      <c r="H560" s="32"/>
      <c r="I560" s="32"/>
      <c r="J560" s="32"/>
      <c r="K560" s="32"/>
      <c r="L560" s="32"/>
      <c r="M560" s="32"/>
      <c r="N560" s="33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1:27" ht="21" customHeight="1" x14ac:dyDescent="0.25">
      <c r="A561" s="32"/>
      <c r="B561" s="32"/>
      <c r="C561" s="33"/>
      <c r="D561" s="33"/>
      <c r="E561" s="32"/>
      <c r="G561" s="32"/>
      <c r="H561" s="32"/>
      <c r="I561" s="32"/>
      <c r="J561" s="32"/>
      <c r="K561" s="32"/>
      <c r="L561" s="32"/>
      <c r="M561" s="32"/>
      <c r="N561" s="33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1:27" ht="21" customHeight="1" x14ac:dyDescent="0.25">
      <c r="A562" s="32"/>
      <c r="B562" s="32"/>
      <c r="C562" s="33"/>
      <c r="D562" s="33"/>
      <c r="E562" s="32"/>
      <c r="G562" s="32"/>
      <c r="H562" s="32"/>
      <c r="I562" s="32"/>
      <c r="J562" s="32"/>
      <c r="K562" s="32"/>
      <c r="L562" s="32"/>
      <c r="M562" s="32"/>
      <c r="N562" s="33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1:27" ht="21" customHeight="1" x14ac:dyDescent="0.25">
      <c r="A563" s="32"/>
      <c r="B563" s="32"/>
      <c r="C563" s="33"/>
      <c r="D563" s="33"/>
      <c r="E563" s="32"/>
      <c r="G563" s="32"/>
      <c r="H563" s="32"/>
      <c r="I563" s="32"/>
      <c r="J563" s="32"/>
      <c r="K563" s="32"/>
      <c r="L563" s="32"/>
      <c r="M563" s="32"/>
      <c r="N563" s="33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1:27" ht="21" customHeight="1" x14ac:dyDescent="0.25">
      <c r="A564" s="32"/>
      <c r="B564" s="32"/>
      <c r="C564" s="33"/>
      <c r="D564" s="33"/>
      <c r="E564" s="32"/>
      <c r="G564" s="32"/>
      <c r="H564" s="32"/>
      <c r="I564" s="32"/>
      <c r="J564" s="32"/>
      <c r="K564" s="32"/>
      <c r="L564" s="32"/>
      <c r="M564" s="32"/>
      <c r="N564" s="33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1:27" ht="21" customHeight="1" x14ac:dyDescent="0.25">
      <c r="A565" s="32"/>
      <c r="B565" s="32"/>
      <c r="C565" s="33"/>
      <c r="D565" s="33"/>
      <c r="E565" s="32"/>
      <c r="G565" s="32"/>
      <c r="H565" s="32"/>
      <c r="I565" s="32"/>
      <c r="J565" s="32"/>
      <c r="K565" s="32"/>
      <c r="L565" s="32"/>
      <c r="M565" s="32"/>
      <c r="N565" s="33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1:27" ht="21" customHeight="1" x14ac:dyDescent="0.25">
      <c r="A566" s="32"/>
      <c r="B566" s="32"/>
      <c r="C566" s="33"/>
      <c r="D566" s="33"/>
      <c r="E566" s="32"/>
      <c r="G566" s="32"/>
      <c r="H566" s="32"/>
      <c r="I566" s="32"/>
      <c r="J566" s="32"/>
      <c r="K566" s="32"/>
      <c r="L566" s="32"/>
      <c r="M566" s="32"/>
      <c r="N566" s="33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1:27" ht="21" customHeight="1" x14ac:dyDescent="0.25">
      <c r="A567" s="32"/>
      <c r="B567" s="32"/>
      <c r="C567" s="33"/>
      <c r="D567" s="33"/>
      <c r="E567" s="32"/>
      <c r="G567" s="32"/>
      <c r="H567" s="32"/>
      <c r="I567" s="32"/>
      <c r="J567" s="32"/>
      <c r="K567" s="32"/>
      <c r="L567" s="32"/>
      <c r="M567" s="32"/>
      <c r="N567" s="33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1:27" ht="21" customHeight="1" x14ac:dyDescent="0.25">
      <c r="A568" s="32"/>
      <c r="B568" s="32"/>
      <c r="C568" s="33"/>
      <c r="D568" s="33"/>
      <c r="E568" s="32"/>
      <c r="G568" s="32"/>
      <c r="H568" s="32"/>
      <c r="I568" s="32"/>
      <c r="J568" s="32"/>
      <c r="K568" s="32"/>
      <c r="L568" s="32"/>
      <c r="M568" s="32"/>
      <c r="N568" s="33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1:27" ht="21" customHeight="1" x14ac:dyDescent="0.25">
      <c r="A569" s="32"/>
      <c r="B569" s="32"/>
      <c r="C569" s="33"/>
      <c r="D569" s="33"/>
      <c r="E569" s="32"/>
      <c r="G569" s="32"/>
      <c r="H569" s="32"/>
      <c r="I569" s="32"/>
      <c r="J569" s="32"/>
      <c r="K569" s="32"/>
      <c r="L569" s="32"/>
      <c r="M569" s="32"/>
      <c r="N569" s="33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1:27" ht="21" customHeight="1" x14ac:dyDescent="0.25">
      <c r="A570" s="32"/>
      <c r="B570" s="32"/>
      <c r="C570" s="33"/>
      <c r="D570" s="33"/>
      <c r="E570" s="32"/>
      <c r="G570" s="32"/>
      <c r="H570" s="32"/>
      <c r="I570" s="32"/>
      <c r="J570" s="32"/>
      <c r="K570" s="32"/>
      <c r="L570" s="32"/>
      <c r="M570" s="32"/>
      <c r="N570" s="33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1:27" ht="21" customHeight="1" x14ac:dyDescent="0.25">
      <c r="A571" s="32"/>
      <c r="B571" s="32"/>
      <c r="C571" s="33"/>
      <c r="D571" s="33"/>
      <c r="E571" s="32"/>
      <c r="G571" s="32"/>
      <c r="H571" s="32"/>
      <c r="I571" s="32"/>
      <c r="J571" s="32"/>
      <c r="K571" s="32"/>
      <c r="L571" s="32"/>
      <c r="M571" s="32"/>
      <c r="N571" s="33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1:27" ht="21" customHeight="1" x14ac:dyDescent="0.25">
      <c r="A572" s="32"/>
      <c r="B572" s="32"/>
      <c r="C572" s="33"/>
      <c r="D572" s="33"/>
      <c r="E572" s="32"/>
      <c r="G572" s="32"/>
      <c r="H572" s="32"/>
      <c r="I572" s="32"/>
      <c r="J572" s="32"/>
      <c r="K572" s="32"/>
      <c r="L572" s="32"/>
      <c r="M572" s="32"/>
      <c r="N572" s="33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1:27" ht="21" customHeight="1" x14ac:dyDescent="0.25">
      <c r="A573" s="32"/>
      <c r="B573" s="32"/>
      <c r="C573" s="33"/>
      <c r="D573" s="33"/>
      <c r="E573" s="32"/>
      <c r="G573" s="32"/>
      <c r="H573" s="32"/>
      <c r="I573" s="32"/>
      <c r="J573" s="32"/>
      <c r="K573" s="32"/>
      <c r="L573" s="32"/>
      <c r="M573" s="32"/>
      <c r="N573" s="33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1:27" ht="21" customHeight="1" x14ac:dyDescent="0.25">
      <c r="A574" s="32"/>
      <c r="B574" s="32"/>
      <c r="C574" s="33"/>
      <c r="D574" s="33"/>
      <c r="E574" s="32"/>
      <c r="G574" s="32"/>
      <c r="H574" s="32"/>
      <c r="I574" s="32"/>
      <c r="J574" s="32"/>
      <c r="K574" s="32"/>
      <c r="L574" s="32"/>
      <c r="M574" s="32"/>
      <c r="N574" s="33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1:27" ht="21" customHeight="1" x14ac:dyDescent="0.25">
      <c r="A575" s="32"/>
      <c r="B575" s="32"/>
      <c r="C575" s="33"/>
      <c r="D575" s="33"/>
      <c r="E575" s="32"/>
      <c r="G575" s="32"/>
      <c r="H575" s="32"/>
      <c r="I575" s="32"/>
      <c r="J575" s="32"/>
      <c r="K575" s="32"/>
      <c r="L575" s="32"/>
      <c r="M575" s="32"/>
      <c r="N575" s="33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1:27" ht="21" customHeight="1" x14ac:dyDescent="0.25">
      <c r="A576" s="32"/>
      <c r="B576" s="32"/>
      <c r="C576" s="33"/>
      <c r="D576" s="33"/>
      <c r="E576" s="32"/>
      <c r="G576" s="32"/>
      <c r="H576" s="32"/>
      <c r="I576" s="32"/>
      <c r="J576" s="32"/>
      <c r="K576" s="32"/>
      <c r="L576" s="32"/>
      <c r="M576" s="32"/>
      <c r="N576" s="33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1:27" ht="21" customHeight="1" x14ac:dyDescent="0.25">
      <c r="A577" s="32"/>
      <c r="B577" s="32"/>
      <c r="C577" s="33"/>
      <c r="D577" s="33"/>
      <c r="E577" s="32"/>
      <c r="G577" s="32"/>
      <c r="H577" s="32"/>
      <c r="I577" s="32"/>
      <c r="J577" s="32"/>
      <c r="K577" s="32"/>
      <c r="L577" s="32"/>
      <c r="M577" s="32"/>
      <c r="N577" s="33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1:27" ht="21" customHeight="1" x14ac:dyDescent="0.25">
      <c r="A578" s="32"/>
      <c r="B578" s="32"/>
      <c r="C578" s="33"/>
      <c r="D578" s="33"/>
      <c r="E578" s="32"/>
      <c r="G578" s="32"/>
      <c r="H578" s="32"/>
      <c r="I578" s="32"/>
      <c r="J578" s="32"/>
      <c r="K578" s="32"/>
      <c r="L578" s="32"/>
      <c r="M578" s="32"/>
      <c r="N578" s="33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1:27" ht="21" customHeight="1" x14ac:dyDescent="0.25">
      <c r="A579" s="32"/>
      <c r="B579" s="32"/>
      <c r="C579" s="33"/>
      <c r="D579" s="33"/>
      <c r="E579" s="32"/>
      <c r="G579" s="32"/>
      <c r="H579" s="32"/>
      <c r="I579" s="32"/>
      <c r="J579" s="32"/>
      <c r="K579" s="32"/>
      <c r="L579" s="32"/>
      <c r="M579" s="32"/>
      <c r="N579" s="33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1:27" ht="21" customHeight="1" x14ac:dyDescent="0.25">
      <c r="A580" s="32"/>
      <c r="B580" s="32"/>
      <c r="C580" s="33"/>
      <c r="D580" s="33"/>
      <c r="E580" s="32"/>
      <c r="G580" s="32"/>
      <c r="H580" s="32"/>
      <c r="I580" s="32"/>
      <c r="J580" s="32"/>
      <c r="K580" s="32"/>
      <c r="L580" s="32"/>
      <c r="M580" s="32"/>
      <c r="N580" s="33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1:27" ht="21" customHeight="1" x14ac:dyDescent="0.25">
      <c r="A581" s="32"/>
      <c r="B581" s="32"/>
      <c r="C581" s="33"/>
      <c r="D581" s="33"/>
      <c r="E581" s="32"/>
      <c r="G581" s="32"/>
      <c r="H581" s="32"/>
      <c r="I581" s="32"/>
      <c r="J581" s="32"/>
      <c r="K581" s="32"/>
      <c r="L581" s="32"/>
      <c r="M581" s="32"/>
      <c r="N581" s="33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1:27" ht="21" customHeight="1" x14ac:dyDescent="0.25">
      <c r="A582" s="32"/>
      <c r="B582" s="32"/>
      <c r="C582" s="33"/>
      <c r="D582" s="33"/>
      <c r="E582" s="32"/>
      <c r="G582" s="32"/>
      <c r="H582" s="32"/>
      <c r="I582" s="32"/>
      <c r="J582" s="32"/>
      <c r="K582" s="32"/>
      <c r="L582" s="32"/>
      <c r="M582" s="32"/>
      <c r="N582" s="33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1:27" ht="21" customHeight="1" x14ac:dyDescent="0.25">
      <c r="A583" s="32"/>
      <c r="B583" s="32"/>
      <c r="C583" s="33"/>
      <c r="D583" s="33"/>
      <c r="E583" s="32"/>
      <c r="G583" s="32"/>
      <c r="H583" s="32"/>
      <c r="I583" s="32"/>
      <c r="J583" s="32"/>
      <c r="K583" s="32"/>
      <c r="L583" s="32"/>
      <c r="M583" s="32"/>
      <c r="N583" s="33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1:27" ht="21" customHeight="1" x14ac:dyDescent="0.25">
      <c r="A584" s="32"/>
      <c r="B584" s="32"/>
      <c r="C584" s="33"/>
      <c r="D584" s="33"/>
      <c r="E584" s="32"/>
      <c r="G584" s="32"/>
      <c r="H584" s="32"/>
      <c r="I584" s="32"/>
      <c r="J584" s="32"/>
      <c r="K584" s="32"/>
      <c r="L584" s="32"/>
      <c r="M584" s="32"/>
      <c r="N584" s="33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1:27" ht="21" customHeight="1" x14ac:dyDescent="0.25">
      <c r="A585" s="32"/>
      <c r="B585" s="32"/>
      <c r="C585" s="33"/>
      <c r="D585" s="33"/>
      <c r="E585" s="32"/>
      <c r="G585" s="32"/>
      <c r="H585" s="32"/>
      <c r="I585" s="32"/>
      <c r="J585" s="32"/>
      <c r="K585" s="32"/>
      <c r="L585" s="32"/>
      <c r="M585" s="32"/>
      <c r="N585" s="33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1:27" ht="21" customHeight="1" x14ac:dyDescent="0.25">
      <c r="A586" s="32"/>
      <c r="B586" s="32"/>
      <c r="C586" s="33"/>
      <c r="D586" s="33"/>
      <c r="E586" s="32"/>
      <c r="G586" s="32"/>
      <c r="H586" s="32"/>
      <c r="I586" s="32"/>
      <c r="J586" s="32"/>
      <c r="K586" s="32"/>
      <c r="L586" s="32"/>
      <c r="M586" s="32"/>
      <c r="N586" s="33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1:27" ht="21" customHeight="1" x14ac:dyDescent="0.25">
      <c r="A587" s="32"/>
      <c r="B587" s="32"/>
      <c r="C587" s="33"/>
      <c r="D587" s="33"/>
      <c r="E587" s="32"/>
      <c r="G587" s="32"/>
      <c r="H587" s="32"/>
      <c r="I587" s="32"/>
      <c r="J587" s="32"/>
      <c r="K587" s="32"/>
      <c r="L587" s="32"/>
      <c r="M587" s="32"/>
      <c r="N587" s="33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1:27" ht="21" customHeight="1" x14ac:dyDescent="0.25">
      <c r="A588" s="32"/>
      <c r="B588" s="32"/>
      <c r="C588" s="33"/>
      <c r="D588" s="33"/>
      <c r="E588" s="32"/>
      <c r="G588" s="32"/>
      <c r="H588" s="32"/>
      <c r="I588" s="32"/>
      <c r="J588" s="32"/>
      <c r="K588" s="32"/>
      <c r="L588" s="32"/>
      <c r="M588" s="32"/>
      <c r="N588" s="33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1:27" ht="21" customHeight="1" x14ac:dyDescent="0.25">
      <c r="A589" s="32"/>
      <c r="B589" s="32"/>
      <c r="C589" s="33"/>
      <c r="D589" s="33"/>
      <c r="E589" s="32"/>
      <c r="G589" s="32"/>
      <c r="H589" s="32"/>
      <c r="I589" s="32"/>
      <c r="J589" s="32"/>
      <c r="K589" s="32"/>
      <c r="L589" s="32"/>
      <c r="M589" s="32"/>
      <c r="N589" s="33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1:27" ht="21" customHeight="1" x14ac:dyDescent="0.25">
      <c r="A590" s="32"/>
      <c r="B590" s="32"/>
      <c r="C590" s="33"/>
      <c r="D590" s="33"/>
      <c r="E590" s="32"/>
      <c r="G590" s="32"/>
      <c r="H590" s="32"/>
      <c r="I590" s="32"/>
      <c r="J590" s="32"/>
      <c r="K590" s="32"/>
      <c r="L590" s="32"/>
      <c r="M590" s="32"/>
      <c r="N590" s="33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1:27" ht="21" customHeight="1" x14ac:dyDescent="0.25">
      <c r="A591" s="32"/>
      <c r="B591" s="32"/>
      <c r="C591" s="33"/>
      <c r="D591" s="33"/>
      <c r="E591" s="32"/>
      <c r="G591" s="32"/>
      <c r="H591" s="32"/>
      <c r="I591" s="32"/>
      <c r="J591" s="32"/>
      <c r="K591" s="32"/>
      <c r="L591" s="32"/>
      <c r="M591" s="32"/>
      <c r="N591" s="33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1:27" ht="21" customHeight="1" x14ac:dyDescent="0.25">
      <c r="A592" s="32"/>
      <c r="B592" s="32"/>
      <c r="C592" s="33"/>
      <c r="D592" s="33"/>
      <c r="E592" s="32"/>
      <c r="G592" s="32"/>
      <c r="H592" s="32"/>
      <c r="I592" s="32"/>
      <c r="J592" s="32"/>
      <c r="K592" s="32"/>
      <c r="L592" s="32"/>
      <c r="M592" s="32"/>
      <c r="N592" s="33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1:27" ht="21" customHeight="1" x14ac:dyDescent="0.25">
      <c r="A593" s="32"/>
      <c r="B593" s="32"/>
      <c r="C593" s="33"/>
      <c r="D593" s="33"/>
      <c r="E593" s="32"/>
      <c r="G593" s="32"/>
      <c r="H593" s="32"/>
      <c r="I593" s="32"/>
      <c r="J593" s="32"/>
      <c r="K593" s="32"/>
      <c r="L593" s="32"/>
      <c r="M593" s="32"/>
      <c r="N593" s="33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1:27" ht="21" customHeight="1" x14ac:dyDescent="0.25">
      <c r="A594" s="32"/>
      <c r="B594" s="32"/>
      <c r="C594" s="33"/>
      <c r="D594" s="33"/>
      <c r="E594" s="32"/>
      <c r="G594" s="32"/>
      <c r="H594" s="32"/>
      <c r="I594" s="32"/>
      <c r="J594" s="32"/>
      <c r="K594" s="32"/>
      <c r="L594" s="32"/>
      <c r="M594" s="32"/>
      <c r="N594" s="33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1:27" ht="21" customHeight="1" x14ac:dyDescent="0.25">
      <c r="A595" s="32"/>
      <c r="B595" s="32"/>
      <c r="C595" s="33"/>
      <c r="D595" s="33"/>
      <c r="E595" s="32"/>
      <c r="G595" s="32"/>
      <c r="H595" s="32"/>
      <c r="I595" s="32"/>
      <c r="J595" s="32"/>
      <c r="K595" s="32"/>
      <c r="L595" s="32"/>
      <c r="M595" s="32"/>
      <c r="N595" s="33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1:27" ht="21" customHeight="1" x14ac:dyDescent="0.25">
      <c r="A596" s="32"/>
      <c r="B596" s="32"/>
      <c r="C596" s="33"/>
      <c r="D596" s="33"/>
      <c r="E596" s="32"/>
      <c r="G596" s="32"/>
      <c r="H596" s="32"/>
      <c r="I596" s="32"/>
      <c r="J596" s="32"/>
      <c r="K596" s="32"/>
      <c r="L596" s="32"/>
      <c r="M596" s="32"/>
      <c r="N596" s="33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1:27" ht="21" customHeight="1" x14ac:dyDescent="0.25">
      <c r="A597" s="32"/>
      <c r="B597" s="32"/>
      <c r="C597" s="33"/>
      <c r="D597" s="33"/>
      <c r="E597" s="32"/>
      <c r="G597" s="32"/>
      <c r="H597" s="32"/>
      <c r="I597" s="32"/>
      <c r="J597" s="32"/>
      <c r="K597" s="32"/>
      <c r="L597" s="32"/>
      <c r="M597" s="32"/>
      <c r="N597" s="33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1:27" ht="21" customHeight="1" x14ac:dyDescent="0.25">
      <c r="A598" s="32"/>
      <c r="B598" s="32"/>
      <c r="C598" s="33"/>
      <c r="D598" s="33"/>
      <c r="E598" s="32"/>
      <c r="G598" s="32"/>
      <c r="H598" s="32"/>
      <c r="I598" s="32"/>
      <c r="J598" s="32"/>
      <c r="K598" s="32"/>
      <c r="L598" s="32"/>
      <c r="M598" s="32"/>
      <c r="N598" s="33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1:27" ht="21" customHeight="1" x14ac:dyDescent="0.25">
      <c r="A599" s="32"/>
      <c r="B599" s="32"/>
      <c r="C599" s="33"/>
      <c r="D599" s="33"/>
      <c r="E599" s="32"/>
      <c r="G599" s="32"/>
      <c r="H599" s="32"/>
      <c r="I599" s="32"/>
      <c r="J599" s="32"/>
      <c r="K599" s="32"/>
      <c r="L599" s="32"/>
      <c r="M599" s="32"/>
      <c r="N599" s="33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1:27" ht="21" customHeight="1" x14ac:dyDescent="0.25">
      <c r="A600" s="32"/>
      <c r="B600" s="32"/>
      <c r="C600" s="33"/>
      <c r="D600" s="33"/>
      <c r="E600" s="32"/>
      <c r="G600" s="32"/>
      <c r="H600" s="32"/>
      <c r="I600" s="32"/>
      <c r="J600" s="32"/>
      <c r="K600" s="32"/>
      <c r="L600" s="32"/>
      <c r="M600" s="32"/>
      <c r="N600" s="33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1:27" ht="21" customHeight="1" x14ac:dyDescent="0.25">
      <c r="A601" s="32"/>
      <c r="B601" s="32"/>
      <c r="C601" s="33"/>
      <c r="D601" s="33"/>
      <c r="E601" s="32"/>
      <c r="G601" s="32"/>
      <c r="H601" s="32"/>
      <c r="I601" s="32"/>
      <c r="J601" s="32"/>
      <c r="K601" s="32"/>
      <c r="L601" s="32"/>
      <c r="M601" s="32"/>
      <c r="N601" s="33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1:27" ht="21" customHeight="1" x14ac:dyDescent="0.25">
      <c r="A602" s="32"/>
      <c r="B602" s="32"/>
      <c r="C602" s="33"/>
      <c r="D602" s="33"/>
      <c r="E602" s="32"/>
      <c r="G602" s="32"/>
      <c r="H602" s="32"/>
      <c r="I602" s="32"/>
      <c r="J602" s="32"/>
      <c r="K602" s="32"/>
      <c r="L602" s="32"/>
      <c r="M602" s="32"/>
      <c r="N602" s="33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1:27" ht="21" customHeight="1" x14ac:dyDescent="0.25">
      <c r="A603" s="32"/>
      <c r="B603" s="32"/>
      <c r="C603" s="33"/>
      <c r="D603" s="33"/>
      <c r="E603" s="32"/>
      <c r="G603" s="32"/>
      <c r="H603" s="32"/>
      <c r="I603" s="32"/>
      <c r="J603" s="32"/>
      <c r="K603" s="32"/>
      <c r="L603" s="32"/>
      <c r="M603" s="32"/>
      <c r="N603" s="33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1:27" ht="21" customHeight="1" x14ac:dyDescent="0.25">
      <c r="A604" s="32"/>
      <c r="B604" s="32"/>
      <c r="C604" s="33"/>
      <c r="D604" s="33"/>
      <c r="E604" s="32"/>
      <c r="G604" s="32"/>
      <c r="H604" s="32"/>
      <c r="I604" s="32"/>
      <c r="J604" s="32"/>
      <c r="K604" s="32"/>
      <c r="L604" s="32"/>
      <c r="M604" s="32"/>
      <c r="N604" s="33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1:27" ht="21" customHeight="1" x14ac:dyDescent="0.25">
      <c r="A605" s="32"/>
      <c r="B605" s="32"/>
      <c r="C605" s="33"/>
      <c r="D605" s="33"/>
      <c r="E605" s="32"/>
      <c r="G605" s="32"/>
      <c r="H605" s="32"/>
      <c r="I605" s="32"/>
      <c r="J605" s="32"/>
      <c r="K605" s="32"/>
      <c r="L605" s="32"/>
      <c r="M605" s="32"/>
      <c r="N605" s="33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1:27" ht="21" customHeight="1" x14ac:dyDescent="0.25">
      <c r="A606" s="32"/>
      <c r="B606" s="32"/>
      <c r="C606" s="33"/>
      <c r="D606" s="33"/>
      <c r="E606" s="32"/>
      <c r="G606" s="32"/>
      <c r="H606" s="32"/>
      <c r="I606" s="32"/>
      <c r="J606" s="32"/>
      <c r="K606" s="32"/>
      <c r="L606" s="32"/>
      <c r="M606" s="32"/>
      <c r="N606" s="33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1:27" ht="21" customHeight="1" x14ac:dyDescent="0.25">
      <c r="A607" s="32"/>
      <c r="B607" s="32"/>
      <c r="C607" s="33"/>
      <c r="D607" s="33"/>
      <c r="E607" s="32"/>
      <c r="G607" s="32"/>
      <c r="H607" s="32"/>
      <c r="I607" s="32"/>
      <c r="J607" s="32"/>
      <c r="K607" s="32"/>
      <c r="L607" s="32"/>
      <c r="M607" s="32"/>
      <c r="N607" s="33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1:27" ht="21" customHeight="1" x14ac:dyDescent="0.25">
      <c r="A608" s="32"/>
      <c r="B608" s="32"/>
      <c r="C608" s="33"/>
      <c r="D608" s="33"/>
      <c r="E608" s="32"/>
      <c r="G608" s="32"/>
      <c r="H608" s="32"/>
      <c r="I608" s="32"/>
      <c r="J608" s="32"/>
      <c r="K608" s="32"/>
      <c r="L608" s="32"/>
      <c r="M608" s="32"/>
      <c r="N608" s="33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1:27" ht="21" customHeight="1" x14ac:dyDescent="0.25">
      <c r="A609" s="32"/>
      <c r="B609" s="32"/>
      <c r="C609" s="33"/>
      <c r="D609" s="33"/>
      <c r="E609" s="32"/>
      <c r="G609" s="32"/>
      <c r="H609" s="32"/>
      <c r="I609" s="32"/>
      <c r="J609" s="32"/>
      <c r="K609" s="32"/>
      <c r="L609" s="32"/>
      <c r="M609" s="32"/>
      <c r="N609" s="33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1:27" ht="21" customHeight="1" x14ac:dyDescent="0.25">
      <c r="A610" s="32"/>
      <c r="B610" s="32"/>
      <c r="C610" s="33"/>
      <c r="D610" s="33"/>
      <c r="E610" s="32"/>
      <c r="G610" s="32"/>
      <c r="H610" s="32"/>
      <c r="I610" s="32"/>
      <c r="J610" s="32"/>
      <c r="K610" s="32"/>
      <c r="L610" s="32"/>
      <c r="M610" s="32"/>
      <c r="N610" s="33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1:27" ht="21" customHeight="1" x14ac:dyDescent="0.25">
      <c r="A611" s="32"/>
      <c r="B611" s="32"/>
      <c r="C611" s="33"/>
      <c r="D611" s="33"/>
      <c r="E611" s="32"/>
      <c r="G611" s="32"/>
      <c r="H611" s="32"/>
      <c r="I611" s="32"/>
      <c r="J611" s="32"/>
      <c r="K611" s="32"/>
      <c r="L611" s="32"/>
      <c r="M611" s="32"/>
      <c r="N611" s="33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1:27" ht="21" customHeight="1" x14ac:dyDescent="0.25">
      <c r="A612" s="32"/>
      <c r="B612" s="32"/>
      <c r="C612" s="33"/>
      <c r="D612" s="33"/>
      <c r="E612" s="32"/>
      <c r="G612" s="32"/>
      <c r="H612" s="32"/>
      <c r="I612" s="32"/>
      <c r="J612" s="32"/>
      <c r="K612" s="32"/>
      <c r="L612" s="32"/>
      <c r="M612" s="32"/>
      <c r="N612" s="33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1:27" ht="21" customHeight="1" x14ac:dyDescent="0.25">
      <c r="A613" s="32"/>
      <c r="B613" s="32"/>
      <c r="C613" s="33"/>
      <c r="D613" s="33"/>
      <c r="E613" s="32"/>
      <c r="G613" s="32"/>
      <c r="H613" s="32"/>
      <c r="I613" s="32"/>
      <c r="J613" s="32"/>
      <c r="K613" s="32"/>
      <c r="L613" s="32"/>
      <c r="M613" s="32"/>
      <c r="N613" s="33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1:27" ht="21" customHeight="1" x14ac:dyDescent="0.25">
      <c r="A614" s="32"/>
      <c r="B614" s="32"/>
      <c r="C614" s="33"/>
      <c r="D614" s="33"/>
      <c r="E614" s="32"/>
      <c r="G614" s="32"/>
      <c r="H614" s="32"/>
      <c r="I614" s="32"/>
      <c r="J614" s="32"/>
      <c r="K614" s="32"/>
      <c r="L614" s="32"/>
      <c r="M614" s="32"/>
      <c r="N614" s="33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1:27" ht="21" customHeight="1" x14ac:dyDescent="0.25">
      <c r="A615" s="32"/>
      <c r="B615" s="32"/>
      <c r="C615" s="33"/>
      <c r="D615" s="33"/>
      <c r="E615" s="32"/>
      <c r="G615" s="32"/>
      <c r="H615" s="32"/>
      <c r="I615" s="32"/>
      <c r="J615" s="32"/>
      <c r="K615" s="32"/>
      <c r="L615" s="32"/>
      <c r="M615" s="32"/>
      <c r="N615" s="33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1:27" ht="21" customHeight="1" x14ac:dyDescent="0.25">
      <c r="A616" s="32"/>
      <c r="B616" s="32"/>
      <c r="C616" s="33"/>
      <c r="D616" s="33"/>
      <c r="E616" s="32"/>
      <c r="G616" s="32"/>
      <c r="H616" s="32"/>
      <c r="I616" s="32"/>
      <c r="J616" s="32"/>
      <c r="K616" s="32"/>
      <c r="L616" s="32"/>
      <c r="M616" s="32"/>
      <c r="N616" s="33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1:27" ht="21" customHeight="1" x14ac:dyDescent="0.25">
      <c r="A617" s="32"/>
      <c r="B617" s="32"/>
      <c r="C617" s="33"/>
      <c r="D617" s="33"/>
      <c r="E617" s="32"/>
      <c r="G617" s="32"/>
      <c r="H617" s="32"/>
      <c r="I617" s="32"/>
      <c r="J617" s="32"/>
      <c r="K617" s="32"/>
      <c r="L617" s="32"/>
      <c r="M617" s="32"/>
      <c r="N617" s="33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1:27" ht="21" customHeight="1" x14ac:dyDescent="0.25">
      <c r="A618" s="32"/>
      <c r="B618" s="32"/>
      <c r="C618" s="33"/>
      <c r="D618" s="33"/>
      <c r="E618" s="32"/>
      <c r="G618" s="32"/>
      <c r="H618" s="32"/>
      <c r="I618" s="32"/>
      <c r="J618" s="32"/>
      <c r="K618" s="32"/>
      <c r="L618" s="32"/>
      <c r="M618" s="32"/>
      <c r="N618" s="33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1:27" ht="21" customHeight="1" x14ac:dyDescent="0.25">
      <c r="A619" s="32"/>
      <c r="B619" s="32"/>
      <c r="C619" s="33"/>
      <c r="D619" s="33"/>
      <c r="E619" s="32"/>
      <c r="G619" s="32"/>
      <c r="H619" s="32"/>
      <c r="I619" s="32"/>
      <c r="J619" s="32"/>
      <c r="K619" s="32"/>
      <c r="L619" s="32"/>
      <c r="M619" s="32"/>
      <c r="N619" s="33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1:27" ht="21" customHeight="1" x14ac:dyDescent="0.25">
      <c r="A620" s="32"/>
      <c r="B620" s="32"/>
      <c r="C620" s="33"/>
      <c r="D620" s="33"/>
      <c r="E620" s="32"/>
      <c r="G620" s="32"/>
      <c r="H620" s="32"/>
      <c r="I620" s="32"/>
      <c r="J620" s="32"/>
      <c r="K620" s="32"/>
      <c r="L620" s="32"/>
      <c r="M620" s="32"/>
      <c r="N620" s="33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1:27" ht="21" customHeight="1" x14ac:dyDescent="0.25">
      <c r="A621" s="32"/>
      <c r="B621" s="32"/>
      <c r="C621" s="33"/>
      <c r="D621" s="33"/>
      <c r="E621" s="32"/>
      <c r="G621" s="32"/>
      <c r="H621" s="32"/>
      <c r="I621" s="32"/>
      <c r="J621" s="32"/>
      <c r="K621" s="32"/>
      <c r="L621" s="32"/>
      <c r="M621" s="32"/>
      <c r="N621" s="33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1:27" ht="21" customHeight="1" x14ac:dyDescent="0.25">
      <c r="A622" s="32"/>
      <c r="B622" s="32"/>
      <c r="C622" s="33"/>
      <c r="D622" s="33"/>
      <c r="E622" s="32"/>
      <c r="G622" s="32"/>
      <c r="H622" s="32"/>
      <c r="I622" s="32"/>
      <c r="J622" s="32"/>
      <c r="K622" s="32"/>
      <c r="L622" s="32"/>
      <c r="M622" s="32"/>
      <c r="N622" s="33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1:27" ht="21" customHeight="1" x14ac:dyDescent="0.25">
      <c r="A623" s="32"/>
      <c r="B623" s="32"/>
      <c r="C623" s="33"/>
      <c r="D623" s="33"/>
      <c r="E623" s="32"/>
      <c r="G623" s="32"/>
      <c r="H623" s="32"/>
      <c r="I623" s="32"/>
      <c r="J623" s="32"/>
      <c r="K623" s="32"/>
      <c r="L623" s="32"/>
      <c r="M623" s="32"/>
      <c r="N623" s="33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1:27" ht="21" customHeight="1" x14ac:dyDescent="0.25">
      <c r="A624" s="32"/>
      <c r="B624" s="32"/>
      <c r="C624" s="33"/>
      <c r="D624" s="33"/>
      <c r="E624" s="32"/>
      <c r="G624" s="32"/>
      <c r="H624" s="32"/>
      <c r="I624" s="32"/>
      <c r="J624" s="32"/>
      <c r="K624" s="32"/>
      <c r="L624" s="32"/>
      <c r="M624" s="32"/>
      <c r="N624" s="33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1:27" ht="21" customHeight="1" x14ac:dyDescent="0.25">
      <c r="A625" s="32"/>
      <c r="B625" s="32"/>
      <c r="C625" s="33"/>
      <c r="D625" s="33"/>
      <c r="E625" s="32"/>
      <c r="G625" s="32"/>
      <c r="H625" s="32"/>
      <c r="I625" s="32"/>
      <c r="J625" s="32"/>
      <c r="K625" s="32"/>
      <c r="L625" s="32"/>
      <c r="M625" s="32"/>
      <c r="N625" s="33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1:27" ht="21" customHeight="1" x14ac:dyDescent="0.25">
      <c r="A626" s="32"/>
      <c r="B626" s="32"/>
      <c r="C626" s="33"/>
      <c r="D626" s="33"/>
      <c r="E626" s="32"/>
      <c r="G626" s="32"/>
      <c r="H626" s="32"/>
      <c r="I626" s="32"/>
      <c r="J626" s="32"/>
      <c r="K626" s="32"/>
      <c r="L626" s="32"/>
      <c r="M626" s="32"/>
      <c r="N626" s="33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1:27" ht="21" customHeight="1" x14ac:dyDescent="0.25">
      <c r="A627" s="32"/>
      <c r="B627" s="32"/>
      <c r="C627" s="33"/>
      <c r="D627" s="33"/>
      <c r="E627" s="32"/>
      <c r="G627" s="32"/>
      <c r="H627" s="32"/>
      <c r="I627" s="32"/>
      <c r="J627" s="32"/>
      <c r="K627" s="32"/>
      <c r="L627" s="32"/>
      <c r="M627" s="32"/>
      <c r="N627" s="33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1:27" ht="21" customHeight="1" x14ac:dyDescent="0.25">
      <c r="A628" s="32"/>
      <c r="B628" s="32"/>
      <c r="C628" s="33"/>
      <c r="D628" s="33"/>
      <c r="E628" s="32"/>
      <c r="G628" s="32"/>
      <c r="H628" s="32"/>
      <c r="I628" s="32"/>
      <c r="J628" s="32"/>
      <c r="K628" s="32"/>
      <c r="L628" s="32"/>
      <c r="M628" s="32"/>
      <c r="N628" s="33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1:27" ht="21" customHeight="1" x14ac:dyDescent="0.25">
      <c r="A629" s="32"/>
      <c r="B629" s="32"/>
      <c r="C629" s="33"/>
      <c r="D629" s="33"/>
      <c r="E629" s="32"/>
      <c r="G629" s="32"/>
      <c r="H629" s="32"/>
      <c r="I629" s="32"/>
      <c r="J629" s="32"/>
      <c r="K629" s="32"/>
      <c r="L629" s="32"/>
      <c r="M629" s="32"/>
      <c r="N629" s="33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1:27" ht="21" customHeight="1" x14ac:dyDescent="0.25">
      <c r="A630" s="32"/>
      <c r="B630" s="32"/>
      <c r="C630" s="33"/>
      <c r="D630" s="33"/>
      <c r="E630" s="32"/>
      <c r="G630" s="32"/>
      <c r="H630" s="32"/>
      <c r="I630" s="32"/>
      <c r="J630" s="32"/>
      <c r="K630" s="32"/>
      <c r="L630" s="32"/>
      <c r="M630" s="32"/>
      <c r="N630" s="33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1:27" ht="21" customHeight="1" x14ac:dyDescent="0.25">
      <c r="A631" s="32"/>
      <c r="B631" s="32"/>
      <c r="C631" s="33"/>
      <c r="D631" s="33"/>
      <c r="E631" s="32"/>
      <c r="G631" s="32"/>
      <c r="H631" s="32"/>
      <c r="I631" s="32"/>
      <c r="J631" s="32"/>
      <c r="K631" s="32"/>
      <c r="L631" s="32"/>
      <c r="M631" s="32"/>
      <c r="N631" s="33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1:27" ht="21" customHeight="1" x14ac:dyDescent="0.25">
      <c r="A632" s="32"/>
      <c r="B632" s="32"/>
      <c r="C632" s="33"/>
      <c r="D632" s="33"/>
      <c r="E632" s="32"/>
      <c r="G632" s="32"/>
      <c r="H632" s="32"/>
      <c r="I632" s="32"/>
      <c r="J632" s="32"/>
      <c r="K632" s="32"/>
      <c r="L632" s="32"/>
      <c r="M632" s="32"/>
      <c r="N632" s="33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1:27" ht="21" customHeight="1" x14ac:dyDescent="0.25">
      <c r="A633" s="32"/>
      <c r="B633" s="32"/>
      <c r="C633" s="33"/>
      <c r="D633" s="33"/>
      <c r="E633" s="32"/>
      <c r="G633" s="32"/>
      <c r="H633" s="32"/>
      <c r="I633" s="32"/>
      <c r="J633" s="32"/>
      <c r="K633" s="32"/>
      <c r="L633" s="32"/>
      <c r="M633" s="32"/>
      <c r="N633" s="33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1:27" ht="21" customHeight="1" x14ac:dyDescent="0.25">
      <c r="A634" s="32"/>
      <c r="B634" s="32"/>
      <c r="C634" s="33"/>
      <c r="D634" s="33"/>
      <c r="E634" s="32"/>
      <c r="G634" s="32"/>
      <c r="H634" s="32"/>
      <c r="I634" s="32"/>
      <c r="J634" s="32"/>
      <c r="K634" s="32"/>
      <c r="L634" s="32"/>
      <c r="M634" s="32"/>
      <c r="N634" s="33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1:27" ht="21" customHeight="1" x14ac:dyDescent="0.25">
      <c r="A635" s="32"/>
      <c r="B635" s="32"/>
      <c r="C635" s="33"/>
      <c r="D635" s="33"/>
      <c r="E635" s="32"/>
      <c r="G635" s="32"/>
      <c r="H635" s="32"/>
      <c r="I635" s="32"/>
      <c r="J635" s="32"/>
      <c r="K635" s="32"/>
      <c r="L635" s="32"/>
      <c r="M635" s="32"/>
      <c r="N635" s="33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1:27" ht="21" customHeight="1" x14ac:dyDescent="0.25">
      <c r="A636" s="32"/>
      <c r="B636" s="32"/>
      <c r="C636" s="33"/>
      <c r="D636" s="33"/>
      <c r="E636" s="32"/>
      <c r="G636" s="32"/>
      <c r="H636" s="32"/>
      <c r="I636" s="32"/>
      <c r="J636" s="32"/>
      <c r="K636" s="32"/>
      <c r="L636" s="32"/>
      <c r="M636" s="32"/>
      <c r="N636" s="33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1:27" ht="21" customHeight="1" x14ac:dyDescent="0.25">
      <c r="A637" s="32"/>
      <c r="B637" s="32"/>
      <c r="C637" s="33"/>
      <c r="D637" s="33"/>
      <c r="E637" s="32"/>
      <c r="G637" s="32"/>
      <c r="H637" s="32"/>
      <c r="I637" s="32"/>
      <c r="J637" s="32"/>
      <c r="K637" s="32"/>
      <c r="L637" s="32"/>
      <c r="M637" s="32"/>
      <c r="N637" s="33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1:27" ht="21" customHeight="1" x14ac:dyDescent="0.25">
      <c r="A638" s="32"/>
      <c r="B638" s="32"/>
      <c r="C638" s="33"/>
      <c r="D638" s="33"/>
      <c r="E638" s="32"/>
      <c r="G638" s="32"/>
      <c r="H638" s="32"/>
      <c r="I638" s="32"/>
      <c r="J638" s="32"/>
      <c r="K638" s="32"/>
      <c r="L638" s="32"/>
      <c r="M638" s="32"/>
      <c r="N638" s="33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1:27" ht="21" customHeight="1" x14ac:dyDescent="0.25">
      <c r="A639" s="32"/>
      <c r="B639" s="32"/>
      <c r="C639" s="33"/>
      <c r="D639" s="33"/>
      <c r="E639" s="32"/>
      <c r="G639" s="32"/>
      <c r="H639" s="32"/>
      <c r="I639" s="32"/>
      <c r="J639" s="32"/>
      <c r="K639" s="32"/>
      <c r="L639" s="32"/>
      <c r="M639" s="32"/>
      <c r="N639" s="33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1:27" ht="21" customHeight="1" x14ac:dyDescent="0.25">
      <c r="A640" s="32"/>
      <c r="B640" s="32"/>
      <c r="C640" s="33"/>
      <c r="D640" s="33"/>
      <c r="E640" s="32"/>
      <c r="G640" s="32"/>
      <c r="H640" s="32"/>
      <c r="I640" s="32"/>
      <c r="J640" s="32"/>
      <c r="K640" s="32"/>
      <c r="L640" s="32"/>
      <c r="M640" s="32"/>
      <c r="N640" s="33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1:27" ht="21" customHeight="1" x14ac:dyDescent="0.25">
      <c r="A641" s="32"/>
      <c r="B641" s="32"/>
      <c r="C641" s="33"/>
      <c r="D641" s="33"/>
      <c r="E641" s="32"/>
      <c r="G641" s="32"/>
      <c r="H641" s="32"/>
      <c r="I641" s="32"/>
      <c r="J641" s="32"/>
      <c r="K641" s="32"/>
      <c r="L641" s="32"/>
      <c r="M641" s="32"/>
      <c r="N641" s="33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1:27" ht="21" customHeight="1" x14ac:dyDescent="0.25">
      <c r="A642" s="32"/>
      <c r="B642" s="32"/>
      <c r="C642" s="33"/>
      <c r="D642" s="33"/>
      <c r="E642" s="32"/>
      <c r="G642" s="32"/>
      <c r="H642" s="32"/>
      <c r="I642" s="32"/>
      <c r="J642" s="32"/>
      <c r="K642" s="32"/>
      <c r="L642" s="32"/>
      <c r="M642" s="32"/>
      <c r="N642" s="33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1:27" ht="21" customHeight="1" x14ac:dyDescent="0.25">
      <c r="A643" s="32"/>
      <c r="B643" s="32"/>
      <c r="C643" s="33"/>
      <c r="D643" s="33"/>
      <c r="E643" s="32"/>
      <c r="G643" s="32"/>
      <c r="H643" s="32"/>
      <c r="I643" s="32"/>
      <c r="J643" s="32"/>
      <c r="K643" s="32"/>
      <c r="L643" s="32"/>
      <c r="M643" s="32"/>
      <c r="N643" s="33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1:27" ht="21" customHeight="1" x14ac:dyDescent="0.25">
      <c r="A644" s="32"/>
      <c r="B644" s="32"/>
      <c r="C644" s="33"/>
      <c r="D644" s="33"/>
      <c r="E644" s="32"/>
      <c r="G644" s="32"/>
      <c r="H644" s="32"/>
      <c r="I644" s="32"/>
      <c r="J644" s="32"/>
      <c r="K644" s="32"/>
      <c r="L644" s="32"/>
      <c r="M644" s="32"/>
      <c r="N644" s="33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1:27" ht="21" customHeight="1" x14ac:dyDescent="0.25">
      <c r="A645" s="32"/>
      <c r="B645" s="32"/>
      <c r="C645" s="33"/>
      <c r="D645" s="33"/>
      <c r="E645" s="32"/>
      <c r="G645" s="32"/>
      <c r="H645" s="32"/>
      <c r="I645" s="32"/>
      <c r="J645" s="32"/>
      <c r="K645" s="32"/>
      <c r="L645" s="32"/>
      <c r="M645" s="32"/>
      <c r="N645" s="33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1:27" ht="21" customHeight="1" x14ac:dyDescent="0.25">
      <c r="A646" s="32"/>
      <c r="B646" s="32"/>
      <c r="C646" s="33"/>
      <c r="D646" s="33"/>
      <c r="E646" s="32"/>
      <c r="G646" s="32"/>
      <c r="H646" s="32"/>
      <c r="I646" s="32"/>
      <c r="J646" s="32"/>
      <c r="K646" s="32"/>
      <c r="L646" s="32"/>
      <c r="M646" s="32"/>
      <c r="N646" s="33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1:27" ht="21" customHeight="1" x14ac:dyDescent="0.25">
      <c r="A647" s="32"/>
      <c r="B647" s="32"/>
      <c r="C647" s="33"/>
      <c r="D647" s="33"/>
      <c r="E647" s="32"/>
      <c r="G647" s="32"/>
      <c r="H647" s="32"/>
      <c r="I647" s="32"/>
      <c r="J647" s="32"/>
      <c r="K647" s="32"/>
      <c r="L647" s="32"/>
      <c r="M647" s="32"/>
      <c r="N647" s="33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1:27" ht="21" customHeight="1" x14ac:dyDescent="0.25">
      <c r="A648" s="32"/>
      <c r="B648" s="32"/>
      <c r="C648" s="33"/>
      <c r="D648" s="33"/>
      <c r="E648" s="32"/>
      <c r="G648" s="32"/>
      <c r="H648" s="32"/>
      <c r="I648" s="32"/>
      <c r="J648" s="32"/>
      <c r="K648" s="32"/>
      <c r="L648" s="32"/>
      <c r="M648" s="32"/>
      <c r="N648" s="33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1:27" ht="21" customHeight="1" x14ac:dyDescent="0.25">
      <c r="A649" s="32"/>
      <c r="B649" s="32"/>
      <c r="C649" s="33"/>
      <c r="D649" s="33"/>
      <c r="E649" s="32"/>
      <c r="G649" s="32"/>
      <c r="H649" s="32"/>
      <c r="I649" s="32"/>
      <c r="J649" s="32"/>
      <c r="K649" s="32"/>
      <c r="L649" s="32"/>
      <c r="M649" s="32"/>
      <c r="N649" s="33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1:27" ht="21" customHeight="1" x14ac:dyDescent="0.25">
      <c r="A650" s="32"/>
      <c r="B650" s="32"/>
      <c r="C650" s="33"/>
      <c r="D650" s="33"/>
      <c r="E650" s="32"/>
      <c r="G650" s="32"/>
      <c r="H650" s="32"/>
      <c r="I650" s="32"/>
      <c r="J650" s="32"/>
      <c r="K650" s="32"/>
      <c r="L650" s="32"/>
      <c r="M650" s="32"/>
      <c r="N650" s="33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1:27" ht="21" customHeight="1" x14ac:dyDescent="0.25">
      <c r="A651" s="32"/>
      <c r="B651" s="32"/>
      <c r="C651" s="33"/>
      <c r="D651" s="33"/>
      <c r="E651" s="32"/>
      <c r="G651" s="32"/>
      <c r="H651" s="32"/>
      <c r="I651" s="32"/>
      <c r="J651" s="32"/>
      <c r="K651" s="32"/>
      <c r="L651" s="32"/>
      <c r="M651" s="32"/>
      <c r="N651" s="33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1:27" ht="21" customHeight="1" x14ac:dyDescent="0.25">
      <c r="A652" s="32"/>
      <c r="B652" s="32"/>
      <c r="C652" s="33"/>
      <c r="D652" s="33"/>
      <c r="E652" s="32"/>
      <c r="G652" s="32"/>
      <c r="H652" s="32"/>
      <c r="I652" s="32"/>
      <c r="J652" s="32"/>
      <c r="K652" s="32"/>
      <c r="L652" s="32"/>
      <c r="M652" s="32"/>
      <c r="N652" s="33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1:27" ht="21" customHeight="1" x14ac:dyDescent="0.25">
      <c r="A653" s="32"/>
      <c r="B653" s="32"/>
      <c r="C653" s="33"/>
      <c r="D653" s="33"/>
      <c r="E653" s="32"/>
      <c r="G653" s="32"/>
      <c r="H653" s="32"/>
      <c r="I653" s="32"/>
      <c r="J653" s="32"/>
      <c r="K653" s="32"/>
      <c r="L653" s="32"/>
      <c r="M653" s="32"/>
      <c r="N653" s="33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1:27" ht="21" customHeight="1" x14ac:dyDescent="0.25">
      <c r="A654" s="32"/>
      <c r="B654" s="32"/>
      <c r="C654" s="33"/>
      <c r="D654" s="33"/>
      <c r="E654" s="32"/>
      <c r="G654" s="32"/>
      <c r="H654" s="32"/>
      <c r="I654" s="32"/>
      <c r="J654" s="32"/>
      <c r="K654" s="32"/>
      <c r="L654" s="32"/>
      <c r="M654" s="32"/>
      <c r="N654" s="33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1:27" ht="21" customHeight="1" x14ac:dyDescent="0.25">
      <c r="A655" s="32"/>
      <c r="B655" s="32"/>
      <c r="C655" s="33"/>
      <c r="D655" s="33"/>
      <c r="E655" s="32"/>
      <c r="G655" s="32"/>
      <c r="H655" s="32"/>
      <c r="I655" s="32"/>
      <c r="J655" s="32"/>
      <c r="K655" s="32"/>
      <c r="L655" s="32"/>
      <c r="M655" s="32"/>
      <c r="N655" s="33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1:27" ht="21" customHeight="1" x14ac:dyDescent="0.25">
      <c r="A656" s="32"/>
      <c r="B656" s="32"/>
      <c r="C656" s="33"/>
      <c r="D656" s="33"/>
      <c r="E656" s="32"/>
      <c r="G656" s="32"/>
      <c r="H656" s="32"/>
      <c r="I656" s="32"/>
      <c r="J656" s="32"/>
      <c r="K656" s="32"/>
      <c r="L656" s="32"/>
      <c r="M656" s="32"/>
      <c r="N656" s="33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1:27" ht="21" customHeight="1" x14ac:dyDescent="0.25">
      <c r="A657" s="32"/>
      <c r="B657" s="32"/>
      <c r="C657" s="33"/>
      <c r="D657" s="33"/>
      <c r="E657" s="32"/>
      <c r="G657" s="32"/>
      <c r="H657" s="32"/>
      <c r="I657" s="32"/>
      <c r="J657" s="32"/>
      <c r="K657" s="32"/>
      <c r="L657" s="32"/>
      <c r="M657" s="32"/>
      <c r="N657" s="33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1:27" ht="21" customHeight="1" x14ac:dyDescent="0.25">
      <c r="A658" s="32"/>
      <c r="B658" s="32"/>
      <c r="C658" s="33"/>
      <c r="D658" s="33"/>
      <c r="E658" s="32"/>
      <c r="G658" s="32"/>
      <c r="H658" s="32"/>
      <c r="I658" s="32"/>
      <c r="J658" s="32"/>
      <c r="K658" s="32"/>
      <c r="L658" s="32"/>
      <c r="M658" s="32"/>
      <c r="N658" s="33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1:27" ht="21" customHeight="1" x14ac:dyDescent="0.25">
      <c r="A659" s="32"/>
      <c r="B659" s="32"/>
      <c r="C659" s="33"/>
      <c r="D659" s="33"/>
      <c r="E659" s="32"/>
      <c r="G659" s="32"/>
      <c r="H659" s="32"/>
      <c r="I659" s="32"/>
      <c r="J659" s="32"/>
      <c r="K659" s="32"/>
      <c r="L659" s="32"/>
      <c r="M659" s="32"/>
      <c r="N659" s="33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1:27" ht="21" customHeight="1" x14ac:dyDescent="0.25">
      <c r="A660" s="32"/>
      <c r="B660" s="32"/>
      <c r="C660" s="33"/>
      <c r="D660" s="33"/>
      <c r="E660" s="32"/>
      <c r="G660" s="32"/>
      <c r="H660" s="32"/>
      <c r="I660" s="32"/>
      <c r="J660" s="32"/>
      <c r="K660" s="32"/>
      <c r="L660" s="32"/>
      <c r="M660" s="32"/>
      <c r="N660" s="33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1:27" ht="21" customHeight="1" x14ac:dyDescent="0.25">
      <c r="A661" s="32"/>
      <c r="B661" s="32"/>
      <c r="C661" s="33"/>
      <c r="D661" s="33"/>
      <c r="E661" s="32"/>
      <c r="G661" s="32"/>
      <c r="H661" s="32"/>
      <c r="I661" s="32"/>
      <c r="J661" s="32"/>
      <c r="K661" s="32"/>
      <c r="L661" s="32"/>
      <c r="M661" s="32"/>
      <c r="N661" s="33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1:27" ht="21" customHeight="1" x14ac:dyDescent="0.25">
      <c r="A662" s="32"/>
      <c r="B662" s="32"/>
      <c r="C662" s="33"/>
      <c r="D662" s="33"/>
      <c r="E662" s="32"/>
      <c r="G662" s="32"/>
      <c r="H662" s="32"/>
      <c r="I662" s="32"/>
      <c r="J662" s="32"/>
      <c r="K662" s="32"/>
      <c r="L662" s="32"/>
      <c r="M662" s="32"/>
      <c r="N662" s="33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1:27" ht="21" customHeight="1" x14ac:dyDescent="0.25">
      <c r="A663" s="32"/>
      <c r="B663" s="32"/>
      <c r="C663" s="33"/>
      <c r="D663" s="33"/>
      <c r="E663" s="32"/>
      <c r="G663" s="32"/>
      <c r="H663" s="32"/>
      <c r="I663" s="32"/>
      <c r="J663" s="32"/>
      <c r="K663" s="32"/>
      <c r="L663" s="32"/>
      <c r="M663" s="32"/>
      <c r="N663" s="33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1:27" ht="21" customHeight="1" x14ac:dyDescent="0.25">
      <c r="A664" s="32"/>
      <c r="B664" s="32"/>
      <c r="C664" s="33"/>
      <c r="D664" s="33"/>
      <c r="E664" s="32"/>
      <c r="G664" s="32"/>
      <c r="H664" s="32"/>
      <c r="I664" s="32"/>
      <c r="J664" s="32"/>
      <c r="K664" s="32"/>
      <c r="L664" s="32"/>
      <c r="M664" s="32"/>
      <c r="N664" s="33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1:27" ht="21" customHeight="1" x14ac:dyDescent="0.25">
      <c r="A665" s="32"/>
      <c r="B665" s="32"/>
      <c r="C665" s="33"/>
      <c r="D665" s="33"/>
      <c r="E665" s="32"/>
      <c r="G665" s="32"/>
      <c r="H665" s="32"/>
      <c r="I665" s="32"/>
      <c r="J665" s="32"/>
      <c r="K665" s="32"/>
      <c r="L665" s="32"/>
      <c r="M665" s="32"/>
      <c r="N665" s="33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1:27" ht="21" customHeight="1" x14ac:dyDescent="0.25">
      <c r="A666" s="32"/>
      <c r="B666" s="32"/>
      <c r="C666" s="33"/>
      <c r="D666" s="33"/>
      <c r="E666" s="32"/>
      <c r="G666" s="32"/>
      <c r="H666" s="32"/>
      <c r="I666" s="32"/>
      <c r="J666" s="32"/>
      <c r="K666" s="32"/>
      <c r="L666" s="32"/>
      <c r="M666" s="32"/>
      <c r="N666" s="33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1:27" ht="21" customHeight="1" x14ac:dyDescent="0.25">
      <c r="A667" s="32"/>
      <c r="B667" s="32"/>
      <c r="C667" s="33"/>
      <c r="D667" s="33"/>
      <c r="E667" s="32"/>
      <c r="G667" s="32"/>
      <c r="H667" s="32"/>
      <c r="I667" s="32"/>
      <c r="J667" s="32"/>
      <c r="K667" s="32"/>
      <c r="L667" s="32"/>
      <c r="M667" s="32"/>
      <c r="N667" s="33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1:27" ht="21" customHeight="1" x14ac:dyDescent="0.25">
      <c r="A668" s="32"/>
      <c r="B668" s="32"/>
      <c r="C668" s="33"/>
      <c r="D668" s="33"/>
      <c r="E668" s="32"/>
      <c r="G668" s="32"/>
      <c r="H668" s="32"/>
      <c r="I668" s="32"/>
      <c r="J668" s="32"/>
      <c r="K668" s="32"/>
      <c r="L668" s="32"/>
      <c r="M668" s="32"/>
      <c r="N668" s="33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1:27" ht="21" customHeight="1" x14ac:dyDescent="0.25">
      <c r="A669" s="32"/>
      <c r="B669" s="32"/>
      <c r="C669" s="33"/>
      <c r="D669" s="33"/>
      <c r="E669" s="32"/>
      <c r="G669" s="32"/>
      <c r="H669" s="32"/>
      <c r="I669" s="32"/>
      <c r="J669" s="32"/>
      <c r="K669" s="32"/>
      <c r="L669" s="32"/>
      <c r="M669" s="32"/>
      <c r="N669" s="33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1:27" ht="21" customHeight="1" x14ac:dyDescent="0.25">
      <c r="A670" s="32"/>
      <c r="B670" s="32"/>
      <c r="C670" s="33"/>
      <c r="D670" s="33"/>
      <c r="E670" s="32"/>
      <c r="G670" s="32"/>
      <c r="H670" s="32"/>
      <c r="I670" s="32"/>
      <c r="J670" s="32"/>
      <c r="K670" s="32"/>
      <c r="L670" s="32"/>
      <c r="M670" s="32"/>
      <c r="N670" s="33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1:27" ht="21" customHeight="1" x14ac:dyDescent="0.25">
      <c r="A671" s="32"/>
      <c r="B671" s="32"/>
      <c r="C671" s="33"/>
      <c r="D671" s="33"/>
      <c r="E671" s="32"/>
      <c r="G671" s="32"/>
      <c r="H671" s="32"/>
      <c r="I671" s="32"/>
      <c r="J671" s="32"/>
      <c r="K671" s="32"/>
      <c r="L671" s="32"/>
      <c r="M671" s="32"/>
      <c r="N671" s="33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1:27" ht="21" customHeight="1" x14ac:dyDescent="0.25">
      <c r="A672" s="32"/>
      <c r="B672" s="32"/>
      <c r="C672" s="33"/>
      <c r="D672" s="33"/>
      <c r="E672" s="32"/>
      <c r="G672" s="32"/>
      <c r="H672" s="32"/>
      <c r="I672" s="32"/>
      <c r="J672" s="32"/>
      <c r="K672" s="32"/>
      <c r="L672" s="32"/>
      <c r="M672" s="32"/>
      <c r="N672" s="33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1:27" ht="21" customHeight="1" x14ac:dyDescent="0.25">
      <c r="A673" s="32"/>
      <c r="B673" s="32"/>
      <c r="C673" s="33"/>
      <c r="D673" s="33"/>
      <c r="E673" s="32"/>
      <c r="G673" s="32"/>
      <c r="H673" s="32"/>
      <c r="I673" s="32"/>
      <c r="J673" s="32"/>
      <c r="K673" s="32"/>
      <c r="L673" s="32"/>
      <c r="M673" s="32"/>
      <c r="N673" s="33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1:27" ht="21" customHeight="1" x14ac:dyDescent="0.25">
      <c r="A674" s="32"/>
      <c r="B674" s="32"/>
      <c r="C674" s="33"/>
      <c r="D674" s="33"/>
      <c r="E674" s="32"/>
      <c r="G674" s="32"/>
      <c r="H674" s="32"/>
      <c r="I674" s="32"/>
      <c r="J674" s="32"/>
      <c r="K674" s="32"/>
      <c r="L674" s="32"/>
      <c r="M674" s="32"/>
      <c r="N674" s="33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1:27" ht="21" customHeight="1" x14ac:dyDescent="0.25">
      <c r="A675" s="32"/>
      <c r="B675" s="32"/>
      <c r="C675" s="33"/>
      <c r="D675" s="33"/>
      <c r="E675" s="32"/>
      <c r="G675" s="32"/>
      <c r="H675" s="32"/>
      <c r="I675" s="32"/>
      <c r="J675" s="32"/>
      <c r="K675" s="32"/>
      <c r="L675" s="32"/>
      <c r="M675" s="32"/>
      <c r="N675" s="33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1:27" ht="21" customHeight="1" x14ac:dyDescent="0.25">
      <c r="A676" s="32"/>
      <c r="B676" s="32"/>
      <c r="C676" s="33"/>
      <c r="D676" s="33"/>
      <c r="E676" s="32"/>
      <c r="G676" s="32"/>
      <c r="H676" s="32"/>
      <c r="I676" s="32"/>
      <c r="J676" s="32"/>
      <c r="K676" s="32"/>
      <c r="L676" s="32"/>
      <c r="M676" s="32"/>
      <c r="N676" s="33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1:27" ht="21" customHeight="1" x14ac:dyDescent="0.25">
      <c r="A677" s="32"/>
      <c r="B677" s="32"/>
      <c r="C677" s="33"/>
      <c r="D677" s="33"/>
      <c r="E677" s="32"/>
      <c r="G677" s="32"/>
      <c r="H677" s="32"/>
      <c r="I677" s="32"/>
      <c r="J677" s="32"/>
      <c r="K677" s="32"/>
      <c r="L677" s="32"/>
      <c r="M677" s="32"/>
      <c r="N677" s="33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1:27" ht="21" customHeight="1" x14ac:dyDescent="0.25">
      <c r="A678" s="32"/>
      <c r="B678" s="32"/>
      <c r="C678" s="33"/>
      <c r="D678" s="33"/>
      <c r="E678" s="32"/>
      <c r="G678" s="32"/>
      <c r="H678" s="32"/>
      <c r="I678" s="32"/>
      <c r="J678" s="32"/>
      <c r="K678" s="32"/>
      <c r="L678" s="32"/>
      <c r="M678" s="32"/>
      <c r="N678" s="33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1:27" ht="21" customHeight="1" x14ac:dyDescent="0.25">
      <c r="A679" s="32"/>
      <c r="B679" s="32"/>
      <c r="C679" s="33"/>
      <c r="D679" s="33"/>
      <c r="E679" s="32"/>
      <c r="G679" s="32"/>
      <c r="H679" s="32"/>
      <c r="I679" s="32"/>
      <c r="J679" s="32"/>
      <c r="K679" s="32"/>
      <c r="L679" s="32"/>
      <c r="M679" s="32"/>
      <c r="N679" s="33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1:27" ht="21" customHeight="1" x14ac:dyDescent="0.25">
      <c r="A680" s="32"/>
      <c r="B680" s="32"/>
      <c r="C680" s="33"/>
      <c r="D680" s="33"/>
      <c r="E680" s="32"/>
      <c r="G680" s="32"/>
      <c r="H680" s="32"/>
      <c r="I680" s="32"/>
      <c r="J680" s="32"/>
      <c r="K680" s="32"/>
      <c r="L680" s="32"/>
      <c r="M680" s="32"/>
      <c r="N680" s="33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1:27" ht="21" customHeight="1" x14ac:dyDescent="0.25">
      <c r="A681" s="32"/>
      <c r="B681" s="32"/>
      <c r="C681" s="33"/>
      <c r="D681" s="33"/>
      <c r="E681" s="32"/>
      <c r="G681" s="32"/>
      <c r="H681" s="32"/>
      <c r="I681" s="32"/>
      <c r="J681" s="32"/>
      <c r="K681" s="32"/>
      <c r="L681" s="32"/>
      <c r="M681" s="32"/>
      <c r="N681" s="33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1:27" ht="21" customHeight="1" x14ac:dyDescent="0.25">
      <c r="A682" s="32"/>
      <c r="B682" s="32"/>
      <c r="C682" s="33"/>
      <c r="D682" s="33"/>
      <c r="E682" s="32"/>
      <c r="G682" s="32"/>
      <c r="H682" s="32"/>
      <c r="I682" s="32"/>
      <c r="J682" s="32"/>
      <c r="K682" s="32"/>
      <c r="L682" s="32"/>
      <c r="M682" s="32"/>
      <c r="N682" s="33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1:27" ht="21" customHeight="1" x14ac:dyDescent="0.25">
      <c r="A683" s="32"/>
      <c r="B683" s="32"/>
      <c r="C683" s="33"/>
      <c r="D683" s="33"/>
      <c r="E683" s="32"/>
      <c r="G683" s="32"/>
      <c r="H683" s="32"/>
      <c r="I683" s="32"/>
      <c r="J683" s="32"/>
      <c r="K683" s="32"/>
      <c r="L683" s="32"/>
      <c r="M683" s="32"/>
      <c r="N683" s="33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1:27" ht="21" customHeight="1" x14ac:dyDescent="0.25">
      <c r="A684" s="32"/>
      <c r="B684" s="32"/>
      <c r="C684" s="33"/>
      <c r="D684" s="33"/>
      <c r="E684" s="32"/>
      <c r="G684" s="32"/>
      <c r="H684" s="32"/>
      <c r="I684" s="32"/>
      <c r="J684" s="32"/>
      <c r="K684" s="32"/>
      <c r="L684" s="32"/>
      <c r="M684" s="32"/>
      <c r="N684" s="33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1:27" ht="21" customHeight="1" x14ac:dyDescent="0.25">
      <c r="A685" s="32"/>
      <c r="B685" s="32"/>
      <c r="C685" s="33"/>
      <c r="D685" s="33"/>
      <c r="E685" s="32"/>
      <c r="G685" s="32"/>
      <c r="H685" s="32"/>
      <c r="I685" s="32"/>
      <c r="J685" s="32"/>
      <c r="K685" s="32"/>
      <c r="L685" s="32"/>
      <c r="M685" s="32"/>
      <c r="N685" s="33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1:27" ht="21" customHeight="1" x14ac:dyDescent="0.25">
      <c r="A686" s="32"/>
      <c r="B686" s="32"/>
      <c r="C686" s="33"/>
      <c r="D686" s="33"/>
      <c r="E686" s="32"/>
      <c r="G686" s="32"/>
      <c r="H686" s="32"/>
      <c r="I686" s="32"/>
      <c r="J686" s="32"/>
      <c r="K686" s="32"/>
      <c r="L686" s="32"/>
      <c r="M686" s="32"/>
      <c r="N686" s="33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1:27" ht="21" customHeight="1" x14ac:dyDescent="0.25">
      <c r="A687" s="32"/>
      <c r="B687" s="32"/>
      <c r="C687" s="33"/>
      <c r="D687" s="33"/>
      <c r="E687" s="32"/>
      <c r="G687" s="32"/>
      <c r="H687" s="32"/>
      <c r="I687" s="32"/>
      <c r="J687" s="32"/>
      <c r="K687" s="32"/>
      <c r="L687" s="32"/>
      <c r="M687" s="32"/>
      <c r="N687" s="33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1:27" ht="21" customHeight="1" x14ac:dyDescent="0.25">
      <c r="A688" s="32"/>
      <c r="B688" s="32"/>
      <c r="C688" s="33"/>
      <c r="D688" s="33"/>
      <c r="E688" s="32"/>
      <c r="G688" s="32"/>
      <c r="H688" s="32"/>
      <c r="I688" s="32"/>
      <c r="J688" s="32"/>
      <c r="K688" s="32"/>
      <c r="L688" s="32"/>
      <c r="M688" s="32"/>
      <c r="N688" s="33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1:27" ht="21" customHeight="1" x14ac:dyDescent="0.25">
      <c r="A689" s="32"/>
      <c r="B689" s="32"/>
      <c r="C689" s="33"/>
      <c r="D689" s="33"/>
      <c r="E689" s="32"/>
      <c r="G689" s="32"/>
      <c r="H689" s="32"/>
      <c r="I689" s="32"/>
      <c r="J689" s="32"/>
      <c r="K689" s="32"/>
      <c r="L689" s="32"/>
      <c r="M689" s="32"/>
      <c r="N689" s="33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1:27" ht="21" customHeight="1" x14ac:dyDescent="0.25">
      <c r="A690" s="32"/>
      <c r="B690" s="32"/>
      <c r="C690" s="33"/>
      <c r="D690" s="33"/>
      <c r="E690" s="32"/>
      <c r="G690" s="32"/>
      <c r="H690" s="32"/>
      <c r="I690" s="32"/>
      <c r="J690" s="32"/>
      <c r="K690" s="32"/>
      <c r="L690" s="32"/>
      <c r="M690" s="32"/>
      <c r="N690" s="33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1:27" ht="21" customHeight="1" x14ac:dyDescent="0.25">
      <c r="A691" s="32"/>
      <c r="B691" s="32"/>
      <c r="C691" s="33"/>
      <c r="D691" s="33"/>
      <c r="E691" s="32"/>
      <c r="G691" s="32"/>
      <c r="H691" s="32"/>
      <c r="I691" s="32"/>
      <c r="J691" s="32"/>
      <c r="K691" s="32"/>
      <c r="L691" s="32"/>
      <c r="M691" s="32"/>
      <c r="N691" s="33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1:27" ht="21" customHeight="1" x14ac:dyDescent="0.25">
      <c r="A692" s="32"/>
      <c r="B692" s="32"/>
      <c r="C692" s="33"/>
      <c r="D692" s="33"/>
      <c r="E692" s="32"/>
      <c r="G692" s="32"/>
      <c r="H692" s="32"/>
      <c r="I692" s="32"/>
      <c r="J692" s="32"/>
      <c r="K692" s="32"/>
      <c r="L692" s="32"/>
      <c r="M692" s="32"/>
      <c r="N692" s="33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1:27" ht="21" customHeight="1" x14ac:dyDescent="0.25">
      <c r="A693" s="32"/>
      <c r="B693" s="32"/>
      <c r="C693" s="33"/>
      <c r="D693" s="33"/>
      <c r="E693" s="32"/>
      <c r="G693" s="32"/>
      <c r="H693" s="32"/>
      <c r="I693" s="32"/>
      <c r="J693" s="32"/>
      <c r="K693" s="32"/>
      <c r="L693" s="32"/>
      <c r="M693" s="32"/>
      <c r="N693" s="33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1:27" ht="21" customHeight="1" x14ac:dyDescent="0.25">
      <c r="A694" s="32"/>
      <c r="B694" s="32"/>
      <c r="C694" s="33"/>
      <c r="D694" s="33"/>
      <c r="E694" s="32"/>
      <c r="G694" s="32"/>
      <c r="H694" s="32"/>
      <c r="I694" s="32"/>
      <c r="J694" s="32"/>
      <c r="K694" s="32"/>
      <c r="L694" s="32"/>
      <c r="M694" s="32"/>
      <c r="N694" s="33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1:27" ht="21" customHeight="1" x14ac:dyDescent="0.25">
      <c r="A695" s="32"/>
      <c r="B695" s="32"/>
      <c r="C695" s="33"/>
      <c r="D695" s="33"/>
      <c r="E695" s="32"/>
      <c r="G695" s="32"/>
      <c r="H695" s="32"/>
      <c r="I695" s="32"/>
      <c r="J695" s="32"/>
      <c r="K695" s="32"/>
      <c r="L695" s="32"/>
      <c r="M695" s="32"/>
      <c r="N695" s="33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1:27" ht="21" customHeight="1" x14ac:dyDescent="0.25">
      <c r="A696" s="32"/>
      <c r="B696" s="32"/>
      <c r="C696" s="33"/>
      <c r="D696" s="33"/>
      <c r="E696" s="32"/>
      <c r="G696" s="32"/>
      <c r="H696" s="32"/>
      <c r="I696" s="32"/>
      <c r="J696" s="32"/>
      <c r="K696" s="32"/>
      <c r="L696" s="32"/>
      <c r="M696" s="32"/>
      <c r="N696" s="33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1:27" ht="21" customHeight="1" x14ac:dyDescent="0.25">
      <c r="A697" s="32"/>
      <c r="B697" s="32"/>
      <c r="C697" s="33"/>
      <c r="D697" s="33"/>
      <c r="E697" s="32"/>
      <c r="G697" s="32"/>
      <c r="H697" s="32"/>
      <c r="I697" s="32"/>
      <c r="J697" s="32"/>
      <c r="K697" s="32"/>
      <c r="L697" s="32"/>
      <c r="M697" s="32"/>
      <c r="N697" s="33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1:27" ht="21" customHeight="1" x14ac:dyDescent="0.25">
      <c r="A698" s="32"/>
      <c r="B698" s="32"/>
      <c r="C698" s="33"/>
      <c r="D698" s="33"/>
      <c r="E698" s="32"/>
      <c r="G698" s="32"/>
      <c r="H698" s="32"/>
      <c r="I698" s="32"/>
      <c r="J698" s="32"/>
      <c r="K698" s="32"/>
      <c r="L698" s="32"/>
      <c r="M698" s="32"/>
      <c r="N698" s="33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1:27" ht="21" customHeight="1" x14ac:dyDescent="0.25">
      <c r="A699" s="32"/>
      <c r="B699" s="32"/>
      <c r="C699" s="33"/>
      <c r="D699" s="33"/>
      <c r="E699" s="32"/>
      <c r="G699" s="32"/>
      <c r="H699" s="32"/>
      <c r="I699" s="32"/>
      <c r="J699" s="32"/>
      <c r="K699" s="32"/>
      <c r="L699" s="32"/>
      <c r="M699" s="32"/>
      <c r="N699" s="33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1:27" ht="21" customHeight="1" x14ac:dyDescent="0.25">
      <c r="A700" s="32"/>
      <c r="B700" s="32"/>
      <c r="C700" s="33"/>
      <c r="D700" s="33"/>
      <c r="E700" s="32"/>
      <c r="G700" s="32"/>
      <c r="H700" s="32"/>
      <c r="I700" s="32"/>
      <c r="J700" s="32"/>
      <c r="K700" s="32"/>
      <c r="L700" s="32"/>
      <c r="M700" s="32"/>
      <c r="N700" s="33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1:27" ht="21" customHeight="1" x14ac:dyDescent="0.25">
      <c r="A701" s="32"/>
      <c r="B701" s="32"/>
      <c r="C701" s="33"/>
      <c r="D701" s="33"/>
      <c r="E701" s="32"/>
      <c r="G701" s="32"/>
      <c r="H701" s="32"/>
      <c r="I701" s="32"/>
      <c r="J701" s="32"/>
      <c r="K701" s="32"/>
      <c r="L701" s="32"/>
      <c r="M701" s="32"/>
      <c r="N701" s="33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1:27" ht="21" customHeight="1" x14ac:dyDescent="0.25">
      <c r="A702" s="32"/>
      <c r="B702" s="32"/>
      <c r="C702" s="33"/>
      <c r="D702" s="33"/>
      <c r="E702" s="32"/>
      <c r="G702" s="32"/>
      <c r="H702" s="32"/>
      <c r="I702" s="32"/>
      <c r="J702" s="32"/>
      <c r="K702" s="32"/>
      <c r="L702" s="32"/>
      <c r="M702" s="32"/>
      <c r="N702" s="33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1:27" ht="21" customHeight="1" x14ac:dyDescent="0.25">
      <c r="A703" s="32"/>
      <c r="B703" s="32"/>
      <c r="C703" s="33"/>
      <c r="D703" s="33"/>
      <c r="E703" s="32"/>
      <c r="G703" s="32"/>
      <c r="H703" s="32"/>
      <c r="I703" s="32"/>
      <c r="J703" s="32"/>
      <c r="K703" s="32"/>
      <c r="L703" s="32"/>
      <c r="M703" s="32"/>
      <c r="N703" s="33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1:27" ht="21" customHeight="1" x14ac:dyDescent="0.25">
      <c r="A704" s="32"/>
      <c r="B704" s="32"/>
      <c r="C704" s="33"/>
      <c r="D704" s="33"/>
      <c r="E704" s="32"/>
      <c r="G704" s="32"/>
      <c r="H704" s="32"/>
      <c r="I704" s="32"/>
      <c r="J704" s="32"/>
      <c r="K704" s="32"/>
      <c r="L704" s="32"/>
      <c r="M704" s="32"/>
      <c r="N704" s="33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1:27" ht="21" customHeight="1" x14ac:dyDescent="0.25">
      <c r="A705" s="32"/>
      <c r="B705" s="32"/>
      <c r="C705" s="33"/>
      <c r="D705" s="33"/>
      <c r="E705" s="32"/>
      <c r="G705" s="32"/>
      <c r="H705" s="32"/>
      <c r="I705" s="32"/>
      <c r="J705" s="32"/>
      <c r="K705" s="32"/>
      <c r="L705" s="32"/>
      <c r="M705" s="32"/>
      <c r="N705" s="33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1:27" ht="21" customHeight="1" x14ac:dyDescent="0.25">
      <c r="A706" s="32"/>
      <c r="B706" s="32"/>
      <c r="C706" s="33"/>
      <c r="D706" s="33"/>
      <c r="E706" s="32"/>
      <c r="G706" s="32"/>
      <c r="H706" s="32"/>
      <c r="I706" s="32"/>
      <c r="J706" s="32"/>
      <c r="K706" s="32"/>
      <c r="L706" s="32"/>
      <c r="M706" s="32"/>
      <c r="N706" s="33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1:27" ht="21" customHeight="1" x14ac:dyDescent="0.25">
      <c r="A707" s="32"/>
      <c r="B707" s="32"/>
      <c r="C707" s="33"/>
      <c r="D707" s="33"/>
      <c r="E707" s="32"/>
      <c r="G707" s="32"/>
      <c r="H707" s="32"/>
      <c r="I707" s="32"/>
      <c r="J707" s="32"/>
      <c r="K707" s="32"/>
      <c r="L707" s="32"/>
      <c r="M707" s="32"/>
      <c r="N707" s="33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1:27" ht="21" customHeight="1" x14ac:dyDescent="0.25">
      <c r="A708" s="32"/>
      <c r="B708" s="32"/>
      <c r="C708" s="33"/>
      <c r="D708" s="33"/>
      <c r="E708" s="32"/>
      <c r="G708" s="32"/>
      <c r="H708" s="32"/>
      <c r="I708" s="32"/>
      <c r="J708" s="32"/>
      <c r="K708" s="32"/>
      <c r="L708" s="32"/>
      <c r="M708" s="32"/>
      <c r="N708" s="33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1:27" ht="21" customHeight="1" x14ac:dyDescent="0.25">
      <c r="A709" s="32"/>
      <c r="B709" s="32"/>
      <c r="C709" s="33"/>
      <c r="D709" s="33"/>
      <c r="E709" s="32"/>
      <c r="G709" s="32"/>
      <c r="H709" s="32"/>
      <c r="I709" s="32"/>
      <c r="J709" s="32"/>
      <c r="K709" s="32"/>
      <c r="L709" s="32"/>
      <c r="M709" s="32"/>
      <c r="N709" s="33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1:27" ht="21" customHeight="1" x14ac:dyDescent="0.25">
      <c r="A710" s="32"/>
      <c r="B710" s="32"/>
      <c r="C710" s="33"/>
      <c r="D710" s="33"/>
      <c r="E710" s="32"/>
      <c r="G710" s="32"/>
      <c r="H710" s="32"/>
      <c r="I710" s="32"/>
      <c r="J710" s="32"/>
      <c r="K710" s="32"/>
      <c r="L710" s="32"/>
      <c r="M710" s="32"/>
      <c r="N710" s="33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1:27" ht="21" customHeight="1" x14ac:dyDescent="0.25">
      <c r="A711" s="32"/>
      <c r="B711" s="32"/>
      <c r="C711" s="33"/>
      <c r="D711" s="33"/>
      <c r="E711" s="32"/>
      <c r="G711" s="32"/>
      <c r="H711" s="32"/>
      <c r="I711" s="32"/>
      <c r="J711" s="32"/>
      <c r="K711" s="32"/>
      <c r="L711" s="32"/>
      <c r="M711" s="32"/>
      <c r="N711" s="33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1:27" ht="21" customHeight="1" x14ac:dyDescent="0.25">
      <c r="A712" s="32"/>
      <c r="B712" s="32"/>
      <c r="C712" s="33"/>
      <c r="D712" s="33"/>
      <c r="E712" s="32"/>
      <c r="G712" s="32"/>
      <c r="H712" s="32"/>
      <c r="I712" s="32"/>
      <c r="J712" s="32"/>
      <c r="K712" s="32"/>
      <c r="L712" s="32"/>
      <c r="M712" s="32"/>
      <c r="N712" s="33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1:27" ht="21" customHeight="1" x14ac:dyDescent="0.25">
      <c r="A713" s="32"/>
      <c r="B713" s="32"/>
      <c r="C713" s="33"/>
      <c r="D713" s="33"/>
      <c r="E713" s="32"/>
      <c r="G713" s="32"/>
      <c r="H713" s="32"/>
      <c r="I713" s="32"/>
      <c r="J713" s="32"/>
      <c r="K713" s="32"/>
      <c r="L713" s="32"/>
      <c r="M713" s="32"/>
      <c r="N713" s="33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1:27" ht="21" customHeight="1" x14ac:dyDescent="0.25">
      <c r="A714" s="32"/>
      <c r="B714" s="32"/>
      <c r="C714" s="33"/>
      <c r="D714" s="33"/>
      <c r="E714" s="32"/>
      <c r="G714" s="32"/>
      <c r="H714" s="32"/>
      <c r="I714" s="32"/>
      <c r="J714" s="32"/>
      <c r="K714" s="32"/>
      <c r="L714" s="32"/>
      <c r="M714" s="32"/>
      <c r="N714" s="33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1:27" ht="21" customHeight="1" x14ac:dyDescent="0.25">
      <c r="A715" s="32"/>
      <c r="B715" s="32"/>
      <c r="C715" s="33"/>
      <c r="D715" s="33"/>
      <c r="E715" s="32"/>
      <c r="G715" s="32"/>
      <c r="H715" s="32"/>
      <c r="I715" s="32"/>
      <c r="J715" s="32"/>
      <c r="K715" s="32"/>
      <c r="L715" s="32"/>
      <c r="M715" s="32"/>
      <c r="N715" s="33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1:27" ht="21" customHeight="1" x14ac:dyDescent="0.25">
      <c r="A716" s="32"/>
      <c r="B716" s="32"/>
      <c r="C716" s="33"/>
      <c r="D716" s="33"/>
      <c r="E716" s="32"/>
      <c r="G716" s="32"/>
      <c r="H716" s="32"/>
      <c r="I716" s="32"/>
      <c r="J716" s="32"/>
      <c r="K716" s="32"/>
      <c r="L716" s="32"/>
      <c r="M716" s="32"/>
      <c r="N716" s="33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1:27" ht="21" customHeight="1" x14ac:dyDescent="0.25">
      <c r="A717" s="32"/>
      <c r="B717" s="32"/>
      <c r="C717" s="33"/>
      <c r="D717" s="33"/>
      <c r="E717" s="32"/>
      <c r="G717" s="32"/>
      <c r="H717" s="32"/>
      <c r="I717" s="32"/>
      <c r="J717" s="32"/>
      <c r="K717" s="32"/>
      <c r="L717" s="32"/>
      <c r="M717" s="32"/>
      <c r="N717" s="33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1:27" ht="21" customHeight="1" x14ac:dyDescent="0.25">
      <c r="A718" s="32"/>
      <c r="B718" s="32"/>
      <c r="C718" s="33"/>
      <c r="D718" s="33"/>
      <c r="E718" s="32"/>
      <c r="G718" s="32"/>
      <c r="H718" s="32"/>
      <c r="I718" s="32"/>
      <c r="J718" s="32"/>
      <c r="K718" s="32"/>
      <c r="L718" s="32"/>
      <c r="M718" s="32"/>
      <c r="N718" s="33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1:27" ht="21" customHeight="1" x14ac:dyDescent="0.25">
      <c r="A719" s="32"/>
      <c r="B719" s="32"/>
      <c r="C719" s="33"/>
      <c r="D719" s="33"/>
      <c r="E719" s="32"/>
      <c r="G719" s="32"/>
      <c r="H719" s="32"/>
      <c r="I719" s="32"/>
      <c r="J719" s="32"/>
      <c r="K719" s="32"/>
      <c r="L719" s="32"/>
      <c r="M719" s="32"/>
      <c r="N719" s="33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1:27" ht="21" customHeight="1" x14ac:dyDescent="0.25">
      <c r="A720" s="32"/>
      <c r="B720" s="32"/>
      <c r="C720" s="33"/>
      <c r="D720" s="33"/>
      <c r="E720" s="32"/>
      <c r="G720" s="32"/>
      <c r="H720" s="32"/>
      <c r="I720" s="32"/>
      <c r="J720" s="32"/>
      <c r="K720" s="32"/>
      <c r="L720" s="32"/>
      <c r="M720" s="32"/>
      <c r="N720" s="33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1:27" ht="21" customHeight="1" x14ac:dyDescent="0.25">
      <c r="A721" s="32"/>
      <c r="B721" s="32"/>
      <c r="C721" s="33"/>
      <c r="D721" s="33"/>
      <c r="E721" s="32"/>
      <c r="G721" s="32"/>
      <c r="H721" s="32"/>
      <c r="I721" s="32"/>
      <c r="J721" s="32"/>
      <c r="K721" s="32"/>
      <c r="L721" s="32"/>
      <c r="M721" s="32"/>
      <c r="N721" s="33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1:27" ht="21" customHeight="1" x14ac:dyDescent="0.25">
      <c r="A722" s="32"/>
      <c r="B722" s="32"/>
      <c r="C722" s="33"/>
      <c r="D722" s="33"/>
      <c r="E722" s="32"/>
      <c r="G722" s="32"/>
      <c r="H722" s="32"/>
      <c r="I722" s="32"/>
      <c r="J722" s="32"/>
      <c r="K722" s="32"/>
      <c r="L722" s="32"/>
      <c r="M722" s="32"/>
      <c r="N722" s="33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1:27" ht="21" customHeight="1" x14ac:dyDescent="0.25">
      <c r="A723" s="32"/>
      <c r="B723" s="32"/>
      <c r="C723" s="33"/>
      <c r="D723" s="33"/>
      <c r="E723" s="32"/>
      <c r="G723" s="32"/>
      <c r="H723" s="32"/>
      <c r="I723" s="32"/>
      <c r="J723" s="32"/>
      <c r="K723" s="32"/>
      <c r="L723" s="32"/>
      <c r="M723" s="32"/>
      <c r="N723" s="33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1:27" ht="21" customHeight="1" x14ac:dyDescent="0.25">
      <c r="A724" s="32"/>
      <c r="B724" s="32"/>
      <c r="C724" s="33"/>
      <c r="D724" s="33"/>
      <c r="E724" s="32"/>
      <c r="G724" s="32"/>
      <c r="H724" s="32"/>
      <c r="I724" s="32"/>
      <c r="J724" s="32"/>
      <c r="K724" s="32"/>
      <c r="L724" s="32"/>
      <c r="M724" s="32"/>
      <c r="N724" s="33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1:27" ht="21" customHeight="1" x14ac:dyDescent="0.25">
      <c r="A725" s="32"/>
      <c r="B725" s="32"/>
      <c r="C725" s="33"/>
      <c r="D725" s="33"/>
      <c r="E725" s="32"/>
      <c r="G725" s="32"/>
      <c r="H725" s="32"/>
      <c r="I725" s="32"/>
      <c r="J725" s="32"/>
      <c r="K725" s="32"/>
      <c r="L725" s="32"/>
      <c r="M725" s="32"/>
      <c r="N725" s="33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1:27" ht="21" customHeight="1" x14ac:dyDescent="0.25">
      <c r="A726" s="32"/>
      <c r="B726" s="32"/>
      <c r="C726" s="33"/>
      <c r="D726" s="33"/>
      <c r="E726" s="32"/>
      <c r="G726" s="32"/>
      <c r="H726" s="32"/>
      <c r="I726" s="32"/>
      <c r="J726" s="32"/>
      <c r="K726" s="32"/>
      <c r="L726" s="32"/>
      <c r="M726" s="32"/>
      <c r="N726" s="33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1:27" ht="21" customHeight="1" x14ac:dyDescent="0.25">
      <c r="A727" s="32"/>
      <c r="B727" s="32"/>
      <c r="C727" s="33"/>
      <c r="D727" s="33"/>
      <c r="E727" s="32"/>
      <c r="G727" s="32"/>
      <c r="H727" s="32"/>
      <c r="I727" s="32"/>
      <c r="J727" s="32"/>
      <c r="K727" s="32"/>
      <c r="L727" s="32"/>
      <c r="M727" s="32"/>
      <c r="N727" s="33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1:27" ht="21" customHeight="1" x14ac:dyDescent="0.25">
      <c r="A728" s="32"/>
      <c r="B728" s="32"/>
      <c r="C728" s="33"/>
      <c r="D728" s="33"/>
      <c r="E728" s="32"/>
      <c r="G728" s="32"/>
      <c r="H728" s="32"/>
      <c r="I728" s="32"/>
      <c r="J728" s="32"/>
      <c r="K728" s="32"/>
      <c r="L728" s="32"/>
      <c r="M728" s="32"/>
      <c r="N728" s="33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1:27" ht="21" customHeight="1" x14ac:dyDescent="0.25">
      <c r="A729" s="32"/>
      <c r="B729" s="32"/>
      <c r="C729" s="33"/>
      <c r="D729" s="33"/>
      <c r="E729" s="32"/>
      <c r="G729" s="32"/>
      <c r="H729" s="32"/>
      <c r="I729" s="32"/>
      <c r="J729" s="32"/>
      <c r="K729" s="32"/>
      <c r="L729" s="32"/>
      <c r="M729" s="32"/>
      <c r="N729" s="33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1:27" ht="21" customHeight="1" x14ac:dyDescent="0.25">
      <c r="A730" s="32"/>
      <c r="B730" s="32"/>
      <c r="C730" s="33"/>
      <c r="D730" s="33"/>
      <c r="E730" s="32"/>
      <c r="G730" s="32"/>
      <c r="H730" s="32"/>
      <c r="I730" s="32"/>
      <c r="J730" s="32"/>
      <c r="K730" s="32"/>
      <c r="L730" s="32"/>
      <c r="M730" s="32"/>
      <c r="N730" s="33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1:27" ht="21" customHeight="1" x14ac:dyDescent="0.25">
      <c r="A731" s="32"/>
      <c r="B731" s="32"/>
      <c r="C731" s="33"/>
      <c r="D731" s="33"/>
      <c r="E731" s="32"/>
      <c r="G731" s="32"/>
      <c r="H731" s="32"/>
      <c r="I731" s="32"/>
      <c r="J731" s="32"/>
      <c r="K731" s="32"/>
      <c r="L731" s="32"/>
      <c r="M731" s="32"/>
      <c r="N731" s="33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1:27" ht="21" customHeight="1" x14ac:dyDescent="0.25">
      <c r="A732" s="32"/>
      <c r="B732" s="32"/>
      <c r="C732" s="33"/>
      <c r="D732" s="33"/>
      <c r="E732" s="32"/>
      <c r="G732" s="32"/>
      <c r="H732" s="32"/>
      <c r="I732" s="32"/>
      <c r="J732" s="32"/>
      <c r="K732" s="32"/>
      <c r="L732" s="32"/>
      <c r="M732" s="32"/>
      <c r="N732" s="33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1:27" ht="21" customHeight="1" x14ac:dyDescent="0.25">
      <c r="A733" s="32"/>
      <c r="B733" s="32"/>
      <c r="C733" s="33"/>
      <c r="D733" s="33"/>
      <c r="E733" s="32"/>
      <c r="G733" s="32"/>
      <c r="H733" s="32"/>
      <c r="I733" s="32"/>
      <c r="J733" s="32"/>
      <c r="K733" s="32"/>
      <c r="L733" s="32"/>
      <c r="M733" s="32"/>
      <c r="N733" s="33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1:27" ht="21" customHeight="1" x14ac:dyDescent="0.25">
      <c r="A734" s="32"/>
      <c r="B734" s="32"/>
      <c r="C734" s="33"/>
      <c r="D734" s="33"/>
      <c r="E734" s="32"/>
      <c r="G734" s="32"/>
      <c r="H734" s="32"/>
      <c r="I734" s="32"/>
      <c r="J734" s="32"/>
      <c r="K734" s="32"/>
      <c r="L734" s="32"/>
      <c r="M734" s="32"/>
      <c r="N734" s="33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1:27" ht="21" customHeight="1" x14ac:dyDescent="0.25">
      <c r="A735" s="32"/>
      <c r="B735" s="32"/>
      <c r="C735" s="33"/>
      <c r="D735" s="33"/>
      <c r="E735" s="32"/>
      <c r="G735" s="32"/>
      <c r="H735" s="32"/>
      <c r="I735" s="32"/>
      <c r="J735" s="32"/>
      <c r="K735" s="32"/>
      <c r="L735" s="32"/>
      <c r="M735" s="32"/>
      <c r="N735" s="33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1:27" ht="21" customHeight="1" x14ac:dyDescent="0.25">
      <c r="A736" s="32"/>
      <c r="B736" s="32"/>
      <c r="C736" s="33"/>
      <c r="D736" s="33"/>
      <c r="E736" s="32"/>
      <c r="G736" s="32"/>
      <c r="H736" s="32"/>
      <c r="I736" s="32"/>
      <c r="J736" s="32"/>
      <c r="K736" s="32"/>
      <c r="L736" s="32"/>
      <c r="M736" s="32"/>
      <c r="N736" s="33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1:27" ht="21" customHeight="1" x14ac:dyDescent="0.25">
      <c r="A737" s="32"/>
      <c r="B737" s="32"/>
      <c r="C737" s="33"/>
      <c r="D737" s="33"/>
      <c r="E737" s="32"/>
      <c r="G737" s="32"/>
      <c r="H737" s="32"/>
      <c r="I737" s="32"/>
      <c r="J737" s="32"/>
      <c r="K737" s="32"/>
      <c r="L737" s="32"/>
      <c r="M737" s="32"/>
      <c r="N737" s="33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1:27" ht="21" customHeight="1" x14ac:dyDescent="0.25">
      <c r="A738" s="32"/>
      <c r="B738" s="32"/>
      <c r="C738" s="33"/>
      <c r="D738" s="33"/>
      <c r="E738" s="32"/>
      <c r="G738" s="32"/>
      <c r="H738" s="32"/>
      <c r="I738" s="32"/>
      <c r="J738" s="32"/>
      <c r="K738" s="32"/>
      <c r="L738" s="32"/>
      <c r="M738" s="32"/>
      <c r="N738" s="33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1:27" ht="21" customHeight="1" x14ac:dyDescent="0.25">
      <c r="A739" s="32"/>
      <c r="B739" s="32"/>
      <c r="C739" s="33"/>
      <c r="D739" s="33"/>
      <c r="E739" s="32"/>
      <c r="G739" s="32"/>
      <c r="H739" s="32"/>
      <c r="I739" s="32"/>
      <c r="J739" s="32"/>
      <c r="K739" s="32"/>
      <c r="L739" s="32"/>
      <c r="M739" s="32"/>
      <c r="N739" s="33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1:27" ht="21" customHeight="1" x14ac:dyDescent="0.25">
      <c r="A740" s="32"/>
      <c r="B740" s="32"/>
      <c r="C740" s="33"/>
      <c r="D740" s="33"/>
      <c r="E740" s="32"/>
      <c r="G740" s="32"/>
      <c r="H740" s="32"/>
      <c r="I740" s="32"/>
      <c r="J740" s="32"/>
      <c r="K740" s="32"/>
      <c r="L740" s="32"/>
      <c r="M740" s="32"/>
      <c r="N740" s="33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1:27" ht="21" customHeight="1" x14ac:dyDescent="0.25">
      <c r="A741" s="32"/>
      <c r="B741" s="32"/>
      <c r="C741" s="33"/>
      <c r="D741" s="33"/>
      <c r="E741" s="32"/>
      <c r="G741" s="32"/>
      <c r="H741" s="32"/>
      <c r="I741" s="32"/>
      <c r="J741" s="32"/>
      <c r="K741" s="32"/>
      <c r="L741" s="32"/>
      <c r="M741" s="32"/>
      <c r="N741" s="33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1:27" ht="21" customHeight="1" x14ac:dyDescent="0.25">
      <c r="A742" s="32"/>
      <c r="B742" s="32"/>
      <c r="C742" s="33"/>
      <c r="D742" s="33"/>
      <c r="E742" s="32"/>
      <c r="G742" s="32"/>
      <c r="H742" s="32"/>
      <c r="I742" s="32"/>
      <c r="J742" s="32"/>
      <c r="K742" s="32"/>
      <c r="L742" s="32"/>
      <c r="M742" s="32"/>
      <c r="N742" s="33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1:27" ht="21" customHeight="1" x14ac:dyDescent="0.25">
      <c r="A743" s="32"/>
      <c r="B743" s="32"/>
      <c r="C743" s="33"/>
      <c r="D743" s="33"/>
      <c r="E743" s="32"/>
      <c r="G743" s="32"/>
      <c r="H743" s="32"/>
      <c r="I743" s="32"/>
      <c r="J743" s="32"/>
      <c r="K743" s="32"/>
      <c r="L743" s="32"/>
      <c r="M743" s="32"/>
      <c r="N743" s="33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1:27" ht="21" customHeight="1" x14ac:dyDescent="0.25">
      <c r="A744" s="32"/>
      <c r="B744" s="32"/>
      <c r="C744" s="33"/>
      <c r="D744" s="33"/>
      <c r="E744" s="32"/>
      <c r="G744" s="32"/>
      <c r="H744" s="32"/>
      <c r="I744" s="32"/>
      <c r="J744" s="32"/>
      <c r="K744" s="32"/>
      <c r="L744" s="32"/>
      <c r="M744" s="32"/>
      <c r="N744" s="33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1:27" ht="21" customHeight="1" x14ac:dyDescent="0.25">
      <c r="A745" s="32"/>
      <c r="B745" s="32"/>
      <c r="C745" s="33"/>
      <c r="D745" s="33"/>
      <c r="E745" s="32"/>
      <c r="G745" s="32"/>
      <c r="H745" s="32"/>
      <c r="I745" s="32"/>
      <c r="J745" s="32"/>
      <c r="K745" s="32"/>
      <c r="L745" s="32"/>
      <c r="M745" s="32"/>
      <c r="N745" s="33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1:27" ht="21" customHeight="1" x14ac:dyDescent="0.25">
      <c r="A746" s="32"/>
      <c r="B746" s="32"/>
      <c r="C746" s="33"/>
      <c r="D746" s="33"/>
      <c r="E746" s="32"/>
      <c r="G746" s="32"/>
      <c r="H746" s="32"/>
      <c r="I746" s="32"/>
      <c r="J746" s="32"/>
      <c r="K746" s="32"/>
      <c r="L746" s="32"/>
      <c r="M746" s="32"/>
      <c r="N746" s="33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1:27" ht="21" customHeight="1" x14ac:dyDescent="0.25">
      <c r="A747" s="32"/>
      <c r="B747" s="32"/>
      <c r="C747" s="33"/>
      <c r="D747" s="33"/>
      <c r="E747" s="32"/>
      <c r="G747" s="32"/>
      <c r="H747" s="32"/>
      <c r="I747" s="32"/>
      <c r="J747" s="32"/>
      <c r="K747" s="32"/>
      <c r="L747" s="32"/>
      <c r="M747" s="32"/>
      <c r="N747" s="33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1:27" ht="21" customHeight="1" x14ac:dyDescent="0.25">
      <c r="A748" s="32"/>
      <c r="B748" s="32"/>
      <c r="C748" s="33"/>
      <c r="D748" s="33"/>
      <c r="E748" s="32"/>
      <c r="G748" s="32"/>
      <c r="H748" s="32"/>
      <c r="I748" s="32"/>
      <c r="J748" s="32"/>
      <c r="K748" s="32"/>
      <c r="L748" s="32"/>
      <c r="M748" s="32"/>
      <c r="N748" s="33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1:27" ht="21" customHeight="1" x14ac:dyDescent="0.25">
      <c r="A749" s="32"/>
      <c r="B749" s="32"/>
      <c r="C749" s="33"/>
      <c r="D749" s="33"/>
      <c r="E749" s="32"/>
      <c r="G749" s="32"/>
      <c r="H749" s="32"/>
      <c r="I749" s="32"/>
      <c r="J749" s="32"/>
      <c r="K749" s="32"/>
      <c r="L749" s="32"/>
      <c r="M749" s="32"/>
      <c r="N749" s="33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1:27" ht="21" customHeight="1" x14ac:dyDescent="0.25">
      <c r="A750" s="32"/>
      <c r="B750" s="32"/>
      <c r="C750" s="33"/>
      <c r="D750" s="33"/>
      <c r="E750" s="32"/>
      <c r="G750" s="32"/>
      <c r="H750" s="32"/>
      <c r="I750" s="32"/>
      <c r="J750" s="32"/>
      <c r="K750" s="32"/>
      <c r="L750" s="32"/>
      <c r="M750" s="32"/>
      <c r="N750" s="33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1:27" ht="21" customHeight="1" x14ac:dyDescent="0.25">
      <c r="A751" s="32"/>
      <c r="B751" s="32"/>
      <c r="C751" s="33"/>
      <c r="D751" s="33"/>
      <c r="E751" s="32"/>
      <c r="G751" s="32"/>
      <c r="H751" s="32"/>
      <c r="I751" s="32"/>
      <c r="J751" s="32"/>
      <c r="K751" s="32"/>
      <c r="L751" s="32"/>
      <c r="M751" s="32"/>
      <c r="N751" s="33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1:27" ht="21" customHeight="1" x14ac:dyDescent="0.25">
      <c r="A752" s="32"/>
      <c r="B752" s="32"/>
      <c r="C752" s="33"/>
      <c r="D752" s="33"/>
      <c r="E752" s="32"/>
      <c r="G752" s="32"/>
      <c r="H752" s="32"/>
      <c r="I752" s="32"/>
      <c r="J752" s="32"/>
      <c r="K752" s="32"/>
      <c r="L752" s="32"/>
      <c r="M752" s="32"/>
      <c r="N752" s="33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1:27" ht="21" customHeight="1" x14ac:dyDescent="0.25">
      <c r="A753" s="32"/>
      <c r="B753" s="32"/>
      <c r="C753" s="33"/>
      <c r="D753" s="33"/>
      <c r="E753" s="32"/>
      <c r="G753" s="32"/>
      <c r="H753" s="32"/>
      <c r="I753" s="32"/>
      <c r="J753" s="32"/>
      <c r="K753" s="32"/>
      <c r="L753" s="32"/>
      <c r="M753" s="32"/>
      <c r="N753" s="33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1:27" ht="21" customHeight="1" x14ac:dyDescent="0.25">
      <c r="A754" s="32"/>
      <c r="B754" s="32"/>
      <c r="C754" s="33"/>
      <c r="D754" s="33"/>
      <c r="E754" s="32"/>
      <c r="G754" s="32"/>
      <c r="H754" s="32"/>
      <c r="I754" s="32"/>
      <c r="J754" s="32"/>
      <c r="K754" s="32"/>
      <c r="L754" s="32"/>
      <c r="M754" s="32"/>
      <c r="N754" s="33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1:27" ht="21" customHeight="1" x14ac:dyDescent="0.25">
      <c r="A755" s="32"/>
      <c r="B755" s="32"/>
      <c r="C755" s="33"/>
      <c r="D755" s="33"/>
      <c r="E755" s="32"/>
      <c r="G755" s="32"/>
      <c r="H755" s="32"/>
      <c r="I755" s="32"/>
      <c r="J755" s="32"/>
      <c r="K755" s="32"/>
      <c r="L755" s="32"/>
      <c r="M755" s="32"/>
      <c r="N755" s="33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1:27" ht="21" customHeight="1" x14ac:dyDescent="0.25">
      <c r="A756" s="32"/>
      <c r="B756" s="32"/>
      <c r="C756" s="33"/>
      <c r="D756" s="33"/>
      <c r="E756" s="32"/>
      <c r="G756" s="32"/>
      <c r="H756" s="32"/>
      <c r="I756" s="32"/>
      <c r="J756" s="32"/>
      <c r="K756" s="32"/>
      <c r="L756" s="32"/>
      <c r="M756" s="32"/>
      <c r="N756" s="33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1:27" ht="21" customHeight="1" x14ac:dyDescent="0.25">
      <c r="A757" s="32"/>
      <c r="B757" s="32"/>
      <c r="C757" s="33"/>
      <c r="D757" s="33"/>
      <c r="E757" s="32"/>
      <c r="G757" s="32"/>
      <c r="H757" s="32"/>
      <c r="I757" s="32"/>
      <c r="J757" s="32"/>
      <c r="K757" s="32"/>
      <c r="L757" s="32"/>
      <c r="M757" s="32"/>
      <c r="N757" s="33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1:27" ht="21" customHeight="1" x14ac:dyDescent="0.25">
      <c r="A758" s="32"/>
      <c r="B758" s="32"/>
      <c r="C758" s="33"/>
      <c r="D758" s="33"/>
      <c r="E758" s="32"/>
      <c r="G758" s="32"/>
      <c r="H758" s="32"/>
      <c r="I758" s="32"/>
      <c r="J758" s="32"/>
      <c r="K758" s="32"/>
      <c r="L758" s="32"/>
      <c r="M758" s="32"/>
      <c r="N758" s="33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1:27" ht="21" customHeight="1" x14ac:dyDescent="0.25">
      <c r="A759" s="32"/>
      <c r="B759" s="32"/>
      <c r="C759" s="33"/>
      <c r="D759" s="33"/>
      <c r="E759" s="32"/>
      <c r="G759" s="32"/>
      <c r="H759" s="32"/>
      <c r="I759" s="32"/>
      <c r="J759" s="32"/>
      <c r="K759" s="32"/>
      <c r="L759" s="32"/>
      <c r="M759" s="32"/>
      <c r="N759" s="33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1:27" ht="21" customHeight="1" x14ac:dyDescent="0.25">
      <c r="A760" s="32"/>
      <c r="B760" s="32"/>
      <c r="C760" s="33"/>
      <c r="D760" s="33"/>
      <c r="E760" s="32"/>
      <c r="G760" s="32"/>
      <c r="H760" s="32"/>
      <c r="I760" s="32"/>
      <c r="J760" s="32"/>
      <c r="K760" s="32"/>
      <c r="L760" s="32"/>
      <c r="M760" s="32"/>
      <c r="N760" s="33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1:27" ht="21" customHeight="1" x14ac:dyDescent="0.25">
      <c r="A761" s="32"/>
      <c r="B761" s="32"/>
      <c r="C761" s="33"/>
      <c r="D761" s="33"/>
      <c r="E761" s="32"/>
      <c r="G761" s="32"/>
      <c r="H761" s="32"/>
      <c r="I761" s="32"/>
      <c r="J761" s="32"/>
      <c r="K761" s="32"/>
      <c r="L761" s="32"/>
      <c r="M761" s="32"/>
      <c r="N761" s="33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1:27" ht="21" customHeight="1" x14ac:dyDescent="0.25">
      <c r="A762" s="32"/>
      <c r="B762" s="32"/>
      <c r="C762" s="33"/>
      <c r="D762" s="33"/>
      <c r="E762" s="32"/>
      <c r="G762" s="32"/>
      <c r="H762" s="32"/>
      <c r="I762" s="32"/>
      <c r="J762" s="32"/>
      <c r="K762" s="32"/>
      <c r="L762" s="32"/>
      <c r="M762" s="32"/>
      <c r="N762" s="33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1:27" ht="21" customHeight="1" x14ac:dyDescent="0.25">
      <c r="A763" s="32"/>
      <c r="B763" s="32"/>
      <c r="C763" s="33"/>
      <c r="D763" s="33"/>
      <c r="E763" s="32"/>
      <c r="G763" s="32"/>
      <c r="H763" s="32"/>
      <c r="I763" s="32"/>
      <c r="J763" s="32"/>
      <c r="K763" s="32"/>
      <c r="L763" s="32"/>
      <c r="M763" s="32"/>
      <c r="N763" s="33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1:27" ht="21" customHeight="1" x14ac:dyDescent="0.25">
      <c r="A764" s="32"/>
      <c r="B764" s="32"/>
      <c r="C764" s="33"/>
      <c r="D764" s="33"/>
      <c r="E764" s="32"/>
      <c r="G764" s="32"/>
      <c r="H764" s="32"/>
      <c r="I764" s="32"/>
      <c r="J764" s="32"/>
      <c r="K764" s="32"/>
      <c r="L764" s="32"/>
      <c r="M764" s="32"/>
      <c r="N764" s="33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1:27" ht="21" customHeight="1" x14ac:dyDescent="0.25">
      <c r="A765" s="32"/>
      <c r="B765" s="32"/>
      <c r="C765" s="33"/>
      <c r="D765" s="33"/>
      <c r="E765" s="32"/>
      <c r="G765" s="32"/>
      <c r="H765" s="32"/>
      <c r="I765" s="32"/>
      <c r="J765" s="32"/>
      <c r="K765" s="32"/>
      <c r="L765" s="32"/>
      <c r="M765" s="32"/>
      <c r="N765" s="33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1:27" ht="21" customHeight="1" x14ac:dyDescent="0.25">
      <c r="A766" s="32"/>
      <c r="B766" s="32"/>
      <c r="C766" s="33"/>
      <c r="D766" s="33"/>
      <c r="E766" s="32"/>
      <c r="G766" s="32"/>
      <c r="H766" s="32"/>
      <c r="I766" s="32"/>
      <c r="J766" s="32"/>
      <c r="K766" s="32"/>
      <c r="L766" s="32"/>
      <c r="M766" s="32"/>
      <c r="N766" s="33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1:27" ht="21" customHeight="1" x14ac:dyDescent="0.25">
      <c r="A767" s="32"/>
      <c r="B767" s="32"/>
      <c r="C767" s="33"/>
      <c r="D767" s="33"/>
      <c r="E767" s="32"/>
      <c r="G767" s="32"/>
      <c r="H767" s="32"/>
      <c r="I767" s="32"/>
      <c r="J767" s="32"/>
      <c r="K767" s="32"/>
      <c r="L767" s="32"/>
      <c r="M767" s="32"/>
      <c r="N767" s="33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1:27" ht="21" customHeight="1" x14ac:dyDescent="0.25">
      <c r="A768" s="32"/>
      <c r="B768" s="32"/>
      <c r="C768" s="33"/>
      <c r="D768" s="33"/>
      <c r="E768" s="32"/>
      <c r="G768" s="32"/>
      <c r="H768" s="32"/>
      <c r="I768" s="32"/>
      <c r="J768" s="32"/>
      <c r="K768" s="32"/>
      <c r="L768" s="32"/>
      <c r="M768" s="32"/>
      <c r="N768" s="33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1:27" ht="21" customHeight="1" x14ac:dyDescent="0.25">
      <c r="A769" s="32"/>
      <c r="B769" s="32"/>
      <c r="C769" s="33"/>
      <c r="D769" s="33"/>
      <c r="E769" s="32"/>
      <c r="G769" s="32"/>
      <c r="H769" s="32"/>
      <c r="I769" s="32"/>
      <c r="J769" s="32"/>
      <c r="K769" s="32"/>
      <c r="L769" s="32"/>
      <c r="M769" s="32"/>
      <c r="N769" s="33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1:27" ht="21" customHeight="1" x14ac:dyDescent="0.25">
      <c r="A770" s="32"/>
      <c r="B770" s="32"/>
      <c r="C770" s="33"/>
      <c r="D770" s="33"/>
      <c r="E770" s="32"/>
      <c r="G770" s="32"/>
      <c r="H770" s="32"/>
      <c r="I770" s="32"/>
      <c r="J770" s="32"/>
      <c r="K770" s="32"/>
      <c r="L770" s="32"/>
      <c r="M770" s="32"/>
      <c r="N770" s="33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1:27" ht="21" customHeight="1" x14ac:dyDescent="0.25">
      <c r="A771" s="32"/>
      <c r="B771" s="32"/>
      <c r="C771" s="33"/>
      <c r="D771" s="33"/>
      <c r="E771" s="32"/>
      <c r="G771" s="32"/>
      <c r="H771" s="32"/>
      <c r="I771" s="32"/>
      <c r="J771" s="32"/>
      <c r="K771" s="32"/>
      <c r="L771" s="32"/>
      <c r="M771" s="32"/>
      <c r="N771" s="33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1:27" ht="21" customHeight="1" x14ac:dyDescent="0.25">
      <c r="A772" s="32"/>
      <c r="B772" s="32"/>
      <c r="C772" s="33"/>
      <c r="D772" s="33"/>
      <c r="E772" s="32"/>
      <c r="G772" s="32"/>
      <c r="H772" s="32"/>
      <c r="I772" s="32"/>
      <c r="J772" s="32"/>
      <c r="K772" s="32"/>
      <c r="L772" s="32"/>
      <c r="M772" s="32"/>
      <c r="N772" s="33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1:27" ht="21" customHeight="1" x14ac:dyDescent="0.25">
      <c r="A773" s="32"/>
      <c r="B773" s="32"/>
      <c r="C773" s="33"/>
      <c r="D773" s="33"/>
      <c r="E773" s="32"/>
      <c r="G773" s="32"/>
      <c r="H773" s="32"/>
      <c r="I773" s="32"/>
      <c r="J773" s="32"/>
      <c r="K773" s="32"/>
      <c r="L773" s="32"/>
      <c r="M773" s="32"/>
      <c r="N773" s="33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1:27" ht="21" customHeight="1" x14ac:dyDescent="0.25">
      <c r="A774" s="32"/>
      <c r="B774" s="32"/>
      <c r="C774" s="33"/>
      <c r="D774" s="33"/>
      <c r="E774" s="32"/>
      <c r="G774" s="32"/>
      <c r="H774" s="32"/>
      <c r="I774" s="32"/>
      <c r="J774" s="32"/>
      <c r="K774" s="32"/>
      <c r="L774" s="32"/>
      <c r="M774" s="32"/>
      <c r="N774" s="33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1:27" ht="21" customHeight="1" x14ac:dyDescent="0.25">
      <c r="A775" s="32"/>
      <c r="B775" s="32"/>
      <c r="C775" s="33"/>
      <c r="D775" s="33"/>
      <c r="E775" s="32"/>
      <c r="G775" s="32"/>
      <c r="H775" s="32"/>
      <c r="I775" s="32"/>
      <c r="J775" s="32"/>
      <c r="K775" s="32"/>
      <c r="L775" s="32"/>
      <c r="M775" s="32"/>
      <c r="N775" s="33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1:27" ht="21" customHeight="1" x14ac:dyDescent="0.25">
      <c r="A776" s="32"/>
      <c r="B776" s="32"/>
      <c r="C776" s="33"/>
      <c r="D776" s="33"/>
      <c r="E776" s="32"/>
      <c r="G776" s="32"/>
      <c r="H776" s="32"/>
      <c r="I776" s="32"/>
      <c r="J776" s="32"/>
      <c r="K776" s="32"/>
      <c r="L776" s="32"/>
      <c r="M776" s="32"/>
      <c r="N776" s="33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1:27" ht="21" customHeight="1" x14ac:dyDescent="0.25">
      <c r="A777" s="32"/>
      <c r="B777" s="32"/>
      <c r="C777" s="33"/>
      <c r="D777" s="33"/>
      <c r="E777" s="32"/>
      <c r="G777" s="32"/>
      <c r="H777" s="32"/>
      <c r="I777" s="32"/>
      <c r="J777" s="32"/>
      <c r="K777" s="32"/>
      <c r="L777" s="32"/>
      <c r="M777" s="32"/>
      <c r="N777" s="33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1:27" ht="21" customHeight="1" x14ac:dyDescent="0.25">
      <c r="A778" s="32"/>
      <c r="B778" s="32"/>
      <c r="C778" s="33"/>
      <c r="D778" s="33"/>
      <c r="E778" s="32"/>
      <c r="G778" s="32"/>
      <c r="H778" s="32"/>
      <c r="I778" s="32"/>
      <c r="J778" s="32"/>
      <c r="K778" s="32"/>
      <c r="L778" s="32"/>
      <c r="M778" s="32"/>
      <c r="N778" s="33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1:27" ht="21" customHeight="1" x14ac:dyDescent="0.25">
      <c r="A779" s="32"/>
      <c r="B779" s="32"/>
      <c r="C779" s="33"/>
      <c r="D779" s="33"/>
      <c r="E779" s="32"/>
      <c r="G779" s="32"/>
      <c r="H779" s="32"/>
      <c r="I779" s="32"/>
      <c r="J779" s="32"/>
      <c r="K779" s="32"/>
      <c r="L779" s="32"/>
      <c r="M779" s="32"/>
      <c r="N779" s="33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1:27" ht="21" customHeight="1" x14ac:dyDescent="0.25">
      <c r="A780" s="32"/>
      <c r="B780" s="32"/>
      <c r="C780" s="33"/>
      <c r="D780" s="33"/>
      <c r="E780" s="32"/>
      <c r="G780" s="32"/>
      <c r="H780" s="32"/>
      <c r="I780" s="32"/>
      <c r="J780" s="32"/>
      <c r="K780" s="32"/>
      <c r="L780" s="32"/>
      <c r="M780" s="32"/>
      <c r="N780" s="33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1:27" ht="21" customHeight="1" x14ac:dyDescent="0.25">
      <c r="A781" s="32"/>
      <c r="B781" s="32"/>
      <c r="C781" s="33"/>
      <c r="D781" s="33"/>
      <c r="E781" s="32"/>
      <c r="G781" s="32"/>
      <c r="H781" s="32"/>
      <c r="I781" s="32"/>
      <c r="J781" s="32"/>
      <c r="K781" s="32"/>
      <c r="L781" s="32"/>
      <c r="M781" s="32"/>
      <c r="N781" s="33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1:27" ht="21" customHeight="1" x14ac:dyDescent="0.25">
      <c r="A782" s="32"/>
      <c r="B782" s="32"/>
      <c r="C782" s="33"/>
      <c r="D782" s="33"/>
      <c r="E782" s="32"/>
      <c r="G782" s="32"/>
      <c r="H782" s="32"/>
      <c r="I782" s="32"/>
      <c r="J782" s="32"/>
      <c r="K782" s="32"/>
      <c r="L782" s="32"/>
      <c r="M782" s="32"/>
      <c r="N782" s="33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1:27" ht="21" customHeight="1" x14ac:dyDescent="0.25">
      <c r="A783" s="32"/>
      <c r="B783" s="32"/>
      <c r="C783" s="33"/>
      <c r="D783" s="33"/>
      <c r="E783" s="32"/>
      <c r="G783" s="32"/>
      <c r="H783" s="32"/>
      <c r="I783" s="32"/>
      <c r="J783" s="32"/>
      <c r="K783" s="32"/>
      <c r="L783" s="32"/>
      <c r="M783" s="32"/>
      <c r="N783" s="33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1:27" ht="21" customHeight="1" x14ac:dyDescent="0.25">
      <c r="A784" s="32"/>
      <c r="B784" s="32"/>
      <c r="C784" s="33"/>
      <c r="D784" s="33"/>
      <c r="E784" s="32"/>
      <c r="G784" s="32"/>
      <c r="H784" s="32"/>
      <c r="I784" s="32"/>
      <c r="J784" s="32"/>
      <c r="K784" s="32"/>
      <c r="L784" s="32"/>
      <c r="M784" s="32"/>
      <c r="N784" s="33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1:27" ht="21" customHeight="1" x14ac:dyDescent="0.25">
      <c r="A785" s="32"/>
      <c r="B785" s="32"/>
      <c r="C785" s="33"/>
      <c r="D785" s="33"/>
      <c r="E785" s="32"/>
      <c r="G785" s="32"/>
      <c r="H785" s="32"/>
      <c r="I785" s="32"/>
      <c r="J785" s="32"/>
      <c r="K785" s="32"/>
      <c r="L785" s="32"/>
      <c r="M785" s="32"/>
      <c r="N785" s="33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1:27" ht="21" customHeight="1" x14ac:dyDescent="0.25">
      <c r="A786" s="32"/>
      <c r="B786" s="32"/>
      <c r="C786" s="33"/>
      <c r="D786" s="33"/>
      <c r="E786" s="32"/>
      <c r="G786" s="32"/>
      <c r="H786" s="32"/>
      <c r="I786" s="32"/>
      <c r="J786" s="32"/>
      <c r="K786" s="32"/>
      <c r="L786" s="32"/>
      <c r="M786" s="32"/>
      <c r="N786" s="33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1:27" ht="21" customHeight="1" x14ac:dyDescent="0.25">
      <c r="A787" s="32"/>
      <c r="B787" s="32"/>
      <c r="C787" s="33"/>
      <c r="D787" s="33"/>
      <c r="E787" s="32"/>
      <c r="G787" s="32"/>
      <c r="H787" s="32"/>
      <c r="I787" s="32"/>
      <c r="J787" s="32"/>
      <c r="K787" s="32"/>
      <c r="L787" s="32"/>
      <c r="M787" s="32"/>
      <c r="N787" s="33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1:27" ht="21" customHeight="1" x14ac:dyDescent="0.25">
      <c r="A788" s="32"/>
      <c r="B788" s="32"/>
      <c r="C788" s="33"/>
      <c r="D788" s="33"/>
      <c r="E788" s="32"/>
      <c r="G788" s="32"/>
      <c r="H788" s="32"/>
      <c r="I788" s="32"/>
      <c r="J788" s="32"/>
      <c r="K788" s="32"/>
      <c r="L788" s="32"/>
      <c r="M788" s="32"/>
      <c r="N788" s="33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1:27" ht="21" customHeight="1" x14ac:dyDescent="0.25">
      <c r="A789" s="32"/>
      <c r="B789" s="32"/>
      <c r="C789" s="33"/>
      <c r="D789" s="33"/>
      <c r="E789" s="32"/>
      <c r="G789" s="32"/>
      <c r="H789" s="32"/>
      <c r="I789" s="32"/>
      <c r="J789" s="32"/>
      <c r="K789" s="32"/>
      <c r="L789" s="32"/>
      <c r="M789" s="32"/>
      <c r="N789" s="33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1:27" ht="21" customHeight="1" x14ac:dyDescent="0.25">
      <c r="A790" s="32"/>
      <c r="B790" s="32"/>
      <c r="C790" s="33"/>
      <c r="D790" s="33"/>
      <c r="E790" s="32"/>
      <c r="G790" s="32"/>
      <c r="H790" s="32"/>
      <c r="I790" s="32"/>
      <c r="J790" s="32"/>
      <c r="K790" s="32"/>
      <c r="L790" s="32"/>
      <c r="M790" s="32"/>
      <c r="N790" s="33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1:27" ht="21" customHeight="1" x14ac:dyDescent="0.25">
      <c r="A791" s="32"/>
      <c r="B791" s="32"/>
      <c r="C791" s="33"/>
      <c r="D791" s="33"/>
      <c r="E791" s="32"/>
      <c r="G791" s="32"/>
      <c r="H791" s="32"/>
      <c r="I791" s="32"/>
      <c r="J791" s="32"/>
      <c r="K791" s="32"/>
      <c r="L791" s="32"/>
      <c r="M791" s="32"/>
      <c r="N791" s="33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1:27" ht="21" customHeight="1" x14ac:dyDescent="0.25">
      <c r="A792" s="32"/>
      <c r="B792" s="32"/>
      <c r="C792" s="33"/>
      <c r="D792" s="33"/>
      <c r="E792" s="32"/>
      <c r="G792" s="32"/>
      <c r="H792" s="32"/>
      <c r="I792" s="32"/>
      <c r="J792" s="32"/>
      <c r="K792" s="32"/>
      <c r="L792" s="32"/>
      <c r="M792" s="32"/>
      <c r="N792" s="33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1:27" ht="21" customHeight="1" x14ac:dyDescent="0.25">
      <c r="A793" s="32"/>
      <c r="B793" s="32"/>
      <c r="C793" s="33"/>
      <c r="D793" s="33"/>
      <c r="E793" s="32"/>
      <c r="G793" s="32"/>
      <c r="H793" s="32"/>
      <c r="I793" s="32"/>
      <c r="J793" s="32"/>
      <c r="K793" s="32"/>
      <c r="L793" s="32"/>
      <c r="M793" s="32"/>
      <c r="N793" s="33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1:27" ht="21" customHeight="1" x14ac:dyDescent="0.25">
      <c r="A794" s="32"/>
      <c r="B794" s="32"/>
      <c r="C794" s="33"/>
      <c r="D794" s="33"/>
      <c r="E794" s="32"/>
      <c r="G794" s="32"/>
      <c r="H794" s="32"/>
      <c r="I794" s="32"/>
      <c r="J794" s="32"/>
      <c r="K794" s="32"/>
      <c r="L794" s="32"/>
      <c r="M794" s="32"/>
      <c r="N794" s="33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1:27" ht="21" customHeight="1" x14ac:dyDescent="0.25">
      <c r="A795" s="32"/>
      <c r="B795" s="32"/>
      <c r="C795" s="33"/>
      <c r="D795" s="33"/>
      <c r="E795" s="32"/>
      <c r="G795" s="32"/>
      <c r="H795" s="32"/>
      <c r="I795" s="32"/>
      <c r="J795" s="32"/>
      <c r="K795" s="32"/>
      <c r="L795" s="32"/>
      <c r="M795" s="32"/>
      <c r="N795" s="33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1:27" ht="21" customHeight="1" x14ac:dyDescent="0.25">
      <c r="A796" s="32"/>
      <c r="B796" s="32"/>
      <c r="C796" s="33"/>
      <c r="D796" s="33"/>
      <c r="E796" s="32"/>
      <c r="G796" s="32"/>
      <c r="H796" s="32"/>
      <c r="I796" s="32"/>
      <c r="J796" s="32"/>
      <c r="K796" s="32"/>
      <c r="L796" s="32"/>
      <c r="M796" s="32"/>
      <c r="N796" s="33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1:27" ht="21" customHeight="1" x14ac:dyDescent="0.25">
      <c r="A797" s="32"/>
      <c r="B797" s="32"/>
      <c r="C797" s="33"/>
      <c r="D797" s="33"/>
      <c r="E797" s="32"/>
      <c r="G797" s="32"/>
      <c r="H797" s="32"/>
      <c r="I797" s="32"/>
      <c r="J797" s="32"/>
      <c r="K797" s="32"/>
      <c r="L797" s="32"/>
      <c r="M797" s="32"/>
      <c r="N797" s="33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1:27" ht="21" customHeight="1" x14ac:dyDescent="0.25">
      <c r="A798" s="32"/>
      <c r="B798" s="32"/>
      <c r="C798" s="33"/>
      <c r="D798" s="33"/>
      <c r="E798" s="32"/>
      <c r="G798" s="32"/>
      <c r="H798" s="32"/>
      <c r="I798" s="32"/>
      <c r="J798" s="32"/>
      <c r="K798" s="32"/>
      <c r="L798" s="32"/>
      <c r="M798" s="32"/>
      <c r="N798" s="33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1:27" ht="21" customHeight="1" x14ac:dyDescent="0.25">
      <c r="A799" s="32"/>
      <c r="B799" s="32"/>
      <c r="C799" s="33"/>
      <c r="D799" s="33"/>
      <c r="E799" s="32"/>
      <c r="G799" s="32"/>
      <c r="H799" s="32"/>
      <c r="I799" s="32"/>
      <c r="J799" s="32"/>
      <c r="K799" s="32"/>
      <c r="L799" s="32"/>
      <c r="M799" s="32"/>
      <c r="N799" s="33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1:27" ht="21" customHeight="1" x14ac:dyDescent="0.25">
      <c r="A800" s="32"/>
      <c r="B800" s="32"/>
      <c r="C800" s="33"/>
      <c r="D800" s="33"/>
      <c r="E800" s="32"/>
      <c r="G800" s="32"/>
      <c r="H800" s="32"/>
      <c r="I800" s="32"/>
      <c r="J800" s="32"/>
      <c r="K800" s="32"/>
      <c r="L800" s="32"/>
      <c r="M800" s="32"/>
      <c r="N800" s="33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1:27" ht="21" customHeight="1" x14ac:dyDescent="0.25">
      <c r="A801" s="32"/>
      <c r="B801" s="32"/>
      <c r="C801" s="33"/>
      <c r="D801" s="33"/>
      <c r="E801" s="32"/>
      <c r="G801" s="32"/>
      <c r="H801" s="32"/>
      <c r="I801" s="32"/>
      <c r="J801" s="32"/>
      <c r="K801" s="32"/>
      <c r="L801" s="32"/>
      <c r="M801" s="32"/>
      <c r="N801" s="33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1:27" ht="21" customHeight="1" x14ac:dyDescent="0.25">
      <c r="A802" s="32"/>
      <c r="B802" s="32"/>
      <c r="C802" s="33"/>
      <c r="D802" s="33"/>
      <c r="E802" s="32"/>
      <c r="G802" s="32"/>
      <c r="H802" s="32"/>
      <c r="I802" s="32"/>
      <c r="J802" s="32"/>
      <c r="K802" s="32"/>
      <c r="L802" s="32"/>
      <c r="M802" s="32"/>
      <c r="N802" s="33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1:27" ht="21" customHeight="1" x14ac:dyDescent="0.25">
      <c r="A803" s="32"/>
      <c r="B803" s="32"/>
      <c r="C803" s="33"/>
      <c r="D803" s="33"/>
      <c r="E803" s="32"/>
      <c r="G803" s="32"/>
      <c r="H803" s="32"/>
      <c r="I803" s="32"/>
      <c r="J803" s="32"/>
      <c r="K803" s="32"/>
      <c r="L803" s="32"/>
      <c r="M803" s="32"/>
      <c r="N803" s="33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1:27" ht="21" customHeight="1" x14ac:dyDescent="0.25">
      <c r="A804" s="32"/>
      <c r="B804" s="32"/>
      <c r="C804" s="33"/>
      <c r="D804" s="33"/>
      <c r="E804" s="32"/>
      <c r="G804" s="32"/>
      <c r="H804" s="32"/>
      <c r="I804" s="32"/>
      <c r="J804" s="32"/>
      <c r="K804" s="32"/>
      <c r="L804" s="32"/>
      <c r="M804" s="32"/>
      <c r="N804" s="33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1:27" ht="21" customHeight="1" x14ac:dyDescent="0.25">
      <c r="A805" s="32"/>
      <c r="B805" s="32"/>
      <c r="C805" s="33"/>
      <c r="D805" s="33"/>
      <c r="E805" s="32"/>
      <c r="G805" s="32"/>
      <c r="H805" s="32"/>
      <c r="I805" s="32"/>
      <c r="J805" s="32"/>
      <c r="K805" s="32"/>
      <c r="L805" s="32"/>
      <c r="M805" s="32"/>
      <c r="N805" s="33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1:27" ht="21" customHeight="1" x14ac:dyDescent="0.25">
      <c r="A806" s="32"/>
      <c r="B806" s="32"/>
      <c r="C806" s="33"/>
      <c r="D806" s="33"/>
      <c r="E806" s="32"/>
      <c r="G806" s="32"/>
      <c r="H806" s="32"/>
      <c r="I806" s="32"/>
      <c r="J806" s="32"/>
      <c r="K806" s="32"/>
      <c r="L806" s="32"/>
      <c r="M806" s="32"/>
      <c r="N806" s="33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1:27" ht="21" customHeight="1" x14ac:dyDescent="0.25">
      <c r="A807" s="32"/>
      <c r="B807" s="32"/>
      <c r="C807" s="33"/>
      <c r="D807" s="33"/>
      <c r="E807" s="32"/>
      <c r="G807" s="32"/>
      <c r="H807" s="32"/>
      <c r="I807" s="32"/>
      <c r="J807" s="32"/>
      <c r="K807" s="32"/>
      <c r="L807" s="32"/>
      <c r="M807" s="32"/>
      <c r="N807" s="33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1:27" ht="21" customHeight="1" x14ac:dyDescent="0.25">
      <c r="A808" s="32"/>
      <c r="B808" s="32"/>
      <c r="C808" s="33"/>
      <c r="D808" s="33"/>
      <c r="E808" s="32"/>
      <c r="G808" s="32"/>
      <c r="H808" s="32"/>
      <c r="I808" s="32"/>
      <c r="J808" s="32"/>
      <c r="K808" s="32"/>
      <c r="L808" s="32"/>
      <c r="M808" s="32"/>
      <c r="N808" s="33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1:27" ht="21" customHeight="1" x14ac:dyDescent="0.25">
      <c r="A809" s="32"/>
      <c r="B809" s="32"/>
      <c r="C809" s="33"/>
      <c r="D809" s="33"/>
      <c r="E809" s="32"/>
      <c r="G809" s="32"/>
      <c r="H809" s="32"/>
      <c r="I809" s="32"/>
      <c r="J809" s="32"/>
      <c r="K809" s="32"/>
      <c r="L809" s="32"/>
      <c r="M809" s="32"/>
      <c r="N809" s="33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1:27" ht="21" customHeight="1" x14ac:dyDescent="0.25">
      <c r="A810" s="32"/>
      <c r="B810" s="32"/>
      <c r="C810" s="33"/>
      <c r="D810" s="33"/>
      <c r="E810" s="32"/>
      <c r="G810" s="32"/>
      <c r="H810" s="32"/>
      <c r="I810" s="32"/>
      <c r="J810" s="32"/>
      <c r="K810" s="32"/>
      <c r="L810" s="32"/>
      <c r="M810" s="32"/>
      <c r="N810" s="33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1:27" ht="21" customHeight="1" x14ac:dyDescent="0.25">
      <c r="A811" s="32"/>
      <c r="B811" s="32"/>
      <c r="C811" s="33"/>
      <c r="D811" s="33"/>
      <c r="E811" s="32"/>
      <c r="G811" s="32"/>
      <c r="H811" s="32"/>
      <c r="I811" s="32"/>
      <c r="J811" s="32"/>
      <c r="K811" s="32"/>
      <c r="L811" s="32"/>
      <c r="M811" s="32"/>
      <c r="N811" s="33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1:27" ht="21" customHeight="1" x14ac:dyDescent="0.25">
      <c r="A812" s="32"/>
      <c r="B812" s="32"/>
      <c r="C812" s="33"/>
      <c r="D812" s="33"/>
      <c r="E812" s="32"/>
      <c r="G812" s="32"/>
      <c r="H812" s="32"/>
      <c r="I812" s="32"/>
      <c r="J812" s="32"/>
      <c r="K812" s="32"/>
      <c r="L812" s="32"/>
      <c r="M812" s="32"/>
      <c r="N812" s="33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1:27" ht="21" customHeight="1" x14ac:dyDescent="0.25">
      <c r="A813" s="32"/>
      <c r="B813" s="32"/>
      <c r="C813" s="33"/>
      <c r="D813" s="33"/>
      <c r="E813" s="32"/>
      <c r="G813" s="32"/>
      <c r="H813" s="32"/>
      <c r="I813" s="32"/>
      <c r="J813" s="32"/>
      <c r="K813" s="32"/>
      <c r="L813" s="32"/>
      <c r="M813" s="32"/>
      <c r="N813" s="33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1:27" ht="21" customHeight="1" x14ac:dyDescent="0.25">
      <c r="A814" s="32"/>
      <c r="B814" s="32"/>
      <c r="C814" s="33"/>
      <c r="D814" s="33"/>
      <c r="E814" s="32"/>
      <c r="G814" s="32"/>
      <c r="H814" s="32"/>
      <c r="I814" s="32"/>
      <c r="J814" s="32"/>
      <c r="K814" s="32"/>
      <c r="L814" s="32"/>
      <c r="M814" s="32"/>
      <c r="N814" s="33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1:27" ht="21" customHeight="1" x14ac:dyDescent="0.25">
      <c r="A815" s="32"/>
      <c r="B815" s="32"/>
      <c r="C815" s="33"/>
      <c r="D815" s="33"/>
      <c r="E815" s="32"/>
      <c r="G815" s="32"/>
      <c r="H815" s="32"/>
      <c r="I815" s="32"/>
      <c r="J815" s="32"/>
      <c r="K815" s="32"/>
      <c r="L815" s="32"/>
      <c r="M815" s="32"/>
      <c r="N815" s="33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1:27" ht="21" customHeight="1" x14ac:dyDescent="0.25">
      <c r="A816" s="32"/>
      <c r="B816" s="32"/>
      <c r="C816" s="33"/>
      <c r="D816" s="33"/>
      <c r="E816" s="32"/>
      <c r="G816" s="32"/>
      <c r="H816" s="32"/>
      <c r="I816" s="32"/>
      <c r="J816" s="32"/>
      <c r="K816" s="32"/>
      <c r="L816" s="32"/>
      <c r="M816" s="32"/>
      <c r="N816" s="33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1:27" ht="21" customHeight="1" x14ac:dyDescent="0.25">
      <c r="A817" s="32"/>
      <c r="B817" s="32"/>
      <c r="C817" s="33"/>
      <c r="D817" s="33"/>
      <c r="E817" s="32"/>
      <c r="G817" s="32"/>
      <c r="H817" s="32"/>
      <c r="I817" s="32"/>
      <c r="J817" s="32"/>
      <c r="K817" s="32"/>
      <c r="L817" s="32"/>
      <c r="M817" s="32"/>
      <c r="N817" s="33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1:27" ht="21" customHeight="1" x14ac:dyDescent="0.25">
      <c r="A818" s="32"/>
      <c r="B818" s="32"/>
      <c r="C818" s="33"/>
      <c r="D818" s="33"/>
      <c r="E818" s="32"/>
      <c r="G818" s="32"/>
      <c r="H818" s="32"/>
      <c r="I818" s="32"/>
      <c r="J818" s="32"/>
      <c r="K818" s="32"/>
      <c r="L818" s="32"/>
      <c r="M818" s="32"/>
      <c r="N818" s="33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1:27" ht="21" customHeight="1" x14ac:dyDescent="0.25">
      <c r="A819" s="32"/>
      <c r="B819" s="32"/>
      <c r="C819" s="33"/>
      <c r="D819" s="33"/>
      <c r="E819" s="32"/>
      <c r="G819" s="32"/>
      <c r="H819" s="32"/>
      <c r="I819" s="32"/>
      <c r="J819" s="32"/>
      <c r="K819" s="32"/>
      <c r="L819" s="32"/>
      <c r="M819" s="32"/>
      <c r="N819" s="33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1:27" ht="21" customHeight="1" x14ac:dyDescent="0.25">
      <c r="A820" s="32"/>
      <c r="B820" s="32"/>
      <c r="C820" s="33"/>
      <c r="D820" s="33"/>
      <c r="E820" s="32"/>
      <c r="G820" s="32"/>
      <c r="H820" s="32"/>
      <c r="I820" s="32"/>
      <c r="J820" s="32"/>
      <c r="K820" s="32"/>
      <c r="L820" s="32"/>
      <c r="M820" s="32"/>
      <c r="N820" s="33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1:27" ht="21" customHeight="1" x14ac:dyDescent="0.25">
      <c r="A821" s="32"/>
      <c r="B821" s="32"/>
      <c r="C821" s="33"/>
      <c r="D821" s="33"/>
      <c r="E821" s="32"/>
      <c r="G821" s="32"/>
      <c r="H821" s="32"/>
      <c r="I821" s="32"/>
      <c r="J821" s="32"/>
      <c r="K821" s="32"/>
      <c r="L821" s="32"/>
      <c r="M821" s="32"/>
      <c r="N821" s="33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1:27" ht="21" customHeight="1" x14ac:dyDescent="0.25">
      <c r="A822" s="32"/>
      <c r="B822" s="32"/>
      <c r="C822" s="33"/>
      <c r="D822" s="33"/>
      <c r="E822" s="32"/>
      <c r="G822" s="32"/>
      <c r="H822" s="32"/>
      <c r="I822" s="32"/>
      <c r="J822" s="32"/>
      <c r="K822" s="32"/>
      <c r="L822" s="32"/>
      <c r="M822" s="32"/>
      <c r="N822" s="33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1:27" ht="21" customHeight="1" x14ac:dyDescent="0.25">
      <c r="A823" s="32"/>
      <c r="B823" s="32"/>
      <c r="C823" s="33"/>
      <c r="D823" s="33"/>
      <c r="E823" s="32"/>
      <c r="G823" s="32"/>
      <c r="H823" s="32"/>
      <c r="I823" s="32"/>
      <c r="J823" s="32"/>
      <c r="K823" s="32"/>
      <c r="L823" s="32"/>
      <c r="M823" s="32"/>
      <c r="N823" s="33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1:27" ht="21" customHeight="1" x14ac:dyDescent="0.25">
      <c r="A824" s="32"/>
      <c r="B824" s="32"/>
      <c r="C824" s="33"/>
      <c r="D824" s="33"/>
      <c r="E824" s="32"/>
      <c r="G824" s="32"/>
      <c r="H824" s="32"/>
      <c r="I824" s="32"/>
      <c r="J824" s="32"/>
      <c r="K824" s="32"/>
      <c r="L824" s="32"/>
      <c r="M824" s="32"/>
      <c r="N824" s="33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1:27" ht="21" customHeight="1" x14ac:dyDescent="0.25">
      <c r="A825" s="32"/>
      <c r="B825" s="32"/>
      <c r="C825" s="33"/>
      <c r="D825" s="33"/>
      <c r="E825" s="32"/>
      <c r="G825" s="32"/>
      <c r="H825" s="32"/>
      <c r="I825" s="32"/>
      <c r="J825" s="32"/>
      <c r="K825" s="32"/>
      <c r="L825" s="32"/>
      <c r="M825" s="32"/>
      <c r="N825" s="33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1:27" ht="21" customHeight="1" x14ac:dyDescent="0.25">
      <c r="A826" s="32"/>
      <c r="B826" s="32"/>
      <c r="C826" s="33"/>
      <c r="D826" s="33"/>
      <c r="E826" s="32"/>
      <c r="G826" s="32"/>
      <c r="H826" s="32"/>
      <c r="I826" s="32"/>
      <c r="J826" s="32"/>
      <c r="K826" s="32"/>
      <c r="L826" s="32"/>
      <c r="M826" s="32"/>
      <c r="N826" s="33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1:27" ht="21" customHeight="1" x14ac:dyDescent="0.25">
      <c r="A827" s="32"/>
      <c r="B827" s="32"/>
      <c r="C827" s="33"/>
      <c r="D827" s="33"/>
      <c r="E827" s="32"/>
      <c r="G827" s="32"/>
      <c r="H827" s="32"/>
      <c r="I827" s="32"/>
      <c r="J827" s="32"/>
      <c r="K827" s="32"/>
      <c r="L827" s="32"/>
      <c r="M827" s="32"/>
      <c r="N827" s="33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1:27" ht="21" customHeight="1" x14ac:dyDescent="0.25">
      <c r="A828" s="32"/>
      <c r="B828" s="32"/>
      <c r="C828" s="33"/>
      <c r="D828" s="33"/>
      <c r="E828" s="32"/>
      <c r="G828" s="32"/>
      <c r="H828" s="32"/>
      <c r="I828" s="32"/>
      <c r="J828" s="32"/>
      <c r="K828" s="32"/>
      <c r="L828" s="32"/>
      <c r="M828" s="32"/>
      <c r="N828" s="33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1:27" ht="21" customHeight="1" x14ac:dyDescent="0.25">
      <c r="A829" s="32"/>
      <c r="B829" s="32"/>
      <c r="C829" s="33"/>
      <c r="D829" s="33"/>
      <c r="E829" s="32"/>
      <c r="G829" s="32"/>
      <c r="H829" s="32"/>
      <c r="I829" s="32"/>
      <c r="J829" s="32"/>
      <c r="K829" s="32"/>
      <c r="L829" s="32"/>
      <c r="M829" s="32"/>
      <c r="N829" s="33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1:27" ht="21" customHeight="1" x14ac:dyDescent="0.25">
      <c r="A830" s="32"/>
      <c r="B830" s="32"/>
      <c r="C830" s="33"/>
      <c r="D830" s="33"/>
      <c r="E830" s="32"/>
      <c r="G830" s="32"/>
      <c r="H830" s="32"/>
      <c r="I830" s="32"/>
      <c r="J830" s="32"/>
      <c r="K830" s="32"/>
      <c r="L830" s="32"/>
      <c r="M830" s="32"/>
      <c r="N830" s="33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1:27" ht="21" customHeight="1" x14ac:dyDescent="0.25">
      <c r="A831" s="32"/>
      <c r="B831" s="32"/>
      <c r="C831" s="33"/>
      <c r="D831" s="33"/>
      <c r="E831" s="32"/>
      <c r="G831" s="32"/>
      <c r="H831" s="32"/>
      <c r="I831" s="32"/>
      <c r="J831" s="32"/>
      <c r="K831" s="32"/>
      <c r="L831" s="32"/>
      <c r="M831" s="32"/>
      <c r="N831" s="33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1:27" ht="21" customHeight="1" x14ac:dyDescent="0.25">
      <c r="A832" s="32"/>
      <c r="B832" s="32"/>
      <c r="C832" s="33"/>
      <c r="D832" s="33"/>
      <c r="E832" s="32"/>
      <c r="G832" s="32"/>
      <c r="H832" s="32"/>
      <c r="I832" s="32"/>
      <c r="J832" s="32"/>
      <c r="K832" s="32"/>
      <c r="L832" s="32"/>
      <c r="M832" s="32"/>
      <c r="N832" s="33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1:27" ht="21" customHeight="1" x14ac:dyDescent="0.25">
      <c r="A833" s="32"/>
      <c r="B833" s="32"/>
      <c r="C833" s="33"/>
      <c r="D833" s="33"/>
      <c r="E833" s="32"/>
      <c r="G833" s="32"/>
      <c r="H833" s="32"/>
      <c r="I833" s="32"/>
      <c r="J833" s="32"/>
      <c r="K833" s="32"/>
      <c r="L833" s="32"/>
      <c r="M833" s="32"/>
      <c r="N833" s="33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1:27" ht="21" customHeight="1" x14ac:dyDescent="0.25">
      <c r="A834" s="32"/>
      <c r="B834" s="32"/>
      <c r="C834" s="33"/>
      <c r="D834" s="33"/>
      <c r="E834" s="32"/>
      <c r="G834" s="32"/>
      <c r="H834" s="32"/>
      <c r="I834" s="32"/>
      <c r="J834" s="32"/>
      <c r="K834" s="32"/>
      <c r="L834" s="32"/>
      <c r="M834" s="32"/>
      <c r="N834" s="33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1:27" ht="21" customHeight="1" x14ac:dyDescent="0.25">
      <c r="A835" s="32"/>
      <c r="B835" s="32"/>
      <c r="C835" s="33"/>
      <c r="D835" s="33"/>
      <c r="E835" s="32"/>
      <c r="G835" s="32"/>
      <c r="H835" s="32"/>
      <c r="I835" s="32"/>
      <c r="J835" s="32"/>
      <c r="K835" s="32"/>
      <c r="L835" s="32"/>
      <c r="M835" s="32"/>
      <c r="N835" s="33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1:27" ht="21" customHeight="1" x14ac:dyDescent="0.25">
      <c r="A836" s="32"/>
      <c r="B836" s="32"/>
      <c r="C836" s="33"/>
      <c r="D836" s="33"/>
      <c r="E836" s="32"/>
      <c r="G836" s="32"/>
      <c r="H836" s="32"/>
      <c r="I836" s="32"/>
      <c r="J836" s="32"/>
      <c r="K836" s="32"/>
      <c r="L836" s="32"/>
      <c r="M836" s="32"/>
      <c r="N836" s="33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1:27" ht="21" customHeight="1" x14ac:dyDescent="0.25">
      <c r="A837" s="32"/>
      <c r="B837" s="32"/>
      <c r="C837" s="33"/>
      <c r="D837" s="33"/>
      <c r="E837" s="32"/>
      <c r="G837" s="32"/>
      <c r="H837" s="32"/>
      <c r="I837" s="32"/>
      <c r="J837" s="32"/>
      <c r="K837" s="32"/>
      <c r="L837" s="32"/>
      <c r="M837" s="32"/>
      <c r="N837" s="33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1:27" ht="21" customHeight="1" x14ac:dyDescent="0.25">
      <c r="A838" s="32"/>
      <c r="B838" s="32"/>
      <c r="C838" s="33"/>
      <c r="D838" s="33"/>
      <c r="E838" s="32"/>
      <c r="G838" s="32"/>
      <c r="H838" s="32"/>
      <c r="I838" s="32"/>
      <c r="J838" s="32"/>
      <c r="K838" s="32"/>
      <c r="L838" s="32"/>
      <c r="M838" s="32"/>
      <c r="N838" s="33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1:27" ht="21" customHeight="1" x14ac:dyDescent="0.25">
      <c r="A839" s="32"/>
      <c r="B839" s="32"/>
      <c r="C839" s="33"/>
      <c r="D839" s="33"/>
      <c r="E839" s="32"/>
      <c r="G839" s="32"/>
      <c r="H839" s="32"/>
      <c r="I839" s="32"/>
      <c r="J839" s="32"/>
      <c r="K839" s="32"/>
      <c r="L839" s="32"/>
      <c r="M839" s="32"/>
      <c r="N839" s="33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1:27" ht="21" customHeight="1" x14ac:dyDescent="0.25">
      <c r="A840" s="32"/>
      <c r="B840" s="32"/>
      <c r="C840" s="33"/>
      <c r="D840" s="33"/>
      <c r="E840" s="32"/>
      <c r="G840" s="32"/>
      <c r="H840" s="32"/>
      <c r="I840" s="32"/>
      <c r="J840" s="32"/>
      <c r="K840" s="32"/>
      <c r="L840" s="32"/>
      <c r="M840" s="32"/>
      <c r="N840" s="33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1:27" ht="21" customHeight="1" x14ac:dyDescent="0.25">
      <c r="A841" s="32"/>
      <c r="B841" s="32"/>
      <c r="C841" s="33"/>
      <c r="D841" s="33"/>
      <c r="E841" s="32"/>
      <c r="G841" s="32"/>
      <c r="H841" s="32"/>
      <c r="I841" s="32"/>
      <c r="J841" s="32"/>
      <c r="K841" s="32"/>
      <c r="L841" s="32"/>
      <c r="M841" s="32"/>
      <c r="N841" s="33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1:27" ht="21" customHeight="1" x14ac:dyDescent="0.25">
      <c r="A842" s="32"/>
      <c r="B842" s="32"/>
      <c r="C842" s="33"/>
      <c r="D842" s="33"/>
      <c r="E842" s="32"/>
      <c r="G842" s="32"/>
      <c r="H842" s="32"/>
      <c r="I842" s="32"/>
      <c r="J842" s="32"/>
      <c r="K842" s="32"/>
      <c r="L842" s="32"/>
      <c r="M842" s="32"/>
      <c r="N842" s="33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1:27" ht="21" customHeight="1" x14ac:dyDescent="0.25">
      <c r="A843" s="32"/>
      <c r="B843" s="32"/>
      <c r="C843" s="33"/>
      <c r="D843" s="33"/>
      <c r="E843" s="32"/>
      <c r="G843" s="32"/>
      <c r="H843" s="32"/>
      <c r="I843" s="32"/>
      <c r="J843" s="32"/>
      <c r="K843" s="32"/>
      <c r="L843" s="32"/>
      <c r="M843" s="32"/>
      <c r="N843" s="33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1:27" ht="21" customHeight="1" x14ac:dyDescent="0.25">
      <c r="A844" s="32"/>
      <c r="B844" s="32"/>
      <c r="C844" s="33"/>
      <c r="D844" s="33"/>
      <c r="E844" s="32"/>
      <c r="G844" s="32"/>
      <c r="H844" s="32"/>
      <c r="I844" s="32"/>
      <c r="J844" s="32"/>
      <c r="K844" s="32"/>
      <c r="L844" s="32"/>
      <c r="M844" s="32"/>
      <c r="N844" s="33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1:27" ht="21" customHeight="1" x14ac:dyDescent="0.25">
      <c r="A845" s="32"/>
      <c r="B845" s="32"/>
      <c r="C845" s="33"/>
      <c r="D845" s="33"/>
      <c r="E845" s="32"/>
      <c r="G845" s="32"/>
      <c r="H845" s="32"/>
      <c r="I845" s="32"/>
      <c r="J845" s="32"/>
      <c r="K845" s="32"/>
      <c r="L845" s="32"/>
      <c r="M845" s="32"/>
      <c r="N845" s="33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1:27" ht="21" customHeight="1" x14ac:dyDescent="0.25">
      <c r="A846" s="32"/>
      <c r="B846" s="32"/>
      <c r="C846" s="33"/>
      <c r="D846" s="33"/>
      <c r="E846" s="32"/>
      <c r="G846" s="32"/>
      <c r="H846" s="32"/>
      <c r="I846" s="32"/>
      <c r="J846" s="32"/>
      <c r="K846" s="32"/>
      <c r="L846" s="32"/>
      <c r="M846" s="32"/>
      <c r="N846" s="33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1:27" ht="21" customHeight="1" x14ac:dyDescent="0.25">
      <c r="A847" s="32"/>
      <c r="B847" s="32"/>
      <c r="C847" s="33"/>
      <c r="D847" s="33"/>
      <c r="E847" s="32"/>
      <c r="G847" s="32"/>
      <c r="H847" s="32"/>
      <c r="I847" s="32"/>
      <c r="J847" s="32"/>
      <c r="K847" s="32"/>
      <c r="L847" s="32"/>
      <c r="M847" s="32"/>
      <c r="N847" s="33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1:27" ht="21" customHeight="1" x14ac:dyDescent="0.25">
      <c r="A848" s="32"/>
      <c r="B848" s="32"/>
      <c r="C848" s="33"/>
      <c r="D848" s="33"/>
      <c r="E848" s="32"/>
      <c r="G848" s="32"/>
      <c r="H848" s="32"/>
      <c r="I848" s="32"/>
      <c r="J848" s="32"/>
      <c r="K848" s="32"/>
      <c r="L848" s="32"/>
      <c r="M848" s="32"/>
      <c r="N848" s="33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1:27" ht="21" customHeight="1" x14ac:dyDescent="0.25">
      <c r="A849" s="32"/>
      <c r="B849" s="32"/>
      <c r="C849" s="33"/>
      <c r="D849" s="33"/>
      <c r="E849" s="32"/>
      <c r="G849" s="32"/>
      <c r="H849" s="32"/>
      <c r="I849" s="32"/>
      <c r="J849" s="32"/>
      <c r="K849" s="32"/>
      <c r="L849" s="32"/>
      <c r="M849" s="32"/>
      <c r="N849" s="33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1:27" ht="21" customHeight="1" x14ac:dyDescent="0.25">
      <c r="A850" s="32"/>
      <c r="B850" s="32"/>
      <c r="C850" s="33"/>
      <c r="D850" s="33"/>
      <c r="E850" s="32"/>
      <c r="G850" s="32"/>
      <c r="H850" s="32"/>
      <c r="I850" s="32"/>
      <c r="J850" s="32"/>
      <c r="K850" s="32"/>
      <c r="L850" s="32"/>
      <c r="M850" s="32"/>
      <c r="N850" s="33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1:27" ht="21" customHeight="1" x14ac:dyDescent="0.25">
      <c r="A851" s="32"/>
      <c r="B851" s="32"/>
      <c r="C851" s="33"/>
      <c r="D851" s="33"/>
      <c r="E851" s="32"/>
      <c r="G851" s="32"/>
      <c r="H851" s="32"/>
      <c r="I851" s="32"/>
      <c r="J851" s="32"/>
      <c r="K851" s="32"/>
      <c r="L851" s="32"/>
      <c r="M851" s="32"/>
      <c r="N851" s="33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1:27" ht="21" customHeight="1" x14ac:dyDescent="0.25">
      <c r="A852" s="32"/>
      <c r="B852" s="32"/>
      <c r="C852" s="33"/>
      <c r="D852" s="33"/>
      <c r="E852" s="32"/>
      <c r="G852" s="32"/>
      <c r="H852" s="32"/>
      <c r="I852" s="32"/>
      <c r="J852" s="32"/>
      <c r="K852" s="32"/>
      <c r="L852" s="32"/>
      <c r="M852" s="32"/>
      <c r="N852" s="33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1:27" ht="21" customHeight="1" x14ac:dyDescent="0.25">
      <c r="A853" s="32"/>
      <c r="B853" s="32"/>
      <c r="C853" s="33"/>
      <c r="D853" s="33"/>
      <c r="E853" s="32"/>
      <c r="G853" s="32"/>
      <c r="H853" s="32"/>
      <c r="I853" s="32"/>
      <c r="J853" s="32"/>
      <c r="K853" s="32"/>
      <c r="L853" s="32"/>
      <c r="M853" s="32"/>
      <c r="N853" s="33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1:27" ht="21" customHeight="1" x14ac:dyDescent="0.25">
      <c r="A854" s="32"/>
      <c r="B854" s="32"/>
      <c r="C854" s="33"/>
      <c r="D854" s="33"/>
      <c r="E854" s="32"/>
      <c r="G854" s="32"/>
      <c r="H854" s="32"/>
      <c r="I854" s="32"/>
      <c r="J854" s="32"/>
      <c r="K854" s="32"/>
      <c r="L854" s="32"/>
      <c r="M854" s="32"/>
      <c r="N854" s="33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1:27" ht="21" customHeight="1" x14ac:dyDescent="0.25">
      <c r="A855" s="32"/>
      <c r="B855" s="32"/>
      <c r="C855" s="33"/>
      <c r="D855" s="33"/>
      <c r="E855" s="32"/>
      <c r="G855" s="32"/>
      <c r="H855" s="32"/>
      <c r="I855" s="32"/>
      <c r="J855" s="32"/>
      <c r="K855" s="32"/>
      <c r="L855" s="32"/>
      <c r="M855" s="32"/>
      <c r="N855" s="33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1:27" ht="21" customHeight="1" x14ac:dyDescent="0.25">
      <c r="A856" s="32"/>
      <c r="B856" s="32"/>
      <c r="C856" s="33"/>
      <c r="D856" s="33"/>
      <c r="E856" s="32"/>
      <c r="G856" s="32"/>
      <c r="H856" s="32"/>
      <c r="I856" s="32"/>
      <c r="J856" s="32"/>
      <c r="K856" s="32"/>
      <c r="L856" s="32"/>
      <c r="M856" s="32"/>
      <c r="N856" s="33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1:27" ht="21" customHeight="1" x14ac:dyDescent="0.25">
      <c r="A857" s="32"/>
      <c r="B857" s="32"/>
      <c r="C857" s="33"/>
      <c r="D857" s="33"/>
      <c r="E857" s="32"/>
      <c r="G857" s="32"/>
      <c r="H857" s="32"/>
      <c r="I857" s="32"/>
      <c r="J857" s="32"/>
      <c r="K857" s="32"/>
      <c r="L857" s="32"/>
      <c r="M857" s="32"/>
      <c r="N857" s="33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1:27" ht="21" customHeight="1" x14ac:dyDescent="0.25">
      <c r="A858" s="32"/>
      <c r="B858" s="32"/>
      <c r="C858" s="33"/>
      <c r="D858" s="33"/>
      <c r="E858" s="32"/>
      <c r="G858" s="32"/>
      <c r="H858" s="32"/>
      <c r="I858" s="32"/>
      <c r="J858" s="32"/>
      <c r="K858" s="32"/>
      <c r="L858" s="32"/>
      <c r="M858" s="32"/>
      <c r="N858" s="33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1:27" ht="21" customHeight="1" x14ac:dyDescent="0.25">
      <c r="A859" s="32"/>
      <c r="B859" s="32"/>
      <c r="C859" s="33"/>
      <c r="D859" s="33"/>
      <c r="E859" s="32"/>
      <c r="G859" s="32"/>
      <c r="H859" s="32"/>
      <c r="I859" s="32"/>
      <c r="J859" s="32"/>
      <c r="K859" s="32"/>
      <c r="L859" s="32"/>
      <c r="M859" s="32"/>
      <c r="N859" s="33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1:27" ht="21" customHeight="1" x14ac:dyDescent="0.25">
      <c r="A860" s="32"/>
      <c r="B860" s="32"/>
      <c r="C860" s="33"/>
      <c r="D860" s="33"/>
      <c r="E860" s="32"/>
      <c r="G860" s="32"/>
      <c r="H860" s="32"/>
      <c r="I860" s="32"/>
      <c r="J860" s="32"/>
      <c r="K860" s="32"/>
      <c r="L860" s="32"/>
      <c r="M860" s="32"/>
      <c r="N860" s="33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1:27" ht="21" customHeight="1" x14ac:dyDescent="0.25">
      <c r="A861" s="32"/>
      <c r="B861" s="32"/>
      <c r="C861" s="33"/>
      <c r="D861" s="33"/>
      <c r="E861" s="32"/>
      <c r="G861" s="32"/>
      <c r="H861" s="32"/>
      <c r="I861" s="32"/>
      <c r="J861" s="32"/>
      <c r="K861" s="32"/>
      <c r="L861" s="32"/>
      <c r="M861" s="32"/>
      <c r="N861" s="33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1:27" ht="21" customHeight="1" x14ac:dyDescent="0.25">
      <c r="A862" s="32"/>
      <c r="B862" s="32"/>
      <c r="C862" s="33"/>
      <c r="D862" s="33"/>
      <c r="E862" s="32"/>
      <c r="G862" s="32"/>
      <c r="H862" s="32"/>
      <c r="I862" s="32"/>
      <c r="J862" s="32"/>
      <c r="K862" s="32"/>
      <c r="L862" s="32"/>
      <c r="M862" s="32"/>
      <c r="N862" s="33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1:27" ht="21" customHeight="1" x14ac:dyDescent="0.25">
      <c r="A863" s="32"/>
      <c r="B863" s="32"/>
      <c r="C863" s="33"/>
      <c r="D863" s="33"/>
      <c r="E863" s="32"/>
      <c r="G863" s="32"/>
      <c r="H863" s="32"/>
      <c r="I863" s="32"/>
      <c r="J863" s="32"/>
      <c r="K863" s="32"/>
      <c r="L863" s="32"/>
      <c r="M863" s="32"/>
      <c r="N863" s="33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1:27" ht="21" customHeight="1" x14ac:dyDescent="0.25">
      <c r="A864" s="32"/>
      <c r="B864" s="32"/>
      <c r="C864" s="33"/>
      <c r="D864" s="33"/>
      <c r="E864" s="32"/>
      <c r="G864" s="32"/>
      <c r="H864" s="32"/>
      <c r="I864" s="32"/>
      <c r="J864" s="32"/>
      <c r="K864" s="32"/>
      <c r="L864" s="32"/>
      <c r="M864" s="32"/>
      <c r="N864" s="33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1:27" ht="21" customHeight="1" x14ac:dyDescent="0.25">
      <c r="A865" s="32"/>
      <c r="B865" s="32"/>
      <c r="C865" s="33"/>
      <c r="D865" s="33"/>
      <c r="E865" s="32"/>
      <c r="G865" s="32"/>
      <c r="H865" s="32"/>
      <c r="I865" s="32"/>
      <c r="J865" s="32"/>
      <c r="K865" s="32"/>
      <c r="L865" s="32"/>
      <c r="M865" s="32"/>
      <c r="N865" s="33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1:27" ht="21" customHeight="1" x14ac:dyDescent="0.25">
      <c r="A866" s="32"/>
      <c r="B866" s="32"/>
      <c r="C866" s="33"/>
      <c r="D866" s="33"/>
      <c r="E866" s="32"/>
      <c r="G866" s="32"/>
      <c r="H866" s="32"/>
      <c r="I866" s="32"/>
      <c r="J866" s="32"/>
      <c r="K866" s="32"/>
      <c r="L866" s="32"/>
      <c r="M866" s="32"/>
      <c r="N866" s="33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1:27" ht="21" customHeight="1" x14ac:dyDescent="0.25">
      <c r="A867" s="32"/>
      <c r="B867" s="32"/>
      <c r="C867" s="33"/>
      <c r="D867" s="33"/>
      <c r="E867" s="32"/>
      <c r="G867" s="32"/>
      <c r="H867" s="32"/>
      <c r="I867" s="32"/>
      <c r="J867" s="32"/>
      <c r="K867" s="32"/>
      <c r="L867" s="32"/>
      <c r="M867" s="32"/>
      <c r="N867" s="33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1:27" ht="21" customHeight="1" x14ac:dyDescent="0.25">
      <c r="A868" s="32"/>
      <c r="B868" s="32"/>
      <c r="C868" s="33"/>
      <c r="D868" s="33"/>
      <c r="E868" s="32"/>
      <c r="G868" s="32"/>
      <c r="H868" s="32"/>
      <c r="I868" s="32"/>
      <c r="J868" s="32"/>
      <c r="K868" s="32"/>
      <c r="L868" s="32"/>
      <c r="M868" s="32"/>
      <c r="N868" s="33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1:27" ht="21" customHeight="1" x14ac:dyDescent="0.25">
      <c r="A869" s="32"/>
      <c r="B869" s="32"/>
      <c r="C869" s="33"/>
      <c r="D869" s="33"/>
      <c r="E869" s="32"/>
      <c r="G869" s="32"/>
      <c r="H869" s="32"/>
      <c r="I869" s="32"/>
      <c r="J869" s="32"/>
      <c r="K869" s="32"/>
      <c r="L869" s="32"/>
      <c r="M869" s="32"/>
      <c r="N869" s="33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1:27" ht="21" customHeight="1" x14ac:dyDescent="0.25">
      <c r="A870" s="32"/>
      <c r="B870" s="32"/>
      <c r="C870" s="33"/>
      <c r="D870" s="33"/>
      <c r="E870" s="32"/>
      <c r="G870" s="32"/>
      <c r="H870" s="32"/>
      <c r="I870" s="32"/>
      <c r="J870" s="32"/>
      <c r="K870" s="32"/>
      <c r="L870" s="32"/>
      <c r="M870" s="32"/>
      <c r="N870" s="33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1:27" ht="21" customHeight="1" x14ac:dyDescent="0.25">
      <c r="A871" s="32"/>
      <c r="B871" s="32"/>
      <c r="C871" s="33"/>
      <c r="D871" s="33"/>
      <c r="E871" s="32"/>
      <c r="G871" s="32"/>
      <c r="H871" s="32"/>
      <c r="I871" s="32"/>
      <c r="J871" s="32"/>
      <c r="K871" s="32"/>
      <c r="L871" s="32"/>
      <c r="M871" s="32"/>
      <c r="N871" s="33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1:27" ht="21" customHeight="1" x14ac:dyDescent="0.25">
      <c r="A872" s="32"/>
      <c r="B872" s="32"/>
      <c r="C872" s="33"/>
      <c r="D872" s="33"/>
      <c r="E872" s="32"/>
      <c r="G872" s="32"/>
      <c r="H872" s="32"/>
      <c r="I872" s="32"/>
      <c r="J872" s="32"/>
      <c r="K872" s="32"/>
      <c r="L872" s="32"/>
      <c r="M872" s="32"/>
      <c r="N872" s="33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1:27" ht="21" customHeight="1" x14ac:dyDescent="0.25">
      <c r="A873" s="32"/>
      <c r="B873" s="32"/>
      <c r="C873" s="33"/>
      <c r="D873" s="33"/>
      <c r="E873" s="32"/>
      <c r="G873" s="32"/>
      <c r="H873" s="32"/>
      <c r="I873" s="32"/>
      <c r="J873" s="32"/>
      <c r="K873" s="32"/>
      <c r="L873" s="32"/>
      <c r="M873" s="32"/>
      <c r="N873" s="33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1:27" ht="21" customHeight="1" x14ac:dyDescent="0.25">
      <c r="A874" s="32"/>
      <c r="B874" s="32"/>
      <c r="C874" s="33"/>
      <c r="D874" s="33"/>
      <c r="E874" s="32"/>
      <c r="G874" s="32"/>
      <c r="H874" s="32"/>
      <c r="I874" s="32"/>
      <c r="J874" s="32"/>
      <c r="K874" s="32"/>
      <c r="L874" s="32"/>
      <c r="M874" s="32"/>
      <c r="N874" s="33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1:27" ht="21" customHeight="1" x14ac:dyDescent="0.25">
      <c r="A875" s="32"/>
      <c r="B875" s="32"/>
      <c r="C875" s="33"/>
      <c r="D875" s="33"/>
      <c r="E875" s="32"/>
      <c r="G875" s="32"/>
      <c r="H875" s="32"/>
      <c r="I875" s="32"/>
      <c r="J875" s="32"/>
      <c r="K875" s="32"/>
      <c r="L875" s="32"/>
      <c r="M875" s="32"/>
      <c r="N875" s="33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1:27" ht="21" customHeight="1" x14ac:dyDescent="0.25">
      <c r="A876" s="32"/>
      <c r="B876" s="32"/>
      <c r="C876" s="33"/>
      <c r="D876" s="33"/>
      <c r="E876" s="32"/>
      <c r="G876" s="32"/>
      <c r="H876" s="32"/>
      <c r="I876" s="32"/>
      <c r="J876" s="32"/>
      <c r="K876" s="32"/>
      <c r="L876" s="32"/>
      <c r="M876" s="32"/>
      <c r="N876" s="33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1:27" ht="21" customHeight="1" x14ac:dyDescent="0.25">
      <c r="A877" s="32"/>
      <c r="B877" s="32"/>
      <c r="C877" s="33"/>
      <c r="D877" s="33"/>
      <c r="E877" s="32"/>
      <c r="G877" s="32"/>
      <c r="H877" s="32"/>
      <c r="I877" s="32"/>
      <c r="J877" s="32"/>
      <c r="K877" s="32"/>
      <c r="L877" s="32"/>
      <c r="M877" s="32"/>
      <c r="N877" s="33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1:27" ht="21" customHeight="1" x14ac:dyDescent="0.25">
      <c r="A878" s="32"/>
      <c r="B878" s="32"/>
      <c r="C878" s="33"/>
      <c r="D878" s="33"/>
      <c r="E878" s="32"/>
      <c r="G878" s="32"/>
      <c r="H878" s="32"/>
      <c r="I878" s="32"/>
      <c r="J878" s="32"/>
      <c r="K878" s="32"/>
      <c r="L878" s="32"/>
      <c r="M878" s="32"/>
      <c r="N878" s="33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1:27" ht="21" customHeight="1" x14ac:dyDescent="0.25">
      <c r="A879" s="32"/>
      <c r="B879" s="32"/>
      <c r="C879" s="33"/>
      <c r="D879" s="33"/>
      <c r="E879" s="32"/>
      <c r="G879" s="32"/>
      <c r="H879" s="32"/>
      <c r="I879" s="32"/>
      <c r="J879" s="32"/>
      <c r="K879" s="32"/>
      <c r="L879" s="32"/>
      <c r="M879" s="32"/>
      <c r="N879" s="33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1:27" ht="21" customHeight="1" x14ac:dyDescent="0.25">
      <c r="A880" s="32"/>
      <c r="B880" s="32"/>
      <c r="C880" s="33"/>
      <c r="D880" s="33"/>
      <c r="E880" s="32"/>
      <c r="G880" s="32"/>
      <c r="H880" s="32"/>
      <c r="I880" s="32"/>
      <c r="J880" s="32"/>
      <c r="K880" s="32"/>
      <c r="L880" s="32"/>
      <c r="M880" s="32"/>
      <c r="N880" s="33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1:27" ht="21" customHeight="1" x14ac:dyDescent="0.25">
      <c r="A881" s="32"/>
      <c r="B881" s="32"/>
      <c r="C881" s="33"/>
      <c r="D881" s="33"/>
      <c r="E881" s="32"/>
      <c r="G881" s="32"/>
      <c r="H881" s="32"/>
      <c r="I881" s="32"/>
      <c r="J881" s="32"/>
      <c r="K881" s="32"/>
      <c r="L881" s="32"/>
      <c r="M881" s="32"/>
      <c r="N881" s="33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1:27" ht="21" customHeight="1" x14ac:dyDescent="0.25">
      <c r="A882" s="32"/>
      <c r="B882" s="32"/>
      <c r="C882" s="33"/>
      <c r="D882" s="33"/>
      <c r="E882" s="32"/>
      <c r="G882" s="32"/>
      <c r="H882" s="32"/>
      <c r="I882" s="32"/>
      <c r="J882" s="32"/>
      <c r="K882" s="32"/>
      <c r="L882" s="32"/>
      <c r="M882" s="32"/>
      <c r="N882" s="33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1:27" ht="21" customHeight="1" x14ac:dyDescent="0.25">
      <c r="A883" s="32"/>
      <c r="B883" s="32"/>
      <c r="C883" s="33"/>
      <c r="D883" s="33"/>
      <c r="E883" s="32"/>
      <c r="G883" s="32"/>
      <c r="H883" s="32"/>
      <c r="I883" s="32"/>
      <c r="J883" s="32"/>
      <c r="K883" s="32"/>
      <c r="L883" s="32"/>
      <c r="M883" s="32"/>
      <c r="N883" s="33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1:27" ht="21" customHeight="1" x14ac:dyDescent="0.25">
      <c r="A884" s="32"/>
      <c r="B884" s="32"/>
      <c r="C884" s="33"/>
      <c r="D884" s="33"/>
      <c r="E884" s="32"/>
      <c r="G884" s="32"/>
      <c r="H884" s="32"/>
      <c r="I884" s="32"/>
      <c r="J884" s="32"/>
      <c r="K884" s="32"/>
      <c r="L884" s="32"/>
      <c r="M884" s="32"/>
      <c r="N884" s="33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1:27" ht="21" customHeight="1" x14ac:dyDescent="0.25">
      <c r="A885" s="32"/>
      <c r="B885" s="32"/>
      <c r="C885" s="33"/>
      <c r="D885" s="33"/>
      <c r="E885" s="32"/>
      <c r="G885" s="32"/>
      <c r="H885" s="32"/>
      <c r="I885" s="32"/>
      <c r="J885" s="32"/>
      <c r="K885" s="32"/>
      <c r="L885" s="32"/>
      <c r="M885" s="32"/>
      <c r="N885" s="33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1:27" ht="21" customHeight="1" x14ac:dyDescent="0.25">
      <c r="A886" s="32"/>
      <c r="B886" s="32"/>
      <c r="C886" s="33"/>
      <c r="D886" s="33"/>
      <c r="E886" s="32"/>
      <c r="G886" s="32"/>
      <c r="H886" s="32"/>
      <c r="I886" s="32"/>
      <c r="J886" s="32"/>
      <c r="K886" s="32"/>
      <c r="L886" s="32"/>
      <c r="M886" s="32"/>
      <c r="N886" s="33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1:27" ht="21" customHeight="1" x14ac:dyDescent="0.25">
      <c r="A887" s="32"/>
      <c r="B887" s="32"/>
      <c r="C887" s="33"/>
      <c r="D887" s="33"/>
      <c r="E887" s="32"/>
      <c r="G887" s="32"/>
      <c r="H887" s="32"/>
      <c r="I887" s="32"/>
      <c r="J887" s="32"/>
      <c r="K887" s="32"/>
      <c r="L887" s="32"/>
      <c r="M887" s="32"/>
      <c r="N887" s="33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1:27" ht="21" customHeight="1" x14ac:dyDescent="0.25">
      <c r="A888" s="32"/>
      <c r="B888" s="32"/>
      <c r="C888" s="33"/>
      <c r="D888" s="33"/>
      <c r="E888" s="32"/>
      <c r="G888" s="32"/>
      <c r="H888" s="32"/>
      <c r="I888" s="32"/>
      <c r="J888" s="32"/>
      <c r="K888" s="32"/>
      <c r="L888" s="32"/>
      <c r="M888" s="32"/>
      <c r="N888" s="33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1:27" ht="21" customHeight="1" x14ac:dyDescent="0.25">
      <c r="A889" s="32"/>
      <c r="B889" s="32"/>
      <c r="C889" s="33"/>
      <c r="D889" s="33"/>
      <c r="E889" s="32"/>
      <c r="G889" s="32"/>
      <c r="H889" s="32"/>
      <c r="I889" s="32"/>
      <c r="J889" s="32"/>
      <c r="K889" s="32"/>
      <c r="L889" s="32"/>
      <c r="M889" s="32"/>
      <c r="N889" s="33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1:27" ht="21" customHeight="1" x14ac:dyDescent="0.25">
      <c r="A890" s="32"/>
      <c r="B890" s="32"/>
      <c r="C890" s="33"/>
      <c r="D890" s="33"/>
      <c r="E890" s="32"/>
      <c r="G890" s="32"/>
      <c r="H890" s="32"/>
      <c r="I890" s="32"/>
      <c r="J890" s="32"/>
      <c r="K890" s="32"/>
      <c r="L890" s="32"/>
      <c r="M890" s="32"/>
      <c r="N890" s="33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1:27" ht="21" customHeight="1" x14ac:dyDescent="0.25">
      <c r="A891" s="32"/>
      <c r="B891" s="32"/>
      <c r="C891" s="33"/>
      <c r="D891" s="33"/>
      <c r="E891" s="32"/>
      <c r="G891" s="32"/>
      <c r="H891" s="32"/>
      <c r="I891" s="32"/>
      <c r="J891" s="32"/>
      <c r="K891" s="32"/>
      <c r="L891" s="32"/>
      <c r="M891" s="32"/>
      <c r="N891" s="33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1:27" ht="21" customHeight="1" x14ac:dyDescent="0.25">
      <c r="A892" s="32"/>
      <c r="B892" s="32"/>
      <c r="C892" s="33"/>
      <c r="D892" s="33"/>
      <c r="E892" s="32"/>
      <c r="G892" s="32"/>
      <c r="H892" s="32"/>
      <c r="I892" s="32"/>
      <c r="J892" s="32"/>
      <c r="K892" s="32"/>
      <c r="L892" s="32"/>
      <c r="M892" s="32"/>
      <c r="N892" s="33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1:27" ht="21" customHeight="1" x14ac:dyDescent="0.25">
      <c r="A893" s="32"/>
      <c r="B893" s="32"/>
      <c r="C893" s="33"/>
      <c r="D893" s="33"/>
      <c r="E893" s="32"/>
      <c r="G893" s="32"/>
      <c r="H893" s="32"/>
      <c r="I893" s="32"/>
      <c r="J893" s="32"/>
      <c r="K893" s="32"/>
      <c r="L893" s="32"/>
      <c r="M893" s="32"/>
      <c r="N893" s="33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1:27" ht="21" customHeight="1" x14ac:dyDescent="0.25">
      <c r="A894" s="32"/>
      <c r="B894" s="32"/>
      <c r="C894" s="33"/>
      <c r="D894" s="33"/>
      <c r="E894" s="32"/>
      <c r="G894" s="32"/>
      <c r="H894" s="32"/>
      <c r="I894" s="32"/>
      <c r="J894" s="32"/>
      <c r="K894" s="32"/>
      <c r="L894" s="32"/>
      <c r="M894" s="32"/>
      <c r="N894" s="33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1:27" ht="21" customHeight="1" x14ac:dyDescent="0.25">
      <c r="A895" s="32"/>
      <c r="B895" s="32"/>
      <c r="C895" s="33"/>
      <c r="D895" s="33"/>
      <c r="E895" s="32"/>
      <c r="G895" s="32"/>
      <c r="H895" s="32"/>
      <c r="I895" s="32"/>
      <c r="J895" s="32"/>
      <c r="K895" s="32"/>
      <c r="L895" s="32"/>
      <c r="M895" s="32"/>
      <c r="N895" s="33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1:27" ht="21" customHeight="1" x14ac:dyDescent="0.25">
      <c r="A896" s="32"/>
      <c r="B896" s="32"/>
      <c r="C896" s="33"/>
      <c r="D896" s="33"/>
      <c r="E896" s="32"/>
      <c r="G896" s="32"/>
      <c r="H896" s="32"/>
      <c r="I896" s="32"/>
      <c r="J896" s="32"/>
      <c r="K896" s="32"/>
      <c r="L896" s="32"/>
      <c r="M896" s="32"/>
      <c r="N896" s="33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1:27" ht="21" customHeight="1" x14ac:dyDescent="0.25">
      <c r="A897" s="32"/>
      <c r="B897" s="32"/>
      <c r="C897" s="33"/>
      <c r="D897" s="33"/>
      <c r="E897" s="32"/>
      <c r="G897" s="32"/>
      <c r="H897" s="32"/>
      <c r="I897" s="32"/>
      <c r="J897" s="32"/>
      <c r="K897" s="32"/>
      <c r="L897" s="32"/>
      <c r="M897" s="32"/>
      <c r="N897" s="33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1:27" ht="21" customHeight="1" x14ac:dyDescent="0.25">
      <c r="A898" s="32"/>
      <c r="B898" s="32"/>
      <c r="C898" s="33"/>
      <c r="D898" s="33"/>
      <c r="E898" s="32"/>
      <c r="G898" s="32"/>
      <c r="H898" s="32"/>
      <c r="I898" s="32"/>
      <c r="J898" s="32"/>
      <c r="K898" s="32"/>
      <c r="L898" s="32"/>
      <c r="M898" s="32"/>
      <c r="N898" s="33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1:27" ht="21" customHeight="1" x14ac:dyDescent="0.25">
      <c r="A899" s="32"/>
      <c r="B899" s="32"/>
      <c r="C899" s="33"/>
      <c r="D899" s="33"/>
      <c r="E899" s="32"/>
      <c r="G899" s="32"/>
      <c r="H899" s="32"/>
      <c r="I899" s="32"/>
      <c r="J899" s="32"/>
      <c r="K899" s="32"/>
      <c r="L899" s="32"/>
      <c r="M899" s="32"/>
      <c r="N899" s="33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1:27" ht="21" customHeight="1" x14ac:dyDescent="0.25">
      <c r="A900" s="32"/>
      <c r="B900" s="32"/>
      <c r="C900" s="33"/>
      <c r="D900" s="33"/>
      <c r="E900" s="32"/>
      <c r="G900" s="32"/>
      <c r="H900" s="32"/>
      <c r="I900" s="32"/>
      <c r="J900" s="32"/>
      <c r="K900" s="32"/>
      <c r="L900" s="32"/>
      <c r="M900" s="32"/>
      <c r="N900" s="33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1:27" ht="21" customHeight="1" x14ac:dyDescent="0.25">
      <c r="A901" s="32"/>
      <c r="B901" s="32"/>
      <c r="C901" s="33"/>
      <c r="D901" s="33"/>
      <c r="E901" s="32"/>
      <c r="G901" s="32"/>
      <c r="H901" s="32"/>
      <c r="I901" s="32"/>
      <c r="J901" s="32"/>
      <c r="K901" s="32"/>
      <c r="L901" s="32"/>
      <c r="M901" s="32"/>
      <c r="N901" s="33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1:27" ht="21" customHeight="1" x14ac:dyDescent="0.25">
      <c r="A902" s="32"/>
      <c r="B902" s="32"/>
      <c r="C902" s="33"/>
      <c r="D902" s="33"/>
      <c r="E902" s="32"/>
      <c r="G902" s="32"/>
      <c r="H902" s="32"/>
      <c r="I902" s="32"/>
      <c r="J902" s="32"/>
      <c r="K902" s="32"/>
      <c r="L902" s="32"/>
      <c r="M902" s="32"/>
      <c r="N902" s="33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1:27" ht="21" customHeight="1" x14ac:dyDescent="0.25">
      <c r="A903" s="32"/>
      <c r="B903" s="32"/>
      <c r="C903" s="33"/>
      <c r="D903" s="33"/>
      <c r="E903" s="32"/>
      <c r="G903" s="32"/>
      <c r="H903" s="32"/>
      <c r="I903" s="32"/>
      <c r="J903" s="32"/>
      <c r="K903" s="32"/>
      <c r="L903" s="32"/>
      <c r="M903" s="32"/>
      <c r="N903" s="33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1:27" ht="21" customHeight="1" x14ac:dyDescent="0.25">
      <c r="A904" s="32"/>
      <c r="B904" s="32"/>
      <c r="C904" s="33"/>
      <c r="D904" s="33"/>
      <c r="E904" s="32"/>
      <c r="G904" s="32"/>
      <c r="H904" s="32"/>
      <c r="I904" s="32"/>
      <c r="J904" s="32"/>
      <c r="K904" s="32"/>
      <c r="L904" s="32"/>
      <c r="M904" s="32"/>
      <c r="N904" s="33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1:27" ht="21" customHeight="1" x14ac:dyDescent="0.25">
      <c r="A905" s="32"/>
      <c r="B905" s="32"/>
      <c r="C905" s="33"/>
      <c r="D905" s="33"/>
      <c r="E905" s="32"/>
      <c r="G905" s="32"/>
      <c r="H905" s="32"/>
      <c r="I905" s="32"/>
      <c r="J905" s="32"/>
      <c r="K905" s="32"/>
      <c r="L905" s="32"/>
      <c r="M905" s="32"/>
      <c r="N905" s="33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1:27" ht="21" customHeight="1" x14ac:dyDescent="0.25">
      <c r="A906" s="32"/>
      <c r="B906" s="32"/>
      <c r="C906" s="33"/>
      <c r="D906" s="33"/>
      <c r="E906" s="32"/>
      <c r="G906" s="32"/>
      <c r="H906" s="32"/>
      <c r="I906" s="32"/>
      <c r="J906" s="32"/>
      <c r="K906" s="32"/>
      <c r="L906" s="32"/>
      <c r="M906" s="32"/>
      <c r="N906" s="33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1:27" ht="21" customHeight="1" x14ac:dyDescent="0.25">
      <c r="A907" s="32"/>
      <c r="B907" s="32"/>
      <c r="C907" s="33"/>
      <c r="D907" s="33"/>
      <c r="E907" s="32"/>
      <c r="G907" s="32"/>
      <c r="H907" s="32"/>
      <c r="I907" s="32"/>
      <c r="J907" s="32"/>
      <c r="K907" s="32"/>
      <c r="L907" s="32"/>
      <c r="M907" s="32"/>
      <c r="N907" s="33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1:27" ht="21" customHeight="1" x14ac:dyDescent="0.25">
      <c r="A908" s="32"/>
      <c r="B908" s="32"/>
      <c r="C908" s="33"/>
      <c r="D908" s="33"/>
      <c r="E908" s="32"/>
      <c r="G908" s="32"/>
      <c r="H908" s="32"/>
      <c r="I908" s="32"/>
      <c r="J908" s="32"/>
      <c r="K908" s="32"/>
      <c r="L908" s="32"/>
      <c r="M908" s="32"/>
      <c r="N908" s="33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1:27" ht="21" customHeight="1" x14ac:dyDescent="0.25">
      <c r="A909" s="32"/>
      <c r="B909" s="32"/>
      <c r="C909" s="33"/>
      <c r="D909" s="33"/>
      <c r="E909" s="32"/>
      <c r="G909" s="32"/>
      <c r="H909" s="32"/>
      <c r="I909" s="32"/>
      <c r="J909" s="32"/>
      <c r="K909" s="32"/>
      <c r="L909" s="32"/>
      <c r="M909" s="32"/>
      <c r="N909" s="33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1:27" ht="21" customHeight="1" x14ac:dyDescent="0.25">
      <c r="A910" s="32"/>
      <c r="B910" s="32"/>
      <c r="C910" s="33"/>
      <c r="D910" s="33"/>
      <c r="E910" s="32"/>
      <c r="G910" s="32"/>
      <c r="H910" s="32"/>
      <c r="I910" s="32"/>
      <c r="J910" s="32"/>
      <c r="K910" s="32"/>
      <c r="L910" s="32"/>
      <c r="M910" s="32"/>
      <c r="N910" s="33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1:27" ht="21" customHeight="1" x14ac:dyDescent="0.25">
      <c r="A911" s="32"/>
      <c r="B911" s="32"/>
      <c r="C911" s="33"/>
      <c r="D911" s="33"/>
      <c r="E911" s="32"/>
      <c r="G911" s="32"/>
      <c r="H911" s="32"/>
      <c r="I911" s="32"/>
      <c r="J911" s="32"/>
      <c r="K911" s="32"/>
      <c r="L911" s="32"/>
      <c r="M911" s="32"/>
      <c r="N911" s="33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1:27" ht="21" customHeight="1" x14ac:dyDescent="0.25">
      <c r="A912" s="32"/>
      <c r="B912" s="32"/>
      <c r="C912" s="33"/>
      <c r="D912" s="33"/>
      <c r="E912" s="32"/>
      <c r="G912" s="32"/>
      <c r="H912" s="32"/>
      <c r="I912" s="32"/>
      <c r="J912" s="32"/>
      <c r="K912" s="32"/>
      <c r="L912" s="32"/>
      <c r="M912" s="32"/>
      <c r="N912" s="33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1:27" ht="21" customHeight="1" x14ac:dyDescent="0.25">
      <c r="A913" s="32"/>
      <c r="B913" s="32"/>
      <c r="C913" s="33"/>
      <c r="D913" s="33"/>
      <c r="E913" s="32"/>
      <c r="G913" s="32"/>
      <c r="H913" s="32"/>
      <c r="I913" s="32"/>
      <c r="J913" s="32"/>
      <c r="K913" s="32"/>
      <c r="L913" s="32"/>
      <c r="M913" s="32"/>
      <c r="N913" s="33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1:27" ht="21" customHeight="1" x14ac:dyDescent="0.25">
      <c r="A914" s="32"/>
      <c r="B914" s="32"/>
      <c r="C914" s="33"/>
      <c r="D914" s="33"/>
      <c r="E914" s="32"/>
      <c r="G914" s="32"/>
      <c r="H914" s="32"/>
      <c r="I914" s="32"/>
      <c r="J914" s="32"/>
      <c r="K914" s="32"/>
      <c r="L914" s="32"/>
      <c r="M914" s="32"/>
      <c r="N914" s="33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1:27" ht="21" customHeight="1" x14ac:dyDescent="0.25">
      <c r="A915" s="32"/>
      <c r="B915" s="32"/>
      <c r="C915" s="33"/>
      <c r="D915" s="33"/>
      <c r="E915" s="32"/>
      <c r="G915" s="32"/>
      <c r="H915" s="32"/>
      <c r="I915" s="32"/>
      <c r="J915" s="32"/>
      <c r="K915" s="32"/>
      <c r="L915" s="32"/>
      <c r="M915" s="32"/>
      <c r="N915" s="33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1:27" ht="21" customHeight="1" x14ac:dyDescent="0.25">
      <c r="A916" s="32"/>
      <c r="B916" s="32"/>
      <c r="C916" s="33"/>
      <c r="D916" s="33"/>
      <c r="E916" s="32"/>
      <c r="G916" s="32"/>
      <c r="H916" s="32"/>
      <c r="I916" s="32"/>
      <c r="J916" s="32"/>
      <c r="K916" s="32"/>
      <c r="L916" s="32"/>
      <c r="M916" s="32"/>
      <c r="N916" s="33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1:27" ht="21" customHeight="1" x14ac:dyDescent="0.25">
      <c r="A917" s="32"/>
      <c r="B917" s="32"/>
      <c r="C917" s="33"/>
      <c r="D917" s="33"/>
      <c r="E917" s="32"/>
      <c r="G917" s="32"/>
      <c r="H917" s="32"/>
      <c r="I917" s="32"/>
      <c r="J917" s="32"/>
      <c r="K917" s="32"/>
      <c r="L917" s="32"/>
      <c r="M917" s="32"/>
      <c r="N917" s="33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1:27" ht="21" customHeight="1" x14ac:dyDescent="0.25">
      <c r="A918" s="32"/>
      <c r="B918" s="32"/>
      <c r="C918" s="33"/>
      <c r="D918" s="33"/>
      <c r="E918" s="32"/>
      <c r="G918" s="32"/>
      <c r="H918" s="32"/>
      <c r="I918" s="32"/>
      <c r="J918" s="32"/>
      <c r="K918" s="32"/>
      <c r="L918" s="32"/>
      <c r="M918" s="32"/>
      <c r="N918" s="33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1:27" ht="21" customHeight="1" x14ac:dyDescent="0.25">
      <c r="A919" s="32"/>
      <c r="B919" s="32"/>
      <c r="C919" s="33"/>
      <c r="D919" s="33"/>
      <c r="E919" s="32"/>
      <c r="G919" s="32"/>
      <c r="H919" s="32"/>
      <c r="I919" s="32"/>
      <c r="J919" s="32"/>
      <c r="K919" s="32"/>
      <c r="L919" s="32"/>
      <c r="M919" s="32"/>
      <c r="N919" s="33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1:27" ht="21" customHeight="1" x14ac:dyDescent="0.25">
      <c r="A920" s="32"/>
      <c r="B920" s="32"/>
      <c r="C920" s="33"/>
      <c r="D920" s="33"/>
      <c r="E920" s="32"/>
      <c r="G920" s="32"/>
      <c r="H920" s="32"/>
      <c r="I920" s="32"/>
      <c r="J920" s="32"/>
      <c r="K920" s="32"/>
      <c r="L920" s="32"/>
      <c r="M920" s="32"/>
      <c r="N920" s="33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1:27" ht="21" customHeight="1" x14ac:dyDescent="0.25">
      <c r="A921" s="32"/>
      <c r="B921" s="32"/>
      <c r="C921" s="33"/>
      <c r="D921" s="33"/>
      <c r="E921" s="32"/>
      <c r="G921" s="32"/>
      <c r="H921" s="32"/>
      <c r="I921" s="32"/>
      <c r="J921" s="32"/>
      <c r="K921" s="32"/>
      <c r="L921" s="32"/>
      <c r="M921" s="32"/>
      <c r="N921" s="33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1:27" ht="21" customHeight="1" x14ac:dyDescent="0.25">
      <c r="A922" s="32"/>
      <c r="B922" s="32"/>
      <c r="C922" s="33"/>
      <c r="D922" s="33"/>
      <c r="E922" s="32"/>
      <c r="G922" s="32"/>
      <c r="H922" s="32"/>
      <c r="I922" s="32"/>
      <c r="J922" s="32"/>
      <c r="K922" s="32"/>
      <c r="L922" s="32"/>
      <c r="M922" s="32"/>
      <c r="N922" s="33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1:27" ht="21" customHeight="1" x14ac:dyDescent="0.25">
      <c r="A923" s="32"/>
      <c r="B923" s="32"/>
      <c r="C923" s="33"/>
      <c r="D923" s="33"/>
      <c r="E923" s="32"/>
      <c r="G923" s="32"/>
      <c r="H923" s="32"/>
      <c r="I923" s="32"/>
      <c r="J923" s="32"/>
      <c r="K923" s="32"/>
      <c r="L923" s="32"/>
      <c r="M923" s="32"/>
      <c r="N923" s="33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1:27" ht="21" customHeight="1" x14ac:dyDescent="0.25">
      <c r="A924" s="32"/>
      <c r="B924" s="32"/>
      <c r="C924" s="33"/>
      <c r="D924" s="33"/>
      <c r="E924" s="32"/>
      <c r="G924" s="32"/>
      <c r="H924" s="32"/>
      <c r="I924" s="32"/>
      <c r="J924" s="32"/>
      <c r="K924" s="32"/>
      <c r="L924" s="32"/>
      <c r="M924" s="32"/>
      <c r="N924" s="33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1:27" ht="21" customHeight="1" x14ac:dyDescent="0.25">
      <c r="A925" s="32"/>
      <c r="B925" s="32"/>
      <c r="C925" s="33"/>
      <c r="D925" s="33"/>
      <c r="E925" s="32"/>
      <c r="G925" s="32"/>
      <c r="H925" s="32"/>
      <c r="I925" s="32"/>
      <c r="J925" s="32"/>
      <c r="K925" s="32"/>
      <c r="L925" s="32"/>
      <c r="M925" s="32"/>
      <c r="N925" s="33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1:27" ht="21" customHeight="1" x14ac:dyDescent="0.25">
      <c r="A926" s="32"/>
      <c r="B926" s="32"/>
      <c r="C926" s="33"/>
      <c r="D926" s="33"/>
      <c r="E926" s="32"/>
      <c r="G926" s="32"/>
      <c r="H926" s="32"/>
      <c r="I926" s="32"/>
      <c r="J926" s="32"/>
      <c r="K926" s="32"/>
      <c r="L926" s="32"/>
      <c r="M926" s="32"/>
      <c r="N926" s="33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1:27" ht="21" customHeight="1" x14ac:dyDescent="0.25">
      <c r="A927" s="32"/>
      <c r="B927" s="32"/>
      <c r="C927" s="33"/>
      <c r="D927" s="33"/>
      <c r="E927" s="32"/>
      <c r="G927" s="32"/>
      <c r="H927" s="32"/>
      <c r="I927" s="32"/>
      <c r="J927" s="32"/>
      <c r="K927" s="32"/>
      <c r="L927" s="32"/>
      <c r="M927" s="32"/>
      <c r="N927" s="33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1:27" ht="21" customHeight="1" x14ac:dyDescent="0.25">
      <c r="A928" s="32"/>
      <c r="B928" s="32"/>
      <c r="C928" s="33"/>
      <c r="D928" s="33"/>
      <c r="E928" s="32"/>
      <c r="G928" s="32"/>
      <c r="H928" s="32"/>
      <c r="I928" s="32"/>
      <c r="J928" s="32"/>
      <c r="K928" s="32"/>
      <c r="L928" s="32"/>
      <c r="M928" s="32"/>
      <c r="N928" s="33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1:27" ht="21" customHeight="1" x14ac:dyDescent="0.25">
      <c r="A929" s="32"/>
      <c r="B929" s="32"/>
      <c r="C929" s="33"/>
      <c r="D929" s="33"/>
      <c r="E929" s="32"/>
      <c r="G929" s="32"/>
      <c r="H929" s="32"/>
      <c r="I929" s="32"/>
      <c r="J929" s="32"/>
      <c r="K929" s="32"/>
      <c r="L929" s="32"/>
      <c r="M929" s="32"/>
      <c r="N929" s="33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1:27" ht="21" customHeight="1" x14ac:dyDescent="0.25">
      <c r="A930" s="32"/>
      <c r="B930" s="32"/>
      <c r="C930" s="33"/>
      <c r="D930" s="33"/>
      <c r="E930" s="32"/>
      <c r="G930" s="32"/>
      <c r="H930" s="32"/>
      <c r="I930" s="32"/>
      <c r="J930" s="32"/>
      <c r="K930" s="32"/>
      <c r="L930" s="32"/>
      <c r="M930" s="32"/>
      <c r="N930" s="33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1:27" ht="21" customHeight="1" x14ac:dyDescent="0.25">
      <c r="A931" s="32"/>
      <c r="B931" s="32"/>
      <c r="C931" s="33"/>
      <c r="D931" s="33"/>
      <c r="E931" s="32"/>
      <c r="G931" s="32"/>
      <c r="H931" s="32"/>
      <c r="I931" s="32"/>
      <c r="J931" s="32"/>
      <c r="K931" s="32"/>
      <c r="L931" s="32"/>
      <c r="M931" s="32"/>
      <c r="N931" s="33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1:27" ht="21" customHeight="1" x14ac:dyDescent="0.25">
      <c r="A932" s="32"/>
      <c r="B932" s="32"/>
      <c r="C932" s="33"/>
      <c r="D932" s="33"/>
      <c r="E932" s="32"/>
      <c r="G932" s="32"/>
      <c r="H932" s="32"/>
      <c r="I932" s="32"/>
      <c r="J932" s="32"/>
      <c r="K932" s="32"/>
      <c r="L932" s="32"/>
      <c r="M932" s="32"/>
      <c r="N932" s="33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1:27" ht="21" customHeight="1" x14ac:dyDescent="0.25">
      <c r="A933" s="32"/>
      <c r="B933" s="32"/>
      <c r="C933" s="33"/>
      <c r="D933" s="33"/>
      <c r="E933" s="32"/>
      <c r="G933" s="32"/>
      <c r="H933" s="32"/>
      <c r="I933" s="32"/>
      <c r="J933" s="32"/>
      <c r="K933" s="32"/>
      <c r="L933" s="32"/>
      <c r="M933" s="32"/>
      <c r="N933" s="33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1:27" ht="21" customHeight="1" x14ac:dyDescent="0.25">
      <c r="A934" s="32"/>
      <c r="B934" s="32"/>
      <c r="C934" s="33"/>
      <c r="D934" s="33"/>
      <c r="E934" s="32"/>
      <c r="G934" s="32"/>
      <c r="H934" s="32"/>
      <c r="I934" s="32"/>
      <c r="J934" s="32"/>
      <c r="K934" s="32"/>
      <c r="L934" s="32"/>
      <c r="M934" s="32"/>
      <c r="N934" s="33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1:27" ht="21" customHeight="1" x14ac:dyDescent="0.25">
      <c r="A935" s="32"/>
      <c r="B935" s="32"/>
      <c r="C935" s="33"/>
      <c r="D935" s="33"/>
      <c r="E935" s="32"/>
      <c r="G935" s="32"/>
      <c r="H935" s="32"/>
      <c r="I935" s="32"/>
      <c r="J935" s="32"/>
      <c r="K935" s="32"/>
      <c r="L935" s="32"/>
      <c r="M935" s="32"/>
      <c r="N935" s="33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1:27" ht="21" customHeight="1" x14ac:dyDescent="0.25">
      <c r="A936" s="32"/>
      <c r="B936" s="32"/>
      <c r="C936" s="33"/>
      <c r="D936" s="33"/>
      <c r="E936" s="32"/>
      <c r="G936" s="32"/>
      <c r="H936" s="32"/>
      <c r="I936" s="32"/>
      <c r="J936" s="32"/>
      <c r="K936" s="32"/>
      <c r="L936" s="32"/>
      <c r="M936" s="32"/>
      <c r="N936" s="33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1:27" ht="21" customHeight="1" x14ac:dyDescent="0.25">
      <c r="A937" s="32"/>
      <c r="B937" s="32"/>
      <c r="C937" s="33"/>
      <c r="D937" s="33"/>
      <c r="E937" s="32"/>
      <c r="G937" s="32"/>
      <c r="H937" s="32"/>
      <c r="I937" s="32"/>
      <c r="J937" s="32"/>
      <c r="K937" s="32"/>
      <c r="L937" s="32"/>
      <c r="M937" s="32"/>
      <c r="N937" s="33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1:27" ht="21" customHeight="1" x14ac:dyDescent="0.25">
      <c r="A938" s="32"/>
      <c r="B938" s="32"/>
      <c r="C938" s="33"/>
      <c r="D938" s="33"/>
      <c r="E938" s="32"/>
      <c r="G938" s="32"/>
      <c r="H938" s="32"/>
      <c r="I938" s="32"/>
      <c r="J938" s="32"/>
      <c r="K938" s="32"/>
      <c r="L938" s="32"/>
      <c r="M938" s="32"/>
      <c r="N938" s="33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1:27" ht="21" customHeight="1" x14ac:dyDescent="0.25">
      <c r="A939" s="32"/>
      <c r="B939" s="32"/>
      <c r="C939" s="33"/>
      <c r="D939" s="33"/>
      <c r="E939" s="32"/>
      <c r="G939" s="32"/>
      <c r="H939" s="32"/>
      <c r="I939" s="32"/>
      <c r="J939" s="32"/>
      <c r="K939" s="32"/>
      <c r="L939" s="32"/>
      <c r="M939" s="32"/>
      <c r="N939" s="33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1:27" ht="21" customHeight="1" x14ac:dyDescent="0.25">
      <c r="A940" s="32"/>
      <c r="B940" s="32"/>
      <c r="C940" s="33"/>
      <c r="D940" s="33"/>
      <c r="E940" s="32"/>
      <c r="G940" s="32"/>
      <c r="H940" s="32"/>
      <c r="I940" s="32"/>
      <c r="J940" s="32"/>
      <c r="K940" s="32"/>
      <c r="L940" s="32"/>
      <c r="M940" s="32"/>
      <c r="N940" s="33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1:27" ht="21" customHeight="1" x14ac:dyDescent="0.25">
      <c r="A941" s="32"/>
      <c r="B941" s="32"/>
      <c r="C941" s="33"/>
      <c r="D941" s="33"/>
      <c r="E941" s="32"/>
      <c r="G941" s="32"/>
      <c r="H941" s="32"/>
      <c r="I941" s="32"/>
      <c r="J941" s="32"/>
      <c r="K941" s="32"/>
      <c r="L941" s="32"/>
      <c r="M941" s="32"/>
      <c r="N941" s="33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1:27" ht="21" customHeight="1" x14ac:dyDescent="0.25">
      <c r="A942" s="32"/>
      <c r="B942" s="32"/>
      <c r="C942" s="33"/>
      <c r="D942" s="33"/>
      <c r="E942" s="32"/>
      <c r="G942" s="32"/>
      <c r="H942" s="32"/>
      <c r="I942" s="32"/>
      <c r="J942" s="32"/>
      <c r="K942" s="32"/>
      <c r="L942" s="32"/>
      <c r="M942" s="32"/>
      <c r="N942" s="33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1:27" ht="21" customHeight="1" x14ac:dyDescent="0.25">
      <c r="A943" s="32"/>
      <c r="B943" s="32"/>
      <c r="C943" s="33"/>
      <c r="D943" s="33"/>
      <c r="E943" s="32"/>
      <c r="G943" s="32"/>
      <c r="H943" s="32"/>
      <c r="I943" s="32"/>
      <c r="J943" s="32"/>
      <c r="K943" s="32"/>
      <c r="L943" s="32"/>
      <c r="M943" s="32"/>
      <c r="N943" s="33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1:27" ht="21" customHeight="1" x14ac:dyDescent="0.25">
      <c r="A944" s="32"/>
      <c r="B944" s="32"/>
      <c r="C944" s="33"/>
      <c r="D944" s="33"/>
      <c r="E944" s="32"/>
      <c r="G944" s="32"/>
      <c r="H944" s="32"/>
      <c r="I944" s="32"/>
      <c r="J944" s="32"/>
      <c r="K944" s="32"/>
      <c r="L944" s="32"/>
      <c r="M944" s="32"/>
      <c r="N944" s="33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1:27" ht="21" customHeight="1" x14ac:dyDescent="0.25">
      <c r="A945" s="32"/>
      <c r="B945" s="32"/>
      <c r="C945" s="33"/>
      <c r="D945" s="33"/>
      <c r="E945" s="32"/>
      <c r="G945" s="32"/>
      <c r="H945" s="32"/>
      <c r="I945" s="32"/>
      <c r="J945" s="32"/>
      <c r="K945" s="32"/>
      <c r="L945" s="32"/>
      <c r="M945" s="32"/>
      <c r="N945" s="33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1:27" ht="21" customHeight="1" x14ac:dyDescent="0.25">
      <c r="A946" s="32"/>
      <c r="B946" s="32"/>
      <c r="C946" s="33"/>
      <c r="D946" s="33"/>
      <c r="E946" s="32"/>
      <c r="G946" s="32"/>
      <c r="H946" s="32"/>
      <c r="I946" s="32"/>
      <c r="J946" s="32"/>
      <c r="K946" s="32"/>
      <c r="L946" s="32"/>
      <c r="M946" s="32"/>
      <c r="N946" s="33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1:27" ht="21" customHeight="1" x14ac:dyDescent="0.25">
      <c r="A947" s="32"/>
      <c r="B947" s="32"/>
      <c r="C947" s="33"/>
      <c r="D947" s="33"/>
      <c r="E947" s="32"/>
      <c r="G947" s="32"/>
      <c r="H947" s="32"/>
      <c r="I947" s="32"/>
      <c r="J947" s="32"/>
      <c r="K947" s="32"/>
      <c r="L947" s="32"/>
      <c r="M947" s="32"/>
      <c r="N947" s="33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1:27" ht="21" customHeight="1" x14ac:dyDescent="0.25">
      <c r="A948" s="32"/>
      <c r="B948" s="32"/>
      <c r="C948" s="33"/>
      <c r="D948" s="33"/>
      <c r="E948" s="32"/>
      <c r="G948" s="32"/>
      <c r="H948" s="32"/>
      <c r="I948" s="32"/>
      <c r="J948" s="32"/>
      <c r="K948" s="32"/>
      <c r="L948" s="32"/>
      <c r="M948" s="32"/>
      <c r="N948" s="33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1:27" ht="21" customHeight="1" x14ac:dyDescent="0.25">
      <c r="A949" s="32"/>
      <c r="B949" s="32"/>
      <c r="C949" s="33"/>
      <c r="D949" s="33"/>
      <c r="E949" s="32"/>
      <c r="G949" s="32"/>
      <c r="H949" s="32"/>
      <c r="I949" s="32"/>
      <c r="J949" s="32"/>
      <c r="K949" s="32"/>
      <c r="L949" s="32"/>
      <c r="M949" s="32"/>
      <c r="N949" s="33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1:27" ht="21" customHeight="1" x14ac:dyDescent="0.25">
      <c r="A950" s="32"/>
      <c r="B950" s="32"/>
      <c r="C950" s="33"/>
      <c r="D950" s="33"/>
      <c r="E950" s="32"/>
      <c r="G950" s="32"/>
      <c r="H950" s="32"/>
      <c r="I950" s="32"/>
      <c r="J950" s="32"/>
      <c r="K950" s="32"/>
      <c r="L950" s="32"/>
      <c r="M950" s="32"/>
      <c r="N950" s="33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1:27" ht="21" customHeight="1" x14ac:dyDescent="0.25">
      <c r="A951" s="32"/>
      <c r="B951" s="32"/>
      <c r="C951" s="33"/>
      <c r="D951" s="33"/>
      <c r="E951" s="32"/>
      <c r="G951" s="32"/>
      <c r="H951" s="32"/>
      <c r="I951" s="32"/>
      <c r="J951" s="32"/>
      <c r="K951" s="32"/>
      <c r="L951" s="32"/>
      <c r="M951" s="32"/>
      <c r="N951" s="33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1:27" ht="21" customHeight="1" x14ac:dyDescent="0.25">
      <c r="A952" s="32"/>
      <c r="B952" s="32"/>
      <c r="C952" s="33"/>
      <c r="D952" s="33"/>
      <c r="E952" s="32"/>
      <c r="G952" s="32"/>
      <c r="H952" s="32"/>
      <c r="I952" s="32"/>
      <c r="J952" s="32"/>
      <c r="K952" s="32"/>
      <c r="L952" s="32"/>
      <c r="M952" s="32"/>
      <c r="N952" s="33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1:27" ht="21" customHeight="1" x14ac:dyDescent="0.25">
      <c r="A953" s="32"/>
      <c r="B953" s="32"/>
      <c r="C953" s="33"/>
      <c r="D953" s="33"/>
      <c r="E953" s="32"/>
      <c r="G953" s="32"/>
      <c r="H953" s="32"/>
      <c r="I953" s="32"/>
      <c r="J953" s="32"/>
      <c r="K953" s="32"/>
      <c r="L953" s="32"/>
      <c r="M953" s="32"/>
      <c r="N953" s="33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1:27" ht="21" customHeight="1" x14ac:dyDescent="0.25">
      <c r="A954" s="32"/>
      <c r="B954" s="32"/>
      <c r="C954" s="33"/>
      <c r="D954" s="33"/>
      <c r="E954" s="32"/>
      <c r="G954" s="32"/>
      <c r="H954" s="32"/>
      <c r="I954" s="32"/>
      <c r="J954" s="32"/>
      <c r="K954" s="32"/>
      <c r="L954" s="32"/>
      <c r="M954" s="32"/>
      <c r="N954" s="33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1:27" ht="21" customHeight="1" x14ac:dyDescent="0.25">
      <c r="A955" s="32"/>
      <c r="B955" s="32"/>
      <c r="C955" s="33"/>
      <c r="D955" s="33"/>
      <c r="E955" s="32"/>
      <c r="G955" s="32"/>
      <c r="H955" s="32"/>
      <c r="I955" s="32"/>
      <c r="J955" s="32"/>
      <c r="K955" s="32"/>
      <c r="L955" s="32"/>
      <c r="M955" s="32"/>
      <c r="N955" s="33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1:27" ht="21" customHeight="1" x14ac:dyDescent="0.25">
      <c r="A956" s="32"/>
      <c r="B956" s="32"/>
      <c r="C956" s="33"/>
      <c r="D956" s="33"/>
      <c r="E956" s="32"/>
      <c r="G956" s="32"/>
      <c r="H956" s="32"/>
      <c r="I956" s="32"/>
      <c r="J956" s="32"/>
      <c r="K956" s="32"/>
      <c r="L956" s="32"/>
      <c r="M956" s="32"/>
      <c r="N956" s="33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1:27" ht="21" customHeight="1" x14ac:dyDescent="0.25">
      <c r="A957" s="32"/>
      <c r="B957" s="32"/>
      <c r="C957" s="33"/>
      <c r="D957" s="33"/>
      <c r="E957" s="32"/>
      <c r="G957" s="32"/>
      <c r="H957" s="32"/>
      <c r="I957" s="32"/>
      <c r="J957" s="32"/>
      <c r="K957" s="32"/>
      <c r="L957" s="32"/>
      <c r="M957" s="32"/>
      <c r="N957" s="33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1:27" ht="21" customHeight="1" x14ac:dyDescent="0.25">
      <c r="A958" s="32"/>
      <c r="B958" s="32"/>
      <c r="C958" s="33"/>
      <c r="D958" s="33"/>
      <c r="E958" s="32"/>
      <c r="G958" s="32"/>
      <c r="H958" s="32"/>
      <c r="I958" s="32"/>
      <c r="J958" s="32"/>
      <c r="K958" s="32"/>
      <c r="L958" s="32"/>
      <c r="M958" s="32"/>
      <c r="N958" s="33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1:27" ht="21" customHeight="1" x14ac:dyDescent="0.25">
      <c r="A959" s="32"/>
      <c r="B959" s="32"/>
      <c r="C959" s="33"/>
      <c r="D959" s="33"/>
      <c r="E959" s="32"/>
      <c r="G959" s="32"/>
      <c r="H959" s="32"/>
      <c r="I959" s="32"/>
      <c r="J959" s="32"/>
      <c r="K959" s="32"/>
      <c r="L959" s="32"/>
      <c r="M959" s="32"/>
      <c r="N959" s="33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1:27" ht="21" customHeight="1" x14ac:dyDescent="0.25">
      <c r="A960" s="32"/>
      <c r="B960" s="32"/>
      <c r="C960" s="33"/>
      <c r="D960" s="33"/>
      <c r="E960" s="32"/>
      <c r="G960" s="32"/>
      <c r="H960" s="32"/>
      <c r="I960" s="32"/>
      <c r="J960" s="32"/>
      <c r="K960" s="32"/>
      <c r="L960" s="32"/>
      <c r="M960" s="32"/>
      <c r="N960" s="33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1:27" ht="21" customHeight="1" x14ac:dyDescent="0.25">
      <c r="A961" s="32"/>
      <c r="B961" s="32"/>
      <c r="C961" s="33"/>
      <c r="D961" s="33"/>
      <c r="E961" s="32"/>
      <c r="G961" s="32"/>
      <c r="H961" s="32"/>
      <c r="I961" s="32"/>
      <c r="J961" s="32"/>
      <c r="K961" s="32"/>
      <c r="L961" s="32"/>
      <c r="M961" s="32"/>
      <c r="N961" s="33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1:27" ht="21" customHeight="1" x14ac:dyDescent="0.25">
      <c r="A962" s="32"/>
      <c r="B962" s="32"/>
      <c r="C962" s="33"/>
      <c r="D962" s="33"/>
      <c r="E962" s="32"/>
      <c r="G962" s="32"/>
      <c r="H962" s="32"/>
      <c r="I962" s="32"/>
      <c r="J962" s="32"/>
      <c r="K962" s="32"/>
      <c r="L962" s="32"/>
      <c r="M962" s="32"/>
      <c r="N962" s="33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1:27" ht="21" customHeight="1" x14ac:dyDescent="0.25">
      <c r="A963" s="32"/>
      <c r="B963" s="32"/>
      <c r="C963" s="33"/>
      <c r="D963" s="33"/>
      <c r="E963" s="32"/>
      <c r="G963" s="32"/>
      <c r="H963" s="32"/>
      <c r="I963" s="32"/>
      <c r="J963" s="32"/>
      <c r="K963" s="32"/>
      <c r="L963" s="32"/>
      <c r="M963" s="32"/>
      <c r="N963" s="33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1:27" ht="21" customHeight="1" x14ac:dyDescent="0.25">
      <c r="A964" s="32"/>
      <c r="B964" s="32"/>
      <c r="C964" s="33"/>
      <c r="D964" s="33"/>
      <c r="E964" s="32"/>
      <c r="G964" s="32"/>
      <c r="H964" s="32"/>
      <c r="I964" s="32"/>
      <c r="J964" s="32"/>
      <c r="K964" s="32"/>
      <c r="L964" s="32"/>
      <c r="M964" s="32"/>
      <c r="N964" s="33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1:27" ht="21" customHeight="1" x14ac:dyDescent="0.25">
      <c r="A965" s="32"/>
      <c r="B965" s="32"/>
      <c r="C965" s="33"/>
      <c r="D965" s="33"/>
      <c r="E965" s="32"/>
      <c r="G965" s="32"/>
      <c r="H965" s="32"/>
      <c r="I965" s="32"/>
      <c r="J965" s="32"/>
      <c r="K965" s="32"/>
      <c r="L965" s="32"/>
      <c r="M965" s="32"/>
      <c r="N965" s="33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1:27" ht="21" customHeight="1" x14ac:dyDescent="0.25">
      <c r="A966" s="32"/>
      <c r="B966" s="32"/>
      <c r="C966" s="33"/>
      <c r="D966" s="33"/>
      <c r="E966" s="32"/>
      <c r="G966" s="32"/>
      <c r="H966" s="32"/>
      <c r="I966" s="32"/>
      <c r="J966" s="32"/>
      <c r="K966" s="32"/>
      <c r="L966" s="32"/>
      <c r="M966" s="32"/>
      <c r="N966" s="33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1:27" ht="21" customHeight="1" x14ac:dyDescent="0.25">
      <c r="A967" s="32"/>
      <c r="B967" s="32"/>
      <c r="C967" s="33"/>
      <c r="D967" s="33"/>
      <c r="E967" s="32"/>
      <c r="G967" s="32"/>
      <c r="H967" s="32"/>
      <c r="I967" s="32"/>
      <c r="J967" s="32"/>
      <c r="K967" s="32"/>
      <c r="L967" s="32"/>
      <c r="M967" s="32"/>
      <c r="N967" s="33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1:27" ht="21" customHeight="1" x14ac:dyDescent="0.25">
      <c r="A968" s="32"/>
      <c r="B968" s="32"/>
      <c r="C968" s="33"/>
      <c r="D968" s="33"/>
      <c r="E968" s="32"/>
      <c r="G968" s="32"/>
      <c r="H968" s="32"/>
      <c r="I968" s="32"/>
      <c r="J968" s="32"/>
      <c r="K968" s="32"/>
      <c r="L968" s="32"/>
      <c r="M968" s="32"/>
      <c r="N968" s="33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1:27" ht="21" customHeight="1" x14ac:dyDescent="0.25">
      <c r="A969" s="32"/>
      <c r="B969" s="32"/>
      <c r="C969" s="33"/>
      <c r="D969" s="33"/>
      <c r="E969" s="32"/>
      <c r="G969" s="32"/>
      <c r="H969" s="32"/>
      <c r="I969" s="32"/>
      <c r="J969" s="32"/>
      <c r="K969" s="32"/>
      <c r="L969" s="32"/>
      <c r="M969" s="32"/>
      <c r="N969" s="33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1:27" ht="21" customHeight="1" x14ac:dyDescent="0.25">
      <c r="A970" s="32"/>
      <c r="B970" s="32"/>
      <c r="C970" s="33"/>
      <c r="D970" s="33"/>
      <c r="E970" s="32"/>
      <c r="G970" s="32"/>
      <c r="H970" s="32"/>
      <c r="I970" s="32"/>
      <c r="J970" s="32"/>
      <c r="K970" s="32"/>
      <c r="L970" s="32"/>
      <c r="M970" s="32"/>
      <c r="N970" s="33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1:27" ht="21" customHeight="1" x14ac:dyDescent="0.25">
      <c r="A971" s="32"/>
      <c r="B971" s="32"/>
      <c r="C971" s="33"/>
      <c r="D971" s="33"/>
      <c r="E971" s="32"/>
      <c r="G971" s="32"/>
      <c r="H971" s="32"/>
      <c r="I971" s="32"/>
      <c r="J971" s="32"/>
      <c r="K971" s="32"/>
      <c r="L971" s="32"/>
      <c r="M971" s="32"/>
      <c r="N971" s="33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1:27" ht="21" customHeight="1" x14ac:dyDescent="0.25">
      <c r="A972" s="32"/>
      <c r="B972" s="32"/>
      <c r="C972" s="33"/>
      <c r="D972" s="33"/>
      <c r="E972" s="32"/>
      <c r="G972" s="32"/>
      <c r="H972" s="32"/>
      <c r="I972" s="32"/>
      <c r="J972" s="32"/>
      <c r="K972" s="32"/>
      <c r="L972" s="32"/>
      <c r="M972" s="32"/>
      <c r="N972" s="33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1:27" ht="21" customHeight="1" x14ac:dyDescent="0.25">
      <c r="A973" s="32"/>
      <c r="B973" s="32"/>
      <c r="C973" s="33"/>
      <c r="D973" s="33"/>
      <c r="E973" s="32"/>
      <c r="G973" s="32"/>
      <c r="H973" s="32"/>
      <c r="I973" s="32"/>
      <c r="J973" s="32"/>
      <c r="K973" s="32"/>
      <c r="L973" s="32"/>
      <c r="M973" s="32"/>
      <c r="N973" s="33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1:27" ht="21" customHeight="1" x14ac:dyDescent="0.25">
      <c r="A974" s="32"/>
      <c r="B974" s="32"/>
      <c r="C974" s="33"/>
      <c r="D974" s="33"/>
      <c r="E974" s="32"/>
      <c r="G974" s="32"/>
      <c r="H974" s="32"/>
      <c r="I974" s="32"/>
      <c r="J974" s="32"/>
      <c r="K974" s="32"/>
      <c r="L974" s="32"/>
      <c r="M974" s="32"/>
      <c r="N974" s="33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1:27" ht="21" customHeight="1" x14ac:dyDescent="0.25">
      <c r="A975" s="32"/>
      <c r="B975" s="32"/>
      <c r="C975" s="33"/>
      <c r="D975" s="33"/>
      <c r="E975" s="32"/>
      <c r="G975" s="32"/>
      <c r="H975" s="32"/>
      <c r="I975" s="32"/>
      <c r="J975" s="32"/>
      <c r="K975" s="32"/>
      <c r="L975" s="32"/>
      <c r="M975" s="32"/>
      <c r="N975" s="33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1:27" ht="21" customHeight="1" x14ac:dyDescent="0.25">
      <c r="A976" s="32"/>
      <c r="B976" s="32"/>
      <c r="C976" s="33"/>
      <c r="D976" s="33"/>
      <c r="E976" s="32"/>
      <c r="G976" s="32"/>
      <c r="H976" s="32"/>
      <c r="I976" s="32"/>
      <c r="J976" s="32"/>
      <c r="K976" s="32"/>
      <c r="L976" s="32"/>
      <c r="M976" s="32"/>
      <c r="N976" s="33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1:27" ht="21" customHeight="1" x14ac:dyDescent="0.25">
      <c r="A977" s="32"/>
      <c r="B977" s="32"/>
      <c r="C977" s="33"/>
      <c r="D977" s="33"/>
      <c r="E977" s="32"/>
      <c r="G977" s="32"/>
      <c r="H977" s="32"/>
      <c r="I977" s="32"/>
      <c r="J977" s="32"/>
      <c r="K977" s="32"/>
      <c r="L977" s="32"/>
      <c r="M977" s="32"/>
      <c r="N977" s="33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1:27" ht="21" customHeight="1" x14ac:dyDescent="0.25">
      <c r="A978" s="32"/>
      <c r="B978" s="32"/>
      <c r="C978" s="33"/>
      <c r="D978" s="33"/>
      <c r="E978" s="32"/>
      <c r="G978" s="32"/>
      <c r="H978" s="32"/>
      <c r="I978" s="32"/>
      <c r="J978" s="32"/>
      <c r="K978" s="32"/>
      <c r="L978" s="32"/>
      <c r="M978" s="32"/>
      <c r="N978" s="33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1:27" ht="21" customHeight="1" x14ac:dyDescent="0.25">
      <c r="A979" s="32"/>
      <c r="B979" s="32"/>
      <c r="C979" s="33"/>
      <c r="D979" s="33"/>
      <c r="E979" s="32"/>
      <c r="G979" s="32"/>
      <c r="H979" s="32"/>
      <c r="I979" s="32"/>
      <c r="J979" s="32"/>
      <c r="K979" s="32"/>
      <c r="L979" s="32"/>
      <c r="M979" s="32"/>
      <c r="N979" s="33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1:27" ht="21" customHeight="1" x14ac:dyDescent="0.25">
      <c r="A980" s="32"/>
      <c r="B980" s="32"/>
      <c r="C980" s="33"/>
      <c r="D980" s="33"/>
      <c r="E980" s="32"/>
      <c r="G980" s="32"/>
      <c r="H980" s="32"/>
      <c r="I980" s="32"/>
      <c r="J980" s="32"/>
      <c r="K980" s="32"/>
      <c r="L980" s="32"/>
      <c r="M980" s="32"/>
      <c r="N980" s="33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1:27" ht="21" customHeight="1" x14ac:dyDescent="0.25">
      <c r="A981" s="32"/>
      <c r="B981" s="32"/>
      <c r="C981" s="33"/>
      <c r="D981" s="33"/>
      <c r="E981" s="32"/>
      <c r="G981" s="32"/>
      <c r="H981" s="32"/>
      <c r="I981" s="32"/>
      <c r="J981" s="32"/>
      <c r="K981" s="32"/>
      <c r="L981" s="32"/>
      <c r="M981" s="32"/>
      <c r="N981" s="33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1:27" ht="21" customHeight="1" x14ac:dyDescent="0.25">
      <c r="A982" s="32"/>
      <c r="B982" s="32"/>
      <c r="C982" s="33"/>
      <c r="D982" s="33"/>
      <c r="E982" s="32"/>
      <c r="G982" s="32"/>
      <c r="H982" s="32"/>
      <c r="I982" s="32"/>
      <c r="J982" s="32"/>
      <c r="K982" s="32"/>
      <c r="L982" s="32"/>
      <c r="M982" s="32"/>
      <c r="N982" s="33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1:27" ht="21" customHeight="1" x14ac:dyDescent="0.25">
      <c r="A983" s="32"/>
      <c r="B983" s="32"/>
      <c r="C983" s="33"/>
      <c r="D983" s="33"/>
      <c r="E983" s="32"/>
      <c r="G983" s="32"/>
      <c r="H983" s="32"/>
      <c r="I983" s="32"/>
      <c r="J983" s="32"/>
      <c r="K983" s="32"/>
      <c r="L983" s="32"/>
      <c r="M983" s="32"/>
      <c r="N983" s="33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1:27" ht="21" customHeight="1" x14ac:dyDescent="0.25">
      <c r="A984" s="32"/>
      <c r="B984" s="32"/>
      <c r="C984" s="33"/>
      <c r="D984" s="33"/>
      <c r="E984" s="32"/>
      <c r="G984" s="32"/>
      <c r="H984" s="32"/>
      <c r="I984" s="32"/>
      <c r="J984" s="32"/>
      <c r="K984" s="32"/>
      <c r="L984" s="32"/>
      <c r="M984" s="32"/>
      <c r="N984" s="33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1:27" ht="21" customHeight="1" x14ac:dyDescent="0.25">
      <c r="A985" s="32"/>
      <c r="B985" s="32"/>
      <c r="C985" s="33"/>
      <c r="D985" s="33"/>
      <c r="E985" s="32"/>
      <c r="G985" s="32"/>
      <c r="H985" s="32"/>
      <c r="I985" s="32"/>
      <c r="J985" s="32"/>
      <c r="K985" s="32"/>
      <c r="L985" s="32"/>
      <c r="M985" s="32"/>
      <c r="N985" s="33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1:27" ht="21" customHeight="1" x14ac:dyDescent="0.25">
      <c r="A986" s="32"/>
      <c r="B986" s="32"/>
      <c r="C986" s="33"/>
      <c r="D986" s="33"/>
      <c r="E986" s="32"/>
      <c r="G986" s="32"/>
      <c r="H986" s="32"/>
      <c r="I986" s="32"/>
      <c r="J986" s="32"/>
      <c r="K986" s="32"/>
      <c r="L986" s="32"/>
      <c r="M986" s="32"/>
      <c r="N986" s="33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1:27" ht="21" customHeight="1" x14ac:dyDescent="0.25">
      <c r="A987" s="32"/>
      <c r="B987" s="32"/>
      <c r="C987" s="33"/>
      <c r="D987" s="33"/>
      <c r="E987" s="32"/>
      <c r="G987" s="32"/>
      <c r="H987" s="32"/>
      <c r="I987" s="32"/>
      <c r="J987" s="32"/>
      <c r="K987" s="32"/>
      <c r="L987" s="32"/>
      <c r="M987" s="32"/>
      <c r="N987" s="33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  <row r="988" spans="1:27" ht="21" customHeight="1" x14ac:dyDescent="0.25">
      <c r="A988" s="32"/>
      <c r="B988" s="32"/>
      <c r="C988" s="33"/>
      <c r="D988" s="33"/>
      <c r="E988" s="32"/>
      <c r="G988" s="32"/>
      <c r="H988" s="32"/>
      <c r="I988" s="32"/>
      <c r="J988" s="32"/>
      <c r="K988" s="32"/>
      <c r="L988" s="32"/>
      <c r="M988" s="32"/>
      <c r="N988" s="33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</row>
    <row r="989" spans="1:27" ht="21" customHeight="1" x14ac:dyDescent="0.25">
      <c r="A989" s="32"/>
      <c r="B989" s="32"/>
      <c r="C989" s="33"/>
      <c r="D989" s="33"/>
      <c r="E989" s="32"/>
      <c r="G989" s="32"/>
      <c r="H989" s="32"/>
      <c r="I989" s="32"/>
      <c r="J989" s="32"/>
      <c r="K989" s="32"/>
      <c r="L989" s="32"/>
      <c r="M989" s="32"/>
      <c r="N989" s="33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</row>
    <row r="990" spans="1:27" ht="21" customHeight="1" x14ac:dyDescent="0.25">
      <c r="A990" s="32"/>
      <c r="B990" s="32"/>
      <c r="C990" s="33"/>
      <c r="D990" s="33"/>
      <c r="E990" s="32"/>
      <c r="G990" s="32"/>
      <c r="H990" s="32"/>
      <c r="I990" s="32"/>
      <c r="J990" s="32"/>
      <c r="K990" s="32"/>
      <c r="L990" s="32"/>
      <c r="M990" s="32"/>
      <c r="N990" s="33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</row>
    <row r="991" spans="1:27" ht="21" customHeight="1" x14ac:dyDescent="0.25">
      <c r="A991" s="32"/>
      <c r="B991" s="32"/>
      <c r="C991" s="33"/>
      <c r="D991" s="33"/>
      <c r="E991" s="32"/>
      <c r="G991" s="32"/>
      <c r="H991" s="32"/>
      <c r="I991" s="32"/>
      <c r="J991" s="32"/>
      <c r="K991" s="32"/>
      <c r="L991" s="32"/>
      <c r="M991" s="32"/>
      <c r="N991" s="33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</row>
    <row r="992" spans="1:27" ht="21" customHeight="1" x14ac:dyDescent="0.25">
      <c r="A992" s="32"/>
      <c r="B992" s="32"/>
      <c r="C992" s="33"/>
      <c r="D992" s="33"/>
      <c r="E992" s="32"/>
      <c r="G992" s="32"/>
      <c r="H992" s="32"/>
      <c r="I992" s="32"/>
      <c r="J992" s="32"/>
      <c r="K992" s="32"/>
      <c r="L992" s="32"/>
      <c r="M992" s="32"/>
      <c r="N992" s="33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</row>
    <row r="993" spans="1:27" ht="21" customHeight="1" x14ac:dyDescent="0.25">
      <c r="A993" s="32"/>
      <c r="B993" s="32"/>
      <c r="C993" s="33"/>
      <c r="D993" s="33"/>
      <c r="E993" s="32"/>
      <c r="G993" s="32"/>
      <c r="H993" s="32"/>
      <c r="I993" s="32"/>
      <c r="J993" s="32"/>
      <c r="K993" s="32"/>
      <c r="L993" s="32"/>
      <c r="M993" s="32"/>
      <c r="N993" s="33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</row>
    <row r="994" spans="1:27" ht="21" customHeight="1" x14ac:dyDescent="0.25">
      <c r="A994" s="32"/>
      <c r="B994" s="32"/>
      <c r="C994" s="33"/>
      <c r="D994" s="33"/>
      <c r="E994" s="32"/>
      <c r="G994" s="32"/>
      <c r="H994" s="32"/>
      <c r="I994" s="32"/>
      <c r="J994" s="32"/>
      <c r="K994" s="32"/>
      <c r="L994" s="32"/>
      <c r="M994" s="32"/>
      <c r="N994" s="33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</row>
    <row r="995" spans="1:27" ht="21" customHeight="1" x14ac:dyDescent="0.25">
      <c r="A995" s="32"/>
      <c r="B995" s="32"/>
      <c r="C995" s="33"/>
      <c r="D995" s="33"/>
      <c r="E995" s="32"/>
      <c r="G995" s="32"/>
      <c r="H995" s="32"/>
      <c r="I995" s="32"/>
      <c r="J995" s="32"/>
      <c r="K995" s="32"/>
      <c r="L995" s="32"/>
      <c r="M995" s="32"/>
      <c r="N995" s="33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</row>
  </sheetData>
  <mergeCells count="9">
    <mergeCell ref="A1:L1"/>
    <mergeCell ref="M4:M5"/>
    <mergeCell ref="N4:N5"/>
    <mergeCell ref="A2:D2"/>
    <mergeCell ref="E2:I2"/>
    <mergeCell ref="A4:A5"/>
    <mergeCell ref="C4:C5"/>
    <mergeCell ref="D4:D5"/>
    <mergeCell ref="B4:B5"/>
  </mergeCells>
  <conditionalFormatting sqref="C14">
    <cfRule type="beginsWith" dxfId="212" priority="4" operator="beginsWith" text=" -">
      <formula>LEFT((C14),LEN(" -"))=(" -")</formula>
    </cfRule>
  </conditionalFormatting>
  <conditionalFormatting sqref="C11:C13">
    <cfRule type="beginsWith" dxfId="211" priority="3" operator="beginsWith" text=" -">
      <formula>LEFT((C11),LEN(" -"))=(" -")</formula>
    </cfRule>
  </conditionalFormatting>
  <dataValidations count="1">
    <dataValidation type="list" allowBlank="1" showInputMessage="1" showErrorMessage="1" prompt=" - - CONSTRUCTION - -" sqref="C11:C14 C16" xr:uid="{00000000-0002-0000-1000-000000000000}">
      <formula1>Famille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107" operator="beginsWith" text=" -" id="{E2DB84B1-6F12-4A3E-B324-3688E2DF6063}">
            <xm:f>LEFT(('CH.MONTANA (BATIBOIS) - CH PMR'!#REF!),LEN("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 tint="0.39997558519241921"/>
  </sheetPr>
  <dimension ref="A1:AA1028"/>
  <sheetViews>
    <sheetView topLeftCell="A25" zoomScale="90" zoomScaleNormal="90" workbookViewId="0">
      <selection sqref="A1:K142"/>
    </sheetView>
  </sheetViews>
  <sheetFormatPr baseColWidth="10" defaultColWidth="12.5703125" defaultRowHeight="15" x14ac:dyDescent="0.25"/>
  <cols>
    <col min="1" max="1" width="53.7109375" style="35" customWidth="1"/>
    <col min="2" max="2" width="33" style="35" customWidth="1"/>
    <col min="3" max="3" width="19.140625" style="35" customWidth="1"/>
    <col min="4" max="4" width="6.28515625" style="35" customWidth="1"/>
    <col min="5" max="5" width="6.42578125" style="35" customWidth="1"/>
    <col min="6" max="6" width="5.85546875" style="35" customWidth="1"/>
    <col min="7" max="7" width="6.42578125" style="35" customWidth="1"/>
    <col min="8" max="9" width="6.28515625" style="35" customWidth="1"/>
    <col min="10" max="10" width="5.42578125" style="64" customWidth="1"/>
    <col min="11" max="11" width="6.28515625" style="64" customWidth="1"/>
    <col min="12" max="12" width="10" style="64" customWidth="1"/>
    <col min="13" max="13" width="7.28515625" style="64" customWidth="1"/>
    <col min="14" max="14" width="9.28515625" style="64" customWidth="1"/>
    <col min="15" max="15" width="13.85546875" style="64" customWidth="1"/>
    <col min="16" max="24" width="10" style="64" customWidth="1"/>
    <col min="25" max="27" width="9.42578125" style="64" customWidth="1"/>
    <col min="28" max="16384" width="12.5703125" style="64"/>
  </cols>
  <sheetData>
    <row r="1" spans="1:27" ht="15.75" thickBot="1" x14ac:dyDescent="0.3">
      <c r="A1" s="667" t="s">
        <v>1412</v>
      </c>
      <c r="B1" s="668"/>
      <c r="C1" s="668"/>
      <c r="D1" s="668"/>
      <c r="E1" s="668"/>
      <c r="F1" s="668"/>
      <c r="G1" s="668"/>
      <c r="H1" s="668"/>
      <c r="I1" s="668"/>
      <c r="J1" s="668"/>
      <c r="K1" s="668"/>
      <c r="L1" s="669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5.75" thickBot="1" x14ac:dyDescent="0.3">
      <c r="A2" s="628" t="str">
        <f>IF('DOSSIER RECAP'!C2="","","SITE: "&amp;'DOSSIER RECAP'!A2&amp;" DATE: "&amp;TEXT('DOSSIER RECAP'!C2,"jj-mm-aaaa"))</f>
        <v/>
      </c>
      <c r="B2" s="629"/>
      <c r="C2" s="626"/>
      <c r="D2" s="627"/>
      <c r="E2" s="628" t="str">
        <f>"Fait par  :  "&amp;'DOSSIER RECAP'!J2</f>
        <v>Fait par  :  Cassandre</v>
      </c>
      <c r="F2" s="626"/>
      <c r="G2" s="626"/>
      <c r="H2" s="626"/>
      <c r="I2" s="627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4.5" customHeight="1" x14ac:dyDescent="0.25">
      <c r="A3" s="32"/>
      <c r="B3" s="32"/>
      <c r="C3" s="33"/>
      <c r="D3" s="33"/>
      <c r="E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s="297" customFormat="1" ht="11.25" x14ac:dyDescent="0.2">
      <c r="A4" s="661" t="s">
        <v>1254</v>
      </c>
      <c r="B4" s="661"/>
      <c r="C4" s="661" t="s">
        <v>56</v>
      </c>
      <c r="D4" s="662" t="s">
        <v>1255</v>
      </c>
      <c r="E4" s="332" t="s">
        <v>1405</v>
      </c>
      <c r="F4" s="332" t="s">
        <v>1405</v>
      </c>
      <c r="G4" s="332" t="s">
        <v>1405</v>
      </c>
      <c r="H4" s="332" t="s">
        <v>1405</v>
      </c>
      <c r="I4" s="332" t="s">
        <v>1405</v>
      </c>
      <c r="J4" s="295" t="s">
        <v>1405</v>
      </c>
      <c r="K4" s="295" t="s">
        <v>1405</v>
      </c>
      <c r="L4" s="296"/>
      <c r="M4" s="630" t="s">
        <v>1257</v>
      </c>
      <c r="N4" s="630" t="s">
        <v>1258</v>
      </c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</row>
    <row r="5" spans="1:27" s="297" customFormat="1" ht="11.25" x14ac:dyDescent="0.2">
      <c r="A5" s="631"/>
      <c r="B5" s="666"/>
      <c r="C5" s="631"/>
      <c r="D5" s="663"/>
      <c r="E5" s="334" t="s">
        <v>1259</v>
      </c>
      <c r="F5" s="334" t="s">
        <v>1259</v>
      </c>
      <c r="G5" s="334" t="s">
        <v>1259</v>
      </c>
      <c r="H5" s="334" t="s">
        <v>1259</v>
      </c>
      <c r="I5" s="334" t="s">
        <v>1259</v>
      </c>
      <c r="J5" s="298" t="s">
        <v>1259</v>
      </c>
      <c r="K5" s="298" t="s">
        <v>1259</v>
      </c>
      <c r="L5" s="296"/>
      <c r="M5" s="631"/>
      <c r="N5" s="631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</row>
    <row r="6" spans="1:27" ht="22.5" customHeight="1" x14ac:dyDescent="0.25">
      <c r="A6" s="6" t="s">
        <v>1260</v>
      </c>
      <c r="B6" s="6"/>
      <c r="C6" s="6"/>
      <c r="D6" s="6"/>
      <c r="E6" s="6"/>
      <c r="F6" s="6"/>
      <c r="G6" s="6"/>
      <c r="H6" s="6"/>
      <c r="I6" s="6"/>
      <c r="J6" s="6"/>
      <c r="K6" s="6"/>
      <c r="L6" s="32"/>
      <c r="M6" s="6"/>
      <c r="N6" s="6"/>
      <c r="O6" s="6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30" customHeight="1" x14ac:dyDescent="0.25">
      <c r="A7" s="16" t="s">
        <v>193</v>
      </c>
      <c r="B7" s="16"/>
      <c r="C7" s="27" t="s">
        <v>71</v>
      </c>
      <c r="D7" s="14">
        <v>1</v>
      </c>
      <c r="E7" s="28"/>
      <c r="F7" s="28"/>
      <c r="G7" s="28"/>
      <c r="H7" s="28"/>
      <c r="I7" s="28"/>
      <c r="J7" s="28"/>
      <c r="K7" s="28"/>
      <c r="L7" s="32"/>
      <c r="M7" s="16" t="str">
        <f>VLOOKUP(A7,'DOSSIER RECAP'!A:D,4,FALSE)</f>
        <v>001910</v>
      </c>
      <c r="N7" s="26">
        <f t="shared" ref="N7:N8" si="0">SUM(E7:L7)</f>
        <v>0</v>
      </c>
      <c r="O7" s="418" t="s">
        <v>73</v>
      </c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s="291" customFormat="1" ht="30" customHeight="1" x14ac:dyDescent="0.25">
      <c r="A8" s="69" t="s">
        <v>250</v>
      </c>
      <c r="B8" s="94" t="s">
        <v>1261</v>
      </c>
      <c r="C8" s="94" t="s">
        <v>251</v>
      </c>
      <c r="D8" s="68">
        <v>1</v>
      </c>
      <c r="E8" s="65"/>
      <c r="F8" s="65"/>
      <c r="G8" s="65"/>
      <c r="H8" s="65"/>
      <c r="I8" s="65"/>
      <c r="J8" s="65"/>
      <c r="K8" s="65"/>
      <c r="L8" s="290"/>
      <c r="M8" s="69" t="str">
        <f>VLOOKUP(A8,'DOSSIER RECAP'!A:D,4,FALSE)</f>
        <v>000982</v>
      </c>
      <c r="N8" s="301">
        <f t="shared" si="0"/>
        <v>0</v>
      </c>
      <c r="O8" s="418" t="s">
        <v>73</v>
      </c>
      <c r="P8" s="290"/>
      <c r="Q8" s="290"/>
      <c r="R8" s="290"/>
      <c r="S8" s="290"/>
      <c r="T8" s="290"/>
      <c r="U8" s="290"/>
      <c r="V8" s="290"/>
      <c r="W8" s="290"/>
      <c r="X8" s="290"/>
      <c r="Y8" s="290"/>
      <c r="Z8" s="290"/>
      <c r="AA8" s="290"/>
    </row>
    <row r="9" spans="1:27" ht="14.25" customHeight="1" x14ac:dyDescent="0.25">
      <c r="A9" s="6" t="s">
        <v>1384</v>
      </c>
      <c r="B9" s="6"/>
      <c r="C9" s="6"/>
      <c r="D9" s="6"/>
      <c r="E9" s="6"/>
      <c r="F9" s="6"/>
      <c r="G9" s="6"/>
      <c r="H9" s="6"/>
      <c r="I9" s="6"/>
      <c r="J9" s="6"/>
      <c r="K9" s="6"/>
      <c r="L9" s="32"/>
      <c r="M9" s="6"/>
      <c r="N9" s="6"/>
      <c r="O9" s="6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s="291" customFormat="1" ht="30" customHeight="1" x14ac:dyDescent="0.25">
      <c r="A10" s="65" t="s">
        <v>374</v>
      </c>
      <c r="B10" s="65"/>
      <c r="C10" s="24" t="s">
        <v>375</v>
      </c>
      <c r="D10" s="66">
        <v>1</v>
      </c>
      <c r="E10" s="65"/>
      <c r="F10" s="65"/>
      <c r="G10" s="65"/>
      <c r="H10" s="65"/>
      <c r="I10" s="65"/>
      <c r="J10" s="65"/>
      <c r="K10" s="65"/>
      <c r="L10" s="290"/>
      <c r="M10" s="69" t="str">
        <f>VLOOKUP(A10,'DOSSIER RECAP'!A:D,4,FALSE)</f>
        <v>001357</v>
      </c>
      <c r="N10" s="301">
        <f>SUM(E10:L10)</f>
        <v>0</v>
      </c>
      <c r="O10" s="253" t="s">
        <v>377</v>
      </c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  <c r="AA10" s="290"/>
    </row>
    <row r="11" spans="1:27" s="291" customFormat="1" ht="30" customHeight="1" x14ac:dyDescent="0.25">
      <c r="A11" s="69" t="s">
        <v>384</v>
      </c>
      <c r="B11" s="69"/>
      <c r="C11" s="24" t="s">
        <v>71</v>
      </c>
      <c r="D11" s="66">
        <v>1</v>
      </c>
      <c r="E11" s="65"/>
      <c r="F11" s="65"/>
      <c r="G11" s="65"/>
      <c r="H11" s="65"/>
      <c r="I11" s="65"/>
      <c r="J11" s="65"/>
      <c r="K11" s="65"/>
      <c r="L11" s="290"/>
      <c r="M11" s="69" t="str">
        <f>VLOOKUP(A11,'DOSSIER RECAP'!A:D,4,FALSE)</f>
        <v>001038</v>
      </c>
      <c r="N11" s="301">
        <f>SUM(E11:L11)</f>
        <v>0</v>
      </c>
      <c r="O11" s="418" t="s">
        <v>73</v>
      </c>
      <c r="P11" s="290"/>
      <c r="Q11" s="290"/>
      <c r="R11" s="290"/>
      <c r="S11" s="290"/>
      <c r="T11" s="290"/>
      <c r="U11" s="290"/>
      <c r="V11" s="290"/>
      <c r="W11" s="290"/>
      <c r="X11" s="290"/>
      <c r="Y11" s="290"/>
      <c r="Z11" s="290"/>
      <c r="AA11" s="290"/>
    </row>
    <row r="12" spans="1:27" s="291" customFormat="1" ht="30" customHeight="1" x14ac:dyDescent="0.25">
      <c r="A12" s="283" t="s">
        <v>358</v>
      </c>
      <c r="B12" s="493" t="s">
        <v>1385</v>
      </c>
      <c r="C12" s="104" t="s">
        <v>262</v>
      </c>
      <c r="D12" s="66">
        <v>2</v>
      </c>
      <c r="E12" s="65"/>
      <c r="F12" s="65"/>
      <c r="G12" s="65"/>
      <c r="H12" s="65"/>
      <c r="I12" s="65"/>
      <c r="J12" s="65"/>
      <c r="K12" s="65"/>
      <c r="L12" s="88"/>
      <c r="M12" s="69" t="str">
        <f>VLOOKUP(A12,'DOSSIER RECAP'!A:D,4,FALSE)</f>
        <v>000653</v>
      </c>
      <c r="N12" s="26">
        <f t="shared" ref="N12" si="1">SUM(E12:L12)</f>
        <v>0</v>
      </c>
      <c r="O12" s="253" t="s">
        <v>264</v>
      </c>
      <c r="P12" s="290"/>
      <c r="Q12" s="290"/>
      <c r="R12" s="290"/>
      <c r="S12" s="290"/>
      <c r="T12" s="290"/>
      <c r="U12" s="290"/>
      <c r="V12" s="290"/>
      <c r="W12" s="290"/>
      <c r="X12" s="290"/>
      <c r="Y12" s="290"/>
      <c r="Z12" s="290"/>
      <c r="AA12" s="290"/>
    </row>
    <row r="13" spans="1:27" ht="16.5" customHeight="1" x14ac:dyDescent="0.25">
      <c r="A13" s="6" t="s">
        <v>1413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35"/>
      <c r="M13" s="6"/>
      <c r="N13" s="6"/>
      <c r="O13" s="6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s="291" customFormat="1" ht="30" customHeight="1" x14ac:dyDescent="0.25">
      <c r="A14" s="283" t="s">
        <v>355</v>
      </c>
      <c r="B14" s="128"/>
      <c r="C14" s="104" t="s">
        <v>262</v>
      </c>
      <c r="D14" s="66">
        <v>2</v>
      </c>
      <c r="E14" s="65"/>
      <c r="F14" s="65"/>
      <c r="G14" s="65"/>
      <c r="H14" s="65"/>
      <c r="I14" s="65"/>
      <c r="J14" s="65"/>
      <c r="K14" s="65"/>
      <c r="L14" s="88"/>
      <c r="M14" s="69" t="str">
        <f>VLOOKUP(A14,'DOSSIER RECAP'!A:D,4,FALSE)</f>
        <v>000653</v>
      </c>
      <c r="N14" s="26">
        <f t="shared" ref="N14:N17" si="2">SUM(E14:L14)</f>
        <v>0</v>
      </c>
      <c r="O14" s="253" t="s">
        <v>357</v>
      </c>
      <c r="P14" s="290"/>
      <c r="Q14" s="290"/>
      <c r="R14" s="290"/>
      <c r="S14" s="290"/>
      <c r="T14" s="290"/>
      <c r="U14" s="290"/>
      <c r="V14" s="290"/>
      <c r="W14" s="290"/>
      <c r="X14" s="290"/>
      <c r="Y14" s="290"/>
      <c r="Z14" s="290"/>
      <c r="AA14" s="290"/>
    </row>
    <row r="15" spans="1:27" s="291" customFormat="1" ht="30" customHeight="1" x14ac:dyDescent="0.25">
      <c r="A15" s="283" t="s">
        <v>359</v>
      </c>
      <c r="B15" s="128"/>
      <c r="C15" s="104" t="s">
        <v>262</v>
      </c>
      <c r="D15" s="66">
        <v>2</v>
      </c>
      <c r="E15" s="65"/>
      <c r="F15" s="65"/>
      <c r="G15" s="65"/>
      <c r="H15" s="65"/>
      <c r="I15" s="65"/>
      <c r="J15" s="65"/>
      <c r="K15" s="65"/>
      <c r="L15" s="88"/>
      <c r="M15" s="69" t="str">
        <f>VLOOKUP(A15,'DOSSIER RECAP'!A:D,4,FALSE)</f>
        <v>000653</v>
      </c>
      <c r="N15" s="26">
        <f t="shared" si="2"/>
        <v>0</v>
      </c>
      <c r="O15" s="388" t="s">
        <v>266</v>
      </c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0"/>
    </row>
    <row r="16" spans="1:27" s="291" customFormat="1" ht="30" customHeight="1" x14ac:dyDescent="0.25">
      <c r="A16" s="283" t="s">
        <v>360</v>
      </c>
      <c r="B16" s="128"/>
      <c r="C16" s="104" t="s">
        <v>262</v>
      </c>
      <c r="D16" s="66">
        <v>2</v>
      </c>
      <c r="E16" s="65"/>
      <c r="F16" s="65"/>
      <c r="G16" s="65"/>
      <c r="H16" s="65"/>
      <c r="I16" s="65"/>
      <c r="J16" s="65"/>
      <c r="K16" s="65"/>
      <c r="L16" s="88"/>
      <c r="M16" s="69" t="str">
        <f>VLOOKUP(A16,'DOSSIER RECAP'!A:D,4,FALSE)</f>
        <v>000653</v>
      </c>
      <c r="N16" s="26">
        <f t="shared" si="2"/>
        <v>0</v>
      </c>
      <c r="O16" s="388" t="s">
        <v>268</v>
      </c>
      <c r="P16" s="290"/>
      <c r="Q16" s="290"/>
      <c r="R16" s="290"/>
      <c r="S16" s="290"/>
      <c r="T16" s="290"/>
      <c r="U16" s="290"/>
      <c r="V16" s="290"/>
      <c r="W16" s="290"/>
      <c r="X16" s="290"/>
      <c r="Y16" s="290"/>
      <c r="Z16" s="290"/>
      <c r="AA16" s="290"/>
    </row>
    <row r="17" spans="1:27" s="291" customFormat="1" ht="30" customHeight="1" x14ac:dyDescent="0.25">
      <c r="A17" s="283" t="s">
        <v>361</v>
      </c>
      <c r="B17" s="128"/>
      <c r="C17" s="104" t="s">
        <v>262</v>
      </c>
      <c r="D17" s="66">
        <v>2</v>
      </c>
      <c r="E17" s="65"/>
      <c r="F17" s="65"/>
      <c r="G17" s="65"/>
      <c r="H17" s="65"/>
      <c r="I17" s="65"/>
      <c r="J17" s="65"/>
      <c r="K17" s="65"/>
      <c r="L17" s="88"/>
      <c r="M17" s="69" t="str">
        <f>VLOOKUP(A17,'DOSSIER RECAP'!A:D,4,FALSE)</f>
        <v>000653</v>
      </c>
      <c r="N17" s="26">
        <f t="shared" si="2"/>
        <v>0</v>
      </c>
      <c r="O17" s="391" t="s">
        <v>362</v>
      </c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</row>
    <row r="18" spans="1:27" ht="21" customHeight="1" x14ac:dyDescent="0.25">
      <c r="A18" s="80" t="s">
        <v>1414</v>
      </c>
      <c r="B18" s="6"/>
      <c r="C18" s="6"/>
      <c r="D18" s="6"/>
      <c r="E18" s="6"/>
      <c r="F18" s="6"/>
      <c r="G18" s="6"/>
      <c r="H18" s="6"/>
      <c r="I18" s="6"/>
      <c r="J18" s="6"/>
      <c r="K18" s="6"/>
      <c r="L18" s="32"/>
      <c r="M18" s="6"/>
      <c r="N18" s="6"/>
      <c r="O18" s="6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30" customHeight="1" x14ac:dyDescent="0.25">
      <c r="A19" s="30" t="s">
        <v>424</v>
      </c>
      <c r="B19" s="415"/>
      <c r="C19" s="15" t="s">
        <v>1415</v>
      </c>
      <c r="D19" s="15">
        <v>1</v>
      </c>
      <c r="E19" s="28"/>
      <c r="F19" s="28"/>
      <c r="G19" s="28"/>
      <c r="H19" s="28"/>
      <c r="I19" s="28"/>
      <c r="J19" s="28"/>
      <c r="K19" s="28"/>
      <c r="L19" s="32"/>
      <c r="M19" s="16" t="str">
        <f>VLOOKUP(A19,'DOSSIER RECAP'!A:D,4,FALSE)</f>
        <v>000440</v>
      </c>
      <c r="N19" s="56">
        <f>SUM(E19:L19)</f>
        <v>0</v>
      </c>
      <c r="O19" s="414" t="s">
        <v>280</v>
      </c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30" customHeight="1" x14ac:dyDescent="0.25">
      <c r="A20" s="30" t="s">
        <v>279</v>
      </c>
      <c r="B20" s="415"/>
      <c r="C20" s="15" t="s">
        <v>1415</v>
      </c>
      <c r="D20" s="15">
        <v>5</v>
      </c>
      <c r="E20" s="28"/>
      <c r="F20" s="28"/>
      <c r="G20" s="28"/>
      <c r="H20" s="28"/>
      <c r="I20" s="28"/>
      <c r="J20" s="28"/>
      <c r="K20" s="28"/>
      <c r="L20" s="32"/>
      <c r="M20" s="16" t="str">
        <f>VLOOKUP(A20,'DOSSIER RECAP'!A:D,4,FALSE)</f>
        <v>001827</v>
      </c>
      <c r="N20" s="56">
        <f>SUM(E20:L20)</f>
        <v>0</v>
      </c>
      <c r="O20" s="414" t="s">
        <v>280</v>
      </c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21" customHeight="1" x14ac:dyDescent="0.25">
      <c r="A21" s="80" t="s">
        <v>1416</v>
      </c>
      <c r="B21" s="6"/>
      <c r="C21" s="6"/>
      <c r="D21" s="6"/>
      <c r="E21" s="6"/>
      <c r="F21" s="6"/>
      <c r="G21" s="6"/>
      <c r="H21" s="6"/>
      <c r="I21" s="6"/>
      <c r="J21" s="6"/>
      <c r="K21" s="6"/>
      <c r="L21" s="32"/>
      <c r="M21" s="6"/>
      <c r="N21" s="6"/>
      <c r="O21" s="6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30" customHeight="1" x14ac:dyDescent="0.25">
      <c r="A22" s="30" t="s">
        <v>422</v>
      </c>
      <c r="B22" s="415"/>
      <c r="C22" s="15" t="s">
        <v>1415</v>
      </c>
      <c r="D22" s="15">
        <v>1</v>
      </c>
      <c r="E22" s="28"/>
      <c r="F22" s="28"/>
      <c r="G22" s="28"/>
      <c r="H22" s="28"/>
      <c r="I22" s="28"/>
      <c r="J22" s="28"/>
      <c r="K22" s="28"/>
      <c r="L22" s="32"/>
      <c r="M22" s="16" t="str">
        <f>VLOOKUP(A22,'DOSSIER RECAP'!A:D,4,FALSE)</f>
        <v>000440</v>
      </c>
      <c r="N22" s="56">
        <f>SUM(E22:L22)</f>
        <v>0</v>
      </c>
      <c r="O22" s="414" t="s">
        <v>276</v>
      </c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30" customHeight="1" x14ac:dyDescent="0.25">
      <c r="A23" s="30" t="s">
        <v>275</v>
      </c>
      <c r="B23" s="415"/>
      <c r="C23" s="15" t="s">
        <v>1415</v>
      </c>
      <c r="D23" s="15">
        <v>5</v>
      </c>
      <c r="E23" s="28"/>
      <c r="F23" s="28"/>
      <c r="G23" s="28"/>
      <c r="H23" s="28"/>
      <c r="I23" s="28"/>
      <c r="J23" s="28"/>
      <c r="K23" s="28"/>
      <c r="L23" s="32"/>
      <c r="M23" s="16" t="str">
        <f>VLOOKUP(A23,'DOSSIER RECAP'!A:D,4,FALSE)</f>
        <v>001827</v>
      </c>
      <c r="N23" s="56">
        <f>SUM(E23:L23)</f>
        <v>0</v>
      </c>
      <c r="O23" s="414" t="s">
        <v>276</v>
      </c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21" customHeight="1" x14ac:dyDescent="0.25">
      <c r="A24" s="80" t="s">
        <v>1417</v>
      </c>
      <c r="B24" s="6"/>
      <c r="C24" s="6"/>
      <c r="D24" s="6"/>
      <c r="E24" s="6"/>
      <c r="F24" s="6"/>
      <c r="G24" s="6"/>
      <c r="H24" s="6"/>
      <c r="I24" s="6"/>
      <c r="J24" s="6"/>
      <c r="K24" s="6"/>
      <c r="L24" s="32"/>
      <c r="M24" s="6"/>
      <c r="N24" s="6"/>
      <c r="O24" s="6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30" customHeight="1" x14ac:dyDescent="0.25">
      <c r="A25" s="30" t="s">
        <v>423</v>
      </c>
      <c r="B25" s="415"/>
      <c r="C25" s="15" t="s">
        <v>1415</v>
      </c>
      <c r="D25" s="15">
        <v>1</v>
      </c>
      <c r="E25" s="28"/>
      <c r="F25" s="28"/>
      <c r="G25" s="28"/>
      <c r="H25" s="28"/>
      <c r="I25" s="28"/>
      <c r="J25" s="28"/>
      <c r="K25" s="28"/>
      <c r="L25" s="32"/>
      <c r="M25" s="16" t="str">
        <f>VLOOKUP(A25,'DOSSIER RECAP'!A:D,4,FALSE)</f>
        <v>000440</v>
      </c>
      <c r="N25" s="56">
        <f>SUM(E25:L25)</f>
        <v>0</v>
      </c>
      <c r="O25" s="414" t="s">
        <v>278</v>
      </c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30" customHeight="1" x14ac:dyDescent="0.25">
      <c r="A26" s="30" t="s">
        <v>277</v>
      </c>
      <c r="B26" s="415"/>
      <c r="C26" s="15" t="s">
        <v>1415</v>
      </c>
      <c r="D26" s="15">
        <v>5</v>
      </c>
      <c r="E26" s="28"/>
      <c r="F26" s="28"/>
      <c r="G26" s="28"/>
      <c r="H26" s="28"/>
      <c r="I26" s="28"/>
      <c r="J26" s="28"/>
      <c r="K26" s="28"/>
      <c r="L26" s="32"/>
      <c r="M26" s="16" t="str">
        <f>VLOOKUP(A26,'DOSSIER RECAP'!A:D,4,FALSE)</f>
        <v>001827</v>
      </c>
      <c r="N26" s="56">
        <f>SUM(E26:L26)</f>
        <v>0</v>
      </c>
      <c r="O26" s="414" t="s">
        <v>278</v>
      </c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21" customHeight="1" x14ac:dyDescent="0.25">
      <c r="A27" s="80" t="s">
        <v>1418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32"/>
      <c r="M27" s="6"/>
      <c r="N27" s="6"/>
      <c r="O27" s="6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30" customHeight="1" x14ac:dyDescent="0.25">
      <c r="A28" s="30" t="s">
        <v>420</v>
      </c>
      <c r="B28" s="415"/>
      <c r="C28" s="15" t="s">
        <v>1415</v>
      </c>
      <c r="D28" s="15">
        <v>1</v>
      </c>
      <c r="E28" s="28"/>
      <c r="F28" s="28"/>
      <c r="G28" s="28"/>
      <c r="H28" s="28"/>
      <c r="I28" s="28"/>
      <c r="J28" s="28"/>
      <c r="K28" s="28"/>
      <c r="L28" s="32"/>
      <c r="M28" s="16" t="str">
        <f>VLOOKUP(A28,'DOSSIER RECAP'!A:D,4,FALSE)</f>
        <v>000440</v>
      </c>
      <c r="N28" s="56">
        <f>SUM(E28:L28)</f>
        <v>0</v>
      </c>
      <c r="O28" s="113" t="s">
        <v>1419</v>
      </c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30" customHeight="1" x14ac:dyDescent="0.25">
      <c r="A29" s="30" t="s">
        <v>273</v>
      </c>
      <c r="B29" s="415"/>
      <c r="C29" s="15" t="s">
        <v>1415</v>
      </c>
      <c r="D29" s="15">
        <v>5</v>
      </c>
      <c r="E29" s="28"/>
      <c r="F29" s="28"/>
      <c r="G29" s="28"/>
      <c r="H29" s="28"/>
      <c r="I29" s="28"/>
      <c r="J29" s="28"/>
      <c r="K29" s="28"/>
      <c r="L29" s="32"/>
      <c r="M29" s="16" t="str">
        <f>VLOOKUP(A29,'DOSSIER RECAP'!A:D,4,FALSE)</f>
        <v>001827</v>
      </c>
      <c r="N29" s="56">
        <f>SUM(E29:L29)</f>
        <v>0</v>
      </c>
      <c r="O29" s="113" t="s">
        <v>1419</v>
      </c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6.5" customHeight="1" x14ac:dyDescent="0.25">
      <c r="A30" s="6" t="s">
        <v>1420</v>
      </c>
      <c r="B30" s="6"/>
      <c r="C30" s="6"/>
      <c r="D30" s="6"/>
      <c r="E30" s="6"/>
      <c r="F30" s="6"/>
      <c r="G30" s="6"/>
      <c r="H30" s="6"/>
      <c r="I30" s="6"/>
      <c r="J30" s="6"/>
      <c r="K30" s="6"/>
      <c r="L30" s="35"/>
      <c r="M30" s="6"/>
      <c r="N30" s="6"/>
      <c r="O30" s="6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s="291" customFormat="1" ht="30" customHeight="1" x14ac:dyDescent="0.25">
      <c r="A31" s="63" t="s">
        <v>400</v>
      </c>
      <c r="B31" s="63"/>
      <c r="C31" s="66" t="s">
        <v>304</v>
      </c>
      <c r="D31" s="66">
        <v>1</v>
      </c>
      <c r="E31" s="65"/>
      <c r="F31" s="65"/>
      <c r="G31" s="65"/>
      <c r="H31" s="65"/>
      <c r="I31" s="65"/>
      <c r="J31" s="65"/>
      <c r="K31" s="65"/>
      <c r="L31" s="290"/>
      <c r="M31" s="69" t="str">
        <f>VLOOKUP(A31,'DOSSIER RECAP'!A:D,4,FALSE)</f>
        <v>001989</v>
      </c>
      <c r="N31" s="301">
        <f t="shared" ref="N31" si="3">SUM(E31:L31)</f>
        <v>0</v>
      </c>
      <c r="O31" s="418" t="s">
        <v>73</v>
      </c>
      <c r="P31" s="290"/>
      <c r="Q31" s="290"/>
      <c r="R31" s="290"/>
      <c r="S31" s="290"/>
      <c r="T31" s="290"/>
      <c r="U31" s="290"/>
      <c r="V31" s="290"/>
      <c r="W31" s="290"/>
      <c r="X31" s="290"/>
      <c r="Y31" s="290"/>
      <c r="Z31" s="290"/>
      <c r="AA31" s="290"/>
    </row>
    <row r="32" spans="1:27" s="291" customFormat="1" ht="30" customHeight="1" x14ac:dyDescent="0.25">
      <c r="A32" s="63" t="s">
        <v>386</v>
      </c>
      <c r="B32" s="63"/>
      <c r="C32" s="66" t="s">
        <v>304</v>
      </c>
      <c r="D32" s="66">
        <v>1</v>
      </c>
      <c r="E32" s="65"/>
      <c r="F32" s="65"/>
      <c r="G32" s="65"/>
      <c r="H32" s="65"/>
      <c r="I32" s="65"/>
      <c r="J32" s="65"/>
      <c r="K32" s="65"/>
      <c r="L32" s="290"/>
      <c r="M32" s="69" t="str">
        <f>VLOOKUP(A32,'DOSSIER RECAP'!A:D,4,FALSE)</f>
        <v>001988</v>
      </c>
      <c r="N32" s="301">
        <f>SUM(E32:L32)</f>
        <v>0</v>
      </c>
      <c r="O32" s="418" t="s">
        <v>73</v>
      </c>
      <c r="P32" s="290"/>
      <c r="Q32" s="290"/>
      <c r="R32" s="290"/>
      <c r="S32" s="290"/>
      <c r="T32" s="290"/>
      <c r="U32" s="290"/>
      <c r="V32" s="290"/>
      <c r="W32" s="290"/>
      <c r="X32" s="290"/>
      <c r="Y32" s="290"/>
      <c r="Z32" s="290"/>
      <c r="AA32" s="290"/>
    </row>
    <row r="33" spans="1:27" s="291" customFormat="1" ht="30" customHeight="1" x14ac:dyDescent="0.25">
      <c r="A33" s="65" t="s">
        <v>303</v>
      </c>
      <c r="B33" s="65"/>
      <c r="C33" s="66" t="s">
        <v>304</v>
      </c>
      <c r="D33" s="66">
        <v>5</v>
      </c>
      <c r="E33" s="65"/>
      <c r="F33" s="65"/>
      <c r="G33" s="65"/>
      <c r="H33" s="65"/>
      <c r="I33" s="65"/>
      <c r="J33" s="65"/>
      <c r="K33" s="65"/>
      <c r="L33" s="290"/>
      <c r="M33" s="69" t="str">
        <f>VLOOKUP(A33,'DOSSIER RECAP'!A:D,4,FALSE)</f>
        <v>001987</v>
      </c>
      <c r="N33" s="301">
        <f t="shared" ref="N33:N37" si="4">SUM(E33:L33)</f>
        <v>0</v>
      </c>
      <c r="O33" s="418" t="s">
        <v>73</v>
      </c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</row>
    <row r="34" spans="1:27" s="291" customFormat="1" ht="30" customHeight="1" x14ac:dyDescent="0.25">
      <c r="A34" s="283" t="s">
        <v>355</v>
      </c>
      <c r="B34" s="128"/>
      <c r="C34" s="104" t="s">
        <v>262</v>
      </c>
      <c r="D34" s="66">
        <v>2</v>
      </c>
      <c r="E34" s="65"/>
      <c r="F34" s="65"/>
      <c r="G34" s="65"/>
      <c r="H34" s="65"/>
      <c r="I34" s="65"/>
      <c r="J34" s="65"/>
      <c r="K34" s="65"/>
      <c r="L34" s="88"/>
      <c r="M34" s="69" t="str">
        <f>VLOOKUP(A34,'DOSSIER RECAP'!A:D,4,FALSE)</f>
        <v>000653</v>
      </c>
      <c r="N34" s="26">
        <f t="shared" si="4"/>
        <v>0</v>
      </c>
      <c r="O34" s="253" t="s">
        <v>357</v>
      </c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</row>
    <row r="35" spans="1:27" s="291" customFormat="1" ht="30" customHeight="1" x14ac:dyDescent="0.25">
      <c r="A35" s="283" t="s">
        <v>359</v>
      </c>
      <c r="B35" s="128"/>
      <c r="C35" s="104" t="s">
        <v>262</v>
      </c>
      <c r="D35" s="66">
        <v>2</v>
      </c>
      <c r="E35" s="65"/>
      <c r="F35" s="65"/>
      <c r="G35" s="65"/>
      <c r="H35" s="65"/>
      <c r="I35" s="65"/>
      <c r="J35" s="65"/>
      <c r="K35" s="65"/>
      <c r="L35" s="88"/>
      <c r="M35" s="69" t="str">
        <f>VLOOKUP(A35,'DOSSIER RECAP'!A:D,4,FALSE)</f>
        <v>000653</v>
      </c>
      <c r="N35" s="26">
        <f t="shared" si="4"/>
        <v>0</v>
      </c>
      <c r="O35" s="388" t="s">
        <v>266</v>
      </c>
      <c r="P35" s="290"/>
      <c r="Q35" s="290"/>
      <c r="R35" s="290"/>
      <c r="S35" s="290"/>
      <c r="T35" s="290"/>
      <c r="U35" s="290"/>
      <c r="V35" s="290"/>
      <c r="W35" s="290"/>
      <c r="X35" s="290"/>
      <c r="Y35" s="290"/>
      <c r="Z35" s="290"/>
      <c r="AA35" s="290"/>
    </row>
    <row r="36" spans="1:27" s="291" customFormat="1" ht="30" customHeight="1" x14ac:dyDescent="0.25">
      <c r="A36" s="283" t="s">
        <v>360</v>
      </c>
      <c r="B36" s="128"/>
      <c r="C36" s="104" t="s">
        <v>262</v>
      </c>
      <c r="D36" s="104">
        <v>2</v>
      </c>
      <c r="E36" s="128"/>
      <c r="F36" s="128"/>
      <c r="G36" s="65"/>
      <c r="H36" s="65"/>
      <c r="I36" s="65"/>
      <c r="J36" s="65"/>
      <c r="K36" s="65"/>
      <c r="L36" s="88"/>
      <c r="M36" s="69" t="str">
        <f>VLOOKUP(A36,'DOSSIER RECAP'!A:D,4,FALSE)</f>
        <v>000653</v>
      </c>
      <c r="N36" s="26">
        <f t="shared" si="4"/>
        <v>0</v>
      </c>
      <c r="O36" s="388" t="s">
        <v>268</v>
      </c>
      <c r="P36" s="290"/>
      <c r="Q36" s="290"/>
      <c r="R36" s="290"/>
      <c r="S36" s="290"/>
      <c r="T36" s="290"/>
      <c r="U36" s="290"/>
      <c r="V36" s="290"/>
      <c r="W36" s="290"/>
      <c r="X36" s="290"/>
      <c r="Y36" s="290"/>
      <c r="Z36" s="290"/>
      <c r="AA36" s="290"/>
    </row>
    <row r="37" spans="1:27" s="291" customFormat="1" ht="30" customHeight="1" x14ac:dyDescent="0.25">
      <c r="A37" s="283" t="s">
        <v>361</v>
      </c>
      <c r="B37" s="115"/>
      <c r="C37" s="67" t="s">
        <v>262</v>
      </c>
      <c r="D37" s="67">
        <v>2</v>
      </c>
      <c r="E37" s="115"/>
      <c r="F37" s="115"/>
      <c r="G37" s="302"/>
      <c r="H37" s="65"/>
      <c r="I37" s="65"/>
      <c r="J37" s="65"/>
      <c r="K37" s="65"/>
      <c r="L37" s="88"/>
      <c r="M37" s="69" t="str">
        <f>VLOOKUP(A37,'DOSSIER RECAP'!A:D,4,FALSE)</f>
        <v>000653</v>
      </c>
      <c r="N37" s="26">
        <f t="shared" si="4"/>
        <v>0</v>
      </c>
      <c r="O37" s="391" t="s">
        <v>362</v>
      </c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</row>
    <row r="38" spans="1:27" ht="15.75" customHeight="1" x14ac:dyDescent="0.25">
      <c r="A38" s="6" t="s">
        <v>1349</v>
      </c>
      <c r="B38" s="6"/>
      <c r="C38" s="6"/>
      <c r="D38" s="6"/>
      <c r="E38" s="6"/>
      <c r="F38" s="6"/>
      <c r="G38" s="6"/>
      <c r="H38" s="6"/>
      <c r="I38" s="6"/>
      <c r="J38" s="6"/>
      <c r="K38" s="6"/>
      <c r="L38" s="32"/>
      <c r="M38" s="6"/>
      <c r="N38" s="6"/>
      <c r="O38" s="6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28.5" customHeight="1" x14ac:dyDescent="0.25">
      <c r="A39" s="191" t="s">
        <v>1104</v>
      </c>
      <c r="B39" s="37"/>
      <c r="C39" s="15" t="s">
        <v>732</v>
      </c>
      <c r="D39" s="15">
        <v>1</v>
      </c>
      <c r="E39" s="76"/>
      <c r="F39" s="76"/>
      <c r="G39" s="76"/>
      <c r="H39" s="76"/>
      <c r="I39" s="76"/>
      <c r="J39" s="76"/>
      <c r="K39" s="76"/>
      <c r="L39" s="290"/>
      <c r="M39" s="16" t="str">
        <f>VLOOKUP(A39,'DOSSIER RECAP'!A:D,4,FALSE)</f>
        <v>GITO3</v>
      </c>
      <c r="N39" s="26">
        <f t="shared" ref="N39" si="5">SUM(E39:L39)</f>
        <v>0</v>
      </c>
      <c r="O39" s="418" t="s">
        <v>73</v>
      </c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30" customHeight="1" x14ac:dyDescent="0.25">
      <c r="A40" s="185" t="s">
        <v>1192</v>
      </c>
      <c r="B40" s="37"/>
      <c r="C40" s="15" t="s">
        <v>732</v>
      </c>
      <c r="D40" s="15">
        <v>1</v>
      </c>
      <c r="E40" s="28"/>
      <c r="F40" s="28"/>
      <c r="G40" s="28"/>
      <c r="H40" s="28"/>
      <c r="I40" s="28"/>
      <c r="J40" s="28"/>
      <c r="K40" s="28"/>
      <c r="L40" s="32"/>
      <c r="M40" s="16" t="str">
        <f>VLOOKUP(A40,'DOSSIER RECAP'!A:D,4,FALSE)</f>
        <v>GITO44</v>
      </c>
      <c r="N40" s="26">
        <f t="shared" ref="N40:N48" si="6">SUM(E40:L40)</f>
        <v>0</v>
      </c>
      <c r="O40" s="418" t="s">
        <v>73</v>
      </c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30" customHeight="1" x14ac:dyDescent="0.25">
      <c r="A41" s="28" t="s">
        <v>1131</v>
      </c>
      <c r="B41" s="29" t="s">
        <v>1421</v>
      </c>
      <c r="C41" s="15" t="s">
        <v>732</v>
      </c>
      <c r="D41" s="15">
        <v>1</v>
      </c>
      <c r="E41" s="28"/>
      <c r="F41" s="28"/>
      <c r="G41" s="28"/>
      <c r="H41" s="28"/>
      <c r="I41" s="28"/>
      <c r="J41" s="28"/>
      <c r="K41" s="28"/>
      <c r="L41" s="32"/>
      <c r="M41" s="16" t="str">
        <f>VLOOKUP(A41,'DOSSIER RECAP'!A:D,4,FALSE)</f>
        <v>GITO12</v>
      </c>
      <c r="N41" s="26">
        <f t="shared" si="6"/>
        <v>0</v>
      </c>
      <c r="O41" s="418" t="s">
        <v>73</v>
      </c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30" customHeight="1" x14ac:dyDescent="0.25">
      <c r="A42" s="37" t="s">
        <v>1162</v>
      </c>
      <c r="B42" s="190"/>
      <c r="C42" s="190" t="s">
        <v>1163</v>
      </c>
      <c r="D42" s="15">
        <v>1</v>
      </c>
      <c r="E42" s="28"/>
      <c r="F42" s="28"/>
      <c r="G42" s="28"/>
      <c r="H42" s="28"/>
      <c r="I42" s="28"/>
      <c r="J42" s="28"/>
      <c r="K42" s="28"/>
      <c r="L42" s="32"/>
      <c r="M42" s="16" t="str">
        <f>VLOOKUP(A42,'DOSSIER RECAP'!A:D,4,FALSE)</f>
        <v>002492</v>
      </c>
      <c r="N42" s="26">
        <f>SUM(E42:L42)</f>
        <v>0</v>
      </c>
      <c r="O42" s="418" t="s">
        <v>73</v>
      </c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30" customHeight="1" x14ac:dyDescent="0.25">
      <c r="A43" s="28" t="s">
        <v>1167</v>
      </c>
      <c r="B43" s="28"/>
      <c r="C43" s="15" t="s">
        <v>732</v>
      </c>
      <c r="D43" s="15">
        <v>1</v>
      </c>
      <c r="E43" s="28"/>
      <c r="F43" s="28"/>
      <c r="G43" s="28"/>
      <c r="H43" s="28"/>
      <c r="I43" s="28"/>
      <c r="J43" s="28"/>
      <c r="K43" s="28"/>
      <c r="L43" s="32"/>
      <c r="M43" s="16" t="str">
        <f>VLOOKUP(A43,'DOSSIER RECAP'!A:D,4,FALSE)</f>
        <v>GITO31</v>
      </c>
      <c r="N43" s="26">
        <f t="shared" si="6"/>
        <v>0</v>
      </c>
      <c r="O43" s="418" t="s">
        <v>73</v>
      </c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30" customHeight="1" x14ac:dyDescent="0.25">
      <c r="A44" s="185" t="s">
        <v>1182</v>
      </c>
      <c r="B44" s="28"/>
      <c r="C44" s="15" t="s">
        <v>732</v>
      </c>
      <c r="D44" s="15">
        <v>1</v>
      </c>
      <c r="E44" s="28"/>
      <c r="F44" s="28"/>
      <c r="G44" s="28"/>
      <c r="H44" s="28"/>
      <c r="I44" s="28"/>
      <c r="J44" s="28"/>
      <c r="K44" s="28"/>
      <c r="L44" s="32"/>
      <c r="M44" s="16" t="str">
        <f>VLOOKUP(A44,'DOSSIER RECAP'!A:D,4,FALSE)</f>
        <v>GITO38</v>
      </c>
      <c r="N44" s="26">
        <f t="shared" si="6"/>
        <v>0</v>
      </c>
      <c r="O44" s="418" t="s">
        <v>73</v>
      </c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30" customHeight="1" x14ac:dyDescent="0.25">
      <c r="A45" s="185" t="s">
        <v>1180</v>
      </c>
      <c r="B45" s="37"/>
      <c r="C45" s="15" t="s">
        <v>732</v>
      </c>
      <c r="D45" s="15">
        <v>2</v>
      </c>
      <c r="E45" s="28"/>
      <c r="F45" s="28"/>
      <c r="G45" s="28"/>
      <c r="H45" s="28"/>
      <c r="I45" s="28"/>
      <c r="J45" s="28"/>
      <c r="K45" s="28"/>
      <c r="L45" s="32"/>
      <c r="M45" s="16" t="str">
        <f>VLOOKUP(A45,'DOSSIER RECAP'!A:D,4,FALSE)</f>
        <v>GITO37</v>
      </c>
      <c r="N45" s="26">
        <f t="shared" si="6"/>
        <v>0</v>
      </c>
      <c r="O45" s="418" t="s">
        <v>73</v>
      </c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30" customHeight="1" x14ac:dyDescent="0.25">
      <c r="A46" s="16" t="s">
        <v>193</v>
      </c>
      <c r="B46" s="16"/>
      <c r="C46" s="15" t="s">
        <v>71</v>
      </c>
      <c r="D46" s="15">
        <v>1</v>
      </c>
      <c r="E46" s="28"/>
      <c r="F46" s="28"/>
      <c r="G46" s="28"/>
      <c r="H46" s="28"/>
      <c r="I46" s="28"/>
      <c r="J46" s="28"/>
      <c r="K46" s="28"/>
      <c r="L46" s="32"/>
      <c r="M46" s="16" t="str">
        <f>VLOOKUP(A46,'DOSSIER RECAP'!A:D,4,FALSE)</f>
        <v>001910</v>
      </c>
      <c r="N46" s="26">
        <f t="shared" si="6"/>
        <v>0</v>
      </c>
      <c r="O46" s="418" t="s">
        <v>73</v>
      </c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30" customHeight="1" x14ac:dyDescent="0.25">
      <c r="A47" s="112" t="s">
        <v>727</v>
      </c>
      <c r="B47" s="67"/>
      <c r="C47" s="67" t="s">
        <v>725</v>
      </c>
      <c r="D47" s="15">
        <v>1</v>
      </c>
      <c r="E47" s="28"/>
      <c r="F47" s="28"/>
      <c r="G47" s="28"/>
      <c r="H47" s="28"/>
      <c r="I47" s="28"/>
      <c r="J47" s="28"/>
      <c r="K47" s="28"/>
      <c r="L47" s="32"/>
      <c r="M47" s="16" t="str">
        <f>VLOOKUP(A47,'DOSSIER RECAP'!A:D,4,FALSE)</f>
        <v>002014</v>
      </c>
      <c r="N47" s="26">
        <f t="shared" si="6"/>
        <v>0</v>
      </c>
      <c r="O47" s="418" t="s">
        <v>73</v>
      </c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30" customHeight="1" x14ac:dyDescent="0.25">
      <c r="A48" s="191" t="s">
        <v>1169</v>
      </c>
      <c r="B48" s="190"/>
      <c r="C48" s="190" t="s">
        <v>696</v>
      </c>
      <c r="D48" s="15">
        <v>1</v>
      </c>
      <c r="E48" s="28"/>
      <c r="F48" s="28"/>
      <c r="G48" s="28"/>
      <c r="H48" s="28"/>
      <c r="I48" s="28"/>
      <c r="J48" s="28"/>
      <c r="K48" s="28"/>
      <c r="L48" s="32"/>
      <c r="M48" s="16" t="str">
        <f>VLOOKUP(A48,'DOSSIER RECAP'!A:D,4,FALSE)</f>
        <v>000851</v>
      </c>
      <c r="N48" s="26">
        <f t="shared" si="6"/>
        <v>0</v>
      </c>
      <c r="O48" s="418" t="s">
        <v>73</v>
      </c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20.25" customHeight="1" x14ac:dyDescent="0.25">
      <c r="A49" s="6" t="s">
        <v>1363</v>
      </c>
      <c r="B49" s="6"/>
      <c r="C49" s="6"/>
      <c r="D49" s="6"/>
      <c r="E49" s="6"/>
      <c r="F49" s="6"/>
      <c r="G49" s="6"/>
      <c r="H49" s="6"/>
      <c r="I49" s="6"/>
      <c r="J49" s="6"/>
      <c r="K49" s="6"/>
      <c r="L49" s="35"/>
      <c r="M49" s="6"/>
      <c r="N49" s="6"/>
      <c r="O49" s="6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</row>
    <row r="50" spans="1:27" ht="30" customHeight="1" x14ac:dyDescent="0.25">
      <c r="A50" s="65" t="s">
        <v>556</v>
      </c>
      <c r="B50" s="66" t="s">
        <v>1364</v>
      </c>
      <c r="C50" s="29" t="s">
        <v>533</v>
      </c>
      <c r="D50" s="15">
        <v>1</v>
      </c>
      <c r="E50" s="28"/>
      <c r="F50" s="28"/>
      <c r="G50" s="28"/>
      <c r="H50" s="28"/>
      <c r="I50" s="28"/>
      <c r="J50" s="28"/>
      <c r="K50" s="28"/>
      <c r="L50" s="35"/>
      <c r="M50" s="16" t="str">
        <f>VLOOKUP(A50,'DOSSIER RECAP'!A:D,4,FALSE)</f>
        <v>A??89</v>
      </c>
      <c r="N50" s="28">
        <f>SUM(E50:L50)</f>
        <v>0</v>
      </c>
      <c r="O50" s="418" t="s">
        <v>73</v>
      </c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</row>
    <row r="51" spans="1:27" ht="16.5" customHeight="1" x14ac:dyDescent="0.25">
      <c r="A51" s="80" t="s">
        <v>1422</v>
      </c>
      <c r="B51" s="6"/>
      <c r="C51" s="6"/>
      <c r="D51" s="6"/>
      <c r="E51" s="6"/>
      <c r="F51" s="6"/>
      <c r="G51" s="6"/>
      <c r="H51" s="6"/>
      <c r="I51" s="6"/>
      <c r="J51" s="6"/>
      <c r="K51" s="6"/>
      <c r="L51" s="32"/>
      <c r="M51" s="6"/>
      <c r="N51" s="6"/>
      <c r="O51" s="6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s="291" customFormat="1" ht="26.25" customHeight="1" x14ac:dyDescent="0.25">
      <c r="A52" s="30" t="s">
        <v>277</v>
      </c>
      <c r="B52" s="302"/>
      <c r="C52" s="77" t="s">
        <v>270</v>
      </c>
      <c r="D52" s="77">
        <v>2</v>
      </c>
      <c r="E52" s="76"/>
      <c r="F52" s="76"/>
      <c r="G52" s="76"/>
      <c r="H52" s="76"/>
      <c r="I52" s="76"/>
      <c r="J52" s="76"/>
      <c r="K52" s="76"/>
      <c r="L52" s="290"/>
      <c r="M52" s="16" t="str">
        <f>VLOOKUP(A52,'DOSSIER RECAP'!A:D,4,FALSE)</f>
        <v>001827</v>
      </c>
      <c r="N52" s="56">
        <f t="shared" ref="N52" si="7">SUM(E52:L52)</f>
        <v>0</v>
      </c>
      <c r="O52" s="414" t="s">
        <v>278</v>
      </c>
      <c r="P52" s="290"/>
      <c r="Q52" s="290"/>
      <c r="R52" s="290"/>
      <c r="S52" s="290"/>
      <c r="T52" s="290"/>
      <c r="U52" s="290"/>
      <c r="V52" s="290"/>
      <c r="W52" s="290"/>
      <c r="X52" s="290"/>
      <c r="Y52" s="290"/>
      <c r="Z52" s="290"/>
      <c r="AA52" s="290"/>
    </row>
    <row r="53" spans="1:27" s="291" customFormat="1" ht="30" customHeight="1" x14ac:dyDescent="0.25">
      <c r="A53" s="30" t="s">
        <v>279</v>
      </c>
      <c r="B53" s="302"/>
      <c r="C53" s="77" t="s">
        <v>270</v>
      </c>
      <c r="D53" s="77">
        <v>2</v>
      </c>
      <c r="E53" s="76"/>
      <c r="F53" s="76"/>
      <c r="G53" s="76"/>
      <c r="H53" s="76"/>
      <c r="I53" s="76"/>
      <c r="J53" s="76"/>
      <c r="K53" s="76"/>
      <c r="L53" s="290"/>
      <c r="M53" s="16" t="str">
        <f>VLOOKUP(A53,'DOSSIER RECAP'!A:D,4,FALSE)</f>
        <v>001827</v>
      </c>
      <c r="N53" s="56">
        <f t="shared" ref="N53" si="8">SUM(E53:L53)</f>
        <v>0</v>
      </c>
      <c r="O53" s="414" t="s">
        <v>280</v>
      </c>
      <c r="P53" s="290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</row>
    <row r="54" spans="1:27" s="291" customFormat="1" ht="30" customHeight="1" x14ac:dyDescent="0.25">
      <c r="A54" s="30" t="s">
        <v>275</v>
      </c>
      <c r="B54" s="302"/>
      <c r="C54" s="77" t="s">
        <v>270</v>
      </c>
      <c r="D54" s="77">
        <v>2</v>
      </c>
      <c r="E54" s="76"/>
      <c r="F54" s="76"/>
      <c r="G54" s="76"/>
      <c r="H54" s="76"/>
      <c r="I54" s="76"/>
      <c r="J54" s="76"/>
      <c r="K54" s="76"/>
      <c r="L54" s="290"/>
      <c r="M54" s="16" t="str">
        <f>VLOOKUP(A54,'DOSSIER RECAP'!A:D,4,FALSE)</f>
        <v>001827</v>
      </c>
      <c r="N54" s="56">
        <f t="shared" ref="N54:N55" si="9">SUM(E54:L54)</f>
        <v>0</v>
      </c>
      <c r="O54" s="414" t="s">
        <v>276</v>
      </c>
      <c r="P54" s="290"/>
      <c r="Q54" s="290"/>
      <c r="R54" s="290"/>
      <c r="S54" s="290"/>
      <c r="T54" s="290"/>
      <c r="U54" s="290"/>
      <c r="V54" s="290"/>
      <c r="W54" s="290"/>
      <c r="X54" s="290"/>
      <c r="Y54" s="290"/>
      <c r="Z54" s="290"/>
      <c r="AA54" s="290"/>
    </row>
    <row r="55" spans="1:27" s="291" customFormat="1" ht="30" customHeight="1" x14ac:dyDescent="0.25">
      <c r="A55" s="30" t="s">
        <v>273</v>
      </c>
      <c r="B55" s="302"/>
      <c r="C55" s="77" t="s">
        <v>270</v>
      </c>
      <c r="D55" s="77">
        <v>2</v>
      </c>
      <c r="E55" s="76"/>
      <c r="F55" s="76"/>
      <c r="G55" s="76"/>
      <c r="H55" s="76"/>
      <c r="I55" s="76"/>
      <c r="J55" s="76"/>
      <c r="K55" s="76"/>
      <c r="L55" s="290"/>
      <c r="M55" s="16" t="str">
        <f>VLOOKUP(A55,'DOSSIER RECAP'!A:D,4,FALSE)</f>
        <v>001827</v>
      </c>
      <c r="N55" s="56">
        <f t="shared" si="9"/>
        <v>0</v>
      </c>
      <c r="O55" s="414" t="s">
        <v>1419</v>
      </c>
      <c r="P55" s="290"/>
      <c r="Q55" s="290"/>
      <c r="R55" s="290"/>
      <c r="S55" s="290"/>
      <c r="T55" s="290"/>
      <c r="U55" s="290"/>
      <c r="V55" s="290"/>
      <c r="W55" s="290"/>
      <c r="X55" s="290"/>
      <c r="Y55" s="290"/>
      <c r="Z55" s="290"/>
      <c r="AA55" s="290"/>
    </row>
    <row r="56" spans="1:27" ht="16.5" customHeight="1" x14ac:dyDescent="0.25">
      <c r="A56" s="59" t="s">
        <v>1423</v>
      </c>
      <c r="B56" s="60"/>
      <c r="C56" s="6"/>
      <c r="D56" s="6"/>
      <c r="E56" s="6"/>
      <c r="F56" s="6"/>
      <c r="G56" s="6"/>
      <c r="H56" s="6"/>
      <c r="I56" s="6"/>
      <c r="J56" s="6"/>
      <c r="K56" s="6"/>
      <c r="L56" s="32"/>
      <c r="M56" s="6"/>
      <c r="N56" s="6"/>
      <c r="O56" s="6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s="291" customFormat="1" ht="30" customHeight="1" x14ac:dyDescent="0.25">
      <c r="A57" s="413" t="s">
        <v>1127</v>
      </c>
      <c r="B57" s="65"/>
      <c r="C57" s="190" t="s">
        <v>1123</v>
      </c>
      <c r="D57" s="77">
        <v>2</v>
      </c>
      <c r="E57" s="76"/>
      <c r="F57" s="76"/>
      <c r="G57" s="76"/>
      <c r="H57" s="76"/>
      <c r="I57" s="76"/>
      <c r="J57" s="76"/>
      <c r="K57" s="76"/>
      <c r="L57" s="290"/>
      <c r="M57" s="16" t="str">
        <f>VLOOKUP(A57,'DOSSIER RECAP'!A:D,4,FALSE)</f>
        <v>GITO9</v>
      </c>
      <c r="N57" s="26">
        <f t="shared" ref="N57" si="10">SUM(E57:L57)</f>
        <v>0</v>
      </c>
      <c r="O57" s="418" t="s">
        <v>73</v>
      </c>
      <c r="P57" s="290"/>
      <c r="Q57" s="290"/>
      <c r="R57" s="290"/>
      <c r="S57" s="290"/>
      <c r="T57" s="290"/>
      <c r="U57" s="290"/>
      <c r="V57" s="290"/>
      <c r="W57" s="290"/>
      <c r="X57" s="290"/>
      <c r="Y57" s="290"/>
      <c r="Z57" s="290"/>
      <c r="AA57" s="290"/>
    </row>
    <row r="58" spans="1:27" s="291" customFormat="1" ht="30" customHeight="1" x14ac:dyDescent="0.25">
      <c r="A58" s="413" t="s">
        <v>1125</v>
      </c>
      <c r="B58" s="65"/>
      <c r="C58" s="190" t="s">
        <v>1123</v>
      </c>
      <c r="D58" s="77">
        <v>2</v>
      </c>
      <c r="E58" s="76"/>
      <c r="F58" s="76"/>
      <c r="G58" s="76"/>
      <c r="H58" s="76"/>
      <c r="I58" s="76"/>
      <c r="J58" s="76"/>
      <c r="K58" s="76"/>
      <c r="L58" s="290"/>
      <c r="M58" s="16" t="str">
        <f>VLOOKUP(A58,'DOSSIER RECAP'!A:D,4,FALSE)</f>
        <v>GITO10</v>
      </c>
      <c r="N58" s="26">
        <f t="shared" ref="N58" si="11">SUM(E58:L58)</f>
        <v>0</v>
      </c>
      <c r="O58" s="418" t="s">
        <v>73</v>
      </c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90"/>
    </row>
    <row r="59" spans="1:27" ht="16.5" customHeight="1" x14ac:dyDescent="0.25">
      <c r="A59" s="59" t="s">
        <v>1424</v>
      </c>
      <c r="B59" s="60"/>
      <c r="C59" s="6"/>
      <c r="D59" s="6"/>
      <c r="E59" s="6"/>
      <c r="F59" s="6"/>
      <c r="G59" s="6"/>
      <c r="H59" s="6"/>
      <c r="I59" s="6"/>
      <c r="J59" s="6"/>
      <c r="K59" s="6"/>
      <c r="L59" s="32"/>
      <c r="M59" s="6"/>
      <c r="N59" s="80"/>
      <c r="O59" s="6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s="291" customFormat="1" ht="30" customHeight="1" x14ac:dyDescent="0.25">
      <c r="A60" s="30" t="s">
        <v>681</v>
      </c>
      <c r="B60" s="65"/>
      <c r="C60" s="67" t="s">
        <v>669</v>
      </c>
      <c r="D60" s="77">
        <v>1</v>
      </c>
      <c r="E60" s="76"/>
      <c r="F60" s="76"/>
      <c r="G60" s="76"/>
      <c r="H60" s="76"/>
      <c r="I60" s="76"/>
      <c r="J60" s="76"/>
      <c r="K60" s="76"/>
      <c r="L60" s="290"/>
      <c r="M60" s="119" t="str">
        <f>VLOOKUP(A60,'DOSSIER RECAP'!A:D,4,FALSE)</f>
        <v>A?19</v>
      </c>
      <c r="N60" s="470">
        <f t="shared" ref="N60:N64" si="12">SUM(E60:L60)</f>
        <v>0</v>
      </c>
      <c r="O60" s="418" t="s">
        <v>73</v>
      </c>
      <c r="P60" s="290"/>
      <c r="Q60" s="290"/>
      <c r="R60" s="290"/>
      <c r="S60" s="290"/>
      <c r="T60" s="290"/>
      <c r="U60" s="290"/>
      <c r="V60" s="290"/>
      <c r="W60" s="290"/>
      <c r="X60" s="290"/>
      <c r="Y60" s="290"/>
      <c r="Z60" s="290"/>
      <c r="AA60" s="290"/>
    </row>
    <row r="61" spans="1:27" s="291" customFormat="1" ht="30" customHeight="1" x14ac:dyDescent="0.25">
      <c r="A61" s="30" t="s">
        <v>675</v>
      </c>
      <c r="B61" s="65"/>
      <c r="C61" s="67" t="s">
        <v>669</v>
      </c>
      <c r="D61" s="77">
        <v>1</v>
      </c>
      <c r="E61" s="76"/>
      <c r="F61" s="76"/>
      <c r="G61" s="76"/>
      <c r="H61" s="76"/>
      <c r="I61" s="76"/>
      <c r="J61" s="76"/>
      <c r="K61" s="76"/>
      <c r="L61" s="290"/>
      <c r="M61" s="119" t="str">
        <f>VLOOKUP(A61,'DOSSIER RECAP'!A:D,4,FALSE)</f>
        <v>A?20</v>
      </c>
      <c r="N61" s="470">
        <f t="shared" si="12"/>
        <v>0</v>
      </c>
      <c r="O61" s="418" t="s">
        <v>73</v>
      </c>
      <c r="P61" s="290"/>
      <c r="Q61" s="290"/>
      <c r="R61" s="290"/>
      <c r="S61" s="290"/>
      <c r="T61" s="290"/>
      <c r="U61" s="290"/>
      <c r="V61" s="290"/>
      <c r="W61" s="290"/>
      <c r="X61" s="290"/>
      <c r="Y61" s="290"/>
      <c r="Z61" s="290"/>
      <c r="AA61" s="290"/>
    </row>
    <row r="62" spans="1:27" s="291" customFormat="1" ht="30" customHeight="1" x14ac:dyDescent="0.25">
      <c r="A62" s="30" t="s">
        <v>683</v>
      </c>
      <c r="B62" s="65"/>
      <c r="C62" s="67" t="s">
        <v>669</v>
      </c>
      <c r="D62" s="77">
        <v>1</v>
      </c>
      <c r="E62" s="76"/>
      <c r="F62" s="76"/>
      <c r="G62" s="76"/>
      <c r="H62" s="76"/>
      <c r="I62" s="76"/>
      <c r="J62" s="76"/>
      <c r="K62" s="76"/>
      <c r="L62" s="290"/>
      <c r="M62" s="119" t="str">
        <f>VLOOKUP(A62,'DOSSIER RECAP'!A:D,4,FALSE)</f>
        <v>A?21</v>
      </c>
      <c r="N62" s="470">
        <f t="shared" si="12"/>
        <v>0</v>
      </c>
      <c r="O62" s="418" t="s">
        <v>73</v>
      </c>
      <c r="P62" s="290"/>
      <c r="Q62" s="290"/>
      <c r="R62" s="290"/>
      <c r="S62" s="290"/>
      <c r="T62" s="290"/>
      <c r="U62" s="290"/>
      <c r="V62" s="290"/>
      <c r="W62" s="290"/>
      <c r="X62" s="290"/>
      <c r="Y62" s="290"/>
      <c r="Z62" s="290"/>
      <c r="AA62" s="290"/>
    </row>
    <row r="63" spans="1:27" s="291" customFormat="1" ht="30" customHeight="1" x14ac:dyDescent="0.25">
      <c r="A63" s="30" t="s">
        <v>677</v>
      </c>
      <c r="B63" s="65"/>
      <c r="C63" s="67" t="s">
        <v>669</v>
      </c>
      <c r="D63" s="77">
        <v>1</v>
      </c>
      <c r="E63" s="76"/>
      <c r="F63" s="76"/>
      <c r="G63" s="76"/>
      <c r="H63" s="76"/>
      <c r="I63" s="76"/>
      <c r="J63" s="76"/>
      <c r="K63" s="76"/>
      <c r="L63" s="290"/>
      <c r="M63" s="119" t="str">
        <f>VLOOKUP(A63,'DOSSIER RECAP'!A:D,4,FALSE)</f>
        <v>A?22</v>
      </c>
      <c r="N63" s="470">
        <f t="shared" si="12"/>
        <v>0</v>
      </c>
      <c r="O63" s="418" t="s">
        <v>73</v>
      </c>
      <c r="P63" s="290"/>
      <c r="Q63" s="290"/>
      <c r="R63" s="290"/>
      <c r="S63" s="290"/>
      <c r="T63" s="290"/>
      <c r="U63" s="290"/>
      <c r="V63" s="290"/>
      <c r="W63" s="290"/>
      <c r="X63" s="290"/>
      <c r="Y63" s="290"/>
      <c r="Z63" s="290"/>
      <c r="AA63" s="290"/>
    </row>
    <row r="64" spans="1:27" s="291" customFormat="1" ht="30" customHeight="1" x14ac:dyDescent="0.25">
      <c r="A64" s="30" t="s">
        <v>679</v>
      </c>
      <c r="B64" s="65"/>
      <c r="C64" s="67" t="s">
        <v>669</v>
      </c>
      <c r="D64" s="77">
        <v>1</v>
      </c>
      <c r="E64" s="76"/>
      <c r="F64" s="76"/>
      <c r="G64" s="76"/>
      <c r="H64" s="76"/>
      <c r="I64" s="76"/>
      <c r="J64" s="76"/>
      <c r="K64" s="76"/>
      <c r="L64" s="290"/>
      <c r="M64" s="119" t="str">
        <f>VLOOKUP(A64,'DOSSIER RECAP'!A:D,4,FALSE)</f>
        <v>A?23</v>
      </c>
      <c r="N64" s="470">
        <f t="shared" si="12"/>
        <v>0</v>
      </c>
      <c r="O64" s="418" t="s">
        <v>73</v>
      </c>
      <c r="P64" s="290"/>
      <c r="Q64" s="290"/>
      <c r="R64" s="290"/>
      <c r="S64" s="290"/>
      <c r="T64" s="290"/>
      <c r="U64" s="290"/>
      <c r="V64" s="290"/>
      <c r="W64" s="290"/>
      <c r="X64" s="290"/>
      <c r="Y64" s="290"/>
      <c r="Z64" s="290"/>
      <c r="AA64" s="290"/>
    </row>
    <row r="65" spans="1:27" ht="16.5" customHeight="1" x14ac:dyDescent="0.25">
      <c r="A65" s="59" t="s">
        <v>1425</v>
      </c>
      <c r="B65" s="60"/>
      <c r="C65" s="6"/>
      <c r="D65" s="6"/>
      <c r="E65" s="6"/>
      <c r="F65" s="6"/>
      <c r="G65" s="6"/>
      <c r="H65" s="6"/>
      <c r="I65" s="6"/>
      <c r="J65" s="6"/>
      <c r="K65" s="6"/>
      <c r="L65" s="32"/>
      <c r="M65" s="6"/>
      <c r="N65" s="96"/>
      <c r="O65" s="6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s="291" customFormat="1" ht="30" customHeight="1" x14ac:dyDescent="0.25">
      <c r="A66" s="30" t="s">
        <v>668</v>
      </c>
      <c r="B66" s="65"/>
      <c r="C66" s="67" t="s">
        <v>669</v>
      </c>
      <c r="D66" s="77">
        <v>1</v>
      </c>
      <c r="E66" s="76"/>
      <c r="F66" s="76"/>
      <c r="G66" s="76"/>
      <c r="H66" s="76"/>
      <c r="I66" s="76"/>
      <c r="J66" s="76"/>
      <c r="K66" s="76"/>
      <c r="L66" s="290"/>
      <c r="M66" s="16" t="str">
        <f>VLOOKUP(A66,'DOSSIER RECAP'!A:D,4,FALSE)</f>
        <v>002003</v>
      </c>
      <c r="N66" s="26">
        <f>SUM(E66:L66)</f>
        <v>0</v>
      </c>
      <c r="O66" s="418" t="s">
        <v>73</v>
      </c>
      <c r="P66" s="290"/>
      <c r="Q66" s="290"/>
      <c r="R66" s="290"/>
      <c r="S66" s="290"/>
      <c r="T66" s="290"/>
      <c r="U66" s="290"/>
      <c r="V66" s="290"/>
      <c r="W66" s="290"/>
      <c r="X66" s="290"/>
      <c r="Y66" s="290"/>
      <c r="Z66" s="290"/>
      <c r="AA66" s="290"/>
    </row>
    <row r="67" spans="1:27" s="291" customFormat="1" ht="30" customHeight="1" x14ac:dyDescent="0.25">
      <c r="A67" s="30" t="s">
        <v>671</v>
      </c>
      <c r="B67" s="65"/>
      <c r="C67" s="67" t="s">
        <v>669</v>
      </c>
      <c r="D67" s="77">
        <v>1</v>
      </c>
      <c r="E67" s="76"/>
      <c r="F67" s="76"/>
      <c r="G67" s="76"/>
      <c r="H67" s="76"/>
      <c r="I67" s="76"/>
      <c r="J67" s="76"/>
      <c r="K67" s="76"/>
      <c r="L67" s="290"/>
      <c r="M67" s="16" t="str">
        <f>VLOOKUP(A67,'DOSSIER RECAP'!A:D,4,FALSE)</f>
        <v>002004</v>
      </c>
      <c r="N67" s="26">
        <f t="shared" ref="N67" si="13">SUM(E67:L67)</f>
        <v>0</v>
      </c>
      <c r="O67" s="418" t="s">
        <v>73</v>
      </c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90"/>
    </row>
    <row r="68" spans="1:27" ht="21.75" customHeight="1" x14ac:dyDescent="0.25">
      <c r="A68" s="6" t="s">
        <v>1351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32"/>
      <c r="M68" s="6"/>
      <c r="N68" s="6"/>
      <c r="O68" s="6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30" customHeight="1" x14ac:dyDescent="0.25">
      <c r="A69" s="37" t="s">
        <v>646</v>
      </c>
      <c r="B69" s="28" t="s">
        <v>1426</v>
      </c>
      <c r="C69" s="190" t="s">
        <v>1140</v>
      </c>
      <c r="D69" s="15">
        <v>1</v>
      </c>
      <c r="E69" s="28"/>
      <c r="F69" s="28"/>
      <c r="G69" s="28"/>
      <c r="H69" s="28"/>
      <c r="I69" s="28"/>
      <c r="J69" s="28"/>
      <c r="K69" s="28"/>
      <c r="L69" s="32"/>
      <c r="M69" s="16" t="str">
        <f>VLOOKUP(A69,'DOSSIER RECAP'!A:D,4,FALSE)</f>
        <v>002027</v>
      </c>
      <c r="N69" s="26">
        <f t="shared" ref="N69:N128" si="14">SUM(E69:L69)</f>
        <v>0</v>
      </c>
      <c r="O69" s="418" t="s">
        <v>73</v>
      </c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30" customHeight="1" x14ac:dyDescent="0.25">
      <c r="A70" s="185" t="s">
        <v>1139</v>
      </c>
      <c r="B70" s="28" t="s">
        <v>1426</v>
      </c>
      <c r="C70" s="190" t="s">
        <v>1140</v>
      </c>
      <c r="D70" s="15">
        <v>1</v>
      </c>
      <c r="E70" s="28"/>
      <c r="F70" s="28"/>
      <c r="G70" s="28"/>
      <c r="H70" s="28"/>
      <c r="I70" s="28"/>
      <c r="J70" s="28"/>
      <c r="K70" s="28"/>
      <c r="L70" s="32"/>
      <c r="M70" s="16" t="str">
        <f>VLOOKUP(A70,'DOSSIER RECAP'!A:D,4,FALSE)</f>
        <v>002026</v>
      </c>
      <c r="N70" s="26">
        <f t="shared" ref="N70" si="15">SUM(E70:L70)</f>
        <v>0</v>
      </c>
      <c r="O70" s="418" t="s">
        <v>73</v>
      </c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30" customHeight="1" x14ac:dyDescent="0.25">
      <c r="A71" s="28" t="s">
        <v>640</v>
      </c>
      <c r="B71" s="28"/>
      <c r="C71" s="15" t="s">
        <v>1163</v>
      </c>
      <c r="D71" s="15">
        <v>1</v>
      </c>
      <c r="E71" s="28"/>
      <c r="F71" s="28"/>
      <c r="G71" s="28"/>
      <c r="H71" s="28"/>
      <c r="I71" s="28"/>
      <c r="J71" s="28"/>
      <c r="K71" s="28"/>
      <c r="L71" s="32"/>
      <c r="M71" s="16" t="str">
        <f>VLOOKUP(A71,'DOSSIER RECAP'!A:D,4,FALSE)</f>
        <v>000107</v>
      </c>
      <c r="N71" s="26">
        <f t="shared" si="14"/>
        <v>0</v>
      </c>
      <c r="O71" s="418" t="s">
        <v>73</v>
      </c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30" customHeight="1" x14ac:dyDescent="0.25">
      <c r="A72" s="28" t="s">
        <v>551</v>
      </c>
      <c r="B72" s="28"/>
      <c r="C72" s="190" t="s">
        <v>1427</v>
      </c>
      <c r="D72" s="15">
        <v>1</v>
      </c>
      <c r="E72" s="28"/>
      <c r="F72" s="28"/>
      <c r="G72" s="28"/>
      <c r="H72" s="28"/>
      <c r="I72" s="28"/>
      <c r="J72" s="28"/>
      <c r="K72" s="28"/>
      <c r="L72" s="32"/>
      <c r="M72" s="16" t="str">
        <f>VLOOKUP(A72,'DOSSIER RECAP'!A:D,4,FALSE)</f>
        <v>002069</v>
      </c>
      <c r="N72" s="26">
        <f t="shared" si="14"/>
        <v>0</v>
      </c>
      <c r="O72" s="418" t="s">
        <v>73</v>
      </c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30" customHeight="1" x14ac:dyDescent="0.25">
      <c r="A73" s="28" t="s">
        <v>1200</v>
      </c>
      <c r="B73" s="28"/>
      <c r="C73" s="190" t="s">
        <v>533</v>
      </c>
      <c r="D73" s="15">
        <v>1</v>
      </c>
      <c r="E73" s="28"/>
      <c r="F73" s="28"/>
      <c r="G73" s="28"/>
      <c r="H73" s="28"/>
      <c r="I73" s="28"/>
      <c r="J73" s="28"/>
      <c r="K73" s="28"/>
      <c r="L73" s="32"/>
      <c r="M73" s="16" t="str">
        <f>VLOOKUP(A73,'DOSSIER RECAP'!A:D,4,FALSE)</f>
        <v>002062</v>
      </c>
      <c r="N73" s="26">
        <f t="shared" si="14"/>
        <v>0</v>
      </c>
      <c r="O73" s="418" t="s">
        <v>73</v>
      </c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30" customHeight="1" x14ac:dyDescent="0.25">
      <c r="A74" s="215" t="s">
        <v>546</v>
      </c>
      <c r="B74" s="28"/>
      <c r="C74" s="190" t="s">
        <v>533</v>
      </c>
      <c r="D74" s="15">
        <v>1</v>
      </c>
      <c r="E74" s="28"/>
      <c r="F74" s="28"/>
      <c r="G74" s="28"/>
      <c r="H74" s="28"/>
      <c r="I74" s="28"/>
      <c r="J74" s="28"/>
      <c r="K74" s="28"/>
      <c r="L74" s="32"/>
      <c r="M74" s="16" t="str">
        <f>VLOOKUP(A74,'DOSSIER RECAP'!A:D,4,FALSE)</f>
        <v>002060</v>
      </c>
      <c r="N74" s="26">
        <f t="shared" si="14"/>
        <v>0</v>
      </c>
      <c r="O74" s="418" t="s">
        <v>73</v>
      </c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30" customHeight="1" x14ac:dyDescent="0.25">
      <c r="A75" s="28" t="s">
        <v>548</v>
      </c>
      <c r="B75" s="28"/>
      <c r="C75" s="190" t="s">
        <v>1427</v>
      </c>
      <c r="D75" s="15">
        <v>1</v>
      </c>
      <c r="E75" s="28"/>
      <c r="F75" s="28"/>
      <c r="G75" s="28"/>
      <c r="H75" s="28"/>
      <c r="I75" s="28"/>
      <c r="J75" s="28"/>
      <c r="K75" s="28"/>
      <c r="L75" s="32"/>
      <c r="M75" s="16" t="str">
        <f>VLOOKUP(A75,'DOSSIER RECAP'!A:D,4,FALSE)</f>
        <v>002068</v>
      </c>
      <c r="N75" s="26">
        <f t="shared" si="14"/>
        <v>0</v>
      </c>
      <c r="O75" s="418" t="s">
        <v>73</v>
      </c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30" customHeight="1" x14ac:dyDescent="0.25">
      <c r="A76" s="28" t="s">
        <v>1156</v>
      </c>
      <c r="B76" s="28"/>
      <c r="C76" s="15" t="s">
        <v>732</v>
      </c>
      <c r="D76" s="15"/>
      <c r="E76" s="28"/>
      <c r="F76" s="28"/>
      <c r="G76" s="28"/>
      <c r="H76" s="28"/>
      <c r="I76" s="28"/>
      <c r="J76" s="28"/>
      <c r="K76" s="28"/>
      <c r="L76" s="32"/>
      <c r="M76" s="16" t="str">
        <f>VLOOKUP(A76,'DOSSIER RECAP'!A:D,4,FALSE)</f>
        <v>GITO24</v>
      </c>
      <c r="N76" s="26">
        <f t="shared" ref="N76:N77" si="16">SUM(E76:L76)</f>
        <v>0</v>
      </c>
      <c r="O76" s="418" t="s">
        <v>73</v>
      </c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30" customHeight="1" x14ac:dyDescent="0.25">
      <c r="A77" s="112" t="s">
        <v>727</v>
      </c>
      <c r="B77" s="28"/>
      <c r="C77" s="67" t="s">
        <v>725</v>
      </c>
      <c r="D77" s="15">
        <v>2</v>
      </c>
      <c r="E77" s="28"/>
      <c r="F77" s="28"/>
      <c r="G77" s="28"/>
      <c r="H77" s="28"/>
      <c r="I77" s="28"/>
      <c r="J77" s="28"/>
      <c r="K77" s="28"/>
      <c r="L77" s="32"/>
      <c r="M77" s="16" t="str">
        <f>VLOOKUP(A77,'DOSSIER RECAP'!A:D,4,FALSE)</f>
        <v>002014</v>
      </c>
      <c r="N77" s="26">
        <f t="shared" si="16"/>
        <v>0</v>
      </c>
      <c r="O77" s="418" t="s">
        <v>73</v>
      </c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30" customHeight="1" x14ac:dyDescent="0.25">
      <c r="A78" s="112" t="s">
        <v>1184</v>
      </c>
      <c r="B78" s="28"/>
      <c r="C78" s="15" t="s">
        <v>732</v>
      </c>
      <c r="D78" s="15">
        <v>1</v>
      </c>
      <c r="E78" s="28"/>
      <c r="F78" s="28"/>
      <c r="G78" s="28"/>
      <c r="H78" s="28"/>
      <c r="I78" s="28"/>
      <c r="J78" s="28"/>
      <c r="K78" s="28"/>
      <c r="L78" s="32"/>
      <c r="M78" s="16" t="str">
        <f>VLOOKUP(A78,'DOSSIER RECAP'!A:D,4,FALSE)</f>
        <v>GITO39</v>
      </c>
      <c r="N78" s="26">
        <f t="shared" ref="N78:N79" si="17">SUM(E78:L78)</f>
        <v>0</v>
      </c>
      <c r="O78" s="418" t="s">
        <v>73</v>
      </c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30" customHeight="1" x14ac:dyDescent="0.25">
      <c r="A79" s="16" t="s">
        <v>390</v>
      </c>
      <c r="B79" s="16"/>
      <c r="C79" s="22" t="s">
        <v>391</v>
      </c>
      <c r="D79" s="15">
        <v>1</v>
      </c>
      <c r="E79" s="28"/>
      <c r="F79" s="28"/>
      <c r="G79" s="28"/>
      <c r="H79" s="28"/>
      <c r="I79" s="28"/>
      <c r="J79" s="28"/>
      <c r="K79" s="28"/>
      <c r="L79" s="32"/>
      <c r="M79" s="16" t="str">
        <f>VLOOKUP(A79,'DOSSIER RECAP'!A:D,4,FALSE)</f>
        <v>001423</v>
      </c>
      <c r="N79" s="26">
        <f t="shared" si="17"/>
        <v>0</v>
      </c>
      <c r="O79" s="418" t="s">
        <v>73</v>
      </c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30" customHeight="1" x14ac:dyDescent="0.25">
      <c r="A80" s="46" t="s">
        <v>1290</v>
      </c>
      <c r="B80" s="46"/>
      <c r="C80" s="26" t="s">
        <v>71</v>
      </c>
      <c r="D80" s="27">
        <v>8</v>
      </c>
      <c r="E80" s="46"/>
      <c r="F80" s="46"/>
      <c r="G80" s="46"/>
      <c r="H80" s="46"/>
      <c r="I80" s="46"/>
      <c r="J80" s="46"/>
      <c r="K80" s="46"/>
      <c r="L80" s="292"/>
      <c r="M80" s="16" t="str">
        <f>VLOOKUP(A80,'DOSSIER RECAP'!A:D,4,FALSE)</f>
        <v>001905</v>
      </c>
      <c r="N80" s="26">
        <f t="shared" si="14"/>
        <v>0</v>
      </c>
      <c r="O80" s="418" t="s">
        <v>73</v>
      </c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</row>
    <row r="81" spans="1:27" ht="30" customHeight="1" x14ac:dyDescent="0.25">
      <c r="A81" s="46" t="s">
        <v>1291</v>
      </c>
      <c r="B81" s="46"/>
      <c r="C81" s="26" t="s">
        <v>71</v>
      </c>
      <c r="D81" s="27">
        <v>8</v>
      </c>
      <c r="E81" s="46"/>
      <c r="F81" s="46"/>
      <c r="G81" s="46"/>
      <c r="H81" s="46"/>
      <c r="I81" s="46"/>
      <c r="J81" s="46"/>
      <c r="K81" s="46"/>
      <c r="L81" s="292"/>
      <c r="M81" s="16" t="str">
        <f>VLOOKUP(A81,'DOSSIER RECAP'!A:D,4,FALSE)</f>
        <v>001903</v>
      </c>
      <c r="N81" s="26">
        <f t="shared" si="14"/>
        <v>0</v>
      </c>
      <c r="O81" s="418" t="s">
        <v>73</v>
      </c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</row>
    <row r="82" spans="1:27" ht="30" customHeight="1" x14ac:dyDescent="0.25">
      <c r="A82" s="46" t="s">
        <v>1292</v>
      </c>
      <c r="B82" s="46"/>
      <c r="C82" s="26" t="s">
        <v>71</v>
      </c>
      <c r="D82" s="27">
        <v>8</v>
      </c>
      <c r="E82" s="46"/>
      <c r="F82" s="46"/>
      <c r="G82" s="46"/>
      <c r="H82" s="46"/>
      <c r="I82" s="46"/>
      <c r="J82" s="46"/>
      <c r="K82" s="46"/>
      <c r="L82" s="292"/>
      <c r="M82" s="16" t="str">
        <f>VLOOKUP(A82,'DOSSIER RECAP'!A:D,4,FALSE)</f>
        <v>001902</v>
      </c>
      <c r="N82" s="26">
        <f t="shared" si="14"/>
        <v>0</v>
      </c>
      <c r="O82" s="418" t="s">
        <v>73</v>
      </c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</row>
    <row r="83" spans="1:27" ht="30" customHeight="1" x14ac:dyDescent="0.25">
      <c r="A83" s="46" t="s">
        <v>84</v>
      </c>
      <c r="B83" s="46"/>
      <c r="C83" s="26" t="s">
        <v>71</v>
      </c>
      <c r="D83" s="27">
        <v>6</v>
      </c>
      <c r="E83" s="46"/>
      <c r="F83" s="46"/>
      <c r="G83" s="46"/>
      <c r="H83" s="46"/>
      <c r="I83" s="46"/>
      <c r="J83" s="46"/>
      <c r="K83" s="46"/>
      <c r="L83" s="292"/>
      <c r="M83" s="16" t="str">
        <f>VLOOKUP(A83,'DOSSIER RECAP'!A:D,4,FALSE)</f>
        <v>001901</v>
      </c>
      <c r="N83" s="26">
        <f t="shared" si="14"/>
        <v>0</v>
      </c>
      <c r="O83" s="418" t="s">
        <v>73</v>
      </c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</row>
    <row r="84" spans="1:27" ht="30" customHeight="1" x14ac:dyDescent="0.25">
      <c r="A84" s="46" t="s">
        <v>147</v>
      </c>
      <c r="B84" s="46"/>
      <c r="C84" s="26" t="s">
        <v>71</v>
      </c>
      <c r="D84" s="27">
        <v>6</v>
      </c>
      <c r="E84" s="46"/>
      <c r="F84" s="46"/>
      <c r="G84" s="46"/>
      <c r="H84" s="46"/>
      <c r="I84" s="46"/>
      <c r="J84" s="46"/>
      <c r="K84" s="46"/>
      <c r="L84" s="292"/>
      <c r="M84" s="16" t="str">
        <f>VLOOKUP(A84,'DOSSIER RECAP'!A:D,4,FALSE)</f>
        <v>001900</v>
      </c>
      <c r="N84" s="26">
        <f t="shared" si="14"/>
        <v>0</v>
      </c>
      <c r="O84" s="418" t="s">
        <v>73</v>
      </c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</row>
    <row r="85" spans="1:27" ht="30" customHeight="1" x14ac:dyDescent="0.25">
      <c r="A85" s="183" t="s">
        <v>199</v>
      </c>
      <c r="B85" s="46"/>
      <c r="C85" s="26" t="s">
        <v>71</v>
      </c>
      <c r="D85" s="27">
        <v>6</v>
      </c>
      <c r="E85" s="46"/>
      <c r="F85" s="46"/>
      <c r="G85" s="46"/>
      <c r="H85" s="46"/>
      <c r="I85" s="46"/>
      <c r="J85" s="46"/>
      <c r="K85" s="46"/>
      <c r="L85" s="292"/>
      <c r="M85" s="16" t="str">
        <f>VLOOKUP(A85,'DOSSIER RECAP'!A:D,4,FALSE)</f>
        <v>003922</v>
      </c>
      <c r="N85" s="26">
        <f t="shared" si="14"/>
        <v>0</v>
      </c>
      <c r="O85" s="418" t="s">
        <v>73</v>
      </c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</row>
    <row r="86" spans="1:27" ht="30" customHeight="1" x14ac:dyDescent="0.25">
      <c r="A86" s="46" t="s">
        <v>201</v>
      </c>
      <c r="B86" s="46"/>
      <c r="C86" s="26" t="s">
        <v>71</v>
      </c>
      <c r="D86" s="27">
        <v>6</v>
      </c>
      <c r="E86" s="46"/>
      <c r="F86" s="46"/>
      <c r="G86" s="46"/>
      <c r="H86" s="46"/>
      <c r="I86" s="46"/>
      <c r="J86" s="46"/>
      <c r="K86" s="46"/>
      <c r="L86" s="292"/>
      <c r="M86" s="16" t="str">
        <f>VLOOKUP(A86,'DOSSIER RECAP'!A:D,4,FALSE)</f>
        <v>001904</v>
      </c>
      <c r="N86" s="26">
        <f t="shared" si="14"/>
        <v>0</v>
      </c>
      <c r="O86" s="418" t="s">
        <v>73</v>
      </c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</row>
    <row r="87" spans="1:27" ht="30" customHeight="1" x14ac:dyDescent="0.25">
      <c r="A87" s="46" t="s">
        <v>203</v>
      </c>
      <c r="B87" s="46"/>
      <c r="C87" s="26" t="s">
        <v>71</v>
      </c>
      <c r="D87" s="27">
        <v>6</v>
      </c>
      <c r="E87" s="46"/>
      <c r="F87" s="46"/>
      <c r="G87" s="46"/>
      <c r="H87" s="46"/>
      <c r="I87" s="46"/>
      <c r="J87" s="46"/>
      <c r="K87" s="46"/>
      <c r="L87" s="292"/>
      <c r="M87" s="16" t="str">
        <f>VLOOKUP(A87,'DOSSIER RECAP'!A:D,4,FALSE)</f>
        <v>001893</v>
      </c>
      <c r="N87" s="26">
        <f t="shared" si="14"/>
        <v>0</v>
      </c>
      <c r="O87" s="418" t="s">
        <v>73</v>
      </c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</row>
    <row r="88" spans="1:27" ht="30" customHeight="1" x14ac:dyDescent="0.25">
      <c r="A88" s="46" t="s">
        <v>155</v>
      </c>
      <c r="B88" s="46"/>
      <c r="C88" s="26" t="s">
        <v>71</v>
      </c>
      <c r="D88" s="27">
        <v>1</v>
      </c>
      <c r="E88" s="46"/>
      <c r="F88" s="46"/>
      <c r="G88" s="46"/>
      <c r="H88" s="46"/>
      <c r="I88" s="46"/>
      <c r="J88" s="46"/>
      <c r="K88" s="46"/>
      <c r="L88" s="292"/>
      <c r="M88" s="16" t="str">
        <f>VLOOKUP(A88,'DOSSIER RECAP'!A:D,4,FALSE)</f>
        <v>001891</v>
      </c>
      <c r="N88" s="26">
        <f t="shared" si="14"/>
        <v>0</v>
      </c>
      <c r="O88" s="418" t="s">
        <v>73</v>
      </c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</row>
    <row r="89" spans="1:27" ht="30" customHeight="1" x14ac:dyDescent="0.25">
      <c r="A89" s="46" t="s">
        <v>183</v>
      </c>
      <c r="B89" s="46"/>
      <c r="C89" s="26" t="s">
        <v>71</v>
      </c>
      <c r="D89" s="27">
        <v>1</v>
      </c>
      <c r="E89" s="46"/>
      <c r="F89" s="46"/>
      <c r="G89" s="46"/>
      <c r="H89" s="46"/>
      <c r="I89" s="46"/>
      <c r="J89" s="46"/>
      <c r="K89" s="46"/>
      <c r="L89" s="292"/>
      <c r="M89" s="16" t="str">
        <f>VLOOKUP(A89,'DOSSIER RECAP'!A:D,4,FALSE)</f>
        <v>001967</v>
      </c>
      <c r="N89" s="26">
        <f t="shared" si="14"/>
        <v>0</v>
      </c>
      <c r="O89" s="418" t="s">
        <v>73</v>
      </c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</row>
    <row r="90" spans="1:27" ht="30" customHeight="1" x14ac:dyDescent="0.25">
      <c r="A90" s="46" t="s">
        <v>161</v>
      </c>
      <c r="B90" s="46"/>
      <c r="C90" s="26" t="s">
        <v>71</v>
      </c>
      <c r="D90" s="27">
        <v>1</v>
      </c>
      <c r="E90" s="46"/>
      <c r="F90" s="46"/>
      <c r="G90" s="46"/>
      <c r="H90" s="46"/>
      <c r="I90" s="46"/>
      <c r="J90" s="46"/>
      <c r="K90" s="46"/>
      <c r="L90" s="292"/>
      <c r="M90" s="16" t="str">
        <f>VLOOKUP(A90,'DOSSIER RECAP'!A:D,4,FALSE)</f>
        <v>001966</v>
      </c>
      <c r="N90" s="26">
        <f t="shared" si="14"/>
        <v>0</v>
      </c>
      <c r="O90" s="418" t="s">
        <v>73</v>
      </c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</row>
    <row r="91" spans="1:27" ht="30" customHeight="1" x14ac:dyDescent="0.25">
      <c r="A91" s="46" t="s">
        <v>97</v>
      </c>
      <c r="B91" s="46"/>
      <c r="C91" s="26" t="s">
        <v>71</v>
      </c>
      <c r="D91" s="27">
        <v>1</v>
      </c>
      <c r="E91" s="46"/>
      <c r="F91" s="46"/>
      <c r="G91" s="46"/>
      <c r="H91" s="46"/>
      <c r="I91" s="46"/>
      <c r="J91" s="46"/>
      <c r="K91" s="46"/>
      <c r="L91" s="292"/>
      <c r="M91" s="16" t="str">
        <f>VLOOKUP(A91,'DOSSIER RECAP'!A:D,4,FALSE)</f>
        <v>001963</v>
      </c>
      <c r="N91" s="26">
        <f t="shared" si="14"/>
        <v>0</v>
      </c>
      <c r="O91" s="418" t="s">
        <v>73</v>
      </c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</row>
    <row r="92" spans="1:27" ht="30" customHeight="1" x14ac:dyDescent="0.25">
      <c r="A92" s="46" t="s">
        <v>137</v>
      </c>
      <c r="B92" s="46"/>
      <c r="C92" s="26" t="s">
        <v>71</v>
      </c>
      <c r="D92" s="27">
        <v>8</v>
      </c>
      <c r="E92" s="46"/>
      <c r="F92" s="46"/>
      <c r="G92" s="46"/>
      <c r="H92" s="46"/>
      <c r="I92" s="46"/>
      <c r="J92" s="46"/>
      <c r="K92" s="46"/>
      <c r="L92" s="292"/>
      <c r="M92" s="16" t="str">
        <f>VLOOKUP(A92,'DOSSIER RECAP'!A:D,4,FALSE)</f>
        <v>001962</v>
      </c>
      <c r="N92" s="26">
        <f t="shared" si="14"/>
        <v>0</v>
      </c>
      <c r="O92" s="418" t="s">
        <v>73</v>
      </c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</row>
    <row r="93" spans="1:27" ht="30" customHeight="1" x14ac:dyDescent="0.25">
      <c r="A93" s="46" t="s">
        <v>119</v>
      </c>
      <c r="B93" s="46"/>
      <c r="C93" s="26" t="s">
        <v>71</v>
      </c>
      <c r="D93" s="27">
        <v>8</v>
      </c>
      <c r="E93" s="46"/>
      <c r="F93" s="46"/>
      <c r="G93" s="46"/>
      <c r="H93" s="46"/>
      <c r="I93" s="46"/>
      <c r="J93" s="46"/>
      <c r="K93" s="46"/>
      <c r="L93" s="292"/>
      <c r="M93" s="16" t="str">
        <f>VLOOKUP(A93,'DOSSIER RECAP'!A:D,4,FALSE)</f>
        <v>001961</v>
      </c>
      <c r="N93" s="26">
        <f t="shared" si="14"/>
        <v>0</v>
      </c>
      <c r="O93" s="418" t="s">
        <v>73</v>
      </c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</row>
    <row r="94" spans="1:27" ht="30" customHeight="1" x14ac:dyDescent="0.25">
      <c r="A94" s="46" t="s">
        <v>117</v>
      </c>
      <c r="B94" s="46"/>
      <c r="C94" s="26" t="s">
        <v>71</v>
      </c>
      <c r="D94" s="27">
        <v>8</v>
      </c>
      <c r="E94" s="46"/>
      <c r="F94" s="46"/>
      <c r="G94" s="46"/>
      <c r="H94" s="46"/>
      <c r="I94" s="46"/>
      <c r="J94" s="46"/>
      <c r="K94" s="46"/>
      <c r="L94" s="292"/>
      <c r="M94" s="16" t="str">
        <f>VLOOKUP(A94,'DOSSIER RECAP'!A:D,4,FALSE)</f>
        <v>001960</v>
      </c>
      <c r="N94" s="26">
        <f t="shared" si="14"/>
        <v>0</v>
      </c>
      <c r="O94" s="418" t="s">
        <v>73</v>
      </c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</row>
    <row r="95" spans="1:27" ht="30" customHeight="1" x14ac:dyDescent="0.25">
      <c r="A95" s="46" t="s">
        <v>105</v>
      </c>
      <c r="B95" s="46"/>
      <c r="C95" s="26" t="s">
        <v>71</v>
      </c>
      <c r="D95" s="27">
        <v>8</v>
      </c>
      <c r="E95" s="46"/>
      <c r="F95" s="46"/>
      <c r="G95" s="46"/>
      <c r="H95" s="46"/>
      <c r="I95" s="46"/>
      <c r="J95" s="46"/>
      <c r="K95" s="46"/>
      <c r="L95" s="292"/>
      <c r="M95" s="16" t="str">
        <f>VLOOKUP(A95,'DOSSIER RECAP'!A:D,4,FALSE)</f>
        <v>001959</v>
      </c>
      <c r="N95" s="26">
        <f t="shared" si="14"/>
        <v>0</v>
      </c>
      <c r="O95" s="418" t="s">
        <v>73</v>
      </c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</row>
    <row r="96" spans="1:27" ht="30" customHeight="1" x14ac:dyDescent="0.25">
      <c r="A96" s="46" t="s">
        <v>88</v>
      </c>
      <c r="B96" s="46"/>
      <c r="C96" s="26" t="s">
        <v>71</v>
      </c>
      <c r="D96" s="27">
        <v>1</v>
      </c>
      <c r="E96" s="46"/>
      <c r="F96" s="46"/>
      <c r="G96" s="46"/>
      <c r="H96" s="46"/>
      <c r="I96" s="46"/>
      <c r="J96" s="46"/>
      <c r="K96" s="46"/>
      <c r="L96" s="292"/>
      <c r="M96" s="16" t="str">
        <f>VLOOKUP(A96,'DOSSIER RECAP'!A:D,4,FALSE)</f>
        <v>001958</v>
      </c>
      <c r="N96" s="26">
        <f t="shared" si="14"/>
        <v>0</v>
      </c>
      <c r="O96" s="418" t="s">
        <v>73</v>
      </c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</row>
    <row r="97" spans="1:27" ht="30" customHeight="1" x14ac:dyDescent="0.25">
      <c r="A97" s="46" t="s">
        <v>90</v>
      </c>
      <c r="B97" s="46"/>
      <c r="C97" s="26" t="s">
        <v>71</v>
      </c>
      <c r="D97" s="27">
        <v>1</v>
      </c>
      <c r="E97" s="46"/>
      <c r="F97" s="46"/>
      <c r="G97" s="46"/>
      <c r="H97" s="46"/>
      <c r="I97" s="46"/>
      <c r="J97" s="46"/>
      <c r="K97" s="46"/>
      <c r="L97" s="292"/>
      <c r="M97" s="16" t="str">
        <f>VLOOKUP(A97,'DOSSIER RECAP'!A:D,4,FALSE)</f>
        <v>001956</v>
      </c>
      <c r="N97" s="26">
        <f t="shared" si="14"/>
        <v>0</v>
      </c>
      <c r="O97" s="418" t="s">
        <v>73</v>
      </c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</row>
    <row r="98" spans="1:27" ht="30" customHeight="1" x14ac:dyDescent="0.25">
      <c r="A98" s="46" t="s">
        <v>135</v>
      </c>
      <c r="B98" s="46"/>
      <c r="C98" s="26" t="s">
        <v>71</v>
      </c>
      <c r="D98" s="27">
        <v>1</v>
      </c>
      <c r="E98" s="46"/>
      <c r="F98" s="46"/>
      <c r="G98" s="46"/>
      <c r="H98" s="46"/>
      <c r="I98" s="46"/>
      <c r="J98" s="46"/>
      <c r="K98" s="46"/>
      <c r="L98" s="292"/>
      <c r="M98" s="16" t="str">
        <f>VLOOKUP(A98,'DOSSIER RECAP'!A:D,4,FALSE)</f>
        <v>001955</v>
      </c>
      <c r="N98" s="26">
        <f t="shared" si="14"/>
        <v>0</v>
      </c>
      <c r="O98" s="418" t="s">
        <v>73</v>
      </c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</row>
    <row r="99" spans="1:27" ht="30" customHeight="1" x14ac:dyDescent="0.25">
      <c r="A99" s="46" t="s">
        <v>165</v>
      </c>
      <c r="B99" s="46"/>
      <c r="C99" s="26" t="s">
        <v>71</v>
      </c>
      <c r="D99" s="27">
        <v>1</v>
      </c>
      <c r="E99" s="46"/>
      <c r="F99" s="46"/>
      <c r="G99" s="46"/>
      <c r="H99" s="46"/>
      <c r="I99" s="46"/>
      <c r="J99" s="46"/>
      <c r="K99" s="46"/>
      <c r="L99" s="292"/>
      <c r="M99" s="16" t="str">
        <f>VLOOKUP(A99,'DOSSIER RECAP'!A:D,4,FALSE)</f>
        <v>001954</v>
      </c>
      <c r="N99" s="26">
        <f t="shared" si="14"/>
        <v>0</v>
      </c>
      <c r="O99" s="418" t="s">
        <v>73</v>
      </c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</row>
    <row r="100" spans="1:27" ht="30" customHeight="1" x14ac:dyDescent="0.25">
      <c r="A100" s="46" t="s">
        <v>167</v>
      </c>
      <c r="B100" s="46"/>
      <c r="C100" s="26" t="s">
        <v>71</v>
      </c>
      <c r="D100" s="27">
        <v>1</v>
      </c>
      <c r="E100" s="46"/>
      <c r="F100" s="46"/>
      <c r="G100" s="46"/>
      <c r="H100" s="46"/>
      <c r="I100" s="46"/>
      <c r="J100" s="46"/>
      <c r="K100" s="46"/>
      <c r="L100" s="292"/>
      <c r="M100" s="16" t="str">
        <f>VLOOKUP(A100,'DOSSIER RECAP'!A:D,4,FALSE)</f>
        <v>001953</v>
      </c>
      <c r="N100" s="26">
        <f t="shared" si="14"/>
        <v>0</v>
      </c>
      <c r="O100" s="418" t="s">
        <v>73</v>
      </c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</row>
    <row r="101" spans="1:27" ht="30" customHeight="1" x14ac:dyDescent="0.25">
      <c r="A101" s="46" t="s">
        <v>107</v>
      </c>
      <c r="B101" s="46"/>
      <c r="C101" s="26" t="s">
        <v>71</v>
      </c>
      <c r="D101" s="27">
        <v>1</v>
      </c>
      <c r="E101" s="46"/>
      <c r="F101" s="46"/>
      <c r="G101" s="46"/>
      <c r="H101" s="46"/>
      <c r="I101" s="46"/>
      <c r="J101" s="46"/>
      <c r="K101" s="46"/>
      <c r="L101" s="292"/>
      <c r="M101" s="16" t="str">
        <f>VLOOKUP(A101,'DOSSIER RECAP'!A:D,4,FALSE)</f>
        <v>001952</v>
      </c>
      <c r="N101" s="26">
        <f t="shared" si="14"/>
        <v>0</v>
      </c>
      <c r="O101" s="418" t="s">
        <v>73</v>
      </c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</row>
    <row r="102" spans="1:27" ht="30" customHeight="1" x14ac:dyDescent="0.25">
      <c r="A102" s="46" t="s">
        <v>109</v>
      </c>
      <c r="B102" s="46"/>
      <c r="C102" s="26" t="s">
        <v>71</v>
      </c>
      <c r="D102" s="27">
        <v>1</v>
      </c>
      <c r="E102" s="46"/>
      <c r="F102" s="46"/>
      <c r="G102" s="46"/>
      <c r="H102" s="46"/>
      <c r="I102" s="46"/>
      <c r="J102" s="46"/>
      <c r="K102" s="46"/>
      <c r="L102" s="292"/>
      <c r="M102" s="16" t="str">
        <f>VLOOKUP(A102,'DOSSIER RECAP'!A:D,4,FALSE)</f>
        <v>001951</v>
      </c>
      <c r="N102" s="26">
        <f t="shared" si="14"/>
        <v>0</v>
      </c>
      <c r="O102" s="418" t="s">
        <v>73</v>
      </c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</row>
    <row r="103" spans="1:27" ht="30" customHeight="1" x14ac:dyDescent="0.25">
      <c r="A103" s="46" t="s">
        <v>86</v>
      </c>
      <c r="B103" s="46"/>
      <c r="C103" s="26" t="s">
        <v>71</v>
      </c>
      <c r="D103" s="27">
        <v>1</v>
      </c>
      <c r="E103" s="46"/>
      <c r="F103" s="46"/>
      <c r="G103" s="46"/>
      <c r="H103" s="46"/>
      <c r="I103" s="46"/>
      <c r="J103" s="46"/>
      <c r="K103" s="46"/>
      <c r="L103" s="292"/>
      <c r="M103" s="16" t="str">
        <f>VLOOKUP(A103,'DOSSIER RECAP'!A:D,4,FALSE)</f>
        <v>001899</v>
      </c>
      <c r="N103" s="26">
        <f t="shared" si="14"/>
        <v>0</v>
      </c>
      <c r="O103" s="418" t="s">
        <v>73</v>
      </c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</row>
    <row r="104" spans="1:27" ht="30" customHeight="1" x14ac:dyDescent="0.25">
      <c r="A104" s="46" t="s">
        <v>149</v>
      </c>
      <c r="B104" s="46"/>
      <c r="C104" s="26" t="s">
        <v>71</v>
      </c>
      <c r="D104" s="27">
        <v>1</v>
      </c>
      <c r="E104" s="46"/>
      <c r="F104" s="46"/>
      <c r="G104" s="46"/>
      <c r="H104" s="46"/>
      <c r="I104" s="46"/>
      <c r="J104" s="46"/>
      <c r="K104" s="46"/>
      <c r="L104" s="292"/>
      <c r="M104" s="16" t="str">
        <f>VLOOKUP(A104,'DOSSIER RECAP'!A:D,4,FALSE)</f>
        <v>001948</v>
      </c>
      <c r="N104" s="26">
        <f t="shared" si="14"/>
        <v>0</v>
      </c>
      <c r="O104" s="418" t="s">
        <v>73</v>
      </c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</row>
    <row r="105" spans="1:27" ht="30" customHeight="1" x14ac:dyDescent="0.25">
      <c r="A105" s="46" t="s">
        <v>197</v>
      </c>
      <c r="B105" s="46"/>
      <c r="C105" s="26" t="s">
        <v>71</v>
      </c>
      <c r="D105" s="27">
        <v>1</v>
      </c>
      <c r="E105" s="46"/>
      <c r="F105" s="46"/>
      <c r="G105" s="46"/>
      <c r="H105" s="46"/>
      <c r="I105" s="46"/>
      <c r="J105" s="46"/>
      <c r="K105" s="46"/>
      <c r="L105" s="292"/>
      <c r="M105" s="16" t="str">
        <f>VLOOKUP(A105,'DOSSIER RECAP'!A:D,4,FALSE)</f>
        <v>001946</v>
      </c>
      <c r="N105" s="26">
        <f t="shared" si="14"/>
        <v>0</v>
      </c>
      <c r="O105" s="418" t="s">
        <v>73</v>
      </c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</row>
    <row r="106" spans="1:27" ht="30" customHeight="1" x14ac:dyDescent="0.25">
      <c r="A106" s="46" t="s">
        <v>179</v>
      </c>
      <c r="B106" s="46"/>
      <c r="C106" s="26" t="s">
        <v>71</v>
      </c>
      <c r="D106" s="27">
        <v>1</v>
      </c>
      <c r="E106" s="46"/>
      <c r="F106" s="46"/>
      <c r="G106" s="46"/>
      <c r="H106" s="46"/>
      <c r="I106" s="46"/>
      <c r="J106" s="46"/>
      <c r="K106" s="46"/>
      <c r="L106" s="292"/>
      <c r="M106" s="16" t="str">
        <f>VLOOKUP(A106,'DOSSIER RECAP'!A:D,4,FALSE)</f>
        <v>001945</v>
      </c>
      <c r="N106" s="26">
        <f t="shared" si="14"/>
        <v>0</v>
      </c>
      <c r="O106" s="418" t="s">
        <v>73</v>
      </c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</row>
    <row r="107" spans="1:27" ht="30" customHeight="1" x14ac:dyDescent="0.25">
      <c r="A107" s="46" t="s">
        <v>99</v>
      </c>
      <c r="B107" s="46"/>
      <c r="C107" s="26" t="s">
        <v>71</v>
      </c>
      <c r="D107" s="27">
        <v>1</v>
      </c>
      <c r="E107" s="46"/>
      <c r="F107" s="46"/>
      <c r="G107" s="46"/>
      <c r="H107" s="46"/>
      <c r="I107" s="46"/>
      <c r="J107" s="46"/>
      <c r="K107" s="46"/>
      <c r="L107" s="292"/>
      <c r="M107" s="16" t="str">
        <f>VLOOKUP(A107,'DOSSIER RECAP'!A:D,4,FALSE)</f>
        <v>001944</v>
      </c>
      <c r="N107" s="26">
        <f t="shared" si="14"/>
        <v>0</v>
      </c>
      <c r="O107" s="418" t="s">
        <v>73</v>
      </c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</row>
    <row r="108" spans="1:27" ht="30" customHeight="1" x14ac:dyDescent="0.25">
      <c r="A108" s="46" t="s">
        <v>103</v>
      </c>
      <c r="B108" s="46"/>
      <c r="C108" s="26" t="s">
        <v>71</v>
      </c>
      <c r="D108" s="27">
        <v>1</v>
      </c>
      <c r="E108" s="46"/>
      <c r="F108" s="46"/>
      <c r="G108" s="46"/>
      <c r="H108" s="46"/>
      <c r="I108" s="46"/>
      <c r="J108" s="46"/>
      <c r="K108" s="46"/>
      <c r="L108" s="292"/>
      <c r="M108" s="16" t="str">
        <f>VLOOKUP(A108,'DOSSIER RECAP'!A:D,4,FALSE)</f>
        <v>001943</v>
      </c>
      <c r="N108" s="26">
        <f t="shared" si="14"/>
        <v>0</v>
      </c>
      <c r="O108" s="418" t="s">
        <v>73</v>
      </c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</row>
    <row r="109" spans="1:27" ht="30" customHeight="1" x14ac:dyDescent="0.25">
      <c r="A109" s="46" t="s">
        <v>101</v>
      </c>
      <c r="B109" s="46"/>
      <c r="C109" s="26" t="s">
        <v>71</v>
      </c>
      <c r="D109" s="27">
        <v>1</v>
      </c>
      <c r="E109" s="46"/>
      <c r="F109" s="46"/>
      <c r="G109" s="46"/>
      <c r="H109" s="46"/>
      <c r="I109" s="46"/>
      <c r="J109" s="46"/>
      <c r="K109" s="46"/>
      <c r="L109" s="292"/>
      <c r="M109" s="16" t="str">
        <f>VLOOKUP(A109,'DOSSIER RECAP'!A:D,4,FALSE)</f>
        <v>001942</v>
      </c>
      <c r="N109" s="26">
        <f t="shared" si="14"/>
        <v>0</v>
      </c>
      <c r="O109" s="418" t="s">
        <v>73</v>
      </c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</row>
    <row r="110" spans="1:27" ht="30" customHeight="1" x14ac:dyDescent="0.25">
      <c r="A110" s="46" t="s">
        <v>157</v>
      </c>
      <c r="B110" s="46"/>
      <c r="C110" s="26" t="s">
        <v>71</v>
      </c>
      <c r="D110" s="27">
        <v>1</v>
      </c>
      <c r="E110" s="46"/>
      <c r="F110" s="46"/>
      <c r="G110" s="46"/>
      <c r="H110" s="46"/>
      <c r="I110" s="46"/>
      <c r="J110" s="46"/>
      <c r="K110" s="46"/>
      <c r="L110" s="292"/>
      <c r="M110" s="16" t="str">
        <f>VLOOKUP(A110,'DOSSIER RECAP'!A:D,4,FALSE)</f>
        <v>001941</v>
      </c>
      <c r="N110" s="26">
        <f t="shared" si="14"/>
        <v>0</v>
      </c>
      <c r="O110" s="418" t="s">
        <v>73</v>
      </c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</row>
    <row r="111" spans="1:27" ht="30" customHeight="1" x14ac:dyDescent="0.25">
      <c r="A111" s="46" t="s">
        <v>141</v>
      </c>
      <c r="B111" s="46"/>
      <c r="C111" s="26" t="s">
        <v>71</v>
      </c>
      <c r="D111" s="27">
        <v>1</v>
      </c>
      <c r="E111" s="46"/>
      <c r="F111" s="46"/>
      <c r="G111" s="46"/>
      <c r="H111" s="46"/>
      <c r="I111" s="46"/>
      <c r="J111" s="46"/>
      <c r="K111" s="46"/>
      <c r="L111" s="292"/>
      <c r="M111" s="16" t="str">
        <f>VLOOKUP(A111,'DOSSIER RECAP'!A:D,4,FALSE)</f>
        <v>001940</v>
      </c>
      <c r="N111" s="26">
        <f t="shared" si="14"/>
        <v>0</v>
      </c>
      <c r="O111" s="418" t="s">
        <v>73</v>
      </c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</row>
    <row r="112" spans="1:27" ht="30" customHeight="1" x14ac:dyDescent="0.25">
      <c r="A112" s="46" t="s">
        <v>127</v>
      </c>
      <c r="B112" s="46"/>
      <c r="C112" s="26" t="s">
        <v>71</v>
      </c>
      <c r="D112" s="27">
        <v>1</v>
      </c>
      <c r="E112" s="46"/>
      <c r="F112" s="46"/>
      <c r="G112" s="46"/>
      <c r="H112" s="46"/>
      <c r="I112" s="46"/>
      <c r="J112" s="46"/>
      <c r="K112" s="46"/>
      <c r="L112" s="292"/>
      <c r="M112" s="16" t="str">
        <f>VLOOKUP(A112,'DOSSIER RECAP'!A:D,4,FALSE)</f>
        <v>001939</v>
      </c>
      <c r="N112" s="26">
        <f t="shared" si="14"/>
        <v>0</v>
      </c>
      <c r="O112" s="418" t="s">
        <v>73</v>
      </c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</row>
    <row r="113" spans="1:27" ht="30" customHeight="1" x14ac:dyDescent="0.25">
      <c r="A113" s="46" t="s">
        <v>191</v>
      </c>
      <c r="B113" s="46"/>
      <c r="C113" s="26" t="s">
        <v>71</v>
      </c>
      <c r="D113" s="27">
        <v>1</v>
      </c>
      <c r="E113" s="46"/>
      <c r="F113" s="46"/>
      <c r="G113" s="46"/>
      <c r="H113" s="46"/>
      <c r="I113" s="46"/>
      <c r="J113" s="46"/>
      <c r="K113" s="46"/>
      <c r="L113" s="292"/>
      <c r="M113" s="16" t="str">
        <f>VLOOKUP(A113,'DOSSIER RECAP'!A:D,4,FALSE)</f>
        <v>001938</v>
      </c>
      <c r="N113" s="26">
        <f t="shared" si="14"/>
        <v>0</v>
      </c>
      <c r="O113" s="418" t="s">
        <v>73</v>
      </c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</row>
    <row r="114" spans="1:27" ht="30" customHeight="1" x14ac:dyDescent="0.25">
      <c r="A114" s="46" t="s">
        <v>115</v>
      </c>
      <c r="B114" s="46"/>
      <c r="C114" s="26" t="s">
        <v>71</v>
      </c>
      <c r="D114" s="27">
        <v>1</v>
      </c>
      <c r="E114" s="46"/>
      <c r="F114" s="46"/>
      <c r="G114" s="46"/>
      <c r="H114" s="46"/>
      <c r="I114" s="46"/>
      <c r="J114" s="46"/>
      <c r="K114" s="46"/>
      <c r="L114" s="292"/>
      <c r="M114" s="16" t="str">
        <f>VLOOKUP(A114,'DOSSIER RECAP'!A:D,4,FALSE)</f>
        <v>001936</v>
      </c>
      <c r="N114" s="26">
        <f t="shared" si="14"/>
        <v>0</v>
      </c>
      <c r="O114" s="418" t="s">
        <v>73</v>
      </c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</row>
    <row r="115" spans="1:27" ht="30" customHeight="1" x14ac:dyDescent="0.25">
      <c r="A115" s="46" t="s">
        <v>151</v>
      </c>
      <c r="B115" s="46"/>
      <c r="C115" s="26" t="s">
        <v>71</v>
      </c>
      <c r="D115" s="27">
        <v>1</v>
      </c>
      <c r="E115" s="46"/>
      <c r="F115" s="46"/>
      <c r="G115" s="46"/>
      <c r="H115" s="46"/>
      <c r="I115" s="46"/>
      <c r="J115" s="46"/>
      <c r="K115" s="46"/>
      <c r="L115" s="292"/>
      <c r="M115" s="16" t="str">
        <f>VLOOKUP(A115,'DOSSIER RECAP'!A:D,4,FALSE)</f>
        <v>001935</v>
      </c>
      <c r="N115" s="26">
        <f t="shared" si="14"/>
        <v>0</v>
      </c>
      <c r="O115" s="418" t="s">
        <v>73</v>
      </c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</row>
    <row r="116" spans="1:27" ht="30" customHeight="1" x14ac:dyDescent="0.25">
      <c r="A116" s="46" t="s">
        <v>133</v>
      </c>
      <c r="B116" s="46"/>
      <c r="C116" s="26" t="s">
        <v>71</v>
      </c>
      <c r="D116" s="27">
        <v>1</v>
      </c>
      <c r="E116" s="46"/>
      <c r="F116" s="46"/>
      <c r="G116" s="46"/>
      <c r="H116" s="46"/>
      <c r="I116" s="46"/>
      <c r="J116" s="46"/>
      <c r="K116" s="46"/>
      <c r="L116" s="292"/>
      <c r="M116" s="16" t="str">
        <f>VLOOKUP(A116,'DOSSIER RECAP'!A:D,4,FALSE)</f>
        <v>001934</v>
      </c>
      <c r="N116" s="26">
        <f t="shared" si="14"/>
        <v>0</v>
      </c>
      <c r="O116" s="418" t="s">
        <v>73</v>
      </c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</row>
    <row r="117" spans="1:27" ht="30" customHeight="1" x14ac:dyDescent="0.25">
      <c r="A117" s="46" t="s">
        <v>139</v>
      </c>
      <c r="B117" s="46"/>
      <c r="C117" s="26" t="s">
        <v>71</v>
      </c>
      <c r="D117" s="27">
        <v>1</v>
      </c>
      <c r="E117" s="46"/>
      <c r="F117" s="46"/>
      <c r="G117" s="46"/>
      <c r="H117" s="46"/>
      <c r="I117" s="46"/>
      <c r="J117" s="46"/>
      <c r="K117" s="46"/>
      <c r="L117" s="292"/>
      <c r="M117" s="16" t="str">
        <f>VLOOKUP(A117,'DOSSIER RECAP'!A:D,4,FALSE)</f>
        <v>001933</v>
      </c>
      <c r="N117" s="26">
        <f t="shared" si="14"/>
        <v>0</v>
      </c>
      <c r="O117" s="418" t="s">
        <v>73</v>
      </c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</row>
    <row r="118" spans="1:27" ht="30" customHeight="1" x14ac:dyDescent="0.25">
      <c r="A118" s="46" t="s">
        <v>95</v>
      </c>
      <c r="B118" s="46"/>
      <c r="C118" s="26" t="s">
        <v>71</v>
      </c>
      <c r="D118" s="27">
        <v>1</v>
      </c>
      <c r="E118" s="46"/>
      <c r="F118" s="46"/>
      <c r="G118" s="46"/>
      <c r="H118" s="46"/>
      <c r="I118" s="46"/>
      <c r="J118" s="46"/>
      <c r="K118" s="46"/>
      <c r="L118" s="292"/>
      <c r="M118" s="16" t="str">
        <f>VLOOKUP(A118,'DOSSIER RECAP'!A:D,4,FALSE)</f>
        <v>001932</v>
      </c>
      <c r="N118" s="26">
        <f t="shared" si="14"/>
        <v>0</v>
      </c>
      <c r="O118" s="418" t="s">
        <v>73</v>
      </c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</row>
    <row r="119" spans="1:27" ht="30" customHeight="1" x14ac:dyDescent="0.25">
      <c r="A119" s="46" t="s">
        <v>125</v>
      </c>
      <c r="B119" s="46"/>
      <c r="C119" s="26" t="s">
        <v>71</v>
      </c>
      <c r="D119" s="27">
        <v>1</v>
      </c>
      <c r="E119" s="46"/>
      <c r="F119" s="46"/>
      <c r="G119" s="46"/>
      <c r="H119" s="46"/>
      <c r="I119" s="46"/>
      <c r="J119" s="46"/>
      <c r="K119" s="46"/>
      <c r="L119" s="292"/>
      <c r="M119" s="16" t="str">
        <f>VLOOKUP(A119,'DOSSIER RECAP'!A:D,4,FALSE)</f>
        <v>001931</v>
      </c>
      <c r="N119" s="26">
        <f t="shared" si="14"/>
        <v>0</v>
      </c>
      <c r="O119" s="418" t="s">
        <v>73</v>
      </c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</row>
    <row r="120" spans="1:27" ht="30" customHeight="1" x14ac:dyDescent="0.25">
      <c r="A120" s="46" t="s">
        <v>163</v>
      </c>
      <c r="B120" s="46"/>
      <c r="C120" s="26" t="s">
        <v>71</v>
      </c>
      <c r="D120" s="27">
        <v>1</v>
      </c>
      <c r="E120" s="46"/>
      <c r="F120" s="46"/>
      <c r="G120" s="46"/>
      <c r="H120" s="46"/>
      <c r="I120" s="46"/>
      <c r="J120" s="46"/>
      <c r="K120" s="46"/>
      <c r="L120" s="292"/>
      <c r="M120" s="16" t="str">
        <f>VLOOKUP(A120,'DOSSIER RECAP'!A:D,4,FALSE)</f>
        <v>001930</v>
      </c>
      <c r="N120" s="26">
        <f t="shared" si="14"/>
        <v>0</v>
      </c>
      <c r="O120" s="418" t="s">
        <v>73</v>
      </c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</row>
    <row r="121" spans="1:27" ht="30" customHeight="1" x14ac:dyDescent="0.25">
      <c r="A121" s="28" t="s">
        <v>129</v>
      </c>
      <c r="B121" s="28"/>
      <c r="C121" s="26" t="s">
        <v>71</v>
      </c>
      <c r="D121" s="27">
        <v>1</v>
      </c>
      <c r="E121" s="46"/>
      <c r="F121" s="46"/>
      <c r="G121" s="46"/>
      <c r="H121" s="46"/>
      <c r="I121" s="46"/>
      <c r="J121" s="46"/>
      <c r="K121" s="46"/>
      <c r="L121" s="292"/>
      <c r="M121" s="16" t="str">
        <f>VLOOKUP(A121,'DOSSIER RECAP'!A:D,4,FALSE)</f>
        <v>001929</v>
      </c>
      <c r="N121" s="26">
        <f t="shared" si="14"/>
        <v>0</v>
      </c>
      <c r="O121" s="418" t="s">
        <v>73</v>
      </c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</row>
    <row r="122" spans="1:27" ht="30" customHeight="1" x14ac:dyDescent="0.25">
      <c r="A122" s="46" t="s">
        <v>175</v>
      </c>
      <c r="B122" s="46"/>
      <c r="C122" s="26" t="s">
        <v>71</v>
      </c>
      <c r="D122" s="27">
        <v>1</v>
      </c>
      <c r="E122" s="46"/>
      <c r="F122" s="46"/>
      <c r="G122" s="46"/>
      <c r="H122" s="46"/>
      <c r="I122" s="46"/>
      <c r="J122" s="46"/>
      <c r="K122" s="46"/>
      <c r="L122" s="292"/>
      <c r="M122" s="16" t="str">
        <f>VLOOKUP(A122,'DOSSIER RECAP'!A:D,4,FALSE)</f>
        <v>001927</v>
      </c>
      <c r="N122" s="26">
        <f t="shared" si="14"/>
        <v>0</v>
      </c>
      <c r="O122" s="418" t="s">
        <v>73</v>
      </c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</row>
    <row r="123" spans="1:27" ht="30" customHeight="1" x14ac:dyDescent="0.25">
      <c r="A123" s="46" t="s">
        <v>123</v>
      </c>
      <c r="B123" s="46"/>
      <c r="C123" s="26" t="s">
        <v>71</v>
      </c>
      <c r="D123" s="27">
        <v>1</v>
      </c>
      <c r="E123" s="46"/>
      <c r="F123" s="46"/>
      <c r="G123" s="46"/>
      <c r="H123" s="46"/>
      <c r="I123" s="46"/>
      <c r="J123" s="46"/>
      <c r="K123" s="46"/>
      <c r="L123" s="292"/>
      <c r="M123" s="16" t="str">
        <f>VLOOKUP(A123,'DOSSIER RECAP'!A:D,4,FALSE)</f>
        <v>001925</v>
      </c>
      <c r="N123" s="26">
        <f t="shared" si="14"/>
        <v>0</v>
      </c>
      <c r="O123" s="418" t="s">
        <v>73</v>
      </c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</row>
    <row r="124" spans="1:27" ht="30" customHeight="1" x14ac:dyDescent="0.25">
      <c r="A124" s="46" t="s">
        <v>153</v>
      </c>
      <c r="B124" s="46"/>
      <c r="C124" s="26" t="s">
        <v>71</v>
      </c>
      <c r="D124" s="27">
        <v>1</v>
      </c>
      <c r="E124" s="46"/>
      <c r="F124" s="46"/>
      <c r="G124" s="46"/>
      <c r="H124" s="46"/>
      <c r="I124" s="46"/>
      <c r="J124" s="46"/>
      <c r="K124" s="46"/>
      <c r="L124" s="292"/>
      <c r="M124" s="16" t="str">
        <f>VLOOKUP(A124,'DOSSIER RECAP'!A:D,4,FALSE)</f>
        <v>001923</v>
      </c>
      <c r="N124" s="26">
        <f t="shared" si="14"/>
        <v>0</v>
      </c>
      <c r="O124" s="418" t="s">
        <v>73</v>
      </c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</row>
    <row r="125" spans="1:27" ht="30" customHeight="1" x14ac:dyDescent="0.25">
      <c r="A125" s="46" t="s">
        <v>82</v>
      </c>
      <c r="B125" s="46"/>
      <c r="C125" s="26" t="s">
        <v>71</v>
      </c>
      <c r="D125" s="27">
        <v>1</v>
      </c>
      <c r="E125" s="46"/>
      <c r="F125" s="46"/>
      <c r="G125" s="46"/>
      <c r="H125" s="46"/>
      <c r="I125" s="46"/>
      <c r="J125" s="46"/>
      <c r="K125" s="46"/>
      <c r="L125" s="292"/>
      <c r="M125" s="16" t="str">
        <f>VLOOKUP(A125,'DOSSIER RECAP'!A:D,4,FALSE)</f>
        <v>001921</v>
      </c>
      <c r="N125" s="26">
        <f t="shared" si="14"/>
        <v>0</v>
      </c>
      <c r="O125" s="418" t="s">
        <v>73</v>
      </c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</row>
    <row r="126" spans="1:27" ht="30" customHeight="1" x14ac:dyDescent="0.25">
      <c r="A126" s="46" t="s">
        <v>143</v>
      </c>
      <c r="B126" s="46"/>
      <c r="C126" s="26" t="s">
        <v>71</v>
      </c>
      <c r="D126" s="27">
        <v>1</v>
      </c>
      <c r="E126" s="46"/>
      <c r="F126" s="46"/>
      <c r="G126" s="46"/>
      <c r="H126" s="46"/>
      <c r="I126" s="46"/>
      <c r="J126" s="46"/>
      <c r="K126" s="46"/>
      <c r="L126" s="292"/>
      <c r="M126" s="16" t="str">
        <f>VLOOKUP(A126,'DOSSIER RECAP'!A:D,4,FALSE)</f>
        <v>001920</v>
      </c>
      <c r="N126" s="26">
        <f t="shared" si="14"/>
        <v>0</v>
      </c>
      <c r="O126" s="418" t="s">
        <v>73</v>
      </c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</row>
    <row r="127" spans="1:27" ht="30" customHeight="1" x14ac:dyDescent="0.25">
      <c r="A127" s="46" t="s">
        <v>187</v>
      </c>
      <c r="B127" s="46"/>
      <c r="C127" s="26" t="s">
        <v>71</v>
      </c>
      <c r="D127" s="27">
        <v>1</v>
      </c>
      <c r="E127" s="46"/>
      <c r="F127" s="46"/>
      <c r="G127" s="46"/>
      <c r="H127" s="46"/>
      <c r="I127" s="46"/>
      <c r="J127" s="46"/>
      <c r="K127" s="46"/>
      <c r="L127" s="292"/>
      <c r="M127" s="16" t="str">
        <f>VLOOKUP(A127,'DOSSIER RECAP'!A:D,4,FALSE)</f>
        <v>001918</v>
      </c>
      <c r="N127" s="26">
        <f t="shared" si="14"/>
        <v>0</v>
      </c>
      <c r="O127" s="418" t="s">
        <v>73</v>
      </c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</row>
    <row r="128" spans="1:27" ht="30" customHeight="1" x14ac:dyDescent="0.25">
      <c r="A128" s="46" t="s">
        <v>189</v>
      </c>
      <c r="B128" s="46"/>
      <c r="C128" s="26" t="s">
        <v>71</v>
      </c>
      <c r="D128" s="27">
        <v>1</v>
      </c>
      <c r="E128" s="46"/>
      <c r="F128" s="46"/>
      <c r="G128" s="46"/>
      <c r="H128" s="46"/>
      <c r="I128" s="46"/>
      <c r="J128" s="46"/>
      <c r="K128" s="46"/>
      <c r="L128" s="292"/>
      <c r="M128" s="16" t="str">
        <f>VLOOKUP(A128,'DOSSIER RECAP'!A:D,4,FALSE)</f>
        <v>001913</v>
      </c>
      <c r="N128" s="26">
        <f t="shared" si="14"/>
        <v>0</v>
      </c>
      <c r="O128" s="418" t="s">
        <v>73</v>
      </c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</row>
    <row r="129" spans="1:27" ht="30" customHeight="1" x14ac:dyDescent="0.25">
      <c r="A129" s="93" t="s">
        <v>223</v>
      </c>
      <c r="B129" s="154"/>
      <c r="C129" s="26" t="s">
        <v>71</v>
      </c>
      <c r="D129" s="27">
        <v>1</v>
      </c>
      <c r="E129" s="46"/>
      <c r="F129" s="46"/>
      <c r="G129" s="46"/>
      <c r="H129" s="46"/>
      <c r="I129" s="46"/>
      <c r="J129" s="46"/>
      <c r="K129" s="46"/>
      <c r="L129" s="292"/>
      <c r="M129" s="16" t="str">
        <f>VLOOKUP(A129,'DOSSIER RECAP'!A:D,4,FALSE)</f>
        <v>000419</v>
      </c>
      <c r="N129" s="26">
        <f>SUM(E129:L129)</f>
        <v>0</v>
      </c>
      <c r="O129" s="418" t="s">
        <v>73</v>
      </c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</row>
    <row r="130" spans="1:27" ht="19.5" customHeight="1" x14ac:dyDescent="0.25">
      <c r="A130" s="6" t="s">
        <v>1354</v>
      </c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292"/>
      <c r="M130" s="6"/>
      <c r="N130" s="6"/>
      <c r="O130" s="6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</row>
    <row r="131" spans="1:27" ht="30" customHeight="1" x14ac:dyDescent="0.25">
      <c r="A131" s="28" t="s">
        <v>1165</v>
      </c>
      <c r="B131" s="28"/>
      <c r="C131" s="15" t="s">
        <v>732</v>
      </c>
      <c r="D131" s="15">
        <v>1</v>
      </c>
      <c r="E131" s="28"/>
      <c r="F131" s="28"/>
      <c r="G131" s="28"/>
      <c r="H131" s="28"/>
      <c r="I131" s="28"/>
      <c r="J131" s="28"/>
      <c r="K131" s="28"/>
      <c r="L131" s="32"/>
      <c r="M131" s="16" t="str">
        <f>VLOOKUP(A131,'DOSSIER RECAP'!A:D,4,FALSE)</f>
        <v>GITO28</v>
      </c>
      <c r="N131" s="26">
        <f t="shared" ref="N131:N137" si="18">SUM(E131:L131)</f>
        <v>0</v>
      </c>
      <c r="O131" s="418" t="s">
        <v>73</v>
      </c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</row>
    <row r="132" spans="1:27" ht="30" customHeight="1" x14ac:dyDescent="0.25">
      <c r="A132" s="28" t="s">
        <v>644</v>
      </c>
      <c r="B132" s="28"/>
      <c r="C132" s="190" t="s">
        <v>1428</v>
      </c>
      <c r="D132" s="15">
        <v>1</v>
      </c>
      <c r="E132" s="28"/>
      <c r="F132" s="28"/>
      <c r="G132" s="28"/>
      <c r="H132" s="28"/>
      <c r="I132" s="28"/>
      <c r="J132" s="28"/>
      <c r="K132" s="28"/>
      <c r="L132" s="32"/>
      <c r="M132" s="16" t="str">
        <f>VLOOKUP(A132,'DOSSIER RECAP'!A:D,4,FALSE)</f>
        <v>002077</v>
      </c>
      <c r="N132" s="26">
        <f t="shared" ref="N132" si="19">SUM(E132:L132)</f>
        <v>0</v>
      </c>
      <c r="O132" s="418" t="s">
        <v>73</v>
      </c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</row>
    <row r="133" spans="1:27" ht="30" customHeight="1" x14ac:dyDescent="0.25">
      <c r="A133" s="205" t="s">
        <v>1100</v>
      </c>
      <c r="B133" s="28"/>
      <c r="C133" s="15" t="s">
        <v>630</v>
      </c>
      <c r="D133" s="15"/>
      <c r="E133" s="28"/>
      <c r="F133" s="28"/>
      <c r="G133" s="28"/>
      <c r="H133" s="28"/>
      <c r="I133" s="28"/>
      <c r="J133" s="28"/>
      <c r="K133" s="28"/>
      <c r="L133" s="32"/>
      <c r="M133" s="16" t="str">
        <f>VLOOKUP(A133,'DOSSIER RECAP'!A:D,4,FALSE)</f>
        <v>GITO1</v>
      </c>
      <c r="N133" s="26">
        <f t="shared" ref="N133:N134" si="20">SUM(E133:L133)</f>
        <v>0</v>
      </c>
      <c r="O133" s="418" t="s">
        <v>73</v>
      </c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</row>
    <row r="134" spans="1:27" ht="30" customHeight="1" x14ac:dyDescent="0.25">
      <c r="A134" s="37" t="s">
        <v>1112</v>
      </c>
      <c r="B134" s="37"/>
      <c r="C134" s="15" t="s">
        <v>732</v>
      </c>
      <c r="D134" s="15">
        <v>1</v>
      </c>
      <c r="E134" s="28"/>
      <c r="F134" s="28"/>
      <c r="G134" s="28"/>
      <c r="H134" s="28"/>
      <c r="I134" s="28"/>
      <c r="J134" s="28"/>
      <c r="K134" s="28"/>
      <c r="L134" s="32"/>
      <c r="M134" s="16" t="str">
        <f>VLOOKUP(A134,'DOSSIER RECAP'!A:D,4,FALSE)</f>
        <v>GITO8</v>
      </c>
      <c r="N134" s="26">
        <f t="shared" si="20"/>
        <v>0</v>
      </c>
      <c r="O134" s="418" t="s">
        <v>73</v>
      </c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</row>
    <row r="135" spans="1:27" ht="30" customHeight="1" x14ac:dyDescent="0.25">
      <c r="A135" s="28" t="s">
        <v>642</v>
      </c>
      <c r="B135" s="37"/>
      <c r="C135" s="190" t="s">
        <v>1163</v>
      </c>
      <c r="D135" s="15">
        <v>1</v>
      </c>
      <c r="E135" s="28"/>
      <c r="F135" s="28"/>
      <c r="G135" s="28"/>
      <c r="H135" s="28"/>
      <c r="I135" s="28"/>
      <c r="J135" s="28"/>
      <c r="K135" s="28"/>
      <c r="L135" s="32"/>
      <c r="M135" s="16" t="str">
        <f>VLOOKUP(A135,'DOSSIER RECAP'!A:D,4,FALSE)</f>
        <v>002522</v>
      </c>
      <c r="N135" s="26">
        <f t="shared" si="18"/>
        <v>0</v>
      </c>
      <c r="O135" s="418" t="s">
        <v>73</v>
      </c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</row>
    <row r="136" spans="1:27" ht="30" customHeight="1" x14ac:dyDescent="0.25">
      <c r="A136" s="191" t="s">
        <v>1171</v>
      </c>
      <c r="B136" s="37"/>
      <c r="C136" s="190" t="s">
        <v>1172</v>
      </c>
      <c r="D136" s="15">
        <v>1</v>
      </c>
      <c r="E136" s="28"/>
      <c r="F136" s="28"/>
      <c r="G136" s="28"/>
      <c r="H136" s="28"/>
      <c r="I136" s="28"/>
      <c r="J136" s="28"/>
      <c r="K136" s="28"/>
      <c r="L136" s="32"/>
      <c r="M136" s="16" t="str">
        <f>VLOOKUP(A136,'DOSSIER RECAP'!A:D,4,FALSE)</f>
        <v>002342</v>
      </c>
      <c r="N136" s="26">
        <f t="shared" si="18"/>
        <v>0</v>
      </c>
      <c r="O136" s="418" t="s">
        <v>73</v>
      </c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</row>
    <row r="137" spans="1:27" ht="30" customHeight="1" x14ac:dyDescent="0.25">
      <c r="A137" s="112" t="s">
        <v>727</v>
      </c>
      <c r="B137" s="28"/>
      <c r="C137" s="67" t="s">
        <v>725</v>
      </c>
      <c r="D137" s="15">
        <v>1</v>
      </c>
      <c r="E137" s="28"/>
      <c r="F137" s="28"/>
      <c r="G137" s="28"/>
      <c r="H137" s="28"/>
      <c r="I137" s="28"/>
      <c r="J137" s="28"/>
      <c r="K137" s="28"/>
      <c r="L137" s="32"/>
      <c r="M137" s="16" t="str">
        <f>VLOOKUP(A137,'DOSSIER RECAP'!A:D,4,FALSE)</f>
        <v>002014</v>
      </c>
      <c r="N137" s="26">
        <f t="shared" si="18"/>
        <v>0</v>
      </c>
      <c r="O137" s="418" t="s">
        <v>73</v>
      </c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</row>
    <row r="138" spans="1:27" ht="17.25" customHeight="1" x14ac:dyDescent="0.25">
      <c r="A138" s="6" t="s">
        <v>1367</v>
      </c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292"/>
      <c r="M138" s="6"/>
      <c r="N138" s="6"/>
      <c r="O138" s="6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</row>
    <row r="139" spans="1:27" ht="30" customHeight="1" x14ac:dyDescent="0.25">
      <c r="A139" s="28" t="s">
        <v>1204</v>
      </c>
      <c r="B139" s="28"/>
      <c r="C139" s="15" t="s">
        <v>732</v>
      </c>
      <c r="D139" s="15">
        <v>1</v>
      </c>
      <c r="E139" s="28"/>
      <c r="F139" s="28"/>
      <c r="G139" s="28"/>
      <c r="H139" s="28"/>
      <c r="I139" s="28"/>
      <c r="J139" s="28"/>
      <c r="K139" s="28"/>
      <c r="L139" s="32"/>
      <c r="M139" s="16" t="str">
        <f>VLOOKUP(A139,'DOSSIER RECAP'!A:D,4,FALSE)</f>
        <v>GITO47</v>
      </c>
      <c r="N139" s="26">
        <f>SUM(E139:L139)</f>
        <v>0</v>
      </c>
      <c r="O139" s="418" t="s">
        <v>73</v>
      </c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</row>
    <row r="140" spans="1:27" ht="30" customHeight="1" x14ac:dyDescent="0.25">
      <c r="A140" s="28" t="s">
        <v>131</v>
      </c>
      <c r="B140" s="28"/>
      <c r="C140" s="15" t="s">
        <v>71</v>
      </c>
      <c r="D140" s="15">
        <v>1</v>
      </c>
      <c r="E140" s="28"/>
      <c r="F140" s="28"/>
      <c r="G140" s="28"/>
      <c r="H140" s="28"/>
      <c r="I140" s="28"/>
      <c r="J140" s="28"/>
      <c r="K140" s="28"/>
      <c r="L140" s="32"/>
      <c r="M140" s="16" t="str">
        <f>VLOOKUP(A140,'DOSSIER RECAP'!A:D,4,FALSE)</f>
        <v>001912</v>
      </c>
      <c r="N140" s="26">
        <f>SUM(E140:L140)</f>
        <v>0</v>
      </c>
      <c r="O140" s="418" t="s">
        <v>73</v>
      </c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</row>
    <row r="141" spans="1:27" ht="30" customHeight="1" x14ac:dyDescent="0.25">
      <c r="A141" s="95" t="s">
        <v>724</v>
      </c>
      <c r="B141" s="42"/>
      <c r="C141" s="67" t="s">
        <v>725</v>
      </c>
      <c r="D141" s="15">
        <v>1</v>
      </c>
      <c r="E141" s="28"/>
      <c r="F141" s="28"/>
      <c r="G141" s="28"/>
      <c r="H141" s="28"/>
      <c r="I141" s="28"/>
      <c r="J141" s="28"/>
      <c r="K141" s="28"/>
      <c r="L141" s="32"/>
      <c r="M141" s="16" t="str">
        <f>VLOOKUP(A141,'DOSSIER RECAP'!A:D,4,FALSE)</f>
        <v>002013</v>
      </c>
      <c r="N141" s="26">
        <f>SUM(E141:L141)</f>
        <v>0</v>
      </c>
      <c r="O141" s="418" t="s">
        <v>73</v>
      </c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</row>
    <row r="142" spans="1:27" ht="30" customHeight="1" x14ac:dyDescent="0.25">
      <c r="A142" s="211" t="s">
        <v>652</v>
      </c>
      <c r="B142" s="30"/>
      <c r="C142" s="120" t="s">
        <v>732</v>
      </c>
      <c r="D142" s="15">
        <v>1</v>
      </c>
      <c r="E142" s="28"/>
      <c r="F142" s="28"/>
      <c r="G142" s="28"/>
      <c r="H142" s="28"/>
      <c r="I142" s="28"/>
      <c r="J142" s="28"/>
      <c r="K142" s="28"/>
      <c r="L142" s="32"/>
      <c r="M142" s="16" t="str">
        <f>VLOOKUP(A142,'DOSSIER RECAP'!A:D,4,FALSE)</f>
        <v>003362</v>
      </c>
      <c r="N142" s="26">
        <f>SUM(E142:L142)</f>
        <v>0</v>
      </c>
      <c r="O142" s="418" t="s">
        <v>73</v>
      </c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</row>
    <row r="143" spans="1:27" ht="30" customHeight="1" x14ac:dyDescent="0.25">
      <c r="A143" s="30" t="s">
        <v>398</v>
      </c>
      <c r="B143" s="30"/>
      <c r="C143" s="31" t="s">
        <v>248</v>
      </c>
      <c r="D143" s="15">
        <v>2</v>
      </c>
      <c r="E143" s="28"/>
      <c r="F143" s="28"/>
      <c r="G143" s="28"/>
      <c r="H143" s="28"/>
      <c r="I143" s="28"/>
      <c r="J143" s="28"/>
      <c r="K143" s="28"/>
      <c r="L143" s="32"/>
      <c r="M143" s="16" t="str">
        <f>VLOOKUP(A143,'DOSSIER RECAP'!A:D,4,FALSE)</f>
        <v>000242</v>
      </c>
      <c r="N143" s="26">
        <f>SUM(E143:L143)</f>
        <v>0</v>
      </c>
      <c r="O143" s="418" t="s">
        <v>73</v>
      </c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</row>
    <row r="144" spans="1:27" ht="18" customHeight="1" x14ac:dyDescent="0.25">
      <c r="A144" s="6" t="s">
        <v>1271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32"/>
      <c r="M144" s="6"/>
      <c r="N144" s="6"/>
      <c r="O144" s="6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1:27" ht="30" customHeight="1" x14ac:dyDescent="0.25">
      <c r="A145" s="28" t="s">
        <v>1144</v>
      </c>
      <c r="B145" s="28"/>
      <c r="C145" s="15" t="s">
        <v>732</v>
      </c>
      <c r="D145" s="15">
        <v>1</v>
      </c>
      <c r="E145" s="28"/>
      <c r="F145" s="28"/>
      <c r="G145" s="28"/>
      <c r="H145" s="28"/>
      <c r="I145" s="28"/>
      <c r="J145" s="28"/>
      <c r="K145" s="28"/>
      <c r="L145" s="32"/>
      <c r="M145" s="16" t="str">
        <f>VLOOKUP(A145,'DOSSIER RECAP'!A:D,4,FALSE)</f>
        <v>GITO18</v>
      </c>
      <c r="N145" s="26">
        <f t="shared" ref="N145:N154" si="21">SUM(E145:L145)</f>
        <v>0</v>
      </c>
      <c r="O145" s="418" t="s">
        <v>73</v>
      </c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1:27" ht="30" customHeight="1" x14ac:dyDescent="0.25">
      <c r="A146" s="249" t="s">
        <v>1129</v>
      </c>
      <c r="B146" s="28"/>
      <c r="C146" s="15" t="s">
        <v>732</v>
      </c>
      <c r="D146" s="15">
        <v>2</v>
      </c>
      <c r="E146" s="28"/>
      <c r="F146" s="28"/>
      <c r="G146" s="28"/>
      <c r="H146" s="28"/>
      <c r="I146" s="28"/>
      <c r="J146" s="28"/>
      <c r="K146" s="28"/>
      <c r="L146" s="32"/>
      <c r="M146" s="16" t="str">
        <f>VLOOKUP(A146,'DOSSIER RECAP'!A:D,4,FALSE)</f>
        <v>GITO11</v>
      </c>
      <c r="N146" s="26">
        <f t="shared" si="21"/>
        <v>0</v>
      </c>
      <c r="O146" s="418" t="s">
        <v>73</v>
      </c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1:27" ht="30" customHeight="1" x14ac:dyDescent="0.25">
      <c r="A147" s="28" t="s">
        <v>1135</v>
      </c>
      <c r="B147" s="28"/>
      <c r="C147" s="15" t="s">
        <v>732</v>
      </c>
      <c r="D147" s="15">
        <v>1</v>
      </c>
      <c r="E147" s="28"/>
      <c r="F147" s="28"/>
      <c r="G147" s="28"/>
      <c r="H147" s="28"/>
      <c r="I147" s="28"/>
      <c r="J147" s="28"/>
      <c r="K147" s="28"/>
      <c r="L147" s="32"/>
      <c r="M147" s="16" t="str">
        <f>VLOOKUP(A147,'DOSSIER RECAP'!A:D,4,FALSE)</f>
        <v>GITO14</v>
      </c>
      <c r="N147" s="26">
        <f t="shared" si="21"/>
        <v>0</v>
      </c>
      <c r="O147" s="418" t="s">
        <v>73</v>
      </c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</row>
    <row r="148" spans="1:27" ht="30" customHeight="1" x14ac:dyDescent="0.25">
      <c r="A148" s="28" t="s">
        <v>113</v>
      </c>
      <c r="B148" s="28"/>
      <c r="C148" s="26" t="s">
        <v>71</v>
      </c>
      <c r="D148" s="26">
        <v>1</v>
      </c>
      <c r="E148" s="28"/>
      <c r="F148" s="28"/>
      <c r="G148" s="28"/>
      <c r="H148" s="28"/>
      <c r="I148" s="28"/>
      <c r="J148" s="28"/>
      <c r="K148" s="28"/>
      <c r="L148" s="32"/>
      <c r="M148" s="16" t="str">
        <f>VLOOKUP(A148,'DOSSIER RECAP'!A:D,4,FALSE)</f>
        <v>001896</v>
      </c>
      <c r="N148" s="26">
        <f t="shared" si="21"/>
        <v>0</v>
      </c>
      <c r="O148" s="418" t="s">
        <v>73</v>
      </c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1:27" ht="30" customHeight="1" x14ac:dyDescent="0.25">
      <c r="A149" s="28" t="s">
        <v>369</v>
      </c>
      <c r="B149" s="28"/>
      <c r="C149" s="17" t="s">
        <v>1408</v>
      </c>
      <c r="D149" s="15">
        <v>2</v>
      </c>
      <c r="E149" s="28"/>
      <c r="F149" s="28"/>
      <c r="G149" s="28"/>
      <c r="H149" s="28"/>
      <c r="I149" s="28"/>
      <c r="J149" s="28"/>
      <c r="K149" s="28"/>
      <c r="L149" s="32"/>
      <c r="M149" s="16" t="str">
        <f>VLOOKUP(A149,'DOSSIER RECAP'!A:D,4,FALSE)</f>
        <v>001351</v>
      </c>
      <c r="N149" s="26">
        <f t="shared" si="21"/>
        <v>0</v>
      </c>
      <c r="O149" s="418" t="s">
        <v>73</v>
      </c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1:27" ht="30" customHeight="1" x14ac:dyDescent="0.25">
      <c r="A150" s="28" t="s">
        <v>1178</v>
      </c>
      <c r="B150" s="28"/>
      <c r="C150" s="15" t="s">
        <v>732</v>
      </c>
      <c r="D150" s="15">
        <v>1</v>
      </c>
      <c r="E150" s="28"/>
      <c r="F150" s="28"/>
      <c r="G150" s="28"/>
      <c r="H150" s="28"/>
      <c r="I150" s="28"/>
      <c r="J150" s="28"/>
      <c r="K150" s="28"/>
      <c r="L150" s="32"/>
      <c r="M150" s="16" t="str">
        <f>VLOOKUP(A150,'DOSSIER RECAP'!A:D,4,FALSE)</f>
        <v>GITO36</v>
      </c>
      <c r="N150" s="26">
        <f t="shared" si="21"/>
        <v>0</v>
      </c>
      <c r="O150" s="418" t="s">
        <v>73</v>
      </c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1:27" ht="30" customHeight="1" x14ac:dyDescent="0.25">
      <c r="A151" s="28" t="s">
        <v>92</v>
      </c>
      <c r="B151" s="28"/>
      <c r="C151" s="15" t="s">
        <v>71</v>
      </c>
      <c r="D151" s="15">
        <v>3</v>
      </c>
      <c r="E151" s="28"/>
      <c r="F151" s="28"/>
      <c r="G151" s="28"/>
      <c r="H151" s="28"/>
      <c r="I151" s="28"/>
      <c r="J151" s="28"/>
      <c r="K151" s="28"/>
      <c r="L151" s="32"/>
      <c r="M151" s="16" t="str">
        <f>VLOOKUP(A151,'DOSSIER RECAP'!A:D,4,FALSE)</f>
        <v>001914</v>
      </c>
      <c r="N151" s="26">
        <f t="shared" si="21"/>
        <v>0</v>
      </c>
      <c r="O151" s="418" t="s">
        <v>73</v>
      </c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1:27" ht="30" customHeight="1" x14ac:dyDescent="0.25">
      <c r="A152" s="131" t="s">
        <v>381</v>
      </c>
      <c r="B152" s="28"/>
      <c r="C152" s="15" t="s">
        <v>732</v>
      </c>
      <c r="D152" s="15">
        <v>2</v>
      </c>
      <c r="E152" s="28"/>
      <c r="F152" s="28"/>
      <c r="G152" s="28"/>
      <c r="H152" s="28"/>
      <c r="I152" s="28"/>
      <c r="J152" s="28"/>
      <c r="K152" s="28"/>
      <c r="L152" s="32"/>
      <c r="M152" s="16" t="str">
        <f>VLOOKUP(A152,'DOSSIER RECAP'!A:D,4,FALSE)</f>
        <v>003143</v>
      </c>
      <c r="N152" s="26">
        <f t="shared" ref="N152" si="22">SUM(E152:L152)</f>
        <v>0</v>
      </c>
      <c r="O152" s="418" t="s">
        <v>73</v>
      </c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1:27" ht="30" customHeight="1" x14ac:dyDescent="0.25">
      <c r="A153" s="95" t="s">
        <v>724</v>
      </c>
      <c r="B153" s="28"/>
      <c r="C153" s="190" t="s">
        <v>1163</v>
      </c>
      <c r="D153" s="15">
        <v>2</v>
      </c>
      <c r="E153" s="28"/>
      <c r="F153" s="28"/>
      <c r="G153" s="28"/>
      <c r="H153" s="28"/>
      <c r="I153" s="28"/>
      <c r="J153" s="28"/>
      <c r="K153" s="28"/>
      <c r="L153" s="32"/>
      <c r="M153" s="16" t="str">
        <f>VLOOKUP(A153,'DOSSIER RECAP'!A:D,4,FALSE)</f>
        <v>002013</v>
      </c>
      <c r="N153" s="26">
        <f t="shared" si="21"/>
        <v>0</v>
      </c>
      <c r="O153" s="418" t="s">
        <v>73</v>
      </c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1:27" ht="30" customHeight="1" x14ac:dyDescent="0.25">
      <c r="A154" s="112" t="s">
        <v>727</v>
      </c>
      <c r="B154" s="28"/>
      <c r="C154" s="67" t="s">
        <v>725</v>
      </c>
      <c r="D154" s="15">
        <v>1</v>
      </c>
      <c r="E154" s="28"/>
      <c r="F154" s="28"/>
      <c r="G154" s="28"/>
      <c r="H154" s="28"/>
      <c r="I154" s="28"/>
      <c r="J154" s="28"/>
      <c r="K154" s="28"/>
      <c r="L154" s="32"/>
      <c r="M154" s="16" t="str">
        <f>VLOOKUP(A154,'DOSSIER RECAP'!A:D,4,FALSE)</f>
        <v>002014</v>
      </c>
      <c r="N154" s="26">
        <f t="shared" si="21"/>
        <v>0</v>
      </c>
      <c r="O154" s="418" t="s">
        <v>73</v>
      </c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1:27" ht="30" customHeight="1" x14ac:dyDescent="0.25">
      <c r="A155" s="191" t="s">
        <v>1169</v>
      </c>
      <c r="B155" s="28"/>
      <c r="C155" s="190" t="s">
        <v>696</v>
      </c>
      <c r="D155" s="15">
        <v>1</v>
      </c>
      <c r="E155" s="28"/>
      <c r="F155" s="28"/>
      <c r="G155" s="28"/>
      <c r="H155" s="28"/>
      <c r="I155" s="28"/>
      <c r="J155" s="28"/>
      <c r="K155" s="28"/>
      <c r="L155" s="32"/>
      <c r="M155" s="16" t="str">
        <f>VLOOKUP(A155,'DOSSIER RECAP'!A:D,4,FALSE)</f>
        <v>000851</v>
      </c>
      <c r="N155" s="26">
        <f>SUM(E155:L155)</f>
        <v>0</v>
      </c>
      <c r="O155" s="418" t="s">
        <v>73</v>
      </c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1:27" ht="22.5" customHeight="1" x14ac:dyDescent="0.25">
      <c r="A156" s="6" t="s">
        <v>1339</v>
      </c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32"/>
      <c r="M156" s="6"/>
      <c r="N156" s="6"/>
      <c r="O156" s="6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1:27" ht="30" customHeight="1" x14ac:dyDescent="0.25">
      <c r="A157" s="28" t="s">
        <v>310</v>
      </c>
      <c r="B157" s="28"/>
      <c r="C157" s="15" t="s">
        <v>71</v>
      </c>
      <c r="D157" s="15">
        <v>1</v>
      </c>
      <c r="E157" s="28"/>
      <c r="F157" s="28"/>
      <c r="G157" s="28"/>
      <c r="H157" s="28"/>
      <c r="I157" s="28"/>
      <c r="J157" s="28"/>
      <c r="K157" s="28"/>
      <c r="L157" s="32"/>
      <c r="M157" s="16" t="str">
        <f>VLOOKUP(A157,'DOSSIER RECAP'!A:D,4,FALSE)</f>
        <v>002258</v>
      </c>
      <c r="N157" s="26">
        <f>SUM(E157:L157)</f>
        <v>0</v>
      </c>
      <c r="O157" s="418" t="s">
        <v>73</v>
      </c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1:27" ht="30" customHeight="1" x14ac:dyDescent="0.25">
      <c r="A158" s="28" t="s">
        <v>1158</v>
      </c>
      <c r="B158" s="28"/>
      <c r="C158" s="15" t="s">
        <v>732</v>
      </c>
      <c r="D158" s="15">
        <v>1</v>
      </c>
      <c r="E158" s="28"/>
      <c r="F158" s="28"/>
      <c r="G158" s="28"/>
      <c r="H158" s="28"/>
      <c r="I158" s="28"/>
      <c r="J158" s="28"/>
      <c r="K158" s="28"/>
      <c r="L158" s="32"/>
      <c r="M158" s="16" t="str">
        <f>VLOOKUP(A158,'DOSSIER RECAP'!A:D,4,FALSE)</f>
        <v>GITO25</v>
      </c>
      <c r="N158" s="26">
        <f t="shared" ref="N158:N159" si="23">SUM(E158:L158)</f>
        <v>0</v>
      </c>
      <c r="O158" s="418" t="s">
        <v>73</v>
      </c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1:27" ht="30" customHeight="1" x14ac:dyDescent="0.25">
      <c r="A159" s="28" t="s">
        <v>369</v>
      </c>
      <c r="B159" s="28"/>
      <c r="C159" s="17" t="s">
        <v>1408</v>
      </c>
      <c r="D159" s="15">
        <v>3</v>
      </c>
      <c r="E159" s="28"/>
      <c r="F159" s="28"/>
      <c r="G159" s="28"/>
      <c r="H159" s="28"/>
      <c r="I159" s="28"/>
      <c r="J159" s="28"/>
      <c r="K159" s="28"/>
      <c r="L159" s="32"/>
      <c r="M159" s="16" t="str">
        <f>VLOOKUP(A159,'DOSSIER RECAP'!A:D,4,FALSE)</f>
        <v>001351</v>
      </c>
      <c r="N159" s="26">
        <f t="shared" si="23"/>
        <v>0</v>
      </c>
      <c r="O159" s="418" t="s">
        <v>73</v>
      </c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1:27" ht="30" customHeight="1" x14ac:dyDescent="0.25">
      <c r="A160" s="28" t="s">
        <v>113</v>
      </c>
      <c r="B160" s="28"/>
      <c r="C160" s="26" t="s">
        <v>71</v>
      </c>
      <c r="D160" s="26">
        <v>1</v>
      </c>
      <c r="E160" s="28"/>
      <c r="F160" s="28"/>
      <c r="G160" s="28"/>
      <c r="H160" s="28"/>
      <c r="I160" s="28"/>
      <c r="J160" s="28"/>
      <c r="K160" s="28"/>
      <c r="L160" s="32"/>
      <c r="M160" s="16" t="str">
        <f>VLOOKUP(A160,'DOSSIER RECAP'!A:D,4,FALSE)</f>
        <v>001896</v>
      </c>
      <c r="N160" s="26">
        <f>SUM(E160:L160)</f>
        <v>0</v>
      </c>
      <c r="O160" s="418" t="s">
        <v>73</v>
      </c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1:27" ht="30" customHeight="1" x14ac:dyDescent="0.25">
      <c r="A161" s="28" t="s">
        <v>111</v>
      </c>
      <c r="B161" s="28"/>
      <c r="C161" s="26" t="s">
        <v>71</v>
      </c>
      <c r="D161" s="26">
        <v>1</v>
      </c>
      <c r="E161" s="28"/>
      <c r="F161" s="28"/>
      <c r="G161" s="28"/>
      <c r="H161" s="28"/>
      <c r="I161" s="28"/>
      <c r="J161" s="28"/>
      <c r="K161" s="28"/>
      <c r="L161" s="32"/>
      <c r="M161" s="16" t="str">
        <f>VLOOKUP(A161,'DOSSIER RECAP'!A:D,4,FALSE)</f>
        <v>001895</v>
      </c>
      <c r="N161" s="26">
        <f>SUM(E161:L161)</f>
        <v>0</v>
      </c>
      <c r="O161" s="418" t="s">
        <v>73</v>
      </c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1:27" ht="30" customHeight="1" x14ac:dyDescent="0.25">
      <c r="A162" s="28" t="s">
        <v>1176</v>
      </c>
      <c r="B162" s="28"/>
      <c r="C162" s="15" t="s">
        <v>732</v>
      </c>
      <c r="D162" s="26">
        <v>1</v>
      </c>
      <c r="E162" s="28"/>
      <c r="F162" s="28"/>
      <c r="G162" s="28"/>
      <c r="H162" s="28"/>
      <c r="I162" s="28"/>
      <c r="J162" s="28"/>
      <c r="K162" s="28"/>
      <c r="L162" s="32"/>
      <c r="M162" s="16" t="str">
        <f>VLOOKUP(A162,'DOSSIER RECAP'!A:D,4,FALSE)</f>
        <v>GITO35</v>
      </c>
      <c r="N162" s="26">
        <f>SUM(E162:L162)</f>
        <v>0</v>
      </c>
      <c r="O162" s="418" t="s">
        <v>73</v>
      </c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1:27" ht="30" customHeight="1" x14ac:dyDescent="0.25">
      <c r="A163" s="112" t="s">
        <v>727</v>
      </c>
      <c r="B163" s="28"/>
      <c r="C163" s="67" t="s">
        <v>725</v>
      </c>
      <c r="D163" s="15">
        <v>1</v>
      </c>
      <c r="E163" s="28"/>
      <c r="F163" s="28"/>
      <c r="G163" s="28"/>
      <c r="H163" s="28"/>
      <c r="I163" s="28"/>
      <c r="J163" s="28"/>
      <c r="K163" s="28"/>
      <c r="L163" s="32"/>
      <c r="M163" s="16" t="str">
        <f>VLOOKUP(A163,'DOSSIER RECAP'!A:D,4,FALSE)</f>
        <v>002014</v>
      </c>
      <c r="N163" s="26">
        <f t="shared" ref="N163" si="24">SUM(E163:L163)</f>
        <v>0</v>
      </c>
      <c r="O163" s="418" t="s">
        <v>73</v>
      </c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1:27" ht="30" customHeight="1" x14ac:dyDescent="0.25">
      <c r="A164" s="131" t="s">
        <v>381</v>
      </c>
      <c r="B164" s="28"/>
      <c r="C164" s="15" t="s">
        <v>732</v>
      </c>
      <c r="D164" s="15">
        <v>3</v>
      </c>
      <c r="E164" s="28"/>
      <c r="F164" s="28"/>
      <c r="G164" s="28"/>
      <c r="H164" s="28"/>
      <c r="I164" s="28"/>
      <c r="J164" s="28"/>
      <c r="K164" s="28"/>
      <c r="L164" s="32"/>
      <c r="M164" s="16" t="str">
        <f>VLOOKUP(A164,'DOSSIER RECAP'!A:D,4,FALSE)</f>
        <v>003143</v>
      </c>
      <c r="N164" s="26">
        <f t="shared" ref="N164:N165" si="25">SUM(E164:L164)</f>
        <v>0</v>
      </c>
      <c r="O164" s="418" t="s">
        <v>73</v>
      </c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1:27" ht="30" customHeight="1" x14ac:dyDescent="0.25">
      <c r="A165" s="28" t="s">
        <v>92</v>
      </c>
      <c r="B165" s="28"/>
      <c r="C165" s="15" t="s">
        <v>71</v>
      </c>
      <c r="D165" s="15">
        <v>3</v>
      </c>
      <c r="E165" s="28"/>
      <c r="F165" s="28"/>
      <c r="G165" s="28"/>
      <c r="H165" s="28"/>
      <c r="I165" s="28"/>
      <c r="J165" s="28"/>
      <c r="K165" s="28"/>
      <c r="L165" s="32"/>
      <c r="M165" s="16" t="str">
        <f>VLOOKUP(A165,'DOSSIER RECAP'!A:D,4,FALSE)</f>
        <v>001914</v>
      </c>
      <c r="N165" s="26">
        <f t="shared" si="25"/>
        <v>0</v>
      </c>
      <c r="O165" s="418" t="s">
        <v>73</v>
      </c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1:27" ht="30" customHeight="1" x14ac:dyDescent="0.25">
      <c r="A166" s="191" t="s">
        <v>1169</v>
      </c>
      <c r="B166" s="28"/>
      <c r="C166" s="190" t="s">
        <v>696</v>
      </c>
      <c r="D166" s="15">
        <v>1</v>
      </c>
      <c r="E166" s="28"/>
      <c r="F166" s="28"/>
      <c r="G166" s="28"/>
      <c r="H166" s="28"/>
      <c r="I166" s="28"/>
      <c r="J166" s="28"/>
      <c r="K166" s="28"/>
      <c r="L166" s="32"/>
      <c r="M166" s="16" t="str">
        <f>VLOOKUP(A166,'DOSSIER RECAP'!A:D,4,FALSE)</f>
        <v>000851</v>
      </c>
      <c r="N166" s="26">
        <f>SUM(E166:L166)</f>
        <v>0</v>
      </c>
      <c r="O166" s="418" t="s">
        <v>73</v>
      </c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1:27" ht="20.25" customHeight="1" x14ac:dyDescent="0.25">
      <c r="A167" s="6" t="s">
        <v>1275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32"/>
      <c r="M167" s="6"/>
      <c r="N167" s="6"/>
      <c r="O167" s="6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1:27" ht="30" customHeight="1" x14ac:dyDescent="0.25">
      <c r="A168" s="37" t="s">
        <v>1398</v>
      </c>
      <c r="B168" s="15" t="s">
        <v>1277</v>
      </c>
      <c r="C168" s="293"/>
      <c r="D168" s="15">
        <v>1</v>
      </c>
      <c r="E168" s="293"/>
      <c r="F168" s="293"/>
      <c r="G168" s="293"/>
      <c r="H168" s="293"/>
      <c r="I168" s="293"/>
      <c r="J168" s="293"/>
      <c r="K168" s="293"/>
      <c r="L168" s="32"/>
      <c r="M168" s="293"/>
      <c r="N168" s="293"/>
      <c r="O168" s="293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1:27" ht="30" customHeight="1" x14ac:dyDescent="0.25">
      <c r="A169" s="16" t="s">
        <v>1279</v>
      </c>
      <c r="B169" s="14" t="s">
        <v>1280</v>
      </c>
      <c r="C169" s="293"/>
      <c r="D169" s="27">
        <v>1</v>
      </c>
      <c r="E169" s="293"/>
      <c r="F169" s="293"/>
      <c r="G169" s="293"/>
      <c r="H169" s="293"/>
      <c r="I169" s="293"/>
      <c r="J169" s="293"/>
      <c r="K169" s="293"/>
      <c r="L169" s="32"/>
      <c r="M169" s="293"/>
      <c r="N169" s="293"/>
      <c r="O169" s="293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1:27" ht="48" customHeight="1" x14ac:dyDescent="0.25">
      <c r="A170" s="51" t="s">
        <v>1293</v>
      </c>
      <c r="B170" s="17" t="s">
        <v>1429</v>
      </c>
      <c r="C170" s="293"/>
      <c r="D170" s="15">
        <v>1</v>
      </c>
      <c r="E170" s="293"/>
      <c r="F170" s="293"/>
      <c r="G170" s="293"/>
      <c r="H170" s="293"/>
      <c r="I170" s="293"/>
      <c r="J170" s="293"/>
      <c r="K170" s="293"/>
      <c r="L170" s="32"/>
      <c r="M170" s="293"/>
      <c r="N170" s="293"/>
      <c r="O170" s="293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1:27" ht="30" customHeight="1" x14ac:dyDescent="0.25">
      <c r="A171" s="37" t="s">
        <v>475</v>
      </c>
      <c r="B171" s="14" t="s">
        <v>476</v>
      </c>
      <c r="C171" s="293"/>
      <c r="D171" s="15">
        <v>1</v>
      </c>
      <c r="E171" s="293"/>
      <c r="F171" s="293"/>
      <c r="G171" s="293"/>
      <c r="H171" s="293"/>
      <c r="I171" s="293"/>
      <c r="J171" s="293"/>
      <c r="K171" s="293"/>
      <c r="L171" s="32"/>
      <c r="M171" s="293"/>
      <c r="N171" s="293"/>
      <c r="O171" s="293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1:27" ht="30" customHeight="1" x14ac:dyDescent="0.25">
      <c r="A172" s="32"/>
      <c r="B172" s="32"/>
      <c r="C172" s="33"/>
      <c r="D172" s="33"/>
      <c r="E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1:27" ht="30" customHeight="1" x14ac:dyDescent="0.25">
      <c r="A173" s="32"/>
      <c r="B173" s="32"/>
      <c r="C173" s="33"/>
      <c r="D173" s="33"/>
      <c r="E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1:27" ht="30" customHeight="1" x14ac:dyDescent="0.25">
      <c r="A174" s="32"/>
      <c r="B174" s="32"/>
      <c r="C174" s="33"/>
      <c r="D174" s="33"/>
      <c r="E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1:27" ht="30" customHeight="1" x14ac:dyDescent="0.25">
      <c r="A175" s="32"/>
      <c r="B175" s="32"/>
      <c r="C175" s="33"/>
      <c r="D175" s="33"/>
      <c r="E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1:27" ht="30" customHeight="1" x14ac:dyDescent="0.25">
      <c r="A176" s="32"/>
      <c r="B176" s="32"/>
      <c r="C176" s="33"/>
      <c r="D176" s="33"/>
      <c r="E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1:27" ht="30" customHeight="1" x14ac:dyDescent="0.25">
      <c r="A177" s="32"/>
      <c r="B177" s="32"/>
      <c r="C177" s="33"/>
      <c r="D177" s="33"/>
      <c r="E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1:27" ht="30" customHeight="1" x14ac:dyDescent="0.25">
      <c r="A178" s="32"/>
      <c r="B178" s="32"/>
      <c r="C178" s="33"/>
      <c r="D178" s="33"/>
      <c r="E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1:27" ht="30" customHeight="1" x14ac:dyDescent="0.25">
      <c r="A179" s="32"/>
      <c r="B179" s="32"/>
      <c r="C179" s="33"/>
      <c r="D179" s="33"/>
      <c r="E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1:27" ht="30" customHeight="1" x14ac:dyDescent="0.25">
      <c r="A180" s="32"/>
      <c r="B180" s="32"/>
      <c r="C180" s="33"/>
      <c r="D180" s="33"/>
      <c r="E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1:27" ht="30" customHeight="1" x14ac:dyDescent="0.25">
      <c r="A181" s="32"/>
      <c r="B181" s="32"/>
      <c r="C181" s="33"/>
      <c r="D181" s="33"/>
      <c r="E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1:27" ht="21" customHeight="1" x14ac:dyDescent="0.25">
      <c r="A182" s="32"/>
      <c r="B182" s="32"/>
      <c r="C182" s="33"/>
      <c r="D182" s="33"/>
      <c r="E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1:27" ht="21" customHeight="1" x14ac:dyDescent="0.25">
      <c r="A183" s="32"/>
      <c r="B183" s="32"/>
      <c r="C183" s="33"/>
      <c r="D183" s="33"/>
      <c r="E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1:27" ht="21" customHeight="1" x14ac:dyDescent="0.25">
      <c r="A184" s="32"/>
      <c r="B184" s="32"/>
      <c r="C184" s="33"/>
      <c r="D184" s="33"/>
      <c r="E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1:27" ht="21" customHeight="1" x14ac:dyDescent="0.25">
      <c r="A185" s="32"/>
      <c r="B185" s="32"/>
      <c r="C185" s="33"/>
      <c r="D185" s="33"/>
      <c r="E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1:27" ht="21" customHeight="1" x14ac:dyDescent="0.25">
      <c r="A186" s="32"/>
      <c r="B186" s="32"/>
      <c r="C186" s="33"/>
      <c r="D186" s="33"/>
      <c r="E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1:27" ht="21" customHeight="1" x14ac:dyDescent="0.25">
      <c r="A187" s="32"/>
      <c r="B187" s="32"/>
      <c r="C187" s="33"/>
      <c r="D187" s="33"/>
      <c r="E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1:27" ht="21" customHeight="1" x14ac:dyDescent="0.25">
      <c r="A188" s="32"/>
      <c r="B188" s="32"/>
      <c r="C188" s="33"/>
      <c r="D188" s="33"/>
      <c r="E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1:27" ht="21" customHeight="1" x14ac:dyDescent="0.25">
      <c r="A189" s="32"/>
      <c r="B189" s="32"/>
      <c r="C189" s="33"/>
      <c r="D189" s="33"/>
      <c r="E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1:27" ht="21" customHeight="1" x14ac:dyDescent="0.25">
      <c r="A190" s="32"/>
      <c r="B190" s="32"/>
      <c r="C190" s="33"/>
      <c r="D190" s="33"/>
      <c r="E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1:27" ht="21" customHeight="1" x14ac:dyDescent="0.25">
      <c r="A191" s="32"/>
      <c r="B191" s="32"/>
      <c r="C191" s="33"/>
      <c r="D191" s="33"/>
      <c r="E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1:27" ht="21" customHeight="1" x14ac:dyDescent="0.25">
      <c r="A192" s="32"/>
      <c r="B192" s="32"/>
      <c r="C192" s="33"/>
      <c r="D192" s="33"/>
      <c r="E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1:27" ht="21" customHeight="1" x14ac:dyDescent="0.25">
      <c r="A193" s="32"/>
      <c r="B193" s="32"/>
      <c r="C193" s="33"/>
      <c r="D193" s="33"/>
      <c r="E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1:27" ht="21" customHeight="1" x14ac:dyDescent="0.25">
      <c r="A194" s="32"/>
      <c r="B194" s="32"/>
      <c r="C194" s="33"/>
      <c r="D194" s="33"/>
      <c r="E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1:27" ht="21" customHeight="1" x14ac:dyDescent="0.25">
      <c r="A195" s="32"/>
      <c r="B195" s="32"/>
      <c r="C195" s="33"/>
      <c r="D195" s="33"/>
      <c r="E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1:27" ht="21" customHeight="1" x14ac:dyDescent="0.25">
      <c r="A196" s="32"/>
      <c r="B196" s="32"/>
      <c r="C196" s="33"/>
      <c r="D196" s="33"/>
      <c r="E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1:27" ht="21" customHeight="1" x14ac:dyDescent="0.25">
      <c r="A197" s="32"/>
      <c r="B197" s="32"/>
      <c r="C197" s="33"/>
      <c r="D197" s="33"/>
      <c r="E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1:27" ht="21" customHeight="1" x14ac:dyDescent="0.25">
      <c r="A198" s="32"/>
      <c r="B198" s="32"/>
      <c r="C198" s="33"/>
      <c r="D198" s="33"/>
      <c r="E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1:27" ht="21" customHeight="1" x14ac:dyDescent="0.25">
      <c r="A199" s="32"/>
      <c r="B199" s="32"/>
      <c r="C199" s="33"/>
      <c r="D199" s="33"/>
      <c r="E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1:27" ht="21" customHeight="1" x14ac:dyDescent="0.25">
      <c r="A200" s="32"/>
      <c r="B200" s="32"/>
      <c r="C200" s="33"/>
      <c r="D200" s="33"/>
      <c r="E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1:27" ht="21" customHeight="1" x14ac:dyDescent="0.25">
      <c r="A201" s="32"/>
      <c r="B201" s="32"/>
      <c r="C201" s="33"/>
      <c r="D201" s="33"/>
      <c r="E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1:27" ht="21" customHeight="1" x14ac:dyDescent="0.25">
      <c r="A202" s="32"/>
      <c r="B202" s="32"/>
      <c r="C202" s="33"/>
      <c r="D202" s="33"/>
      <c r="E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1:27" ht="21" customHeight="1" x14ac:dyDescent="0.25">
      <c r="A203" s="32"/>
      <c r="B203" s="32"/>
      <c r="C203" s="33"/>
      <c r="D203" s="33"/>
      <c r="E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1:27" ht="21" customHeight="1" x14ac:dyDescent="0.25">
      <c r="A204" s="32"/>
      <c r="B204" s="32"/>
      <c r="C204" s="33"/>
      <c r="D204" s="33"/>
      <c r="E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1:27" ht="21" customHeight="1" x14ac:dyDescent="0.25">
      <c r="A205" s="32"/>
      <c r="B205" s="32"/>
      <c r="C205" s="33"/>
      <c r="D205" s="33"/>
      <c r="E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1:27" ht="21" customHeight="1" x14ac:dyDescent="0.25">
      <c r="A206" s="32"/>
      <c r="B206" s="32"/>
      <c r="C206" s="33"/>
      <c r="D206" s="33"/>
      <c r="E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1:27" ht="21" customHeight="1" x14ac:dyDescent="0.25">
      <c r="A207" s="32"/>
      <c r="B207" s="32"/>
      <c r="C207" s="33"/>
      <c r="D207" s="33"/>
      <c r="E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1:27" ht="21" customHeight="1" x14ac:dyDescent="0.25">
      <c r="A208" s="32"/>
      <c r="B208" s="32"/>
      <c r="C208" s="33"/>
      <c r="D208" s="33"/>
      <c r="E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1:27" ht="21" customHeight="1" x14ac:dyDescent="0.25">
      <c r="A209" s="32"/>
      <c r="B209" s="32"/>
      <c r="C209" s="33"/>
      <c r="D209" s="33"/>
      <c r="E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1:27" ht="21" customHeight="1" x14ac:dyDescent="0.25">
      <c r="A210" s="32"/>
      <c r="B210" s="32"/>
      <c r="C210" s="33"/>
      <c r="D210" s="33"/>
      <c r="E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1:27" ht="21" customHeight="1" x14ac:dyDescent="0.25">
      <c r="A211" s="32"/>
      <c r="B211" s="32"/>
      <c r="C211" s="33"/>
      <c r="D211" s="33"/>
      <c r="E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1:27" ht="21" customHeight="1" x14ac:dyDescent="0.25">
      <c r="A212" s="32"/>
      <c r="B212" s="32"/>
      <c r="C212" s="33"/>
      <c r="D212" s="33"/>
      <c r="E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1:27" ht="21" customHeight="1" x14ac:dyDescent="0.25">
      <c r="A213" s="32"/>
      <c r="B213" s="32"/>
      <c r="C213" s="33"/>
      <c r="D213" s="33"/>
      <c r="E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1:27" ht="21" customHeight="1" x14ac:dyDescent="0.25">
      <c r="A214" s="32"/>
      <c r="B214" s="32"/>
      <c r="C214" s="33"/>
      <c r="D214" s="33"/>
      <c r="E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1:27" ht="21" customHeight="1" x14ac:dyDescent="0.25">
      <c r="A215" s="32"/>
      <c r="B215" s="32"/>
      <c r="C215" s="33"/>
      <c r="D215" s="33"/>
      <c r="E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1:27" ht="21" customHeight="1" x14ac:dyDescent="0.25">
      <c r="A216" s="32"/>
      <c r="B216" s="32"/>
      <c r="C216" s="33"/>
      <c r="D216" s="33"/>
      <c r="E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1:27" ht="21" customHeight="1" x14ac:dyDescent="0.25">
      <c r="A217" s="32"/>
      <c r="B217" s="32"/>
      <c r="C217" s="33"/>
      <c r="D217" s="33"/>
      <c r="E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1:27" ht="21" customHeight="1" x14ac:dyDescent="0.25">
      <c r="A218" s="32"/>
      <c r="B218" s="32"/>
      <c r="C218" s="33"/>
      <c r="D218" s="33"/>
      <c r="E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1:27" ht="21" customHeight="1" x14ac:dyDescent="0.25">
      <c r="A219" s="32"/>
      <c r="B219" s="32"/>
      <c r="C219" s="33"/>
      <c r="D219" s="33"/>
      <c r="E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1:27" ht="21" customHeight="1" x14ac:dyDescent="0.25">
      <c r="A220" s="32"/>
      <c r="B220" s="32"/>
      <c r="C220" s="33"/>
      <c r="D220" s="33"/>
      <c r="E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1:27" ht="21" customHeight="1" x14ac:dyDescent="0.25">
      <c r="A221" s="32"/>
      <c r="B221" s="32"/>
      <c r="C221" s="33"/>
      <c r="D221" s="33"/>
      <c r="E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1:27" ht="21" customHeight="1" x14ac:dyDescent="0.25">
      <c r="A222" s="32"/>
      <c r="B222" s="32"/>
      <c r="C222" s="33"/>
      <c r="D222" s="33"/>
      <c r="E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1:27" ht="21" customHeight="1" x14ac:dyDescent="0.25">
      <c r="A223" s="32"/>
      <c r="B223" s="32"/>
      <c r="C223" s="33"/>
      <c r="D223" s="33"/>
      <c r="E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1:27" ht="21" customHeight="1" x14ac:dyDescent="0.25">
      <c r="A224" s="32"/>
      <c r="B224" s="32"/>
      <c r="C224" s="33"/>
      <c r="D224" s="33"/>
      <c r="E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1:27" ht="21" customHeight="1" x14ac:dyDescent="0.25">
      <c r="A225" s="32"/>
      <c r="B225" s="32"/>
      <c r="C225" s="33"/>
      <c r="D225" s="33"/>
      <c r="E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1:27" ht="21" customHeight="1" x14ac:dyDescent="0.25">
      <c r="A226" s="32"/>
      <c r="B226" s="32"/>
      <c r="C226" s="33"/>
      <c r="D226" s="33"/>
      <c r="E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1:27" ht="21" customHeight="1" x14ac:dyDescent="0.25">
      <c r="A227" s="32"/>
      <c r="B227" s="32"/>
      <c r="C227" s="33"/>
      <c r="D227" s="33"/>
      <c r="E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1:27" ht="21" customHeight="1" x14ac:dyDescent="0.25">
      <c r="A228" s="32"/>
      <c r="B228" s="32"/>
      <c r="C228" s="33"/>
      <c r="D228" s="33"/>
      <c r="E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1:27" ht="21" customHeight="1" x14ac:dyDescent="0.25">
      <c r="A229" s="32"/>
      <c r="B229" s="32"/>
      <c r="C229" s="33"/>
      <c r="D229" s="33"/>
      <c r="E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1:27" ht="21" customHeight="1" x14ac:dyDescent="0.25">
      <c r="A230" s="32"/>
      <c r="B230" s="32"/>
      <c r="C230" s="33"/>
      <c r="D230" s="33"/>
      <c r="E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1:27" ht="21" customHeight="1" x14ac:dyDescent="0.25">
      <c r="A231" s="32"/>
      <c r="B231" s="32"/>
      <c r="C231" s="33"/>
      <c r="D231" s="33"/>
      <c r="E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1:27" ht="21" customHeight="1" x14ac:dyDescent="0.25">
      <c r="A232" s="32"/>
      <c r="B232" s="32"/>
      <c r="C232" s="33"/>
      <c r="D232" s="33"/>
      <c r="E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1:27" ht="21" customHeight="1" x14ac:dyDescent="0.25">
      <c r="A233" s="32"/>
      <c r="B233" s="32"/>
      <c r="C233" s="33"/>
      <c r="D233" s="33"/>
      <c r="E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1:27" ht="21" customHeight="1" x14ac:dyDescent="0.25">
      <c r="A234" s="32"/>
      <c r="B234" s="32"/>
      <c r="C234" s="33"/>
      <c r="D234" s="33"/>
      <c r="E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1:27" ht="21" customHeight="1" x14ac:dyDescent="0.25">
      <c r="A235" s="32"/>
      <c r="B235" s="32"/>
      <c r="C235" s="33"/>
      <c r="D235" s="33"/>
      <c r="E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1:27" ht="21" customHeight="1" x14ac:dyDescent="0.25">
      <c r="A236" s="32"/>
      <c r="B236" s="32"/>
      <c r="C236" s="33"/>
      <c r="D236" s="33"/>
      <c r="E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1:27" ht="21" customHeight="1" x14ac:dyDescent="0.25">
      <c r="A237" s="32"/>
      <c r="B237" s="32"/>
      <c r="C237" s="33"/>
      <c r="D237" s="33"/>
      <c r="E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1:27" ht="21" customHeight="1" x14ac:dyDescent="0.25">
      <c r="A238" s="32"/>
      <c r="B238" s="32"/>
      <c r="C238" s="33"/>
      <c r="D238" s="33"/>
      <c r="E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1:27" ht="21" customHeight="1" x14ac:dyDescent="0.25">
      <c r="A239" s="32"/>
      <c r="B239" s="32"/>
      <c r="C239" s="33"/>
      <c r="D239" s="33"/>
      <c r="E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1:27" ht="21" customHeight="1" x14ac:dyDescent="0.25">
      <c r="A240" s="32"/>
      <c r="B240" s="32"/>
      <c r="C240" s="33"/>
      <c r="D240" s="33"/>
      <c r="E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1:27" ht="21" customHeight="1" x14ac:dyDescent="0.25">
      <c r="A241" s="32"/>
      <c r="B241" s="32"/>
      <c r="C241" s="33"/>
      <c r="D241" s="33"/>
      <c r="E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1:27" ht="21" customHeight="1" x14ac:dyDescent="0.25">
      <c r="A242" s="32"/>
      <c r="B242" s="32"/>
      <c r="C242" s="33"/>
      <c r="D242" s="33"/>
      <c r="E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1:27" ht="21" customHeight="1" x14ac:dyDescent="0.25">
      <c r="A243" s="32"/>
      <c r="B243" s="32"/>
      <c r="C243" s="33"/>
      <c r="D243" s="33"/>
      <c r="E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1:27" ht="21" customHeight="1" x14ac:dyDescent="0.25">
      <c r="A244" s="32"/>
      <c r="B244" s="32"/>
      <c r="C244" s="33"/>
      <c r="D244" s="33"/>
      <c r="E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1:27" ht="21" customHeight="1" x14ac:dyDescent="0.25">
      <c r="A245" s="32"/>
      <c r="B245" s="32"/>
      <c r="C245" s="33"/>
      <c r="D245" s="33"/>
      <c r="E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1:27" ht="21" customHeight="1" x14ac:dyDescent="0.25">
      <c r="A246" s="32"/>
      <c r="B246" s="32"/>
      <c r="C246" s="33"/>
      <c r="D246" s="33"/>
      <c r="E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1:27" ht="21" customHeight="1" x14ac:dyDescent="0.25">
      <c r="A247" s="32"/>
      <c r="B247" s="32"/>
      <c r="C247" s="33"/>
      <c r="D247" s="33"/>
      <c r="E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1:27" ht="21" customHeight="1" x14ac:dyDescent="0.25">
      <c r="A248" s="32"/>
      <c r="B248" s="32"/>
      <c r="C248" s="33"/>
      <c r="D248" s="33"/>
      <c r="E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1:27" ht="21" customHeight="1" x14ac:dyDescent="0.25">
      <c r="A249" s="32"/>
      <c r="B249" s="32"/>
      <c r="C249" s="33"/>
      <c r="D249" s="33"/>
      <c r="E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1:27" ht="21" customHeight="1" x14ac:dyDescent="0.25">
      <c r="A250" s="32"/>
      <c r="B250" s="32"/>
      <c r="C250" s="33"/>
      <c r="D250" s="33"/>
      <c r="E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1:27" ht="21" customHeight="1" x14ac:dyDescent="0.25">
      <c r="A251" s="32"/>
      <c r="B251" s="32"/>
      <c r="C251" s="33"/>
      <c r="D251" s="33"/>
      <c r="E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1:27" ht="21" customHeight="1" x14ac:dyDescent="0.25">
      <c r="A252" s="32"/>
      <c r="B252" s="32"/>
      <c r="C252" s="33"/>
      <c r="D252" s="33"/>
      <c r="E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1:27" ht="21" customHeight="1" x14ac:dyDescent="0.25">
      <c r="A253" s="32"/>
      <c r="B253" s="32"/>
      <c r="C253" s="33"/>
      <c r="D253" s="33"/>
      <c r="E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1:27" ht="21" customHeight="1" x14ac:dyDescent="0.25">
      <c r="A254" s="32"/>
      <c r="B254" s="32"/>
      <c r="C254" s="33"/>
      <c r="D254" s="33"/>
      <c r="E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1:27" ht="21" customHeight="1" x14ac:dyDescent="0.25">
      <c r="A255" s="32"/>
      <c r="B255" s="32"/>
      <c r="C255" s="33"/>
      <c r="D255" s="33"/>
      <c r="E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1:27" ht="21" customHeight="1" x14ac:dyDescent="0.25">
      <c r="A256" s="32"/>
      <c r="B256" s="32"/>
      <c r="C256" s="33"/>
      <c r="D256" s="33"/>
      <c r="E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1:27" ht="21" customHeight="1" x14ac:dyDescent="0.25">
      <c r="A257" s="32"/>
      <c r="B257" s="32"/>
      <c r="C257" s="33"/>
      <c r="D257" s="33"/>
      <c r="E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1:27" ht="21" customHeight="1" x14ac:dyDescent="0.25">
      <c r="A258" s="32"/>
      <c r="B258" s="32"/>
      <c r="C258" s="33"/>
      <c r="D258" s="33"/>
      <c r="E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1:27" ht="21" customHeight="1" x14ac:dyDescent="0.25">
      <c r="A259" s="32"/>
      <c r="B259" s="32"/>
      <c r="C259" s="33"/>
      <c r="D259" s="33"/>
      <c r="E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1:27" ht="21" customHeight="1" x14ac:dyDescent="0.25">
      <c r="A260" s="32"/>
      <c r="B260" s="32"/>
      <c r="C260" s="33"/>
      <c r="D260" s="33"/>
      <c r="E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1:27" ht="21" customHeight="1" x14ac:dyDescent="0.25">
      <c r="A261" s="32"/>
      <c r="B261" s="32"/>
      <c r="C261" s="33"/>
      <c r="D261" s="33"/>
      <c r="E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1:27" ht="21" customHeight="1" x14ac:dyDescent="0.25">
      <c r="A262" s="32"/>
      <c r="B262" s="32"/>
      <c r="C262" s="33"/>
      <c r="D262" s="33"/>
      <c r="E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1:27" ht="21" customHeight="1" x14ac:dyDescent="0.25">
      <c r="A263" s="32"/>
      <c r="B263" s="32"/>
      <c r="C263" s="33"/>
      <c r="D263" s="33"/>
      <c r="E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1:27" ht="21" customHeight="1" x14ac:dyDescent="0.25">
      <c r="A264" s="32"/>
      <c r="B264" s="32"/>
      <c r="C264" s="33"/>
      <c r="D264" s="33"/>
      <c r="E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1:27" ht="21" customHeight="1" x14ac:dyDescent="0.25">
      <c r="A265" s="32"/>
      <c r="B265" s="32"/>
      <c r="C265" s="33"/>
      <c r="D265" s="33"/>
      <c r="E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1:27" ht="21" customHeight="1" x14ac:dyDescent="0.25">
      <c r="A266" s="32"/>
      <c r="B266" s="32"/>
      <c r="C266" s="33"/>
      <c r="D266" s="33"/>
      <c r="E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1:27" ht="21" customHeight="1" x14ac:dyDescent="0.25">
      <c r="A267" s="32"/>
      <c r="B267" s="32"/>
      <c r="C267" s="33"/>
      <c r="D267" s="33"/>
      <c r="E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1:27" ht="21" customHeight="1" x14ac:dyDescent="0.25">
      <c r="A268" s="32"/>
      <c r="B268" s="32"/>
      <c r="C268" s="33"/>
      <c r="D268" s="33"/>
      <c r="E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1:27" ht="21" customHeight="1" x14ac:dyDescent="0.25">
      <c r="A269" s="32"/>
      <c r="B269" s="32"/>
      <c r="C269" s="33"/>
      <c r="D269" s="33"/>
      <c r="E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1:27" ht="21" customHeight="1" x14ac:dyDescent="0.25">
      <c r="A270" s="32"/>
      <c r="B270" s="32"/>
      <c r="C270" s="33"/>
      <c r="D270" s="33"/>
      <c r="E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1:27" ht="21" customHeight="1" x14ac:dyDescent="0.25">
      <c r="A271" s="32"/>
      <c r="B271" s="32"/>
      <c r="C271" s="33"/>
      <c r="D271" s="33"/>
      <c r="E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1:27" ht="21" customHeight="1" x14ac:dyDescent="0.25">
      <c r="A272" s="32"/>
      <c r="B272" s="32"/>
      <c r="C272" s="33"/>
      <c r="D272" s="33"/>
      <c r="E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1:27" ht="21" customHeight="1" x14ac:dyDescent="0.25">
      <c r="A273" s="32"/>
      <c r="B273" s="32"/>
      <c r="C273" s="33"/>
      <c r="D273" s="33"/>
      <c r="E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1:27" ht="21" customHeight="1" x14ac:dyDescent="0.25">
      <c r="A274" s="32"/>
      <c r="B274" s="32"/>
      <c r="C274" s="33"/>
      <c r="D274" s="33"/>
      <c r="E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1:27" ht="21" customHeight="1" x14ac:dyDescent="0.25">
      <c r="A275" s="32"/>
      <c r="B275" s="32"/>
      <c r="C275" s="33"/>
      <c r="D275" s="33"/>
      <c r="E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1:27" ht="21" customHeight="1" x14ac:dyDescent="0.25">
      <c r="A276" s="32"/>
      <c r="B276" s="32"/>
      <c r="C276" s="33"/>
      <c r="D276" s="33"/>
      <c r="E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1:27" ht="21" customHeight="1" x14ac:dyDescent="0.25">
      <c r="A277" s="32"/>
      <c r="B277" s="32"/>
      <c r="C277" s="33"/>
      <c r="D277" s="33"/>
      <c r="E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1:27" ht="21" customHeight="1" x14ac:dyDescent="0.25">
      <c r="A278" s="32"/>
      <c r="B278" s="32"/>
      <c r="C278" s="33"/>
      <c r="D278" s="33"/>
      <c r="E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1:27" ht="21" customHeight="1" x14ac:dyDescent="0.25">
      <c r="A279" s="32"/>
      <c r="B279" s="32"/>
      <c r="C279" s="33"/>
      <c r="D279" s="33"/>
      <c r="E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1:27" ht="21" customHeight="1" x14ac:dyDescent="0.25">
      <c r="A280" s="32"/>
      <c r="B280" s="32"/>
      <c r="C280" s="33"/>
      <c r="D280" s="33"/>
      <c r="E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1:27" ht="21" customHeight="1" x14ac:dyDescent="0.25">
      <c r="A281" s="32"/>
      <c r="B281" s="32"/>
      <c r="C281" s="33"/>
      <c r="D281" s="33"/>
      <c r="E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1:27" ht="21" customHeight="1" x14ac:dyDescent="0.25">
      <c r="A282" s="32"/>
      <c r="B282" s="32"/>
      <c r="C282" s="33"/>
      <c r="D282" s="33"/>
      <c r="E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1:27" ht="21" customHeight="1" x14ac:dyDescent="0.25">
      <c r="A283" s="32"/>
      <c r="B283" s="32"/>
      <c r="C283" s="33"/>
      <c r="D283" s="33"/>
      <c r="E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1:27" ht="21" customHeight="1" x14ac:dyDescent="0.25">
      <c r="A284" s="32"/>
      <c r="B284" s="32"/>
      <c r="C284" s="33"/>
      <c r="D284" s="33"/>
      <c r="E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1:27" ht="21" customHeight="1" x14ac:dyDescent="0.25">
      <c r="A285" s="32"/>
      <c r="B285" s="32"/>
      <c r="C285" s="33"/>
      <c r="D285" s="33"/>
      <c r="E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1:27" ht="21" customHeight="1" x14ac:dyDescent="0.25">
      <c r="A286" s="32"/>
      <c r="B286" s="32"/>
      <c r="C286" s="33"/>
      <c r="D286" s="33"/>
      <c r="E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1:27" ht="21" customHeight="1" x14ac:dyDescent="0.25">
      <c r="A287" s="32"/>
      <c r="B287" s="32"/>
      <c r="C287" s="33"/>
      <c r="D287" s="33"/>
      <c r="E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1:27" ht="21" customHeight="1" x14ac:dyDescent="0.25">
      <c r="A288" s="32"/>
      <c r="B288" s="32"/>
      <c r="C288" s="33"/>
      <c r="D288" s="33"/>
      <c r="E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1:27" ht="21" customHeight="1" x14ac:dyDescent="0.25">
      <c r="A289" s="32"/>
      <c r="B289" s="32"/>
      <c r="C289" s="33"/>
      <c r="D289" s="33"/>
      <c r="E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1:27" ht="21" customHeight="1" x14ac:dyDescent="0.25">
      <c r="A290" s="32"/>
      <c r="B290" s="32"/>
      <c r="C290" s="33"/>
      <c r="D290" s="33"/>
      <c r="E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1:27" ht="21" customHeight="1" x14ac:dyDescent="0.25">
      <c r="A291" s="32"/>
      <c r="B291" s="32"/>
      <c r="C291" s="33"/>
      <c r="D291" s="33"/>
      <c r="E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1:27" ht="21" customHeight="1" x14ac:dyDescent="0.25">
      <c r="A292" s="32"/>
      <c r="B292" s="32"/>
      <c r="C292" s="33"/>
      <c r="D292" s="33"/>
      <c r="E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1:27" ht="21" customHeight="1" x14ac:dyDescent="0.25">
      <c r="A293" s="32"/>
      <c r="B293" s="32"/>
      <c r="C293" s="33"/>
      <c r="D293" s="33"/>
      <c r="E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1:27" ht="21" customHeight="1" x14ac:dyDescent="0.25">
      <c r="A294" s="32"/>
      <c r="B294" s="32"/>
      <c r="C294" s="33"/>
      <c r="D294" s="33"/>
      <c r="E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1:27" ht="21" customHeight="1" x14ac:dyDescent="0.25">
      <c r="A295" s="32"/>
      <c r="B295" s="32"/>
      <c r="C295" s="33"/>
      <c r="D295" s="33"/>
      <c r="E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1:27" ht="21" customHeight="1" x14ac:dyDescent="0.25">
      <c r="A296" s="32"/>
      <c r="B296" s="32"/>
      <c r="C296" s="33"/>
      <c r="D296" s="33"/>
      <c r="E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1:27" ht="21" customHeight="1" x14ac:dyDescent="0.25">
      <c r="A297" s="32"/>
      <c r="B297" s="32"/>
      <c r="C297" s="33"/>
      <c r="D297" s="33"/>
      <c r="E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1:27" ht="21" customHeight="1" x14ac:dyDescent="0.25">
      <c r="A298" s="32"/>
      <c r="B298" s="32"/>
      <c r="C298" s="33"/>
      <c r="D298" s="33"/>
      <c r="E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1:27" ht="21" customHeight="1" x14ac:dyDescent="0.25">
      <c r="A299" s="32"/>
      <c r="B299" s="32"/>
      <c r="C299" s="33"/>
      <c r="D299" s="33"/>
      <c r="E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1:27" ht="21" customHeight="1" x14ac:dyDescent="0.25">
      <c r="A300" s="32"/>
      <c r="B300" s="32"/>
      <c r="C300" s="33"/>
      <c r="D300" s="33"/>
      <c r="E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1:27" ht="21" customHeight="1" x14ac:dyDescent="0.25">
      <c r="A301" s="32"/>
      <c r="B301" s="32"/>
      <c r="C301" s="33"/>
      <c r="D301" s="33"/>
      <c r="E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1:27" ht="21" customHeight="1" x14ac:dyDescent="0.25">
      <c r="A302" s="32"/>
      <c r="B302" s="32"/>
      <c r="C302" s="33"/>
      <c r="D302" s="33"/>
      <c r="E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1:27" ht="21" customHeight="1" x14ac:dyDescent="0.25">
      <c r="A303" s="32"/>
      <c r="B303" s="32"/>
      <c r="C303" s="33"/>
      <c r="D303" s="33"/>
      <c r="E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1:27" ht="21" customHeight="1" x14ac:dyDescent="0.25">
      <c r="A304" s="32"/>
      <c r="B304" s="32"/>
      <c r="C304" s="33"/>
      <c r="D304" s="33"/>
      <c r="E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1:27" ht="21" customHeight="1" x14ac:dyDescent="0.25">
      <c r="A305" s="32"/>
      <c r="B305" s="32"/>
      <c r="C305" s="33"/>
      <c r="D305" s="33"/>
      <c r="E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1:27" ht="21" customHeight="1" x14ac:dyDescent="0.25">
      <c r="A306" s="32"/>
      <c r="B306" s="32"/>
      <c r="C306" s="33"/>
      <c r="D306" s="33"/>
      <c r="E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1:27" ht="21" customHeight="1" x14ac:dyDescent="0.25">
      <c r="A307" s="32"/>
      <c r="B307" s="32"/>
      <c r="C307" s="33"/>
      <c r="D307" s="33"/>
      <c r="E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1:27" ht="21" customHeight="1" x14ac:dyDescent="0.25">
      <c r="A308" s="32"/>
      <c r="B308" s="32"/>
      <c r="C308" s="33"/>
      <c r="D308" s="33"/>
      <c r="E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1:27" ht="21" customHeight="1" x14ac:dyDescent="0.25">
      <c r="A309" s="32"/>
      <c r="B309" s="32"/>
      <c r="C309" s="33"/>
      <c r="D309" s="33"/>
      <c r="E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1:27" ht="21" customHeight="1" x14ac:dyDescent="0.25">
      <c r="A310" s="32"/>
      <c r="B310" s="32"/>
      <c r="C310" s="33"/>
      <c r="D310" s="33"/>
      <c r="E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1:27" ht="21" customHeight="1" x14ac:dyDescent="0.25">
      <c r="A311" s="32"/>
      <c r="B311" s="32"/>
      <c r="C311" s="33"/>
      <c r="D311" s="33"/>
      <c r="E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1:27" ht="21" customHeight="1" x14ac:dyDescent="0.25">
      <c r="A312" s="32"/>
      <c r="B312" s="32"/>
      <c r="C312" s="33"/>
      <c r="D312" s="33"/>
      <c r="E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1:27" ht="21" customHeight="1" x14ac:dyDescent="0.25">
      <c r="A313" s="32"/>
      <c r="B313" s="32"/>
      <c r="C313" s="33"/>
      <c r="D313" s="33"/>
      <c r="E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1:27" ht="21" customHeight="1" x14ac:dyDescent="0.25">
      <c r="A314" s="32"/>
      <c r="B314" s="32"/>
      <c r="C314" s="33"/>
      <c r="D314" s="33"/>
      <c r="E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1:27" ht="21" customHeight="1" x14ac:dyDescent="0.25">
      <c r="A315" s="32"/>
      <c r="B315" s="32"/>
      <c r="C315" s="33"/>
      <c r="D315" s="33"/>
      <c r="E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1:27" ht="21" customHeight="1" x14ac:dyDescent="0.25">
      <c r="A316" s="32"/>
      <c r="B316" s="32"/>
      <c r="C316" s="33"/>
      <c r="D316" s="33"/>
      <c r="E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1:27" ht="21" customHeight="1" x14ac:dyDescent="0.25">
      <c r="A317" s="32"/>
      <c r="B317" s="32"/>
      <c r="C317" s="33"/>
      <c r="D317" s="33"/>
      <c r="E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1:27" ht="21" customHeight="1" x14ac:dyDescent="0.25">
      <c r="A318" s="32"/>
      <c r="B318" s="32"/>
      <c r="C318" s="33"/>
      <c r="D318" s="33"/>
      <c r="E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1:27" ht="21" customHeight="1" x14ac:dyDescent="0.25">
      <c r="A319" s="32"/>
      <c r="B319" s="32"/>
      <c r="C319" s="33"/>
      <c r="D319" s="33"/>
      <c r="E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1:27" ht="21" customHeight="1" x14ac:dyDescent="0.25">
      <c r="A320" s="32"/>
      <c r="B320" s="32"/>
      <c r="C320" s="33"/>
      <c r="D320" s="33"/>
      <c r="E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1:27" ht="21" customHeight="1" x14ac:dyDescent="0.25">
      <c r="A321" s="32"/>
      <c r="B321" s="32"/>
      <c r="C321" s="33"/>
      <c r="D321" s="33"/>
      <c r="E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1:27" ht="21" customHeight="1" x14ac:dyDescent="0.25">
      <c r="A322" s="32"/>
      <c r="B322" s="32"/>
      <c r="C322" s="33"/>
      <c r="D322" s="33"/>
      <c r="E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1:27" ht="21" customHeight="1" x14ac:dyDescent="0.25">
      <c r="A323" s="32"/>
      <c r="B323" s="32"/>
      <c r="C323" s="33"/>
      <c r="D323" s="33"/>
      <c r="E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1:27" ht="21" customHeight="1" x14ac:dyDescent="0.25">
      <c r="A324" s="32"/>
      <c r="B324" s="32"/>
      <c r="C324" s="33"/>
      <c r="D324" s="33"/>
      <c r="E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1:27" ht="21" customHeight="1" x14ac:dyDescent="0.25">
      <c r="A325" s="32"/>
      <c r="B325" s="32"/>
      <c r="C325" s="33"/>
      <c r="D325" s="33"/>
      <c r="E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1:27" ht="21" customHeight="1" x14ac:dyDescent="0.25">
      <c r="A326" s="32"/>
      <c r="B326" s="32"/>
      <c r="C326" s="33"/>
      <c r="D326" s="33"/>
      <c r="E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1:27" ht="21" customHeight="1" x14ac:dyDescent="0.25">
      <c r="A327" s="32"/>
      <c r="B327" s="32"/>
      <c r="C327" s="33"/>
      <c r="D327" s="33"/>
      <c r="E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1:27" ht="21" customHeight="1" x14ac:dyDescent="0.25">
      <c r="A328" s="32"/>
      <c r="B328" s="32"/>
      <c r="C328" s="33"/>
      <c r="D328" s="33"/>
      <c r="E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1:27" ht="21" customHeight="1" x14ac:dyDescent="0.25">
      <c r="A329" s="32"/>
      <c r="B329" s="32"/>
      <c r="C329" s="33"/>
      <c r="D329" s="33"/>
      <c r="E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1:27" ht="21" customHeight="1" x14ac:dyDescent="0.25">
      <c r="A330" s="32"/>
      <c r="B330" s="32"/>
      <c r="C330" s="33"/>
      <c r="D330" s="33"/>
      <c r="E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1:27" ht="21" customHeight="1" x14ac:dyDescent="0.25">
      <c r="A331" s="32"/>
      <c r="B331" s="32"/>
      <c r="C331" s="33"/>
      <c r="D331" s="33"/>
      <c r="E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1:27" ht="21" customHeight="1" x14ac:dyDescent="0.25">
      <c r="A332" s="32"/>
      <c r="B332" s="32"/>
      <c r="C332" s="33"/>
      <c r="D332" s="33"/>
      <c r="E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1:27" ht="21" customHeight="1" x14ac:dyDescent="0.25">
      <c r="A333" s="32"/>
      <c r="B333" s="32"/>
      <c r="C333" s="33"/>
      <c r="D333" s="33"/>
      <c r="E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1:27" ht="21" customHeight="1" x14ac:dyDescent="0.25">
      <c r="A334" s="32"/>
      <c r="B334" s="32"/>
      <c r="C334" s="33"/>
      <c r="D334" s="33"/>
      <c r="E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1:27" ht="21" customHeight="1" x14ac:dyDescent="0.25">
      <c r="A335" s="32"/>
      <c r="B335" s="32"/>
      <c r="C335" s="33"/>
      <c r="D335" s="33"/>
      <c r="E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1:27" ht="21" customHeight="1" x14ac:dyDescent="0.25">
      <c r="A336" s="32"/>
      <c r="B336" s="32"/>
      <c r="C336" s="33"/>
      <c r="D336" s="33"/>
      <c r="E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1:27" ht="21" customHeight="1" x14ac:dyDescent="0.25">
      <c r="A337" s="32"/>
      <c r="B337" s="32"/>
      <c r="C337" s="33"/>
      <c r="D337" s="33"/>
      <c r="E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1:27" ht="21" customHeight="1" x14ac:dyDescent="0.25">
      <c r="A338" s="32"/>
      <c r="B338" s="32"/>
      <c r="C338" s="33"/>
      <c r="D338" s="33"/>
      <c r="E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1:27" ht="21" customHeight="1" x14ac:dyDescent="0.25">
      <c r="A339" s="32"/>
      <c r="B339" s="32"/>
      <c r="C339" s="33"/>
      <c r="D339" s="33"/>
      <c r="E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1:27" ht="21" customHeight="1" x14ac:dyDescent="0.25">
      <c r="A340" s="32"/>
      <c r="B340" s="32"/>
      <c r="C340" s="33"/>
      <c r="D340" s="33"/>
      <c r="E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1:27" ht="21" customHeight="1" x14ac:dyDescent="0.25">
      <c r="A341" s="32"/>
      <c r="B341" s="32"/>
      <c r="C341" s="33"/>
      <c r="D341" s="33"/>
      <c r="E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1:27" ht="21" customHeight="1" x14ac:dyDescent="0.25">
      <c r="A342" s="32"/>
      <c r="B342" s="32"/>
      <c r="C342" s="33"/>
      <c r="D342" s="33"/>
      <c r="E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1:27" ht="21" customHeight="1" x14ac:dyDescent="0.25">
      <c r="A343" s="32"/>
      <c r="B343" s="32"/>
      <c r="C343" s="33"/>
      <c r="D343" s="33"/>
      <c r="E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1:27" ht="21" customHeight="1" x14ac:dyDescent="0.25">
      <c r="A344" s="32"/>
      <c r="B344" s="32"/>
      <c r="C344" s="33"/>
      <c r="D344" s="33"/>
      <c r="E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1:27" ht="21" customHeight="1" x14ac:dyDescent="0.25">
      <c r="A345" s="32"/>
      <c r="B345" s="32"/>
      <c r="C345" s="33"/>
      <c r="D345" s="33"/>
      <c r="E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1:27" ht="21" customHeight="1" x14ac:dyDescent="0.25">
      <c r="A346" s="32"/>
      <c r="B346" s="32"/>
      <c r="C346" s="33"/>
      <c r="D346" s="33"/>
      <c r="E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1:27" ht="21" customHeight="1" x14ac:dyDescent="0.25">
      <c r="A347" s="32"/>
      <c r="B347" s="32"/>
      <c r="C347" s="33"/>
      <c r="D347" s="33"/>
      <c r="E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1:27" ht="21" customHeight="1" x14ac:dyDescent="0.25">
      <c r="A348" s="32"/>
      <c r="B348" s="32"/>
      <c r="C348" s="33"/>
      <c r="D348" s="33"/>
      <c r="E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1:27" ht="21" customHeight="1" x14ac:dyDescent="0.25">
      <c r="A349" s="32"/>
      <c r="B349" s="32"/>
      <c r="C349" s="33"/>
      <c r="D349" s="33"/>
      <c r="E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1:27" ht="21" customHeight="1" x14ac:dyDescent="0.25">
      <c r="A350" s="32"/>
      <c r="B350" s="32"/>
      <c r="C350" s="33"/>
      <c r="D350" s="33"/>
      <c r="E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1:27" ht="21" customHeight="1" x14ac:dyDescent="0.25">
      <c r="A351" s="32"/>
      <c r="B351" s="32"/>
      <c r="C351" s="33"/>
      <c r="D351" s="33"/>
      <c r="E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1:27" ht="21" customHeight="1" x14ac:dyDescent="0.25">
      <c r="A352" s="32"/>
      <c r="B352" s="32"/>
      <c r="C352" s="33"/>
      <c r="D352" s="33"/>
      <c r="E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1:27" ht="21" customHeight="1" x14ac:dyDescent="0.25">
      <c r="A353" s="32"/>
      <c r="B353" s="32"/>
      <c r="C353" s="33"/>
      <c r="D353" s="33"/>
      <c r="E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1:27" ht="21" customHeight="1" x14ac:dyDescent="0.25">
      <c r="A354" s="32"/>
      <c r="B354" s="32"/>
      <c r="C354" s="33"/>
      <c r="D354" s="33"/>
      <c r="E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1:27" ht="21" customHeight="1" x14ac:dyDescent="0.25">
      <c r="A355" s="32"/>
      <c r="B355" s="32"/>
      <c r="C355" s="33"/>
      <c r="D355" s="33"/>
      <c r="E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1:27" ht="21" customHeight="1" x14ac:dyDescent="0.25">
      <c r="A356" s="32"/>
      <c r="B356" s="32"/>
      <c r="C356" s="33"/>
      <c r="D356" s="33"/>
      <c r="E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1:27" ht="21" customHeight="1" x14ac:dyDescent="0.25">
      <c r="A357" s="32"/>
      <c r="B357" s="32"/>
      <c r="C357" s="33"/>
      <c r="D357" s="33"/>
      <c r="E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1:27" ht="21" customHeight="1" x14ac:dyDescent="0.25">
      <c r="A358" s="32"/>
      <c r="B358" s="32"/>
      <c r="C358" s="33"/>
      <c r="D358" s="33"/>
      <c r="E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1:27" ht="21" customHeight="1" x14ac:dyDescent="0.25">
      <c r="A359" s="32"/>
      <c r="B359" s="32"/>
      <c r="C359" s="33"/>
      <c r="D359" s="33"/>
      <c r="E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1:27" ht="21" customHeight="1" x14ac:dyDescent="0.25">
      <c r="A360" s="32"/>
      <c r="B360" s="32"/>
      <c r="C360" s="33"/>
      <c r="D360" s="33"/>
      <c r="E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1:27" ht="21" customHeight="1" x14ac:dyDescent="0.25">
      <c r="A361" s="32"/>
      <c r="B361" s="32"/>
      <c r="C361" s="33"/>
      <c r="D361" s="33"/>
      <c r="E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1:27" ht="21" customHeight="1" x14ac:dyDescent="0.25">
      <c r="A362" s="32"/>
      <c r="B362" s="32"/>
      <c r="C362" s="33"/>
      <c r="D362" s="33"/>
      <c r="E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1:27" ht="21" customHeight="1" x14ac:dyDescent="0.25">
      <c r="A363" s="32"/>
      <c r="B363" s="32"/>
      <c r="C363" s="33"/>
      <c r="D363" s="33"/>
      <c r="E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1:27" ht="21" customHeight="1" x14ac:dyDescent="0.25">
      <c r="A364" s="32"/>
      <c r="B364" s="32"/>
      <c r="C364" s="33"/>
      <c r="D364" s="33"/>
      <c r="E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1:27" ht="21" customHeight="1" x14ac:dyDescent="0.25">
      <c r="A365" s="32"/>
      <c r="B365" s="32"/>
      <c r="C365" s="33"/>
      <c r="D365" s="33"/>
      <c r="E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1:27" ht="21" customHeight="1" x14ac:dyDescent="0.25">
      <c r="A366" s="32"/>
      <c r="B366" s="32"/>
      <c r="C366" s="33"/>
      <c r="D366" s="33"/>
      <c r="E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1:27" ht="21" customHeight="1" x14ac:dyDescent="0.25">
      <c r="A367" s="32"/>
      <c r="B367" s="32"/>
      <c r="C367" s="33"/>
      <c r="D367" s="33"/>
      <c r="E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1:27" ht="21" customHeight="1" x14ac:dyDescent="0.25">
      <c r="A368" s="32"/>
      <c r="B368" s="32"/>
      <c r="C368" s="33"/>
      <c r="D368" s="33"/>
      <c r="E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1:27" ht="21" customHeight="1" x14ac:dyDescent="0.25">
      <c r="A369" s="32"/>
      <c r="B369" s="32"/>
      <c r="C369" s="33"/>
      <c r="D369" s="33"/>
      <c r="E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1:27" ht="21" customHeight="1" x14ac:dyDescent="0.25">
      <c r="A370" s="32"/>
      <c r="B370" s="32"/>
      <c r="C370" s="33"/>
      <c r="D370" s="33"/>
      <c r="E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1:27" ht="21" customHeight="1" x14ac:dyDescent="0.25">
      <c r="A371" s="32"/>
      <c r="B371" s="32"/>
      <c r="C371" s="33"/>
      <c r="D371" s="33"/>
      <c r="E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1:27" ht="21" customHeight="1" x14ac:dyDescent="0.25">
      <c r="A372" s="32"/>
      <c r="B372" s="32"/>
      <c r="C372" s="33"/>
      <c r="D372" s="33"/>
      <c r="E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1:27" ht="21" customHeight="1" x14ac:dyDescent="0.25">
      <c r="A373" s="32"/>
      <c r="B373" s="32"/>
      <c r="C373" s="33"/>
      <c r="D373" s="33"/>
      <c r="E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1:27" ht="21" customHeight="1" x14ac:dyDescent="0.25">
      <c r="A374" s="32"/>
      <c r="B374" s="32"/>
      <c r="C374" s="33"/>
      <c r="D374" s="33"/>
      <c r="E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1:27" ht="21" customHeight="1" x14ac:dyDescent="0.25">
      <c r="A375" s="32"/>
      <c r="B375" s="32"/>
      <c r="C375" s="33"/>
      <c r="D375" s="33"/>
      <c r="E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1:27" ht="21" customHeight="1" x14ac:dyDescent="0.25">
      <c r="A376" s="32"/>
      <c r="B376" s="32"/>
      <c r="C376" s="33"/>
      <c r="D376" s="33"/>
      <c r="E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1:27" ht="21" customHeight="1" x14ac:dyDescent="0.25">
      <c r="A377" s="32"/>
      <c r="B377" s="32"/>
      <c r="C377" s="33"/>
      <c r="D377" s="33"/>
      <c r="E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1:27" ht="21" customHeight="1" x14ac:dyDescent="0.25">
      <c r="A378" s="32"/>
      <c r="B378" s="32"/>
      <c r="C378" s="33"/>
      <c r="D378" s="33"/>
      <c r="E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1:27" ht="21" customHeight="1" x14ac:dyDescent="0.25">
      <c r="A379" s="32"/>
      <c r="B379" s="32"/>
      <c r="C379" s="33"/>
      <c r="D379" s="33"/>
      <c r="E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1:27" ht="21" customHeight="1" x14ac:dyDescent="0.25">
      <c r="A380" s="32"/>
      <c r="B380" s="32"/>
      <c r="C380" s="33"/>
      <c r="D380" s="33"/>
      <c r="E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1:27" ht="21" customHeight="1" x14ac:dyDescent="0.25">
      <c r="A381" s="32"/>
      <c r="B381" s="32"/>
      <c r="C381" s="33"/>
      <c r="D381" s="33"/>
      <c r="E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1:27" ht="21" customHeight="1" x14ac:dyDescent="0.25">
      <c r="A382" s="32"/>
      <c r="B382" s="32"/>
      <c r="C382" s="33"/>
      <c r="D382" s="33"/>
      <c r="E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1:27" ht="21" customHeight="1" x14ac:dyDescent="0.25">
      <c r="A383" s="32"/>
      <c r="B383" s="32"/>
      <c r="C383" s="33"/>
      <c r="D383" s="33"/>
      <c r="E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1:27" ht="21" customHeight="1" x14ac:dyDescent="0.25">
      <c r="A384" s="32"/>
      <c r="B384" s="32"/>
      <c r="C384" s="33"/>
      <c r="D384" s="33"/>
      <c r="E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1:27" ht="21" customHeight="1" x14ac:dyDescent="0.25">
      <c r="A385" s="32"/>
      <c r="B385" s="32"/>
      <c r="C385" s="33"/>
      <c r="D385" s="33"/>
      <c r="E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1:27" ht="21" customHeight="1" x14ac:dyDescent="0.25">
      <c r="A386" s="32"/>
      <c r="B386" s="32"/>
      <c r="C386" s="33"/>
      <c r="D386" s="33"/>
      <c r="E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1:27" ht="21" customHeight="1" x14ac:dyDescent="0.25">
      <c r="A387" s="32"/>
      <c r="B387" s="32"/>
      <c r="C387" s="33"/>
      <c r="D387" s="33"/>
      <c r="E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1:27" ht="21" customHeight="1" x14ac:dyDescent="0.25">
      <c r="A388" s="32"/>
      <c r="B388" s="32"/>
      <c r="C388" s="33"/>
      <c r="D388" s="33"/>
      <c r="E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1:27" ht="21" customHeight="1" x14ac:dyDescent="0.25">
      <c r="A389" s="32"/>
      <c r="B389" s="32"/>
      <c r="C389" s="33"/>
      <c r="D389" s="33"/>
      <c r="E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1:27" ht="21" customHeight="1" x14ac:dyDescent="0.25">
      <c r="A390" s="32"/>
      <c r="B390" s="32"/>
      <c r="C390" s="33"/>
      <c r="D390" s="33"/>
      <c r="E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1:27" ht="21" customHeight="1" x14ac:dyDescent="0.25">
      <c r="A391" s="32"/>
      <c r="B391" s="32"/>
      <c r="C391" s="33"/>
      <c r="D391" s="33"/>
      <c r="E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1:27" ht="21" customHeight="1" x14ac:dyDescent="0.25">
      <c r="A392" s="32"/>
      <c r="B392" s="32"/>
      <c r="C392" s="33"/>
      <c r="D392" s="33"/>
      <c r="E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1:27" ht="21" customHeight="1" x14ac:dyDescent="0.25">
      <c r="A393" s="32"/>
      <c r="B393" s="32"/>
      <c r="C393" s="33"/>
      <c r="D393" s="33"/>
      <c r="E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1:27" ht="21" customHeight="1" x14ac:dyDescent="0.25">
      <c r="A394" s="32"/>
      <c r="B394" s="32"/>
      <c r="C394" s="33"/>
      <c r="D394" s="33"/>
      <c r="E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1:27" ht="21" customHeight="1" x14ac:dyDescent="0.25">
      <c r="A395" s="32"/>
      <c r="B395" s="32"/>
      <c r="C395" s="33"/>
      <c r="D395" s="33"/>
      <c r="E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1:27" ht="21" customHeight="1" x14ac:dyDescent="0.25">
      <c r="A396" s="32"/>
      <c r="B396" s="32"/>
      <c r="C396" s="33"/>
      <c r="D396" s="33"/>
      <c r="E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1:27" ht="21" customHeight="1" x14ac:dyDescent="0.25">
      <c r="A397" s="32"/>
      <c r="B397" s="32"/>
      <c r="C397" s="33"/>
      <c r="D397" s="33"/>
      <c r="E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1:27" ht="21" customHeight="1" x14ac:dyDescent="0.25">
      <c r="A398" s="32"/>
      <c r="B398" s="32"/>
      <c r="C398" s="33"/>
      <c r="D398" s="33"/>
      <c r="E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1:27" ht="21" customHeight="1" x14ac:dyDescent="0.25">
      <c r="A399" s="32"/>
      <c r="B399" s="32"/>
      <c r="C399" s="33"/>
      <c r="D399" s="33"/>
      <c r="E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1:27" ht="21" customHeight="1" x14ac:dyDescent="0.25">
      <c r="A400" s="32"/>
      <c r="B400" s="32"/>
      <c r="C400" s="33"/>
      <c r="D400" s="33"/>
      <c r="E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1:27" ht="21" customHeight="1" x14ac:dyDescent="0.25">
      <c r="A401" s="32"/>
      <c r="B401" s="32"/>
      <c r="C401" s="33"/>
      <c r="D401" s="33"/>
      <c r="E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1:27" ht="21" customHeight="1" x14ac:dyDescent="0.25">
      <c r="A402" s="32"/>
      <c r="B402" s="32"/>
      <c r="C402" s="33"/>
      <c r="D402" s="33"/>
      <c r="E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1:27" ht="21" customHeight="1" x14ac:dyDescent="0.25">
      <c r="A403" s="32"/>
      <c r="B403" s="32"/>
      <c r="C403" s="33"/>
      <c r="D403" s="33"/>
      <c r="E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1:27" ht="21" customHeight="1" x14ac:dyDescent="0.25">
      <c r="A404" s="32"/>
      <c r="B404" s="32"/>
      <c r="C404" s="33"/>
      <c r="D404" s="33"/>
      <c r="E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1:27" ht="21" customHeight="1" x14ac:dyDescent="0.25">
      <c r="A405" s="32"/>
      <c r="B405" s="32"/>
      <c r="C405" s="33"/>
      <c r="D405" s="33"/>
      <c r="E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1:27" ht="21" customHeight="1" x14ac:dyDescent="0.25">
      <c r="A406" s="32"/>
      <c r="B406" s="32"/>
      <c r="C406" s="33"/>
      <c r="D406" s="33"/>
      <c r="E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1:27" ht="21" customHeight="1" x14ac:dyDescent="0.25">
      <c r="A407" s="32"/>
      <c r="B407" s="32"/>
      <c r="C407" s="33"/>
      <c r="D407" s="33"/>
      <c r="E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1:27" ht="21" customHeight="1" x14ac:dyDescent="0.25">
      <c r="A408" s="32"/>
      <c r="B408" s="32"/>
      <c r="C408" s="33"/>
      <c r="D408" s="33"/>
      <c r="E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1:27" ht="21" customHeight="1" x14ac:dyDescent="0.25">
      <c r="A409" s="32"/>
      <c r="B409" s="32"/>
      <c r="C409" s="33"/>
      <c r="D409" s="33"/>
      <c r="E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1:27" ht="21" customHeight="1" x14ac:dyDescent="0.25">
      <c r="A410" s="32"/>
      <c r="B410" s="32"/>
      <c r="C410" s="33"/>
      <c r="D410" s="33"/>
      <c r="E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1:27" ht="21" customHeight="1" x14ac:dyDescent="0.25">
      <c r="A411" s="32"/>
      <c r="B411" s="32"/>
      <c r="C411" s="33"/>
      <c r="D411" s="33"/>
      <c r="E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1:27" ht="21" customHeight="1" x14ac:dyDescent="0.25">
      <c r="A412" s="32"/>
      <c r="B412" s="32"/>
      <c r="C412" s="33"/>
      <c r="D412" s="33"/>
      <c r="E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1:27" ht="21" customHeight="1" x14ac:dyDescent="0.25">
      <c r="A413" s="32"/>
      <c r="B413" s="32"/>
      <c r="C413" s="33"/>
      <c r="D413" s="33"/>
      <c r="E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1:27" ht="21" customHeight="1" x14ac:dyDescent="0.25">
      <c r="A414" s="32"/>
      <c r="B414" s="32"/>
      <c r="C414" s="33"/>
      <c r="D414" s="33"/>
      <c r="E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1:27" ht="21" customHeight="1" x14ac:dyDescent="0.25">
      <c r="A415" s="32"/>
      <c r="B415" s="32"/>
      <c r="C415" s="33"/>
      <c r="D415" s="33"/>
      <c r="E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1:27" ht="21" customHeight="1" x14ac:dyDescent="0.25">
      <c r="A416" s="32"/>
      <c r="B416" s="32"/>
      <c r="C416" s="33"/>
      <c r="D416" s="33"/>
      <c r="E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1:27" ht="21" customHeight="1" x14ac:dyDescent="0.25">
      <c r="A417" s="32"/>
      <c r="B417" s="32"/>
      <c r="C417" s="33"/>
      <c r="D417" s="33"/>
      <c r="E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1:27" ht="21" customHeight="1" x14ac:dyDescent="0.25">
      <c r="A418" s="32"/>
      <c r="B418" s="32"/>
      <c r="C418" s="33"/>
      <c r="D418" s="33"/>
      <c r="E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1:27" ht="21" customHeight="1" x14ac:dyDescent="0.25">
      <c r="A419" s="32"/>
      <c r="B419" s="32"/>
      <c r="C419" s="33"/>
      <c r="D419" s="33"/>
      <c r="E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1:27" ht="21" customHeight="1" x14ac:dyDescent="0.25">
      <c r="A420" s="32"/>
      <c r="B420" s="32"/>
      <c r="C420" s="33"/>
      <c r="D420" s="33"/>
      <c r="E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1:27" ht="21" customHeight="1" x14ac:dyDescent="0.25">
      <c r="A421" s="32"/>
      <c r="B421" s="32"/>
      <c r="C421" s="33"/>
      <c r="D421" s="33"/>
      <c r="E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1:27" ht="21" customHeight="1" x14ac:dyDescent="0.25">
      <c r="A422" s="32"/>
      <c r="B422" s="32"/>
      <c r="C422" s="33"/>
      <c r="D422" s="33"/>
      <c r="E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1:27" ht="21" customHeight="1" x14ac:dyDescent="0.25">
      <c r="A423" s="32"/>
      <c r="B423" s="32"/>
      <c r="C423" s="33"/>
      <c r="D423" s="33"/>
      <c r="E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1:27" ht="21" customHeight="1" x14ac:dyDescent="0.25">
      <c r="A424" s="32"/>
      <c r="B424" s="32"/>
      <c r="C424" s="33"/>
      <c r="D424" s="33"/>
      <c r="E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1:27" ht="21" customHeight="1" x14ac:dyDescent="0.25">
      <c r="A425" s="32"/>
      <c r="B425" s="32"/>
      <c r="C425" s="33"/>
      <c r="D425" s="33"/>
      <c r="E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1:27" ht="21" customHeight="1" x14ac:dyDescent="0.25">
      <c r="A426" s="32"/>
      <c r="B426" s="32"/>
      <c r="C426" s="33"/>
      <c r="D426" s="33"/>
      <c r="E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1:27" ht="21" customHeight="1" x14ac:dyDescent="0.25">
      <c r="A427" s="32"/>
      <c r="B427" s="32"/>
      <c r="C427" s="33"/>
      <c r="D427" s="33"/>
      <c r="E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1:27" ht="21" customHeight="1" x14ac:dyDescent="0.25">
      <c r="A428" s="32"/>
      <c r="B428" s="32"/>
      <c r="C428" s="33"/>
      <c r="D428" s="33"/>
      <c r="E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1:27" ht="21" customHeight="1" x14ac:dyDescent="0.25">
      <c r="A429" s="32"/>
      <c r="B429" s="32"/>
      <c r="C429" s="33"/>
      <c r="D429" s="33"/>
      <c r="E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1:27" ht="21" customHeight="1" x14ac:dyDescent="0.25">
      <c r="A430" s="32"/>
      <c r="B430" s="32"/>
      <c r="C430" s="33"/>
      <c r="D430" s="33"/>
      <c r="E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1:27" ht="21" customHeight="1" x14ac:dyDescent="0.25">
      <c r="A431" s="32"/>
      <c r="B431" s="32"/>
      <c r="C431" s="33"/>
      <c r="D431" s="33"/>
      <c r="E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1:27" ht="21" customHeight="1" x14ac:dyDescent="0.25">
      <c r="A432" s="32"/>
      <c r="B432" s="32"/>
      <c r="C432" s="33"/>
      <c r="D432" s="33"/>
      <c r="E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1:27" ht="21" customHeight="1" x14ac:dyDescent="0.25">
      <c r="A433" s="32"/>
      <c r="B433" s="32"/>
      <c r="C433" s="33"/>
      <c r="D433" s="33"/>
      <c r="E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1:27" ht="21" customHeight="1" x14ac:dyDescent="0.25">
      <c r="A434" s="32"/>
      <c r="B434" s="32"/>
      <c r="C434" s="33"/>
      <c r="D434" s="33"/>
      <c r="E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1:27" ht="21" customHeight="1" x14ac:dyDescent="0.25">
      <c r="A435" s="32"/>
      <c r="B435" s="32"/>
      <c r="C435" s="33"/>
      <c r="D435" s="33"/>
      <c r="E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1:27" ht="21" customHeight="1" x14ac:dyDescent="0.25">
      <c r="A436" s="32"/>
      <c r="B436" s="32"/>
      <c r="C436" s="33"/>
      <c r="D436" s="33"/>
      <c r="E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1:27" ht="21" customHeight="1" x14ac:dyDescent="0.25">
      <c r="A437" s="32"/>
      <c r="B437" s="32"/>
      <c r="C437" s="33"/>
      <c r="D437" s="33"/>
      <c r="E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1:27" ht="21" customHeight="1" x14ac:dyDescent="0.25">
      <c r="A438" s="32"/>
      <c r="B438" s="32"/>
      <c r="C438" s="33"/>
      <c r="D438" s="33"/>
      <c r="E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1:27" ht="21" customHeight="1" x14ac:dyDescent="0.25">
      <c r="A439" s="32"/>
      <c r="B439" s="32"/>
      <c r="C439" s="33"/>
      <c r="D439" s="33"/>
      <c r="E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1:27" ht="21" customHeight="1" x14ac:dyDescent="0.25">
      <c r="A440" s="32"/>
      <c r="B440" s="32"/>
      <c r="C440" s="33"/>
      <c r="D440" s="33"/>
      <c r="E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1:27" ht="21" customHeight="1" x14ac:dyDescent="0.25">
      <c r="A441" s="32"/>
      <c r="B441" s="32"/>
      <c r="C441" s="33"/>
      <c r="D441" s="33"/>
      <c r="E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1:27" ht="21" customHeight="1" x14ac:dyDescent="0.25">
      <c r="A442" s="32"/>
      <c r="B442" s="32"/>
      <c r="C442" s="33"/>
      <c r="D442" s="33"/>
      <c r="E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1:27" ht="21" customHeight="1" x14ac:dyDescent="0.25">
      <c r="A443" s="32"/>
      <c r="B443" s="32"/>
      <c r="C443" s="33"/>
      <c r="D443" s="33"/>
      <c r="E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1:27" ht="21" customHeight="1" x14ac:dyDescent="0.25">
      <c r="A444" s="32"/>
      <c r="B444" s="32"/>
      <c r="C444" s="33"/>
      <c r="D444" s="33"/>
      <c r="E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1:27" ht="21" customHeight="1" x14ac:dyDescent="0.25">
      <c r="A445" s="32"/>
      <c r="B445" s="32"/>
      <c r="C445" s="33"/>
      <c r="D445" s="33"/>
      <c r="E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1:27" ht="21" customHeight="1" x14ac:dyDescent="0.25">
      <c r="A446" s="32"/>
      <c r="B446" s="32"/>
      <c r="C446" s="33"/>
      <c r="D446" s="33"/>
      <c r="E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1:27" ht="21" customHeight="1" x14ac:dyDescent="0.25">
      <c r="A447" s="32"/>
      <c r="B447" s="32"/>
      <c r="C447" s="33"/>
      <c r="D447" s="33"/>
      <c r="E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1:27" ht="21" customHeight="1" x14ac:dyDescent="0.25">
      <c r="A448" s="32"/>
      <c r="B448" s="32"/>
      <c r="C448" s="33"/>
      <c r="D448" s="33"/>
      <c r="E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1:27" ht="21" customHeight="1" x14ac:dyDescent="0.25">
      <c r="A449" s="32"/>
      <c r="B449" s="32"/>
      <c r="C449" s="33"/>
      <c r="D449" s="33"/>
      <c r="E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1:27" ht="21" customHeight="1" x14ac:dyDescent="0.25">
      <c r="A450" s="32"/>
      <c r="B450" s="32"/>
      <c r="C450" s="33"/>
      <c r="D450" s="33"/>
      <c r="E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1:27" ht="21" customHeight="1" x14ac:dyDescent="0.25">
      <c r="A451" s="32"/>
      <c r="B451" s="32"/>
      <c r="C451" s="33"/>
      <c r="D451" s="33"/>
      <c r="E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1:27" ht="21" customHeight="1" x14ac:dyDescent="0.25">
      <c r="A452" s="32"/>
      <c r="B452" s="32"/>
      <c r="C452" s="33"/>
      <c r="D452" s="33"/>
      <c r="E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1:27" ht="21" customHeight="1" x14ac:dyDescent="0.25">
      <c r="A453" s="32"/>
      <c r="B453" s="32"/>
      <c r="C453" s="33"/>
      <c r="D453" s="33"/>
      <c r="E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1:27" ht="21" customHeight="1" x14ac:dyDescent="0.25">
      <c r="A454" s="32"/>
      <c r="B454" s="32"/>
      <c r="C454" s="33"/>
      <c r="D454" s="33"/>
      <c r="E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1:27" ht="21" customHeight="1" x14ac:dyDescent="0.25">
      <c r="A455" s="32"/>
      <c r="B455" s="32"/>
      <c r="C455" s="33"/>
      <c r="D455" s="33"/>
      <c r="E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1:27" ht="21" customHeight="1" x14ac:dyDescent="0.25">
      <c r="A456" s="32"/>
      <c r="B456" s="32"/>
      <c r="C456" s="33"/>
      <c r="D456" s="33"/>
      <c r="E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1:27" ht="21" customHeight="1" x14ac:dyDescent="0.25">
      <c r="A457" s="32"/>
      <c r="B457" s="32"/>
      <c r="C457" s="33"/>
      <c r="D457" s="33"/>
      <c r="E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1:27" ht="21" customHeight="1" x14ac:dyDescent="0.25">
      <c r="A458" s="32"/>
      <c r="B458" s="32"/>
      <c r="C458" s="33"/>
      <c r="D458" s="33"/>
      <c r="E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1:27" ht="21" customHeight="1" x14ac:dyDescent="0.25">
      <c r="A459" s="32"/>
      <c r="B459" s="32"/>
      <c r="C459" s="33"/>
      <c r="D459" s="33"/>
      <c r="E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1:27" ht="21" customHeight="1" x14ac:dyDescent="0.25">
      <c r="A460" s="32"/>
      <c r="B460" s="32"/>
      <c r="C460" s="33"/>
      <c r="D460" s="33"/>
      <c r="E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1:27" ht="21" customHeight="1" x14ac:dyDescent="0.25">
      <c r="A461" s="32"/>
      <c r="B461" s="32"/>
      <c r="C461" s="33"/>
      <c r="D461" s="33"/>
      <c r="E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1:27" ht="21" customHeight="1" x14ac:dyDescent="0.25">
      <c r="A462" s="32"/>
      <c r="B462" s="32"/>
      <c r="C462" s="33"/>
      <c r="D462" s="33"/>
      <c r="E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1:27" ht="21" customHeight="1" x14ac:dyDescent="0.25">
      <c r="A463" s="32"/>
      <c r="B463" s="32"/>
      <c r="C463" s="33"/>
      <c r="D463" s="33"/>
      <c r="E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1:27" ht="21" customHeight="1" x14ac:dyDescent="0.25">
      <c r="A464" s="32"/>
      <c r="B464" s="32"/>
      <c r="C464" s="33"/>
      <c r="D464" s="33"/>
      <c r="E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1:27" ht="21" customHeight="1" x14ac:dyDescent="0.25">
      <c r="A465" s="32"/>
      <c r="B465" s="32"/>
      <c r="C465" s="33"/>
      <c r="D465" s="33"/>
      <c r="E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1:27" ht="21" customHeight="1" x14ac:dyDescent="0.25">
      <c r="A466" s="32"/>
      <c r="B466" s="32"/>
      <c r="C466" s="33"/>
      <c r="D466" s="33"/>
      <c r="E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1:27" ht="21" customHeight="1" x14ac:dyDescent="0.25">
      <c r="A467" s="32"/>
      <c r="B467" s="32"/>
      <c r="C467" s="33"/>
      <c r="D467" s="33"/>
      <c r="E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1:27" ht="21" customHeight="1" x14ac:dyDescent="0.25">
      <c r="A468" s="32"/>
      <c r="B468" s="32"/>
      <c r="C468" s="33"/>
      <c r="D468" s="33"/>
      <c r="E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1:27" ht="21" customHeight="1" x14ac:dyDescent="0.25">
      <c r="A469" s="32"/>
      <c r="B469" s="32"/>
      <c r="C469" s="33"/>
      <c r="D469" s="33"/>
      <c r="E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1:27" ht="21" customHeight="1" x14ac:dyDescent="0.25">
      <c r="A470" s="32"/>
      <c r="B470" s="32"/>
      <c r="C470" s="33"/>
      <c r="D470" s="33"/>
      <c r="E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1:27" ht="21" customHeight="1" x14ac:dyDescent="0.25">
      <c r="A471" s="32"/>
      <c r="B471" s="32"/>
      <c r="C471" s="33"/>
      <c r="D471" s="33"/>
      <c r="E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1:27" ht="21" customHeight="1" x14ac:dyDescent="0.25">
      <c r="A472" s="32"/>
      <c r="B472" s="32"/>
      <c r="C472" s="33"/>
      <c r="D472" s="33"/>
      <c r="E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1:27" ht="21" customHeight="1" x14ac:dyDescent="0.25">
      <c r="A473" s="32"/>
      <c r="B473" s="32"/>
      <c r="C473" s="33"/>
      <c r="D473" s="33"/>
      <c r="E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1:27" ht="21" customHeight="1" x14ac:dyDescent="0.25">
      <c r="A474" s="32"/>
      <c r="B474" s="32"/>
      <c r="C474" s="33"/>
      <c r="D474" s="33"/>
      <c r="E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1:27" ht="21" customHeight="1" x14ac:dyDescent="0.25">
      <c r="A475" s="32"/>
      <c r="B475" s="32"/>
      <c r="C475" s="33"/>
      <c r="D475" s="33"/>
      <c r="E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1:27" ht="21" customHeight="1" x14ac:dyDescent="0.25">
      <c r="A476" s="32"/>
      <c r="B476" s="32"/>
      <c r="C476" s="33"/>
      <c r="D476" s="33"/>
      <c r="E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1:27" ht="21" customHeight="1" x14ac:dyDescent="0.25">
      <c r="A477" s="32"/>
      <c r="B477" s="32"/>
      <c r="C477" s="33"/>
      <c r="D477" s="33"/>
      <c r="E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1:27" ht="21" customHeight="1" x14ac:dyDescent="0.25">
      <c r="A478" s="32"/>
      <c r="B478" s="32"/>
      <c r="C478" s="33"/>
      <c r="D478" s="33"/>
      <c r="E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1:27" ht="21" customHeight="1" x14ac:dyDescent="0.25">
      <c r="A479" s="32"/>
      <c r="B479" s="32"/>
      <c r="C479" s="33"/>
      <c r="D479" s="33"/>
      <c r="E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1:27" ht="21" customHeight="1" x14ac:dyDescent="0.25">
      <c r="A480" s="32"/>
      <c r="B480" s="32"/>
      <c r="C480" s="33"/>
      <c r="D480" s="33"/>
      <c r="E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1:27" ht="21" customHeight="1" x14ac:dyDescent="0.25">
      <c r="A481" s="32"/>
      <c r="B481" s="32"/>
      <c r="C481" s="33"/>
      <c r="D481" s="33"/>
      <c r="E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1:27" ht="21" customHeight="1" x14ac:dyDescent="0.25">
      <c r="A482" s="32"/>
      <c r="B482" s="32"/>
      <c r="C482" s="33"/>
      <c r="D482" s="33"/>
      <c r="E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1:27" ht="21" customHeight="1" x14ac:dyDescent="0.25">
      <c r="A483" s="32"/>
      <c r="B483" s="32"/>
      <c r="C483" s="33"/>
      <c r="D483" s="33"/>
      <c r="E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1:27" ht="21" customHeight="1" x14ac:dyDescent="0.25">
      <c r="A484" s="32"/>
      <c r="B484" s="32"/>
      <c r="C484" s="33"/>
      <c r="D484" s="33"/>
      <c r="E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1:27" ht="21" customHeight="1" x14ac:dyDescent="0.25">
      <c r="A485" s="32"/>
      <c r="B485" s="32"/>
      <c r="C485" s="33"/>
      <c r="D485" s="33"/>
      <c r="E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1:27" ht="21" customHeight="1" x14ac:dyDescent="0.25">
      <c r="A486" s="32"/>
      <c r="B486" s="32"/>
      <c r="C486" s="33"/>
      <c r="D486" s="33"/>
      <c r="E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1:27" ht="21" customHeight="1" x14ac:dyDescent="0.25">
      <c r="A487" s="32"/>
      <c r="B487" s="32"/>
      <c r="C487" s="33"/>
      <c r="D487" s="33"/>
      <c r="E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1:27" ht="21" customHeight="1" x14ac:dyDescent="0.25">
      <c r="A488" s="32"/>
      <c r="B488" s="32"/>
      <c r="C488" s="33"/>
      <c r="D488" s="33"/>
      <c r="E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1:27" ht="21" customHeight="1" x14ac:dyDescent="0.25">
      <c r="A489" s="32"/>
      <c r="B489" s="32"/>
      <c r="C489" s="33"/>
      <c r="D489" s="33"/>
      <c r="E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1:27" ht="21" customHeight="1" x14ac:dyDescent="0.25">
      <c r="A490" s="32"/>
      <c r="B490" s="32"/>
      <c r="C490" s="33"/>
      <c r="D490" s="33"/>
      <c r="E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1:27" ht="21" customHeight="1" x14ac:dyDescent="0.25">
      <c r="A491" s="32"/>
      <c r="B491" s="32"/>
      <c r="C491" s="33"/>
      <c r="D491" s="33"/>
      <c r="E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1:27" ht="21" customHeight="1" x14ac:dyDescent="0.25">
      <c r="A492" s="32"/>
      <c r="B492" s="32"/>
      <c r="C492" s="33"/>
      <c r="D492" s="33"/>
      <c r="E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1:27" ht="21" customHeight="1" x14ac:dyDescent="0.25">
      <c r="A493" s="32"/>
      <c r="B493" s="32"/>
      <c r="C493" s="33"/>
      <c r="D493" s="33"/>
      <c r="E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1:27" ht="21" customHeight="1" x14ac:dyDescent="0.25">
      <c r="A494" s="32"/>
      <c r="B494" s="32"/>
      <c r="C494" s="33"/>
      <c r="D494" s="33"/>
      <c r="E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1:27" ht="21" customHeight="1" x14ac:dyDescent="0.25">
      <c r="A495" s="32"/>
      <c r="B495" s="32"/>
      <c r="C495" s="33"/>
      <c r="D495" s="33"/>
      <c r="E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1:27" ht="21" customHeight="1" x14ac:dyDescent="0.25">
      <c r="A496" s="32"/>
      <c r="B496" s="32"/>
      <c r="C496" s="33"/>
      <c r="D496" s="33"/>
      <c r="E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1:27" ht="21" customHeight="1" x14ac:dyDescent="0.25">
      <c r="A497" s="32"/>
      <c r="B497" s="32"/>
      <c r="C497" s="33"/>
      <c r="D497" s="33"/>
      <c r="E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1:27" ht="21" customHeight="1" x14ac:dyDescent="0.25">
      <c r="A498" s="32"/>
      <c r="B498" s="32"/>
      <c r="C498" s="33"/>
      <c r="D498" s="33"/>
      <c r="E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1:27" ht="21" customHeight="1" x14ac:dyDescent="0.25">
      <c r="A499" s="32"/>
      <c r="B499" s="32"/>
      <c r="C499" s="33"/>
      <c r="D499" s="33"/>
      <c r="E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1:27" ht="21" customHeight="1" x14ac:dyDescent="0.25">
      <c r="A500" s="32"/>
      <c r="B500" s="32"/>
      <c r="C500" s="33"/>
      <c r="D500" s="33"/>
      <c r="E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1:27" ht="21" customHeight="1" x14ac:dyDescent="0.25">
      <c r="A501" s="32"/>
      <c r="B501" s="32"/>
      <c r="C501" s="33"/>
      <c r="D501" s="33"/>
      <c r="E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1:27" ht="21" customHeight="1" x14ac:dyDescent="0.25">
      <c r="A502" s="32"/>
      <c r="B502" s="32"/>
      <c r="C502" s="33"/>
      <c r="D502" s="33"/>
      <c r="E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1:27" ht="21" customHeight="1" x14ac:dyDescent="0.25">
      <c r="A503" s="32"/>
      <c r="B503" s="32"/>
      <c r="C503" s="33"/>
      <c r="D503" s="33"/>
      <c r="E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1:27" ht="21" customHeight="1" x14ac:dyDescent="0.25">
      <c r="A504" s="32"/>
      <c r="B504" s="32"/>
      <c r="C504" s="33"/>
      <c r="D504" s="33"/>
      <c r="E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1:27" ht="21" customHeight="1" x14ac:dyDescent="0.25">
      <c r="A505" s="32"/>
      <c r="B505" s="32"/>
      <c r="C505" s="33"/>
      <c r="D505" s="33"/>
      <c r="E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1:27" ht="21" customHeight="1" x14ac:dyDescent="0.25">
      <c r="A506" s="32"/>
      <c r="B506" s="32"/>
      <c r="C506" s="33"/>
      <c r="D506" s="33"/>
      <c r="E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1:27" ht="21" customHeight="1" x14ac:dyDescent="0.25">
      <c r="A507" s="32"/>
      <c r="B507" s="32"/>
      <c r="C507" s="33"/>
      <c r="D507" s="33"/>
      <c r="E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1:27" ht="21" customHeight="1" x14ac:dyDescent="0.25">
      <c r="A508" s="32"/>
      <c r="B508" s="32"/>
      <c r="C508" s="33"/>
      <c r="D508" s="33"/>
      <c r="E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1:27" ht="21" customHeight="1" x14ac:dyDescent="0.25">
      <c r="A509" s="32"/>
      <c r="B509" s="32"/>
      <c r="C509" s="33"/>
      <c r="D509" s="33"/>
      <c r="E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1:27" ht="21" customHeight="1" x14ac:dyDescent="0.25">
      <c r="A510" s="32"/>
      <c r="B510" s="32"/>
      <c r="C510" s="33"/>
      <c r="D510" s="33"/>
      <c r="E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1:27" ht="21" customHeight="1" x14ac:dyDescent="0.25">
      <c r="A511" s="32"/>
      <c r="B511" s="32"/>
      <c r="C511" s="33"/>
      <c r="D511" s="33"/>
      <c r="E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1:27" ht="21" customHeight="1" x14ac:dyDescent="0.25">
      <c r="A512" s="32"/>
      <c r="B512" s="32"/>
      <c r="C512" s="33"/>
      <c r="D512" s="33"/>
      <c r="E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1:27" ht="21" customHeight="1" x14ac:dyDescent="0.25">
      <c r="A513" s="32"/>
      <c r="B513" s="32"/>
      <c r="C513" s="33"/>
      <c r="D513" s="33"/>
      <c r="E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1:27" ht="21" customHeight="1" x14ac:dyDescent="0.25">
      <c r="A514" s="32"/>
      <c r="B514" s="32"/>
      <c r="C514" s="33"/>
      <c r="D514" s="33"/>
      <c r="E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1:27" ht="21" customHeight="1" x14ac:dyDescent="0.25">
      <c r="A515" s="32"/>
      <c r="B515" s="32"/>
      <c r="C515" s="33"/>
      <c r="D515" s="33"/>
      <c r="E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1:27" ht="21" customHeight="1" x14ac:dyDescent="0.25">
      <c r="A516" s="32"/>
      <c r="B516" s="32"/>
      <c r="C516" s="33"/>
      <c r="D516" s="33"/>
      <c r="E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1:27" ht="21" customHeight="1" x14ac:dyDescent="0.25">
      <c r="A517" s="32"/>
      <c r="B517" s="32"/>
      <c r="C517" s="33"/>
      <c r="D517" s="33"/>
      <c r="E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1:27" ht="21" customHeight="1" x14ac:dyDescent="0.25">
      <c r="A518" s="32"/>
      <c r="B518" s="32"/>
      <c r="C518" s="33"/>
      <c r="D518" s="33"/>
      <c r="E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1:27" ht="21" customHeight="1" x14ac:dyDescent="0.25">
      <c r="A519" s="32"/>
      <c r="B519" s="32"/>
      <c r="C519" s="33"/>
      <c r="D519" s="33"/>
      <c r="E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1:27" ht="21" customHeight="1" x14ac:dyDescent="0.25">
      <c r="A520" s="32"/>
      <c r="B520" s="32"/>
      <c r="C520" s="33"/>
      <c r="D520" s="33"/>
      <c r="E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1:27" ht="21" customHeight="1" x14ac:dyDescent="0.25">
      <c r="A521" s="32"/>
      <c r="B521" s="32"/>
      <c r="C521" s="33"/>
      <c r="D521" s="33"/>
      <c r="E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1:27" ht="21" customHeight="1" x14ac:dyDescent="0.25">
      <c r="A522" s="32"/>
      <c r="B522" s="32"/>
      <c r="C522" s="33"/>
      <c r="D522" s="33"/>
      <c r="E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1:27" ht="21" customHeight="1" x14ac:dyDescent="0.25">
      <c r="A523" s="32"/>
      <c r="B523" s="32"/>
      <c r="C523" s="33"/>
      <c r="D523" s="33"/>
      <c r="E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1:27" ht="21" customHeight="1" x14ac:dyDescent="0.25">
      <c r="A524" s="32"/>
      <c r="B524" s="32"/>
      <c r="C524" s="33"/>
      <c r="D524" s="33"/>
      <c r="E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1:27" ht="21" customHeight="1" x14ac:dyDescent="0.25">
      <c r="A525" s="32"/>
      <c r="B525" s="32"/>
      <c r="C525" s="33"/>
      <c r="D525" s="33"/>
      <c r="E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1:27" ht="21" customHeight="1" x14ac:dyDescent="0.25">
      <c r="A526" s="32"/>
      <c r="B526" s="32"/>
      <c r="C526" s="33"/>
      <c r="D526" s="33"/>
      <c r="E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1:27" ht="21" customHeight="1" x14ac:dyDescent="0.25">
      <c r="A527" s="32"/>
      <c r="B527" s="32"/>
      <c r="C527" s="33"/>
      <c r="D527" s="33"/>
      <c r="E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1:27" ht="21" customHeight="1" x14ac:dyDescent="0.25">
      <c r="A528" s="32"/>
      <c r="B528" s="32"/>
      <c r="C528" s="33"/>
      <c r="D528" s="33"/>
      <c r="E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1:27" ht="21" customHeight="1" x14ac:dyDescent="0.25">
      <c r="A529" s="32"/>
      <c r="B529" s="32"/>
      <c r="C529" s="33"/>
      <c r="D529" s="33"/>
      <c r="E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1:27" ht="21" customHeight="1" x14ac:dyDescent="0.25">
      <c r="A530" s="32"/>
      <c r="B530" s="32"/>
      <c r="C530" s="33"/>
      <c r="D530" s="33"/>
      <c r="E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1:27" ht="21" customHeight="1" x14ac:dyDescent="0.25">
      <c r="A531" s="32"/>
      <c r="B531" s="32"/>
      <c r="C531" s="33"/>
      <c r="D531" s="33"/>
      <c r="E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1:27" ht="21" customHeight="1" x14ac:dyDescent="0.25">
      <c r="A532" s="32"/>
      <c r="B532" s="32"/>
      <c r="C532" s="33"/>
      <c r="D532" s="33"/>
      <c r="E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1:27" ht="21" customHeight="1" x14ac:dyDescent="0.25">
      <c r="A533" s="32"/>
      <c r="B533" s="32"/>
      <c r="C533" s="33"/>
      <c r="D533" s="33"/>
      <c r="E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1:27" ht="21" customHeight="1" x14ac:dyDescent="0.25">
      <c r="A534" s="32"/>
      <c r="B534" s="32"/>
      <c r="C534" s="33"/>
      <c r="D534" s="33"/>
      <c r="E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1:27" ht="21" customHeight="1" x14ac:dyDescent="0.25">
      <c r="A535" s="32"/>
      <c r="B535" s="32"/>
      <c r="C535" s="33"/>
      <c r="D535" s="33"/>
      <c r="E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1:27" ht="21" customHeight="1" x14ac:dyDescent="0.25">
      <c r="A536" s="32"/>
      <c r="B536" s="32"/>
      <c r="C536" s="33"/>
      <c r="D536" s="33"/>
      <c r="E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1:27" ht="21" customHeight="1" x14ac:dyDescent="0.25">
      <c r="A537" s="32"/>
      <c r="B537" s="32"/>
      <c r="C537" s="33"/>
      <c r="D537" s="33"/>
      <c r="E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1:27" ht="21" customHeight="1" x14ac:dyDescent="0.25">
      <c r="A538" s="32"/>
      <c r="B538" s="32"/>
      <c r="C538" s="33"/>
      <c r="D538" s="33"/>
      <c r="E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1:27" ht="21" customHeight="1" x14ac:dyDescent="0.25">
      <c r="A539" s="32"/>
      <c r="B539" s="32"/>
      <c r="C539" s="33"/>
      <c r="D539" s="33"/>
      <c r="E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1:27" ht="21" customHeight="1" x14ac:dyDescent="0.25">
      <c r="A540" s="32"/>
      <c r="B540" s="32"/>
      <c r="C540" s="33"/>
      <c r="D540" s="33"/>
      <c r="E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1:27" ht="21" customHeight="1" x14ac:dyDescent="0.25">
      <c r="A541" s="32"/>
      <c r="B541" s="32"/>
      <c r="C541" s="33"/>
      <c r="D541" s="33"/>
      <c r="E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1:27" ht="21" customHeight="1" x14ac:dyDescent="0.25">
      <c r="A542" s="32"/>
      <c r="B542" s="32"/>
      <c r="C542" s="33"/>
      <c r="D542" s="33"/>
      <c r="E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1:27" ht="21" customHeight="1" x14ac:dyDescent="0.25">
      <c r="A543" s="32"/>
      <c r="B543" s="32"/>
      <c r="C543" s="33"/>
      <c r="D543" s="33"/>
      <c r="E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1:27" ht="21" customHeight="1" x14ac:dyDescent="0.25">
      <c r="A544" s="32"/>
      <c r="B544" s="32"/>
      <c r="C544" s="33"/>
      <c r="D544" s="33"/>
      <c r="E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1:27" ht="21" customHeight="1" x14ac:dyDescent="0.25">
      <c r="A545" s="32"/>
      <c r="B545" s="32"/>
      <c r="C545" s="33"/>
      <c r="D545" s="33"/>
      <c r="E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1:27" ht="21" customHeight="1" x14ac:dyDescent="0.25">
      <c r="A546" s="32"/>
      <c r="B546" s="32"/>
      <c r="C546" s="33"/>
      <c r="D546" s="33"/>
      <c r="E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1:27" ht="21" customHeight="1" x14ac:dyDescent="0.25">
      <c r="A547" s="32"/>
      <c r="B547" s="32"/>
      <c r="C547" s="33"/>
      <c r="D547" s="33"/>
      <c r="E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1:27" ht="21" customHeight="1" x14ac:dyDescent="0.25">
      <c r="A548" s="32"/>
      <c r="B548" s="32"/>
      <c r="C548" s="33"/>
      <c r="D548" s="33"/>
      <c r="E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1:27" ht="21" customHeight="1" x14ac:dyDescent="0.25">
      <c r="A549" s="32"/>
      <c r="B549" s="32"/>
      <c r="C549" s="33"/>
      <c r="D549" s="33"/>
      <c r="E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1:27" ht="21" customHeight="1" x14ac:dyDescent="0.25">
      <c r="A550" s="32"/>
      <c r="B550" s="32"/>
      <c r="C550" s="33"/>
      <c r="D550" s="33"/>
      <c r="E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1:27" ht="21" customHeight="1" x14ac:dyDescent="0.25">
      <c r="A551" s="32"/>
      <c r="B551" s="32"/>
      <c r="C551" s="33"/>
      <c r="D551" s="33"/>
      <c r="E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1:27" ht="21" customHeight="1" x14ac:dyDescent="0.25">
      <c r="A552" s="32"/>
      <c r="B552" s="32"/>
      <c r="C552" s="33"/>
      <c r="D552" s="33"/>
      <c r="E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1:27" ht="21" customHeight="1" x14ac:dyDescent="0.25">
      <c r="A553" s="32"/>
      <c r="B553" s="32"/>
      <c r="C553" s="33"/>
      <c r="D553" s="33"/>
      <c r="E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1:27" ht="21" customHeight="1" x14ac:dyDescent="0.25">
      <c r="A554" s="32"/>
      <c r="B554" s="32"/>
      <c r="C554" s="33"/>
      <c r="D554" s="33"/>
      <c r="E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1:27" ht="21" customHeight="1" x14ac:dyDescent="0.25">
      <c r="A555" s="32"/>
      <c r="B555" s="32"/>
      <c r="C555" s="33"/>
      <c r="D555" s="33"/>
      <c r="E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1:27" ht="21" customHeight="1" x14ac:dyDescent="0.25">
      <c r="A556" s="32"/>
      <c r="B556" s="32"/>
      <c r="C556" s="33"/>
      <c r="D556" s="33"/>
      <c r="E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1:27" ht="21" customHeight="1" x14ac:dyDescent="0.25">
      <c r="A557" s="32"/>
      <c r="B557" s="32"/>
      <c r="C557" s="33"/>
      <c r="D557" s="33"/>
      <c r="E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1:27" ht="21" customHeight="1" x14ac:dyDescent="0.25">
      <c r="A558" s="32"/>
      <c r="B558" s="32"/>
      <c r="C558" s="33"/>
      <c r="D558" s="33"/>
      <c r="E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1:27" ht="21" customHeight="1" x14ac:dyDescent="0.25">
      <c r="A559" s="32"/>
      <c r="B559" s="32"/>
      <c r="C559" s="33"/>
      <c r="D559" s="33"/>
      <c r="E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1:27" ht="21" customHeight="1" x14ac:dyDescent="0.25">
      <c r="A560" s="32"/>
      <c r="B560" s="32"/>
      <c r="C560" s="33"/>
      <c r="D560" s="33"/>
      <c r="E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1:27" ht="21" customHeight="1" x14ac:dyDescent="0.25">
      <c r="A561" s="32"/>
      <c r="B561" s="32"/>
      <c r="C561" s="33"/>
      <c r="D561" s="33"/>
      <c r="E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1:27" ht="21" customHeight="1" x14ac:dyDescent="0.25">
      <c r="A562" s="32"/>
      <c r="B562" s="32"/>
      <c r="C562" s="33"/>
      <c r="D562" s="33"/>
      <c r="E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1:27" ht="21" customHeight="1" x14ac:dyDescent="0.25">
      <c r="A563" s="32"/>
      <c r="B563" s="32"/>
      <c r="C563" s="33"/>
      <c r="D563" s="33"/>
      <c r="E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1:27" ht="21" customHeight="1" x14ac:dyDescent="0.25">
      <c r="A564" s="32"/>
      <c r="B564" s="32"/>
      <c r="C564" s="33"/>
      <c r="D564" s="33"/>
      <c r="E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1:27" ht="21" customHeight="1" x14ac:dyDescent="0.25">
      <c r="A565" s="32"/>
      <c r="B565" s="32"/>
      <c r="C565" s="33"/>
      <c r="D565" s="33"/>
      <c r="E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1:27" ht="21" customHeight="1" x14ac:dyDescent="0.25">
      <c r="A566" s="32"/>
      <c r="B566" s="32"/>
      <c r="C566" s="33"/>
      <c r="D566" s="33"/>
      <c r="E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1:27" ht="21" customHeight="1" x14ac:dyDescent="0.25">
      <c r="A567" s="32"/>
      <c r="B567" s="32"/>
      <c r="C567" s="33"/>
      <c r="D567" s="33"/>
      <c r="E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1:27" ht="21" customHeight="1" x14ac:dyDescent="0.25">
      <c r="A568" s="32"/>
      <c r="B568" s="32"/>
      <c r="C568" s="33"/>
      <c r="D568" s="33"/>
      <c r="E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1:27" ht="21" customHeight="1" x14ac:dyDescent="0.25">
      <c r="A569" s="32"/>
      <c r="B569" s="32"/>
      <c r="C569" s="33"/>
      <c r="D569" s="33"/>
      <c r="E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1:27" ht="21" customHeight="1" x14ac:dyDescent="0.25">
      <c r="A570" s="32"/>
      <c r="B570" s="32"/>
      <c r="C570" s="33"/>
      <c r="D570" s="33"/>
      <c r="E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1:27" ht="21" customHeight="1" x14ac:dyDescent="0.25">
      <c r="A571" s="32"/>
      <c r="B571" s="32"/>
      <c r="C571" s="33"/>
      <c r="D571" s="33"/>
      <c r="E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1:27" ht="21" customHeight="1" x14ac:dyDescent="0.25">
      <c r="A572" s="32"/>
      <c r="B572" s="32"/>
      <c r="C572" s="33"/>
      <c r="D572" s="33"/>
      <c r="E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1:27" ht="21" customHeight="1" x14ac:dyDescent="0.25">
      <c r="A573" s="32"/>
      <c r="B573" s="32"/>
      <c r="C573" s="33"/>
      <c r="D573" s="33"/>
      <c r="E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1:27" ht="21" customHeight="1" x14ac:dyDescent="0.25">
      <c r="A574" s="32"/>
      <c r="B574" s="32"/>
      <c r="C574" s="33"/>
      <c r="D574" s="33"/>
      <c r="E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1:27" ht="21" customHeight="1" x14ac:dyDescent="0.25">
      <c r="A575" s="32"/>
      <c r="B575" s="32"/>
      <c r="C575" s="33"/>
      <c r="D575" s="33"/>
      <c r="E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1:27" ht="21" customHeight="1" x14ac:dyDescent="0.25">
      <c r="A576" s="32"/>
      <c r="B576" s="32"/>
      <c r="C576" s="33"/>
      <c r="D576" s="33"/>
      <c r="E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1:27" ht="21" customHeight="1" x14ac:dyDescent="0.25">
      <c r="A577" s="32"/>
      <c r="B577" s="32"/>
      <c r="C577" s="33"/>
      <c r="D577" s="33"/>
      <c r="E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1:27" ht="21" customHeight="1" x14ac:dyDescent="0.25">
      <c r="A578" s="32"/>
      <c r="B578" s="32"/>
      <c r="C578" s="33"/>
      <c r="D578" s="33"/>
      <c r="E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1:27" ht="21" customHeight="1" x14ac:dyDescent="0.25">
      <c r="A579" s="32"/>
      <c r="B579" s="32"/>
      <c r="C579" s="33"/>
      <c r="D579" s="33"/>
      <c r="E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1:27" ht="21" customHeight="1" x14ac:dyDescent="0.25">
      <c r="A580" s="32"/>
      <c r="B580" s="32"/>
      <c r="C580" s="33"/>
      <c r="D580" s="33"/>
      <c r="E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1:27" ht="21" customHeight="1" x14ac:dyDescent="0.25">
      <c r="A581" s="32"/>
      <c r="B581" s="32"/>
      <c r="C581" s="33"/>
      <c r="D581" s="33"/>
      <c r="E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1:27" ht="21" customHeight="1" x14ac:dyDescent="0.25">
      <c r="A582" s="32"/>
      <c r="B582" s="32"/>
      <c r="C582" s="33"/>
      <c r="D582" s="33"/>
      <c r="E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1:27" ht="21" customHeight="1" x14ac:dyDescent="0.25">
      <c r="A583" s="32"/>
      <c r="B583" s="32"/>
      <c r="C583" s="33"/>
      <c r="D583" s="33"/>
      <c r="E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1:27" ht="21" customHeight="1" x14ac:dyDescent="0.25">
      <c r="A584" s="32"/>
      <c r="B584" s="32"/>
      <c r="C584" s="33"/>
      <c r="D584" s="33"/>
      <c r="E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1:27" ht="21" customHeight="1" x14ac:dyDescent="0.25">
      <c r="A585" s="32"/>
      <c r="B585" s="32"/>
      <c r="C585" s="33"/>
      <c r="D585" s="33"/>
      <c r="E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1:27" ht="21" customHeight="1" x14ac:dyDescent="0.25">
      <c r="A586" s="32"/>
      <c r="B586" s="32"/>
      <c r="C586" s="33"/>
      <c r="D586" s="33"/>
      <c r="E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1:27" ht="21" customHeight="1" x14ac:dyDescent="0.25">
      <c r="A587" s="32"/>
      <c r="B587" s="32"/>
      <c r="C587" s="33"/>
      <c r="D587" s="33"/>
      <c r="E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1:27" ht="21" customHeight="1" x14ac:dyDescent="0.25">
      <c r="A588" s="32"/>
      <c r="B588" s="32"/>
      <c r="C588" s="33"/>
      <c r="D588" s="33"/>
      <c r="E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1:27" ht="21" customHeight="1" x14ac:dyDescent="0.25">
      <c r="A589" s="32"/>
      <c r="B589" s="32"/>
      <c r="C589" s="33"/>
      <c r="D589" s="33"/>
      <c r="E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1:27" ht="21" customHeight="1" x14ac:dyDescent="0.25">
      <c r="A590" s="32"/>
      <c r="B590" s="32"/>
      <c r="C590" s="33"/>
      <c r="D590" s="33"/>
      <c r="E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1:27" ht="21" customHeight="1" x14ac:dyDescent="0.25">
      <c r="A591" s="32"/>
      <c r="B591" s="32"/>
      <c r="C591" s="33"/>
      <c r="D591" s="33"/>
      <c r="E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1:27" ht="21" customHeight="1" x14ac:dyDescent="0.25">
      <c r="A592" s="32"/>
      <c r="B592" s="32"/>
      <c r="C592" s="33"/>
      <c r="D592" s="33"/>
      <c r="E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1:27" ht="21" customHeight="1" x14ac:dyDescent="0.25">
      <c r="A593" s="32"/>
      <c r="B593" s="32"/>
      <c r="C593" s="33"/>
      <c r="D593" s="33"/>
      <c r="E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1:27" ht="21" customHeight="1" x14ac:dyDescent="0.25">
      <c r="A594" s="32"/>
      <c r="B594" s="32"/>
      <c r="C594" s="33"/>
      <c r="D594" s="33"/>
      <c r="E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1:27" ht="21" customHeight="1" x14ac:dyDescent="0.25">
      <c r="A595" s="32"/>
      <c r="B595" s="32"/>
      <c r="C595" s="33"/>
      <c r="D595" s="33"/>
      <c r="E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1:27" ht="21" customHeight="1" x14ac:dyDescent="0.25">
      <c r="A596" s="32"/>
      <c r="B596" s="32"/>
      <c r="C596" s="33"/>
      <c r="D596" s="33"/>
      <c r="E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1:27" ht="21" customHeight="1" x14ac:dyDescent="0.25">
      <c r="A597" s="32"/>
      <c r="B597" s="32"/>
      <c r="C597" s="33"/>
      <c r="D597" s="33"/>
      <c r="E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1:27" ht="21" customHeight="1" x14ac:dyDescent="0.25">
      <c r="A598" s="32"/>
      <c r="B598" s="32"/>
      <c r="C598" s="33"/>
      <c r="D598" s="33"/>
      <c r="E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1:27" ht="21" customHeight="1" x14ac:dyDescent="0.25">
      <c r="A599" s="32"/>
      <c r="B599" s="32"/>
      <c r="C599" s="33"/>
      <c r="D599" s="33"/>
      <c r="E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1:27" ht="21" customHeight="1" x14ac:dyDescent="0.25">
      <c r="A600" s="32"/>
      <c r="B600" s="32"/>
      <c r="C600" s="33"/>
      <c r="D600" s="33"/>
      <c r="E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1:27" ht="21" customHeight="1" x14ac:dyDescent="0.25">
      <c r="A601" s="32"/>
      <c r="B601" s="32"/>
      <c r="C601" s="33"/>
      <c r="D601" s="33"/>
      <c r="E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1:27" ht="21" customHeight="1" x14ac:dyDescent="0.25">
      <c r="A602" s="32"/>
      <c r="B602" s="32"/>
      <c r="C602" s="33"/>
      <c r="D602" s="33"/>
      <c r="E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1:27" ht="21" customHeight="1" x14ac:dyDescent="0.25">
      <c r="A603" s="32"/>
      <c r="B603" s="32"/>
      <c r="C603" s="33"/>
      <c r="D603" s="33"/>
      <c r="E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1:27" ht="21" customHeight="1" x14ac:dyDescent="0.25">
      <c r="A604" s="32"/>
      <c r="B604" s="32"/>
      <c r="C604" s="33"/>
      <c r="D604" s="33"/>
      <c r="E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1:27" ht="21" customHeight="1" x14ac:dyDescent="0.25">
      <c r="A605" s="32"/>
      <c r="B605" s="32"/>
      <c r="C605" s="33"/>
      <c r="D605" s="33"/>
      <c r="E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1:27" ht="21" customHeight="1" x14ac:dyDescent="0.25">
      <c r="A606" s="32"/>
      <c r="B606" s="32"/>
      <c r="C606" s="33"/>
      <c r="D606" s="33"/>
      <c r="E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1:27" ht="21" customHeight="1" x14ac:dyDescent="0.25">
      <c r="A607" s="32"/>
      <c r="B607" s="32"/>
      <c r="C607" s="33"/>
      <c r="D607" s="33"/>
      <c r="E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1:27" ht="21" customHeight="1" x14ac:dyDescent="0.25">
      <c r="A608" s="32"/>
      <c r="B608" s="32"/>
      <c r="C608" s="33"/>
      <c r="D608" s="33"/>
      <c r="E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1:27" ht="21" customHeight="1" x14ac:dyDescent="0.25">
      <c r="A609" s="32"/>
      <c r="B609" s="32"/>
      <c r="C609" s="33"/>
      <c r="D609" s="33"/>
      <c r="E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1:27" ht="21" customHeight="1" x14ac:dyDescent="0.25">
      <c r="A610" s="32"/>
      <c r="B610" s="32"/>
      <c r="C610" s="33"/>
      <c r="D610" s="33"/>
      <c r="E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1:27" ht="21" customHeight="1" x14ac:dyDescent="0.25">
      <c r="A611" s="32"/>
      <c r="B611" s="32"/>
      <c r="C611" s="33"/>
      <c r="D611" s="33"/>
      <c r="E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1:27" ht="21" customHeight="1" x14ac:dyDescent="0.25">
      <c r="A612" s="32"/>
      <c r="B612" s="32"/>
      <c r="C612" s="33"/>
      <c r="D612" s="33"/>
      <c r="E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1:27" ht="21" customHeight="1" x14ac:dyDescent="0.25">
      <c r="A613" s="32"/>
      <c r="B613" s="32"/>
      <c r="C613" s="33"/>
      <c r="D613" s="33"/>
      <c r="E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1:27" ht="21" customHeight="1" x14ac:dyDescent="0.25">
      <c r="A614" s="32"/>
      <c r="B614" s="32"/>
      <c r="C614" s="33"/>
      <c r="D614" s="33"/>
      <c r="E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1:27" ht="21" customHeight="1" x14ac:dyDescent="0.25">
      <c r="A615" s="32"/>
      <c r="B615" s="32"/>
      <c r="C615" s="33"/>
      <c r="D615" s="33"/>
      <c r="E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1:27" ht="21" customHeight="1" x14ac:dyDescent="0.25">
      <c r="A616" s="32"/>
      <c r="B616" s="32"/>
      <c r="C616" s="33"/>
      <c r="D616" s="33"/>
      <c r="E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1:27" ht="21" customHeight="1" x14ac:dyDescent="0.25">
      <c r="A617" s="32"/>
      <c r="B617" s="32"/>
      <c r="C617" s="33"/>
      <c r="D617" s="33"/>
      <c r="E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1:27" ht="21" customHeight="1" x14ac:dyDescent="0.25">
      <c r="A618" s="32"/>
      <c r="B618" s="32"/>
      <c r="C618" s="33"/>
      <c r="D618" s="33"/>
      <c r="E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1:27" ht="21" customHeight="1" x14ac:dyDescent="0.25">
      <c r="A619" s="32"/>
      <c r="B619" s="32"/>
      <c r="C619" s="33"/>
      <c r="D619" s="33"/>
      <c r="E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1:27" ht="21" customHeight="1" x14ac:dyDescent="0.25">
      <c r="A620" s="32"/>
      <c r="B620" s="32"/>
      <c r="C620" s="33"/>
      <c r="D620" s="33"/>
      <c r="E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1:27" ht="21" customHeight="1" x14ac:dyDescent="0.25">
      <c r="A621" s="32"/>
      <c r="B621" s="32"/>
      <c r="C621" s="33"/>
      <c r="D621" s="33"/>
      <c r="E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1:27" ht="21" customHeight="1" x14ac:dyDescent="0.25">
      <c r="A622" s="32"/>
      <c r="B622" s="32"/>
      <c r="C622" s="33"/>
      <c r="D622" s="33"/>
      <c r="E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1:27" ht="21" customHeight="1" x14ac:dyDescent="0.25">
      <c r="A623" s="32"/>
      <c r="B623" s="32"/>
      <c r="C623" s="33"/>
      <c r="D623" s="33"/>
      <c r="E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1:27" ht="21" customHeight="1" x14ac:dyDescent="0.25">
      <c r="A624" s="32"/>
      <c r="B624" s="32"/>
      <c r="C624" s="33"/>
      <c r="D624" s="33"/>
      <c r="E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1:27" ht="21" customHeight="1" x14ac:dyDescent="0.25">
      <c r="A625" s="32"/>
      <c r="B625" s="32"/>
      <c r="C625" s="33"/>
      <c r="D625" s="33"/>
      <c r="E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1:27" ht="21" customHeight="1" x14ac:dyDescent="0.25">
      <c r="A626" s="32"/>
      <c r="B626" s="32"/>
      <c r="C626" s="33"/>
      <c r="D626" s="33"/>
      <c r="E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1:27" ht="21" customHeight="1" x14ac:dyDescent="0.25">
      <c r="A627" s="32"/>
      <c r="B627" s="32"/>
      <c r="C627" s="33"/>
      <c r="D627" s="33"/>
      <c r="E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1:27" ht="21" customHeight="1" x14ac:dyDescent="0.25">
      <c r="A628" s="32"/>
      <c r="B628" s="32"/>
      <c r="C628" s="33"/>
      <c r="D628" s="33"/>
      <c r="E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1:27" ht="21" customHeight="1" x14ac:dyDescent="0.25">
      <c r="A629" s="32"/>
      <c r="B629" s="32"/>
      <c r="C629" s="33"/>
      <c r="D629" s="33"/>
      <c r="E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1:27" ht="21" customHeight="1" x14ac:dyDescent="0.25">
      <c r="A630" s="32"/>
      <c r="B630" s="32"/>
      <c r="C630" s="33"/>
      <c r="D630" s="33"/>
      <c r="E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1:27" ht="21" customHeight="1" x14ac:dyDescent="0.25">
      <c r="A631" s="32"/>
      <c r="B631" s="32"/>
      <c r="C631" s="33"/>
      <c r="D631" s="33"/>
      <c r="E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1:27" ht="21" customHeight="1" x14ac:dyDescent="0.25">
      <c r="A632" s="32"/>
      <c r="B632" s="32"/>
      <c r="C632" s="33"/>
      <c r="D632" s="33"/>
      <c r="E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1:27" ht="21" customHeight="1" x14ac:dyDescent="0.25">
      <c r="A633" s="32"/>
      <c r="B633" s="32"/>
      <c r="C633" s="33"/>
      <c r="D633" s="33"/>
      <c r="E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1:27" ht="21" customHeight="1" x14ac:dyDescent="0.25">
      <c r="A634" s="32"/>
      <c r="B634" s="32"/>
      <c r="C634" s="33"/>
      <c r="D634" s="33"/>
      <c r="E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1:27" ht="21" customHeight="1" x14ac:dyDescent="0.25">
      <c r="A635" s="32"/>
      <c r="B635" s="32"/>
      <c r="C635" s="33"/>
      <c r="D635" s="33"/>
      <c r="E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1:27" ht="21" customHeight="1" x14ac:dyDescent="0.25">
      <c r="A636" s="32"/>
      <c r="B636" s="32"/>
      <c r="C636" s="33"/>
      <c r="D636" s="33"/>
      <c r="E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1:27" ht="21" customHeight="1" x14ac:dyDescent="0.25">
      <c r="A637" s="32"/>
      <c r="B637" s="32"/>
      <c r="C637" s="33"/>
      <c r="D637" s="33"/>
      <c r="E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1:27" ht="21" customHeight="1" x14ac:dyDescent="0.25">
      <c r="A638" s="32"/>
      <c r="B638" s="32"/>
      <c r="C638" s="33"/>
      <c r="D638" s="33"/>
      <c r="E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1:27" ht="21" customHeight="1" x14ac:dyDescent="0.25">
      <c r="A639" s="32"/>
      <c r="B639" s="32"/>
      <c r="C639" s="33"/>
      <c r="D639" s="33"/>
      <c r="E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1:27" ht="21" customHeight="1" x14ac:dyDescent="0.25">
      <c r="A640" s="32"/>
      <c r="B640" s="32"/>
      <c r="C640" s="33"/>
      <c r="D640" s="33"/>
      <c r="E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1:27" ht="21" customHeight="1" x14ac:dyDescent="0.25">
      <c r="A641" s="32"/>
      <c r="B641" s="32"/>
      <c r="C641" s="33"/>
      <c r="D641" s="33"/>
      <c r="E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1:27" ht="21" customHeight="1" x14ac:dyDescent="0.25">
      <c r="A642" s="32"/>
      <c r="B642" s="32"/>
      <c r="C642" s="33"/>
      <c r="D642" s="33"/>
      <c r="E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1:27" ht="21" customHeight="1" x14ac:dyDescent="0.25">
      <c r="A643" s="32"/>
      <c r="B643" s="32"/>
      <c r="C643" s="33"/>
      <c r="D643" s="33"/>
      <c r="E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1:27" ht="21" customHeight="1" x14ac:dyDescent="0.25">
      <c r="A644" s="32"/>
      <c r="B644" s="32"/>
      <c r="C644" s="33"/>
      <c r="D644" s="33"/>
      <c r="E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1:27" ht="21" customHeight="1" x14ac:dyDescent="0.25">
      <c r="A645" s="32"/>
      <c r="B645" s="32"/>
      <c r="C645" s="33"/>
      <c r="D645" s="33"/>
      <c r="E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1:27" ht="21" customHeight="1" x14ac:dyDescent="0.25">
      <c r="A646" s="32"/>
      <c r="B646" s="32"/>
      <c r="C646" s="33"/>
      <c r="D646" s="33"/>
      <c r="E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1:27" ht="21" customHeight="1" x14ac:dyDescent="0.25">
      <c r="A647" s="32"/>
      <c r="B647" s="32"/>
      <c r="C647" s="33"/>
      <c r="D647" s="33"/>
      <c r="E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1:27" ht="21" customHeight="1" x14ac:dyDescent="0.25">
      <c r="A648" s="32"/>
      <c r="B648" s="32"/>
      <c r="C648" s="33"/>
      <c r="D648" s="33"/>
      <c r="E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1:27" ht="21" customHeight="1" x14ac:dyDescent="0.25">
      <c r="A649" s="32"/>
      <c r="B649" s="32"/>
      <c r="C649" s="33"/>
      <c r="D649" s="33"/>
      <c r="E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1:27" ht="21" customHeight="1" x14ac:dyDescent="0.25">
      <c r="A650" s="32"/>
      <c r="B650" s="32"/>
      <c r="C650" s="33"/>
      <c r="D650" s="33"/>
      <c r="E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1:27" ht="21" customHeight="1" x14ac:dyDescent="0.25">
      <c r="A651" s="32"/>
      <c r="B651" s="32"/>
      <c r="C651" s="33"/>
      <c r="D651" s="33"/>
      <c r="E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1:27" ht="21" customHeight="1" x14ac:dyDescent="0.25">
      <c r="A652" s="32"/>
      <c r="B652" s="32"/>
      <c r="C652" s="33"/>
      <c r="D652" s="33"/>
      <c r="E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1:27" ht="21" customHeight="1" x14ac:dyDescent="0.25">
      <c r="A653" s="32"/>
      <c r="B653" s="32"/>
      <c r="C653" s="33"/>
      <c r="D653" s="33"/>
      <c r="E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1:27" ht="21" customHeight="1" x14ac:dyDescent="0.25">
      <c r="A654" s="32"/>
      <c r="B654" s="32"/>
      <c r="C654" s="33"/>
      <c r="D654" s="33"/>
      <c r="E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1:27" ht="21" customHeight="1" x14ac:dyDescent="0.25">
      <c r="A655" s="32"/>
      <c r="B655" s="32"/>
      <c r="C655" s="33"/>
      <c r="D655" s="33"/>
      <c r="E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1:27" ht="21" customHeight="1" x14ac:dyDescent="0.25">
      <c r="A656" s="32"/>
      <c r="B656" s="32"/>
      <c r="C656" s="33"/>
      <c r="D656" s="33"/>
      <c r="E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1:27" ht="21" customHeight="1" x14ac:dyDescent="0.25">
      <c r="A657" s="32"/>
      <c r="B657" s="32"/>
      <c r="C657" s="33"/>
      <c r="D657" s="33"/>
      <c r="E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1:27" ht="21" customHeight="1" x14ac:dyDescent="0.25">
      <c r="A658" s="32"/>
      <c r="B658" s="32"/>
      <c r="C658" s="33"/>
      <c r="D658" s="33"/>
      <c r="E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1:27" ht="21" customHeight="1" x14ac:dyDescent="0.25">
      <c r="A659" s="32"/>
      <c r="B659" s="32"/>
      <c r="C659" s="33"/>
      <c r="D659" s="33"/>
      <c r="E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1:27" ht="21" customHeight="1" x14ac:dyDescent="0.25">
      <c r="A660" s="32"/>
      <c r="B660" s="32"/>
      <c r="C660" s="33"/>
      <c r="D660" s="33"/>
      <c r="E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1:27" ht="21" customHeight="1" x14ac:dyDescent="0.25">
      <c r="A661" s="32"/>
      <c r="B661" s="32"/>
      <c r="C661" s="33"/>
      <c r="D661" s="33"/>
      <c r="E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1:27" ht="21" customHeight="1" x14ac:dyDescent="0.25">
      <c r="A662" s="32"/>
      <c r="B662" s="32"/>
      <c r="C662" s="33"/>
      <c r="D662" s="33"/>
      <c r="E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1:27" ht="21" customHeight="1" x14ac:dyDescent="0.25">
      <c r="A663" s="32"/>
      <c r="B663" s="32"/>
      <c r="C663" s="33"/>
      <c r="D663" s="33"/>
      <c r="E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1:27" ht="21" customHeight="1" x14ac:dyDescent="0.25">
      <c r="A664" s="32"/>
      <c r="B664" s="32"/>
      <c r="C664" s="33"/>
      <c r="D664" s="33"/>
      <c r="E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1:27" ht="21" customHeight="1" x14ac:dyDescent="0.25">
      <c r="A665" s="32"/>
      <c r="B665" s="32"/>
      <c r="C665" s="33"/>
      <c r="D665" s="33"/>
      <c r="E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1:27" ht="21" customHeight="1" x14ac:dyDescent="0.25">
      <c r="A666" s="32"/>
      <c r="B666" s="32"/>
      <c r="C666" s="33"/>
      <c r="D666" s="33"/>
      <c r="E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1:27" ht="21" customHeight="1" x14ac:dyDescent="0.25">
      <c r="A667" s="32"/>
      <c r="B667" s="32"/>
      <c r="C667" s="33"/>
      <c r="D667" s="33"/>
      <c r="E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1:27" ht="21" customHeight="1" x14ac:dyDescent="0.25">
      <c r="A668" s="32"/>
      <c r="B668" s="32"/>
      <c r="C668" s="33"/>
      <c r="D668" s="33"/>
      <c r="E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1:27" ht="21" customHeight="1" x14ac:dyDescent="0.25">
      <c r="A669" s="32"/>
      <c r="B669" s="32"/>
      <c r="C669" s="33"/>
      <c r="D669" s="33"/>
      <c r="E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1:27" ht="21" customHeight="1" x14ac:dyDescent="0.25">
      <c r="A670" s="32"/>
      <c r="B670" s="32"/>
      <c r="C670" s="33"/>
      <c r="D670" s="33"/>
      <c r="E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1:27" ht="21" customHeight="1" x14ac:dyDescent="0.25">
      <c r="A671" s="32"/>
      <c r="B671" s="32"/>
      <c r="C671" s="33"/>
      <c r="D671" s="33"/>
      <c r="E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1:27" ht="21" customHeight="1" x14ac:dyDescent="0.25">
      <c r="A672" s="32"/>
      <c r="B672" s="32"/>
      <c r="C672" s="33"/>
      <c r="D672" s="33"/>
      <c r="E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1:27" ht="21" customHeight="1" x14ac:dyDescent="0.25">
      <c r="A673" s="32"/>
      <c r="B673" s="32"/>
      <c r="C673" s="33"/>
      <c r="D673" s="33"/>
      <c r="E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1:27" ht="21" customHeight="1" x14ac:dyDescent="0.25">
      <c r="A674" s="32"/>
      <c r="B674" s="32"/>
      <c r="C674" s="33"/>
      <c r="D674" s="33"/>
      <c r="E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1:27" ht="21" customHeight="1" x14ac:dyDescent="0.25">
      <c r="A675" s="32"/>
      <c r="B675" s="32"/>
      <c r="C675" s="33"/>
      <c r="D675" s="33"/>
      <c r="E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1:27" ht="21" customHeight="1" x14ac:dyDescent="0.25">
      <c r="A676" s="32"/>
      <c r="B676" s="32"/>
      <c r="C676" s="33"/>
      <c r="D676" s="33"/>
      <c r="E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1:27" ht="21" customHeight="1" x14ac:dyDescent="0.25">
      <c r="A677" s="32"/>
      <c r="B677" s="32"/>
      <c r="C677" s="33"/>
      <c r="D677" s="33"/>
      <c r="E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1:27" ht="21" customHeight="1" x14ac:dyDescent="0.25">
      <c r="A678" s="32"/>
      <c r="B678" s="32"/>
      <c r="C678" s="33"/>
      <c r="D678" s="33"/>
      <c r="E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1:27" ht="21" customHeight="1" x14ac:dyDescent="0.25">
      <c r="A679" s="32"/>
      <c r="B679" s="32"/>
      <c r="C679" s="33"/>
      <c r="D679" s="33"/>
      <c r="E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1:27" ht="21" customHeight="1" x14ac:dyDescent="0.25">
      <c r="A680" s="32"/>
      <c r="B680" s="32"/>
      <c r="C680" s="33"/>
      <c r="D680" s="33"/>
      <c r="E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1:27" ht="21" customHeight="1" x14ac:dyDescent="0.25">
      <c r="A681" s="32"/>
      <c r="B681" s="32"/>
      <c r="C681" s="33"/>
      <c r="D681" s="33"/>
      <c r="E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1:27" ht="21" customHeight="1" x14ac:dyDescent="0.25">
      <c r="A682" s="32"/>
      <c r="B682" s="32"/>
      <c r="C682" s="33"/>
      <c r="D682" s="33"/>
      <c r="E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1:27" ht="21" customHeight="1" x14ac:dyDescent="0.25">
      <c r="A683" s="32"/>
      <c r="B683" s="32"/>
      <c r="C683" s="33"/>
      <c r="D683" s="33"/>
      <c r="E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1:27" ht="21" customHeight="1" x14ac:dyDescent="0.25">
      <c r="A684" s="32"/>
      <c r="B684" s="32"/>
      <c r="C684" s="33"/>
      <c r="D684" s="33"/>
      <c r="E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1:27" ht="21" customHeight="1" x14ac:dyDescent="0.25">
      <c r="A685" s="32"/>
      <c r="B685" s="32"/>
      <c r="C685" s="33"/>
      <c r="D685" s="33"/>
      <c r="E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1:27" ht="21" customHeight="1" x14ac:dyDescent="0.25">
      <c r="A686" s="32"/>
      <c r="B686" s="32"/>
      <c r="C686" s="33"/>
      <c r="D686" s="33"/>
      <c r="E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1:27" ht="21" customHeight="1" x14ac:dyDescent="0.25">
      <c r="A687" s="32"/>
      <c r="B687" s="32"/>
      <c r="C687" s="33"/>
      <c r="D687" s="33"/>
      <c r="E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1:27" ht="21" customHeight="1" x14ac:dyDescent="0.25">
      <c r="A688" s="32"/>
      <c r="B688" s="32"/>
      <c r="C688" s="33"/>
      <c r="D688" s="33"/>
      <c r="E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1:27" ht="21" customHeight="1" x14ac:dyDescent="0.25">
      <c r="A689" s="32"/>
      <c r="B689" s="32"/>
      <c r="C689" s="33"/>
      <c r="D689" s="33"/>
      <c r="E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1:27" ht="21" customHeight="1" x14ac:dyDescent="0.25">
      <c r="A690" s="32"/>
      <c r="B690" s="32"/>
      <c r="C690" s="33"/>
      <c r="D690" s="33"/>
      <c r="E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1:27" ht="21" customHeight="1" x14ac:dyDescent="0.25">
      <c r="A691" s="32"/>
      <c r="B691" s="32"/>
      <c r="C691" s="33"/>
      <c r="D691" s="33"/>
      <c r="E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1:27" ht="21" customHeight="1" x14ac:dyDescent="0.25">
      <c r="A692" s="32"/>
      <c r="B692" s="32"/>
      <c r="C692" s="33"/>
      <c r="D692" s="33"/>
      <c r="E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1:27" ht="21" customHeight="1" x14ac:dyDescent="0.25">
      <c r="A693" s="32"/>
      <c r="B693" s="32"/>
      <c r="C693" s="33"/>
      <c r="D693" s="33"/>
      <c r="E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1:27" ht="21" customHeight="1" x14ac:dyDescent="0.25">
      <c r="A694" s="32"/>
      <c r="B694" s="32"/>
      <c r="C694" s="33"/>
      <c r="D694" s="33"/>
      <c r="E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1:27" ht="21" customHeight="1" x14ac:dyDescent="0.25">
      <c r="A695" s="32"/>
      <c r="B695" s="32"/>
      <c r="C695" s="33"/>
      <c r="D695" s="33"/>
      <c r="E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1:27" ht="21" customHeight="1" x14ac:dyDescent="0.25">
      <c r="A696" s="32"/>
      <c r="B696" s="32"/>
      <c r="C696" s="33"/>
      <c r="D696" s="33"/>
      <c r="E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1:27" ht="21" customHeight="1" x14ac:dyDescent="0.25">
      <c r="A697" s="32"/>
      <c r="B697" s="32"/>
      <c r="C697" s="33"/>
      <c r="D697" s="33"/>
      <c r="E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1:27" ht="21" customHeight="1" x14ac:dyDescent="0.25">
      <c r="A698" s="32"/>
      <c r="B698" s="32"/>
      <c r="C698" s="33"/>
      <c r="D698" s="33"/>
      <c r="E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1:27" ht="21" customHeight="1" x14ac:dyDescent="0.25">
      <c r="A699" s="32"/>
      <c r="B699" s="32"/>
      <c r="C699" s="33"/>
      <c r="D699" s="33"/>
      <c r="E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1:27" ht="21" customHeight="1" x14ac:dyDescent="0.25">
      <c r="A700" s="32"/>
      <c r="B700" s="32"/>
      <c r="C700" s="33"/>
      <c r="D700" s="33"/>
      <c r="E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1:27" ht="21" customHeight="1" x14ac:dyDescent="0.25">
      <c r="A701" s="32"/>
      <c r="B701" s="32"/>
      <c r="C701" s="33"/>
      <c r="D701" s="33"/>
      <c r="E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1:27" ht="21" customHeight="1" x14ac:dyDescent="0.25">
      <c r="A702" s="32"/>
      <c r="B702" s="32"/>
      <c r="C702" s="33"/>
      <c r="D702" s="33"/>
      <c r="E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1:27" ht="21" customHeight="1" x14ac:dyDescent="0.25">
      <c r="A703" s="32"/>
      <c r="B703" s="32"/>
      <c r="C703" s="33"/>
      <c r="D703" s="33"/>
      <c r="E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1:27" ht="21" customHeight="1" x14ac:dyDescent="0.25">
      <c r="A704" s="32"/>
      <c r="B704" s="32"/>
      <c r="C704" s="33"/>
      <c r="D704" s="33"/>
      <c r="E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1:27" ht="21" customHeight="1" x14ac:dyDescent="0.25">
      <c r="A705" s="32"/>
      <c r="B705" s="32"/>
      <c r="C705" s="33"/>
      <c r="D705" s="33"/>
      <c r="E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1:27" ht="21" customHeight="1" x14ac:dyDescent="0.25">
      <c r="A706" s="32"/>
      <c r="B706" s="32"/>
      <c r="C706" s="33"/>
      <c r="D706" s="33"/>
      <c r="E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1:27" ht="21" customHeight="1" x14ac:dyDescent="0.25">
      <c r="A707" s="32"/>
      <c r="B707" s="32"/>
      <c r="C707" s="33"/>
      <c r="D707" s="33"/>
      <c r="E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1:27" ht="21" customHeight="1" x14ac:dyDescent="0.25">
      <c r="A708" s="32"/>
      <c r="B708" s="32"/>
      <c r="C708" s="33"/>
      <c r="D708" s="33"/>
      <c r="E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1:27" ht="21" customHeight="1" x14ac:dyDescent="0.25">
      <c r="A709" s="32"/>
      <c r="B709" s="32"/>
      <c r="C709" s="33"/>
      <c r="D709" s="33"/>
      <c r="E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1:27" ht="21" customHeight="1" x14ac:dyDescent="0.25">
      <c r="A710" s="32"/>
      <c r="B710" s="32"/>
      <c r="C710" s="33"/>
      <c r="D710" s="33"/>
      <c r="E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1:27" ht="21" customHeight="1" x14ac:dyDescent="0.25">
      <c r="A711" s="32"/>
      <c r="B711" s="32"/>
      <c r="C711" s="33"/>
      <c r="D711" s="33"/>
      <c r="E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1:27" ht="21" customHeight="1" x14ac:dyDescent="0.25">
      <c r="A712" s="32"/>
      <c r="B712" s="32"/>
      <c r="C712" s="33"/>
      <c r="D712" s="33"/>
      <c r="E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1:27" ht="21" customHeight="1" x14ac:dyDescent="0.25">
      <c r="A713" s="32"/>
      <c r="B713" s="32"/>
      <c r="C713" s="33"/>
      <c r="D713" s="33"/>
      <c r="E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1:27" ht="21" customHeight="1" x14ac:dyDescent="0.25">
      <c r="A714" s="32"/>
      <c r="B714" s="32"/>
      <c r="C714" s="33"/>
      <c r="D714" s="33"/>
      <c r="E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1:27" ht="21" customHeight="1" x14ac:dyDescent="0.25">
      <c r="A715" s="32"/>
      <c r="B715" s="32"/>
      <c r="C715" s="33"/>
      <c r="D715" s="33"/>
      <c r="E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1:27" ht="21" customHeight="1" x14ac:dyDescent="0.25">
      <c r="A716" s="32"/>
      <c r="B716" s="32"/>
      <c r="C716" s="33"/>
      <c r="D716" s="33"/>
      <c r="E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1:27" ht="21" customHeight="1" x14ac:dyDescent="0.25">
      <c r="A717" s="32"/>
      <c r="B717" s="32"/>
      <c r="C717" s="33"/>
      <c r="D717" s="33"/>
      <c r="E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1:27" ht="21" customHeight="1" x14ac:dyDescent="0.25">
      <c r="A718" s="32"/>
      <c r="B718" s="32"/>
      <c r="C718" s="33"/>
      <c r="D718" s="33"/>
      <c r="E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1:27" ht="21" customHeight="1" x14ac:dyDescent="0.25">
      <c r="A719" s="32"/>
      <c r="B719" s="32"/>
      <c r="C719" s="33"/>
      <c r="D719" s="33"/>
      <c r="E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1:27" ht="21" customHeight="1" x14ac:dyDescent="0.25">
      <c r="A720" s="32"/>
      <c r="B720" s="32"/>
      <c r="C720" s="33"/>
      <c r="D720" s="33"/>
      <c r="E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1:27" ht="21" customHeight="1" x14ac:dyDescent="0.25">
      <c r="A721" s="32"/>
      <c r="B721" s="32"/>
      <c r="C721" s="33"/>
      <c r="D721" s="33"/>
      <c r="E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1:27" ht="21" customHeight="1" x14ac:dyDescent="0.25">
      <c r="A722" s="32"/>
      <c r="B722" s="32"/>
      <c r="C722" s="33"/>
      <c r="D722" s="33"/>
      <c r="E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1:27" ht="21" customHeight="1" x14ac:dyDescent="0.25">
      <c r="A723" s="32"/>
      <c r="B723" s="32"/>
      <c r="C723" s="33"/>
      <c r="D723" s="33"/>
      <c r="E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1:27" ht="21" customHeight="1" x14ac:dyDescent="0.25">
      <c r="A724" s="32"/>
      <c r="B724" s="32"/>
      <c r="C724" s="33"/>
      <c r="D724" s="33"/>
      <c r="E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1:27" ht="21" customHeight="1" x14ac:dyDescent="0.25">
      <c r="A725" s="32"/>
      <c r="B725" s="32"/>
      <c r="C725" s="33"/>
      <c r="D725" s="33"/>
      <c r="E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1:27" ht="21" customHeight="1" x14ac:dyDescent="0.25">
      <c r="A726" s="32"/>
      <c r="B726" s="32"/>
      <c r="C726" s="33"/>
      <c r="D726" s="33"/>
      <c r="E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1:27" ht="21" customHeight="1" x14ac:dyDescent="0.25">
      <c r="A727" s="32"/>
      <c r="B727" s="32"/>
      <c r="C727" s="33"/>
      <c r="D727" s="33"/>
      <c r="E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1:27" ht="21" customHeight="1" x14ac:dyDescent="0.25">
      <c r="A728" s="32"/>
      <c r="B728" s="32"/>
      <c r="C728" s="33"/>
      <c r="D728" s="33"/>
      <c r="E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1:27" ht="21" customHeight="1" x14ac:dyDescent="0.25">
      <c r="A729" s="32"/>
      <c r="B729" s="32"/>
      <c r="C729" s="33"/>
      <c r="D729" s="33"/>
      <c r="E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1:27" ht="21" customHeight="1" x14ac:dyDescent="0.25">
      <c r="A730" s="32"/>
      <c r="B730" s="32"/>
      <c r="C730" s="33"/>
      <c r="D730" s="33"/>
      <c r="E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1:27" ht="21" customHeight="1" x14ac:dyDescent="0.25">
      <c r="A731" s="32"/>
      <c r="B731" s="32"/>
      <c r="C731" s="33"/>
      <c r="D731" s="33"/>
      <c r="E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1:27" ht="21" customHeight="1" x14ac:dyDescent="0.25">
      <c r="A732" s="32"/>
      <c r="B732" s="32"/>
      <c r="C732" s="33"/>
      <c r="D732" s="33"/>
      <c r="E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1:27" ht="21" customHeight="1" x14ac:dyDescent="0.25">
      <c r="A733" s="32"/>
      <c r="B733" s="32"/>
      <c r="C733" s="33"/>
      <c r="D733" s="33"/>
      <c r="E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1:27" ht="21" customHeight="1" x14ac:dyDescent="0.25">
      <c r="A734" s="32"/>
      <c r="B734" s="32"/>
      <c r="C734" s="33"/>
      <c r="D734" s="33"/>
      <c r="E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1:27" ht="21" customHeight="1" x14ac:dyDescent="0.25">
      <c r="A735" s="32"/>
      <c r="B735" s="32"/>
      <c r="C735" s="33"/>
      <c r="D735" s="33"/>
      <c r="E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1:27" ht="21" customHeight="1" x14ac:dyDescent="0.25">
      <c r="A736" s="32"/>
      <c r="B736" s="32"/>
      <c r="C736" s="33"/>
      <c r="D736" s="33"/>
      <c r="E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1:27" ht="21" customHeight="1" x14ac:dyDescent="0.25">
      <c r="A737" s="32"/>
      <c r="B737" s="32"/>
      <c r="C737" s="33"/>
      <c r="D737" s="33"/>
      <c r="E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1:27" ht="21" customHeight="1" x14ac:dyDescent="0.25">
      <c r="A738" s="32"/>
      <c r="B738" s="32"/>
      <c r="C738" s="33"/>
      <c r="D738" s="33"/>
      <c r="E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1:27" ht="21" customHeight="1" x14ac:dyDescent="0.25">
      <c r="A739" s="32"/>
      <c r="B739" s="32"/>
      <c r="C739" s="33"/>
      <c r="D739" s="33"/>
      <c r="E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1:27" ht="21" customHeight="1" x14ac:dyDescent="0.25">
      <c r="A740" s="32"/>
      <c r="B740" s="32"/>
      <c r="C740" s="33"/>
      <c r="D740" s="33"/>
      <c r="E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1:27" ht="21" customHeight="1" x14ac:dyDescent="0.25">
      <c r="A741" s="32"/>
      <c r="B741" s="32"/>
      <c r="C741" s="33"/>
      <c r="D741" s="33"/>
      <c r="E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1:27" ht="21" customHeight="1" x14ac:dyDescent="0.25">
      <c r="A742" s="32"/>
      <c r="B742" s="32"/>
      <c r="C742" s="33"/>
      <c r="D742" s="33"/>
      <c r="E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1:27" ht="21" customHeight="1" x14ac:dyDescent="0.25">
      <c r="A743" s="32"/>
      <c r="B743" s="32"/>
      <c r="C743" s="33"/>
      <c r="D743" s="33"/>
      <c r="E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1:27" ht="21" customHeight="1" x14ac:dyDescent="0.25">
      <c r="A744" s="32"/>
      <c r="B744" s="32"/>
      <c r="C744" s="33"/>
      <c r="D744" s="33"/>
      <c r="E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1:27" ht="21" customHeight="1" x14ac:dyDescent="0.25">
      <c r="A745" s="32"/>
      <c r="B745" s="32"/>
      <c r="C745" s="33"/>
      <c r="D745" s="33"/>
      <c r="E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1:27" ht="21" customHeight="1" x14ac:dyDescent="0.25">
      <c r="A746" s="32"/>
      <c r="B746" s="32"/>
      <c r="C746" s="33"/>
      <c r="D746" s="33"/>
      <c r="E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1:27" ht="21" customHeight="1" x14ac:dyDescent="0.25">
      <c r="A747" s="32"/>
      <c r="B747" s="32"/>
      <c r="C747" s="33"/>
      <c r="D747" s="33"/>
      <c r="E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1:27" ht="21" customHeight="1" x14ac:dyDescent="0.25">
      <c r="A748" s="32"/>
      <c r="B748" s="32"/>
      <c r="C748" s="33"/>
      <c r="D748" s="33"/>
      <c r="E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1:27" ht="21" customHeight="1" x14ac:dyDescent="0.25">
      <c r="A749" s="32"/>
      <c r="B749" s="32"/>
      <c r="C749" s="33"/>
      <c r="D749" s="33"/>
      <c r="E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1:27" ht="21" customHeight="1" x14ac:dyDescent="0.25">
      <c r="A750" s="32"/>
      <c r="B750" s="32"/>
      <c r="C750" s="33"/>
      <c r="D750" s="33"/>
      <c r="E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1:27" ht="21" customHeight="1" x14ac:dyDescent="0.25">
      <c r="A751" s="32"/>
      <c r="B751" s="32"/>
      <c r="C751" s="33"/>
      <c r="D751" s="33"/>
      <c r="E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1:27" ht="21" customHeight="1" x14ac:dyDescent="0.25">
      <c r="A752" s="32"/>
      <c r="B752" s="32"/>
      <c r="C752" s="33"/>
      <c r="D752" s="33"/>
      <c r="E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1:27" ht="21" customHeight="1" x14ac:dyDescent="0.25">
      <c r="A753" s="32"/>
      <c r="B753" s="32"/>
      <c r="C753" s="33"/>
      <c r="D753" s="33"/>
      <c r="E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1:27" ht="21" customHeight="1" x14ac:dyDescent="0.25">
      <c r="A754" s="32"/>
      <c r="B754" s="32"/>
      <c r="C754" s="33"/>
      <c r="D754" s="33"/>
      <c r="E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1:27" ht="21" customHeight="1" x14ac:dyDescent="0.25">
      <c r="A755" s="32"/>
      <c r="B755" s="32"/>
      <c r="C755" s="33"/>
      <c r="D755" s="33"/>
      <c r="E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1:27" ht="21" customHeight="1" x14ac:dyDescent="0.25">
      <c r="A756" s="32"/>
      <c r="B756" s="32"/>
      <c r="C756" s="33"/>
      <c r="D756" s="33"/>
      <c r="E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1:27" ht="21" customHeight="1" x14ac:dyDescent="0.25">
      <c r="A757" s="32"/>
      <c r="B757" s="32"/>
      <c r="C757" s="33"/>
      <c r="D757" s="33"/>
      <c r="E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1:27" ht="21" customHeight="1" x14ac:dyDescent="0.25">
      <c r="A758" s="32"/>
      <c r="B758" s="32"/>
      <c r="C758" s="33"/>
      <c r="D758" s="33"/>
      <c r="E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1:27" ht="21" customHeight="1" x14ac:dyDescent="0.25">
      <c r="A759" s="32"/>
      <c r="B759" s="32"/>
      <c r="C759" s="33"/>
      <c r="D759" s="33"/>
      <c r="E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1:27" ht="21" customHeight="1" x14ac:dyDescent="0.25">
      <c r="A760" s="32"/>
      <c r="B760" s="32"/>
      <c r="C760" s="33"/>
      <c r="D760" s="33"/>
      <c r="E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1:27" ht="21" customHeight="1" x14ac:dyDescent="0.25">
      <c r="A761" s="32"/>
      <c r="B761" s="32"/>
      <c r="C761" s="33"/>
      <c r="D761" s="33"/>
      <c r="E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1:27" ht="21" customHeight="1" x14ac:dyDescent="0.25">
      <c r="A762" s="32"/>
      <c r="B762" s="32"/>
      <c r="C762" s="33"/>
      <c r="D762" s="33"/>
      <c r="E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1:27" ht="21" customHeight="1" x14ac:dyDescent="0.25">
      <c r="A763" s="32"/>
      <c r="B763" s="32"/>
      <c r="C763" s="33"/>
      <c r="D763" s="33"/>
      <c r="E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1:27" ht="21" customHeight="1" x14ac:dyDescent="0.25">
      <c r="A764" s="32"/>
      <c r="B764" s="32"/>
      <c r="C764" s="33"/>
      <c r="D764" s="33"/>
      <c r="E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1:27" ht="21" customHeight="1" x14ac:dyDescent="0.25">
      <c r="A765" s="32"/>
      <c r="B765" s="32"/>
      <c r="C765" s="33"/>
      <c r="D765" s="33"/>
      <c r="E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1:27" ht="21" customHeight="1" x14ac:dyDescent="0.25">
      <c r="A766" s="32"/>
      <c r="B766" s="32"/>
      <c r="C766" s="33"/>
      <c r="D766" s="33"/>
      <c r="E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1:27" ht="21" customHeight="1" x14ac:dyDescent="0.25">
      <c r="A767" s="32"/>
      <c r="B767" s="32"/>
      <c r="C767" s="33"/>
      <c r="D767" s="33"/>
      <c r="E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1:27" ht="21" customHeight="1" x14ac:dyDescent="0.25">
      <c r="A768" s="32"/>
      <c r="B768" s="32"/>
      <c r="C768" s="33"/>
      <c r="D768" s="33"/>
      <c r="E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1:27" ht="21" customHeight="1" x14ac:dyDescent="0.25">
      <c r="A769" s="32"/>
      <c r="B769" s="32"/>
      <c r="C769" s="33"/>
      <c r="D769" s="33"/>
      <c r="E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1:27" ht="21" customHeight="1" x14ac:dyDescent="0.25">
      <c r="A770" s="32"/>
      <c r="B770" s="32"/>
      <c r="C770" s="33"/>
      <c r="D770" s="33"/>
      <c r="E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1:27" ht="21" customHeight="1" x14ac:dyDescent="0.25">
      <c r="A771" s="32"/>
      <c r="B771" s="32"/>
      <c r="C771" s="33"/>
      <c r="D771" s="33"/>
      <c r="E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1:27" ht="21" customHeight="1" x14ac:dyDescent="0.25">
      <c r="A772" s="32"/>
      <c r="B772" s="32"/>
      <c r="C772" s="33"/>
      <c r="D772" s="33"/>
      <c r="E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1:27" ht="21" customHeight="1" x14ac:dyDescent="0.25">
      <c r="A773" s="32"/>
      <c r="B773" s="32"/>
      <c r="C773" s="33"/>
      <c r="D773" s="33"/>
      <c r="E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1:27" ht="21" customHeight="1" x14ac:dyDescent="0.25">
      <c r="A774" s="32"/>
      <c r="B774" s="32"/>
      <c r="C774" s="33"/>
      <c r="D774" s="33"/>
      <c r="E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1:27" ht="21" customHeight="1" x14ac:dyDescent="0.25">
      <c r="A775" s="32"/>
      <c r="B775" s="32"/>
      <c r="C775" s="33"/>
      <c r="D775" s="33"/>
      <c r="E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1:27" ht="21" customHeight="1" x14ac:dyDescent="0.25">
      <c r="A776" s="32"/>
      <c r="B776" s="32"/>
      <c r="C776" s="33"/>
      <c r="D776" s="33"/>
      <c r="E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1:27" ht="21" customHeight="1" x14ac:dyDescent="0.25">
      <c r="A777" s="32"/>
      <c r="B777" s="32"/>
      <c r="C777" s="33"/>
      <c r="D777" s="33"/>
      <c r="E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1:27" ht="21" customHeight="1" x14ac:dyDescent="0.25">
      <c r="A778" s="32"/>
      <c r="B778" s="32"/>
      <c r="C778" s="33"/>
      <c r="D778" s="33"/>
      <c r="E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1:27" ht="21" customHeight="1" x14ac:dyDescent="0.25">
      <c r="A779" s="32"/>
      <c r="B779" s="32"/>
      <c r="C779" s="33"/>
      <c r="D779" s="33"/>
      <c r="E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1:27" ht="21" customHeight="1" x14ac:dyDescent="0.25">
      <c r="A780" s="32"/>
      <c r="B780" s="32"/>
      <c r="C780" s="33"/>
      <c r="D780" s="33"/>
      <c r="E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1:27" ht="21" customHeight="1" x14ac:dyDescent="0.25">
      <c r="A781" s="32"/>
      <c r="B781" s="32"/>
      <c r="C781" s="33"/>
      <c r="D781" s="33"/>
      <c r="E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1:27" ht="21" customHeight="1" x14ac:dyDescent="0.25">
      <c r="A782" s="32"/>
      <c r="B782" s="32"/>
      <c r="C782" s="33"/>
      <c r="D782" s="33"/>
      <c r="E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1:27" ht="21" customHeight="1" x14ac:dyDescent="0.25">
      <c r="A783" s="32"/>
      <c r="B783" s="32"/>
      <c r="C783" s="33"/>
      <c r="D783" s="33"/>
      <c r="E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1:27" ht="21" customHeight="1" x14ac:dyDescent="0.25">
      <c r="A784" s="32"/>
      <c r="B784" s="32"/>
      <c r="C784" s="33"/>
      <c r="D784" s="33"/>
      <c r="E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1:27" ht="21" customHeight="1" x14ac:dyDescent="0.25">
      <c r="A785" s="32"/>
      <c r="B785" s="32"/>
      <c r="C785" s="33"/>
      <c r="D785" s="33"/>
      <c r="E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1:27" ht="21" customHeight="1" x14ac:dyDescent="0.25">
      <c r="A786" s="32"/>
      <c r="B786" s="32"/>
      <c r="C786" s="33"/>
      <c r="D786" s="33"/>
      <c r="E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1:27" ht="21" customHeight="1" x14ac:dyDescent="0.25">
      <c r="A787" s="32"/>
      <c r="B787" s="32"/>
      <c r="C787" s="33"/>
      <c r="D787" s="33"/>
      <c r="E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1:27" ht="21" customHeight="1" x14ac:dyDescent="0.25">
      <c r="A788" s="32"/>
      <c r="B788" s="32"/>
      <c r="C788" s="33"/>
      <c r="D788" s="33"/>
      <c r="E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1:27" ht="21" customHeight="1" x14ac:dyDescent="0.25">
      <c r="A789" s="32"/>
      <c r="B789" s="32"/>
      <c r="C789" s="33"/>
      <c r="D789" s="33"/>
      <c r="E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1:27" ht="21" customHeight="1" x14ac:dyDescent="0.25">
      <c r="A790" s="32"/>
      <c r="B790" s="32"/>
      <c r="C790" s="33"/>
      <c r="D790" s="33"/>
      <c r="E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1:27" ht="21" customHeight="1" x14ac:dyDescent="0.25">
      <c r="A791" s="32"/>
      <c r="B791" s="32"/>
      <c r="C791" s="33"/>
      <c r="D791" s="33"/>
      <c r="E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1:27" ht="21" customHeight="1" x14ac:dyDescent="0.25">
      <c r="A792" s="32"/>
      <c r="B792" s="32"/>
      <c r="C792" s="33"/>
      <c r="D792" s="33"/>
      <c r="E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1:27" ht="21" customHeight="1" x14ac:dyDescent="0.25">
      <c r="A793" s="32"/>
      <c r="B793" s="32"/>
      <c r="C793" s="33"/>
      <c r="D793" s="33"/>
      <c r="E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1:27" ht="21" customHeight="1" x14ac:dyDescent="0.25">
      <c r="A794" s="32"/>
      <c r="B794" s="32"/>
      <c r="C794" s="33"/>
      <c r="D794" s="33"/>
      <c r="E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1:27" ht="21" customHeight="1" x14ac:dyDescent="0.25">
      <c r="A795" s="32"/>
      <c r="B795" s="32"/>
      <c r="C795" s="33"/>
      <c r="D795" s="33"/>
      <c r="E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1:27" ht="21" customHeight="1" x14ac:dyDescent="0.25">
      <c r="A796" s="32"/>
      <c r="B796" s="32"/>
      <c r="C796" s="33"/>
      <c r="D796" s="33"/>
      <c r="E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1:27" ht="21" customHeight="1" x14ac:dyDescent="0.25">
      <c r="A797" s="32"/>
      <c r="B797" s="32"/>
      <c r="C797" s="33"/>
      <c r="D797" s="33"/>
      <c r="E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1:27" ht="21" customHeight="1" x14ac:dyDescent="0.25">
      <c r="A798" s="32"/>
      <c r="B798" s="32"/>
      <c r="C798" s="33"/>
      <c r="D798" s="33"/>
      <c r="E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1:27" ht="21" customHeight="1" x14ac:dyDescent="0.25">
      <c r="A799" s="32"/>
      <c r="B799" s="32"/>
      <c r="C799" s="33"/>
      <c r="D799" s="33"/>
      <c r="E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1:27" ht="21" customHeight="1" x14ac:dyDescent="0.25">
      <c r="A800" s="32"/>
      <c r="B800" s="32"/>
      <c r="C800" s="33"/>
      <c r="D800" s="33"/>
      <c r="E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1:27" ht="21" customHeight="1" x14ac:dyDescent="0.25">
      <c r="A801" s="32"/>
      <c r="B801" s="32"/>
      <c r="C801" s="33"/>
      <c r="D801" s="33"/>
      <c r="E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1:27" ht="21" customHeight="1" x14ac:dyDescent="0.25">
      <c r="A802" s="32"/>
      <c r="B802" s="32"/>
      <c r="C802" s="33"/>
      <c r="D802" s="33"/>
      <c r="E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1:27" ht="21" customHeight="1" x14ac:dyDescent="0.25">
      <c r="A803" s="32"/>
      <c r="B803" s="32"/>
      <c r="C803" s="33"/>
      <c r="D803" s="33"/>
      <c r="E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1:27" ht="21" customHeight="1" x14ac:dyDescent="0.25">
      <c r="A804" s="32"/>
      <c r="B804" s="32"/>
      <c r="C804" s="33"/>
      <c r="D804" s="33"/>
      <c r="E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1:27" ht="21" customHeight="1" x14ac:dyDescent="0.25">
      <c r="A805" s="32"/>
      <c r="B805" s="32"/>
      <c r="C805" s="33"/>
      <c r="D805" s="33"/>
      <c r="E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1:27" ht="21" customHeight="1" x14ac:dyDescent="0.25">
      <c r="A806" s="32"/>
      <c r="B806" s="32"/>
      <c r="C806" s="33"/>
      <c r="D806" s="33"/>
      <c r="E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1:27" ht="21" customHeight="1" x14ac:dyDescent="0.25">
      <c r="A807" s="32"/>
      <c r="B807" s="32"/>
      <c r="C807" s="33"/>
      <c r="D807" s="33"/>
      <c r="E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1:27" ht="21" customHeight="1" x14ac:dyDescent="0.25">
      <c r="A808" s="32"/>
      <c r="B808" s="32"/>
      <c r="C808" s="33"/>
      <c r="D808" s="33"/>
      <c r="E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1:27" ht="21" customHeight="1" x14ac:dyDescent="0.25">
      <c r="A809" s="32"/>
      <c r="B809" s="32"/>
      <c r="C809" s="33"/>
      <c r="D809" s="33"/>
      <c r="E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1:27" ht="21" customHeight="1" x14ac:dyDescent="0.25">
      <c r="A810" s="32"/>
      <c r="B810" s="32"/>
      <c r="C810" s="33"/>
      <c r="D810" s="33"/>
      <c r="E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1:27" ht="21" customHeight="1" x14ac:dyDescent="0.25">
      <c r="A811" s="32"/>
      <c r="B811" s="32"/>
      <c r="C811" s="33"/>
      <c r="D811" s="33"/>
      <c r="E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1:27" ht="21" customHeight="1" x14ac:dyDescent="0.25">
      <c r="A812" s="32"/>
      <c r="B812" s="32"/>
      <c r="C812" s="33"/>
      <c r="D812" s="33"/>
      <c r="E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1:27" ht="21" customHeight="1" x14ac:dyDescent="0.25">
      <c r="A813" s="32"/>
      <c r="B813" s="32"/>
      <c r="C813" s="33"/>
      <c r="D813" s="33"/>
      <c r="E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1:27" ht="21" customHeight="1" x14ac:dyDescent="0.25">
      <c r="A814" s="32"/>
      <c r="B814" s="32"/>
      <c r="C814" s="33"/>
      <c r="D814" s="33"/>
      <c r="E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1:27" ht="21" customHeight="1" x14ac:dyDescent="0.25">
      <c r="A815" s="32"/>
      <c r="B815" s="32"/>
      <c r="C815" s="33"/>
      <c r="D815" s="33"/>
      <c r="E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1:27" ht="21" customHeight="1" x14ac:dyDescent="0.25">
      <c r="A816" s="32"/>
      <c r="B816" s="32"/>
      <c r="C816" s="33"/>
      <c r="D816" s="33"/>
      <c r="E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1:27" ht="21" customHeight="1" x14ac:dyDescent="0.25">
      <c r="A817" s="32"/>
      <c r="B817" s="32"/>
      <c r="C817" s="33"/>
      <c r="D817" s="33"/>
      <c r="E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1:27" ht="21" customHeight="1" x14ac:dyDescent="0.25">
      <c r="A818" s="32"/>
      <c r="B818" s="32"/>
      <c r="C818" s="33"/>
      <c r="D818" s="33"/>
      <c r="E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1:27" ht="21" customHeight="1" x14ac:dyDescent="0.25">
      <c r="A819" s="32"/>
      <c r="B819" s="32"/>
      <c r="C819" s="33"/>
      <c r="D819" s="33"/>
      <c r="E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1:27" ht="21" customHeight="1" x14ac:dyDescent="0.25">
      <c r="A820" s="32"/>
      <c r="B820" s="32"/>
      <c r="C820" s="33"/>
      <c r="D820" s="33"/>
      <c r="E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1:27" ht="21" customHeight="1" x14ac:dyDescent="0.25">
      <c r="A821" s="32"/>
      <c r="B821" s="32"/>
      <c r="C821" s="33"/>
      <c r="D821" s="33"/>
      <c r="E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1:27" ht="21" customHeight="1" x14ac:dyDescent="0.25">
      <c r="A822" s="32"/>
      <c r="B822" s="32"/>
      <c r="C822" s="33"/>
      <c r="D822" s="33"/>
      <c r="E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1:27" ht="21" customHeight="1" x14ac:dyDescent="0.25">
      <c r="A823" s="32"/>
      <c r="B823" s="32"/>
      <c r="C823" s="33"/>
      <c r="D823" s="33"/>
      <c r="E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1:27" ht="21" customHeight="1" x14ac:dyDescent="0.25">
      <c r="A824" s="32"/>
      <c r="B824" s="32"/>
      <c r="C824" s="33"/>
      <c r="D824" s="33"/>
      <c r="E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1:27" ht="21" customHeight="1" x14ac:dyDescent="0.25">
      <c r="A825" s="32"/>
      <c r="B825" s="32"/>
      <c r="C825" s="33"/>
      <c r="D825" s="33"/>
      <c r="E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1:27" ht="21" customHeight="1" x14ac:dyDescent="0.25">
      <c r="A826" s="32"/>
      <c r="B826" s="32"/>
      <c r="C826" s="33"/>
      <c r="D826" s="33"/>
      <c r="E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1:27" ht="21" customHeight="1" x14ac:dyDescent="0.25">
      <c r="A827" s="32"/>
      <c r="B827" s="32"/>
      <c r="C827" s="33"/>
      <c r="D827" s="33"/>
      <c r="E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1:27" ht="21" customHeight="1" x14ac:dyDescent="0.25">
      <c r="A828" s="32"/>
      <c r="B828" s="32"/>
      <c r="C828" s="33"/>
      <c r="D828" s="33"/>
      <c r="E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1:27" ht="21" customHeight="1" x14ac:dyDescent="0.25">
      <c r="A829" s="32"/>
      <c r="B829" s="32"/>
      <c r="C829" s="33"/>
      <c r="D829" s="33"/>
      <c r="E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1:27" ht="21" customHeight="1" x14ac:dyDescent="0.25">
      <c r="A830" s="32"/>
      <c r="B830" s="32"/>
      <c r="C830" s="33"/>
      <c r="D830" s="33"/>
      <c r="E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1:27" ht="21" customHeight="1" x14ac:dyDescent="0.25">
      <c r="A831" s="32"/>
      <c r="B831" s="32"/>
      <c r="C831" s="33"/>
      <c r="D831" s="33"/>
      <c r="E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1:27" ht="21" customHeight="1" x14ac:dyDescent="0.25">
      <c r="A832" s="32"/>
      <c r="B832" s="32"/>
      <c r="C832" s="33"/>
      <c r="D832" s="33"/>
      <c r="E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1:27" ht="21" customHeight="1" x14ac:dyDescent="0.25">
      <c r="A833" s="32"/>
      <c r="B833" s="32"/>
      <c r="C833" s="33"/>
      <c r="D833" s="33"/>
      <c r="E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1:27" ht="21" customHeight="1" x14ac:dyDescent="0.25">
      <c r="A834" s="32"/>
      <c r="B834" s="32"/>
      <c r="C834" s="33"/>
      <c r="D834" s="33"/>
      <c r="E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1:27" ht="21" customHeight="1" x14ac:dyDescent="0.25">
      <c r="A835" s="32"/>
      <c r="B835" s="32"/>
      <c r="C835" s="33"/>
      <c r="D835" s="33"/>
      <c r="E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1:27" ht="21" customHeight="1" x14ac:dyDescent="0.25">
      <c r="A836" s="32"/>
      <c r="B836" s="32"/>
      <c r="C836" s="33"/>
      <c r="D836" s="33"/>
      <c r="E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1:27" ht="21" customHeight="1" x14ac:dyDescent="0.25">
      <c r="A837" s="32"/>
      <c r="B837" s="32"/>
      <c r="C837" s="33"/>
      <c r="D837" s="33"/>
      <c r="E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1:27" ht="21" customHeight="1" x14ac:dyDescent="0.25">
      <c r="A838" s="32"/>
      <c r="B838" s="32"/>
      <c r="C838" s="33"/>
      <c r="D838" s="33"/>
      <c r="E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1:27" ht="21" customHeight="1" x14ac:dyDescent="0.25">
      <c r="A839" s="32"/>
      <c r="B839" s="32"/>
      <c r="C839" s="33"/>
      <c r="D839" s="33"/>
      <c r="E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1:27" ht="21" customHeight="1" x14ac:dyDescent="0.25">
      <c r="A840" s="32"/>
      <c r="B840" s="32"/>
      <c r="C840" s="33"/>
      <c r="D840" s="33"/>
      <c r="E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1:27" ht="21" customHeight="1" x14ac:dyDescent="0.25">
      <c r="A841" s="32"/>
      <c r="B841" s="32"/>
      <c r="C841" s="33"/>
      <c r="D841" s="33"/>
      <c r="E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1:27" ht="21" customHeight="1" x14ac:dyDescent="0.25">
      <c r="A842" s="32"/>
      <c r="B842" s="32"/>
      <c r="C842" s="33"/>
      <c r="D842" s="33"/>
      <c r="E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1:27" ht="21" customHeight="1" x14ac:dyDescent="0.25">
      <c r="A843" s="32"/>
      <c r="B843" s="32"/>
      <c r="C843" s="33"/>
      <c r="D843" s="33"/>
      <c r="E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1:27" ht="21" customHeight="1" x14ac:dyDescent="0.25">
      <c r="A844" s="32"/>
      <c r="B844" s="32"/>
      <c r="C844" s="33"/>
      <c r="D844" s="33"/>
      <c r="E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1:27" ht="21" customHeight="1" x14ac:dyDescent="0.25">
      <c r="A845" s="32"/>
      <c r="B845" s="32"/>
      <c r="C845" s="33"/>
      <c r="D845" s="33"/>
      <c r="E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1:27" ht="21" customHeight="1" x14ac:dyDescent="0.25">
      <c r="A846" s="32"/>
      <c r="B846" s="32"/>
      <c r="C846" s="33"/>
      <c r="D846" s="33"/>
      <c r="E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1:27" ht="21" customHeight="1" x14ac:dyDescent="0.25">
      <c r="A847" s="32"/>
      <c r="B847" s="32"/>
      <c r="C847" s="33"/>
      <c r="D847" s="33"/>
      <c r="E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1:27" ht="21" customHeight="1" x14ac:dyDescent="0.25">
      <c r="A848" s="32"/>
      <c r="B848" s="32"/>
      <c r="C848" s="33"/>
      <c r="D848" s="33"/>
      <c r="E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1:27" ht="21" customHeight="1" x14ac:dyDescent="0.25">
      <c r="A849" s="32"/>
      <c r="B849" s="32"/>
      <c r="C849" s="33"/>
      <c r="D849" s="33"/>
      <c r="E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1:27" ht="21" customHeight="1" x14ac:dyDescent="0.25">
      <c r="A850" s="32"/>
      <c r="B850" s="32"/>
      <c r="C850" s="33"/>
      <c r="D850" s="33"/>
      <c r="E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1:27" ht="21" customHeight="1" x14ac:dyDescent="0.25">
      <c r="A851" s="32"/>
      <c r="B851" s="32"/>
      <c r="C851" s="33"/>
      <c r="D851" s="33"/>
      <c r="E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1:27" ht="21" customHeight="1" x14ac:dyDescent="0.25">
      <c r="A852" s="32"/>
      <c r="B852" s="32"/>
      <c r="C852" s="33"/>
      <c r="D852" s="33"/>
      <c r="E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1:27" ht="21" customHeight="1" x14ac:dyDescent="0.25">
      <c r="A853" s="32"/>
      <c r="B853" s="32"/>
      <c r="C853" s="33"/>
      <c r="D853" s="33"/>
      <c r="E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1:27" ht="21" customHeight="1" x14ac:dyDescent="0.25">
      <c r="A854" s="32"/>
      <c r="B854" s="32"/>
      <c r="C854" s="33"/>
      <c r="D854" s="33"/>
      <c r="E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1:27" ht="21" customHeight="1" x14ac:dyDescent="0.25">
      <c r="A855" s="32"/>
      <c r="B855" s="32"/>
      <c r="C855" s="33"/>
      <c r="D855" s="33"/>
      <c r="E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1:27" ht="21" customHeight="1" x14ac:dyDescent="0.25">
      <c r="A856" s="32"/>
      <c r="B856" s="32"/>
      <c r="C856" s="33"/>
      <c r="D856" s="33"/>
      <c r="E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1:27" ht="21" customHeight="1" x14ac:dyDescent="0.25">
      <c r="A857" s="32"/>
      <c r="B857" s="32"/>
      <c r="C857" s="33"/>
      <c r="D857" s="33"/>
      <c r="E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1:27" ht="21" customHeight="1" x14ac:dyDescent="0.25">
      <c r="A858" s="32"/>
      <c r="B858" s="32"/>
      <c r="C858" s="33"/>
      <c r="D858" s="33"/>
      <c r="E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1:27" ht="21" customHeight="1" x14ac:dyDescent="0.25">
      <c r="A859" s="32"/>
      <c r="B859" s="32"/>
      <c r="C859" s="33"/>
      <c r="D859" s="33"/>
      <c r="E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1:27" ht="21" customHeight="1" x14ac:dyDescent="0.25">
      <c r="A860" s="32"/>
      <c r="B860" s="32"/>
      <c r="C860" s="33"/>
      <c r="D860" s="33"/>
      <c r="E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1:27" ht="21" customHeight="1" x14ac:dyDescent="0.25">
      <c r="A861" s="32"/>
      <c r="B861" s="32"/>
      <c r="C861" s="33"/>
      <c r="D861" s="33"/>
      <c r="E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1:27" ht="21" customHeight="1" x14ac:dyDescent="0.25">
      <c r="A862" s="32"/>
      <c r="B862" s="32"/>
      <c r="C862" s="33"/>
      <c r="D862" s="33"/>
      <c r="E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1:27" ht="21" customHeight="1" x14ac:dyDescent="0.25">
      <c r="A863" s="32"/>
      <c r="B863" s="32"/>
      <c r="C863" s="33"/>
      <c r="D863" s="33"/>
      <c r="E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1:27" ht="21" customHeight="1" x14ac:dyDescent="0.25">
      <c r="A864" s="32"/>
      <c r="B864" s="32"/>
      <c r="C864" s="33"/>
      <c r="D864" s="33"/>
      <c r="E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1:27" ht="21" customHeight="1" x14ac:dyDescent="0.25">
      <c r="A865" s="32"/>
      <c r="B865" s="32"/>
      <c r="C865" s="33"/>
      <c r="D865" s="33"/>
      <c r="E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1:27" ht="21" customHeight="1" x14ac:dyDescent="0.25">
      <c r="A866" s="32"/>
      <c r="B866" s="32"/>
      <c r="C866" s="33"/>
      <c r="D866" s="33"/>
      <c r="E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1:27" ht="21" customHeight="1" x14ac:dyDescent="0.25">
      <c r="A867" s="32"/>
      <c r="B867" s="32"/>
      <c r="C867" s="33"/>
      <c r="D867" s="33"/>
      <c r="E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1:27" ht="21" customHeight="1" x14ac:dyDescent="0.25">
      <c r="A868" s="32"/>
      <c r="B868" s="32"/>
      <c r="C868" s="33"/>
      <c r="D868" s="33"/>
      <c r="E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1:27" ht="21" customHeight="1" x14ac:dyDescent="0.25">
      <c r="A869" s="32"/>
      <c r="B869" s="32"/>
      <c r="C869" s="33"/>
      <c r="D869" s="33"/>
      <c r="E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1:27" ht="21" customHeight="1" x14ac:dyDescent="0.25">
      <c r="A870" s="32"/>
      <c r="B870" s="32"/>
      <c r="C870" s="33"/>
      <c r="D870" s="33"/>
      <c r="E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1:27" ht="21" customHeight="1" x14ac:dyDescent="0.25">
      <c r="A871" s="32"/>
      <c r="B871" s="32"/>
      <c r="C871" s="33"/>
      <c r="D871" s="33"/>
      <c r="E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1:27" ht="21" customHeight="1" x14ac:dyDescent="0.25">
      <c r="A872" s="32"/>
      <c r="B872" s="32"/>
      <c r="C872" s="33"/>
      <c r="D872" s="33"/>
      <c r="E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1:27" ht="21" customHeight="1" x14ac:dyDescent="0.25">
      <c r="A873" s="32"/>
      <c r="B873" s="32"/>
      <c r="C873" s="33"/>
      <c r="D873" s="33"/>
      <c r="E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1:27" ht="21" customHeight="1" x14ac:dyDescent="0.25">
      <c r="A874" s="32"/>
      <c r="B874" s="32"/>
      <c r="C874" s="33"/>
      <c r="D874" s="33"/>
      <c r="E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1:27" ht="21" customHeight="1" x14ac:dyDescent="0.25">
      <c r="A875" s="32"/>
      <c r="B875" s="32"/>
      <c r="C875" s="33"/>
      <c r="D875" s="33"/>
      <c r="E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1:27" ht="21" customHeight="1" x14ac:dyDescent="0.25">
      <c r="A876" s="32"/>
      <c r="B876" s="32"/>
      <c r="C876" s="33"/>
      <c r="D876" s="33"/>
      <c r="E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1:27" ht="21" customHeight="1" x14ac:dyDescent="0.25">
      <c r="A877" s="32"/>
      <c r="B877" s="32"/>
      <c r="C877" s="33"/>
      <c r="D877" s="33"/>
      <c r="E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1:27" ht="21" customHeight="1" x14ac:dyDescent="0.25">
      <c r="A878" s="32"/>
      <c r="B878" s="32"/>
      <c r="C878" s="33"/>
      <c r="D878" s="33"/>
      <c r="E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1:27" ht="21" customHeight="1" x14ac:dyDescent="0.25">
      <c r="A879" s="32"/>
      <c r="B879" s="32"/>
      <c r="C879" s="33"/>
      <c r="D879" s="33"/>
      <c r="E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1:27" ht="21" customHeight="1" x14ac:dyDescent="0.25">
      <c r="A880" s="32"/>
      <c r="B880" s="32"/>
      <c r="C880" s="33"/>
      <c r="D880" s="33"/>
      <c r="E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1:27" ht="21" customHeight="1" x14ac:dyDescent="0.25">
      <c r="A881" s="32"/>
      <c r="B881" s="32"/>
      <c r="C881" s="33"/>
      <c r="D881" s="33"/>
      <c r="E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1:27" ht="21" customHeight="1" x14ac:dyDescent="0.25">
      <c r="A882" s="32"/>
      <c r="B882" s="32"/>
      <c r="C882" s="33"/>
      <c r="D882" s="33"/>
      <c r="E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1:27" ht="21" customHeight="1" x14ac:dyDescent="0.25">
      <c r="A883" s="32"/>
      <c r="B883" s="32"/>
      <c r="C883" s="33"/>
      <c r="D883" s="33"/>
      <c r="E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1:27" ht="21" customHeight="1" x14ac:dyDescent="0.25">
      <c r="A884" s="32"/>
      <c r="B884" s="32"/>
      <c r="C884" s="33"/>
      <c r="D884" s="33"/>
      <c r="E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1:27" ht="21" customHeight="1" x14ac:dyDescent="0.25">
      <c r="A885" s="32"/>
      <c r="B885" s="32"/>
      <c r="C885" s="33"/>
      <c r="D885" s="33"/>
      <c r="E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1:27" ht="21" customHeight="1" x14ac:dyDescent="0.25">
      <c r="A886" s="32"/>
      <c r="B886" s="32"/>
      <c r="C886" s="33"/>
      <c r="D886" s="33"/>
      <c r="E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1:27" ht="21" customHeight="1" x14ac:dyDescent="0.25">
      <c r="A887" s="32"/>
      <c r="B887" s="32"/>
      <c r="C887" s="33"/>
      <c r="D887" s="33"/>
      <c r="E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1:27" ht="21" customHeight="1" x14ac:dyDescent="0.25">
      <c r="A888" s="32"/>
      <c r="B888" s="32"/>
      <c r="C888" s="33"/>
      <c r="D888" s="33"/>
      <c r="E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1:27" ht="21" customHeight="1" x14ac:dyDescent="0.25">
      <c r="A889" s="32"/>
      <c r="B889" s="32"/>
      <c r="C889" s="33"/>
      <c r="D889" s="33"/>
      <c r="E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1:27" ht="21" customHeight="1" x14ac:dyDescent="0.25">
      <c r="A890" s="32"/>
      <c r="B890" s="32"/>
      <c r="C890" s="33"/>
      <c r="D890" s="33"/>
      <c r="E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1:27" ht="21" customHeight="1" x14ac:dyDescent="0.25">
      <c r="A891" s="32"/>
      <c r="B891" s="32"/>
      <c r="C891" s="33"/>
      <c r="D891" s="33"/>
      <c r="E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1:27" ht="21" customHeight="1" x14ac:dyDescent="0.25">
      <c r="A892" s="32"/>
      <c r="B892" s="32"/>
      <c r="C892" s="33"/>
      <c r="D892" s="33"/>
      <c r="E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1:27" ht="21" customHeight="1" x14ac:dyDescent="0.25">
      <c r="A893" s="32"/>
      <c r="B893" s="32"/>
      <c r="C893" s="33"/>
      <c r="D893" s="33"/>
      <c r="E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1:27" ht="21" customHeight="1" x14ac:dyDescent="0.25">
      <c r="A894" s="32"/>
      <c r="B894" s="32"/>
      <c r="C894" s="33"/>
      <c r="D894" s="33"/>
      <c r="E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1:27" ht="21" customHeight="1" x14ac:dyDescent="0.25">
      <c r="A895" s="32"/>
      <c r="B895" s="32"/>
      <c r="C895" s="33"/>
      <c r="D895" s="33"/>
      <c r="E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1:27" ht="21" customHeight="1" x14ac:dyDescent="0.25">
      <c r="A896" s="32"/>
      <c r="B896" s="32"/>
      <c r="C896" s="33"/>
      <c r="D896" s="33"/>
      <c r="E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1:27" ht="21" customHeight="1" x14ac:dyDescent="0.25">
      <c r="A897" s="32"/>
      <c r="B897" s="32"/>
      <c r="C897" s="33"/>
      <c r="D897" s="33"/>
      <c r="E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1:27" ht="21" customHeight="1" x14ac:dyDescent="0.25">
      <c r="A898" s="32"/>
      <c r="B898" s="32"/>
      <c r="C898" s="33"/>
      <c r="D898" s="33"/>
      <c r="E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1:27" ht="21" customHeight="1" x14ac:dyDescent="0.25">
      <c r="A899" s="32"/>
      <c r="B899" s="32"/>
      <c r="C899" s="33"/>
      <c r="D899" s="33"/>
      <c r="E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1:27" ht="21" customHeight="1" x14ac:dyDescent="0.25">
      <c r="A900" s="32"/>
      <c r="B900" s="32"/>
      <c r="C900" s="33"/>
      <c r="D900" s="33"/>
      <c r="E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1:27" ht="21" customHeight="1" x14ac:dyDescent="0.25">
      <c r="A901" s="32"/>
      <c r="B901" s="32"/>
      <c r="C901" s="33"/>
      <c r="D901" s="33"/>
      <c r="E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1:27" ht="21" customHeight="1" x14ac:dyDescent="0.25">
      <c r="A902" s="32"/>
      <c r="B902" s="32"/>
      <c r="C902" s="33"/>
      <c r="D902" s="33"/>
      <c r="E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1:27" ht="21" customHeight="1" x14ac:dyDescent="0.25">
      <c r="A903" s="32"/>
      <c r="B903" s="32"/>
      <c r="C903" s="33"/>
      <c r="D903" s="33"/>
      <c r="E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1:27" ht="21" customHeight="1" x14ac:dyDescent="0.25">
      <c r="A904" s="32"/>
      <c r="B904" s="32"/>
      <c r="C904" s="33"/>
      <c r="D904" s="33"/>
      <c r="E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1:27" ht="21" customHeight="1" x14ac:dyDescent="0.25">
      <c r="A905" s="32"/>
      <c r="B905" s="32"/>
      <c r="C905" s="33"/>
      <c r="D905" s="33"/>
      <c r="E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1:27" ht="21" customHeight="1" x14ac:dyDescent="0.25">
      <c r="A906" s="32"/>
      <c r="B906" s="32"/>
      <c r="C906" s="33"/>
      <c r="D906" s="33"/>
      <c r="E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1:27" ht="21" customHeight="1" x14ac:dyDescent="0.25">
      <c r="A907" s="32"/>
      <c r="B907" s="32"/>
      <c r="C907" s="33"/>
      <c r="D907" s="33"/>
      <c r="E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1:27" ht="21" customHeight="1" x14ac:dyDescent="0.25">
      <c r="A908" s="32"/>
      <c r="B908" s="32"/>
      <c r="C908" s="33"/>
      <c r="D908" s="33"/>
      <c r="E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1:27" ht="21" customHeight="1" x14ac:dyDescent="0.25">
      <c r="A909" s="32"/>
      <c r="B909" s="32"/>
      <c r="C909" s="33"/>
      <c r="D909" s="33"/>
      <c r="E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1:27" ht="21" customHeight="1" x14ac:dyDescent="0.25">
      <c r="A910" s="32"/>
      <c r="B910" s="32"/>
      <c r="C910" s="33"/>
      <c r="D910" s="33"/>
      <c r="E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1:27" ht="21" customHeight="1" x14ac:dyDescent="0.25">
      <c r="A911" s="32"/>
      <c r="B911" s="32"/>
      <c r="C911" s="33"/>
      <c r="D911" s="33"/>
      <c r="E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1:27" ht="21" customHeight="1" x14ac:dyDescent="0.25">
      <c r="A912" s="32"/>
      <c r="B912" s="32"/>
      <c r="C912" s="33"/>
      <c r="D912" s="33"/>
      <c r="E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1:27" ht="21" customHeight="1" x14ac:dyDescent="0.25">
      <c r="A913" s="32"/>
      <c r="B913" s="32"/>
      <c r="C913" s="33"/>
      <c r="D913" s="33"/>
      <c r="E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1:27" ht="21" customHeight="1" x14ac:dyDescent="0.25">
      <c r="A914" s="32"/>
      <c r="B914" s="32"/>
      <c r="C914" s="33"/>
      <c r="D914" s="33"/>
      <c r="E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1:27" ht="21" customHeight="1" x14ac:dyDescent="0.25">
      <c r="A915" s="32"/>
      <c r="B915" s="32"/>
      <c r="C915" s="33"/>
      <c r="D915" s="33"/>
      <c r="E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1:27" ht="21" customHeight="1" x14ac:dyDescent="0.25">
      <c r="A916" s="32"/>
      <c r="B916" s="32"/>
      <c r="C916" s="33"/>
      <c r="D916" s="33"/>
      <c r="E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1:27" ht="21" customHeight="1" x14ac:dyDescent="0.25">
      <c r="A917" s="32"/>
      <c r="B917" s="32"/>
      <c r="C917" s="33"/>
      <c r="D917" s="33"/>
      <c r="E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1:27" ht="21" customHeight="1" x14ac:dyDescent="0.25">
      <c r="A918" s="32"/>
      <c r="B918" s="32"/>
      <c r="C918" s="33"/>
      <c r="D918" s="33"/>
      <c r="E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1:27" ht="21" customHeight="1" x14ac:dyDescent="0.25">
      <c r="A919" s="32"/>
      <c r="B919" s="32"/>
      <c r="C919" s="33"/>
      <c r="D919" s="33"/>
      <c r="E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1:27" ht="21" customHeight="1" x14ac:dyDescent="0.25">
      <c r="A920" s="32"/>
      <c r="B920" s="32"/>
      <c r="C920" s="33"/>
      <c r="D920" s="33"/>
      <c r="E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1:27" ht="21" customHeight="1" x14ac:dyDescent="0.25">
      <c r="A921" s="32"/>
      <c r="B921" s="32"/>
      <c r="C921" s="33"/>
      <c r="D921" s="33"/>
      <c r="E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1:27" ht="21" customHeight="1" x14ac:dyDescent="0.25">
      <c r="A922" s="32"/>
      <c r="B922" s="32"/>
      <c r="C922" s="33"/>
      <c r="D922" s="33"/>
      <c r="E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1:27" ht="21" customHeight="1" x14ac:dyDescent="0.25">
      <c r="A923" s="32"/>
      <c r="B923" s="32"/>
      <c r="C923" s="33"/>
      <c r="D923" s="33"/>
      <c r="E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1:27" ht="21" customHeight="1" x14ac:dyDescent="0.25">
      <c r="A924" s="32"/>
      <c r="B924" s="32"/>
      <c r="C924" s="33"/>
      <c r="D924" s="33"/>
      <c r="E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1:27" ht="21" customHeight="1" x14ac:dyDescent="0.25">
      <c r="A925" s="32"/>
      <c r="B925" s="32"/>
      <c r="C925" s="33"/>
      <c r="D925" s="33"/>
      <c r="E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1:27" ht="21" customHeight="1" x14ac:dyDescent="0.25">
      <c r="A926" s="32"/>
      <c r="B926" s="32"/>
      <c r="C926" s="33"/>
      <c r="D926" s="33"/>
      <c r="E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1:27" ht="21" customHeight="1" x14ac:dyDescent="0.25">
      <c r="A927" s="32"/>
      <c r="B927" s="32"/>
      <c r="C927" s="33"/>
      <c r="D927" s="33"/>
      <c r="E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1:27" ht="21" customHeight="1" x14ac:dyDescent="0.25">
      <c r="A928" s="32"/>
      <c r="B928" s="32"/>
      <c r="C928" s="33"/>
      <c r="D928" s="33"/>
      <c r="E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1:27" ht="21" customHeight="1" x14ac:dyDescent="0.25">
      <c r="A929" s="32"/>
      <c r="B929" s="32"/>
      <c r="C929" s="33"/>
      <c r="D929" s="33"/>
      <c r="E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1:27" ht="21" customHeight="1" x14ac:dyDescent="0.25">
      <c r="A930" s="32"/>
      <c r="B930" s="32"/>
      <c r="C930" s="33"/>
      <c r="D930" s="33"/>
      <c r="E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1:27" ht="21" customHeight="1" x14ac:dyDescent="0.25">
      <c r="A931" s="32"/>
      <c r="B931" s="32"/>
      <c r="C931" s="33"/>
      <c r="D931" s="33"/>
      <c r="E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1:27" ht="21" customHeight="1" x14ac:dyDescent="0.25">
      <c r="A932" s="32"/>
      <c r="B932" s="32"/>
      <c r="C932" s="33"/>
      <c r="D932" s="33"/>
      <c r="E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1:27" ht="21" customHeight="1" x14ac:dyDescent="0.25">
      <c r="A933" s="32"/>
      <c r="B933" s="32"/>
      <c r="C933" s="33"/>
      <c r="D933" s="33"/>
      <c r="E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1:27" ht="21" customHeight="1" x14ac:dyDescent="0.25">
      <c r="A934" s="32"/>
      <c r="B934" s="32"/>
      <c r="C934" s="33"/>
      <c r="D934" s="33"/>
      <c r="E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1:27" ht="21" customHeight="1" x14ac:dyDescent="0.25">
      <c r="A935" s="32"/>
      <c r="B935" s="32"/>
      <c r="C935" s="33"/>
      <c r="D935" s="33"/>
      <c r="E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1:27" ht="21" customHeight="1" x14ac:dyDescent="0.25">
      <c r="A936" s="32"/>
      <c r="B936" s="32"/>
      <c r="C936" s="33"/>
      <c r="D936" s="33"/>
      <c r="E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1:27" ht="21" customHeight="1" x14ac:dyDescent="0.25">
      <c r="A937" s="32"/>
      <c r="B937" s="32"/>
      <c r="C937" s="33"/>
      <c r="D937" s="33"/>
      <c r="E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1:27" ht="21" customHeight="1" x14ac:dyDescent="0.25">
      <c r="A938" s="32"/>
      <c r="B938" s="32"/>
      <c r="C938" s="33"/>
      <c r="D938" s="33"/>
      <c r="E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1:27" ht="21" customHeight="1" x14ac:dyDescent="0.25">
      <c r="A939" s="32"/>
      <c r="B939" s="32"/>
      <c r="C939" s="33"/>
      <c r="D939" s="33"/>
      <c r="E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1:27" ht="21" customHeight="1" x14ac:dyDescent="0.25">
      <c r="A940" s="32"/>
      <c r="B940" s="32"/>
      <c r="C940" s="33"/>
      <c r="D940" s="33"/>
      <c r="E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1:27" ht="21" customHeight="1" x14ac:dyDescent="0.25">
      <c r="A941" s="32"/>
      <c r="B941" s="32"/>
      <c r="C941" s="33"/>
      <c r="D941" s="33"/>
      <c r="E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1:27" ht="21" customHeight="1" x14ac:dyDescent="0.25">
      <c r="A942" s="32"/>
      <c r="B942" s="32"/>
      <c r="C942" s="33"/>
      <c r="D942" s="33"/>
      <c r="E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1:27" ht="21" customHeight="1" x14ac:dyDescent="0.25">
      <c r="A943" s="32"/>
      <c r="B943" s="32"/>
      <c r="C943" s="33"/>
      <c r="D943" s="33"/>
      <c r="E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1:27" ht="21" customHeight="1" x14ac:dyDescent="0.25">
      <c r="A944" s="32"/>
      <c r="B944" s="32"/>
      <c r="C944" s="33"/>
      <c r="D944" s="33"/>
      <c r="E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1:27" ht="21" customHeight="1" x14ac:dyDescent="0.25">
      <c r="A945" s="32"/>
      <c r="B945" s="32"/>
      <c r="C945" s="33"/>
      <c r="D945" s="33"/>
      <c r="E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1:27" ht="21" customHeight="1" x14ac:dyDescent="0.25">
      <c r="A946" s="32"/>
      <c r="B946" s="32"/>
      <c r="C946" s="33"/>
      <c r="D946" s="33"/>
      <c r="E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1:27" ht="21" customHeight="1" x14ac:dyDescent="0.25">
      <c r="A947" s="32"/>
      <c r="B947" s="32"/>
      <c r="C947" s="33"/>
      <c r="D947" s="33"/>
      <c r="E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1:27" ht="21" customHeight="1" x14ac:dyDescent="0.25">
      <c r="A948" s="32"/>
      <c r="B948" s="32"/>
      <c r="C948" s="33"/>
      <c r="D948" s="33"/>
      <c r="E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1:27" ht="21" customHeight="1" x14ac:dyDescent="0.25">
      <c r="A949" s="32"/>
      <c r="B949" s="32"/>
      <c r="C949" s="33"/>
      <c r="D949" s="33"/>
      <c r="E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1:27" ht="21" customHeight="1" x14ac:dyDescent="0.25">
      <c r="A950" s="32"/>
      <c r="B950" s="32"/>
      <c r="C950" s="33"/>
      <c r="D950" s="33"/>
      <c r="E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1:27" ht="21" customHeight="1" x14ac:dyDescent="0.25">
      <c r="A951" s="32"/>
      <c r="B951" s="32"/>
      <c r="C951" s="33"/>
      <c r="D951" s="33"/>
      <c r="E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1:27" ht="21" customHeight="1" x14ac:dyDescent="0.25">
      <c r="A952" s="32"/>
      <c r="B952" s="32"/>
      <c r="C952" s="33"/>
      <c r="D952" s="33"/>
      <c r="E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1:27" ht="21" customHeight="1" x14ac:dyDescent="0.25">
      <c r="A953" s="32"/>
      <c r="B953" s="32"/>
      <c r="C953" s="33"/>
      <c r="D953" s="33"/>
      <c r="E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1:27" ht="21" customHeight="1" x14ac:dyDescent="0.25">
      <c r="A954" s="32"/>
      <c r="B954" s="32"/>
      <c r="C954" s="33"/>
      <c r="D954" s="33"/>
      <c r="E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1:27" ht="21" customHeight="1" x14ac:dyDescent="0.25">
      <c r="A955" s="32"/>
      <c r="B955" s="32"/>
      <c r="C955" s="33"/>
      <c r="D955" s="33"/>
      <c r="E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1:27" ht="21" customHeight="1" x14ac:dyDescent="0.25">
      <c r="A956" s="32"/>
      <c r="B956" s="32"/>
      <c r="C956" s="33"/>
      <c r="D956" s="33"/>
      <c r="E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1:27" ht="21" customHeight="1" x14ac:dyDescent="0.25">
      <c r="A957" s="32"/>
      <c r="B957" s="32"/>
      <c r="C957" s="33"/>
      <c r="D957" s="33"/>
      <c r="E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1:27" ht="21" customHeight="1" x14ac:dyDescent="0.25">
      <c r="A958" s="32"/>
      <c r="B958" s="32"/>
      <c r="C958" s="33"/>
      <c r="D958" s="33"/>
      <c r="E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1:27" ht="21" customHeight="1" x14ac:dyDescent="0.25">
      <c r="A959" s="32"/>
      <c r="B959" s="32"/>
      <c r="C959" s="33"/>
      <c r="D959" s="33"/>
      <c r="E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1:27" ht="21" customHeight="1" x14ac:dyDescent="0.25">
      <c r="A960" s="32"/>
      <c r="B960" s="32"/>
      <c r="C960" s="33"/>
      <c r="D960" s="33"/>
      <c r="E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1:27" ht="21" customHeight="1" x14ac:dyDescent="0.25">
      <c r="A961" s="32"/>
      <c r="B961" s="32"/>
      <c r="C961" s="33"/>
      <c r="D961" s="33"/>
      <c r="E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1:27" ht="21" customHeight="1" x14ac:dyDescent="0.25">
      <c r="A962" s="32"/>
      <c r="B962" s="32"/>
      <c r="C962" s="33"/>
      <c r="D962" s="33"/>
      <c r="E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1:27" ht="21" customHeight="1" x14ac:dyDescent="0.25">
      <c r="A963" s="32"/>
      <c r="B963" s="32"/>
      <c r="C963" s="33"/>
      <c r="D963" s="33"/>
      <c r="E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1:27" ht="21" customHeight="1" x14ac:dyDescent="0.25">
      <c r="A964" s="32"/>
      <c r="B964" s="32"/>
      <c r="C964" s="33"/>
      <c r="D964" s="33"/>
      <c r="E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1:27" ht="21" customHeight="1" x14ac:dyDescent="0.25">
      <c r="A965" s="32"/>
      <c r="B965" s="32"/>
      <c r="C965" s="33"/>
      <c r="D965" s="33"/>
      <c r="E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1:27" ht="21" customHeight="1" x14ac:dyDescent="0.25">
      <c r="A966" s="32"/>
      <c r="B966" s="32"/>
      <c r="C966" s="33"/>
      <c r="D966" s="33"/>
      <c r="E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1:27" ht="21" customHeight="1" x14ac:dyDescent="0.25">
      <c r="A967" s="32"/>
      <c r="B967" s="32"/>
      <c r="C967" s="33"/>
      <c r="D967" s="33"/>
      <c r="E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1:27" ht="21" customHeight="1" x14ac:dyDescent="0.25">
      <c r="A968" s="32"/>
      <c r="B968" s="32"/>
      <c r="C968" s="33"/>
      <c r="D968" s="33"/>
      <c r="E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1:27" ht="21" customHeight="1" x14ac:dyDescent="0.25">
      <c r="A969" s="32"/>
      <c r="B969" s="32"/>
      <c r="C969" s="33"/>
      <c r="D969" s="33"/>
      <c r="E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1:27" ht="21" customHeight="1" x14ac:dyDescent="0.25">
      <c r="A970" s="32"/>
      <c r="B970" s="32"/>
      <c r="C970" s="33"/>
      <c r="D970" s="33"/>
      <c r="E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1:27" ht="21" customHeight="1" x14ac:dyDescent="0.25">
      <c r="A971" s="32"/>
      <c r="B971" s="32"/>
      <c r="C971" s="33"/>
      <c r="D971" s="33"/>
      <c r="E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1:27" ht="21" customHeight="1" x14ac:dyDescent="0.25">
      <c r="A972" s="32"/>
      <c r="B972" s="32"/>
      <c r="C972" s="33"/>
      <c r="D972" s="33"/>
      <c r="E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1:27" ht="21" customHeight="1" x14ac:dyDescent="0.25">
      <c r="A973" s="32"/>
      <c r="B973" s="32"/>
      <c r="C973" s="33"/>
      <c r="D973" s="33"/>
      <c r="E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1:27" ht="21" customHeight="1" x14ac:dyDescent="0.25">
      <c r="A974" s="32"/>
      <c r="B974" s="32"/>
      <c r="C974" s="33"/>
      <c r="D974" s="33"/>
      <c r="E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1:27" ht="21" customHeight="1" x14ac:dyDescent="0.25">
      <c r="A975" s="32"/>
      <c r="B975" s="32"/>
      <c r="C975" s="33"/>
      <c r="D975" s="33"/>
      <c r="E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1:27" ht="21" customHeight="1" x14ac:dyDescent="0.25">
      <c r="A976" s="32"/>
      <c r="B976" s="32"/>
      <c r="C976" s="33"/>
      <c r="D976" s="33"/>
      <c r="E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1:27" ht="21" customHeight="1" x14ac:dyDescent="0.25">
      <c r="A977" s="32"/>
      <c r="B977" s="32"/>
      <c r="C977" s="33"/>
      <c r="D977" s="33"/>
      <c r="E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1:27" ht="21" customHeight="1" x14ac:dyDescent="0.25">
      <c r="A978" s="32"/>
      <c r="B978" s="32"/>
      <c r="C978" s="33"/>
      <c r="D978" s="33"/>
      <c r="E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1:27" ht="21" customHeight="1" x14ac:dyDescent="0.25">
      <c r="A979" s="32"/>
      <c r="B979" s="32"/>
      <c r="C979" s="33"/>
      <c r="D979" s="33"/>
      <c r="E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1:27" ht="21" customHeight="1" x14ac:dyDescent="0.25">
      <c r="A980" s="32"/>
      <c r="B980" s="32"/>
      <c r="C980" s="33"/>
      <c r="D980" s="33"/>
      <c r="E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1:27" ht="21" customHeight="1" x14ac:dyDescent="0.25">
      <c r="A981" s="32"/>
      <c r="B981" s="32"/>
      <c r="C981" s="33"/>
      <c r="D981" s="33"/>
      <c r="E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1:27" ht="21" customHeight="1" x14ac:dyDescent="0.25">
      <c r="A982" s="32"/>
      <c r="B982" s="32"/>
      <c r="C982" s="33"/>
      <c r="D982" s="33"/>
      <c r="E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1:27" ht="21" customHeight="1" x14ac:dyDescent="0.25">
      <c r="A983" s="32"/>
      <c r="B983" s="32"/>
      <c r="C983" s="33"/>
      <c r="D983" s="33"/>
      <c r="E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1:27" ht="21" customHeight="1" x14ac:dyDescent="0.25">
      <c r="A984" s="32"/>
      <c r="B984" s="32"/>
      <c r="C984" s="33"/>
      <c r="D984" s="33"/>
      <c r="E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1:27" ht="21" customHeight="1" x14ac:dyDescent="0.25">
      <c r="A985" s="32"/>
      <c r="B985" s="32"/>
      <c r="C985" s="33"/>
      <c r="D985" s="33"/>
      <c r="E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1:27" ht="21" customHeight="1" x14ac:dyDescent="0.25">
      <c r="A986" s="32"/>
      <c r="B986" s="32"/>
      <c r="C986" s="33"/>
      <c r="D986" s="33"/>
      <c r="E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1:27" ht="21" customHeight="1" x14ac:dyDescent="0.25">
      <c r="A987" s="32"/>
      <c r="B987" s="32"/>
      <c r="C987" s="33"/>
      <c r="D987" s="33"/>
      <c r="E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  <row r="988" spans="1:27" ht="21" customHeight="1" x14ac:dyDescent="0.25">
      <c r="A988" s="32"/>
      <c r="B988" s="32"/>
      <c r="C988" s="33"/>
      <c r="D988" s="33"/>
      <c r="E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</row>
    <row r="989" spans="1:27" ht="21" customHeight="1" x14ac:dyDescent="0.25">
      <c r="A989" s="32"/>
      <c r="B989" s="32"/>
      <c r="C989" s="33"/>
      <c r="D989" s="33"/>
      <c r="E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</row>
    <row r="990" spans="1:27" ht="21" customHeight="1" x14ac:dyDescent="0.25">
      <c r="A990" s="32"/>
      <c r="B990" s="32"/>
      <c r="C990" s="33"/>
      <c r="D990" s="33"/>
      <c r="E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</row>
    <row r="991" spans="1:27" ht="21" customHeight="1" x14ac:dyDescent="0.25">
      <c r="A991" s="32"/>
      <c r="B991" s="32"/>
      <c r="C991" s="33"/>
      <c r="D991" s="33"/>
      <c r="E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</row>
    <row r="992" spans="1:27" ht="21" customHeight="1" x14ac:dyDescent="0.25">
      <c r="A992" s="32"/>
      <c r="B992" s="32"/>
      <c r="C992" s="33"/>
      <c r="D992" s="33"/>
      <c r="E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</row>
    <row r="993" spans="1:27" ht="21" customHeight="1" x14ac:dyDescent="0.25">
      <c r="A993" s="32"/>
      <c r="B993" s="32"/>
      <c r="C993" s="33"/>
      <c r="D993" s="33"/>
      <c r="E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</row>
    <row r="994" spans="1:27" ht="21" customHeight="1" x14ac:dyDescent="0.25">
      <c r="A994" s="32"/>
      <c r="B994" s="32"/>
      <c r="C994" s="33"/>
      <c r="D994" s="33"/>
      <c r="E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</row>
    <row r="995" spans="1:27" ht="21" customHeight="1" x14ac:dyDescent="0.25">
      <c r="A995" s="32"/>
      <c r="B995" s="32"/>
      <c r="C995" s="33"/>
      <c r="D995" s="33"/>
      <c r="E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</row>
    <row r="996" spans="1:27" ht="21" customHeight="1" x14ac:dyDescent="0.25">
      <c r="A996" s="32"/>
      <c r="B996" s="32"/>
      <c r="C996" s="33"/>
      <c r="D996" s="33"/>
      <c r="E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</row>
    <row r="997" spans="1:27" ht="21" customHeight="1" x14ac:dyDescent="0.25">
      <c r="A997" s="32"/>
      <c r="B997" s="32"/>
      <c r="C997" s="33"/>
      <c r="D997" s="33"/>
      <c r="E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</row>
    <row r="998" spans="1:27" ht="21" customHeight="1" x14ac:dyDescent="0.25">
      <c r="A998" s="32"/>
      <c r="B998" s="32"/>
      <c r="C998" s="33"/>
      <c r="D998" s="33"/>
      <c r="E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</row>
    <row r="999" spans="1:27" ht="21" customHeight="1" x14ac:dyDescent="0.25">
      <c r="A999" s="32"/>
      <c r="B999" s="32"/>
      <c r="C999" s="33"/>
      <c r="D999" s="33"/>
      <c r="E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</row>
    <row r="1000" spans="1:27" ht="21" customHeight="1" x14ac:dyDescent="0.25">
      <c r="A1000" s="32"/>
      <c r="B1000" s="32"/>
      <c r="C1000" s="33"/>
      <c r="D1000" s="33"/>
      <c r="E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</row>
    <row r="1001" spans="1:27" ht="21" customHeight="1" x14ac:dyDescent="0.25">
      <c r="A1001" s="32"/>
      <c r="B1001" s="32"/>
      <c r="C1001" s="33"/>
      <c r="D1001" s="33"/>
      <c r="E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  <c r="AA1001" s="32"/>
    </row>
    <row r="1002" spans="1:27" ht="21" customHeight="1" x14ac:dyDescent="0.25">
      <c r="A1002" s="32"/>
      <c r="B1002" s="32"/>
      <c r="C1002" s="33"/>
      <c r="D1002" s="33"/>
      <c r="E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  <c r="AA1002" s="32"/>
    </row>
    <row r="1003" spans="1:27" ht="21" customHeight="1" x14ac:dyDescent="0.25">
      <c r="A1003" s="32"/>
      <c r="B1003" s="32"/>
      <c r="C1003" s="33"/>
      <c r="D1003" s="33"/>
      <c r="E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  <c r="AA1003" s="32"/>
    </row>
    <row r="1004" spans="1:27" ht="21" customHeight="1" x14ac:dyDescent="0.25">
      <c r="A1004" s="32"/>
      <c r="B1004" s="32"/>
      <c r="C1004" s="33"/>
      <c r="D1004" s="33"/>
      <c r="E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  <c r="AA1004" s="32"/>
    </row>
    <row r="1005" spans="1:27" ht="21" customHeight="1" x14ac:dyDescent="0.25">
      <c r="A1005" s="32"/>
      <c r="B1005" s="32"/>
      <c r="C1005" s="33"/>
      <c r="D1005" s="33"/>
      <c r="E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  <c r="Z1005" s="32"/>
      <c r="AA1005" s="32"/>
    </row>
    <row r="1006" spans="1:27" ht="21" customHeight="1" x14ac:dyDescent="0.25">
      <c r="A1006" s="32"/>
      <c r="B1006" s="32"/>
      <c r="C1006" s="33"/>
      <c r="D1006" s="33"/>
      <c r="E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  <c r="Z1006" s="32"/>
      <c r="AA1006" s="32"/>
    </row>
    <row r="1007" spans="1:27" ht="21" customHeight="1" x14ac:dyDescent="0.25">
      <c r="A1007" s="32"/>
      <c r="B1007" s="32"/>
      <c r="C1007" s="33"/>
      <c r="D1007" s="33"/>
      <c r="E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X1007" s="32"/>
      <c r="Y1007" s="32"/>
      <c r="Z1007" s="32"/>
      <c r="AA1007" s="32"/>
    </row>
    <row r="1008" spans="1:27" ht="21" customHeight="1" x14ac:dyDescent="0.25">
      <c r="A1008" s="32"/>
      <c r="B1008" s="32"/>
      <c r="C1008" s="33"/>
      <c r="D1008" s="33"/>
      <c r="E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  <c r="AA1008" s="32"/>
    </row>
    <row r="1009" spans="1:27" ht="21" customHeight="1" x14ac:dyDescent="0.25">
      <c r="A1009" s="32"/>
      <c r="B1009" s="32"/>
      <c r="C1009" s="33"/>
      <c r="D1009" s="33"/>
      <c r="E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  <c r="Z1009" s="32"/>
      <c r="AA1009" s="32"/>
    </row>
    <row r="1010" spans="1:27" ht="21" customHeight="1" x14ac:dyDescent="0.25">
      <c r="A1010" s="32"/>
      <c r="B1010" s="32"/>
      <c r="C1010" s="33"/>
      <c r="D1010" s="33"/>
      <c r="E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X1010" s="32"/>
      <c r="Y1010" s="32"/>
      <c r="Z1010" s="32"/>
      <c r="AA1010" s="32"/>
    </row>
    <row r="1011" spans="1:27" ht="21" customHeight="1" x14ac:dyDescent="0.25">
      <c r="A1011" s="32"/>
      <c r="B1011" s="32"/>
      <c r="C1011" s="33"/>
      <c r="D1011" s="33"/>
      <c r="E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X1011" s="32"/>
      <c r="Y1011" s="32"/>
      <c r="Z1011" s="32"/>
      <c r="AA1011" s="32"/>
    </row>
    <row r="1012" spans="1:27" ht="21" customHeight="1" x14ac:dyDescent="0.25">
      <c r="A1012" s="32"/>
      <c r="B1012" s="32"/>
      <c r="C1012" s="33"/>
      <c r="D1012" s="33"/>
      <c r="E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  <c r="Z1012" s="32"/>
      <c r="AA1012" s="32"/>
    </row>
    <row r="1013" spans="1:27" ht="21" customHeight="1" x14ac:dyDescent="0.25">
      <c r="A1013" s="32"/>
      <c r="B1013" s="32"/>
      <c r="C1013" s="33"/>
      <c r="D1013" s="33"/>
      <c r="E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X1013" s="32"/>
      <c r="Y1013" s="32"/>
      <c r="Z1013" s="32"/>
      <c r="AA1013" s="32"/>
    </row>
    <row r="1014" spans="1:27" ht="21" customHeight="1" x14ac:dyDescent="0.25">
      <c r="A1014" s="32"/>
      <c r="B1014" s="32"/>
      <c r="C1014" s="33"/>
      <c r="D1014" s="33"/>
      <c r="E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X1014" s="32"/>
      <c r="Y1014" s="32"/>
      <c r="Z1014" s="32"/>
      <c r="AA1014" s="32"/>
    </row>
    <row r="1015" spans="1:27" ht="21" customHeight="1" x14ac:dyDescent="0.25">
      <c r="A1015" s="32"/>
      <c r="B1015" s="32"/>
      <c r="C1015" s="33"/>
      <c r="D1015" s="33"/>
      <c r="E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X1015" s="32"/>
      <c r="Y1015" s="32"/>
      <c r="Z1015" s="32"/>
      <c r="AA1015" s="32"/>
    </row>
    <row r="1016" spans="1:27" ht="21" customHeight="1" x14ac:dyDescent="0.25">
      <c r="A1016" s="32"/>
      <c r="B1016" s="32"/>
      <c r="C1016" s="33"/>
      <c r="D1016" s="33"/>
      <c r="E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X1016" s="32"/>
      <c r="Y1016" s="32"/>
      <c r="Z1016" s="32"/>
      <c r="AA1016" s="32"/>
    </row>
    <row r="1017" spans="1:27" ht="21" customHeight="1" x14ac:dyDescent="0.25">
      <c r="A1017" s="32"/>
      <c r="B1017" s="32"/>
      <c r="C1017" s="33"/>
      <c r="D1017" s="33"/>
      <c r="E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X1017" s="32"/>
      <c r="Y1017" s="32"/>
      <c r="Z1017" s="32"/>
      <c r="AA1017" s="32"/>
    </row>
    <row r="1018" spans="1:27" ht="21" customHeight="1" x14ac:dyDescent="0.25">
      <c r="A1018" s="32"/>
      <c r="B1018" s="32"/>
      <c r="C1018" s="33"/>
      <c r="D1018" s="33"/>
      <c r="E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X1018" s="32"/>
      <c r="Y1018" s="32"/>
      <c r="Z1018" s="32"/>
      <c r="AA1018" s="32"/>
    </row>
    <row r="1019" spans="1:27" ht="21" customHeight="1" x14ac:dyDescent="0.25">
      <c r="A1019" s="32"/>
      <c r="B1019" s="32"/>
      <c r="C1019" s="33"/>
      <c r="D1019" s="33"/>
      <c r="E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X1019" s="32"/>
      <c r="Y1019" s="32"/>
      <c r="Z1019" s="32"/>
      <c r="AA1019" s="32"/>
    </row>
    <row r="1020" spans="1:27" ht="21" customHeight="1" x14ac:dyDescent="0.25">
      <c r="A1020" s="32"/>
      <c r="B1020" s="32"/>
      <c r="C1020" s="33"/>
      <c r="D1020" s="33"/>
      <c r="E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X1020" s="32"/>
      <c r="Y1020" s="32"/>
      <c r="Z1020" s="32"/>
      <c r="AA1020" s="32"/>
    </row>
    <row r="1021" spans="1:27" ht="21" customHeight="1" x14ac:dyDescent="0.25">
      <c r="A1021" s="32"/>
      <c r="B1021" s="32"/>
      <c r="C1021" s="33"/>
      <c r="D1021" s="33"/>
      <c r="E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X1021" s="32"/>
      <c r="Y1021" s="32"/>
      <c r="Z1021" s="32"/>
      <c r="AA1021" s="32"/>
    </row>
    <row r="1022" spans="1:27" ht="21" customHeight="1" x14ac:dyDescent="0.25">
      <c r="A1022" s="32"/>
      <c r="B1022" s="32"/>
      <c r="C1022" s="33"/>
      <c r="D1022" s="33"/>
      <c r="E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X1022" s="32"/>
      <c r="Y1022" s="32"/>
      <c r="Z1022" s="32"/>
      <c r="AA1022" s="32"/>
    </row>
    <row r="1023" spans="1:27" ht="21" customHeight="1" x14ac:dyDescent="0.25">
      <c r="A1023" s="32"/>
      <c r="B1023" s="32"/>
      <c r="C1023" s="33"/>
      <c r="D1023" s="33"/>
      <c r="E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X1023" s="32"/>
      <c r="Y1023" s="32"/>
      <c r="Z1023" s="32"/>
      <c r="AA1023" s="32"/>
    </row>
    <row r="1024" spans="1:27" ht="21" customHeight="1" x14ac:dyDescent="0.25">
      <c r="A1024" s="32"/>
      <c r="B1024" s="32"/>
      <c r="C1024" s="33"/>
      <c r="D1024" s="33"/>
      <c r="E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X1024" s="32"/>
      <c r="Y1024" s="32"/>
      <c r="Z1024" s="32"/>
      <c r="AA1024" s="32"/>
    </row>
    <row r="1025" spans="1:27" ht="21" customHeight="1" x14ac:dyDescent="0.25">
      <c r="A1025" s="32"/>
      <c r="B1025" s="32"/>
      <c r="C1025" s="33"/>
      <c r="D1025" s="33"/>
      <c r="E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X1025" s="32"/>
      <c r="Y1025" s="32"/>
      <c r="Z1025" s="32"/>
      <c r="AA1025" s="32"/>
    </row>
    <row r="1026" spans="1:27" ht="21" customHeight="1" x14ac:dyDescent="0.25">
      <c r="A1026" s="32"/>
      <c r="B1026" s="32"/>
      <c r="C1026" s="33"/>
      <c r="D1026" s="33"/>
      <c r="E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X1026" s="32"/>
      <c r="Y1026" s="32"/>
      <c r="Z1026" s="32"/>
      <c r="AA1026" s="32"/>
    </row>
    <row r="1027" spans="1:27" ht="21" customHeight="1" x14ac:dyDescent="0.25">
      <c r="A1027" s="32"/>
      <c r="B1027" s="32"/>
      <c r="C1027" s="33"/>
      <c r="D1027" s="33"/>
      <c r="E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X1027" s="32"/>
      <c r="Y1027" s="32"/>
      <c r="Z1027" s="32"/>
      <c r="AA1027" s="32"/>
    </row>
    <row r="1028" spans="1:27" ht="21" customHeight="1" x14ac:dyDescent="0.25">
      <c r="A1028" s="32"/>
      <c r="B1028" s="32"/>
      <c r="C1028" s="33"/>
      <c r="D1028" s="33"/>
      <c r="E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X1028" s="32"/>
      <c r="Y1028" s="32"/>
      <c r="Z1028" s="32"/>
      <c r="AA1028" s="32"/>
    </row>
  </sheetData>
  <mergeCells count="9">
    <mergeCell ref="M4:M5"/>
    <mergeCell ref="N4:N5"/>
    <mergeCell ref="A1:L1"/>
    <mergeCell ref="A2:D2"/>
    <mergeCell ref="E2:I2"/>
    <mergeCell ref="A4:A5"/>
    <mergeCell ref="B4:B5"/>
    <mergeCell ref="C4:C5"/>
    <mergeCell ref="D4:D5"/>
  </mergeCells>
  <conditionalFormatting sqref="C31:C33">
    <cfRule type="beginsWith" dxfId="209" priority="28" operator="beginsWith" text=" -">
      <formula>LEFT((C31),LEN(" -"))=(" -")</formula>
    </cfRule>
  </conditionalFormatting>
  <conditionalFormatting sqref="C71">
    <cfRule type="beginsWith" dxfId="208" priority="26" operator="beginsWith" text=" -">
      <formula>LEFT((C71),LEN(" -"))=(" -")</formula>
    </cfRule>
  </conditionalFormatting>
  <conditionalFormatting sqref="C72">
    <cfRule type="beginsWith" dxfId="207" priority="25" operator="beginsWith" text=" -">
      <formula>LEFT((C72),LEN(" -"))=(" -")</formula>
    </cfRule>
  </conditionalFormatting>
  <conditionalFormatting sqref="C69:C70">
    <cfRule type="beginsWith" dxfId="206" priority="24" operator="beginsWith" text=" -">
      <formula>LEFT((C69),LEN(" -"))=(" -")</formula>
    </cfRule>
  </conditionalFormatting>
  <conditionalFormatting sqref="C73">
    <cfRule type="beginsWith" dxfId="205" priority="23" operator="beginsWith" text=" -">
      <formula>LEFT((C73),LEN(" -"))=(" -")</formula>
    </cfRule>
  </conditionalFormatting>
  <conditionalFormatting sqref="C74">
    <cfRule type="beginsWith" dxfId="204" priority="22" operator="beginsWith" text=" -">
      <formula>LEFT((C74),LEN(" -"))=(" -")</formula>
    </cfRule>
  </conditionalFormatting>
  <conditionalFormatting sqref="C75">
    <cfRule type="beginsWith" dxfId="203" priority="21" operator="beginsWith" text=" -">
      <formula>LEFT((C75),LEN(" -"))=(" -")</formula>
    </cfRule>
  </conditionalFormatting>
  <conditionalFormatting sqref="C132">
    <cfRule type="beginsWith" dxfId="202" priority="20" operator="beginsWith" text=" -">
      <formula>LEFT((C132),LEN(" -"))=(" -")</formula>
    </cfRule>
  </conditionalFormatting>
  <conditionalFormatting sqref="C136">
    <cfRule type="beginsWith" dxfId="201" priority="19" operator="beginsWith" text=" -">
      <formula>LEFT((C136),LEN(" -"))=(" -")</formula>
    </cfRule>
  </conditionalFormatting>
  <conditionalFormatting sqref="C135">
    <cfRule type="beginsWith" dxfId="200" priority="18" operator="beginsWith" text=" -">
      <formula>LEFT((C135),LEN(" -"))=(" -")</formula>
    </cfRule>
  </conditionalFormatting>
  <conditionalFormatting sqref="C166">
    <cfRule type="beginsWith" dxfId="199" priority="17" operator="beginsWith" text=" -">
      <formula>LEFT((C166),LEN(" -"))=(" -")</formula>
    </cfRule>
  </conditionalFormatting>
  <conditionalFormatting sqref="C155">
    <cfRule type="beginsWith" dxfId="198" priority="16" operator="beginsWith" text=" -">
      <formula>LEFT((C155),LEN(" -"))=(" -")</formula>
    </cfRule>
  </conditionalFormatting>
  <conditionalFormatting sqref="B42:C42">
    <cfRule type="beginsWith" dxfId="197" priority="13" operator="beginsWith" text=" -">
      <formula>LEFT((B42),LEN(" -"))=(" -")</formula>
    </cfRule>
  </conditionalFormatting>
  <conditionalFormatting sqref="B48:C48">
    <cfRule type="beginsWith" dxfId="196" priority="12" operator="beginsWith" text=" -">
      <formula>LEFT((B48),LEN(" -"))=(" -")</formula>
    </cfRule>
  </conditionalFormatting>
  <conditionalFormatting sqref="C57:C58">
    <cfRule type="beginsWith" dxfId="195" priority="11" operator="beginsWith" text=" -">
      <formula>LEFT((C57),LEN(" -"))=(" -")</formula>
    </cfRule>
  </conditionalFormatting>
  <conditionalFormatting sqref="C153">
    <cfRule type="beginsWith" dxfId="194" priority="10" operator="beginsWith" text=" -">
      <formula>LEFT((C153),LEN(" -"))=(" -")</formula>
    </cfRule>
  </conditionalFormatting>
  <conditionalFormatting sqref="C19:C20">
    <cfRule type="beginsWith" dxfId="193" priority="6" operator="beginsWith" text=" -">
      <formula>LEFT((C19),LEN(" -"))=(" -")</formula>
    </cfRule>
  </conditionalFormatting>
  <conditionalFormatting sqref="C22:C23">
    <cfRule type="beginsWith" dxfId="192" priority="7" operator="beginsWith" text=" -">
      <formula>LEFT((C22),LEN(" -"))=(" -")</formula>
    </cfRule>
  </conditionalFormatting>
  <conditionalFormatting sqref="C25:C26">
    <cfRule type="beginsWith" dxfId="191" priority="8" operator="beginsWith" text=" -">
      <formula>LEFT((C25),LEN(" -"))=(" -")</formula>
    </cfRule>
  </conditionalFormatting>
  <conditionalFormatting sqref="C28:C29">
    <cfRule type="beginsWith" dxfId="190" priority="5" operator="beginsWith" text=" -">
      <formula>LEFT((C28),LEN(" -"))=(" -")</formula>
    </cfRule>
  </conditionalFormatting>
  <dataValidations count="1">
    <dataValidation type="list" allowBlank="1" showInputMessage="1" showErrorMessage="1" prompt=" - - CONSTRUCTION - -" sqref="C72:C74 B42:C42 C132 C135:C136 C166 C155 B48:C48 C12 D27:F27 C14:C29 C69:C70 C31:C37 C57:C58 C153" xr:uid="{00000000-0002-0000-1100-000000000000}">
      <formula1>Famille</formula1>
    </dataValidation>
  </dataValidations>
  <pageMargins left="0.70866141732283472" right="0.70866141732283472" top="0.74803149606299213" bottom="0.74803149606299213" header="0.31496062992125984" footer="0.31496062992125984"/>
  <pageSetup paperSize="9" scale="45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27" operator="beginsWith" text=" -" id="{DED82FDC-577F-4B6E-9D17-A236EDCC48C0}">
            <xm:f>LEFT(('CH.MONTANA (BATIBOIS) - CH PMR'!C12),LEN("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C34 C36</xm:sqref>
        </x14:conditionalFormatting>
        <x14:conditionalFormatting xmlns:xm="http://schemas.microsoft.com/office/excel/2006/main">
          <x14:cfRule type="beginsWith" priority="107" operator="beginsWith" text=" -" id="{DED82FDC-577F-4B6E-9D17-A236EDCC48C0}">
            <xm:f>LEFT(('CH.MONTANA (BATIBOIS) - CH PMR'!C6),LEN("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C12</xm:sqref>
        </x14:conditionalFormatting>
        <x14:conditionalFormatting xmlns:xm="http://schemas.microsoft.com/office/excel/2006/main">
          <x14:cfRule type="beginsWith" priority="138" operator="beginsWith" text=" -" id="{DED82FDC-577F-4B6E-9D17-A236EDCC48C0}">
            <xm:f>LEFT(('CH.MONTANA (BATIBOIS) - CH PMR'!#REF!),LEN("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C35</xm:sqref>
        </x14:conditionalFormatting>
        <x14:conditionalFormatting xmlns:xm="http://schemas.microsoft.com/office/excel/2006/main">
          <x14:cfRule type="beginsWith" priority="166" operator="beginsWith" text=" -" id="{DED82FDC-577F-4B6E-9D17-A236EDCC48C0}">
            <xm:f>LEFT(('CH.MONTANA (BATIBOIS) - CH PMR'!#REF!),LEN("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C37</xm:sqref>
        </x14:conditionalFormatting>
        <x14:conditionalFormatting xmlns:xm="http://schemas.microsoft.com/office/excel/2006/main">
          <x14:cfRule type="beginsWith" priority="2" operator="beginsWith" text=" -" id="{9624E2F7-3A5F-4E78-A57D-9532D023E6CC}">
            <xm:f>LEFT(('CH.MONTANA (BATIBOIS) - CH PMR'!C12),LEN("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C15</xm:sqref>
        </x14:conditionalFormatting>
        <x14:conditionalFormatting xmlns:xm="http://schemas.microsoft.com/office/excel/2006/main">
          <x14:cfRule type="beginsWith" priority="3" operator="beginsWith" text=" -" id="{E2249250-358C-4573-9B74-CDA8D2145754}">
            <xm:f>LEFT(('CH.MONTANA (BATIBOIS) - CH PMR'!C10),LEN("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C14</xm:sqref>
        </x14:conditionalFormatting>
        <x14:conditionalFormatting xmlns:xm="http://schemas.microsoft.com/office/excel/2006/main">
          <x14:cfRule type="beginsWith" priority="4" operator="beginsWith" text=" -" id="{65CBA642-AA1E-4D24-8301-EE96DF9DAC7A}">
            <xm:f>LEFT(('CH.MONTANA (BATIBOIS) - CH PMR'!#REF!),LEN("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C16</xm:sqref>
        </x14:conditionalFormatting>
        <x14:conditionalFormatting xmlns:xm="http://schemas.microsoft.com/office/excel/2006/main">
          <x14:cfRule type="beginsWith" priority="1" operator="beginsWith" text=" -" id="{543CA725-C048-49A6-A5E0-88F5CC50962C}">
            <xm:f>LEFT(('CH.MONTANA (BATIBOIS) - CH PMR'!#REF!),LEN("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39997558519241921"/>
    <outlinePr summaryBelow="0" summaryRight="0"/>
  </sheetPr>
  <dimension ref="A1:AA1042"/>
  <sheetViews>
    <sheetView topLeftCell="A16" workbookViewId="0">
      <selection sqref="A1:K142"/>
    </sheetView>
  </sheetViews>
  <sheetFormatPr baseColWidth="10" defaultColWidth="12.5703125" defaultRowHeight="15" customHeight="1" x14ac:dyDescent="0.25"/>
  <cols>
    <col min="1" max="1" width="56.7109375" style="35" bestFit="1" customWidth="1"/>
    <col min="2" max="2" width="31.7109375" style="35" customWidth="1"/>
    <col min="3" max="3" width="19.140625" style="35" customWidth="1"/>
    <col min="4" max="4" width="6.28515625" style="35" customWidth="1"/>
    <col min="5" max="5" width="6.42578125" style="35" customWidth="1"/>
    <col min="6" max="6" width="5.85546875" style="35" customWidth="1"/>
    <col min="7" max="7" width="6.42578125" style="64" customWidth="1"/>
    <col min="8" max="9" width="6.28515625" style="64" customWidth="1"/>
    <col min="10" max="10" width="5.42578125" style="64" customWidth="1"/>
    <col min="11" max="11" width="6.28515625" style="64" customWidth="1"/>
    <col min="12" max="12" width="10" style="64" customWidth="1"/>
    <col min="13" max="13" width="7.28515625" style="64" customWidth="1"/>
    <col min="14" max="14" width="9.28515625" style="64" customWidth="1"/>
    <col min="15" max="15" width="12.28515625" style="64" customWidth="1"/>
    <col min="16" max="24" width="10" style="64" customWidth="1"/>
    <col min="25" max="27" width="9.42578125" style="64" customWidth="1"/>
    <col min="28" max="16384" width="12.5703125" style="64"/>
  </cols>
  <sheetData>
    <row r="1" spans="1:27" x14ac:dyDescent="0.25">
      <c r="A1" s="621" t="s">
        <v>1430</v>
      </c>
      <c r="B1" s="622"/>
      <c r="C1" s="623"/>
      <c r="D1" s="623"/>
      <c r="E1" s="623"/>
      <c r="F1" s="623"/>
      <c r="G1" s="623"/>
      <c r="H1" s="623"/>
      <c r="I1" s="624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x14ac:dyDescent="0.25">
      <c r="A2" s="628" t="str">
        <f>IF('DOSSIER RECAP'!C2="","","SITE: "&amp;'DOSSIER RECAP'!A2&amp;" DATE: "&amp;TEXT('DOSSIER RECAP'!C2,"jj-mm-aaaa"))</f>
        <v/>
      </c>
      <c r="B2" s="629"/>
      <c r="C2" s="626"/>
      <c r="D2" s="627"/>
      <c r="E2" s="625" t="str">
        <f>"Fait par  :  "&amp;'DOSSIER RECAP'!J2</f>
        <v>Fait par  :  Cassandre</v>
      </c>
      <c r="F2" s="626"/>
      <c r="G2" s="626"/>
      <c r="H2" s="626"/>
      <c r="I2" s="627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4.5" customHeight="1" x14ac:dyDescent="0.25">
      <c r="A3" s="32"/>
      <c r="B3" s="32"/>
      <c r="C3" s="33"/>
      <c r="D3" s="33"/>
      <c r="E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s="297" customFormat="1" ht="11.25" x14ac:dyDescent="0.2">
      <c r="A4" s="661" t="s">
        <v>1254</v>
      </c>
      <c r="B4" s="661"/>
      <c r="C4" s="661" t="s">
        <v>56</v>
      </c>
      <c r="D4" s="662" t="s">
        <v>1255</v>
      </c>
      <c r="E4" s="332" t="s">
        <v>1405</v>
      </c>
      <c r="F4" s="332" t="s">
        <v>1405</v>
      </c>
      <c r="G4" s="295" t="s">
        <v>1405</v>
      </c>
      <c r="H4" s="295" t="s">
        <v>1405</v>
      </c>
      <c r="I4" s="295" t="s">
        <v>1405</v>
      </c>
      <c r="J4" s="295" t="s">
        <v>1405</v>
      </c>
      <c r="K4" s="295" t="s">
        <v>1405</v>
      </c>
      <c r="L4" s="296"/>
      <c r="M4" s="630" t="s">
        <v>1257</v>
      </c>
      <c r="N4" s="630" t="s">
        <v>1258</v>
      </c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</row>
    <row r="5" spans="1:27" s="297" customFormat="1" ht="24" customHeight="1" x14ac:dyDescent="0.2">
      <c r="A5" s="631"/>
      <c r="B5" s="666"/>
      <c r="C5" s="631"/>
      <c r="D5" s="663"/>
      <c r="E5" s="334" t="s">
        <v>1259</v>
      </c>
      <c r="F5" s="334" t="s">
        <v>1259</v>
      </c>
      <c r="G5" s="298" t="s">
        <v>1259</v>
      </c>
      <c r="H5" s="298" t="s">
        <v>1259</v>
      </c>
      <c r="I5" s="298" t="s">
        <v>1259</v>
      </c>
      <c r="J5" s="298" t="s">
        <v>1259</v>
      </c>
      <c r="K5" s="298" t="s">
        <v>1259</v>
      </c>
      <c r="L5" s="296"/>
      <c r="M5" s="631"/>
      <c r="N5" s="631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</row>
    <row r="6" spans="1:27" ht="17.25" customHeight="1" x14ac:dyDescent="0.25">
      <c r="A6" s="6" t="s">
        <v>1260</v>
      </c>
      <c r="B6" s="6"/>
      <c r="C6" s="6"/>
      <c r="D6" s="6"/>
      <c r="E6" s="6"/>
      <c r="F6" s="6"/>
      <c r="G6" s="6"/>
      <c r="H6" s="6"/>
      <c r="I6" s="6"/>
      <c r="J6" s="6"/>
      <c r="K6" s="6"/>
      <c r="L6" s="32"/>
      <c r="M6" s="6"/>
      <c r="N6" s="6"/>
      <c r="O6" s="6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30" customHeight="1" x14ac:dyDescent="0.25">
      <c r="A7" s="16" t="s">
        <v>193</v>
      </c>
      <c r="B7" s="16"/>
      <c r="C7" s="27" t="s">
        <v>71</v>
      </c>
      <c r="D7" s="14">
        <v>1</v>
      </c>
      <c r="E7" s="28"/>
      <c r="F7" s="28"/>
      <c r="G7" s="28"/>
      <c r="H7" s="28"/>
      <c r="I7" s="28"/>
      <c r="J7" s="28"/>
      <c r="K7" s="28"/>
      <c r="L7" s="32"/>
      <c r="M7" s="16" t="str">
        <f>VLOOKUP(A7,'DOSSIER RECAP'!A:D,4,FALSE)</f>
        <v>001910</v>
      </c>
      <c r="N7" s="26">
        <f>SUM(E7:L7)</f>
        <v>0</v>
      </c>
      <c r="O7" s="418" t="s">
        <v>73</v>
      </c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30" customHeight="1" x14ac:dyDescent="0.25">
      <c r="A8" s="16" t="s">
        <v>250</v>
      </c>
      <c r="B8" s="27" t="s">
        <v>1261</v>
      </c>
      <c r="C8" s="27" t="s">
        <v>251</v>
      </c>
      <c r="D8" s="14">
        <v>1</v>
      </c>
      <c r="E8" s="28"/>
      <c r="F8" s="28"/>
      <c r="G8" s="28"/>
      <c r="H8" s="28"/>
      <c r="I8" s="28"/>
      <c r="J8" s="28"/>
      <c r="K8" s="28"/>
      <c r="L8" s="32"/>
      <c r="M8" s="16" t="str">
        <f>VLOOKUP(A8,'DOSSIER RECAP'!A:D,4,FALSE)</f>
        <v>000982</v>
      </c>
      <c r="N8" s="26">
        <f>SUM(E8:L8)</f>
        <v>0</v>
      </c>
      <c r="O8" s="418" t="s">
        <v>73</v>
      </c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4.25" customHeight="1" x14ac:dyDescent="0.25">
      <c r="A9" s="6" t="s">
        <v>1384</v>
      </c>
      <c r="B9" s="6"/>
      <c r="C9" s="6"/>
      <c r="D9" s="6"/>
      <c r="E9" s="6"/>
      <c r="F9" s="6"/>
      <c r="G9" s="6"/>
      <c r="H9" s="6"/>
      <c r="I9" s="6"/>
      <c r="J9" s="6"/>
      <c r="K9" s="6"/>
      <c r="L9" s="32"/>
      <c r="M9" s="6"/>
      <c r="N9" s="6"/>
      <c r="O9" s="6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s="291" customFormat="1" ht="30" customHeight="1" x14ac:dyDescent="0.25">
      <c r="A10" s="65" t="s">
        <v>374</v>
      </c>
      <c r="B10" s="65"/>
      <c r="C10" s="24" t="s">
        <v>375</v>
      </c>
      <c r="D10" s="66">
        <v>1</v>
      </c>
      <c r="E10" s="65"/>
      <c r="F10" s="65"/>
      <c r="G10" s="65"/>
      <c r="H10" s="65"/>
      <c r="I10" s="65"/>
      <c r="J10" s="65"/>
      <c r="K10" s="65"/>
      <c r="L10" s="290"/>
      <c r="M10" s="69" t="str">
        <f>VLOOKUP(A10,'DOSSIER RECAP'!A:D,4,FALSE)</f>
        <v>001357</v>
      </c>
      <c r="N10" s="301">
        <f t="shared" ref="N10:N11" si="0">SUM(E10:L10)</f>
        <v>0</v>
      </c>
      <c r="O10" s="253" t="s">
        <v>377</v>
      </c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  <c r="AA10" s="290"/>
    </row>
    <row r="11" spans="1:27" s="291" customFormat="1" ht="30" customHeight="1" x14ac:dyDescent="0.25">
      <c r="A11" s="69" t="s">
        <v>384</v>
      </c>
      <c r="B11" s="69"/>
      <c r="C11" s="24" t="s">
        <v>71</v>
      </c>
      <c r="D11" s="66">
        <v>1</v>
      </c>
      <c r="E11" s="65"/>
      <c r="F11" s="65"/>
      <c r="G11" s="65"/>
      <c r="H11" s="65"/>
      <c r="I11" s="65"/>
      <c r="J11" s="65"/>
      <c r="K11" s="65"/>
      <c r="L11" s="290"/>
      <c r="M11" s="69" t="str">
        <f>VLOOKUP(A11,'DOSSIER RECAP'!A:D,4,FALSE)</f>
        <v>001038</v>
      </c>
      <c r="N11" s="301">
        <f t="shared" si="0"/>
        <v>0</v>
      </c>
      <c r="O11" s="418" t="s">
        <v>73</v>
      </c>
      <c r="P11" s="290"/>
      <c r="Q11" s="290"/>
      <c r="R11" s="290"/>
      <c r="S11" s="290"/>
      <c r="T11" s="290"/>
      <c r="U11" s="290"/>
      <c r="V11" s="290"/>
      <c r="W11" s="290"/>
      <c r="X11" s="290"/>
      <c r="Y11" s="290"/>
      <c r="Z11" s="290"/>
      <c r="AA11" s="290"/>
    </row>
    <row r="12" spans="1:27" s="291" customFormat="1" ht="30" customHeight="1" x14ac:dyDescent="0.25">
      <c r="A12" s="283" t="s">
        <v>358</v>
      </c>
      <c r="B12" s="493" t="s">
        <v>1385</v>
      </c>
      <c r="C12" s="104" t="s">
        <v>262</v>
      </c>
      <c r="D12" s="66">
        <v>2</v>
      </c>
      <c r="E12" s="65"/>
      <c r="F12" s="65"/>
      <c r="G12" s="65"/>
      <c r="H12" s="65"/>
      <c r="I12" s="65"/>
      <c r="J12" s="65"/>
      <c r="K12" s="65"/>
      <c r="L12" s="88"/>
      <c r="M12" s="69" t="str">
        <f>VLOOKUP(A12,'DOSSIER RECAP'!A:D,4,FALSE)</f>
        <v>000653</v>
      </c>
      <c r="N12" s="26">
        <f>SUM(E12:L12)</f>
        <v>0</v>
      </c>
      <c r="O12" s="253" t="s">
        <v>264</v>
      </c>
      <c r="P12" s="290"/>
      <c r="Q12" s="290"/>
      <c r="R12" s="290"/>
      <c r="S12" s="290"/>
      <c r="T12" s="290"/>
      <c r="U12" s="290"/>
      <c r="V12" s="290"/>
      <c r="W12" s="290"/>
      <c r="X12" s="290"/>
      <c r="Y12" s="290"/>
      <c r="Z12" s="290"/>
      <c r="AA12" s="290"/>
    </row>
    <row r="13" spans="1:27" ht="16.5" customHeight="1" x14ac:dyDescent="0.25">
      <c r="A13" s="6" t="s">
        <v>1413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35"/>
      <c r="M13" s="6"/>
      <c r="N13" s="6"/>
      <c r="O13" s="6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s="291" customFormat="1" ht="30" customHeight="1" x14ac:dyDescent="0.25">
      <c r="A14" s="283" t="s">
        <v>355</v>
      </c>
      <c r="B14" s="128"/>
      <c r="C14" s="104" t="s">
        <v>262</v>
      </c>
      <c r="D14" s="66">
        <v>2</v>
      </c>
      <c r="E14" s="65"/>
      <c r="F14" s="65"/>
      <c r="G14" s="65"/>
      <c r="H14" s="65"/>
      <c r="I14" s="65"/>
      <c r="J14" s="65"/>
      <c r="K14" s="65"/>
      <c r="L14" s="88"/>
      <c r="M14" s="69" t="str">
        <f>VLOOKUP(A14,'DOSSIER RECAP'!A:D,4,FALSE)</f>
        <v>000653</v>
      </c>
      <c r="N14" s="26">
        <f t="shared" ref="N14:N17" si="1">SUM(E14:L14)</f>
        <v>0</v>
      </c>
      <c r="O14" s="253" t="s">
        <v>357</v>
      </c>
      <c r="P14" s="290"/>
      <c r="Q14" s="290"/>
      <c r="R14" s="290"/>
      <c r="S14" s="290"/>
      <c r="T14" s="290"/>
      <c r="U14" s="290"/>
      <c r="V14" s="290"/>
      <c r="W14" s="290"/>
      <c r="X14" s="290"/>
      <c r="Y14" s="290"/>
      <c r="Z14" s="290"/>
      <c r="AA14" s="290"/>
    </row>
    <row r="15" spans="1:27" s="291" customFormat="1" ht="30" customHeight="1" x14ac:dyDescent="0.25">
      <c r="A15" s="283" t="s">
        <v>359</v>
      </c>
      <c r="B15" s="128"/>
      <c r="C15" s="104" t="s">
        <v>262</v>
      </c>
      <c r="D15" s="66">
        <v>2</v>
      </c>
      <c r="E15" s="65"/>
      <c r="F15" s="65"/>
      <c r="G15" s="65"/>
      <c r="H15" s="65"/>
      <c r="I15" s="65"/>
      <c r="J15" s="65"/>
      <c r="K15" s="65"/>
      <c r="L15" s="88"/>
      <c r="M15" s="69" t="str">
        <f>VLOOKUP(A15,'DOSSIER RECAP'!A:D,4,FALSE)</f>
        <v>000653</v>
      </c>
      <c r="N15" s="26">
        <f t="shared" si="1"/>
        <v>0</v>
      </c>
      <c r="O15" s="388" t="s">
        <v>266</v>
      </c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0"/>
    </row>
    <row r="16" spans="1:27" s="291" customFormat="1" ht="30" customHeight="1" x14ac:dyDescent="0.25">
      <c r="A16" s="283" t="s">
        <v>360</v>
      </c>
      <c r="B16" s="128"/>
      <c r="C16" s="104" t="s">
        <v>262</v>
      </c>
      <c r="D16" s="66">
        <v>2</v>
      </c>
      <c r="E16" s="65"/>
      <c r="F16" s="65"/>
      <c r="G16" s="65"/>
      <c r="H16" s="65"/>
      <c r="I16" s="65"/>
      <c r="J16" s="65"/>
      <c r="K16" s="65"/>
      <c r="L16" s="88"/>
      <c r="M16" s="69" t="str">
        <f>VLOOKUP(A16,'DOSSIER RECAP'!A:D,4,FALSE)</f>
        <v>000653</v>
      </c>
      <c r="N16" s="26">
        <f t="shared" si="1"/>
        <v>0</v>
      </c>
      <c r="O16" s="388" t="s">
        <v>268</v>
      </c>
      <c r="P16" s="290"/>
      <c r="Q16" s="290"/>
      <c r="R16" s="290"/>
      <c r="S16" s="290"/>
      <c r="T16" s="290"/>
      <c r="U16" s="290"/>
      <c r="V16" s="290"/>
      <c r="W16" s="290"/>
      <c r="X16" s="290"/>
      <c r="Y16" s="290"/>
      <c r="Z16" s="290"/>
      <c r="AA16" s="290"/>
    </row>
    <row r="17" spans="1:27" s="291" customFormat="1" ht="30" customHeight="1" x14ac:dyDescent="0.25">
      <c r="A17" s="283" t="s">
        <v>361</v>
      </c>
      <c r="B17" s="128"/>
      <c r="C17" s="104" t="s">
        <v>262</v>
      </c>
      <c r="D17" s="66">
        <v>2</v>
      </c>
      <c r="E17" s="65"/>
      <c r="F17" s="65"/>
      <c r="G17" s="65"/>
      <c r="H17" s="65"/>
      <c r="I17" s="65"/>
      <c r="J17" s="65"/>
      <c r="K17" s="65"/>
      <c r="L17" s="88"/>
      <c r="M17" s="69" t="str">
        <f>VLOOKUP(A17,'DOSSIER RECAP'!A:D,4,FALSE)</f>
        <v>000653</v>
      </c>
      <c r="N17" s="26">
        <f t="shared" si="1"/>
        <v>0</v>
      </c>
      <c r="O17" s="391" t="s">
        <v>362</v>
      </c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</row>
    <row r="18" spans="1:27" ht="21" customHeight="1" x14ac:dyDescent="0.25">
      <c r="A18" s="80" t="s">
        <v>1414</v>
      </c>
      <c r="B18" s="6"/>
      <c r="C18" s="6"/>
      <c r="D18" s="6"/>
      <c r="E18" s="6"/>
      <c r="F18" s="6"/>
      <c r="G18" s="6"/>
      <c r="H18" s="6"/>
      <c r="I18" s="6"/>
      <c r="J18" s="6"/>
      <c r="K18" s="6"/>
      <c r="L18" s="32"/>
      <c r="M18" s="6"/>
      <c r="N18" s="6"/>
      <c r="O18" s="6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30" customHeight="1" x14ac:dyDescent="0.25">
      <c r="A19" s="30" t="s">
        <v>418</v>
      </c>
      <c r="B19" s="415"/>
      <c r="C19" s="15" t="s">
        <v>1415</v>
      </c>
      <c r="D19" s="15">
        <v>1</v>
      </c>
      <c r="E19" s="28"/>
      <c r="F19" s="28"/>
      <c r="G19" s="28"/>
      <c r="H19" s="28"/>
      <c r="I19" s="28"/>
      <c r="J19" s="28"/>
      <c r="K19" s="28"/>
      <c r="L19" s="32"/>
      <c r="M19" s="16" t="str">
        <f>VLOOKUP(A19,'DOSSIER RECAP'!A:D,4,FALSE)</f>
        <v>A?51</v>
      </c>
      <c r="N19" s="56">
        <f>SUM(E19:L19)</f>
        <v>0</v>
      </c>
      <c r="O19" s="414" t="s">
        <v>280</v>
      </c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30" customHeight="1" x14ac:dyDescent="0.25">
      <c r="A20" s="30" t="s">
        <v>279</v>
      </c>
      <c r="B20" s="415"/>
      <c r="C20" s="15" t="s">
        <v>1415</v>
      </c>
      <c r="D20" s="15">
        <v>6</v>
      </c>
      <c r="E20" s="28"/>
      <c r="F20" s="28"/>
      <c r="G20" s="28"/>
      <c r="H20" s="28"/>
      <c r="I20" s="28"/>
      <c r="J20" s="28"/>
      <c r="K20" s="28"/>
      <c r="L20" s="32"/>
      <c r="M20" s="16" t="str">
        <f>VLOOKUP(A20,'DOSSIER RECAP'!A:D,4,FALSE)</f>
        <v>001827</v>
      </c>
      <c r="N20" s="56">
        <f>SUM(E20:L20)</f>
        <v>0</v>
      </c>
      <c r="O20" s="414" t="s">
        <v>280</v>
      </c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21" customHeight="1" x14ac:dyDescent="0.25">
      <c r="A21" s="80" t="s">
        <v>1416</v>
      </c>
      <c r="B21" s="6"/>
      <c r="C21" s="6"/>
      <c r="D21" s="6"/>
      <c r="E21" s="6"/>
      <c r="F21" s="6"/>
      <c r="G21" s="6"/>
      <c r="H21" s="6"/>
      <c r="I21" s="6"/>
      <c r="J21" s="6"/>
      <c r="K21" s="6"/>
      <c r="L21" s="32"/>
      <c r="M21" s="6"/>
      <c r="N21" s="6"/>
      <c r="O21" s="6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30" customHeight="1" x14ac:dyDescent="0.25">
      <c r="A22" s="30" t="s">
        <v>414</v>
      </c>
      <c r="B22" s="415"/>
      <c r="C22" s="15" t="s">
        <v>1415</v>
      </c>
      <c r="D22" s="15">
        <v>1</v>
      </c>
      <c r="E22" s="28"/>
      <c r="F22" s="28"/>
      <c r="G22" s="28"/>
      <c r="H22" s="28"/>
      <c r="I22" s="28"/>
      <c r="J22" s="28"/>
      <c r="K22" s="28"/>
      <c r="L22" s="32"/>
      <c r="M22" s="16" t="str">
        <f>VLOOKUP(A22,'DOSSIER RECAP'!A:D,4,FALSE)</f>
        <v>A?52</v>
      </c>
      <c r="N22" s="56">
        <f>SUM(E22:L22)</f>
        <v>0</v>
      </c>
      <c r="O22" s="414" t="s">
        <v>276</v>
      </c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30" customHeight="1" x14ac:dyDescent="0.25">
      <c r="A23" s="30" t="s">
        <v>275</v>
      </c>
      <c r="B23" s="415"/>
      <c r="C23" s="15" t="s">
        <v>1415</v>
      </c>
      <c r="D23" s="15">
        <v>6</v>
      </c>
      <c r="E23" s="28"/>
      <c r="F23" s="28"/>
      <c r="G23" s="28"/>
      <c r="H23" s="28"/>
      <c r="I23" s="28"/>
      <c r="J23" s="28"/>
      <c r="K23" s="28"/>
      <c r="L23" s="32"/>
      <c r="M23" s="16" t="str">
        <f>VLOOKUP(A23,'DOSSIER RECAP'!A:D,4,FALSE)</f>
        <v>001827</v>
      </c>
      <c r="N23" s="56">
        <f>SUM(E23:L23)</f>
        <v>0</v>
      </c>
      <c r="O23" s="414" t="s">
        <v>276</v>
      </c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21" customHeight="1" x14ac:dyDescent="0.25">
      <c r="A24" s="80" t="s">
        <v>1417</v>
      </c>
      <c r="B24" s="6"/>
      <c r="C24" s="6"/>
      <c r="D24" s="6"/>
      <c r="E24" s="6"/>
      <c r="F24" s="6"/>
      <c r="G24" s="6"/>
      <c r="H24" s="6"/>
      <c r="I24" s="6"/>
      <c r="J24" s="6"/>
      <c r="K24" s="6"/>
      <c r="L24" s="32"/>
      <c r="M24" s="6"/>
      <c r="N24" s="6"/>
      <c r="O24" s="6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30" customHeight="1" x14ac:dyDescent="0.25">
      <c r="A25" s="30" t="s">
        <v>416</v>
      </c>
      <c r="B25" s="415"/>
      <c r="C25" s="15" t="s">
        <v>1415</v>
      </c>
      <c r="D25" s="15">
        <v>1</v>
      </c>
      <c r="E25" s="28"/>
      <c r="F25" s="28"/>
      <c r="G25" s="28"/>
      <c r="H25" s="28"/>
      <c r="I25" s="28"/>
      <c r="J25" s="28"/>
      <c r="K25" s="28"/>
      <c r="L25" s="32"/>
      <c r="M25" s="16" t="str">
        <f>VLOOKUP(A25,'DOSSIER RECAP'!A:D,4,FALSE)</f>
        <v>A?53</v>
      </c>
      <c r="N25" s="56">
        <f>SUM(E25:L25)</f>
        <v>0</v>
      </c>
      <c r="O25" s="414" t="s">
        <v>278</v>
      </c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30" customHeight="1" x14ac:dyDescent="0.25">
      <c r="A26" s="30" t="s">
        <v>277</v>
      </c>
      <c r="B26" s="415"/>
      <c r="C26" s="15" t="s">
        <v>1415</v>
      </c>
      <c r="D26" s="15">
        <v>6</v>
      </c>
      <c r="E26" s="28"/>
      <c r="F26" s="28"/>
      <c r="G26" s="28"/>
      <c r="H26" s="28"/>
      <c r="I26" s="28"/>
      <c r="J26" s="28"/>
      <c r="K26" s="28"/>
      <c r="L26" s="32"/>
      <c r="M26" s="16" t="str">
        <f>VLOOKUP(A26,'DOSSIER RECAP'!A:D,4,FALSE)</f>
        <v>001827</v>
      </c>
      <c r="N26" s="56">
        <f>SUM(E26:L26)</f>
        <v>0</v>
      </c>
      <c r="O26" s="414" t="s">
        <v>278</v>
      </c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21" customHeight="1" x14ac:dyDescent="0.25">
      <c r="A27" s="80" t="s">
        <v>1418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32"/>
      <c r="M27" s="6"/>
      <c r="N27" s="6"/>
      <c r="O27" s="6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30" customHeight="1" x14ac:dyDescent="0.25">
      <c r="A28" s="30" t="s">
        <v>412</v>
      </c>
      <c r="B28" s="415"/>
      <c r="C28" s="15" t="s">
        <v>1415</v>
      </c>
      <c r="D28" s="15">
        <v>1</v>
      </c>
      <c r="E28" s="28"/>
      <c r="F28" s="28"/>
      <c r="G28" s="28"/>
      <c r="H28" s="28"/>
      <c r="I28" s="28"/>
      <c r="J28" s="28"/>
      <c r="K28" s="28"/>
      <c r="L28" s="32"/>
      <c r="M28" s="16" t="str">
        <f>VLOOKUP(A28,'DOSSIER RECAP'!A:D,4,FALSE)</f>
        <v>A?54</v>
      </c>
      <c r="N28" s="56">
        <f>SUM(E28:L28)</f>
        <v>0</v>
      </c>
      <c r="O28" s="113" t="s">
        <v>1419</v>
      </c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30" customHeight="1" x14ac:dyDescent="0.25">
      <c r="A29" s="30" t="s">
        <v>273</v>
      </c>
      <c r="B29" s="415"/>
      <c r="C29" s="15" t="s">
        <v>1415</v>
      </c>
      <c r="D29" s="15">
        <v>6</v>
      </c>
      <c r="E29" s="28"/>
      <c r="F29" s="28"/>
      <c r="G29" s="28"/>
      <c r="H29" s="28"/>
      <c r="I29" s="28"/>
      <c r="J29" s="28"/>
      <c r="K29" s="28"/>
      <c r="L29" s="32"/>
      <c r="M29" s="16" t="str">
        <f>VLOOKUP(A29,'DOSSIER RECAP'!A:D,4,FALSE)</f>
        <v>001827</v>
      </c>
      <c r="N29" s="56">
        <f>SUM(E29:L29)</f>
        <v>0</v>
      </c>
      <c r="O29" s="113" t="s">
        <v>1419</v>
      </c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5.75" customHeight="1" x14ac:dyDescent="0.25">
      <c r="A30" s="96" t="s">
        <v>1349</v>
      </c>
      <c r="B30" s="6"/>
      <c r="C30" s="6"/>
      <c r="D30" s="6"/>
      <c r="E30" s="6"/>
      <c r="F30" s="6"/>
      <c r="G30" s="6"/>
      <c r="H30" s="6"/>
      <c r="I30" s="6"/>
      <c r="J30" s="6"/>
      <c r="K30" s="6"/>
      <c r="L30" s="32"/>
      <c r="M30" s="6"/>
      <c r="N30" s="6"/>
      <c r="O30" s="6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30" customHeight="1" x14ac:dyDescent="0.25">
      <c r="A31" s="65" t="s">
        <v>1190</v>
      </c>
      <c r="B31" s="37"/>
      <c r="C31" s="15" t="s">
        <v>732</v>
      </c>
      <c r="D31" s="15">
        <v>1</v>
      </c>
      <c r="E31" s="28"/>
      <c r="F31" s="28"/>
      <c r="G31" s="28"/>
      <c r="H31" s="28"/>
      <c r="I31" s="28"/>
      <c r="J31" s="28"/>
      <c r="K31" s="28"/>
      <c r="L31" s="32"/>
      <c r="M31" s="16" t="str">
        <f>VLOOKUP(A31,'DOSSIER RECAP'!A:D,4,FALSE)</f>
        <v>GITO43</v>
      </c>
      <c r="N31" s="26">
        <f t="shared" ref="N31:N34" si="2">SUM(E31:L31)</f>
        <v>0</v>
      </c>
      <c r="O31" s="418" t="s">
        <v>73</v>
      </c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30" customHeight="1" x14ac:dyDescent="0.25">
      <c r="A32" s="185" t="s">
        <v>1202</v>
      </c>
      <c r="B32" s="28"/>
      <c r="C32" s="190" t="s">
        <v>251</v>
      </c>
      <c r="D32" s="15">
        <v>7</v>
      </c>
      <c r="E32" s="28"/>
      <c r="F32" s="28"/>
      <c r="G32" s="28"/>
      <c r="H32" s="28"/>
      <c r="I32" s="28"/>
      <c r="J32" s="28"/>
      <c r="K32" s="28"/>
      <c r="L32" s="32"/>
      <c r="M32" s="16" t="str">
        <f>VLOOKUP(A32,'DOSSIER RECAP'!A:D,4,FALSE)</f>
        <v>000165</v>
      </c>
      <c r="N32" s="26">
        <f t="shared" si="2"/>
        <v>0</v>
      </c>
      <c r="O32" s="418" t="s">
        <v>73</v>
      </c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30" customHeight="1" x14ac:dyDescent="0.25">
      <c r="A33" s="28" t="s">
        <v>1137</v>
      </c>
      <c r="B33" s="28"/>
      <c r="C33" s="15" t="s">
        <v>732</v>
      </c>
      <c r="D33" s="15">
        <v>1</v>
      </c>
      <c r="E33" s="28"/>
      <c r="F33" s="28"/>
      <c r="G33" s="28"/>
      <c r="H33" s="28"/>
      <c r="I33" s="28"/>
      <c r="J33" s="28"/>
      <c r="K33" s="28"/>
      <c r="L33" s="32"/>
      <c r="M33" s="16" t="str">
        <f>VLOOKUP(A33,'DOSSIER RECAP'!A:D,4,FALSE)</f>
        <v>GITO15</v>
      </c>
      <c r="N33" s="26">
        <f t="shared" si="2"/>
        <v>0</v>
      </c>
      <c r="O33" s="418" t="s">
        <v>73</v>
      </c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30" customHeight="1" x14ac:dyDescent="0.25">
      <c r="A34" s="185" t="s">
        <v>1119</v>
      </c>
      <c r="B34" s="28"/>
      <c r="C34" s="15" t="s">
        <v>1120</v>
      </c>
      <c r="D34" s="15">
        <v>1</v>
      </c>
      <c r="E34" s="28"/>
      <c r="F34" s="28"/>
      <c r="G34" s="28"/>
      <c r="H34" s="28"/>
      <c r="I34" s="28"/>
      <c r="J34" s="28"/>
      <c r="K34" s="28"/>
      <c r="L34" s="32"/>
      <c r="M34" s="16" t="str">
        <f>VLOOKUP(A34,'DOSSIER RECAP'!A:D,4,FALSE)</f>
        <v>000972</v>
      </c>
      <c r="N34" s="26">
        <f t="shared" si="2"/>
        <v>0</v>
      </c>
      <c r="O34" s="418" t="s">
        <v>73</v>
      </c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30" customHeight="1" x14ac:dyDescent="0.25">
      <c r="A35" s="185" t="s">
        <v>1182</v>
      </c>
      <c r="B35" s="28"/>
      <c r="C35" s="15" t="s">
        <v>732</v>
      </c>
      <c r="D35" s="15">
        <v>1</v>
      </c>
      <c r="E35" s="28"/>
      <c r="F35" s="28"/>
      <c r="G35" s="28"/>
      <c r="H35" s="28"/>
      <c r="I35" s="28"/>
      <c r="J35" s="28"/>
      <c r="K35" s="28"/>
      <c r="L35" s="32"/>
      <c r="M35" s="16" t="str">
        <f>VLOOKUP(A35,'DOSSIER RECAP'!A:D,4,FALSE)</f>
        <v>GITO38</v>
      </c>
      <c r="N35" s="26">
        <f t="shared" ref="N35:N36" si="3">SUM(E35:L35)</f>
        <v>0</v>
      </c>
      <c r="O35" s="418" t="s">
        <v>73</v>
      </c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30" customHeight="1" x14ac:dyDescent="0.25">
      <c r="A36" s="16" t="s">
        <v>193</v>
      </c>
      <c r="B36" s="16"/>
      <c r="C36" s="15" t="s">
        <v>71</v>
      </c>
      <c r="D36" s="15">
        <v>1</v>
      </c>
      <c r="E36" s="28"/>
      <c r="F36" s="28"/>
      <c r="G36" s="28"/>
      <c r="H36" s="28"/>
      <c r="I36" s="28"/>
      <c r="J36" s="28"/>
      <c r="K36" s="28"/>
      <c r="L36" s="32"/>
      <c r="M36" s="16" t="str">
        <f>VLOOKUP(A36,'DOSSIER RECAP'!A:D,4,FALSE)</f>
        <v>001910</v>
      </c>
      <c r="N36" s="26">
        <f t="shared" si="3"/>
        <v>0</v>
      </c>
      <c r="O36" s="418" t="s">
        <v>73</v>
      </c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5" customHeight="1" x14ac:dyDescent="0.25">
      <c r="A37" s="6" t="s">
        <v>1363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35"/>
      <c r="M37" s="6"/>
      <c r="N37" s="6"/>
      <c r="O37" s="6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</row>
    <row r="38" spans="1:27" ht="22.5" customHeight="1" x14ac:dyDescent="0.25">
      <c r="A38" s="65" t="s">
        <v>556</v>
      </c>
      <c r="B38" s="66" t="s">
        <v>1364</v>
      </c>
      <c r="C38" s="29" t="s">
        <v>533</v>
      </c>
      <c r="D38" s="15">
        <v>1</v>
      </c>
      <c r="E38" s="28"/>
      <c r="F38" s="28"/>
      <c r="G38" s="28"/>
      <c r="H38" s="28"/>
      <c r="I38" s="28"/>
      <c r="J38" s="28"/>
      <c r="K38" s="28"/>
      <c r="L38" s="35"/>
      <c r="M38" s="16" t="str">
        <f>VLOOKUP(A38,'DOSSIER RECAP'!A:D,4,FALSE)</f>
        <v>A??89</v>
      </c>
      <c r="N38" s="28">
        <f>SUM(E38:L38)</f>
        <v>0</v>
      </c>
      <c r="O38" s="418" t="s">
        <v>73</v>
      </c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</row>
    <row r="39" spans="1:27" ht="16.5" customHeight="1" x14ac:dyDescent="0.25">
      <c r="A39" s="59" t="s">
        <v>1424</v>
      </c>
      <c r="B39" s="60"/>
      <c r="C39" s="6"/>
      <c r="D39" s="6"/>
      <c r="E39" s="6"/>
      <c r="F39" s="6"/>
      <c r="G39" s="6"/>
      <c r="H39" s="6"/>
      <c r="I39" s="6"/>
      <c r="J39" s="6"/>
      <c r="K39" s="6"/>
      <c r="L39" s="32"/>
      <c r="M39" s="6"/>
      <c r="N39" s="80"/>
      <c r="O39" s="6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s="291" customFormat="1" ht="30" customHeight="1" x14ac:dyDescent="0.25">
      <c r="A40" s="30" t="s">
        <v>681</v>
      </c>
      <c r="B40" s="65"/>
      <c r="C40" s="67" t="s">
        <v>669</v>
      </c>
      <c r="D40" s="77">
        <v>1</v>
      </c>
      <c r="E40" s="76"/>
      <c r="F40" s="76"/>
      <c r="G40" s="76"/>
      <c r="H40" s="76"/>
      <c r="I40" s="76"/>
      <c r="J40" s="76"/>
      <c r="K40" s="76"/>
      <c r="L40" s="290"/>
      <c r="M40" s="119" t="str">
        <f>VLOOKUP(A40,'DOSSIER RECAP'!A:D,4,FALSE)</f>
        <v>A?19</v>
      </c>
      <c r="N40" s="470">
        <f t="shared" ref="N40:N44" si="4">SUM(E40:L40)</f>
        <v>0</v>
      </c>
      <c r="O40" s="418" t="s">
        <v>73</v>
      </c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</row>
    <row r="41" spans="1:27" s="291" customFormat="1" ht="30" customHeight="1" x14ac:dyDescent="0.25">
      <c r="A41" s="30" t="s">
        <v>675</v>
      </c>
      <c r="B41" s="65"/>
      <c r="C41" s="67" t="s">
        <v>669</v>
      </c>
      <c r="D41" s="77">
        <v>1</v>
      </c>
      <c r="E41" s="76"/>
      <c r="F41" s="76"/>
      <c r="G41" s="76"/>
      <c r="H41" s="76"/>
      <c r="I41" s="76"/>
      <c r="J41" s="76"/>
      <c r="K41" s="76"/>
      <c r="L41" s="290"/>
      <c r="M41" s="119" t="str">
        <f>VLOOKUP(A41,'DOSSIER RECAP'!A:D,4,FALSE)</f>
        <v>A?20</v>
      </c>
      <c r="N41" s="470">
        <f t="shared" si="4"/>
        <v>0</v>
      </c>
      <c r="O41" s="418" t="s">
        <v>73</v>
      </c>
      <c r="P41" s="290"/>
      <c r="Q41" s="290"/>
      <c r="R41" s="290"/>
      <c r="S41" s="290"/>
      <c r="T41" s="290"/>
      <c r="U41" s="290"/>
      <c r="V41" s="290"/>
      <c r="W41" s="290"/>
      <c r="X41" s="290"/>
      <c r="Y41" s="290"/>
      <c r="Z41" s="290"/>
      <c r="AA41" s="290"/>
    </row>
    <row r="42" spans="1:27" s="291" customFormat="1" ht="30" customHeight="1" x14ac:dyDescent="0.25">
      <c r="A42" s="30" t="s">
        <v>683</v>
      </c>
      <c r="B42" s="65"/>
      <c r="C42" s="67" t="s">
        <v>669</v>
      </c>
      <c r="D42" s="77">
        <v>1</v>
      </c>
      <c r="E42" s="76"/>
      <c r="F42" s="76"/>
      <c r="G42" s="76"/>
      <c r="H42" s="76"/>
      <c r="I42" s="76"/>
      <c r="J42" s="76"/>
      <c r="K42" s="76"/>
      <c r="L42" s="290"/>
      <c r="M42" s="119" t="str">
        <f>VLOOKUP(A42,'DOSSIER RECAP'!A:D,4,FALSE)</f>
        <v>A?21</v>
      </c>
      <c r="N42" s="470">
        <f t="shared" si="4"/>
        <v>0</v>
      </c>
      <c r="O42" s="418" t="s">
        <v>73</v>
      </c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</row>
    <row r="43" spans="1:27" s="291" customFormat="1" ht="30" customHeight="1" x14ac:dyDescent="0.25">
      <c r="A43" s="30" t="s">
        <v>677</v>
      </c>
      <c r="B43" s="65"/>
      <c r="C43" s="67" t="s">
        <v>669</v>
      </c>
      <c r="D43" s="77">
        <v>1</v>
      </c>
      <c r="E43" s="76"/>
      <c r="F43" s="76"/>
      <c r="G43" s="76"/>
      <c r="H43" s="76"/>
      <c r="I43" s="76"/>
      <c r="J43" s="76"/>
      <c r="K43" s="76"/>
      <c r="L43" s="290"/>
      <c r="M43" s="119" t="str">
        <f>VLOOKUP(A43,'DOSSIER RECAP'!A:D,4,FALSE)</f>
        <v>A?22</v>
      </c>
      <c r="N43" s="470">
        <f t="shared" si="4"/>
        <v>0</v>
      </c>
      <c r="O43" s="418" t="s">
        <v>73</v>
      </c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</row>
    <row r="44" spans="1:27" s="291" customFormat="1" ht="30" customHeight="1" x14ac:dyDescent="0.25">
      <c r="A44" s="30" t="s">
        <v>679</v>
      </c>
      <c r="B44" s="65"/>
      <c r="C44" s="67" t="s">
        <v>669</v>
      </c>
      <c r="D44" s="77">
        <v>1</v>
      </c>
      <c r="E44" s="76"/>
      <c r="F44" s="76"/>
      <c r="G44" s="76"/>
      <c r="H44" s="76"/>
      <c r="I44" s="76"/>
      <c r="J44" s="76"/>
      <c r="K44" s="76"/>
      <c r="L44" s="290"/>
      <c r="M44" s="119" t="str">
        <f>VLOOKUP(A44,'DOSSIER RECAP'!A:D,4,FALSE)</f>
        <v>A?23</v>
      </c>
      <c r="N44" s="470">
        <f t="shared" si="4"/>
        <v>0</v>
      </c>
      <c r="O44" s="418" t="s">
        <v>73</v>
      </c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</row>
    <row r="45" spans="1:27" ht="16.5" customHeight="1" x14ac:dyDescent="0.25">
      <c r="A45" s="59" t="s">
        <v>1425</v>
      </c>
      <c r="B45" s="60"/>
      <c r="C45" s="6"/>
      <c r="D45" s="6"/>
      <c r="E45" s="6"/>
      <c r="F45" s="6"/>
      <c r="G45" s="6"/>
      <c r="H45" s="6"/>
      <c r="I45" s="6"/>
      <c r="J45" s="6"/>
      <c r="K45" s="6"/>
      <c r="L45" s="32"/>
      <c r="M45" s="6"/>
      <c r="N45" s="96"/>
      <c r="O45" s="6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s="291" customFormat="1" ht="30" customHeight="1" x14ac:dyDescent="0.25">
      <c r="A46" s="185" t="s">
        <v>673</v>
      </c>
      <c r="B46" s="65"/>
      <c r="C46" s="67" t="s">
        <v>669</v>
      </c>
      <c r="D46" s="77">
        <v>1</v>
      </c>
      <c r="E46" s="76"/>
      <c r="F46" s="76"/>
      <c r="G46" s="76"/>
      <c r="H46" s="76"/>
      <c r="I46" s="76"/>
      <c r="J46" s="76"/>
      <c r="K46" s="76"/>
      <c r="L46" s="290"/>
      <c r="M46" s="119" t="str">
        <f>VLOOKUP(A46,'DOSSIER RECAP'!A:D,4,FALSE)</f>
        <v>002002</v>
      </c>
      <c r="N46" s="470">
        <f t="shared" ref="N46" si="5">SUM(E46:L46)</f>
        <v>0</v>
      </c>
      <c r="O46" s="418" t="s">
        <v>73</v>
      </c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</row>
    <row r="47" spans="1:27" ht="30" customHeight="1" x14ac:dyDescent="0.25">
      <c r="A47" s="30" t="s">
        <v>668</v>
      </c>
      <c r="B47" s="16"/>
      <c r="C47" s="67" t="s">
        <v>669</v>
      </c>
      <c r="D47" s="15">
        <v>1</v>
      </c>
      <c r="E47" s="28"/>
      <c r="F47" s="28"/>
      <c r="G47" s="28"/>
      <c r="H47" s="28"/>
      <c r="I47" s="28"/>
      <c r="J47" s="28"/>
      <c r="K47" s="28"/>
      <c r="L47" s="32"/>
      <c r="M47" s="16" t="str">
        <f>VLOOKUP(A47,'DOSSIER RECAP'!A:D,4,FALSE)</f>
        <v>002003</v>
      </c>
      <c r="N47" s="26">
        <f t="shared" ref="N47:N48" si="6">SUM(E47:L47)</f>
        <v>0</v>
      </c>
      <c r="O47" s="418" t="s">
        <v>73</v>
      </c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30" customHeight="1" x14ac:dyDescent="0.25">
      <c r="A48" s="30" t="s">
        <v>671</v>
      </c>
      <c r="B48" s="28"/>
      <c r="C48" s="67" t="s">
        <v>669</v>
      </c>
      <c r="D48" s="15">
        <v>1</v>
      </c>
      <c r="E48" s="28"/>
      <c r="F48" s="28"/>
      <c r="G48" s="28"/>
      <c r="H48" s="28"/>
      <c r="I48" s="28"/>
      <c r="J48" s="28"/>
      <c r="K48" s="28"/>
      <c r="L48" s="32"/>
      <c r="M48" s="16" t="str">
        <f>VLOOKUP(A48,'DOSSIER RECAP'!A:D,4,FALSE)</f>
        <v>002004</v>
      </c>
      <c r="N48" s="26">
        <f t="shared" si="6"/>
        <v>0</v>
      </c>
      <c r="O48" s="418" t="s">
        <v>73</v>
      </c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21.75" customHeight="1" x14ac:dyDescent="0.25">
      <c r="A49" s="6" t="s">
        <v>1351</v>
      </c>
      <c r="B49" s="6"/>
      <c r="C49" s="6"/>
      <c r="D49" s="6"/>
      <c r="E49" s="6"/>
      <c r="F49" s="6"/>
      <c r="G49" s="6"/>
      <c r="H49" s="6"/>
      <c r="I49" s="6"/>
      <c r="J49" s="6"/>
      <c r="K49" s="6"/>
      <c r="L49" s="32"/>
      <c r="M49" s="6"/>
      <c r="N49" s="6"/>
      <c r="O49" s="6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30" customHeight="1" x14ac:dyDescent="0.25">
      <c r="A50" s="37" t="s">
        <v>646</v>
      </c>
      <c r="B50" s="28" t="s">
        <v>1426</v>
      </c>
      <c r="C50" s="190" t="s">
        <v>1140</v>
      </c>
      <c r="D50" s="15">
        <v>1</v>
      </c>
      <c r="E50" s="28"/>
      <c r="F50" s="28"/>
      <c r="G50" s="28"/>
      <c r="H50" s="28"/>
      <c r="I50" s="28"/>
      <c r="J50" s="28"/>
      <c r="K50" s="28"/>
      <c r="L50" s="32"/>
      <c r="M50" s="16" t="str">
        <f>VLOOKUP(A50,'DOSSIER RECAP'!A:D,4,FALSE)</f>
        <v>002027</v>
      </c>
      <c r="N50" s="26">
        <f t="shared" ref="N50:N108" si="7">SUM(E50:L50)</f>
        <v>0</v>
      </c>
      <c r="O50" s="418" t="s">
        <v>73</v>
      </c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30" customHeight="1" x14ac:dyDescent="0.25">
      <c r="A51" s="185" t="s">
        <v>1139</v>
      </c>
      <c r="B51" s="28" t="s">
        <v>1426</v>
      </c>
      <c r="C51" s="190" t="s">
        <v>1140</v>
      </c>
      <c r="D51" s="15">
        <v>1</v>
      </c>
      <c r="E51" s="28"/>
      <c r="F51" s="28"/>
      <c r="G51" s="28"/>
      <c r="H51" s="28"/>
      <c r="I51" s="28"/>
      <c r="J51" s="28"/>
      <c r="K51" s="28"/>
      <c r="L51" s="32"/>
      <c r="M51" s="16" t="str">
        <f>VLOOKUP(A51,'DOSSIER RECAP'!A:D,4,FALSE)</f>
        <v>002026</v>
      </c>
      <c r="N51" s="26">
        <f t="shared" ref="N51:N53" si="8">SUM(E51:L51)</f>
        <v>0</v>
      </c>
      <c r="O51" s="418" t="s">
        <v>73</v>
      </c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30" customHeight="1" x14ac:dyDescent="0.25">
      <c r="A52" s="28" t="s">
        <v>640</v>
      </c>
      <c r="B52" s="28"/>
      <c r="C52" s="15" t="s">
        <v>1163</v>
      </c>
      <c r="D52" s="15">
        <v>1</v>
      </c>
      <c r="E52" s="28"/>
      <c r="F52" s="28"/>
      <c r="G52" s="28"/>
      <c r="H52" s="28"/>
      <c r="I52" s="28"/>
      <c r="J52" s="28"/>
      <c r="K52" s="28"/>
      <c r="L52" s="32"/>
      <c r="M52" s="16" t="str">
        <f>VLOOKUP(A52,'DOSSIER RECAP'!A:D,4,FALSE)</f>
        <v>000107</v>
      </c>
      <c r="N52" s="26">
        <f t="shared" si="8"/>
        <v>0</v>
      </c>
      <c r="O52" s="418" t="s">
        <v>73</v>
      </c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30" customHeight="1" x14ac:dyDescent="0.25">
      <c r="A53" s="28" t="s">
        <v>551</v>
      </c>
      <c r="B53" s="28"/>
      <c r="C53" s="190" t="s">
        <v>1427</v>
      </c>
      <c r="D53" s="15">
        <v>1</v>
      </c>
      <c r="E53" s="28"/>
      <c r="F53" s="28"/>
      <c r="G53" s="28"/>
      <c r="H53" s="28"/>
      <c r="I53" s="28"/>
      <c r="J53" s="28"/>
      <c r="K53" s="28"/>
      <c r="L53" s="32"/>
      <c r="M53" s="16" t="str">
        <f>VLOOKUP(A53,'DOSSIER RECAP'!A:D,4,FALSE)</f>
        <v>002069</v>
      </c>
      <c r="N53" s="26">
        <f t="shared" si="8"/>
        <v>0</v>
      </c>
      <c r="O53" s="418" t="s">
        <v>73</v>
      </c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30" customHeight="1" x14ac:dyDescent="0.25">
      <c r="A54" s="28" t="s">
        <v>1200</v>
      </c>
      <c r="B54" s="28"/>
      <c r="C54" s="190" t="s">
        <v>533</v>
      </c>
      <c r="D54" s="15">
        <v>1</v>
      </c>
      <c r="E54" s="28"/>
      <c r="F54" s="28"/>
      <c r="G54" s="28"/>
      <c r="H54" s="28"/>
      <c r="I54" s="28"/>
      <c r="J54" s="28"/>
      <c r="K54" s="28"/>
      <c r="L54" s="32"/>
      <c r="M54" s="16" t="str">
        <f>VLOOKUP(A54,'DOSSIER RECAP'!A:D,4,FALSE)</f>
        <v>002062</v>
      </c>
      <c r="N54" s="26">
        <f t="shared" ref="N54:N57" si="9">SUM(E54:L54)</f>
        <v>0</v>
      </c>
      <c r="O54" s="418" t="s">
        <v>73</v>
      </c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30" customHeight="1" x14ac:dyDescent="0.25">
      <c r="A55" s="215" t="s">
        <v>546</v>
      </c>
      <c r="B55" s="28"/>
      <c r="C55" s="190" t="s">
        <v>533</v>
      </c>
      <c r="D55" s="15">
        <v>1</v>
      </c>
      <c r="E55" s="28"/>
      <c r="F55" s="28"/>
      <c r="G55" s="28"/>
      <c r="H55" s="28"/>
      <c r="I55" s="28"/>
      <c r="J55" s="28"/>
      <c r="K55" s="28"/>
      <c r="L55" s="32"/>
      <c r="M55" s="16" t="str">
        <f>VLOOKUP(A55,'DOSSIER RECAP'!A:D,4,FALSE)</f>
        <v>002060</v>
      </c>
      <c r="N55" s="26">
        <f t="shared" si="9"/>
        <v>0</v>
      </c>
      <c r="O55" s="418" t="s">
        <v>73</v>
      </c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30" customHeight="1" x14ac:dyDescent="0.25">
      <c r="A56" s="28" t="s">
        <v>548</v>
      </c>
      <c r="B56" s="28"/>
      <c r="C56" s="190" t="s">
        <v>1427</v>
      </c>
      <c r="D56" s="15">
        <v>1</v>
      </c>
      <c r="E56" s="28"/>
      <c r="F56" s="28"/>
      <c r="G56" s="28"/>
      <c r="H56" s="28"/>
      <c r="I56" s="28"/>
      <c r="J56" s="28"/>
      <c r="K56" s="28"/>
      <c r="L56" s="32"/>
      <c r="M56" s="16" t="str">
        <f>VLOOKUP(A56,'DOSSIER RECAP'!A:D,4,FALSE)</f>
        <v>002068</v>
      </c>
      <c r="N56" s="26">
        <f t="shared" si="9"/>
        <v>0</v>
      </c>
      <c r="O56" s="418" t="s">
        <v>73</v>
      </c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30" customHeight="1" x14ac:dyDescent="0.25">
      <c r="A57" s="28" t="s">
        <v>1154</v>
      </c>
      <c r="B57" s="28"/>
      <c r="C57" s="15" t="s">
        <v>732</v>
      </c>
      <c r="D57" s="15"/>
      <c r="E57" s="28"/>
      <c r="F57" s="28"/>
      <c r="G57" s="28"/>
      <c r="H57" s="28"/>
      <c r="I57" s="28"/>
      <c r="J57" s="28"/>
      <c r="K57" s="28"/>
      <c r="L57" s="32"/>
      <c r="M57" s="16" t="str">
        <f>VLOOKUP(A57,'DOSSIER RECAP'!A:D,4,FALSE)</f>
        <v>GITO23</v>
      </c>
      <c r="N57" s="26">
        <f t="shared" si="9"/>
        <v>0</v>
      </c>
      <c r="O57" s="418" t="s">
        <v>73</v>
      </c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30" customHeight="1" x14ac:dyDescent="0.25">
      <c r="A58" s="112" t="s">
        <v>727</v>
      </c>
      <c r="B58" s="28"/>
      <c r="C58" s="67" t="s">
        <v>725</v>
      </c>
      <c r="D58" s="15">
        <v>1</v>
      </c>
      <c r="E58" s="28"/>
      <c r="F58" s="28"/>
      <c r="G58" s="28"/>
      <c r="H58" s="28"/>
      <c r="I58" s="28"/>
      <c r="J58" s="28"/>
      <c r="K58" s="28"/>
      <c r="L58" s="32"/>
      <c r="M58" s="16" t="str">
        <f>VLOOKUP(A58,'DOSSIER RECAP'!A:D,4,FALSE)</f>
        <v>002014</v>
      </c>
      <c r="N58" s="26">
        <f>SUM(E58:L58)</f>
        <v>0</v>
      </c>
      <c r="O58" s="418" t="s">
        <v>73</v>
      </c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30" customHeight="1" x14ac:dyDescent="0.25">
      <c r="A59" s="16" t="s">
        <v>390</v>
      </c>
      <c r="B59" s="16"/>
      <c r="C59" s="22" t="s">
        <v>391</v>
      </c>
      <c r="D59" s="15">
        <v>1</v>
      </c>
      <c r="E59" s="28"/>
      <c r="F59" s="28"/>
      <c r="G59" s="28"/>
      <c r="H59" s="28"/>
      <c r="I59" s="28"/>
      <c r="J59" s="28"/>
      <c r="K59" s="28"/>
      <c r="L59" s="32"/>
      <c r="M59" s="16" t="str">
        <f>VLOOKUP(A59,'DOSSIER RECAP'!A:D,4,FALSE)</f>
        <v>001423</v>
      </c>
      <c r="N59" s="26">
        <f>SUM(E59:L59)</f>
        <v>0</v>
      </c>
      <c r="O59" s="418" t="s">
        <v>73</v>
      </c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30" customHeight="1" x14ac:dyDescent="0.25">
      <c r="A60" s="46" t="s">
        <v>1290</v>
      </c>
      <c r="B60" s="46"/>
      <c r="C60" s="26" t="s">
        <v>71</v>
      </c>
      <c r="D60" s="27">
        <v>8</v>
      </c>
      <c r="E60" s="46"/>
      <c r="F60" s="46"/>
      <c r="G60" s="46"/>
      <c r="H60" s="46"/>
      <c r="I60" s="46"/>
      <c r="J60" s="46"/>
      <c r="K60" s="46"/>
      <c r="L60" s="292"/>
      <c r="M60" s="16" t="str">
        <f>VLOOKUP(A60,'DOSSIER RECAP'!A:D,4,FALSE)</f>
        <v>001905</v>
      </c>
      <c r="N60" s="26">
        <f>SUM(E60:L60)</f>
        <v>0</v>
      </c>
      <c r="O60" s="418" t="s">
        <v>73</v>
      </c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</row>
    <row r="61" spans="1:27" ht="30" customHeight="1" x14ac:dyDescent="0.25">
      <c r="A61" s="46" t="s">
        <v>1291</v>
      </c>
      <c r="B61" s="46"/>
      <c r="C61" s="26" t="s">
        <v>71</v>
      </c>
      <c r="D61" s="27">
        <v>8</v>
      </c>
      <c r="E61" s="46"/>
      <c r="F61" s="46"/>
      <c r="G61" s="46"/>
      <c r="H61" s="46"/>
      <c r="I61" s="46"/>
      <c r="J61" s="46"/>
      <c r="K61" s="46"/>
      <c r="L61" s="292"/>
      <c r="M61" s="16" t="str">
        <f>VLOOKUP(A61,'DOSSIER RECAP'!A:D,4,FALSE)</f>
        <v>001903</v>
      </c>
      <c r="N61" s="26">
        <f>SUM(E61:L61)</f>
        <v>0</v>
      </c>
      <c r="O61" s="418" t="s">
        <v>73</v>
      </c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</row>
    <row r="62" spans="1:27" ht="30" customHeight="1" x14ac:dyDescent="0.25">
      <c r="A62" s="46" t="s">
        <v>1292</v>
      </c>
      <c r="B62" s="46"/>
      <c r="C62" s="26" t="s">
        <v>71</v>
      </c>
      <c r="D62" s="27">
        <v>8</v>
      </c>
      <c r="E62" s="46"/>
      <c r="F62" s="46"/>
      <c r="G62" s="46"/>
      <c r="H62" s="46"/>
      <c r="I62" s="46"/>
      <c r="J62" s="46"/>
      <c r="K62" s="46"/>
      <c r="L62" s="292"/>
      <c r="M62" s="16" t="str">
        <f>VLOOKUP(A62,'DOSSIER RECAP'!A:D,4,FALSE)</f>
        <v>001902</v>
      </c>
      <c r="N62" s="26">
        <f t="shared" si="7"/>
        <v>0</v>
      </c>
      <c r="O62" s="418" t="s">
        <v>73</v>
      </c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</row>
    <row r="63" spans="1:27" ht="30" customHeight="1" x14ac:dyDescent="0.25">
      <c r="A63" s="46" t="s">
        <v>84</v>
      </c>
      <c r="B63" s="46"/>
      <c r="C63" s="26" t="s">
        <v>71</v>
      </c>
      <c r="D63" s="27">
        <v>6</v>
      </c>
      <c r="E63" s="46"/>
      <c r="F63" s="46"/>
      <c r="G63" s="46"/>
      <c r="H63" s="46"/>
      <c r="I63" s="46"/>
      <c r="J63" s="46"/>
      <c r="K63" s="46"/>
      <c r="L63" s="292"/>
      <c r="M63" s="16" t="str">
        <f>VLOOKUP(A63,'DOSSIER RECAP'!A:D,4,FALSE)</f>
        <v>001901</v>
      </c>
      <c r="N63" s="26">
        <f t="shared" si="7"/>
        <v>0</v>
      </c>
      <c r="O63" s="418" t="s">
        <v>73</v>
      </c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</row>
    <row r="64" spans="1:27" ht="30" customHeight="1" x14ac:dyDescent="0.25">
      <c r="A64" s="46" t="s">
        <v>147</v>
      </c>
      <c r="B64" s="46"/>
      <c r="C64" s="26" t="s">
        <v>71</v>
      </c>
      <c r="D64" s="27">
        <v>6</v>
      </c>
      <c r="E64" s="46"/>
      <c r="F64" s="46"/>
      <c r="G64" s="46"/>
      <c r="H64" s="46"/>
      <c r="I64" s="46"/>
      <c r="J64" s="46"/>
      <c r="K64" s="46"/>
      <c r="L64" s="292"/>
      <c r="M64" s="16" t="str">
        <f>VLOOKUP(A64,'DOSSIER RECAP'!A:D,4,FALSE)</f>
        <v>001900</v>
      </c>
      <c r="N64" s="26">
        <f t="shared" si="7"/>
        <v>0</v>
      </c>
      <c r="O64" s="418" t="s">
        <v>73</v>
      </c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</row>
    <row r="65" spans="1:27" ht="30" customHeight="1" x14ac:dyDescent="0.25">
      <c r="A65" s="183" t="s">
        <v>199</v>
      </c>
      <c r="B65" s="46"/>
      <c r="C65" s="26" t="s">
        <v>71</v>
      </c>
      <c r="D65" s="27">
        <v>6</v>
      </c>
      <c r="E65" s="46"/>
      <c r="F65" s="46"/>
      <c r="G65" s="46"/>
      <c r="H65" s="46"/>
      <c r="I65" s="46"/>
      <c r="J65" s="46"/>
      <c r="K65" s="46"/>
      <c r="L65" s="292"/>
      <c r="M65" s="16" t="str">
        <f>VLOOKUP(A65,'DOSSIER RECAP'!A:D,4,FALSE)</f>
        <v>003922</v>
      </c>
      <c r="N65" s="26">
        <f t="shared" si="7"/>
        <v>0</v>
      </c>
      <c r="O65" s="418" t="s">
        <v>73</v>
      </c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</row>
    <row r="66" spans="1:27" ht="30" customHeight="1" x14ac:dyDescent="0.25">
      <c r="A66" s="46" t="s">
        <v>201</v>
      </c>
      <c r="B66" s="46"/>
      <c r="C66" s="26" t="s">
        <v>71</v>
      </c>
      <c r="D66" s="27">
        <v>6</v>
      </c>
      <c r="E66" s="46"/>
      <c r="F66" s="46"/>
      <c r="G66" s="46"/>
      <c r="H66" s="46"/>
      <c r="I66" s="46"/>
      <c r="J66" s="46"/>
      <c r="K66" s="46"/>
      <c r="L66" s="292"/>
      <c r="M66" s="16" t="str">
        <f>VLOOKUP(A66,'DOSSIER RECAP'!A:D,4,FALSE)</f>
        <v>001904</v>
      </c>
      <c r="N66" s="26">
        <f t="shared" si="7"/>
        <v>0</v>
      </c>
      <c r="O66" s="418" t="s">
        <v>73</v>
      </c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</row>
    <row r="67" spans="1:27" ht="30" customHeight="1" x14ac:dyDescent="0.25">
      <c r="A67" s="46" t="s">
        <v>203</v>
      </c>
      <c r="B67" s="46"/>
      <c r="C67" s="26" t="s">
        <v>71</v>
      </c>
      <c r="D67" s="27">
        <v>6</v>
      </c>
      <c r="E67" s="46"/>
      <c r="F67" s="46"/>
      <c r="G67" s="46"/>
      <c r="H67" s="46"/>
      <c r="I67" s="46"/>
      <c r="J67" s="46"/>
      <c r="K67" s="46"/>
      <c r="L67" s="292"/>
      <c r="M67" s="16" t="str">
        <f>VLOOKUP(A67,'DOSSIER RECAP'!A:D,4,FALSE)</f>
        <v>001893</v>
      </c>
      <c r="N67" s="26">
        <f t="shared" si="7"/>
        <v>0</v>
      </c>
      <c r="O67" s="418" t="s">
        <v>73</v>
      </c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</row>
    <row r="68" spans="1:27" ht="30" customHeight="1" x14ac:dyDescent="0.25">
      <c r="A68" s="46" t="s">
        <v>155</v>
      </c>
      <c r="B68" s="46"/>
      <c r="C68" s="26" t="s">
        <v>71</v>
      </c>
      <c r="D68" s="27">
        <v>1</v>
      </c>
      <c r="E68" s="46"/>
      <c r="F68" s="46"/>
      <c r="G68" s="46"/>
      <c r="H68" s="46"/>
      <c r="I68" s="46"/>
      <c r="J68" s="46"/>
      <c r="K68" s="46"/>
      <c r="L68" s="292"/>
      <c r="M68" s="16" t="str">
        <f>VLOOKUP(A68,'DOSSIER RECAP'!A:D,4,FALSE)</f>
        <v>001891</v>
      </c>
      <c r="N68" s="26">
        <f t="shared" si="7"/>
        <v>0</v>
      </c>
      <c r="O68" s="418" t="s">
        <v>73</v>
      </c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</row>
    <row r="69" spans="1:27" ht="30" customHeight="1" x14ac:dyDescent="0.25">
      <c r="A69" s="46" t="s">
        <v>183</v>
      </c>
      <c r="B69" s="46"/>
      <c r="C69" s="26" t="s">
        <v>71</v>
      </c>
      <c r="D69" s="27">
        <v>1</v>
      </c>
      <c r="E69" s="46"/>
      <c r="F69" s="46"/>
      <c r="G69" s="46"/>
      <c r="H69" s="46"/>
      <c r="I69" s="46"/>
      <c r="J69" s="46"/>
      <c r="K69" s="46"/>
      <c r="L69" s="292"/>
      <c r="M69" s="16" t="str">
        <f>VLOOKUP(A69,'DOSSIER RECAP'!A:D,4,FALSE)</f>
        <v>001967</v>
      </c>
      <c r="N69" s="26">
        <f t="shared" si="7"/>
        <v>0</v>
      </c>
      <c r="O69" s="418" t="s">
        <v>73</v>
      </c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</row>
    <row r="70" spans="1:27" ht="30" customHeight="1" x14ac:dyDescent="0.25">
      <c r="A70" s="46" t="s">
        <v>161</v>
      </c>
      <c r="B70" s="46"/>
      <c r="C70" s="26" t="s">
        <v>71</v>
      </c>
      <c r="D70" s="27">
        <v>1</v>
      </c>
      <c r="E70" s="46"/>
      <c r="F70" s="46"/>
      <c r="G70" s="46"/>
      <c r="H70" s="46"/>
      <c r="I70" s="46"/>
      <c r="J70" s="46"/>
      <c r="K70" s="46"/>
      <c r="L70" s="292"/>
      <c r="M70" s="16" t="str">
        <f>VLOOKUP(A70,'DOSSIER RECAP'!A:D,4,FALSE)</f>
        <v>001966</v>
      </c>
      <c r="N70" s="26">
        <f t="shared" si="7"/>
        <v>0</v>
      </c>
      <c r="O70" s="418" t="s">
        <v>73</v>
      </c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</row>
    <row r="71" spans="1:27" ht="30" customHeight="1" x14ac:dyDescent="0.25">
      <c r="A71" s="46" t="s">
        <v>97</v>
      </c>
      <c r="B71" s="46"/>
      <c r="C71" s="26" t="s">
        <v>71</v>
      </c>
      <c r="D71" s="27">
        <v>1</v>
      </c>
      <c r="E71" s="46"/>
      <c r="F71" s="46"/>
      <c r="G71" s="46"/>
      <c r="H71" s="46"/>
      <c r="I71" s="46"/>
      <c r="J71" s="46"/>
      <c r="K71" s="46"/>
      <c r="L71" s="292"/>
      <c r="M71" s="16" t="str">
        <f>VLOOKUP(A71,'DOSSIER RECAP'!A:D,4,FALSE)</f>
        <v>001963</v>
      </c>
      <c r="N71" s="26">
        <f t="shared" si="7"/>
        <v>0</v>
      </c>
      <c r="O71" s="418" t="s">
        <v>73</v>
      </c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</row>
    <row r="72" spans="1:27" ht="30" customHeight="1" x14ac:dyDescent="0.25">
      <c r="A72" s="46" t="s">
        <v>137</v>
      </c>
      <c r="B72" s="46"/>
      <c r="C72" s="26" t="s">
        <v>71</v>
      </c>
      <c r="D72" s="27">
        <v>8</v>
      </c>
      <c r="E72" s="46"/>
      <c r="F72" s="46"/>
      <c r="G72" s="46"/>
      <c r="H72" s="46"/>
      <c r="I72" s="46"/>
      <c r="J72" s="46"/>
      <c r="K72" s="46"/>
      <c r="L72" s="292"/>
      <c r="M72" s="16" t="str">
        <f>VLOOKUP(A72,'DOSSIER RECAP'!A:D,4,FALSE)</f>
        <v>001962</v>
      </c>
      <c r="N72" s="26">
        <f t="shared" si="7"/>
        <v>0</v>
      </c>
      <c r="O72" s="418" t="s">
        <v>73</v>
      </c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</row>
    <row r="73" spans="1:27" ht="30" customHeight="1" x14ac:dyDescent="0.25">
      <c r="A73" s="46" t="s">
        <v>119</v>
      </c>
      <c r="B73" s="46"/>
      <c r="C73" s="26" t="s">
        <v>71</v>
      </c>
      <c r="D73" s="27">
        <v>8</v>
      </c>
      <c r="E73" s="46"/>
      <c r="F73" s="46"/>
      <c r="G73" s="46"/>
      <c r="H73" s="46"/>
      <c r="I73" s="46"/>
      <c r="J73" s="46"/>
      <c r="K73" s="46"/>
      <c r="L73" s="292"/>
      <c r="M73" s="16" t="str">
        <f>VLOOKUP(A73,'DOSSIER RECAP'!A:D,4,FALSE)</f>
        <v>001961</v>
      </c>
      <c r="N73" s="26">
        <f t="shared" si="7"/>
        <v>0</v>
      </c>
      <c r="O73" s="418" t="s">
        <v>73</v>
      </c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</row>
    <row r="74" spans="1:27" ht="30" customHeight="1" x14ac:dyDescent="0.25">
      <c r="A74" s="46" t="s">
        <v>117</v>
      </c>
      <c r="B74" s="46"/>
      <c r="C74" s="26" t="s">
        <v>71</v>
      </c>
      <c r="D74" s="27">
        <v>8</v>
      </c>
      <c r="E74" s="46"/>
      <c r="F74" s="46"/>
      <c r="G74" s="46"/>
      <c r="H74" s="46"/>
      <c r="I74" s="46"/>
      <c r="J74" s="46"/>
      <c r="K74" s="46"/>
      <c r="L74" s="292"/>
      <c r="M74" s="16" t="str">
        <f>VLOOKUP(A74,'DOSSIER RECAP'!A:D,4,FALSE)</f>
        <v>001960</v>
      </c>
      <c r="N74" s="26">
        <f t="shared" si="7"/>
        <v>0</v>
      </c>
      <c r="O74" s="418" t="s">
        <v>73</v>
      </c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</row>
    <row r="75" spans="1:27" ht="30" customHeight="1" x14ac:dyDescent="0.25">
      <c r="A75" s="46" t="s">
        <v>105</v>
      </c>
      <c r="B75" s="46"/>
      <c r="C75" s="26" t="s">
        <v>71</v>
      </c>
      <c r="D75" s="27">
        <v>8</v>
      </c>
      <c r="E75" s="46"/>
      <c r="F75" s="46"/>
      <c r="G75" s="46"/>
      <c r="H75" s="46"/>
      <c r="I75" s="46"/>
      <c r="J75" s="46"/>
      <c r="K75" s="46"/>
      <c r="L75" s="292"/>
      <c r="M75" s="16" t="str">
        <f>VLOOKUP(A75,'DOSSIER RECAP'!A:D,4,FALSE)</f>
        <v>001959</v>
      </c>
      <c r="N75" s="26">
        <f t="shared" si="7"/>
        <v>0</v>
      </c>
      <c r="O75" s="418" t="s">
        <v>73</v>
      </c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</row>
    <row r="76" spans="1:27" ht="30" customHeight="1" x14ac:dyDescent="0.25">
      <c r="A76" s="46" t="s">
        <v>88</v>
      </c>
      <c r="B76" s="46"/>
      <c r="C76" s="26" t="s">
        <v>71</v>
      </c>
      <c r="D76" s="27">
        <v>1</v>
      </c>
      <c r="E76" s="46"/>
      <c r="F76" s="46"/>
      <c r="G76" s="46"/>
      <c r="H76" s="46"/>
      <c r="I76" s="46"/>
      <c r="J76" s="46"/>
      <c r="K76" s="46"/>
      <c r="L76" s="292"/>
      <c r="M76" s="16" t="str">
        <f>VLOOKUP(A76,'DOSSIER RECAP'!A:D,4,FALSE)</f>
        <v>001958</v>
      </c>
      <c r="N76" s="26">
        <f t="shared" si="7"/>
        <v>0</v>
      </c>
      <c r="O76" s="418" t="s">
        <v>73</v>
      </c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</row>
    <row r="77" spans="1:27" ht="30" customHeight="1" x14ac:dyDescent="0.25">
      <c r="A77" s="46" t="s">
        <v>90</v>
      </c>
      <c r="B77" s="46"/>
      <c r="C77" s="26" t="s">
        <v>71</v>
      </c>
      <c r="D77" s="27">
        <v>1</v>
      </c>
      <c r="E77" s="46"/>
      <c r="F77" s="46"/>
      <c r="G77" s="46"/>
      <c r="H77" s="46"/>
      <c r="I77" s="46"/>
      <c r="J77" s="46"/>
      <c r="K77" s="46"/>
      <c r="L77" s="292"/>
      <c r="M77" s="16" t="str">
        <f>VLOOKUP(A77,'DOSSIER RECAP'!A:D,4,FALSE)</f>
        <v>001956</v>
      </c>
      <c r="N77" s="26">
        <f t="shared" si="7"/>
        <v>0</v>
      </c>
      <c r="O77" s="418" t="s">
        <v>73</v>
      </c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</row>
    <row r="78" spans="1:27" ht="30" customHeight="1" x14ac:dyDescent="0.25">
      <c r="A78" s="46" t="s">
        <v>135</v>
      </c>
      <c r="B78" s="46"/>
      <c r="C78" s="26" t="s">
        <v>71</v>
      </c>
      <c r="D78" s="27">
        <v>1</v>
      </c>
      <c r="E78" s="46"/>
      <c r="F78" s="46"/>
      <c r="G78" s="46"/>
      <c r="H78" s="46"/>
      <c r="I78" s="46"/>
      <c r="J78" s="46"/>
      <c r="K78" s="46"/>
      <c r="L78" s="292"/>
      <c r="M78" s="16" t="str">
        <f>VLOOKUP(A78,'DOSSIER RECAP'!A:D,4,FALSE)</f>
        <v>001955</v>
      </c>
      <c r="N78" s="26">
        <f t="shared" si="7"/>
        <v>0</v>
      </c>
      <c r="O78" s="418" t="s">
        <v>73</v>
      </c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</row>
    <row r="79" spans="1:27" ht="30" customHeight="1" x14ac:dyDescent="0.25">
      <c r="A79" s="46" t="s">
        <v>165</v>
      </c>
      <c r="B79" s="46"/>
      <c r="C79" s="26" t="s">
        <v>71</v>
      </c>
      <c r="D79" s="27">
        <v>1</v>
      </c>
      <c r="E79" s="46"/>
      <c r="F79" s="46"/>
      <c r="G79" s="46"/>
      <c r="H79" s="46"/>
      <c r="I79" s="46"/>
      <c r="J79" s="46"/>
      <c r="K79" s="46"/>
      <c r="L79" s="292"/>
      <c r="M79" s="16" t="str">
        <f>VLOOKUP(A79,'DOSSIER RECAP'!A:D,4,FALSE)</f>
        <v>001954</v>
      </c>
      <c r="N79" s="26">
        <f t="shared" si="7"/>
        <v>0</v>
      </c>
      <c r="O79" s="418" t="s">
        <v>73</v>
      </c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</row>
    <row r="80" spans="1:27" ht="30" customHeight="1" x14ac:dyDescent="0.25">
      <c r="A80" s="46" t="s">
        <v>167</v>
      </c>
      <c r="B80" s="46"/>
      <c r="C80" s="26" t="s">
        <v>71</v>
      </c>
      <c r="D80" s="27">
        <v>1</v>
      </c>
      <c r="E80" s="46"/>
      <c r="F80" s="46"/>
      <c r="G80" s="46"/>
      <c r="H80" s="46"/>
      <c r="I80" s="46"/>
      <c r="J80" s="46"/>
      <c r="K80" s="46"/>
      <c r="L80" s="292"/>
      <c r="M80" s="16" t="str">
        <f>VLOOKUP(A80,'DOSSIER RECAP'!A:D,4,FALSE)</f>
        <v>001953</v>
      </c>
      <c r="N80" s="26">
        <f t="shared" si="7"/>
        <v>0</v>
      </c>
      <c r="O80" s="418" t="s">
        <v>73</v>
      </c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</row>
    <row r="81" spans="1:27" ht="30" customHeight="1" x14ac:dyDescent="0.25">
      <c r="A81" s="46" t="s">
        <v>107</v>
      </c>
      <c r="B81" s="46"/>
      <c r="C81" s="26" t="s">
        <v>71</v>
      </c>
      <c r="D81" s="27">
        <v>1</v>
      </c>
      <c r="E81" s="46"/>
      <c r="F81" s="46"/>
      <c r="G81" s="46"/>
      <c r="H81" s="46"/>
      <c r="I81" s="46"/>
      <c r="J81" s="46"/>
      <c r="K81" s="46"/>
      <c r="L81" s="292"/>
      <c r="M81" s="16" t="str">
        <f>VLOOKUP(A81,'DOSSIER RECAP'!A:D,4,FALSE)</f>
        <v>001952</v>
      </c>
      <c r="N81" s="26">
        <f t="shared" si="7"/>
        <v>0</v>
      </c>
      <c r="O81" s="418" t="s">
        <v>73</v>
      </c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</row>
    <row r="82" spans="1:27" ht="30" customHeight="1" x14ac:dyDescent="0.25">
      <c r="A82" s="46" t="s">
        <v>109</v>
      </c>
      <c r="B82" s="46"/>
      <c r="C82" s="26" t="s">
        <v>71</v>
      </c>
      <c r="D82" s="27">
        <v>1</v>
      </c>
      <c r="E82" s="46"/>
      <c r="F82" s="46"/>
      <c r="G82" s="46"/>
      <c r="H82" s="46"/>
      <c r="I82" s="46"/>
      <c r="J82" s="46"/>
      <c r="K82" s="46"/>
      <c r="L82" s="292"/>
      <c r="M82" s="16" t="str">
        <f>VLOOKUP(A82,'DOSSIER RECAP'!A:D,4,FALSE)</f>
        <v>001951</v>
      </c>
      <c r="N82" s="26">
        <f t="shared" si="7"/>
        <v>0</v>
      </c>
      <c r="O82" s="418" t="s">
        <v>73</v>
      </c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</row>
    <row r="83" spans="1:27" ht="30" customHeight="1" x14ac:dyDescent="0.25">
      <c r="A83" s="46" t="s">
        <v>86</v>
      </c>
      <c r="B83" s="46"/>
      <c r="C83" s="26" t="s">
        <v>71</v>
      </c>
      <c r="D83" s="27">
        <v>1</v>
      </c>
      <c r="E83" s="46"/>
      <c r="F83" s="46"/>
      <c r="G83" s="46"/>
      <c r="H83" s="46"/>
      <c r="I83" s="46"/>
      <c r="J83" s="46"/>
      <c r="K83" s="46"/>
      <c r="L83" s="292"/>
      <c r="M83" s="16" t="str">
        <f>VLOOKUP(A83,'DOSSIER RECAP'!A:D,4,FALSE)</f>
        <v>001899</v>
      </c>
      <c r="N83" s="26">
        <f t="shared" si="7"/>
        <v>0</v>
      </c>
      <c r="O83" s="418" t="s">
        <v>73</v>
      </c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</row>
    <row r="84" spans="1:27" ht="30" customHeight="1" x14ac:dyDescent="0.25">
      <c r="A84" s="46" t="s">
        <v>149</v>
      </c>
      <c r="B84" s="46"/>
      <c r="C84" s="26" t="s">
        <v>71</v>
      </c>
      <c r="D84" s="27">
        <v>1</v>
      </c>
      <c r="E84" s="46"/>
      <c r="F84" s="46"/>
      <c r="G84" s="46"/>
      <c r="H84" s="46"/>
      <c r="I84" s="46"/>
      <c r="J84" s="46"/>
      <c r="K84" s="46"/>
      <c r="L84" s="292"/>
      <c r="M84" s="16" t="str">
        <f>VLOOKUP(A84,'DOSSIER RECAP'!A:D,4,FALSE)</f>
        <v>001948</v>
      </c>
      <c r="N84" s="26">
        <f t="shared" si="7"/>
        <v>0</v>
      </c>
      <c r="O84" s="418" t="s">
        <v>73</v>
      </c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</row>
    <row r="85" spans="1:27" ht="30" customHeight="1" x14ac:dyDescent="0.25">
      <c r="A85" s="46" t="s">
        <v>197</v>
      </c>
      <c r="B85" s="46"/>
      <c r="C85" s="26" t="s">
        <v>71</v>
      </c>
      <c r="D85" s="27">
        <v>1</v>
      </c>
      <c r="E85" s="46"/>
      <c r="F85" s="46"/>
      <c r="G85" s="46"/>
      <c r="H85" s="46"/>
      <c r="I85" s="46"/>
      <c r="J85" s="46"/>
      <c r="K85" s="46"/>
      <c r="L85" s="292"/>
      <c r="M85" s="16" t="str">
        <f>VLOOKUP(A85,'DOSSIER RECAP'!A:D,4,FALSE)</f>
        <v>001946</v>
      </c>
      <c r="N85" s="26">
        <f t="shared" si="7"/>
        <v>0</v>
      </c>
      <c r="O85" s="418" t="s">
        <v>73</v>
      </c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</row>
    <row r="86" spans="1:27" ht="30" customHeight="1" x14ac:dyDescent="0.25">
      <c r="A86" s="46" t="s">
        <v>179</v>
      </c>
      <c r="B86" s="46"/>
      <c r="C86" s="26" t="s">
        <v>71</v>
      </c>
      <c r="D86" s="27">
        <v>1</v>
      </c>
      <c r="E86" s="46"/>
      <c r="F86" s="46"/>
      <c r="G86" s="46"/>
      <c r="H86" s="46"/>
      <c r="I86" s="46"/>
      <c r="J86" s="46"/>
      <c r="K86" s="46"/>
      <c r="L86" s="292"/>
      <c r="M86" s="16" t="str">
        <f>VLOOKUP(A86,'DOSSIER RECAP'!A:D,4,FALSE)</f>
        <v>001945</v>
      </c>
      <c r="N86" s="26">
        <f t="shared" si="7"/>
        <v>0</v>
      </c>
      <c r="O86" s="418" t="s">
        <v>73</v>
      </c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</row>
    <row r="87" spans="1:27" ht="30" customHeight="1" x14ac:dyDescent="0.25">
      <c r="A87" s="46" t="s">
        <v>99</v>
      </c>
      <c r="B87" s="46"/>
      <c r="C87" s="26" t="s">
        <v>71</v>
      </c>
      <c r="D87" s="27">
        <v>1</v>
      </c>
      <c r="E87" s="46"/>
      <c r="F87" s="46"/>
      <c r="G87" s="46"/>
      <c r="H87" s="46"/>
      <c r="I87" s="46"/>
      <c r="J87" s="46"/>
      <c r="K87" s="46"/>
      <c r="L87" s="292"/>
      <c r="M87" s="16" t="str">
        <f>VLOOKUP(A87,'DOSSIER RECAP'!A:D,4,FALSE)</f>
        <v>001944</v>
      </c>
      <c r="N87" s="26">
        <f t="shared" si="7"/>
        <v>0</v>
      </c>
      <c r="O87" s="418" t="s">
        <v>73</v>
      </c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</row>
    <row r="88" spans="1:27" ht="30" customHeight="1" x14ac:dyDescent="0.25">
      <c r="A88" s="46" t="s">
        <v>103</v>
      </c>
      <c r="B88" s="46"/>
      <c r="C88" s="26" t="s">
        <v>71</v>
      </c>
      <c r="D88" s="27">
        <v>1</v>
      </c>
      <c r="E88" s="46"/>
      <c r="F88" s="46"/>
      <c r="G88" s="46"/>
      <c r="H88" s="46"/>
      <c r="I88" s="46"/>
      <c r="J88" s="46"/>
      <c r="K88" s="46"/>
      <c r="L88" s="292"/>
      <c r="M88" s="16" t="str">
        <f>VLOOKUP(A88,'DOSSIER RECAP'!A:D,4,FALSE)</f>
        <v>001943</v>
      </c>
      <c r="N88" s="26">
        <f t="shared" si="7"/>
        <v>0</v>
      </c>
      <c r="O88" s="418" t="s">
        <v>73</v>
      </c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</row>
    <row r="89" spans="1:27" ht="30" customHeight="1" x14ac:dyDescent="0.25">
      <c r="A89" s="46" t="s">
        <v>101</v>
      </c>
      <c r="B89" s="46"/>
      <c r="C89" s="26" t="s">
        <v>71</v>
      </c>
      <c r="D89" s="27">
        <v>1</v>
      </c>
      <c r="E89" s="46"/>
      <c r="F89" s="46"/>
      <c r="G89" s="46"/>
      <c r="H89" s="46"/>
      <c r="I89" s="46"/>
      <c r="J89" s="46"/>
      <c r="K89" s="46"/>
      <c r="L89" s="292"/>
      <c r="M89" s="16" t="str">
        <f>VLOOKUP(A89,'DOSSIER RECAP'!A:D,4,FALSE)</f>
        <v>001942</v>
      </c>
      <c r="N89" s="26">
        <f t="shared" si="7"/>
        <v>0</v>
      </c>
      <c r="O89" s="418" t="s">
        <v>73</v>
      </c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</row>
    <row r="90" spans="1:27" ht="30" customHeight="1" x14ac:dyDescent="0.25">
      <c r="A90" s="46" t="s">
        <v>157</v>
      </c>
      <c r="B90" s="46"/>
      <c r="C90" s="26" t="s">
        <v>71</v>
      </c>
      <c r="D90" s="27">
        <v>1</v>
      </c>
      <c r="E90" s="46"/>
      <c r="F90" s="46"/>
      <c r="G90" s="46"/>
      <c r="H90" s="46"/>
      <c r="I90" s="46"/>
      <c r="J90" s="46"/>
      <c r="K90" s="46"/>
      <c r="L90" s="292"/>
      <c r="M90" s="16" t="str">
        <f>VLOOKUP(A90,'DOSSIER RECAP'!A:D,4,FALSE)</f>
        <v>001941</v>
      </c>
      <c r="N90" s="26">
        <f t="shared" si="7"/>
        <v>0</v>
      </c>
      <c r="O90" s="418" t="s">
        <v>73</v>
      </c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</row>
    <row r="91" spans="1:27" ht="30" customHeight="1" x14ac:dyDescent="0.25">
      <c r="A91" s="46" t="s">
        <v>141</v>
      </c>
      <c r="B91" s="46"/>
      <c r="C91" s="26" t="s">
        <v>71</v>
      </c>
      <c r="D91" s="27">
        <v>1</v>
      </c>
      <c r="E91" s="46"/>
      <c r="F91" s="46"/>
      <c r="G91" s="46"/>
      <c r="H91" s="46"/>
      <c r="I91" s="46"/>
      <c r="J91" s="46"/>
      <c r="K91" s="46"/>
      <c r="L91" s="292"/>
      <c r="M91" s="16" t="str">
        <f>VLOOKUP(A91,'DOSSIER RECAP'!A:D,4,FALSE)</f>
        <v>001940</v>
      </c>
      <c r="N91" s="26">
        <f t="shared" si="7"/>
        <v>0</v>
      </c>
      <c r="O91" s="418" t="s">
        <v>73</v>
      </c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</row>
    <row r="92" spans="1:27" ht="30" customHeight="1" x14ac:dyDescent="0.25">
      <c r="A92" s="46" t="s">
        <v>127</v>
      </c>
      <c r="B92" s="46"/>
      <c r="C92" s="26" t="s">
        <v>71</v>
      </c>
      <c r="D92" s="27">
        <v>1</v>
      </c>
      <c r="E92" s="46"/>
      <c r="F92" s="46"/>
      <c r="G92" s="46"/>
      <c r="H92" s="46"/>
      <c r="I92" s="46"/>
      <c r="J92" s="46"/>
      <c r="K92" s="46"/>
      <c r="L92" s="292"/>
      <c r="M92" s="16" t="str">
        <f>VLOOKUP(A92,'DOSSIER RECAP'!A:D,4,FALSE)</f>
        <v>001939</v>
      </c>
      <c r="N92" s="26">
        <f t="shared" si="7"/>
        <v>0</v>
      </c>
      <c r="O92" s="418" t="s">
        <v>73</v>
      </c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</row>
    <row r="93" spans="1:27" ht="30" customHeight="1" x14ac:dyDescent="0.25">
      <c r="A93" s="46" t="s">
        <v>191</v>
      </c>
      <c r="B93" s="46"/>
      <c r="C93" s="26" t="s">
        <v>71</v>
      </c>
      <c r="D93" s="27">
        <v>1</v>
      </c>
      <c r="E93" s="46"/>
      <c r="F93" s="46"/>
      <c r="G93" s="46"/>
      <c r="H93" s="46"/>
      <c r="I93" s="46"/>
      <c r="J93" s="46"/>
      <c r="K93" s="46"/>
      <c r="L93" s="292"/>
      <c r="M93" s="16" t="str">
        <f>VLOOKUP(A93,'DOSSIER RECAP'!A:D,4,FALSE)</f>
        <v>001938</v>
      </c>
      <c r="N93" s="26">
        <f t="shared" si="7"/>
        <v>0</v>
      </c>
      <c r="O93" s="418" t="s">
        <v>73</v>
      </c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</row>
    <row r="94" spans="1:27" ht="30" customHeight="1" x14ac:dyDescent="0.25">
      <c r="A94" s="46" t="s">
        <v>115</v>
      </c>
      <c r="B94" s="46"/>
      <c r="C94" s="26" t="s">
        <v>71</v>
      </c>
      <c r="D94" s="27">
        <v>1</v>
      </c>
      <c r="E94" s="46"/>
      <c r="F94" s="46"/>
      <c r="G94" s="46"/>
      <c r="H94" s="46"/>
      <c r="I94" s="46"/>
      <c r="J94" s="46"/>
      <c r="K94" s="46"/>
      <c r="L94" s="292"/>
      <c r="M94" s="16" t="str">
        <f>VLOOKUP(A94,'DOSSIER RECAP'!A:D,4,FALSE)</f>
        <v>001936</v>
      </c>
      <c r="N94" s="26">
        <f t="shared" si="7"/>
        <v>0</v>
      </c>
      <c r="O94" s="418" t="s">
        <v>73</v>
      </c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</row>
    <row r="95" spans="1:27" ht="30" customHeight="1" x14ac:dyDescent="0.25">
      <c r="A95" s="46" t="s">
        <v>151</v>
      </c>
      <c r="B95" s="46"/>
      <c r="C95" s="26" t="s">
        <v>71</v>
      </c>
      <c r="D95" s="27">
        <v>1</v>
      </c>
      <c r="E95" s="46"/>
      <c r="F95" s="46"/>
      <c r="G95" s="46"/>
      <c r="H95" s="46"/>
      <c r="I95" s="46"/>
      <c r="J95" s="46"/>
      <c r="K95" s="46"/>
      <c r="L95" s="292"/>
      <c r="M95" s="16" t="str">
        <f>VLOOKUP(A95,'DOSSIER RECAP'!A:D,4,FALSE)</f>
        <v>001935</v>
      </c>
      <c r="N95" s="26">
        <f t="shared" si="7"/>
        <v>0</v>
      </c>
      <c r="O95" s="418" t="s">
        <v>73</v>
      </c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</row>
    <row r="96" spans="1:27" ht="30" customHeight="1" x14ac:dyDescent="0.25">
      <c r="A96" s="46" t="s">
        <v>133</v>
      </c>
      <c r="B96" s="46"/>
      <c r="C96" s="26" t="s">
        <v>71</v>
      </c>
      <c r="D96" s="27">
        <v>1</v>
      </c>
      <c r="E96" s="46"/>
      <c r="F96" s="46"/>
      <c r="G96" s="46"/>
      <c r="H96" s="46"/>
      <c r="I96" s="46"/>
      <c r="J96" s="46"/>
      <c r="K96" s="46"/>
      <c r="L96" s="292"/>
      <c r="M96" s="16" t="str">
        <f>VLOOKUP(A96,'DOSSIER RECAP'!A:D,4,FALSE)</f>
        <v>001934</v>
      </c>
      <c r="N96" s="26">
        <f t="shared" si="7"/>
        <v>0</v>
      </c>
      <c r="O96" s="418" t="s">
        <v>73</v>
      </c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</row>
    <row r="97" spans="1:27" ht="30" customHeight="1" x14ac:dyDescent="0.25">
      <c r="A97" s="46" t="s">
        <v>139</v>
      </c>
      <c r="B97" s="46"/>
      <c r="C97" s="26" t="s">
        <v>71</v>
      </c>
      <c r="D97" s="27">
        <v>1</v>
      </c>
      <c r="E97" s="46"/>
      <c r="F97" s="46"/>
      <c r="G97" s="46"/>
      <c r="H97" s="46"/>
      <c r="I97" s="46"/>
      <c r="J97" s="46"/>
      <c r="K97" s="46"/>
      <c r="L97" s="292"/>
      <c r="M97" s="16" t="str">
        <f>VLOOKUP(A97,'DOSSIER RECAP'!A:D,4,FALSE)</f>
        <v>001933</v>
      </c>
      <c r="N97" s="26">
        <f t="shared" si="7"/>
        <v>0</v>
      </c>
      <c r="O97" s="418" t="s">
        <v>73</v>
      </c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</row>
    <row r="98" spans="1:27" ht="30" customHeight="1" x14ac:dyDescent="0.25">
      <c r="A98" s="46" t="s">
        <v>95</v>
      </c>
      <c r="B98" s="46"/>
      <c r="C98" s="26" t="s">
        <v>71</v>
      </c>
      <c r="D98" s="27">
        <v>1</v>
      </c>
      <c r="E98" s="46"/>
      <c r="F98" s="46"/>
      <c r="G98" s="46"/>
      <c r="H98" s="46"/>
      <c r="I98" s="46"/>
      <c r="J98" s="46"/>
      <c r="K98" s="46"/>
      <c r="L98" s="292"/>
      <c r="M98" s="16" t="str">
        <f>VLOOKUP(A98,'DOSSIER RECAP'!A:D,4,FALSE)</f>
        <v>001932</v>
      </c>
      <c r="N98" s="26">
        <f t="shared" si="7"/>
        <v>0</v>
      </c>
      <c r="O98" s="418" t="s">
        <v>73</v>
      </c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</row>
    <row r="99" spans="1:27" ht="30" customHeight="1" x14ac:dyDescent="0.25">
      <c r="A99" s="46" t="s">
        <v>125</v>
      </c>
      <c r="B99" s="46"/>
      <c r="C99" s="26" t="s">
        <v>71</v>
      </c>
      <c r="D99" s="27">
        <v>1</v>
      </c>
      <c r="E99" s="46"/>
      <c r="F99" s="46"/>
      <c r="G99" s="46"/>
      <c r="H99" s="46"/>
      <c r="I99" s="46"/>
      <c r="J99" s="46"/>
      <c r="K99" s="46"/>
      <c r="L99" s="292"/>
      <c r="M99" s="16" t="str">
        <f>VLOOKUP(A99,'DOSSIER RECAP'!A:D,4,FALSE)</f>
        <v>001931</v>
      </c>
      <c r="N99" s="26">
        <f t="shared" si="7"/>
        <v>0</v>
      </c>
      <c r="O99" s="418" t="s">
        <v>73</v>
      </c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</row>
    <row r="100" spans="1:27" ht="30" customHeight="1" x14ac:dyDescent="0.25">
      <c r="A100" s="46" t="s">
        <v>163</v>
      </c>
      <c r="B100" s="46"/>
      <c r="C100" s="26" t="s">
        <v>71</v>
      </c>
      <c r="D100" s="27">
        <v>1</v>
      </c>
      <c r="E100" s="46"/>
      <c r="F100" s="46"/>
      <c r="G100" s="46"/>
      <c r="H100" s="46"/>
      <c r="I100" s="46"/>
      <c r="J100" s="46"/>
      <c r="K100" s="46"/>
      <c r="L100" s="292"/>
      <c r="M100" s="16" t="str">
        <f>VLOOKUP(A100,'DOSSIER RECAP'!A:D,4,FALSE)</f>
        <v>001930</v>
      </c>
      <c r="N100" s="26">
        <f t="shared" si="7"/>
        <v>0</v>
      </c>
      <c r="O100" s="418" t="s">
        <v>73</v>
      </c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</row>
    <row r="101" spans="1:27" ht="30" customHeight="1" x14ac:dyDescent="0.25">
      <c r="A101" s="28" t="s">
        <v>129</v>
      </c>
      <c r="B101" s="28"/>
      <c r="C101" s="26" t="s">
        <v>71</v>
      </c>
      <c r="D101" s="27">
        <v>1</v>
      </c>
      <c r="E101" s="46"/>
      <c r="F101" s="46"/>
      <c r="G101" s="46"/>
      <c r="H101" s="46"/>
      <c r="I101" s="46"/>
      <c r="J101" s="46"/>
      <c r="K101" s="46"/>
      <c r="L101" s="292"/>
      <c r="M101" s="16" t="str">
        <f>VLOOKUP(A101,'DOSSIER RECAP'!A:D,4,FALSE)</f>
        <v>001929</v>
      </c>
      <c r="N101" s="26">
        <f t="shared" si="7"/>
        <v>0</v>
      </c>
      <c r="O101" s="418" t="s">
        <v>73</v>
      </c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</row>
    <row r="102" spans="1:27" ht="30" customHeight="1" x14ac:dyDescent="0.25">
      <c r="A102" s="46" t="s">
        <v>175</v>
      </c>
      <c r="B102" s="46"/>
      <c r="C102" s="26" t="s">
        <v>71</v>
      </c>
      <c r="D102" s="27">
        <v>1</v>
      </c>
      <c r="E102" s="46"/>
      <c r="F102" s="46"/>
      <c r="G102" s="46"/>
      <c r="H102" s="46"/>
      <c r="I102" s="46"/>
      <c r="J102" s="46"/>
      <c r="K102" s="46"/>
      <c r="L102" s="292"/>
      <c r="M102" s="16" t="str">
        <f>VLOOKUP(A102,'DOSSIER RECAP'!A:D,4,FALSE)</f>
        <v>001927</v>
      </c>
      <c r="N102" s="26">
        <f t="shared" si="7"/>
        <v>0</v>
      </c>
      <c r="O102" s="418" t="s">
        <v>73</v>
      </c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</row>
    <row r="103" spans="1:27" ht="30" customHeight="1" x14ac:dyDescent="0.25">
      <c r="A103" s="46" t="s">
        <v>123</v>
      </c>
      <c r="B103" s="46"/>
      <c r="C103" s="26" t="s">
        <v>71</v>
      </c>
      <c r="D103" s="27">
        <v>1</v>
      </c>
      <c r="E103" s="46"/>
      <c r="F103" s="46"/>
      <c r="G103" s="46"/>
      <c r="H103" s="46"/>
      <c r="I103" s="46"/>
      <c r="J103" s="46"/>
      <c r="K103" s="46"/>
      <c r="L103" s="292"/>
      <c r="M103" s="16" t="str">
        <f>VLOOKUP(A103,'DOSSIER RECAP'!A:D,4,FALSE)</f>
        <v>001925</v>
      </c>
      <c r="N103" s="26">
        <f t="shared" si="7"/>
        <v>0</v>
      </c>
      <c r="O103" s="418" t="s">
        <v>73</v>
      </c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</row>
    <row r="104" spans="1:27" ht="30" customHeight="1" x14ac:dyDescent="0.25">
      <c r="A104" s="46" t="s">
        <v>153</v>
      </c>
      <c r="B104" s="46"/>
      <c r="C104" s="26" t="s">
        <v>71</v>
      </c>
      <c r="D104" s="27">
        <v>1</v>
      </c>
      <c r="E104" s="46"/>
      <c r="F104" s="46"/>
      <c r="G104" s="46"/>
      <c r="H104" s="46"/>
      <c r="I104" s="46"/>
      <c r="J104" s="46"/>
      <c r="K104" s="46"/>
      <c r="L104" s="292"/>
      <c r="M104" s="16" t="str">
        <f>VLOOKUP(A104,'DOSSIER RECAP'!A:D,4,FALSE)</f>
        <v>001923</v>
      </c>
      <c r="N104" s="26">
        <f t="shared" si="7"/>
        <v>0</v>
      </c>
      <c r="O104" s="418" t="s">
        <v>73</v>
      </c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</row>
    <row r="105" spans="1:27" ht="30" customHeight="1" x14ac:dyDescent="0.25">
      <c r="A105" s="46" t="s">
        <v>82</v>
      </c>
      <c r="B105" s="46"/>
      <c r="C105" s="26" t="s">
        <v>71</v>
      </c>
      <c r="D105" s="27">
        <v>1</v>
      </c>
      <c r="E105" s="46"/>
      <c r="F105" s="46"/>
      <c r="G105" s="46"/>
      <c r="H105" s="46"/>
      <c r="I105" s="46"/>
      <c r="J105" s="46"/>
      <c r="K105" s="46"/>
      <c r="L105" s="292"/>
      <c r="M105" s="16" t="str">
        <f>VLOOKUP(A105,'DOSSIER RECAP'!A:D,4,FALSE)</f>
        <v>001921</v>
      </c>
      <c r="N105" s="26">
        <f t="shared" si="7"/>
        <v>0</v>
      </c>
      <c r="O105" s="418" t="s">
        <v>73</v>
      </c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</row>
    <row r="106" spans="1:27" ht="30" customHeight="1" x14ac:dyDescent="0.25">
      <c r="A106" s="46" t="s">
        <v>143</v>
      </c>
      <c r="B106" s="46"/>
      <c r="C106" s="26" t="s">
        <v>71</v>
      </c>
      <c r="D106" s="27">
        <v>1</v>
      </c>
      <c r="E106" s="46"/>
      <c r="F106" s="46"/>
      <c r="G106" s="46"/>
      <c r="H106" s="46"/>
      <c r="I106" s="46"/>
      <c r="J106" s="46"/>
      <c r="K106" s="46"/>
      <c r="L106" s="292"/>
      <c r="M106" s="16" t="str">
        <f>VLOOKUP(A106,'DOSSIER RECAP'!A:D,4,FALSE)</f>
        <v>001920</v>
      </c>
      <c r="N106" s="26">
        <f t="shared" si="7"/>
        <v>0</v>
      </c>
      <c r="O106" s="418" t="s">
        <v>73</v>
      </c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</row>
    <row r="107" spans="1:27" ht="30" customHeight="1" x14ac:dyDescent="0.25">
      <c r="A107" s="46" t="s">
        <v>187</v>
      </c>
      <c r="B107" s="46"/>
      <c r="C107" s="26" t="s">
        <v>71</v>
      </c>
      <c r="D107" s="27">
        <v>1</v>
      </c>
      <c r="E107" s="46"/>
      <c r="F107" s="46"/>
      <c r="G107" s="46"/>
      <c r="H107" s="46"/>
      <c r="I107" s="46"/>
      <c r="J107" s="46"/>
      <c r="K107" s="46"/>
      <c r="L107" s="292"/>
      <c r="M107" s="16" t="str">
        <f>VLOOKUP(A107,'DOSSIER RECAP'!A:D,4,FALSE)</f>
        <v>001918</v>
      </c>
      <c r="N107" s="26">
        <f t="shared" si="7"/>
        <v>0</v>
      </c>
      <c r="O107" s="418" t="s">
        <v>73</v>
      </c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</row>
    <row r="108" spans="1:27" ht="30" customHeight="1" x14ac:dyDescent="0.25">
      <c r="A108" s="46" t="s">
        <v>189</v>
      </c>
      <c r="B108" s="46"/>
      <c r="C108" s="26" t="s">
        <v>71</v>
      </c>
      <c r="D108" s="27">
        <v>1</v>
      </c>
      <c r="E108" s="46"/>
      <c r="F108" s="46"/>
      <c r="G108" s="46"/>
      <c r="H108" s="46"/>
      <c r="I108" s="46"/>
      <c r="J108" s="46"/>
      <c r="K108" s="46"/>
      <c r="L108" s="292"/>
      <c r="M108" s="16" t="str">
        <f>VLOOKUP(A108,'DOSSIER RECAP'!A:D,4,FALSE)</f>
        <v>001913</v>
      </c>
      <c r="N108" s="26">
        <f t="shared" si="7"/>
        <v>0</v>
      </c>
      <c r="O108" s="418" t="s">
        <v>73</v>
      </c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</row>
    <row r="109" spans="1:27" ht="30" customHeight="1" x14ac:dyDescent="0.25">
      <c r="A109" s="198" t="s">
        <v>227</v>
      </c>
      <c r="B109" s="154"/>
      <c r="C109" s="26" t="s">
        <v>71</v>
      </c>
      <c r="D109" s="27">
        <v>1</v>
      </c>
      <c r="E109" s="46"/>
      <c r="F109" s="46"/>
      <c r="G109" s="46"/>
      <c r="H109" s="46"/>
      <c r="I109" s="46"/>
      <c r="J109" s="46"/>
      <c r="K109" s="46"/>
      <c r="L109" s="292"/>
      <c r="M109" s="16" t="str">
        <f>VLOOKUP(A109,'DOSSIER RECAP'!A:D,4,FALSE)</f>
        <v>??A1.4</v>
      </c>
      <c r="N109" s="26">
        <f>SUM(E109:L109)</f>
        <v>0</v>
      </c>
      <c r="O109" s="418" t="s">
        <v>73</v>
      </c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</row>
    <row r="110" spans="1:27" ht="19.5" customHeight="1" x14ac:dyDescent="0.25">
      <c r="A110" s="6" t="s">
        <v>1354</v>
      </c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292"/>
      <c r="M110" s="6"/>
      <c r="N110" s="6"/>
      <c r="O110" s="6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</row>
    <row r="111" spans="1:27" ht="28.5" customHeight="1" x14ac:dyDescent="0.25">
      <c r="A111" s="28" t="s">
        <v>1165</v>
      </c>
      <c r="B111" s="28"/>
      <c r="C111" s="15" t="s">
        <v>732</v>
      </c>
      <c r="D111" s="15">
        <v>1</v>
      </c>
      <c r="E111" s="28"/>
      <c r="F111" s="28"/>
      <c r="G111" s="28"/>
      <c r="H111" s="28"/>
      <c r="I111" s="28"/>
      <c r="J111" s="28"/>
      <c r="K111" s="28"/>
      <c r="L111" s="32"/>
      <c r="M111" s="16" t="str">
        <f>VLOOKUP(A111,'DOSSIER RECAP'!A:D,4,FALSE)</f>
        <v>GITO28</v>
      </c>
      <c r="N111" s="26">
        <f>SUM(E111:L111)</f>
        <v>0</v>
      </c>
      <c r="O111" s="418" t="s">
        <v>73</v>
      </c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</row>
    <row r="112" spans="1:27" ht="36" customHeight="1" x14ac:dyDescent="0.25">
      <c r="A112" s="205" t="s">
        <v>1100</v>
      </c>
      <c r="B112" s="28"/>
      <c r="C112" s="15" t="s">
        <v>732</v>
      </c>
      <c r="D112" s="15">
        <v>1</v>
      </c>
      <c r="E112" s="28"/>
      <c r="F112" s="28"/>
      <c r="G112" s="28"/>
      <c r="H112" s="28"/>
      <c r="I112" s="28"/>
      <c r="J112" s="28"/>
      <c r="K112" s="28"/>
      <c r="L112" s="32"/>
      <c r="M112" s="16" t="str">
        <f>VLOOKUP(A112,'DOSSIER RECAP'!A:D,4,FALSE)</f>
        <v>GITO1</v>
      </c>
      <c r="N112" s="26">
        <f>SUM(E112:L112)</f>
        <v>0</v>
      </c>
      <c r="O112" s="418" t="s">
        <v>73</v>
      </c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</row>
    <row r="113" spans="1:27" ht="30" customHeight="1" x14ac:dyDescent="0.25">
      <c r="A113" s="28" t="s">
        <v>644</v>
      </c>
      <c r="B113" s="28"/>
      <c r="C113" s="190" t="s">
        <v>1428</v>
      </c>
      <c r="D113" s="15">
        <v>1</v>
      </c>
      <c r="E113" s="28"/>
      <c r="F113" s="28"/>
      <c r="G113" s="28"/>
      <c r="H113" s="28"/>
      <c r="I113" s="28"/>
      <c r="J113" s="28"/>
      <c r="K113" s="28"/>
      <c r="L113" s="32"/>
      <c r="M113" s="16" t="str">
        <f>VLOOKUP(A113,'DOSSIER RECAP'!A:D,4,FALSE)</f>
        <v>002077</v>
      </c>
      <c r="N113" s="26">
        <f t="shared" ref="N113:N114" si="10">SUM(E113:L113)</f>
        <v>0</v>
      </c>
      <c r="O113" s="418" t="s">
        <v>73</v>
      </c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</row>
    <row r="114" spans="1:27" ht="30" customHeight="1" x14ac:dyDescent="0.25">
      <c r="A114" s="28" t="s">
        <v>642</v>
      </c>
      <c r="B114" s="37"/>
      <c r="C114" s="190" t="s">
        <v>1163</v>
      </c>
      <c r="D114" s="15">
        <v>1</v>
      </c>
      <c r="E114" s="28"/>
      <c r="F114" s="28"/>
      <c r="G114" s="28"/>
      <c r="H114" s="28"/>
      <c r="I114" s="28"/>
      <c r="J114" s="28"/>
      <c r="K114" s="28"/>
      <c r="L114" s="32"/>
      <c r="M114" s="16" t="str">
        <f>VLOOKUP(A114,'DOSSIER RECAP'!A:D,4,FALSE)</f>
        <v>002522</v>
      </c>
      <c r="N114" s="26">
        <f t="shared" si="10"/>
        <v>0</v>
      </c>
      <c r="O114" s="418" t="s">
        <v>73</v>
      </c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</row>
    <row r="115" spans="1:27" ht="30" customHeight="1" x14ac:dyDescent="0.25">
      <c r="A115" s="37" t="s">
        <v>1110</v>
      </c>
      <c r="B115" s="37"/>
      <c r="C115" s="15" t="s">
        <v>732</v>
      </c>
      <c r="D115" s="15">
        <v>1</v>
      </c>
      <c r="E115" s="28"/>
      <c r="F115" s="28"/>
      <c r="G115" s="28"/>
      <c r="H115" s="28"/>
      <c r="I115" s="28"/>
      <c r="J115" s="28"/>
      <c r="K115" s="28"/>
      <c r="L115" s="32"/>
      <c r="M115" s="16" t="str">
        <f>VLOOKUP(A115,'DOSSIER RECAP'!A:D,4,FALSE)</f>
        <v>GITO7</v>
      </c>
      <c r="N115" s="26">
        <f t="shared" ref="N115" si="11">SUM(E115:L115)</f>
        <v>0</v>
      </c>
      <c r="O115" s="418" t="s">
        <v>73</v>
      </c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</row>
    <row r="116" spans="1:27" ht="30" customHeight="1" x14ac:dyDescent="0.25">
      <c r="A116" s="191" t="s">
        <v>1171</v>
      </c>
      <c r="B116" s="37"/>
      <c r="C116" s="190" t="s">
        <v>1172</v>
      </c>
      <c r="D116" s="15">
        <v>1</v>
      </c>
      <c r="E116" s="28"/>
      <c r="F116" s="28"/>
      <c r="G116" s="28"/>
      <c r="H116" s="28"/>
      <c r="I116" s="28"/>
      <c r="J116" s="28"/>
      <c r="K116" s="28"/>
      <c r="L116" s="32"/>
      <c r="M116" s="16" t="str">
        <f>VLOOKUP(A116,'DOSSIER RECAP'!A:D,4,FALSE)</f>
        <v>002342</v>
      </c>
      <c r="N116" s="26">
        <f t="shared" ref="N116:N117" si="12">SUM(E116:L116)</f>
        <v>0</v>
      </c>
      <c r="O116" s="418" t="s">
        <v>73</v>
      </c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</row>
    <row r="117" spans="1:27" ht="30" customHeight="1" x14ac:dyDescent="0.25">
      <c r="A117" s="112" t="s">
        <v>727</v>
      </c>
      <c r="B117" s="28"/>
      <c r="C117" s="67" t="s">
        <v>725</v>
      </c>
      <c r="D117" s="15">
        <v>1</v>
      </c>
      <c r="E117" s="28"/>
      <c r="F117" s="28"/>
      <c r="G117" s="28"/>
      <c r="H117" s="28"/>
      <c r="I117" s="28"/>
      <c r="J117" s="28"/>
      <c r="K117" s="28"/>
      <c r="L117" s="32"/>
      <c r="M117" s="16" t="str">
        <f>VLOOKUP(A117,'DOSSIER RECAP'!A:D,4,FALSE)</f>
        <v>002014</v>
      </c>
      <c r="N117" s="26">
        <f t="shared" si="12"/>
        <v>0</v>
      </c>
      <c r="O117" s="418" t="s">
        <v>73</v>
      </c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</row>
    <row r="118" spans="1:27" ht="17.25" customHeight="1" x14ac:dyDescent="0.25">
      <c r="A118" s="6" t="s">
        <v>1367</v>
      </c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292"/>
      <c r="M118" s="6"/>
      <c r="N118" s="6"/>
      <c r="O118" s="6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</row>
    <row r="119" spans="1:27" ht="30" customHeight="1" x14ac:dyDescent="0.25">
      <c r="A119" s="28" t="s">
        <v>1204</v>
      </c>
      <c r="B119" s="28"/>
      <c r="C119" s="15" t="s">
        <v>732</v>
      </c>
      <c r="D119" s="15">
        <v>1</v>
      </c>
      <c r="E119" s="28"/>
      <c r="F119" s="28"/>
      <c r="G119" s="28"/>
      <c r="H119" s="28"/>
      <c r="I119" s="28"/>
      <c r="J119" s="28"/>
      <c r="K119" s="28"/>
      <c r="L119" s="32"/>
      <c r="M119" s="16" t="str">
        <f>VLOOKUP(A119,'DOSSIER RECAP'!A:D,4,FALSE)</f>
        <v>GITO47</v>
      </c>
      <c r="N119" s="26">
        <f>SUM(E119:L119)</f>
        <v>0</v>
      </c>
      <c r="O119" s="418" t="s">
        <v>73</v>
      </c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</row>
    <row r="120" spans="1:27" ht="30" customHeight="1" x14ac:dyDescent="0.25">
      <c r="A120" s="28" t="s">
        <v>131</v>
      </c>
      <c r="B120" s="28"/>
      <c r="C120" s="15" t="s">
        <v>71</v>
      </c>
      <c r="D120" s="15">
        <v>1</v>
      </c>
      <c r="E120" s="28"/>
      <c r="F120" s="28"/>
      <c r="G120" s="28"/>
      <c r="H120" s="28"/>
      <c r="I120" s="28"/>
      <c r="J120" s="28"/>
      <c r="K120" s="28"/>
      <c r="L120" s="32"/>
      <c r="M120" s="16" t="str">
        <f>VLOOKUP(A120,'DOSSIER RECAP'!A:D,4,FALSE)</f>
        <v>001912</v>
      </c>
      <c r="N120" s="26">
        <f>SUM(E120:L120)</f>
        <v>0</v>
      </c>
      <c r="O120" s="418" t="s">
        <v>73</v>
      </c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</row>
    <row r="121" spans="1:27" ht="30" customHeight="1" x14ac:dyDescent="0.25">
      <c r="A121" s="95" t="s">
        <v>724</v>
      </c>
      <c r="B121" s="28"/>
      <c r="C121" s="15" t="s">
        <v>732</v>
      </c>
      <c r="D121" s="15">
        <v>1</v>
      </c>
      <c r="E121" s="28"/>
      <c r="F121" s="28"/>
      <c r="G121" s="28"/>
      <c r="H121" s="28"/>
      <c r="I121" s="28"/>
      <c r="J121" s="28"/>
      <c r="K121" s="28"/>
      <c r="L121" s="32"/>
      <c r="M121" s="16" t="str">
        <f>VLOOKUP(A121,'DOSSIER RECAP'!A:D,4,FALSE)</f>
        <v>002013</v>
      </c>
      <c r="N121" s="26">
        <f>SUM(E121:L121)</f>
        <v>0</v>
      </c>
      <c r="O121" s="418" t="s">
        <v>73</v>
      </c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</row>
    <row r="122" spans="1:27" ht="30" customHeight="1" x14ac:dyDescent="0.25">
      <c r="A122" s="211" t="s">
        <v>652</v>
      </c>
      <c r="B122" s="30"/>
      <c r="C122" s="120" t="s">
        <v>732</v>
      </c>
      <c r="D122" s="15">
        <v>1</v>
      </c>
      <c r="E122" s="28"/>
      <c r="F122" s="28"/>
      <c r="G122" s="28"/>
      <c r="H122" s="28"/>
      <c r="I122" s="28"/>
      <c r="J122" s="28"/>
      <c r="K122" s="28"/>
      <c r="L122" s="32"/>
      <c r="M122" s="16" t="str">
        <f>VLOOKUP(A122,'DOSSIER RECAP'!A:D,4,FALSE)</f>
        <v>003362</v>
      </c>
      <c r="N122" s="26">
        <f t="shared" ref="N122:N123" si="13">SUM(E122:L122)</f>
        <v>0</v>
      </c>
      <c r="O122" s="418" t="s">
        <v>73</v>
      </c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</row>
    <row r="123" spans="1:27" ht="30" customHeight="1" x14ac:dyDescent="0.25">
      <c r="A123" s="30" t="s">
        <v>398</v>
      </c>
      <c r="B123" s="30"/>
      <c r="C123" s="31" t="s">
        <v>248</v>
      </c>
      <c r="D123" s="15">
        <v>2</v>
      </c>
      <c r="E123" s="28"/>
      <c r="F123" s="28"/>
      <c r="G123" s="28"/>
      <c r="H123" s="28"/>
      <c r="I123" s="28"/>
      <c r="J123" s="28"/>
      <c r="K123" s="28"/>
      <c r="L123" s="32"/>
      <c r="M123" s="16" t="str">
        <f>VLOOKUP(A123,'DOSSIER RECAP'!A:D,4,FALSE)</f>
        <v>000242</v>
      </c>
      <c r="N123" s="26">
        <f t="shared" si="13"/>
        <v>0</v>
      </c>
      <c r="O123" s="418" t="s">
        <v>73</v>
      </c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</row>
    <row r="124" spans="1:27" ht="18" customHeight="1" x14ac:dyDescent="0.25">
      <c r="A124" s="6" t="s">
        <v>1271</v>
      </c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32"/>
      <c r="M124" s="6"/>
      <c r="N124" s="6"/>
      <c r="O124" s="6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</row>
    <row r="125" spans="1:27" ht="30" customHeight="1" x14ac:dyDescent="0.25">
      <c r="A125" s="28" t="s">
        <v>1144</v>
      </c>
      <c r="B125" s="28"/>
      <c r="C125" s="15" t="s">
        <v>732</v>
      </c>
      <c r="D125" s="15">
        <v>1</v>
      </c>
      <c r="E125" s="28"/>
      <c r="F125" s="28"/>
      <c r="G125" s="28"/>
      <c r="H125" s="28"/>
      <c r="I125" s="28"/>
      <c r="J125" s="28"/>
      <c r="K125" s="28"/>
      <c r="L125" s="32"/>
      <c r="M125" s="16" t="str">
        <f>VLOOKUP(A125,'DOSSIER RECAP'!A:D,4,FALSE)</f>
        <v>GITO18</v>
      </c>
      <c r="N125" s="26">
        <f t="shared" ref="N125:N130" si="14">SUM(E125:L125)</f>
        <v>0</v>
      </c>
      <c r="O125" s="418" t="s">
        <v>73</v>
      </c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</row>
    <row r="126" spans="1:27" ht="30" customHeight="1" x14ac:dyDescent="0.25">
      <c r="A126" s="249" t="s">
        <v>1129</v>
      </c>
      <c r="B126" s="28"/>
      <c r="C126" s="15" t="s">
        <v>732</v>
      </c>
      <c r="D126" s="15">
        <v>2</v>
      </c>
      <c r="E126" s="28"/>
      <c r="F126" s="28"/>
      <c r="G126" s="28"/>
      <c r="H126" s="28"/>
      <c r="I126" s="28"/>
      <c r="J126" s="28"/>
      <c r="K126" s="28"/>
      <c r="L126" s="32"/>
      <c r="M126" s="16" t="str">
        <f>VLOOKUP(A126,'DOSSIER RECAP'!A:D,4,FALSE)</f>
        <v>GITO11</v>
      </c>
      <c r="N126" s="26">
        <f t="shared" si="14"/>
        <v>0</v>
      </c>
      <c r="O126" s="418" t="s">
        <v>73</v>
      </c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</row>
    <row r="127" spans="1:27" ht="30" customHeight="1" x14ac:dyDescent="0.25">
      <c r="A127" s="28" t="s">
        <v>113</v>
      </c>
      <c r="B127" s="28"/>
      <c r="C127" s="26" t="s">
        <v>71</v>
      </c>
      <c r="D127" s="26">
        <v>1</v>
      </c>
      <c r="E127" s="28"/>
      <c r="F127" s="28"/>
      <c r="G127" s="28"/>
      <c r="H127" s="28"/>
      <c r="I127" s="28"/>
      <c r="J127" s="28"/>
      <c r="K127" s="28"/>
      <c r="L127" s="32"/>
      <c r="M127" s="16" t="str">
        <f>VLOOKUP(A127,'DOSSIER RECAP'!A:D,4,FALSE)</f>
        <v>001896</v>
      </c>
      <c r="N127" s="26">
        <f t="shared" si="14"/>
        <v>0</v>
      </c>
      <c r="O127" s="418" t="s">
        <v>73</v>
      </c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</row>
    <row r="128" spans="1:27" ht="30" customHeight="1" x14ac:dyDescent="0.25">
      <c r="A128" s="28" t="s">
        <v>369</v>
      </c>
      <c r="B128" s="28"/>
      <c r="C128" s="17" t="s">
        <v>1408</v>
      </c>
      <c r="D128" s="15">
        <v>2</v>
      </c>
      <c r="E128" s="28"/>
      <c r="F128" s="28"/>
      <c r="G128" s="28"/>
      <c r="H128" s="28"/>
      <c r="I128" s="28"/>
      <c r="J128" s="28"/>
      <c r="K128" s="28"/>
      <c r="L128" s="32"/>
      <c r="M128" s="16" t="str">
        <f>VLOOKUP(A128,'DOSSIER RECAP'!A:D,4,FALSE)</f>
        <v>001351</v>
      </c>
      <c r="N128" s="26">
        <f t="shared" si="14"/>
        <v>0</v>
      </c>
      <c r="O128" s="418" t="s">
        <v>73</v>
      </c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</row>
    <row r="129" spans="1:27" ht="30" customHeight="1" x14ac:dyDescent="0.25">
      <c r="A129" s="28" t="s">
        <v>1178</v>
      </c>
      <c r="B129" s="28"/>
      <c r="C129" s="15" t="s">
        <v>732</v>
      </c>
      <c r="D129" s="15">
        <v>1</v>
      </c>
      <c r="E129" s="28"/>
      <c r="F129" s="28"/>
      <c r="G129" s="28"/>
      <c r="H129" s="28"/>
      <c r="I129" s="28"/>
      <c r="J129" s="28"/>
      <c r="K129" s="28"/>
      <c r="L129" s="32"/>
      <c r="M129" s="16" t="str">
        <f>VLOOKUP(A129,'DOSSIER RECAP'!A:D,4,FALSE)</f>
        <v>GITO36</v>
      </c>
      <c r="N129" s="26">
        <f t="shared" si="14"/>
        <v>0</v>
      </c>
      <c r="O129" s="418" t="s">
        <v>73</v>
      </c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</row>
    <row r="130" spans="1:27" ht="30" customHeight="1" x14ac:dyDescent="0.25">
      <c r="A130" s="28" t="s">
        <v>92</v>
      </c>
      <c r="B130" s="28"/>
      <c r="C130" s="15" t="s">
        <v>71</v>
      </c>
      <c r="D130" s="15">
        <v>3</v>
      </c>
      <c r="E130" s="28"/>
      <c r="F130" s="28"/>
      <c r="G130" s="28"/>
      <c r="H130" s="28"/>
      <c r="I130" s="28"/>
      <c r="J130" s="28"/>
      <c r="K130" s="28"/>
      <c r="L130" s="32"/>
      <c r="M130" s="16" t="str">
        <f>VLOOKUP(A130,'DOSSIER RECAP'!A:D,4,FALSE)</f>
        <v>001914</v>
      </c>
      <c r="N130" s="26">
        <f t="shared" si="14"/>
        <v>0</v>
      </c>
      <c r="O130" s="418" t="s">
        <v>73</v>
      </c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</row>
    <row r="131" spans="1:27" ht="30" customHeight="1" x14ac:dyDescent="0.25">
      <c r="A131" s="131" t="s">
        <v>381</v>
      </c>
      <c r="B131" s="28"/>
      <c r="C131" s="190" t="s">
        <v>1431</v>
      </c>
      <c r="D131" s="15">
        <v>2</v>
      </c>
      <c r="E131" s="28"/>
      <c r="F131" s="28"/>
      <c r="G131" s="28"/>
      <c r="H131" s="28"/>
      <c r="I131" s="28"/>
      <c r="J131" s="28"/>
      <c r="K131" s="28"/>
      <c r="L131" s="32"/>
      <c r="M131" s="16" t="str">
        <f>VLOOKUP(A131,'DOSSIER RECAP'!A:D,4,FALSE)</f>
        <v>003143</v>
      </c>
      <c r="N131" s="26">
        <f t="shared" ref="N131:N134" si="15">SUM(E131:L131)</f>
        <v>0</v>
      </c>
      <c r="O131" s="418" t="s">
        <v>73</v>
      </c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</row>
    <row r="132" spans="1:27" ht="30" customHeight="1" x14ac:dyDescent="0.25">
      <c r="A132" s="95" t="s">
        <v>724</v>
      </c>
      <c r="B132" s="28"/>
      <c r="C132" s="67" t="s">
        <v>725</v>
      </c>
      <c r="D132" s="15">
        <v>2</v>
      </c>
      <c r="E132" s="28"/>
      <c r="F132" s="28"/>
      <c r="G132" s="28"/>
      <c r="H132" s="28"/>
      <c r="I132" s="28"/>
      <c r="J132" s="28"/>
      <c r="K132" s="28"/>
      <c r="L132" s="32"/>
      <c r="M132" s="16" t="str">
        <f>VLOOKUP(A132,'DOSSIER RECAP'!A:D,4,FALSE)</f>
        <v>002013</v>
      </c>
      <c r="N132" s="26">
        <f t="shared" si="15"/>
        <v>0</v>
      </c>
      <c r="O132" s="418" t="s">
        <v>73</v>
      </c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</row>
    <row r="133" spans="1:27" ht="30" customHeight="1" x14ac:dyDescent="0.25">
      <c r="A133" s="112" t="s">
        <v>727</v>
      </c>
      <c r="B133" s="28"/>
      <c r="C133" s="67" t="s">
        <v>725</v>
      </c>
      <c r="D133" s="15">
        <v>1</v>
      </c>
      <c r="E133" s="28"/>
      <c r="F133" s="28"/>
      <c r="G133" s="28"/>
      <c r="H133" s="28"/>
      <c r="I133" s="28"/>
      <c r="J133" s="28"/>
      <c r="K133" s="28"/>
      <c r="L133" s="32"/>
      <c r="M133" s="16" t="str">
        <f>VLOOKUP(A133,'DOSSIER RECAP'!A:D,4,FALSE)</f>
        <v>002014</v>
      </c>
      <c r="N133" s="26">
        <f t="shared" si="15"/>
        <v>0</v>
      </c>
      <c r="O133" s="418" t="s">
        <v>73</v>
      </c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</row>
    <row r="134" spans="1:27" ht="30" customHeight="1" x14ac:dyDescent="0.25">
      <c r="A134" s="191" t="s">
        <v>1169</v>
      </c>
      <c r="B134" s="28"/>
      <c r="C134" s="190" t="s">
        <v>696</v>
      </c>
      <c r="D134" s="15">
        <v>1</v>
      </c>
      <c r="E134" s="28"/>
      <c r="F134" s="28"/>
      <c r="G134" s="28"/>
      <c r="H134" s="28"/>
      <c r="I134" s="28"/>
      <c r="J134" s="28"/>
      <c r="K134" s="28"/>
      <c r="L134" s="32"/>
      <c r="M134" s="16" t="str">
        <f>VLOOKUP(A134,'DOSSIER RECAP'!A:D,4,FALSE)</f>
        <v>000851</v>
      </c>
      <c r="N134" s="26">
        <f t="shared" si="15"/>
        <v>0</v>
      </c>
      <c r="O134" s="418" t="s">
        <v>73</v>
      </c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</row>
    <row r="135" spans="1:27" ht="14.25" customHeight="1" x14ac:dyDescent="0.25">
      <c r="A135" s="6" t="s">
        <v>1432</v>
      </c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32"/>
      <c r="M135" s="6"/>
      <c r="N135" s="6"/>
      <c r="O135" s="6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</row>
    <row r="136" spans="1:27" ht="30" customHeight="1" x14ac:dyDescent="0.25">
      <c r="A136" s="28" t="s">
        <v>113</v>
      </c>
      <c r="B136" s="28"/>
      <c r="C136" s="26" t="s">
        <v>71</v>
      </c>
      <c r="D136" s="26">
        <v>1</v>
      </c>
      <c r="E136" s="28"/>
      <c r="F136" s="28"/>
      <c r="G136" s="28"/>
      <c r="H136" s="28"/>
      <c r="I136" s="28"/>
      <c r="J136" s="28"/>
      <c r="K136" s="28"/>
      <c r="L136" s="32"/>
      <c r="M136" s="16" t="str">
        <f>VLOOKUP(A136,'DOSSIER RECAP'!A:D,4,FALSE)</f>
        <v>001896</v>
      </c>
      <c r="N136" s="26">
        <f>SUM(E136:L136)</f>
        <v>0</v>
      </c>
      <c r="O136" s="418" t="s">
        <v>73</v>
      </c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</row>
    <row r="137" spans="1:27" ht="30" customHeight="1" x14ac:dyDescent="0.25">
      <c r="A137" s="28" t="s">
        <v>369</v>
      </c>
      <c r="B137" s="28"/>
      <c r="C137" s="17" t="s">
        <v>1408</v>
      </c>
      <c r="D137" s="15">
        <v>1</v>
      </c>
      <c r="E137" s="28"/>
      <c r="F137" s="28"/>
      <c r="G137" s="28"/>
      <c r="H137" s="28"/>
      <c r="I137" s="28"/>
      <c r="J137" s="28"/>
      <c r="K137" s="28"/>
      <c r="L137" s="32"/>
      <c r="M137" s="16" t="str">
        <f>VLOOKUP(A137,'DOSSIER RECAP'!A:D,4,FALSE)</f>
        <v>001351</v>
      </c>
      <c r="N137" s="26">
        <f>SUM(E137:L137)</f>
        <v>0</v>
      </c>
      <c r="O137" s="418" t="s">
        <v>73</v>
      </c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</row>
    <row r="138" spans="1:27" ht="22.5" customHeight="1" x14ac:dyDescent="0.25">
      <c r="A138" s="6" t="s">
        <v>1339</v>
      </c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32"/>
      <c r="M138" s="6"/>
      <c r="N138" s="6"/>
      <c r="O138" s="6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</row>
    <row r="139" spans="1:27" ht="30" customHeight="1" x14ac:dyDescent="0.25">
      <c r="A139" s="28" t="s">
        <v>310</v>
      </c>
      <c r="B139" s="28"/>
      <c r="C139" s="15" t="s">
        <v>71</v>
      </c>
      <c r="D139" s="15">
        <v>1</v>
      </c>
      <c r="E139" s="28"/>
      <c r="F139" s="28"/>
      <c r="G139" s="28"/>
      <c r="H139" s="28"/>
      <c r="I139" s="28"/>
      <c r="J139" s="28"/>
      <c r="K139" s="28"/>
      <c r="L139" s="32"/>
      <c r="M139" s="16" t="str">
        <f>VLOOKUP(A139,'DOSSIER RECAP'!A:D,4,FALSE)</f>
        <v>002258</v>
      </c>
      <c r="N139" s="26">
        <f t="shared" ref="N139:N143" si="16">SUM(E139:L139)</f>
        <v>0</v>
      </c>
      <c r="O139" s="418" t="s">
        <v>73</v>
      </c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</row>
    <row r="140" spans="1:27" ht="30" customHeight="1" x14ac:dyDescent="0.25">
      <c r="A140" s="28" t="s">
        <v>1158</v>
      </c>
      <c r="B140" s="28"/>
      <c r="C140" s="15" t="s">
        <v>732</v>
      </c>
      <c r="D140" s="15">
        <v>1</v>
      </c>
      <c r="E140" s="28"/>
      <c r="F140" s="28"/>
      <c r="G140" s="28"/>
      <c r="H140" s="28"/>
      <c r="I140" s="28"/>
      <c r="J140" s="28"/>
      <c r="K140" s="28"/>
      <c r="L140" s="32"/>
      <c r="M140" s="16" t="str">
        <f>VLOOKUP(A140,'DOSSIER RECAP'!A:D,4,FALSE)</f>
        <v>GITO25</v>
      </c>
      <c r="N140" s="26">
        <f t="shared" si="16"/>
        <v>0</v>
      </c>
      <c r="O140" s="418" t="s">
        <v>73</v>
      </c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</row>
    <row r="141" spans="1:27" ht="30" customHeight="1" x14ac:dyDescent="0.25">
      <c r="A141" s="28" t="s">
        <v>369</v>
      </c>
      <c r="B141" s="28"/>
      <c r="C141" s="17" t="s">
        <v>1408</v>
      </c>
      <c r="D141" s="15">
        <v>4</v>
      </c>
      <c r="E141" s="28"/>
      <c r="F141" s="28"/>
      <c r="G141" s="28"/>
      <c r="H141" s="28"/>
      <c r="I141" s="28"/>
      <c r="J141" s="28"/>
      <c r="K141" s="28"/>
      <c r="L141" s="32"/>
      <c r="M141" s="16" t="str">
        <f>VLOOKUP(A141,'DOSSIER RECAP'!A:D,4,FALSE)</f>
        <v>001351</v>
      </c>
      <c r="N141" s="26">
        <f t="shared" si="16"/>
        <v>0</v>
      </c>
      <c r="O141" s="418" t="s">
        <v>73</v>
      </c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</row>
    <row r="142" spans="1:27" ht="30" customHeight="1" x14ac:dyDescent="0.25">
      <c r="A142" s="28" t="s">
        <v>113</v>
      </c>
      <c r="B142" s="28"/>
      <c r="C142" s="26" t="s">
        <v>71</v>
      </c>
      <c r="D142" s="26">
        <v>1</v>
      </c>
      <c r="E142" s="28"/>
      <c r="F142" s="28"/>
      <c r="G142" s="28"/>
      <c r="H142" s="28"/>
      <c r="I142" s="28"/>
      <c r="J142" s="28"/>
      <c r="K142" s="28"/>
      <c r="L142" s="32"/>
      <c r="M142" s="16" t="str">
        <f>VLOOKUP(A142,'DOSSIER RECAP'!A:D,4,FALSE)</f>
        <v>001896</v>
      </c>
      <c r="N142" s="26">
        <f t="shared" si="16"/>
        <v>0</v>
      </c>
      <c r="O142" s="418" t="s">
        <v>73</v>
      </c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</row>
    <row r="143" spans="1:27" ht="30" customHeight="1" x14ac:dyDescent="0.25">
      <c r="A143" s="28" t="s">
        <v>111</v>
      </c>
      <c r="B143" s="28"/>
      <c r="C143" s="26" t="s">
        <v>71</v>
      </c>
      <c r="D143" s="26">
        <v>2</v>
      </c>
      <c r="E143" s="28"/>
      <c r="F143" s="28"/>
      <c r="G143" s="28"/>
      <c r="H143" s="28"/>
      <c r="I143" s="28"/>
      <c r="J143" s="28"/>
      <c r="K143" s="28"/>
      <c r="L143" s="32"/>
      <c r="M143" s="16" t="str">
        <f>VLOOKUP(A143,'DOSSIER RECAP'!A:D,4,FALSE)</f>
        <v>001895</v>
      </c>
      <c r="N143" s="26">
        <f t="shared" si="16"/>
        <v>0</v>
      </c>
      <c r="O143" s="418" t="s">
        <v>73</v>
      </c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</row>
    <row r="144" spans="1:27" ht="30" customHeight="1" x14ac:dyDescent="0.25">
      <c r="A144" s="28" t="s">
        <v>1176</v>
      </c>
      <c r="B144" s="28"/>
      <c r="C144" s="15" t="s">
        <v>732</v>
      </c>
      <c r="D144" s="26">
        <v>1</v>
      </c>
      <c r="E144" s="28"/>
      <c r="F144" s="28"/>
      <c r="G144" s="28"/>
      <c r="H144" s="28"/>
      <c r="I144" s="28"/>
      <c r="J144" s="28"/>
      <c r="K144" s="28"/>
      <c r="L144" s="32"/>
      <c r="M144" s="16" t="str">
        <f>VLOOKUP(A144,'DOSSIER RECAP'!A:D,4,FALSE)</f>
        <v>GITO35</v>
      </c>
      <c r="N144" s="26">
        <f t="shared" ref="N144:N148" si="17">SUM(E144:L144)</f>
        <v>0</v>
      </c>
      <c r="O144" s="418" t="s">
        <v>73</v>
      </c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1:27" ht="30" customHeight="1" x14ac:dyDescent="0.25">
      <c r="A145" s="112" t="s">
        <v>727</v>
      </c>
      <c r="B145" s="28"/>
      <c r="C145" s="67" t="s">
        <v>725</v>
      </c>
      <c r="D145" s="15">
        <v>1</v>
      </c>
      <c r="E145" s="28"/>
      <c r="F145" s="28"/>
      <c r="G145" s="28"/>
      <c r="H145" s="28"/>
      <c r="I145" s="28"/>
      <c r="J145" s="28"/>
      <c r="K145" s="28"/>
      <c r="L145" s="32"/>
      <c r="M145" s="16" t="str">
        <f>VLOOKUP(A145,'DOSSIER RECAP'!A:D,4,FALSE)</f>
        <v>002014</v>
      </c>
      <c r="N145" s="26">
        <f t="shared" si="17"/>
        <v>0</v>
      </c>
      <c r="O145" s="418" t="s">
        <v>73</v>
      </c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1:27" ht="30" customHeight="1" x14ac:dyDescent="0.25">
      <c r="A146" s="131" t="s">
        <v>381</v>
      </c>
      <c r="B146" s="28"/>
      <c r="C146" s="15" t="s">
        <v>732</v>
      </c>
      <c r="D146" s="15">
        <v>3</v>
      </c>
      <c r="E146" s="28"/>
      <c r="F146" s="28"/>
      <c r="G146" s="28"/>
      <c r="H146" s="28"/>
      <c r="I146" s="28"/>
      <c r="J146" s="28"/>
      <c r="K146" s="28"/>
      <c r="L146" s="32"/>
      <c r="M146" s="16" t="str">
        <f>VLOOKUP(A146,'DOSSIER RECAP'!A:D,4,FALSE)</f>
        <v>003143</v>
      </c>
      <c r="N146" s="26">
        <f t="shared" si="17"/>
        <v>0</v>
      </c>
      <c r="O146" s="418" t="s">
        <v>73</v>
      </c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1:27" ht="30" customHeight="1" x14ac:dyDescent="0.25">
      <c r="A147" s="28" t="s">
        <v>92</v>
      </c>
      <c r="B147" s="28"/>
      <c r="C147" s="15" t="s">
        <v>71</v>
      </c>
      <c r="D147" s="15">
        <v>3</v>
      </c>
      <c r="E147" s="28"/>
      <c r="F147" s="28"/>
      <c r="G147" s="28"/>
      <c r="H147" s="28"/>
      <c r="I147" s="28"/>
      <c r="J147" s="28"/>
      <c r="K147" s="28"/>
      <c r="L147" s="32"/>
      <c r="M147" s="16" t="str">
        <f>VLOOKUP(A147,'DOSSIER RECAP'!A:D,4,FALSE)</f>
        <v>001914</v>
      </c>
      <c r="N147" s="26">
        <f t="shared" si="17"/>
        <v>0</v>
      </c>
      <c r="O147" s="418" t="s">
        <v>73</v>
      </c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</row>
    <row r="148" spans="1:27" ht="30" customHeight="1" x14ac:dyDescent="0.25">
      <c r="A148" s="191" t="s">
        <v>1169</v>
      </c>
      <c r="B148" s="28"/>
      <c r="C148" s="190" t="s">
        <v>696</v>
      </c>
      <c r="D148" s="15">
        <v>1</v>
      </c>
      <c r="E148" s="28"/>
      <c r="F148" s="28"/>
      <c r="G148" s="28"/>
      <c r="H148" s="28"/>
      <c r="I148" s="28"/>
      <c r="J148" s="28"/>
      <c r="K148" s="28"/>
      <c r="L148" s="32"/>
      <c r="M148" s="16" t="str">
        <f>VLOOKUP(A148,'DOSSIER RECAP'!A:D,4,FALSE)</f>
        <v>000851</v>
      </c>
      <c r="N148" s="26">
        <f t="shared" si="17"/>
        <v>0</v>
      </c>
      <c r="O148" s="418" t="s">
        <v>73</v>
      </c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1:27" ht="20.25" customHeight="1" x14ac:dyDescent="0.25">
      <c r="A149" s="6" t="s">
        <v>1275</v>
      </c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32"/>
      <c r="M149" s="6"/>
      <c r="N149" s="6"/>
      <c r="O149" s="6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1:27" ht="30" customHeight="1" x14ac:dyDescent="0.25">
      <c r="A150" s="37" t="s">
        <v>1398</v>
      </c>
      <c r="B150" s="15" t="s">
        <v>1277</v>
      </c>
      <c r="C150" s="293"/>
      <c r="D150" s="15">
        <v>1</v>
      </c>
      <c r="E150" s="293"/>
      <c r="F150" s="293"/>
      <c r="G150" s="293"/>
      <c r="H150" s="293"/>
      <c r="I150" s="293"/>
      <c r="J150" s="293"/>
      <c r="K150" s="293"/>
      <c r="L150" s="32"/>
      <c r="M150" s="293"/>
      <c r="N150" s="293"/>
      <c r="O150" s="293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1:27" ht="30" customHeight="1" x14ac:dyDescent="0.25">
      <c r="A151" s="16" t="s">
        <v>1279</v>
      </c>
      <c r="B151" s="14" t="s">
        <v>1280</v>
      </c>
      <c r="C151" s="293"/>
      <c r="D151" s="27">
        <v>1</v>
      </c>
      <c r="E151" s="293"/>
      <c r="F151" s="293"/>
      <c r="G151" s="293"/>
      <c r="H151" s="293"/>
      <c r="I151" s="293"/>
      <c r="J151" s="293"/>
      <c r="K151" s="293"/>
      <c r="L151" s="32"/>
      <c r="M151" s="293"/>
      <c r="N151" s="293"/>
      <c r="O151" s="293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1:27" ht="48" customHeight="1" x14ac:dyDescent="0.25">
      <c r="A152" s="51" t="s">
        <v>1293</v>
      </c>
      <c r="B152" s="17" t="s">
        <v>1429</v>
      </c>
      <c r="C152" s="293"/>
      <c r="D152" s="15">
        <v>1</v>
      </c>
      <c r="E152" s="293"/>
      <c r="F152" s="293"/>
      <c r="G152" s="293"/>
      <c r="H152" s="293"/>
      <c r="I152" s="293"/>
      <c r="J152" s="293"/>
      <c r="K152" s="293"/>
      <c r="L152" s="32"/>
      <c r="M152" s="293"/>
      <c r="N152" s="293"/>
      <c r="O152" s="293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1:27" ht="30" customHeight="1" x14ac:dyDescent="0.25">
      <c r="A153" s="37" t="s">
        <v>475</v>
      </c>
      <c r="B153" s="14" t="s">
        <v>476</v>
      </c>
      <c r="C153" s="293"/>
      <c r="D153" s="15">
        <v>1</v>
      </c>
      <c r="E153" s="293"/>
      <c r="F153" s="293"/>
      <c r="G153" s="293"/>
      <c r="H153" s="293"/>
      <c r="I153" s="293"/>
      <c r="J153" s="293"/>
      <c r="K153" s="293"/>
      <c r="L153" s="32"/>
      <c r="M153" s="293"/>
      <c r="N153" s="293"/>
      <c r="O153" s="293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1:27" ht="30" customHeight="1" x14ac:dyDescent="0.25">
      <c r="A154" s="32"/>
      <c r="B154" s="32"/>
      <c r="C154" s="33"/>
      <c r="D154" s="33"/>
      <c r="E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1:27" ht="30" customHeight="1" x14ac:dyDescent="0.25">
      <c r="A155" s="32"/>
      <c r="B155" s="32"/>
      <c r="C155" s="33"/>
      <c r="D155" s="33"/>
      <c r="E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1:27" ht="30" customHeight="1" x14ac:dyDescent="0.25">
      <c r="A156" s="32"/>
      <c r="B156" s="32"/>
      <c r="C156" s="33"/>
      <c r="D156" s="33"/>
      <c r="E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1:27" ht="30" customHeight="1" x14ac:dyDescent="0.25">
      <c r="A157" s="32"/>
      <c r="B157" s="32"/>
      <c r="C157" s="33"/>
      <c r="D157" s="33"/>
      <c r="E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1:27" ht="30" customHeight="1" x14ac:dyDescent="0.25">
      <c r="A158" s="32"/>
      <c r="B158" s="32"/>
      <c r="C158" s="33"/>
      <c r="D158" s="33"/>
      <c r="E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1:27" ht="30" customHeight="1" x14ac:dyDescent="0.25">
      <c r="A159" s="32"/>
      <c r="B159" s="32"/>
      <c r="C159" s="33"/>
      <c r="D159" s="33"/>
      <c r="E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1:27" ht="30" customHeight="1" x14ac:dyDescent="0.25">
      <c r="A160" s="32"/>
      <c r="B160" s="32"/>
      <c r="C160" s="33"/>
      <c r="D160" s="33"/>
      <c r="E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1:27" ht="30" customHeight="1" x14ac:dyDescent="0.25">
      <c r="A161" s="32"/>
      <c r="B161" s="32"/>
      <c r="C161" s="33"/>
      <c r="D161" s="33"/>
      <c r="E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1:27" ht="30" customHeight="1" x14ac:dyDescent="0.25">
      <c r="A162" s="32"/>
      <c r="B162" s="32"/>
      <c r="C162" s="33"/>
      <c r="D162" s="33"/>
      <c r="E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1:27" ht="30" customHeight="1" x14ac:dyDescent="0.25">
      <c r="A163" s="32"/>
      <c r="B163" s="32"/>
      <c r="C163" s="33"/>
      <c r="D163" s="33"/>
      <c r="E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1:27" ht="21" customHeight="1" x14ac:dyDescent="0.25">
      <c r="A164" s="32"/>
      <c r="B164" s="32"/>
      <c r="C164" s="33"/>
      <c r="D164" s="33"/>
      <c r="E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1:27" ht="21" customHeight="1" x14ac:dyDescent="0.25">
      <c r="A165" s="32"/>
      <c r="B165" s="32"/>
      <c r="C165" s="33"/>
      <c r="D165" s="33"/>
      <c r="E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1:27" ht="21" customHeight="1" x14ac:dyDescent="0.25">
      <c r="A166" s="32"/>
      <c r="B166" s="32"/>
      <c r="C166" s="33"/>
      <c r="D166" s="33"/>
      <c r="E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1:27" ht="21" customHeight="1" x14ac:dyDescent="0.25">
      <c r="A167" s="32"/>
      <c r="B167" s="32"/>
      <c r="C167" s="33"/>
      <c r="D167" s="33"/>
      <c r="E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1:27" ht="21" customHeight="1" x14ac:dyDescent="0.25">
      <c r="A168" s="32"/>
      <c r="B168" s="32"/>
      <c r="C168" s="33"/>
      <c r="D168" s="33"/>
      <c r="E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1:27" ht="21" customHeight="1" x14ac:dyDescent="0.25">
      <c r="A169" s="32"/>
      <c r="B169" s="32"/>
      <c r="C169" s="33"/>
      <c r="D169" s="33"/>
      <c r="E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1:27" ht="21" customHeight="1" x14ac:dyDescent="0.25">
      <c r="A170" s="32"/>
      <c r="B170" s="32"/>
      <c r="C170" s="33"/>
      <c r="D170" s="33"/>
      <c r="E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1:27" ht="21" customHeight="1" x14ac:dyDescent="0.25">
      <c r="A171" s="32"/>
      <c r="B171" s="32"/>
      <c r="C171" s="33"/>
      <c r="D171" s="33"/>
      <c r="E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1:27" ht="21" customHeight="1" x14ac:dyDescent="0.25">
      <c r="A172" s="32"/>
      <c r="B172" s="32"/>
      <c r="C172" s="33"/>
      <c r="D172" s="33"/>
      <c r="E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1:27" ht="21" customHeight="1" x14ac:dyDescent="0.25">
      <c r="A173" s="32"/>
      <c r="B173" s="32"/>
      <c r="C173" s="33"/>
      <c r="D173" s="33"/>
      <c r="E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1:27" ht="21" customHeight="1" x14ac:dyDescent="0.25">
      <c r="A174" s="32"/>
      <c r="B174" s="32"/>
      <c r="C174" s="33"/>
      <c r="D174" s="33"/>
      <c r="E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1:27" ht="21" customHeight="1" x14ac:dyDescent="0.25">
      <c r="A175" s="32"/>
      <c r="B175" s="32"/>
      <c r="C175" s="33"/>
      <c r="D175" s="33"/>
      <c r="E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1:27" ht="21" customHeight="1" x14ac:dyDescent="0.25">
      <c r="A176" s="32"/>
      <c r="B176" s="32"/>
      <c r="C176" s="33"/>
      <c r="D176" s="33"/>
      <c r="E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1:27" ht="21" customHeight="1" x14ac:dyDescent="0.25">
      <c r="A177" s="32"/>
      <c r="B177" s="32"/>
      <c r="C177" s="33"/>
      <c r="D177" s="33"/>
      <c r="E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1:27" ht="21" customHeight="1" x14ac:dyDescent="0.25">
      <c r="A178" s="32"/>
      <c r="B178" s="32"/>
      <c r="C178" s="33"/>
      <c r="D178" s="33"/>
      <c r="E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1:27" ht="21" customHeight="1" x14ac:dyDescent="0.25">
      <c r="A179" s="32"/>
      <c r="B179" s="32"/>
      <c r="C179" s="33"/>
      <c r="D179" s="33"/>
      <c r="E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1:27" ht="21" customHeight="1" x14ac:dyDescent="0.25">
      <c r="A180" s="32"/>
      <c r="B180" s="32"/>
      <c r="C180" s="33"/>
      <c r="D180" s="33"/>
      <c r="E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1:27" ht="21" customHeight="1" x14ac:dyDescent="0.25">
      <c r="A181" s="32"/>
      <c r="B181" s="32"/>
      <c r="C181" s="33"/>
      <c r="D181" s="33"/>
      <c r="E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1:27" ht="21" customHeight="1" x14ac:dyDescent="0.25">
      <c r="A182" s="32"/>
      <c r="B182" s="32"/>
      <c r="C182" s="33"/>
      <c r="D182" s="33"/>
      <c r="E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1:27" ht="21" customHeight="1" x14ac:dyDescent="0.25">
      <c r="A183" s="32"/>
      <c r="B183" s="32"/>
      <c r="C183" s="33"/>
      <c r="D183" s="33"/>
      <c r="E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1:27" ht="21" customHeight="1" x14ac:dyDescent="0.25">
      <c r="A184" s="32"/>
      <c r="B184" s="32"/>
      <c r="C184" s="33"/>
      <c r="D184" s="33"/>
      <c r="E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1:27" ht="21" customHeight="1" x14ac:dyDescent="0.25">
      <c r="A185" s="32"/>
      <c r="B185" s="32"/>
      <c r="C185" s="33"/>
      <c r="D185" s="33"/>
      <c r="E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1:27" ht="21" customHeight="1" x14ac:dyDescent="0.25">
      <c r="A186" s="32"/>
      <c r="B186" s="32"/>
      <c r="C186" s="33"/>
      <c r="D186" s="33"/>
      <c r="E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1:27" ht="21" customHeight="1" x14ac:dyDescent="0.25">
      <c r="A187" s="32"/>
      <c r="B187" s="32"/>
      <c r="C187" s="33"/>
      <c r="D187" s="33"/>
      <c r="E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1:27" ht="21" customHeight="1" x14ac:dyDescent="0.25">
      <c r="A188" s="32"/>
      <c r="B188" s="32"/>
      <c r="C188" s="33"/>
      <c r="D188" s="33"/>
      <c r="E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1:27" ht="21" customHeight="1" x14ac:dyDescent="0.25">
      <c r="A189" s="32"/>
      <c r="B189" s="32"/>
      <c r="C189" s="33"/>
      <c r="D189" s="33"/>
      <c r="E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1:27" ht="21" customHeight="1" x14ac:dyDescent="0.25">
      <c r="A190" s="32"/>
      <c r="B190" s="32"/>
      <c r="C190" s="33"/>
      <c r="D190" s="33"/>
      <c r="E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1:27" ht="21" customHeight="1" x14ac:dyDescent="0.25">
      <c r="A191" s="32"/>
      <c r="B191" s="32"/>
      <c r="C191" s="33"/>
      <c r="D191" s="33"/>
      <c r="E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1:27" ht="21" customHeight="1" x14ac:dyDescent="0.25">
      <c r="A192" s="32"/>
      <c r="B192" s="32"/>
      <c r="C192" s="33"/>
      <c r="D192" s="33"/>
      <c r="E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1:27" ht="21" customHeight="1" x14ac:dyDescent="0.25">
      <c r="A193" s="32"/>
      <c r="B193" s="32"/>
      <c r="C193" s="33"/>
      <c r="D193" s="33"/>
      <c r="E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1:27" ht="21" customHeight="1" x14ac:dyDescent="0.25">
      <c r="A194" s="32"/>
      <c r="B194" s="32"/>
      <c r="C194" s="33"/>
      <c r="D194" s="33"/>
      <c r="E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1:27" ht="21" customHeight="1" x14ac:dyDescent="0.25">
      <c r="A195" s="32"/>
      <c r="B195" s="32"/>
      <c r="C195" s="33"/>
      <c r="D195" s="33"/>
      <c r="E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1:27" ht="21" customHeight="1" x14ac:dyDescent="0.25">
      <c r="A196" s="32"/>
      <c r="B196" s="32"/>
      <c r="C196" s="33"/>
      <c r="D196" s="33"/>
      <c r="E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1:27" ht="21" customHeight="1" x14ac:dyDescent="0.25">
      <c r="A197" s="32"/>
      <c r="B197" s="32"/>
      <c r="C197" s="33"/>
      <c r="D197" s="33"/>
      <c r="E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1:27" ht="21" customHeight="1" x14ac:dyDescent="0.25">
      <c r="A198" s="32"/>
      <c r="B198" s="32"/>
      <c r="C198" s="33"/>
      <c r="D198" s="33"/>
      <c r="E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1:27" ht="21" customHeight="1" x14ac:dyDescent="0.25">
      <c r="A199" s="32"/>
      <c r="B199" s="32"/>
      <c r="C199" s="33"/>
      <c r="D199" s="33"/>
      <c r="E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1:27" ht="21" customHeight="1" x14ac:dyDescent="0.25">
      <c r="A200" s="32"/>
      <c r="B200" s="32"/>
      <c r="C200" s="33"/>
      <c r="D200" s="33"/>
      <c r="E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1:27" ht="21" customHeight="1" x14ac:dyDescent="0.25">
      <c r="A201" s="32"/>
      <c r="B201" s="32"/>
      <c r="C201" s="33"/>
      <c r="D201" s="33"/>
      <c r="E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1:27" ht="21" customHeight="1" x14ac:dyDescent="0.25">
      <c r="A202" s="32"/>
      <c r="B202" s="32"/>
      <c r="C202" s="33"/>
      <c r="D202" s="33"/>
      <c r="E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1:27" ht="21" customHeight="1" x14ac:dyDescent="0.25">
      <c r="A203" s="32"/>
      <c r="B203" s="32"/>
      <c r="C203" s="33"/>
      <c r="D203" s="33"/>
      <c r="E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1:27" ht="21" customHeight="1" x14ac:dyDescent="0.25">
      <c r="A204" s="32"/>
      <c r="B204" s="32"/>
      <c r="C204" s="33"/>
      <c r="D204" s="33"/>
      <c r="E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1:27" ht="21" customHeight="1" x14ac:dyDescent="0.25">
      <c r="A205" s="32"/>
      <c r="B205" s="32"/>
      <c r="C205" s="33"/>
      <c r="D205" s="33"/>
      <c r="E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1:27" ht="21" customHeight="1" x14ac:dyDescent="0.25">
      <c r="A206" s="32"/>
      <c r="B206" s="32"/>
      <c r="C206" s="33"/>
      <c r="D206" s="33"/>
      <c r="E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1:27" ht="21" customHeight="1" x14ac:dyDescent="0.25">
      <c r="A207" s="32"/>
      <c r="B207" s="32"/>
      <c r="C207" s="33"/>
      <c r="D207" s="33"/>
      <c r="E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1:27" ht="21" customHeight="1" x14ac:dyDescent="0.25">
      <c r="A208" s="32"/>
      <c r="B208" s="32"/>
      <c r="C208" s="33"/>
      <c r="D208" s="33"/>
      <c r="E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1:27" ht="21" customHeight="1" x14ac:dyDescent="0.25">
      <c r="A209" s="32"/>
      <c r="B209" s="32"/>
      <c r="C209" s="33"/>
      <c r="D209" s="33"/>
      <c r="E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1:27" ht="21" customHeight="1" x14ac:dyDescent="0.25">
      <c r="A210" s="32"/>
      <c r="B210" s="32"/>
      <c r="C210" s="33"/>
      <c r="D210" s="33"/>
      <c r="E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1:27" ht="21" customHeight="1" x14ac:dyDescent="0.25">
      <c r="A211" s="32"/>
      <c r="B211" s="32"/>
      <c r="C211" s="33"/>
      <c r="D211" s="33"/>
      <c r="E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1:27" ht="21" customHeight="1" x14ac:dyDescent="0.25">
      <c r="A212" s="32"/>
      <c r="B212" s="32"/>
      <c r="C212" s="33"/>
      <c r="D212" s="33"/>
      <c r="E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1:27" ht="21" customHeight="1" x14ac:dyDescent="0.25">
      <c r="A213" s="32"/>
      <c r="B213" s="32"/>
      <c r="C213" s="33"/>
      <c r="D213" s="33"/>
      <c r="E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1:27" ht="21" customHeight="1" x14ac:dyDescent="0.25">
      <c r="A214" s="32"/>
      <c r="B214" s="32"/>
      <c r="C214" s="33"/>
      <c r="D214" s="33"/>
      <c r="E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1:27" ht="21" customHeight="1" x14ac:dyDescent="0.25">
      <c r="A215" s="32"/>
      <c r="B215" s="32"/>
      <c r="C215" s="33"/>
      <c r="D215" s="33"/>
      <c r="E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1:27" ht="21" customHeight="1" x14ac:dyDescent="0.25">
      <c r="A216" s="32"/>
      <c r="B216" s="32"/>
      <c r="C216" s="33"/>
      <c r="D216" s="33"/>
      <c r="E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1:27" ht="21" customHeight="1" x14ac:dyDescent="0.25">
      <c r="A217" s="32"/>
      <c r="B217" s="32"/>
      <c r="C217" s="33"/>
      <c r="D217" s="33"/>
      <c r="E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1:27" ht="21" customHeight="1" x14ac:dyDescent="0.25">
      <c r="A218" s="32"/>
      <c r="B218" s="32"/>
      <c r="C218" s="33"/>
      <c r="D218" s="33"/>
      <c r="E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1:27" ht="21" customHeight="1" x14ac:dyDescent="0.25">
      <c r="A219" s="32"/>
      <c r="B219" s="32"/>
      <c r="C219" s="33"/>
      <c r="D219" s="33"/>
      <c r="E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1:27" ht="21" customHeight="1" x14ac:dyDescent="0.25">
      <c r="A220" s="32"/>
      <c r="B220" s="32"/>
      <c r="C220" s="33"/>
      <c r="D220" s="33"/>
      <c r="E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1:27" ht="21" customHeight="1" x14ac:dyDescent="0.25">
      <c r="A221" s="32"/>
      <c r="B221" s="32"/>
      <c r="C221" s="33"/>
      <c r="D221" s="33"/>
      <c r="E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1:27" ht="21" customHeight="1" x14ac:dyDescent="0.25">
      <c r="A222" s="32"/>
      <c r="B222" s="32"/>
      <c r="C222" s="33"/>
      <c r="D222" s="33"/>
      <c r="E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1:27" ht="21" customHeight="1" x14ac:dyDescent="0.25">
      <c r="A223" s="32"/>
      <c r="B223" s="32"/>
      <c r="C223" s="33"/>
      <c r="D223" s="33"/>
      <c r="E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1:27" ht="21" customHeight="1" x14ac:dyDescent="0.25">
      <c r="A224" s="32"/>
      <c r="B224" s="32"/>
      <c r="C224" s="33"/>
      <c r="D224" s="33"/>
      <c r="E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1:27" ht="21" customHeight="1" x14ac:dyDescent="0.25">
      <c r="A225" s="32"/>
      <c r="B225" s="32"/>
      <c r="C225" s="33"/>
      <c r="D225" s="33"/>
      <c r="E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1:27" ht="21" customHeight="1" x14ac:dyDescent="0.25">
      <c r="A226" s="32"/>
      <c r="B226" s="32"/>
      <c r="C226" s="33"/>
      <c r="D226" s="33"/>
      <c r="E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1:27" ht="21" customHeight="1" x14ac:dyDescent="0.25">
      <c r="A227" s="32"/>
      <c r="B227" s="32"/>
      <c r="C227" s="33"/>
      <c r="D227" s="33"/>
      <c r="E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1:27" ht="21" customHeight="1" x14ac:dyDescent="0.25">
      <c r="A228" s="32"/>
      <c r="B228" s="32"/>
      <c r="C228" s="33"/>
      <c r="D228" s="33"/>
      <c r="E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1:27" ht="21" customHeight="1" x14ac:dyDescent="0.25">
      <c r="A229" s="32"/>
      <c r="B229" s="32"/>
      <c r="C229" s="33"/>
      <c r="D229" s="33"/>
      <c r="E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1:27" ht="21" customHeight="1" x14ac:dyDescent="0.25">
      <c r="A230" s="32"/>
      <c r="B230" s="32"/>
      <c r="C230" s="33"/>
      <c r="D230" s="33"/>
      <c r="E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1:27" ht="21" customHeight="1" x14ac:dyDescent="0.25">
      <c r="A231" s="32"/>
      <c r="B231" s="32"/>
      <c r="C231" s="33"/>
      <c r="D231" s="33"/>
      <c r="E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1:27" ht="21" customHeight="1" x14ac:dyDescent="0.25">
      <c r="A232" s="32"/>
      <c r="B232" s="32"/>
      <c r="C232" s="33"/>
      <c r="D232" s="33"/>
      <c r="E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1:27" ht="21" customHeight="1" x14ac:dyDescent="0.25">
      <c r="A233" s="32"/>
      <c r="B233" s="32"/>
      <c r="C233" s="33"/>
      <c r="D233" s="33"/>
      <c r="E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1:27" ht="21" customHeight="1" x14ac:dyDescent="0.25">
      <c r="A234" s="32"/>
      <c r="B234" s="32"/>
      <c r="C234" s="33"/>
      <c r="D234" s="33"/>
      <c r="E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1:27" ht="21" customHeight="1" x14ac:dyDescent="0.25">
      <c r="A235" s="32"/>
      <c r="B235" s="32"/>
      <c r="C235" s="33"/>
      <c r="D235" s="33"/>
      <c r="E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1:27" ht="21" customHeight="1" x14ac:dyDescent="0.25">
      <c r="A236" s="32"/>
      <c r="B236" s="32"/>
      <c r="C236" s="33"/>
      <c r="D236" s="33"/>
      <c r="E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1:27" ht="21" customHeight="1" x14ac:dyDescent="0.25">
      <c r="A237" s="32"/>
      <c r="B237" s="32"/>
      <c r="C237" s="33"/>
      <c r="D237" s="33"/>
      <c r="E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1:27" ht="21" customHeight="1" x14ac:dyDescent="0.25">
      <c r="A238" s="32"/>
      <c r="B238" s="32"/>
      <c r="C238" s="33"/>
      <c r="D238" s="33"/>
      <c r="E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1:27" ht="21" customHeight="1" x14ac:dyDescent="0.25">
      <c r="A239" s="32"/>
      <c r="B239" s="32"/>
      <c r="C239" s="33"/>
      <c r="D239" s="33"/>
      <c r="E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1:27" ht="21" customHeight="1" x14ac:dyDescent="0.25">
      <c r="A240" s="32"/>
      <c r="B240" s="32"/>
      <c r="C240" s="33"/>
      <c r="D240" s="33"/>
      <c r="E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1:27" ht="21" customHeight="1" x14ac:dyDescent="0.25">
      <c r="A241" s="32"/>
      <c r="B241" s="32"/>
      <c r="C241" s="33"/>
      <c r="D241" s="33"/>
      <c r="E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1:27" ht="21" customHeight="1" x14ac:dyDescent="0.25">
      <c r="A242" s="32"/>
      <c r="B242" s="32"/>
      <c r="C242" s="33"/>
      <c r="D242" s="33"/>
      <c r="E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1:27" ht="21" customHeight="1" x14ac:dyDescent="0.25">
      <c r="A243" s="32"/>
      <c r="B243" s="32"/>
      <c r="C243" s="33"/>
      <c r="D243" s="33"/>
      <c r="E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1:27" ht="21" customHeight="1" x14ac:dyDescent="0.25">
      <c r="A244" s="32"/>
      <c r="B244" s="32"/>
      <c r="C244" s="33"/>
      <c r="D244" s="33"/>
      <c r="E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1:27" ht="21" customHeight="1" x14ac:dyDescent="0.25">
      <c r="A245" s="32"/>
      <c r="B245" s="32"/>
      <c r="C245" s="33"/>
      <c r="D245" s="33"/>
      <c r="E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1:27" ht="21" customHeight="1" x14ac:dyDescent="0.25">
      <c r="A246" s="32"/>
      <c r="B246" s="32"/>
      <c r="C246" s="33"/>
      <c r="D246" s="33"/>
      <c r="E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1:27" ht="21" customHeight="1" x14ac:dyDescent="0.25">
      <c r="A247" s="32"/>
      <c r="B247" s="32"/>
      <c r="C247" s="33"/>
      <c r="D247" s="33"/>
      <c r="E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1:27" ht="21" customHeight="1" x14ac:dyDescent="0.25">
      <c r="A248" s="32"/>
      <c r="B248" s="32"/>
      <c r="C248" s="33"/>
      <c r="D248" s="33"/>
      <c r="E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1:27" ht="21" customHeight="1" x14ac:dyDescent="0.25">
      <c r="A249" s="32"/>
      <c r="B249" s="32"/>
      <c r="C249" s="33"/>
      <c r="D249" s="33"/>
      <c r="E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1:27" ht="21" customHeight="1" x14ac:dyDescent="0.25">
      <c r="A250" s="32"/>
      <c r="B250" s="32"/>
      <c r="C250" s="33"/>
      <c r="D250" s="33"/>
      <c r="E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1:27" ht="21" customHeight="1" x14ac:dyDescent="0.25">
      <c r="A251" s="32"/>
      <c r="B251" s="32"/>
      <c r="C251" s="33"/>
      <c r="D251" s="33"/>
      <c r="E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1:27" ht="21" customHeight="1" x14ac:dyDescent="0.25">
      <c r="A252" s="32"/>
      <c r="B252" s="32"/>
      <c r="C252" s="33"/>
      <c r="D252" s="33"/>
      <c r="E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1:27" ht="21" customHeight="1" x14ac:dyDescent="0.25">
      <c r="A253" s="32"/>
      <c r="B253" s="32"/>
      <c r="C253" s="33"/>
      <c r="D253" s="33"/>
      <c r="E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1:27" ht="21" customHeight="1" x14ac:dyDescent="0.25">
      <c r="A254" s="32"/>
      <c r="B254" s="32"/>
      <c r="C254" s="33"/>
      <c r="D254" s="33"/>
      <c r="E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1:27" ht="21" customHeight="1" x14ac:dyDescent="0.25">
      <c r="A255" s="32"/>
      <c r="B255" s="32"/>
      <c r="C255" s="33"/>
      <c r="D255" s="33"/>
      <c r="E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1:27" ht="21" customHeight="1" x14ac:dyDescent="0.25">
      <c r="A256" s="32"/>
      <c r="B256" s="32"/>
      <c r="C256" s="33"/>
      <c r="D256" s="33"/>
      <c r="E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1:27" ht="21" customHeight="1" x14ac:dyDescent="0.25">
      <c r="A257" s="32"/>
      <c r="B257" s="32"/>
      <c r="C257" s="33"/>
      <c r="D257" s="33"/>
      <c r="E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1:27" ht="21" customHeight="1" x14ac:dyDescent="0.25">
      <c r="A258" s="32"/>
      <c r="B258" s="32"/>
      <c r="C258" s="33"/>
      <c r="D258" s="33"/>
      <c r="E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1:27" ht="21" customHeight="1" x14ac:dyDescent="0.25">
      <c r="A259" s="32"/>
      <c r="B259" s="32"/>
      <c r="C259" s="33"/>
      <c r="D259" s="33"/>
      <c r="E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1:27" ht="21" customHeight="1" x14ac:dyDescent="0.25">
      <c r="A260" s="32"/>
      <c r="B260" s="32"/>
      <c r="C260" s="33"/>
      <c r="D260" s="33"/>
      <c r="E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1:27" ht="21" customHeight="1" x14ac:dyDescent="0.25">
      <c r="A261" s="32"/>
      <c r="B261" s="32"/>
      <c r="C261" s="33"/>
      <c r="D261" s="33"/>
      <c r="E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1:27" ht="21" customHeight="1" x14ac:dyDescent="0.25">
      <c r="A262" s="32"/>
      <c r="B262" s="32"/>
      <c r="C262" s="33"/>
      <c r="D262" s="33"/>
      <c r="E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1:27" ht="21" customHeight="1" x14ac:dyDescent="0.25">
      <c r="A263" s="32"/>
      <c r="B263" s="32"/>
      <c r="C263" s="33"/>
      <c r="D263" s="33"/>
      <c r="E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1:27" ht="21" customHeight="1" x14ac:dyDescent="0.25">
      <c r="A264" s="32"/>
      <c r="B264" s="32"/>
      <c r="C264" s="33"/>
      <c r="D264" s="33"/>
      <c r="E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1:27" ht="21" customHeight="1" x14ac:dyDescent="0.25">
      <c r="A265" s="32"/>
      <c r="B265" s="32"/>
      <c r="C265" s="33"/>
      <c r="D265" s="33"/>
      <c r="E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1:27" ht="21" customHeight="1" x14ac:dyDescent="0.25">
      <c r="A266" s="32"/>
      <c r="B266" s="32"/>
      <c r="C266" s="33"/>
      <c r="D266" s="33"/>
      <c r="E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1:27" ht="21" customHeight="1" x14ac:dyDescent="0.25">
      <c r="A267" s="32"/>
      <c r="B267" s="32"/>
      <c r="C267" s="33"/>
      <c r="D267" s="33"/>
      <c r="E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1:27" ht="21" customHeight="1" x14ac:dyDescent="0.25">
      <c r="A268" s="32"/>
      <c r="B268" s="32"/>
      <c r="C268" s="33"/>
      <c r="D268" s="33"/>
      <c r="E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1:27" ht="21" customHeight="1" x14ac:dyDescent="0.25">
      <c r="A269" s="32"/>
      <c r="B269" s="32"/>
      <c r="C269" s="33"/>
      <c r="D269" s="33"/>
      <c r="E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1:27" ht="21" customHeight="1" x14ac:dyDescent="0.25">
      <c r="A270" s="32"/>
      <c r="B270" s="32"/>
      <c r="C270" s="33"/>
      <c r="D270" s="33"/>
      <c r="E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1:27" ht="21" customHeight="1" x14ac:dyDescent="0.25">
      <c r="A271" s="32"/>
      <c r="B271" s="32"/>
      <c r="C271" s="33"/>
      <c r="D271" s="33"/>
      <c r="E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1:27" ht="21" customHeight="1" x14ac:dyDescent="0.25">
      <c r="A272" s="32"/>
      <c r="B272" s="32"/>
      <c r="C272" s="33"/>
      <c r="D272" s="33"/>
      <c r="E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1:27" ht="21" customHeight="1" x14ac:dyDescent="0.25">
      <c r="A273" s="32"/>
      <c r="B273" s="32"/>
      <c r="C273" s="33"/>
      <c r="D273" s="33"/>
      <c r="E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1:27" ht="21" customHeight="1" x14ac:dyDescent="0.25">
      <c r="A274" s="32"/>
      <c r="B274" s="32"/>
      <c r="C274" s="33"/>
      <c r="D274" s="33"/>
      <c r="E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1:27" ht="21" customHeight="1" x14ac:dyDescent="0.25">
      <c r="A275" s="32"/>
      <c r="B275" s="32"/>
      <c r="C275" s="33"/>
      <c r="D275" s="33"/>
      <c r="E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1:27" ht="21" customHeight="1" x14ac:dyDescent="0.25">
      <c r="A276" s="32"/>
      <c r="B276" s="32"/>
      <c r="C276" s="33"/>
      <c r="D276" s="33"/>
      <c r="E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1:27" ht="21" customHeight="1" x14ac:dyDescent="0.25">
      <c r="A277" s="32"/>
      <c r="B277" s="32"/>
      <c r="C277" s="33"/>
      <c r="D277" s="33"/>
      <c r="E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1:27" ht="21" customHeight="1" x14ac:dyDescent="0.25">
      <c r="A278" s="32"/>
      <c r="B278" s="32"/>
      <c r="C278" s="33"/>
      <c r="D278" s="33"/>
      <c r="E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1:27" ht="21" customHeight="1" x14ac:dyDescent="0.25">
      <c r="A279" s="32"/>
      <c r="B279" s="32"/>
      <c r="C279" s="33"/>
      <c r="D279" s="33"/>
      <c r="E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1:27" ht="21" customHeight="1" x14ac:dyDescent="0.25">
      <c r="A280" s="32"/>
      <c r="B280" s="32"/>
      <c r="C280" s="33"/>
      <c r="D280" s="33"/>
      <c r="E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1:27" ht="21" customHeight="1" x14ac:dyDescent="0.25">
      <c r="A281" s="32"/>
      <c r="B281" s="32"/>
      <c r="C281" s="33"/>
      <c r="D281" s="33"/>
      <c r="E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1:27" ht="21" customHeight="1" x14ac:dyDescent="0.25">
      <c r="A282" s="32"/>
      <c r="B282" s="32"/>
      <c r="C282" s="33"/>
      <c r="D282" s="33"/>
      <c r="E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1:27" ht="21" customHeight="1" x14ac:dyDescent="0.25">
      <c r="A283" s="32"/>
      <c r="B283" s="32"/>
      <c r="C283" s="33"/>
      <c r="D283" s="33"/>
      <c r="E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1:27" ht="21" customHeight="1" x14ac:dyDescent="0.25">
      <c r="A284" s="32"/>
      <c r="B284" s="32"/>
      <c r="C284" s="33"/>
      <c r="D284" s="33"/>
      <c r="E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1:27" ht="21" customHeight="1" x14ac:dyDescent="0.25">
      <c r="A285" s="32"/>
      <c r="B285" s="32"/>
      <c r="C285" s="33"/>
      <c r="D285" s="33"/>
      <c r="E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1:27" ht="21" customHeight="1" x14ac:dyDescent="0.25">
      <c r="A286" s="32"/>
      <c r="B286" s="32"/>
      <c r="C286" s="33"/>
      <c r="D286" s="33"/>
      <c r="E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1:27" ht="21" customHeight="1" x14ac:dyDescent="0.25">
      <c r="A287" s="32"/>
      <c r="B287" s="32"/>
      <c r="C287" s="33"/>
      <c r="D287" s="33"/>
      <c r="E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1:27" ht="21" customHeight="1" x14ac:dyDescent="0.25">
      <c r="A288" s="32"/>
      <c r="B288" s="32"/>
      <c r="C288" s="33"/>
      <c r="D288" s="33"/>
      <c r="E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1:27" ht="21" customHeight="1" x14ac:dyDescent="0.25">
      <c r="A289" s="32"/>
      <c r="B289" s="32"/>
      <c r="C289" s="33"/>
      <c r="D289" s="33"/>
      <c r="E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1:27" ht="21" customHeight="1" x14ac:dyDescent="0.25">
      <c r="A290" s="32"/>
      <c r="B290" s="32"/>
      <c r="C290" s="33"/>
      <c r="D290" s="33"/>
      <c r="E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1:27" ht="21" customHeight="1" x14ac:dyDescent="0.25">
      <c r="A291" s="32"/>
      <c r="B291" s="32"/>
      <c r="C291" s="33"/>
      <c r="D291" s="33"/>
      <c r="E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1:27" ht="21" customHeight="1" x14ac:dyDescent="0.25">
      <c r="A292" s="32"/>
      <c r="B292" s="32"/>
      <c r="C292" s="33"/>
      <c r="D292" s="33"/>
      <c r="E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1:27" ht="21" customHeight="1" x14ac:dyDescent="0.25">
      <c r="A293" s="32"/>
      <c r="B293" s="32"/>
      <c r="C293" s="33"/>
      <c r="D293" s="33"/>
      <c r="E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1:27" ht="21" customHeight="1" x14ac:dyDescent="0.25">
      <c r="A294" s="32"/>
      <c r="B294" s="32"/>
      <c r="C294" s="33"/>
      <c r="D294" s="33"/>
      <c r="E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1:27" ht="21" customHeight="1" x14ac:dyDescent="0.25">
      <c r="A295" s="32"/>
      <c r="B295" s="32"/>
      <c r="C295" s="33"/>
      <c r="D295" s="33"/>
      <c r="E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1:27" ht="21" customHeight="1" x14ac:dyDescent="0.25">
      <c r="A296" s="32"/>
      <c r="B296" s="32"/>
      <c r="C296" s="33"/>
      <c r="D296" s="33"/>
      <c r="E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1:27" ht="21" customHeight="1" x14ac:dyDescent="0.25">
      <c r="A297" s="32"/>
      <c r="B297" s="32"/>
      <c r="C297" s="33"/>
      <c r="D297" s="33"/>
      <c r="E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1:27" ht="21" customHeight="1" x14ac:dyDescent="0.25">
      <c r="A298" s="32"/>
      <c r="B298" s="32"/>
      <c r="C298" s="33"/>
      <c r="D298" s="33"/>
      <c r="E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1:27" ht="21" customHeight="1" x14ac:dyDescent="0.25">
      <c r="A299" s="32"/>
      <c r="B299" s="32"/>
      <c r="C299" s="33"/>
      <c r="D299" s="33"/>
      <c r="E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1:27" ht="21" customHeight="1" x14ac:dyDescent="0.25">
      <c r="A300" s="32"/>
      <c r="B300" s="32"/>
      <c r="C300" s="33"/>
      <c r="D300" s="33"/>
      <c r="E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1:27" ht="21" customHeight="1" x14ac:dyDescent="0.25">
      <c r="A301" s="32"/>
      <c r="B301" s="32"/>
      <c r="C301" s="33"/>
      <c r="D301" s="33"/>
      <c r="E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1:27" ht="21" customHeight="1" x14ac:dyDescent="0.25">
      <c r="A302" s="32"/>
      <c r="B302" s="32"/>
      <c r="C302" s="33"/>
      <c r="D302" s="33"/>
      <c r="E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1:27" ht="21" customHeight="1" x14ac:dyDescent="0.25">
      <c r="A303" s="32"/>
      <c r="B303" s="32"/>
      <c r="C303" s="33"/>
      <c r="D303" s="33"/>
      <c r="E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1:27" ht="21" customHeight="1" x14ac:dyDescent="0.25">
      <c r="A304" s="32"/>
      <c r="B304" s="32"/>
      <c r="C304" s="33"/>
      <c r="D304" s="33"/>
      <c r="E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1:27" ht="21" customHeight="1" x14ac:dyDescent="0.25">
      <c r="A305" s="32"/>
      <c r="B305" s="32"/>
      <c r="C305" s="33"/>
      <c r="D305" s="33"/>
      <c r="E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1:27" ht="21" customHeight="1" x14ac:dyDescent="0.25">
      <c r="A306" s="32"/>
      <c r="B306" s="32"/>
      <c r="C306" s="33"/>
      <c r="D306" s="33"/>
      <c r="E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1:27" ht="21" customHeight="1" x14ac:dyDescent="0.25">
      <c r="A307" s="32"/>
      <c r="B307" s="32"/>
      <c r="C307" s="33"/>
      <c r="D307" s="33"/>
      <c r="E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1:27" ht="21" customHeight="1" x14ac:dyDescent="0.25">
      <c r="A308" s="32"/>
      <c r="B308" s="32"/>
      <c r="C308" s="33"/>
      <c r="D308" s="33"/>
      <c r="E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1:27" ht="21" customHeight="1" x14ac:dyDescent="0.25">
      <c r="A309" s="32"/>
      <c r="B309" s="32"/>
      <c r="C309" s="33"/>
      <c r="D309" s="33"/>
      <c r="E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1:27" ht="21" customHeight="1" x14ac:dyDescent="0.25">
      <c r="A310" s="32"/>
      <c r="B310" s="32"/>
      <c r="C310" s="33"/>
      <c r="D310" s="33"/>
      <c r="E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1:27" ht="21" customHeight="1" x14ac:dyDescent="0.25">
      <c r="A311" s="32"/>
      <c r="B311" s="32"/>
      <c r="C311" s="33"/>
      <c r="D311" s="33"/>
      <c r="E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1:27" ht="21" customHeight="1" x14ac:dyDescent="0.25">
      <c r="A312" s="32"/>
      <c r="B312" s="32"/>
      <c r="C312" s="33"/>
      <c r="D312" s="33"/>
      <c r="E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1:27" ht="21" customHeight="1" x14ac:dyDescent="0.25">
      <c r="A313" s="32"/>
      <c r="B313" s="32"/>
      <c r="C313" s="33"/>
      <c r="D313" s="33"/>
      <c r="E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1:27" ht="21" customHeight="1" x14ac:dyDescent="0.25">
      <c r="A314" s="32"/>
      <c r="B314" s="32"/>
      <c r="C314" s="33"/>
      <c r="D314" s="33"/>
      <c r="E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1:27" ht="21" customHeight="1" x14ac:dyDescent="0.25">
      <c r="A315" s="32"/>
      <c r="B315" s="32"/>
      <c r="C315" s="33"/>
      <c r="D315" s="33"/>
      <c r="E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1:27" ht="21" customHeight="1" x14ac:dyDescent="0.25">
      <c r="A316" s="32"/>
      <c r="B316" s="32"/>
      <c r="C316" s="33"/>
      <c r="D316" s="33"/>
      <c r="E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1:27" ht="21" customHeight="1" x14ac:dyDescent="0.25">
      <c r="A317" s="32"/>
      <c r="B317" s="32"/>
      <c r="C317" s="33"/>
      <c r="D317" s="33"/>
      <c r="E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1:27" ht="21" customHeight="1" x14ac:dyDescent="0.25">
      <c r="A318" s="32"/>
      <c r="B318" s="32"/>
      <c r="C318" s="33"/>
      <c r="D318" s="33"/>
      <c r="E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1:27" ht="21" customHeight="1" x14ac:dyDescent="0.25">
      <c r="A319" s="32"/>
      <c r="B319" s="32"/>
      <c r="C319" s="33"/>
      <c r="D319" s="33"/>
      <c r="E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1:27" ht="21" customHeight="1" x14ac:dyDescent="0.25">
      <c r="A320" s="32"/>
      <c r="B320" s="32"/>
      <c r="C320" s="33"/>
      <c r="D320" s="33"/>
      <c r="E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1:27" ht="21" customHeight="1" x14ac:dyDescent="0.25">
      <c r="A321" s="32"/>
      <c r="B321" s="32"/>
      <c r="C321" s="33"/>
      <c r="D321" s="33"/>
      <c r="E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1:27" ht="21" customHeight="1" x14ac:dyDescent="0.25">
      <c r="A322" s="32"/>
      <c r="B322" s="32"/>
      <c r="C322" s="33"/>
      <c r="D322" s="33"/>
      <c r="E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1:27" ht="21" customHeight="1" x14ac:dyDescent="0.25">
      <c r="A323" s="32"/>
      <c r="B323" s="32"/>
      <c r="C323" s="33"/>
      <c r="D323" s="33"/>
      <c r="E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1:27" ht="21" customHeight="1" x14ac:dyDescent="0.25">
      <c r="A324" s="32"/>
      <c r="B324" s="32"/>
      <c r="C324" s="33"/>
      <c r="D324" s="33"/>
      <c r="E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1:27" ht="21" customHeight="1" x14ac:dyDescent="0.25">
      <c r="A325" s="32"/>
      <c r="B325" s="32"/>
      <c r="C325" s="33"/>
      <c r="D325" s="33"/>
      <c r="E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1:27" ht="21" customHeight="1" x14ac:dyDescent="0.25">
      <c r="A326" s="32"/>
      <c r="B326" s="32"/>
      <c r="C326" s="33"/>
      <c r="D326" s="33"/>
      <c r="E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1:27" ht="21" customHeight="1" x14ac:dyDescent="0.25">
      <c r="A327" s="32"/>
      <c r="B327" s="32"/>
      <c r="C327" s="33"/>
      <c r="D327" s="33"/>
      <c r="E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1:27" ht="21" customHeight="1" x14ac:dyDescent="0.25">
      <c r="A328" s="32"/>
      <c r="B328" s="32"/>
      <c r="C328" s="33"/>
      <c r="D328" s="33"/>
      <c r="E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1:27" ht="21" customHeight="1" x14ac:dyDescent="0.25">
      <c r="A329" s="32"/>
      <c r="B329" s="32"/>
      <c r="C329" s="33"/>
      <c r="D329" s="33"/>
      <c r="E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1:27" ht="21" customHeight="1" x14ac:dyDescent="0.25">
      <c r="A330" s="32"/>
      <c r="B330" s="32"/>
      <c r="C330" s="33"/>
      <c r="D330" s="33"/>
      <c r="E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1:27" ht="21" customHeight="1" x14ac:dyDescent="0.25">
      <c r="A331" s="32"/>
      <c r="B331" s="32"/>
      <c r="C331" s="33"/>
      <c r="D331" s="33"/>
      <c r="E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1:27" ht="21" customHeight="1" x14ac:dyDescent="0.25">
      <c r="A332" s="32"/>
      <c r="B332" s="32"/>
      <c r="C332" s="33"/>
      <c r="D332" s="33"/>
      <c r="E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1:27" ht="21" customHeight="1" x14ac:dyDescent="0.25">
      <c r="A333" s="32"/>
      <c r="B333" s="32"/>
      <c r="C333" s="33"/>
      <c r="D333" s="33"/>
      <c r="E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1:27" ht="21" customHeight="1" x14ac:dyDescent="0.25">
      <c r="A334" s="32"/>
      <c r="B334" s="32"/>
      <c r="C334" s="33"/>
      <c r="D334" s="33"/>
      <c r="E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1:27" ht="21" customHeight="1" x14ac:dyDescent="0.25">
      <c r="A335" s="32"/>
      <c r="B335" s="32"/>
      <c r="C335" s="33"/>
      <c r="D335" s="33"/>
      <c r="E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1:27" ht="21" customHeight="1" x14ac:dyDescent="0.25">
      <c r="A336" s="32"/>
      <c r="B336" s="32"/>
      <c r="C336" s="33"/>
      <c r="D336" s="33"/>
      <c r="E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1:27" ht="21" customHeight="1" x14ac:dyDescent="0.25">
      <c r="A337" s="32"/>
      <c r="B337" s="32"/>
      <c r="C337" s="33"/>
      <c r="D337" s="33"/>
      <c r="E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1:27" ht="21" customHeight="1" x14ac:dyDescent="0.25">
      <c r="A338" s="32"/>
      <c r="B338" s="32"/>
      <c r="C338" s="33"/>
      <c r="D338" s="33"/>
      <c r="E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1:27" ht="21" customHeight="1" x14ac:dyDescent="0.25">
      <c r="A339" s="32"/>
      <c r="B339" s="32"/>
      <c r="C339" s="33"/>
      <c r="D339" s="33"/>
      <c r="E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1:27" ht="21" customHeight="1" x14ac:dyDescent="0.25">
      <c r="A340" s="32"/>
      <c r="B340" s="32"/>
      <c r="C340" s="33"/>
      <c r="D340" s="33"/>
      <c r="E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1:27" ht="21" customHeight="1" x14ac:dyDescent="0.25">
      <c r="A341" s="32"/>
      <c r="B341" s="32"/>
      <c r="C341" s="33"/>
      <c r="D341" s="33"/>
      <c r="E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1:27" ht="21" customHeight="1" x14ac:dyDescent="0.25">
      <c r="A342" s="32"/>
      <c r="B342" s="32"/>
      <c r="C342" s="33"/>
      <c r="D342" s="33"/>
      <c r="E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1:27" ht="21" customHeight="1" x14ac:dyDescent="0.25">
      <c r="A343" s="32"/>
      <c r="B343" s="32"/>
      <c r="C343" s="33"/>
      <c r="D343" s="33"/>
      <c r="E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1:27" ht="21" customHeight="1" x14ac:dyDescent="0.25">
      <c r="A344" s="32"/>
      <c r="B344" s="32"/>
      <c r="C344" s="33"/>
      <c r="D344" s="33"/>
      <c r="E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1:27" ht="21" customHeight="1" x14ac:dyDescent="0.25">
      <c r="A345" s="32"/>
      <c r="B345" s="32"/>
      <c r="C345" s="33"/>
      <c r="D345" s="33"/>
      <c r="E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1:27" ht="21" customHeight="1" x14ac:dyDescent="0.25">
      <c r="A346" s="32"/>
      <c r="B346" s="32"/>
      <c r="C346" s="33"/>
      <c r="D346" s="33"/>
      <c r="E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1:27" ht="21" customHeight="1" x14ac:dyDescent="0.25">
      <c r="A347" s="32"/>
      <c r="B347" s="32"/>
      <c r="C347" s="33"/>
      <c r="D347" s="33"/>
      <c r="E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1:27" ht="21" customHeight="1" x14ac:dyDescent="0.25">
      <c r="A348" s="32"/>
      <c r="B348" s="32"/>
      <c r="C348" s="33"/>
      <c r="D348" s="33"/>
      <c r="E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1:27" ht="21" customHeight="1" x14ac:dyDescent="0.25">
      <c r="A349" s="32"/>
      <c r="B349" s="32"/>
      <c r="C349" s="33"/>
      <c r="D349" s="33"/>
      <c r="E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1:27" ht="21" customHeight="1" x14ac:dyDescent="0.25">
      <c r="A350" s="32"/>
      <c r="B350" s="32"/>
      <c r="C350" s="33"/>
      <c r="D350" s="33"/>
      <c r="E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1:27" ht="21" customHeight="1" x14ac:dyDescent="0.25">
      <c r="A351" s="32"/>
      <c r="B351" s="32"/>
      <c r="C351" s="33"/>
      <c r="D351" s="33"/>
      <c r="E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1:27" ht="21" customHeight="1" x14ac:dyDescent="0.25">
      <c r="A352" s="32"/>
      <c r="B352" s="32"/>
      <c r="C352" s="33"/>
      <c r="D352" s="33"/>
      <c r="E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1:27" ht="21" customHeight="1" x14ac:dyDescent="0.25">
      <c r="A353" s="32"/>
      <c r="B353" s="32"/>
      <c r="C353" s="33"/>
      <c r="D353" s="33"/>
      <c r="E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1:27" ht="21" customHeight="1" x14ac:dyDescent="0.25">
      <c r="A354" s="32"/>
      <c r="B354" s="32"/>
      <c r="C354" s="33"/>
      <c r="D354" s="33"/>
      <c r="E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1:27" ht="21" customHeight="1" x14ac:dyDescent="0.25">
      <c r="A355" s="32"/>
      <c r="B355" s="32"/>
      <c r="C355" s="33"/>
      <c r="D355" s="33"/>
      <c r="E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1:27" ht="21" customHeight="1" x14ac:dyDescent="0.25">
      <c r="A356" s="32"/>
      <c r="B356" s="32"/>
      <c r="C356" s="33"/>
      <c r="D356" s="33"/>
      <c r="E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1:27" ht="21" customHeight="1" x14ac:dyDescent="0.25">
      <c r="A357" s="32"/>
      <c r="B357" s="32"/>
      <c r="C357" s="33"/>
      <c r="D357" s="33"/>
      <c r="E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1:27" ht="21" customHeight="1" x14ac:dyDescent="0.25">
      <c r="A358" s="32"/>
      <c r="B358" s="32"/>
      <c r="C358" s="33"/>
      <c r="D358" s="33"/>
      <c r="E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1:27" ht="21" customHeight="1" x14ac:dyDescent="0.25">
      <c r="A359" s="32"/>
      <c r="B359" s="32"/>
      <c r="C359" s="33"/>
      <c r="D359" s="33"/>
      <c r="E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1:27" ht="21" customHeight="1" x14ac:dyDescent="0.25">
      <c r="A360" s="32"/>
      <c r="B360" s="32"/>
      <c r="C360" s="33"/>
      <c r="D360" s="33"/>
      <c r="E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1:27" ht="21" customHeight="1" x14ac:dyDescent="0.25">
      <c r="A361" s="32"/>
      <c r="B361" s="32"/>
      <c r="C361" s="33"/>
      <c r="D361" s="33"/>
      <c r="E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1:27" ht="21" customHeight="1" x14ac:dyDescent="0.25">
      <c r="A362" s="32"/>
      <c r="B362" s="32"/>
      <c r="C362" s="33"/>
      <c r="D362" s="33"/>
      <c r="E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1:27" ht="21" customHeight="1" x14ac:dyDescent="0.25">
      <c r="A363" s="32"/>
      <c r="B363" s="32"/>
      <c r="C363" s="33"/>
      <c r="D363" s="33"/>
      <c r="E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1:27" ht="21" customHeight="1" x14ac:dyDescent="0.25">
      <c r="A364" s="32"/>
      <c r="B364" s="32"/>
      <c r="C364" s="33"/>
      <c r="D364" s="33"/>
      <c r="E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1:27" ht="21" customHeight="1" x14ac:dyDescent="0.25">
      <c r="A365" s="32"/>
      <c r="B365" s="32"/>
      <c r="C365" s="33"/>
      <c r="D365" s="33"/>
      <c r="E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1:27" ht="21" customHeight="1" x14ac:dyDescent="0.25">
      <c r="A366" s="32"/>
      <c r="B366" s="32"/>
      <c r="C366" s="33"/>
      <c r="D366" s="33"/>
      <c r="E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1:27" ht="21" customHeight="1" x14ac:dyDescent="0.25">
      <c r="A367" s="32"/>
      <c r="B367" s="32"/>
      <c r="C367" s="33"/>
      <c r="D367" s="33"/>
      <c r="E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1:27" ht="21" customHeight="1" x14ac:dyDescent="0.25">
      <c r="A368" s="32"/>
      <c r="B368" s="32"/>
      <c r="C368" s="33"/>
      <c r="D368" s="33"/>
      <c r="E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1:27" ht="21" customHeight="1" x14ac:dyDescent="0.25">
      <c r="A369" s="32"/>
      <c r="B369" s="32"/>
      <c r="C369" s="33"/>
      <c r="D369" s="33"/>
      <c r="E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1:27" ht="21" customHeight="1" x14ac:dyDescent="0.25">
      <c r="A370" s="32"/>
      <c r="B370" s="32"/>
      <c r="C370" s="33"/>
      <c r="D370" s="33"/>
      <c r="E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1:27" ht="21" customHeight="1" x14ac:dyDescent="0.25">
      <c r="A371" s="32"/>
      <c r="B371" s="32"/>
      <c r="C371" s="33"/>
      <c r="D371" s="33"/>
      <c r="E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1:27" ht="21" customHeight="1" x14ac:dyDescent="0.25">
      <c r="A372" s="32"/>
      <c r="B372" s="32"/>
      <c r="C372" s="33"/>
      <c r="D372" s="33"/>
      <c r="E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1:27" ht="21" customHeight="1" x14ac:dyDescent="0.25">
      <c r="A373" s="32"/>
      <c r="B373" s="32"/>
      <c r="C373" s="33"/>
      <c r="D373" s="33"/>
      <c r="E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1:27" ht="21" customHeight="1" x14ac:dyDescent="0.25">
      <c r="A374" s="32"/>
      <c r="B374" s="32"/>
      <c r="C374" s="33"/>
      <c r="D374" s="33"/>
      <c r="E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1:27" ht="21" customHeight="1" x14ac:dyDescent="0.25">
      <c r="A375" s="32"/>
      <c r="B375" s="32"/>
      <c r="C375" s="33"/>
      <c r="D375" s="33"/>
      <c r="E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1:27" ht="21" customHeight="1" x14ac:dyDescent="0.25">
      <c r="A376" s="32"/>
      <c r="B376" s="32"/>
      <c r="C376" s="33"/>
      <c r="D376" s="33"/>
      <c r="E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1:27" ht="21" customHeight="1" x14ac:dyDescent="0.25">
      <c r="A377" s="32"/>
      <c r="B377" s="32"/>
      <c r="C377" s="33"/>
      <c r="D377" s="33"/>
      <c r="E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1:27" ht="21" customHeight="1" x14ac:dyDescent="0.25">
      <c r="A378" s="32"/>
      <c r="B378" s="32"/>
      <c r="C378" s="33"/>
      <c r="D378" s="33"/>
      <c r="E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1:27" ht="21" customHeight="1" x14ac:dyDescent="0.25">
      <c r="A379" s="32"/>
      <c r="B379" s="32"/>
      <c r="C379" s="33"/>
      <c r="D379" s="33"/>
      <c r="E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1:27" ht="21" customHeight="1" x14ac:dyDescent="0.25">
      <c r="A380" s="32"/>
      <c r="B380" s="32"/>
      <c r="C380" s="33"/>
      <c r="D380" s="33"/>
      <c r="E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1:27" ht="21" customHeight="1" x14ac:dyDescent="0.25">
      <c r="A381" s="32"/>
      <c r="B381" s="32"/>
      <c r="C381" s="33"/>
      <c r="D381" s="33"/>
      <c r="E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1:27" ht="21" customHeight="1" x14ac:dyDescent="0.25">
      <c r="A382" s="32"/>
      <c r="B382" s="32"/>
      <c r="C382" s="33"/>
      <c r="D382" s="33"/>
      <c r="E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1:27" ht="21" customHeight="1" x14ac:dyDescent="0.25">
      <c r="A383" s="32"/>
      <c r="B383" s="32"/>
      <c r="C383" s="33"/>
      <c r="D383" s="33"/>
      <c r="E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1:27" ht="21" customHeight="1" x14ac:dyDescent="0.25">
      <c r="A384" s="32"/>
      <c r="B384" s="32"/>
      <c r="C384" s="33"/>
      <c r="D384" s="33"/>
      <c r="E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1:27" ht="21" customHeight="1" x14ac:dyDescent="0.25">
      <c r="A385" s="32"/>
      <c r="B385" s="32"/>
      <c r="C385" s="33"/>
      <c r="D385" s="33"/>
      <c r="E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1:27" ht="21" customHeight="1" x14ac:dyDescent="0.25">
      <c r="A386" s="32"/>
      <c r="B386" s="32"/>
      <c r="C386" s="33"/>
      <c r="D386" s="33"/>
      <c r="E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1:27" ht="21" customHeight="1" x14ac:dyDescent="0.25">
      <c r="A387" s="32"/>
      <c r="B387" s="32"/>
      <c r="C387" s="33"/>
      <c r="D387" s="33"/>
      <c r="E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1:27" ht="21" customHeight="1" x14ac:dyDescent="0.25">
      <c r="A388" s="32"/>
      <c r="B388" s="32"/>
      <c r="C388" s="33"/>
      <c r="D388" s="33"/>
      <c r="E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1:27" ht="21" customHeight="1" x14ac:dyDescent="0.25">
      <c r="A389" s="32"/>
      <c r="B389" s="32"/>
      <c r="C389" s="33"/>
      <c r="D389" s="33"/>
      <c r="E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1:27" ht="21" customHeight="1" x14ac:dyDescent="0.25">
      <c r="A390" s="32"/>
      <c r="B390" s="32"/>
      <c r="C390" s="33"/>
      <c r="D390" s="33"/>
      <c r="E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1:27" ht="21" customHeight="1" x14ac:dyDescent="0.25">
      <c r="A391" s="32"/>
      <c r="B391" s="32"/>
      <c r="C391" s="33"/>
      <c r="D391" s="33"/>
      <c r="E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1:27" ht="21" customHeight="1" x14ac:dyDescent="0.25">
      <c r="A392" s="32"/>
      <c r="B392" s="32"/>
      <c r="C392" s="33"/>
      <c r="D392" s="33"/>
      <c r="E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1:27" ht="21" customHeight="1" x14ac:dyDescent="0.25">
      <c r="A393" s="32"/>
      <c r="B393" s="32"/>
      <c r="C393" s="33"/>
      <c r="D393" s="33"/>
      <c r="E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1:27" ht="21" customHeight="1" x14ac:dyDescent="0.25">
      <c r="A394" s="32"/>
      <c r="B394" s="32"/>
      <c r="C394" s="33"/>
      <c r="D394" s="33"/>
      <c r="E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1:27" ht="21" customHeight="1" x14ac:dyDescent="0.25">
      <c r="A395" s="32"/>
      <c r="B395" s="32"/>
      <c r="C395" s="33"/>
      <c r="D395" s="33"/>
      <c r="E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1:27" ht="21" customHeight="1" x14ac:dyDescent="0.25">
      <c r="A396" s="32"/>
      <c r="B396" s="32"/>
      <c r="C396" s="33"/>
      <c r="D396" s="33"/>
      <c r="E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1:27" ht="21" customHeight="1" x14ac:dyDescent="0.25">
      <c r="A397" s="32"/>
      <c r="B397" s="32"/>
      <c r="C397" s="33"/>
      <c r="D397" s="33"/>
      <c r="E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1:27" ht="21" customHeight="1" x14ac:dyDescent="0.25">
      <c r="A398" s="32"/>
      <c r="B398" s="32"/>
      <c r="C398" s="33"/>
      <c r="D398" s="33"/>
      <c r="E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1:27" ht="21" customHeight="1" x14ac:dyDescent="0.25">
      <c r="A399" s="32"/>
      <c r="B399" s="32"/>
      <c r="C399" s="33"/>
      <c r="D399" s="33"/>
      <c r="E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1:27" ht="21" customHeight="1" x14ac:dyDescent="0.25">
      <c r="A400" s="32"/>
      <c r="B400" s="32"/>
      <c r="C400" s="33"/>
      <c r="D400" s="33"/>
      <c r="E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1:27" ht="21" customHeight="1" x14ac:dyDescent="0.25">
      <c r="A401" s="32"/>
      <c r="B401" s="32"/>
      <c r="C401" s="33"/>
      <c r="D401" s="33"/>
      <c r="E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1:27" ht="21" customHeight="1" x14ac:dyDescent="0.25">
      <c r="A402" s="32"/>
      <c r="B402" s="32"/>
      <c r="C402" s="33"/>
      <c r="D402" s="33"/>
      <c r="E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1:27" ht="21" customHeight="1" x14ac:dyDescent="0.25">
      <c r="A403" s="32"/>
      <c r="B403" s="32"/>
      <c r="C403" s="33"/>
      <c r="D403" s="33"/>
      <c r="E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1:27" ht="21" customHeight="1" x14ac:dyDescent="0.25">
      <c r="A404" s="32"/>
      <c r="B404" s="32"/>
      <c r="C404" s="33"/>
      <c r="D404" s="33"/>
      <c r="E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1:27" ht="21" customHeight="1" x14ac:dyDescent="0.25">
      <c r="A405" s="32"/>
      <c r="B405" s="32"/>
      <c r="C405" s="33"/>
      <c r="D405" s="33"/>
      <c r="E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1:27" ht="21" customHeight="1" x14ac:dyDescent="0.25">
      <c r="A406" s="32"/>
      <c r="B406" s="32"/>
      <c r="C406" s="33"/>
      <c r="D406" s="33"/>
      <c r="E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1:27" ht="21" customHeight="1" x14ac:dyDescent="0.25">
      <c r="A407" s="32"/>
      <c r="B407" s="32"/>
      <c r="C407" s="33"/>
      <c r="D407" s="33"/>
      <c r="E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1:27" ht="21" customHeight="1" x14ac:dyDescent="0.25">
      <c r="A408" s="32"/>
      <c r="B408" s="32"/>
      <c r="C408" s="33"/>
      <c r="D408" s="33"/>
      <c r="E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1:27" ht="21" customHeight="1" x14ac:dyDescent="0.25">
      <c r="A409" s="32"/>
      <c r="B409" s="32"/>
      <c r="C409" s="33"/>
      <c r="D409" s="33"/>
      <c r="E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1:27" ht="21" customHeight="1" x14ac:dyDescent="0.25">
      <c r="A410" s="32"/>
      <c r="B410" s="32"/>
      <c r="C410" s="33"/>
      <c r="D410" s="33"/>
      <c r="E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1:27" ht="21" customHeight="1" x14ac:dyDescent="0.25">
      <c r="A411" s="32"/>
      <c r="B411" s="32"/>
      <c r="C411" s="33"/>
      <c r="D411" s="33"/>
      <c r="E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1:27" ht="21" customHeight="1" x14ac:dyDescent="0.25">
      <c r="A412" s="32"/>
      <c r="B412" s="32"/>
      <c r="C412" s="33"/>
      <c r="D412" s="33"/>
      <c r="E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1:27" ht="21" customHeight="1" x14ac:dyDescent="0.25">
      <c r="A413" s="32"/>
      <c r="B413" s="32"/>
      <c r="C413" s="33"/>
      <c r="D413" s="33"/>
      <c r="E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1:27" ht="21" customHeight="1" x14ac:dyDescent="0.25">
      <c r="A414" s="32"/>
      <c r="B414" s="32"/>
      <c r="C414" s="33"/>
      <c r="D414" s="33"/>
      <c r="E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1:27" ht="21" customHeight="1" x14ac:dyDescent="0.25">
      <c r="A415" s="32"/>
      <c r="B415" s="32"/>
      <c r="C415" s="33"/>
      <c r="D415" s="33"/>
      <c r="E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1:27" ht="21" customHeight="1" x14ac:dyDescent="0.25">
      <c r="A416" s="32"/>
      <c r="B416" s="32"/>
      <c r="C416" s="33"/>
      <c r="D416" s="33"/>
      <c r="E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1:27" ht="21" customHeight="1" x14ac:dyDescent="0.25">
      <c r="A417" s="32"/>
      <c r="B417" s="32"/>
      <c r="C417" s="33"/>
      <c r="D417" s="33"/>
      <c r="E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1:27" ht="21" customHeight="1" x14ac:dyDescent="0.25">
      <c r="A418" s="32"/>
      <c r="B418" s="32"/>
      <c r="C418" s="33"/>
      <c r="D418" s="33"/>
      <c r="E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1:27" ht="21" customHeight="1" x14ac:dyDescent="0.25">
      <c r="A419" s="32"/>
      <c r="B419" s="32"/>
      <c r="C419" s="33"/>
      <c r="D419" s="33"/>
      <c r="E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1:27" ht="21" customHeight="1" x14ac:dyDescent="0.25">
      <c r="A420" s="32"/>
      <c r="B420" s="32"/>
      <c r="C420" s="33"/>
      <c r="D420" s="33"/>
      <c r="E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1:27" ht="21" customHeight="1" x14ac:dyDescent="0.25">
      <c r="A421" s="32"/>
      <c r="B421" s="32"/>
      <c r="C421" s="33"/>
      <c r="D421" s="33"/>
      <c r="E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1:27" ht="21" customHeight="1" x14ac:dyDescent="0.25">
      <c r="A422" s="32"/>
      <c r="B422" s="32"/>
      <c r="C422" s="33"/>
      <c r="D422" s="33"/>
      <c r="E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1:27" ht="21" customHeight="1" x14ac:dyDescent="0.25">
      <c r="A423" s="32"/>
      <c r="B423" s="32"/>
      <c r="C423" s="33"/>
      <c r="D423" s="33"/>
      <c r="E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1:27" ht="21" customHeight="1" x14ac:dyDescent="0.25">
      <c r="A424" s="32"/>
      <c r="B424" s="32"/>
      <c r="C424" s="33"/>
      <c r="D424" s="33"/>
      <c r="E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1:27" ht="21" customHeight="1" x14ac:dyDescent="0.25">
      <c r="A425" s="32"/>
      <c r="B425" s="32"/>
      <c r="C425" s="33"/>
      <c r="D425" s="33"/>
      <c r="E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1:27" ht="21" customHeight="1" x14ac:dyDescent="0.25">
      <c r="A426" s="32"/>
      <c r="B426" s="32"/>
      <c r="C426" s="33"/>
      <c r="D426" s="33"/>
      <c r="E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1:27" ht="21" customHeight="1" x14ac:dyDescent="0.25">
      <c r="A427" s="32"/>
      <c r="B427" s="32"/>
      <c r="C427" s="33"/>
      <c r="D427" s="33"/>
      <c r="E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1:27" ht="21" customHeight="1" x14ac:dyDescent="0.25">
      <c r="A428" s="32"/>
      <c r="B428" s="32"/>
      <c r="C428" s="33"/>
      <c r="D428" s="33"/>
      <c r="E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1:27" ht="21" customHeight="1" x14ac:dyDescent="0.25">
      <c r="A429" s="32"/>
      <c r="B429" s="32"/>
      <c r="C429" s="33"/>
      <c r="D429" s="33"/>
      <c r="E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1:27" ht="21" customHeight="1" x14ac:dyDescent="0.25">
      <c r="A430" s="32"/>
      <c r="B430" s="32"/>
      <c r="C430" s="33"/>
      <c r="D430" s="33"/>
      <c r="E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1:27" ht="21" customHeight="1" x14ac:dyDescent="0.25">
      <c r="A431" s="32"/>
      <c r="B431" s="32"/>
      <c r="C431" s="33"/>
      <c r="D431" s="33"/>
      <c r="E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1:27" ht="21" customHeight="1" x14ac:dyDescent="0.25">
      <c r="A432" s="32"/>
      <c r="B432" s="32"/>
      <c r="C432" s="33"/>
      <c r="D432" s="33"/>
      <c r="E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1:27" ht="21" customHeight="1" x14ac:dyDescent="0.25">
      <c r="A433" s="32"/>
      <c r="B433" s="32"/>
      <c r="C433" s="33"/>
      <c r="D433" s="33"/>
      <c r="E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1:27" ht="21" customHeight="1" x14ac:dyDescent="0.25">
      <c r="A434" s="32"/>
      <c r="B434" s="32"/>
      <c r="C434" s="33"/>
      <c r="D434" s="33"/>
      <c r="E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1:27" ht="21" customHeight="1" x14ac:dyDescent="0.25">
      <c r="A435" s="32"/>
      <c r="B435" s="32"/>
      <c r="C435" s="33"/>
      <c r="D435" s="33"/>
      <c r="E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1:27" ht="21" customHeight="1" x14ac:dyDescent="0.25">
      <c r="A436" s="32"/>
      <c r="B436" s="32"/>
      <c r="C436" s="33"/>
      <c r="D436" s="33"/>
      <c r="E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1:27" ht="21" customHeight="1" x14ac:dyDescent="0.25">
      <c r="A437" s="32"/>
      <c r="B437" s="32"/>
      <c r="C437" s="33"/>
      <c r="D437" s="33"/>
      <c r="E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1:27" ht="21" customHeight="1" x14ac:dyDescent="0.25">
      <c r="A438" s="32"/>
      <c r="B438" s="32"/>
      <c r="C438" s="33"/>
      <c r="D438" s="33"/>
      <c r="E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1:27" ht="21" customHeight="1" x14ac:dyDescent="0.25">
      <c r="A439" s="32"/>
      <c r="B439" s="32"/>
      <c r="C439" s="33"/>
      <c r="D439" s="33"/>
      <c r="E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1:27" ht="21" customHeight="1" x14ac:dyDescent="0.25">
      <c r="A440" s="32"/>
      <c r="B440" s="32"/>
      <c r="C440" s="33"/>
      <c r="D440" s="33"/>
      <c r="E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1:27" ht="21" customHeight="1" x14ac:dyDescent="0.25">
      <c r="A441" s="32"/>
      <c r="B441" s="32"/>
      <c r="C441" s="33"/>
      <c r="D441" s="33"/>
      <c r="E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1:27" ht="21" customHeight="1" x14ac:dyDescent="0.25">
      <c r="A442" s="32"/>
      <c r="B442" s="32"/>
      <c r="C442" s="33"/>
      <c r="D442" s="33"/>
      <c r="E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1:27" ht="21" customHeight="1" x14ac:dyDescent="0.25">
      <c r="A443" s="32"/>
      <c r="B443" s="32"/>
      <c r="C443" s="33"/>
      <c r="D443" s="33"/>
      <c r="E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1:27" ht="21" customHeight="1" x14ac:dyDescent="0.25">
      <c r="A444" s="32"/>
      <c r="B444" s="32"/>
      <c r="C444" s="33"/>
      <c r="D444" s="33"/>
      <c r="E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1:27" ht="21" customHeight="1" x14ac:dyDescent="0.25">
      <c r="A445" s="32"/>
      <c r="B445" s="32"/>
      <c r="C445" s="33"/>
      <c r="D445" s="33"/>
      <c r="E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1:27" ht="21" customHeight="1" x14ac:dyDescent="0.25">
      <c r="A446" s="32"/>
      <c r="B446" s="32"/>
      <c r="C446" s="33"/>
      <c r="D446" s="33"/>
      <c r="E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1:27" ht="21" customHeight="1" x14ac:dyDescent="0.25">
      <c r="A447" s="32"/>
      <c r="B447" s="32"/>
      <c r="C447" s="33"/>
      <c r="D447" s="33"/>
      <c r="E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1:27" ht="21" customHeight="1" x14ac:dyDescent="0.25">
      <c r="A448" s="32"/>
      <c r="B448" s="32"/>
      <c r="C448" s="33"/>
      <c r="D448" s="33"/>
      <c r="E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1:27" ht="21" customHeight="1" x14ac:dyDescent="0.25">
      <c r="A449" s="32"/>
      <c r="B449" s="32"/>
      <c r="C449" s="33"/>
      <c r="D449" s="33"/>
      <c r="E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1:27" ht="21" customHeight="1" x14ac:dyDescent="0.25">
      <c r="A450" s="32"/>
      <c r="B450" s="32"/>
      <c r="C450" s="33"/>
      <c r="D450" s="33"/>
      <c r="E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1:27" ht="21" customHeight="1" x14ac:dyDescent="0.25">
      <c r="A451" s="32"/>
      <c r="B451" s="32"/>
      <c r="C451" s="33"/>
      <c r="D451" s="33"/>
      <c r="E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1:27" ht="21" customHeight="1" x14ac:dyDescent="0.25">
      <c r="A452" s="32"/>
      <c r="B452" s="32"/>
      <c r="C452" s="33"/>
      <c r="D452" s="33"/>
      <c r="E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1:27" ht="21" customHeight="1" x14ac:dyDescent="0.25">
      <c r="A453" s="32"/>
      <c r="B453" s="32"/>
      <c r="C453" s="33"/>
      <c r="D453" s="33"/>
      <c r="E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1:27" ht="21" customHeight="1" x14ac:dyDescent="0.25">
      <c r="A454" s="32"/>
      <c r="B454" s="32"/>
      <c r="C454" s="33"/>
      <c r="D454" s="33"/>
      <c r="E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1:27" ht="21" customHeight="1" x14ac:dyDescent="0.25">
      <c r="A455" s="32"/>
      <c r="B455" s="32"/>
      <c r="C455" s="33"/>
      <c r="D455" s="33"/>
      <c r="E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1:27" ht="21" customHeight="1" x14ac:dyDescent="0.25">
      <c r="A456" s="32"/>
      <c r="B456" s="32"/>
      <c r="C456" s="33"/>
      <c r="D456" s="33"/>
      <c r="E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1:27" ht="21" customHeight="1" x14ac:dyDescent="0.25">
      <c r="A457" s="32"/>
      <c r="B457" s="32"/>
      <c r="C457" s="33"/>
      <c r="D457" s="33"/>
      <c r="E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1:27" ht="21" customHeight="1" x14ac:dyDescent="0.25">
      <c r="A458" s="32"/>
      <c r="B458" s="32"/>
      <c r="C458" s="33"/>
      <c r="D458" s="33"/>
      <c r="E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1:27" ht="21" customHeight="1" x14ac:dyDescent="0.25">
      <c r="A459" s="32"/>
      <c r="B459" s="32"/>
      <c r="C459" s="33"/>
      <c r="D459" s="33"/>
      <c r="E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1:27" ht="21" customHeight="1" x14ac:dyDescent="0.25">
      <c r="A460" s="32"/>
      <c r="B460" s="32"/>
      <c r="C460" s="33"/>
      <c r="D460" s="33"/>
      <c r="E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1:27" ht="21" customHeight="1" x14ac:dyDescent="0.25">
      <c r="A461" s="32"/>
      <c r="B461" s="32"/>
      <c r="C461" s="33"/>
      <c r="D461" s="33"/>
      <c r="E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1:27" ht="21" customHeight="1" x14ac:dyDescent="0.25">
      <c r="A462" s="32"/>
      <c r="B462" s="32"/>
      <c r="C462" s="33"/>
      <c r="D462" s="33"/>
      <c r="E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1:27" ht="21" customHeight="1" x14ac:dyDescent="0.25">
      <c r="A463" s="32"/>
      <c r="B463" s="32"/>
      <c r="C463" s="33"/>
      <c r="D463" s="33"/>
      <c r="E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1:27" ht="21" customHeight="1" x14ac:dyDescent="0.25">
      <c r="A464" s="32"/>
      <c r="B464" s="32"/>
      <c r="C464" s="33"/>
      <c r="D464" s="33"/>
      <c r="E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1:27" ht="21" customHeight="1" x14ac:dyDescent="0.25">
      <c r="A465" s="32"/>
      <c r="B465" s="32"/>
      <c r="C465" s="33"/>
      <c r="D465" s="33"/>
      <c r="E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1:27" ht="21" customHeight="1" x14ac:dyDescent="0.25">
      <c r="A466" s="32"/>
      <c r="B466" s="32"/>
      <c r="C466" s="33"/>
      <c r="D466" s="33"/>
      <c r="E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1:27" ht="21" customHeight="1" x14ac:dyDescent="0.25">
      <c r="A467" s="32"/>
      <c r="B467" s="32"/>
      <c r="C467" s="33"/>
      <c r="D467" s="33"/>
      <c r="E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1:27" ht="21" customHeight="1" x14ac:dyDescent="0.25">
      <c r="A468" s="32"/>
      <c r="B468" s="32"/>
      <c r="C468" s="33"/>
      <c r="D468" s="33"/>
      <c r="E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1:27" ht="21" customHeight="1" x14ac:dyDescent="0.25">
      <c r="A469" s="32"/>
      <c r="B469" s="32"/>
      <c r="C469" s="33"/>
      <c r="D469" s="33"/>
      <c r="E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1:27" ht="21" customHeight="1" x14ac:dyDescent="0.25">
      <c r="A470" s="32"/>
      <c r="B470" s="32"/>
      <c r="C470" s="33"/>
      <c r="D470" s="33"/>
      <c r="E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1:27" ht="21" customHeight="1" x14ac:dyDescent="0.25">
      <c r="A471" s="32"/>
      <c r="B471" s="32"/>
      <c r="C471" s="33"/>
      <c r="D471" s="33"/>
      <c r="E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1:27" ht="21" customHeight="1" x14ac:dyDescent="0.25">
      <c r="A472" s="32"/>
      <c r="B472" s="32"/>
      <c r="C472" s="33"/>
      <c r="D472" s="33"/>
      <c r="E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1:27" ht="21" customHeight="1" x14ac:dyDescent="0.25">
      <c r="A473" s="32"/>
      <c r="B473" s="32"/>
      <c r="C473" s="33"/>
      <c r="D473" s="33"/>
      <c r="E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1:27" ht="21" customHeight="1" x14ac:dyDescent="0.25">
      <c r="A474" s="32"/>
      <c r="B474" s="32"/>
      <c r="C474" s="33"/>
      <c r="D474" s="33"/>
      <c r="E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1:27" ht="21" customHeight="1" x14ac:dyDescent="0.25">
      <c r="A475" s="32"/>
      <c r="B475" s="32"/>
      <c r="C475" s="33"/>
      <c r="D475" s="33"/>
      <c r="E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1:27" ht="21" customHeight="1" x14ac:dyDescent="0.25">
      <c r="A476" s="32"/>
      <c r="B476" s="32"/>
      <c r="C476" s="33"/>
      <c r="D476" s="33"/>
      <c r="E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1:27" ht="21" customHeight="1" x14ac:dyDescent="0.25">
      <c r="A477" s="32"/>
      <c r="B477" s="32"/>
      <c r="C477" s="33"/>
      <c r="D477" s="33"/>
      <c r="E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1:27" ht="21" customHeight="1" x14ac:dyDescent="0.25">
      <c r="A478" s="32"/>
      <c r="B478" s="32"/>
      <c r="C478" s="33"/>
      <c r="D478" s="33"/>
      <c r="E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1:27" ht="21" customHeight="1" x14ac:dyDescent="0.25">
      <c r="A479" s="32"/>
      <c r="B479" s="32"/>
      <c r="C479" s="33"/>
      <c r="D479" s="33"/>
      <c r="E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1:27" ht="21" customHeight="1" x14ac:dyDescent="0.25">
      <c r="A480" s="32"/>
      <c r="B480" s="32"/>
      <c r="C480" s="33"/>
      <c r="D480" s="33"/>
      <c r="E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1:27" ht="21" customHeight="1" x14ac:dyDescent="0.25">
      <c r="A481" s="32"/>
      <c r="B481" s="32"/>
      <c r="C481" s="33"/>
      <c r="D481" s="33"/>
      <c r="E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1:27" ht="21" customHeight="1" x14ac:dyDescent="0.25">
      <c r="A482" s="32"/>
      <c r="B482" s="32"/>
      <c r="C482" s="33"/>
      <c r="D482" s="33"/>
      <c r="E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1:27" ht="21" customHeight="1" x14ac:dyDescent="0.25">
      <c r="A483" s="32"/>
      <c r="B483" s="32"/>
      <c r="C483" s="33"/>
      <c r="D483" s="33"/>
      <c r="E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1:27" ht="21" customHeight="1" x14ac:dyDescent="0.25">
      <c r="A484" s="32"/>
      <c r="B484" s="32"/>
      <c r="C484" s="33"/>
      <c r="D484" s="33"/>
      <c r="E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1:27" ht="21" customHeight="1" x14ac:dyDescent="0.25">
      <c r="A485" s="32"/>
      <c r="B485" s="32"/>
      <c r="C485" s="33"/>
      <c r="D485" s="33"/>
      <c r="E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1:27" ht="21" customHeight="1" x14ac:dyDescent="0.25">
      <c r="A486" s="32"/>
      <c r="B486" s="32"/>
      <c r="C486" s="33"/>
      <c r="D486" s="33"/>
      <c r="E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1:27" ht="21" customHeight="1" x14ac:dyDescent="0.25">
      <c r="A487" s="32"/>
      <c r="B487" s="32"/>
      <c r="C487" s="33"/>
      <c r="D487" s="33"/>
      <c r="E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1:27" ht="21" customHeight="1" x14ac:dyDescent="0.25">
      <c r="A488" s="32"/>
      <c r="B488" s="32"/>
      <c r="C488" s="33"/>
      <c r="D488" s="33"/>
      <c r="E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1:27" ht="21" customHeight="1" x14ac:dyDescent="0.25">
      <c r="A489" s="32"/>
      <c r="B489" s="32"/>
      <c r="C489" s="33"/>
      <c r="D489" s="33"/>
      <c r="E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1:27" ht="21" customHeight="1" x14ac:dyDescent="0.25">
      <c r="A490" s="32"/>
      <c r="B490" s="32"/>
      <c r="C490" s="33"/>
      <c r="D490" s="33"/>
      <c r="E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1:27" ht="21" customHeight="1" x14ac:dyDescent="0.25">
      <c r="A491" s="32"/>
      <c r="B491" s="32"/>
      <c r="C491" s="33"/>
      <c r="D491" s="33"/>
      <c r="E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1:27" ht="21" customHeight="1" x14ac:dyDescent="0.25">
      <c r="A492" s="32"/>
      <c r="B492" s="32"/>
      <c r="C492" s="33"/>
      <c r="D492" s="33"/>
      <c r="E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1:27" ht="21" customHeight="1" x14ac:dyDescent="0.25">
      <c r="A493" s="32"/>
      <c r="B493" s="32"/>
      <c r="C493" s="33"/>
      <c r="D493" s="33"/>
      <c r="E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1:27" ht="21" customHeight="1" x14ac:dyDescent="0.25">
      <c r="A494" s="32"/>
      <c r="B494" s="32"/>
      <c r="C494" s="33"/>
      <c r="D494" s="33"/>
      <c r="E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1:27" ht="21" customHeight="1" x14ac:dyDescent="0.25">
      <c r="A495" s="32"/>
      <c r="B495" s="32"/>
      <c r="C495" s="33"/>
      <c r="D495" s="33"/>
      <c r="E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1:27" ht="21" customHeight="1" x14ac:dyDescent="0.25">
      <c r="A496" s="32"/>
      <c r="B496" s="32"/>
      <c r="C496" s="33"/>
      <c r="D496" s="33"/>
      <c r="E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1:27" ht="21" customHeight="1" x14ac:dyDescent="0.25">
      <c r="A497" s="32"/>
      <c r="B497" s="32"/>
      <c r="C497" s="33"/>
      <c r="D497" s="33"/>
      <c r="E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1:27" ht="21" customHeight="1" x14ac:dyDescent="0.25">
      <c r="A498" s="32"/>
      <c r="B498" s="32"/>
      <c r="C498" s="33"/>
      <c r="D498" s="33"/>
      <c r="E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1:27" ht="21" customHeight="1" x14ac:dyDescent="0.25">
      <c r="A499" s="32"/>
      <c r="B499" s="32"/>
      <c r="C499" s="33"/>
      <c r="D499" s="33"/>
      <c r="E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1:27" ht="21" customHeight="1" x14ac:dyDescent="0.25">
      <c r="A500" s="32"/>
      <c r="B500" s="32"/>
      <c r="C500" s="33"/>
      <c r="D500" s="33"/>
      <c r="E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1:27" ht="21" customHeight="1" x14ac:dyDescent="0.25">
      <c r="A501" s="32"/>
      <c r="B501" s="32"/>
      <c r="C501" s="33"/>
      <c r="D501" s="33"/>
      <c r="E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1:27" ht="21" customHeight="1" x14ac:dyDescent="0.25">
      <c r="A502" s="32"/>
      <c r="B502" s="32"/>
      <c r="C502" s="33"/>
      <c r="D502" s="33"/>
      <c r="E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1:27" ht="21" customHeight="1" x14ac:dyDescent="0.25">
      <c r="A503" s="32"/>
      <c r="B503" s="32"/>
      <c r="C503" s="33"/>
      <c r="D503" s="33"/>
      <c r="E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1:27" ht="21" customHeight="1" x14ac:dyDescent="0.25">
      <c r="A504" s="32"/>
      <c r="B504" s="32"/>
      <c r="C504" s="33"/>
      <c r="D504" s="33"/>
      <c r="E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1:27" ht="21" customHeight="1" x14ac:dyDescent="0.25">
      <c r="A505" s="32"/>
      <c r="B505" s="32"/>
      <c r="C505" s="33"/>
      <c r="D505" s="33"/>
      <c r="E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1:27" ht="21" customHeight="1" x14ac:dyDescent="0.25">
      <c r="A506" s="32"/>
      <c r="B506" s="32"/>
      <c r="C506" s="33"/>
      <c r="D506" s="33"/>
      <c r="E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1:27" ht="21" customHeight="1" x14ac:dyDescent="0.25">
      <c r="A507" s="32"/>
      <c r="B507" s="32"/>
      <c r="C507" s="33"/>
      <c r="D507" s="33"/>
      <c r="E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1:27" ht="21" customHeight="1" x14ac:dyDescent="0.25">
      <c r="A508" s="32"/>
      <c r="B508" s="32"/>
      <c r="C508" s="33"/>
      <c r="D508" s="33"/>
      <c r="E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1:27" ht="21" customHeight="1" x14ac:dyDescent="0.25">
      <c r="A509" s="32"/>
      <c r="B509" s="32"/>
      <c r="C509" s="33"/>
      <c r="D509" s="33"/>
      <c r="E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1:27" ht="21" customHeight="1" x14ac:dyDescent="0.25">
      <c r="A510" s="32"/>
      <c r="B510" s="32"/>
      <c r="C510" s="33"/>
      <c r="D510" s="33"/>
      <c r="E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1:27" ht="21" customHeight="1" x14ac:dyDescent="0.25">
      <c r="A511" s="32"/>
      <c r="B511" s="32"/>
      <c r="C511" s="33"/>
      <c r="D511" s="33"/>
      <c r="E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1:27" ht="21" customHeight="1" x14ac:dyDescent="0.25">
      <c r="A512" s="32"/>
      <c r="B512" s="32"/>
      <c r="C512" s="33"/>
      <c r="D512" s="33"/>
      <c r="E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1:27" ht="21" customHeight="1" x14ac:dyDescent="0.25">
      <c r="A513" s="32"/>
      <c r="B513" s="32"/>
      <c r="C513" s="33"/>
      <c r="D513" s="33"/>
      <c r="E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1:27" ht="21" customHeight="1" x14ac:dyDescent="0.25">
      <c r="A514" s="32"/>
      <c r="B514" s="32"/>
      <c r="C514" s="33"/>
      <c r="D514" s="33"/>
      <c r="E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1:27" ht="21" customHeight="1" x14ac:dyDescent="0.25">
      <c r="A515" s="32"/>
      <c r="B515" s="32"/>
      <c r="C515" s="33"/>
      <c r="D515" s="33"/>
      <c r="E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1:27" ht="21" customHeight="1" x14ac:dyDescent="0.25">
      <c r="A516" s="32"/>
      <c r="B516" s="32"/>
      <c r="C516" s="33"/>
      <c r="D516" s="33"/>
      <c r="E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1:27" ht="21" customHeight="1" x14ac:dyDescent="0.25">
      <c r="A517" s="32"/>
      <c r="B517" s="32"/>
      <c r="C517" s="33"/>
      <c r="D517" s="33"/>
      <c r="E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1:27" ht="21" customHeight="1" x14ac:dyDescent="0.25">
      <c r="A518" s="32"/>
      <c r="B518" s="32"/>
      <c r="C518" s="33"/>
      <c r="D518" s="33"/>
      <c r="E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1:27" ht="21" customHeight="1" x14ac:dyDescent="0.25">
      <c r="A519" s="32"/>
      <c r="B519" s="32"/>
      <c r="C519" s="33"/>
      <c r="D519" s="33"/>
      <c r="E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1:27" ht="21" customHeight="1" x14ac:dyDescent="0.25">
      <c r="A520" s="32"/>
      <c r="B520" s="32"/>
      <c r="C520" s="33"/>
      <c r="D520" s="33"/>
      <c r="E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1:27" ht="21" customHeight="1" x14ac:dyDescent="0.25">
      <c r="A521" s="32"/>
      <c r="B521" s="32"/>
      <c r="C521" s="33"/>
      <c r="D521" s="33"/>
      <c r="E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1:27" ht="21" customHeight="1" x14ac:dyDescent="0.25">
      <c r="A522" s="32"/>
      <c r="B522" s="32"/>
      <c r="C522" s="33"/>
      <c r="D522" s="33"/>
      <c r="E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1:27" ht="21" customHeight="1" x14ac:dyDescent="0.25">
      <c r="A523" s="32"/>
      <c r="B523" s="32"/>
      <c r="C523" s="33"/>
      <c r="D523" s="33"/>
      <c r="E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1:27" ht="21" customHeight="1" x14ac:dyDescent="0.25">
      <c r="A524" s="32"/>
      <c r="B524" s="32"/>
      <c r="C524" s="33"/>
      <c r="D524" s="33"/>
      <c r="E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1:27" ht="21" customHeight="1" x14ac:dyDescent="0.25">
      <c r="A525" s="32"/>
      <c r="B525" s="32"/>
      <c r="C525" s="33"/>
      <c r="D525" s="33"/>
      <c r="E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1:27" ht="21" customHeight="1" x14ac:dyDescent="0.25">
      <c r="A526" s="32"/>
      <c r="B526" s="32"/>
      <c r="C526" s="33"/>
      <c r="D526" s="33"/>
      <c r="E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1:27" ht="21" customHeight="1" x14ac:dyDescent="0.25">
      <c r="A527" s="32"/>
      <c r="B527" s="32"/>
      <c r="C527" s="33"/>
      <c r="D527" s="33"/>
      <c r="E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1:27" ht="21" customHeight="1" x14ac:dyDescent="0.25">
      <c r="A528" s="32"/>
      <c r="B528" s="32"/>
      <c r="C528" s="33"/>
      <c r="D528" s="33"/>
      <c r="E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1:27" ht="21" customHeight="1" x14ac:dyDescent="0.25">
      <c r="A529" s="32"/>
      <c r="B529" s="32"/>
      <c r="C529" s="33"/>
      <c r="D529" s="33"/>
      <c r="E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1:27" ht="21" customHeight="1" x14ac:dyDescent="0.25">
      <c r="A530" s="32"/>
      <c r="B530" s="32"/>
      <c r="C530" s="33"/>
      <c r="D530" s="33"/>
      <c r="E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1:27" ht="21" customHeight="1" x14ac:dyDescent="0.25">
      <c r="A531" s="32"/>
      <c r="B531" s="32"/>
      <c r="C531" s="33"/>
      <c r="D531" s="33"/>
      <c r="E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1:27" ht="21" customHeight="1" x14ac:dyDescent="0.25">
      <c r="A532" s="32"/>
      <c r="B532" s="32"/>
      <c r="C532" s="33"/>
      <c r="D532" s="33"/>
      <c r="E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1:27" ht="21" customHeight="1" x14ac:dyDescent="0.25">
      <c r="A533" s="32"/>
      <c r="B533" s="32"/>
      <c r="C533" s="33"/>
      <c r="D533" s="33"/>
      <c r="E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1:27" ht="21" customHeight="1" x14ac:dyDescent="0.25">
      <c r="A534" s="32"/>
      <c r="B534" s="32"/>
      <c r="C534" s="33"/>
      <c r="D534" s="33"/>
      <c r="E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1:27" ht="21" customHeight="1" x14ac:dyDescent="0.25">
      <c r="A535" s="32"/>
      <c r="B535" s="32"/>
      <c r="C535" s="33"/>
      <c r="D535" s="33"/>
      <c r="E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1:27" ht="21" customHeight="1" x14ac:dyDescent="0.25">
      <c r="A536" s="32"/>
      <c r="B536" s="32"/>
      <c r="C536" s="33"/>
      <c r="D536" s="33"/>
      <c r="E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1:27" ht="21" customHeight="1" x14ac:dyDescent="0.25">
      <c r="A537" s="32"/>
      <c r="B537" s="32"/>
      <c r="C537" s="33"/>
      <c r="D537" s="33"/>
      <c r="E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1:27" ht="21" customHeight="1" x14ac:dyDescent="0.25">
      <c r="A538" s="32"/>
      <c r="B538" s="32"/>
      <c r="C538" s="33"/>
      <c r="D538" s="33"/>
      <c r="E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1:27" ht="21" customHeight="1" x14ac:dyDescent="0.25">
      <c r="A539" s="32"/>
      <c r="B539" s="32"/>
      <c r="C539" s="33"/>
      <c r="D539" s="33"/>
      <c r="E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1:27" ht="21" customHeight="1" x14ac:dyDescent="0.25">
      <c r="A540" s="32"/>
      <c r="B540" s="32"/>
      <c r="C540" s="33"/>
      <c r="D540" s="33"/>
      <c r="E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1:27" ht="21" customHeight="1" x14ac:dyDescent="0.25">
      <c r="A541" s="32"/>
      <c r="B541" s="32"/>
      <c r="C541" s="33"/>
      <c r="D541" s="33"/>
      <c r="E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1:27" ht="21" customHeight="1" x14ac:dyDescent="0.25">
      <c r="A542" s="32"/>
      <c r="B542" s="32"/>
      <c r="C542" s="33"/>
      <c r="D542" s="33"/>
      <c r="E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1:27" ht="21" customHeight="1" x14ac:dyDescent="0.25">
      <c r="A543" s="32"/>
      <c r="B543" s="32"/>
      <c r="C543" s="33"/>
      <c r="D543" s="33"/>
      <c r="E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1:27" ht="21" customHeight="1" x14ac:dyDescent="0.25">
      <c r="A544" s="32"/>
      <c r="B544" s="32"/>
      <c r="C544" s="33"/>
      <c r="D544" s="33"/>
      <c r="E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1:27" ht="21" customHeight="1" x14ac:dyDescent="0.25">
      <c r="A545" s="32"/>
      <c r="B545" s="32"/>
      <c r="C545" s="33"/>
      <c r="D545" s="33"/>
      <c r="E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1:27" ht="21" customHeight="1" x14ac:dyDescent="0.25">
      <c r="A546" s="32"/>
      <c r="B546" s="32"/>
      <c r="C546" s="33"/>
      <c r="D546" s="33"/>
      <c r="E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1:27" ht="21" customHeight="1" x14ac:dyDescent="0.25">
      <c r="A547" s="32"/>
      <c r="B547" s="32"/>
      <c r="C547" s="33"/>
      <c r="D547" s="33"/>
      <c r="E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1:27" ht="21" customHeight="1" x14ac:dyDescent="0.25">
      <c r="A548" s="32"/>
      <c r="B548" s="32"/>
      <c r="C548" s="33"/>
      <c r="D548" s="33"/>
      <c r="E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1:27" ht="21" customHeight="1" x14ac:dyDescent="0.25">
      <c r="A549" s="32"/>
      <c r="B549" s="32"/>
      <c r="C549" s="33"/>
      <c r="D549" s="33"/>
      <c r="E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1:27" ht="21" customHeight="1" x14ac:dyDescent="0.25">
      <c r="A550" s="32"/>
      <c r="B550" s="32"/>
      <c r="C550" s="33"/>
      <c r="D550" s="33"/>
      <c r="E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1:27" ht="21" customHeight="1" x14ac:dyDescent="0.25">
      <c r="A551" s="32"/>
      <c r="B551" s="32"/>
      <c r="C551" s="33"/>
      <c r="D551" s="33"/>
      <c r="E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1:27" ht="21" customHeight="1" x14ac:dyDescent="0.25">
      <c r="A552" s="32"/>
      <c r="B552" s="32"/>
      <c r="C552" s="33"/>
      <c r="D552" s="33"/>
      <c r="E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1:27" ht="21" customHeight="1" x14ac:dyDescent="0.25">
      <c r="A553" s="32"/>
      <c r="B553" s="32"/>
      <c r="C553" s="33"/>
      <c r="D553" s="33"/>
      <c r="E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1:27" ht="21" customHeight="1" x14ac:dyDescent="0.25">
      <c r="A554" s="32"/>
      <c r="B554" s="32"/>
      <c r="C554" s="33"/>
      <c r="D554" s="33"/>
      <c r="E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1:27" ht="21" customHeight="1" x14ac:dyDescent="0.25">
      <c r="A555" s="32"/>
      <c r="B555" s="32"/>
      <c r="C555" s="33"/>
      <c r="D555" s="33"/>
      <c r="E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1:27" ht="21" customHeight="1" x14ac:dyDescent="0.25">
      <c r="A556" s="32"/>
      <c r="B556" s="32"/>
      <c r="C556" s="33"/>
      <c r="D556" s="33"/>
      <c r="E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1:27" ht="21" customHeight="1" x14ac:dyDescent="0.25">
      <c r="A557" s="32"/>
      <c r="B557" s="32"/>
      <c r="C557" s="33"/>
      <c r="D557" s="33"/>
      <c r="E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1:27" ht="21" customHeight="1" x14ac:dyDescent="0.25">
      <c r="A558" s="32"/>
      <c r="B558" s="32"/>
      <c r="C558" s="33"/>
      <c r="D558" s="33"/>
      <c r="E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1:27" ht="21" customHeight="1" x14ac:dyDescent="0.25">
      <c r="A559" s="32"/>
      <c r="B559" s="32"/>
      <c r="C559" s="33"/>
      <c r="D559" s="33"/>
      <c r="E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1:27" ht="21" customHeight="1" x14ac:dyDescent="0.25">
      <c r="A560" s="32"/>
      <c r="B560" s="32"/>
      <c r="C560" s="33"/>
      <c r="D560" s="33"/>
      <c r="E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1:27" ht="21" customHeight="1" x14ac:dyDescent="0.25">
      <c r="A561" s="32"/>
      <c r="B561" s="32"/>
      <c r="C561" s="33"/>
      <c r="D561" s="33"/>
      <c r="E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1:27" ht="21" customHeight="1" x14ac:dyDescent="0.25">
      <c r="A562" s="32"/>
      <c r="B562" s="32"/>
      <c r="C562" s="33"/>
      <c r="D562" s="33"/>
      <c r="E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1:27" ht="21" customHeight="1" x14ac:dyDescent="0.25">
      <c r="A563" s="32"/>
      <c r="B563" s="32"/>
      <c r="C563" s="33"/>
      <c r="D563" s="33"/>
      <c r="E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1:27" ht="21" customHeight="1" x14ac:dyDescent="0.25">
      <c r="A564" s="32"/>
      <c r="B564" s="32"/>
      <c r="C564" s="33"/>
      <c r="D564" s="33"/>
      <c r="E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1:27" ht="21" customHeight="1" x14ac:dyDescent="0.25">
      <c r="A565" s="32"/>
      <c r="B565" s="32"/>
      <c r="C565" s="33"/>
      <c r="D565" s="33"/>
      <c r="E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1:27" ht="21" customHeight="1" x14ac:dyDescent="0.25">
      <c r="A566" s="32"/>
      <c r="B566" s="32"/>
      <c r="C566" s="33"/>
      <c r="D566" s="33"/>
      <c r="E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1:27" ht="21" customHeight="1" x14ac:dyDescent="0.25">
      <c r="A567" s="32"/>
      <c r="B567" s="32"/>
      <c r="C567" s="33"/>
      <c r="D567" s="33"/>
      <c r="E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1:27" ht="21" customHeight="1" x14ac:dyDescent="0.25">
      <c r="A568" s="32"/>
      <c r="B568" s="32"/>
      <c r="C568" s="33"/>
      <c r="D568" s="33"/>
      <c r="E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1:27" ht="21" customHeight="1" x14ac:dyDescent="0.25">
      <c r="A569" s="32"/>
      <c r="B569" s="32"/>
      <c r="C569" s="33"/>
      <c r="D569" s="33"/>
      <c r="E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1:27" ht="21" customHeight="1" x14ac:dyDescent="0.25">
      <c r="A570" s="32"/>
      <c r="B570" s="32"/>
      <c r="C570" s="33"/>
      <c r="D570" s="33"/>
      <c r="E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1:27" ht="21" customHeight="1" x14ac:dyDescent="0.25">
      <c r="A571" s="32"/>
      <c r="B571" s="32"/>
      <c r="C571" s="33"/>
      <c r="D571" s="33"/>
      <c r="E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1:27" ht="21" customHeight="1" x14ac:dyDescent="0.25">
      <c r="A572" s="32"/>
      <c r="B572" s="32"/>
      <c r="C572" s="33"/>
      <c r="D572" s="33"/>
      <c r="E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1:27" ht="21" customHeight="1" x14ac:dyDescent="0.25">
      <c r="A573" s="32"/>
      <c r="B573" s="32"/>
      <c r="C573" s="33"/>
      <c r="D573" s="33"/>
      <c r="E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1:27" ht="21" customHeight="1" x14ac:dyDescent="0.25">
      <c r="A574" s="32"/>
      <c r="B574" s="32"/>
      <c r="C574" s="33"/>
      <c r="D574" s="33"/>
      <c r="E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1:27" ht="21" customHeight="1" x14ac:dyDescent="0.25">
      <c r="A575" s="32"/>
      <c r="B575" s="32"/>
      <c r="C575" s="33"/>
      <c r="D575" s="33"/>
      <c r="E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1:27" ht="21" customHeight="1" x14ac:dyDescent="0.25">
      <c r="A576" s="32"/>
      <c r="B576" s="32"/>
      <c r="C576" s="33"/>
      <c r="D576" s="33"/>
      <c r="E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1:27" ht="21" customHeight="1" x14ac:dyDescent="0.25">
      <c r="A577" s="32"/>
      <c r="B577" s="32"/>
      <c r="C577" s="33"/>
      <c r="D577" s="33"/>
      <c r="E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1:27" ht="21" customHeight="1" x14ac:dyDescent="0.25">
      <c r="A578" s="32"/>
      <c r="B578" s="32"/>
      <c r="C578" s="33"/>
      <c r="D578" s="33"/>
      <c r="E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1:27" ht="21" customHeight="1" x14ac:dyDescent="0.25">
      <c r="A579" s="32"/>
      <c r="B579" s="32"/>
      <c r="C579" s="33"/>
      <c r="D579" s="33"/>
      <c r="E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1:27" ht="21" customHeight="1" x14ac:dyDescent="0.25">
      <c r="A580" s="32"/>
      <c r="B580" s="32"/>
      <c r="C580" s="33"/>
      <c r="D580" s="33"/>
      <c r="E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1:27" ht="21" customHeight="1" x14ac:dyDescent="0.25">
      <c r="A581" s="32"/>
      <c r="B581" s="32"/>
      <c r="C581" s="33"/>
      <c r="D581" s="33"/>
      <c r="E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1:27" ht="21" customHeight="1" x14ac:dyDescent="0.25">
      <c r="A582" s="32"/>
      <c r="B582" s="32"/>
      <c r="C582" s="33"/>
      <c r="D582" s="33"/>
      <c r="E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1:27" ht="21" customHeight="1" x14ac:dyDescent="0.25">
      <c r="A583" s="32"/>
      <c r="B583" s="32"/>
      <c r="C583" s="33"/>
      <c r="D583" s="33"/>
      <c r="E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1:27" ht="21" customHeight="1" x14ac:dyDescent="0.25">
      <c r="A584" s="32"/>
      <c r="B584" s="32"/>
      <c r="C584" s="33"/>
      <c r="D584" s="33"/>
      <c r="E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1:27" ht="21" customHeight="1" x14ac:dyDescent="0.25">
      <c r="A585" s="32"/>
      <c r="B585" s="32"/>
      <c r="C585" s="33"/>
      <c r="D585" s="33"/>
      <c r="E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1:27" ht="21" customHeight="1" x14ac:dyDescent="0.25">
      <c r="A586" s="32"/>
      <c r="B586" s="32"/>
      <c r="C586" s="33"/>
      <c r="D586" s="33"/>
      <c r="E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1:27" ht="21" customHeight="1" x14ac:dyDescent="0.25">
      <c r="A587" s="32"/>
      <c r="B587" s="32"/>
      <c r="C587" s="33"/>
      <c r="D587" s="33"/>
      <c r="E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1:27" ht="21" customHeight="1" x14ac:dyDescent="0.25">
      <c r="A588" s="32"/>
      <c r="B588" s="32"/>
      <c r="C588" s="33"/>
      <c r="D588" s="33"/>
      <c r="E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1:27" ht="21" customHeight="1" x14ac:dyDescent="0.25">
      <c r="A589" s="32"/>
      <c r="B589" s="32"/>
      <c r="C589" s="33"/>
      <c r="D589" s="33"/>
      <c r="E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1:27" ht="21" customHeight="1" x14ac:dyDescent="0.25">
      <c r="A590" s="32"/>
      <c r="B590" s="32"/>
      <c r="C590" s="33"/>
      <c r="D590" s="33"/>
      <c r="E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1:27" ht="21" customHeight="1" x14ac:dyDescent="0.25">
      <c r="A591" s="32"/>
      <c r="B591" s="32"/>
      <c r="C591" s="33"/>
      <c r="D591" s="33"/>
      <c r="E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1:27" ht="21" customHeight="1" x14ac:dyDescent="0.25">
      <c r="A592" s="32"/>
      <c r="B592" s="32"/>
      <c r="C592" s="33"/>
      <c r="D592" s="33"/>
      <c r="E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1:27" ht="21" customHeight="1" x14ac:dyDescent="0.25">
      <c r="A593" s="32"/>
      <c r="B593" s="32"/>
      <c r="C593" s="33"/>
      <c r="D593" s="33"/>
      <c r="E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1:27" ht="21" customHeight="1" x14ac:dyDescent="0.25">
      <c r="A594" s="32"/>
      <c r="B594" s="32"/>
      <c r="C594" s="33"/>
      <c r="D594" s="33"/>
      <c r="E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1:27" ht="21" customHeight="1" x14ac:dyDescent="0.25">
      <c r="A595" s="32"/>
      <c r="B595" s="32"/>
      <c r="C595" s="33"/>
      <c r="D595" s="33"/>
      <c r="E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1:27" ht="21" customHeight="1" x14ac:dyDescent="0.25">
      <c r="A596" s="32"/>
      <c r="B596" s="32"/>
      <c r="C596" s="33"/>
      <c r="D596" s="33"/>
      <c r="E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1:27" ht="21" customHeight="1" x14ac:dyDescent="0.25">
      <c r="A597" s="32"/>
      <c r="B597" s="32"/>
      <c r="C597" s="33"/>
      <c r="D597" s="33"/>
      <c r="E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1:27" ht="21" customHeight="1" x14ac:dyDescent="0.25">
      <c r="A598" s="32"/>
      <c r="B598" s="32"/>
      <c r="C598" s="33"/>
      <c r="D598" s="33"/>
      <c r="E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1:27" ht="21" customHeight="1" x14ac:dyDescent="0.25">
      <c r="A599" s="32"/>
      <c r="B599" s="32"/>
      <c r="C599" s="33"/>
      <c r="D599" s="33"/>
      <c r="E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1:27" ht="21" customHeight="1" x14ac:dyDescent="0.25">
      <c r="A600" s="32"/>
      <c r="B600" s="32"/>
      <c r="C600" s="33"/>
      <c r="D600" s="33"/>
      <c r="E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1:27" ht="21" customHeight="1" x14ac:dyDescent="0.25">
      <c r="A601" s="32"/>
      <c r="B601" s="32"/>
      <c r="C601" s="33"/>
      <c r="D601" s="33"/>
      <c r="E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1:27" ht="21" customHeight="1" x14ac:dyDescent="0.25">
      <c r="A602" s="32"/>
      <c r="B602" s="32"/>
      <c r="C602" s="33"/>
      <c r="D602" s="33"/>
      <c r="E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1:27" ht="21" customHeight="1" x14ac:dyDescent="0.25">
      <c r="A603" s="32"/>
      <c r="B603" s="32"/>
      <c r="C603" s="33"/>
      <c r="D603" s="33"/>
      <c r="E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1:27" ht="21" customHeight="1" x14ac:dyDescent="0.25">
      <c r="A604" s="32"/>
      <c r="B604" s="32"/>
      <c r="C604" s="33"/>
      <c r="D604" s="33"/>
      <c r="E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1:27" ht="21" customHeight="1" x14ac:dyDescent="0.25">
      <c r="A605" s="32"/>
      <c r="B605" s="32"/>
      <c r="C605" s="33"/>
      <c r="D605" s="33"/>
      <c r="E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1:27" ht="21" customHeight="1" x14ac:dyDescent="0.25">
      <c r="A606" s="32"/>
      <c r="B606" s="32"/>
      <c r="C606" s="33"/>
      <c r="D606" s="33"/>
      <c r="E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1:27" ht="21" customHeight="1" x14ac:dyDescent="0.25">
      <c r="A607" s="32"/>
      <c r="B607" s="32"/>
      <c r="C607" s="33"/>
      <c r="D607" s="33"/>
      <c r="E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1:27" ht="21" customHeight="1" x14ac:dyDescent="0.25">
      <c r="A608" s="32"/>
      <c r="B608" s="32"/>
      <c r="C608" s="33"/>
      <c r="D608" s="33"/>
      <c r="E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1:27" ht="21" customHeight="1" x14ac:dyDescent="0.25">
      <c r="A609" s="32"/>
      <c r="B609" s="32"/>
      <c r="C609" s="33"/>
      <c r="D609" s="33"/>
      <c r="E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1:27" ht="21" customHeight="1" x14ac:dyDescent="0.25">
      <c r="A610" s="32"/>
      <c r="B610" s="32"/>
      <c r="C610" s="33"/>
      <c r="D610" s="33"/>
      <c r="E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1:27" ht="21" customHeight="1" x14ac:dyDescent="0.25">
      <c r="A611" s="32"/>
      <c r="B611" s="32"/>
      <c r="C611" s="33"/>
      <c r="D611" s="33"/>
      <c r="E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1:27" ht="21" customHeight="1" x14ac:dyDescent="0.25">
      <c r="A612" s="32"/>
      <c r="B612" s="32"/>
      <c r="C612" s="33"/>
      <c r="D612" s="33"/>
      <c r="E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1:27" ht="21" customHeight="1" x14ac:dyDescent="0.25">
      <c r="A613" s="32"/>
      <c r="B613" s="32"/>
      <c r="C613" s="33"/>
      <c r="D613" s="33"/>
      <c r="E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1:27" ht="21" customHeight="1" x14ac:dyDescent="0.25">
      <c r="A614" s="32"/>
      <c r="B614" s="32"/>
      <c r="C614" s="33"/>
      <c r="D614" s="33"/>
      <c r="E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1:27" ht="21" customHeight="1" x14ac:dyDescent="0.25">
      <c r="A615" s="32"/>
      <c r="B615" s="32"/>
      <c r="C615" s="33"/>
      <c r="D615" s="33"/>
      <c r="E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1:27" ht="21" customHeight="1" x14ac:dyDescent="0.25">
      <c r="A616" s="32"/>
      <c r="B616" s="32"/>
      <c r="C616" s="33"/>
      <c r="D616" s="33"/>
      <c r="E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1:27" ht="21" customHeight="1" x14ac:dyDescent="0.25">
      <c r="A617" s="32"/>
      <c r="B617" s="32"/>
      <c r="C617" s="33"/>
      <c r="D617" s="33"/>
      <c r="E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1:27" ht="21" customHeight="1" x14ac:dyDescent="0.25">
      <c r="A618" s="32"/>
      <c r="B618" s="32"/>
      <c r="C618" s="33"/>
      <c r="D618" s="33"/>
      <c r="E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1:27" ht="21" customHeight="1" x14ac:dyDescent="0.25">
      <c r="A619" s="32"/>
      <c r="B619" s="32"/>
      <c r="C619" s="33"/>
      <c r="D619" s="33"/>
      <c r="E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1:27" ht="21" customHeight="1" x14ac:dyDescent="0.25">
      <c r="A620" s="32"/>
      <c r="B620" s="32"/>
      <c r="C620" s="33"/>
      <c r="D620" s="33"/>
      <c r="E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1:27" ht="21" customHeight="1" x14ac:dyDescent="0.25">
      <c r="A621" s="32"/>
      <c r="B621" s="32"/>
      <c r="C621" s="33"/>
      <c r="D621" s="33"/>
      <c r="E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1:27" ht="21" customHeight="1" x14ac:dyDescent="0.25">
      <c r="A622" s="32"/>
      <c r="B622" s="32"/>
      <c r="C622" s="33"/>
      <c r="D622" s="33"/>
      <c r="E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1:27" ht="21" customHeight="1" x14ac:dyDescent="0.25">
      <c r="A623" s="32"/>
      <c r="B623" s="32"/>
      <c r="C623" s="33"/>
      <c r="D623" s="33"/>
      <c r="E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1:27" ht="21" customHeight="1" x14ac:dyDescent="0.25">
      <c r="A624" s="32"/>
      <c r="B624" s="32"/>
      <c r="C624" s="33"/>
      <c r="D624" s="33"/>
      <c r="E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1:27" ht="21" customHeight="1" x14ac:dyDescent="0.25">
      <c r="A625" s="32"/>
      <c r="B625" s="32"/>
      <c r="C625" s="33"/>
      <c r="D625" s="33"/>
      <c r="E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1:27" ht="21" customHeight="1" x14ac:dyDescent="0.25">
      <c r="A626" s="32"/>
      <c r="B626" s="32"/>
      <c r="C626" s="33"/>
      <c r="D626" s="33"/>
      <c r="E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1:27" ht="21" customHeight="1" x14ac:dyDescent="0.25">
      <c r="A627" s="32"/>
      <c r="B627" s="32"/>
      <c r="C627" s="33"/>
      <c r="D627" s="33"/>
      <c r="E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1:27" ht="21" customHeight="1" x14ac:dyDescent="0.25">
      <c r="A628" s="32"/>
      <c r="B628" s="32"/>
      <c r="C628" s="33"/>
      <c r="D628" s="33"/>
      <c r="E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1:27" ht="21" customHeight="1" x14ac:dyDescent="0.25">
      <c r="A629" s="32"/>
      <c r="B629" s="32"/>
      <c r="C629" s="33"/>
      <c r="D629" s="33"/>
      <c r="E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1:27" ht="21" customHeight="1" x14ac:dyDescent="0.25">
      <c r="A630" s="32"/>
      <c r="B630" s="32"/>
      <c r="C630" s="33"/>
      <c r="D630" s="33"/>
      <c r="E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1:27" ht="21" customHeight="1" x14ac:dyDescent="0.25">
      <c r="A631" s="32"/>
      <c r="B631" s="32"/>
      <c r="C631" s="33"/>
      <c r="D631" s="33"/>
      <c r="E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1:27" ht="21" customHeight="1" x14ac:dyDescent="0.25">
      <c r="A632" s="32"/>
      <c r="B632" s="32"/>
      <c r="C632" s="33"/>
      <c r="D632" s="33"/>
      <c r="E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1:27" ht="21" customHeight="1" x14ac:dyDescent="0.25">
      <c r="A633" s="32"/>
      <c r="B633" s="32"/>
      <c r="C633" s="33"/>
      <c r="D633" s="33"/>
      <c r="E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1:27" ht="21" customHeight="1" x14ac:dyDescent="0.25">
      <c r="A634" s="32"/>
      <c r="B634" s="32"/>
      <c r="C634" s="33"/>
      <c r="D634" s="33"/>
      <c r="E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1:27" ht="21" customHeight="1" x14ac:dyDescent="0.25">
      <c r="A635" s="32"/>
      <c r="B635" s="32"/>
      <c r="C635" s="33"/>
      <c r="D635" s="33"/>
      <c r="E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1:27" ht="21" customHeight="1" x14ac:dyDescent="0.25">
      <c r="A636" s="32"/>
      <c r="B636" s="32"/>
      <c r="C636" s="33"/>
      <c r="D636" s="33"/>
      <c r="E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1:27" ht="21" customHeight="1" x14ac:dyDescent="0.25">
      <c r="A637" s="32"/>
      <c r="B637" s="32"/>
      <c r="C637" s="33"/>
      <c r="D637" s="33"/>
      <c r="E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1:27" ht="21" customHeight="1" x14ac:dyDescent="0.25">
      <c r="A638" s="32"/>
      <c r="B638" s="32"/>
      <c r="C638" s="33"/>
      <c r="D638" s="33"/>
      <c r="E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1:27" ht="21" customHeight="1" x14ac:dyDescent="0.25">
      <c r="A639" s="32"/>
      <c r="B639" s="32"/>
      <c r="C639" s="33"/>
      <c r="D639" s="33"/>
      <c r="E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1:27" ht="21" customHeight="1" x14ac:dyDescent="0.25">
      <c r="A640" s="32"/>
      <c r="B640" s="32"/>
      <c r="C640" s="33"/>
      <c r="D640" s="33"/>
      <c r="E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1:27" ht="21" customHeight="1" x14ac:dyDescent="0.25">
      <c r="A641" s="32"/>
      <c r="B641" s="32"/>
      <c r="C641" s="33"/>
      <c r="D641" s="33"/>
      <c r="E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1:27" ht="21" customHeight="1" x14ac:dyDescent="0.25">
      <c r="A642" s="32"/>
      <c r="B642" s="32"/>
      <c r="C642" s="33"/>
      <c r="D642" s="33"/>
      <c r="E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1:27" ht="21" customHeight="1" x14ac:dyDescent="0.25">
      <c r="A643" s="32"/>
      <c r="B643" s="32"/>
      <c r="C643" s="33"/>
      <c r="D643" s="33"/>
      <c r="E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1:27" ht="21" customHeight="1" x14ac:dyDescent="0.25">
      <c r="A644" s="32"/>
      <c r="B644" s="32"/>
      <c r="C644" s="33"/>
      <c r="D644" s="33"/>
      <c r="E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1:27" ht="21" customHeight="1" x14ac:dyDescent="0.25">
      <c r="A645" s="32"/>
      <c r="B645" s="32"/>
      <c r="C645" s="33"/>
      <c r="D645" s="33"/>
      <c r="E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1:27" ht="21" customHeight="1" x14ac:dyDescent="0.25">
      <c r="A646" s="32"/>
      <c r="B646" s="32"/>
      <c r="C646" s="33"/>
      <c r="D646" s="33"/>
      <c r="E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1:27" ht="21" customHeight="1" x14ac:dyDescent="0.25">
      <c r="A647" s="32"/>
      <c r="B647" s="32"/>
      <c r="C647" s="33"/>
      <c r="D647" s="33"/>
      <c r="E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1:27" ht="21" customHeight="1" x14ac:dyDescent="0.25">
      <c r="A648" s="32"/>
      <c r="B648" s="32"/>
      <c r="C648" s="33"/>
      <c r="D648" s="33"/>
      <c r="E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1:27" ht="21" customHeight="1" x14ac:dyDescent="0.25">
      <c r="A649" s="32"/>
      <c r="B649" s="32"/>
      <c r="C649" s="33"/>
      <c r="D649" s="33"/>
      <c r="E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1:27" ht="21" customHeight="1" x14ac:dyDescent="0.25">
      <c r="A650" s="32"/>
      <c r="B650" s="32"/>
      <c r="C650" s="33"/>
      <c r="D650" s="33"/>
      <c r="E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1:27" ht="21" customHeight="1" x14ac:dyDescent="0.25">
      <c r="A651" s="32"/>
      <c r="B651" s="32"/>
      <c r="C651" s="33"/>
      <c r="D651" s="33"/>
      <c r="E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1:27" ht="21" customHeight="1" x14ac:dyDescent="0.25">
      <c r="A652" s="32"/>
      <c r="B652" s="32"/>
      <c r="C652" s="33"/>
      <c r="D652" s="33"/>
      <c r="E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1:27" ht="21" customHeight="1" x14ac:dyDescent="0.25">
      <c r="A653" s="32"/>
      <c r="B653" s="32"/>
      <c r="C653" s="33"/>
      <c r="D653" s="33"/>
      <c r="E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1:27" ht="21" customHeight="1" x14ac:dyDescent="0.25">
      <c r="A654" s="32"/>
      <c r="B654" s="32"/>
      <c r="C654" s="33"/>
      <c r="D654" s="33"/>
      <c r="E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1:27" ht="21" customHeight="1" x14ac:dyDescent="0.25">
      <c r="A655" s="32"/>
      <c r="B655" s="32"/>
      <c r="C655" s="33"/>
      <c r="D655" s="33"/>
      <c r="E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1:27" ht="21" customHeight="1" x14ac:dyDescent="0.25">
      <c r="A656" s="32"/>
      <c r="B656" s="32"/>
      <c r="C656" s="33"/>
      <c r="D656" s="33"/>
      <c r="E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1:27" ht="21" customHeight="1" x14ac:dyDescent="0.25">
      <c r="A657" s="32"/>
      <c r="B657" s="32"/>
      <c r="C657" s="33"/>
      <c r="D657" s="33"/>
      <c r="E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1:27" ht="21" customHeight="1" x14ac:dyDescent="0.25">
      <c r="A658" s="32"/>
      <c r="B658" s="32"/>
      <c r="C658" s="33"/>
      <c r="D658" s="33"/>
      <c r="E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1:27" ht="21" customHeight="1" x14ac:dyDescent="0.25">
      <c r="A659" s="32"/>
      <c r="B659" s="32"/>
      <c r="C659" s="33"/>
      <c r="D659" s="33"/>
      <c r="E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1:27" ht="21" customHeight="1" x14ac:dyDescent="0.25">
      <c r="A660" s="32"/>
      <c r="B660" s="32"/>
      <c r="C660" s="33"/>
      <c r="D660" s="33"/>
      <c r="E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1:27" ht="21" customHeight="1" x14ac:dyDescent="0.25">
      <c r="A661" s="32"/>
      <c r="B661" s="32"/>
      <c r="C661" s="33"/>
      <c r="D661" s="33"/>
      <c r="E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1:27" ht="21" customHeight="1" x14ac:dyDescent="0.25">
      <c r="A662" s="32"/>
      <c r="B662" s="32"/>
      <c r="C662" s="33"/>
      <c r="D662" s="33"/>
      <c r="E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1:27" ht="21" customHeight="1" x14ac:dyDescent="0.25">
      <c r="A663" s="32"/>
      <c r="B663" s="32"/>
      <c r="C663" s="33"/>
      <c r="D663" s="33"/>
      <c r="E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1:27" ht="21" customHeight="1" x14ac:dyDescent="0.25">
      <c r="A664" s="32"/>
      <c r="B664" s="32"/>
      <c r="C664" s="33"/>
      <c r="D664" s="33"/>
      <c r="E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1:27" ht="21" customHeight="1" x14ac:dyDescent="0.25">
      <c r="A665" s="32"/>
      <c r="B665" s="32"/>
      <c r="C665" s="33"/>
      <c r="D665" s="33"/>
      <c r="E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1:27" ht="21" customHeight="1" x14ac:dyDescent="0.25">
      <c r="A666" s="32"/>
      <c r="B666" s="32"/>
      <c r="C666" s="33"/>
      <c r="D666" s="33"/>
      <c r="E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1:27" ht="21" customHeight="1" x14ac:dyDescent="0.25">
      <c r="A667" s="32"/>
      <c r="B667" s="32"/>
      <c r="C667" s="33"/>
      <c r="D667" s="33"/>
      <c r="E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1:27" ht="21" customHeight="1" x14ac:dyDescent="0.25">
      <c r="A668" s="32"/>
      <c r="B668" s="32"/>
      <c r="C668" s="33"/>
      <c r="D668" s="33"/>
      <c r="E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1:27" ht="21" customHeight="1" x14ac:dyDescent="0.25">
      <c r="A669" s="32"/>
      <c r="B669" s="32"/>
      <c r="C669" s="33"/>
      <c r="D669" s="33"/>
      <c r="E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1:27" ht="21" customHeight="1" x14ac:dyDescent="0.25">
      <c r="A670" s="32"/>
      <c r="B670" s="32"/>
      <c r="C670" s="33"/>
      <c r="D670" s="33"/>
      <c r="E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1:27" ht="21" customHeight="1" x14ac:dyDescent="0.25">
      <c r="A671" s="32"/>
      <c r="B671" s="32"/>
      <c r="C671" s="33"/>
      <c r="D671" s="33"/>
      <c r="E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1:27" ht="21" customHeight="1" x14ac:dyDescent="0.25">
      <c r="A672" s="32"/>
      <c r="B672" s="32"/>
      <c r="C672" s="33"/>
      <c r="D672" s="33"/>
      <c r="E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1:27" ht="21" customHeight="1" x14ac:dyDescent="0.25">
      <c r="A673" s="32"/>
      <c r="B673" s="32"/>
      <c r="C673" s="33"/>
      <c r="D673" s="33"/>
      <c r="E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1:27" ht="21" customHeight="1" x14ac:dyDescent="0.25">
      <c r="A674" s="32"/>
      <c r="B674" s="32"/>
      <c r="C674" s="33"/>
      <c r="D674" s="33"/>
      <c r="E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1:27" ht="21" customHeight="1" x14ac:dyDescent="0.25">
      <c r="A675" s="32"/>
      <c r="B675" s="32"/>
      <c r="C675" s="33"/>
      <c r="D675" s="33"/>
      <c r="E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1:27" ht="21" customHeight="1" x14ac:dyDescent="0.25">
      <c r="A676" s="32"/>
      <c r="B676" s="32"/>
      <c r="C676" s="33"/>
      <c r="D676" s="33"/>
      <c r="E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1:27" ht="21" customHeight="1" x14ac:dyDescent="0.25">
      <c r="A677" s="32"/>
      <c r="B677" s="32"/>
      <c r="C677" s="33"/>
      <c r="D677" s="33"/>
      <c r="E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1:27" ht="21" customHeight="1" x14ac:dyDescent="0.25">
      <c r="A678" s="32"/>
      <c r="B678" s="32"/>
      <c r="C678" s="33"/>
      <c r="D678" s="33"/>
      <c r="E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1:27" ht="21" customHeight="1" x14ac:dyDescent="0.25">
      <c r="A679" s="32"/>
      <c r="B679" s="32"/>
      <c r="C679" s="33"/>
      <c r="D679" s="33"/>
      <c r="E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1:27" ht="21" customHeight="1" x14ac:dyDescent="0.25">
      <c r="A680" s="32"/>
      <c r="B680" s="32"/>
      <c r="C680" s="33"/>
      <c r="D680" s="33"/>
      <c r="E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1:27" ht="21" customHeight="1" x14ac:dyDescent="0.25">
      <c r="A681" s="32"/>
      <c r="B681" s="32"/>
      <c r="C681" s="33"/>
      <c r="D681" s="33"/>
      <c r="E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1:27" ht="21" customHeight="1" x14ac:dyDescent="0.25">
      <c r="A682" s="32"/>
      <c r="B682" s="32"/>
      <c r="C682" s="33"/>
      <c r="D682" s="33"/>
      <c r="E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1:27" ht="21" customHeight="1" x14ac:dyDescent="0.25">
      <c r="A683" s="32"/>
      <c r="B683" s="32"/>
      <c r="C683" s="33"/>
      <c r="D683" s="33"/>
      <c r="E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1:27" ht="21" customHeight="1" x14ac:dyDescent="0.25">
      <c r="A684" s="32"/>
      <c r="B684" s="32"/>
      <c r="C684" s="33"/>
      <c r="D684" s="33"/>
      <c r="E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1:27" ht="21" customHeight="1" x14ac:dyDescent="0.25">
      <c r="A685" s="32"/>
      <c r="B685" s="32"/>
      <c r="C685" s="33"/>
      <c r="D685" s="33"/>
      <c r="E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1:27" ht="21" customHeight="1" x14ac:dyDescent="0.25">
      <c r="A686" s="32"/>
      <c r="B686" s="32"/>
      <c r="C686" s="33"/>
      <c r="D686" s="33"/>
      <c r="E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1:27" ht="21" customHeight="1" x14ac:dyDescent="0.25">
      <c r="A687" s="32"/>
      <c r="B687" s="32"/>
      <c r="C687" s="33"/>
      <c r="D687" s="33"/>
      <c r="E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1:27" ht="21" customHeight="1" x14ac:dyDescent="0.25">
      <c r="A688" s="32"/>
      <c r="B688" s="32"/>
      <c r="C688" s="33"/>
      <c r="D688" s="33"/>
      <c r="E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1:27" ht="21" customHeight="1" x14ac:dyDescent="0.25">
      <c r="A689" s="32"/>
      <c r="B689" s="32"/>
      <c r="C689" s="33"/>
      <c r="D689" s="33"/>
      <c r="E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1:27" ht="21" customHeight="1" x14ac:dyDescent="0.25">
      <c r="A690" s="32"/>
      <c r="B690" s="32"/>
      <c r="C690" s="33"/>
      <c r="D690" s="33"/>
      <c r="E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1:27" ht="21" customHeight="1" x14ac:dyDescent="0.25">
      <c r="A691" s="32"/>
      <c r="B691" s="32"/>
      <c r="C691" s="33"/>
      <c r="D691" s="33"/>
      <c r="E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1:27" ht="21" customHeight="1" x14ac:dyDescent="0.25">
      <c r="A692" s="32"/>
      <c r="B692" s="32"/>
      <c r="C692" s="33"/>
      <c r="D692" s="33"/>
      <c r="E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1:27" ht="21" customHeight="1" x14ac:dyDescent="0.25">
      <c r="A693" s="32"/>
      <c r="B693" s="32"/>
      <c r="C693" s="33"/>
      <c r="D693" s="33"/>
      <c r="E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1:27" ht="21" customHeight="1" x14ac:dyDescent="0.25">
      <c r="A694" s="32"/>
      <c r="B694" s="32"/>
      <c r="C694" s="33"/>
      <c r="D694" s="33"/>
      <c r="E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1:27" ht="21" customHeight="1" x14ac:dyDescent="0.25">
      <c r="A695" s="32"/>
      <c r="B695" s="32"/>
      <c r="C695" s="33"/>
      <c r="D695" s="33"/>
      <c r="E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1:27" ht="21" customHeight="1" x14ac:dyDescent="0.25">
      <c r="A696" s="32"/>
      <c r="B696" s="32"/>
      <c r="C696" s="33"/>
      <c r="D696" s="33"/>
      <c r="E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1:27" ht="21" customHeight="1" x14ac:dyDescent="0.25">
      <c r="A697" s="32"/>
      <c r="B697" s="32"/>
      <c r="C697" s="33"/>
      <c r="D697" s="33"/>
      <c r="E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1:27" ht="21" customHeight="1" x14ac:dyDescent="0.25">
      <c r="A698" s="32"/>
      <c r="B698" s="32"/>
      <c r="C698" s="33"/>
      <c r="D698" s="33"/>
      <c r="E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1:27" ht="21" customHeight="1" x14ac:dyDescent="0.25">
      <c r="A699" s="32"/>
      <c r="B699" s="32"/>
      <c r="C699" s="33"/>
      <c r="D699" s="33"/>
      <c r="E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1:27" ht="21" customHeight="1" x14ac:dyDescent="0.25">
      <c r="A700" s="32"/>
      <c r="B700" s="32"/>
      <c r="C700" s="33"/>
      <c r="D700" s="33"/>
      <c r="E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1:27" ht="21" customHeight="1" x14ac:dyDescent="0.25">
      <c r="A701" s="32"/>
      <c r="B701" s="32"/>
      <c r="C701" s="33"/>
      <c r="D701" s="33"/>
      <c r="E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1:27" ht="21" customHeight="1" x14ac:dyDescent="0.25">
      <c r="A702" s="32"/>
      <c r="B702" s="32"/>
      <c r="C702" s="33"/>
      <c r="D702" s="33"/>
      <c r="E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1:27" ht="21" customHeight="1" x14ac:dyDescent="0.25">
      <c r="A703" s="32"/>
      <c r="B703" s="32"/>
      <c r="C703" s="33"/>
      <c r="D703" s="33"/>
      <c r="E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1:27" ht="21" customHeight="1" x14ac:dyDescent="0.25">
      <c r="A704" s="32"/>
      <c r="B704" s="32"/>
      <c r="C704" s="33"/>
      <c r="D704" s="33"/>
      <c r="E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1:27" ht="21" customHeight="1" x14ac:dyDescent="0.25">
      <c r="A705" s="32"/>
      <c r="B705" s="32"/>
      <c r="C705" s="33"/>
      <c r="D705" s="33"/>
      <c r="E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1:27" ht="21" customHeight="1" x14ac:dyDescent="0.25">
      <c r="A706" s="32"/>
      <c r="B706" s="32"/>
      <c r="C706" s="33"/>
      <c r="D706" s="33"/>
      <c r="E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1:27" ht="21" customHeight="1" x14ac:dyDescent="0.25">
      <c r="A707" s="32"/>
      <c r="B707" s="32"/>
      <c r="C707" s="33"/>
      <c r="D707" s="33"/>
      <c r="E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1:27" ht="21" customHeight="1" x14ac:dyDescent="0.25">
      <c r="A708" s="32"/>
      <c r="B708" s="32"/>
      <c r="C708" s="33"/>
      <c r="D708" s="33"/>
      <c r="E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1:27" ht="21" customHeight="1" x14ac:dyDescent="0.25">
      <c r="A709" s="32"/>
      <c r="B709" s="32"/>
      <c r="C709" s="33"/>
      <c r="D709" s="33"/>
      <c r="E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1:27" ht="21" customHeight="1" x14ac:dyDescent="0.25">
      <c r="A710" s="32"/>
      <c r="B710" s="32"/>
      <c r="C710" s="33"/>
      <c r="D710" s="33"/>
      <c r="E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1:27" ht="21" customHeight="1" x14ac:dyDescent="0.25">
      <c r="A711" s="32"/>
      <c r="B711" s="32"/>
      <c r="C711" s="33"/>
      <c r="D711" s="33"/>
      <c r="E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1:27" ht="21" customHeight="1" x14ac:dyDescent="0.25">
      <c r="A712" s="32"/>
      <c r="B712" s="32"/>
      <c r="C712" s="33"/>
      <c r="D712" s="33"/>
      <c r="E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1:27" ht="21" customHeight="1" x14ac:dyDescent="0.25">
      <c r="A713" s="32"/>
      <c r="B713" s="32"/>
      <c r="C713" s="33"/>
      <c r="D713" s="33"/>
      <c r="E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1:27" ht="21" customHeight="1" x14ac:dyDescent="0.25">
      <c r="A714" s="32"/>
      <c r="B714" s="32"/>
      <c r="C714" s="33"/>
      <c r="D714" s="33"/>
      <c r="E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1:27" ht="21" customHeight="1" x14ac:dyDescent="0.25">
      <c r="A715" s="32"/>
      <c r="B715" s="32"/>
      <c r="C715" s="33"/>
      <c r="D715" s="33"/>
      <c r="E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1:27" ht="21" customHeight="1" x14ac:dyDescent="0.25">
      <c r="A716" s="32"/>
      <c r="B716" s="32"/>
      <c r="C716" s="33"/>
      <c r="D716" s="33"/>
      <c r="E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1:27" ht="21" customHeight="1" x14ac:dyDescent="0.25">
      <c r="A717" s="32"/>
      <c r="B717" s="32"/>
      <c r="C717" s="33"/>
      <c r="D717" s="33"/>
      <c r="E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1:27" ht="21" customHeight="1" x14ac:dyDescent="0.25">
      <c r="A718" s="32"/>
      <c r="B718" s="32"/>
      <c r="C718" s="33"/>
      <c r="D718" s="33"/>
      <c r="E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1:27" ht="21" customHeight="1" x14ac:dyDescent="0.25">
      <c r="A719" s="32"/>
      <c r="B719" s="32"/>
      <c r="C719" s="33"/>
      <c r="D719" s="33"/>
      <c r="E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1:27" ht="21" customHeight="1" x14ac:dyDescent="0.25">
      <c r="A720" s="32"/>
      <c r="B720" s="32"/>
      <c r="C720" s="33"/>
      <c r="D720" s="33"/>
      <c r="E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1:27" ht="21" customHeight="1" x14ac:dyDescent="0.25">
      <c r="A721" s="32"/>
      <c r="B721" s="32"/>
      <c r="C721" s="33"/>
      <c r="D721" s="33"/>
      <c r="E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1:27" ht="21" customHeight="1" x14ac:dyDescent="0.25">
      <c r="A722" s="32"/>
      <c r="B722" s="32"/>
      <c r="C722" s="33"/>
      <c r="D722" s="33"/>
      <c r="E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1:27" ht="21" customHeight="1" x14ac:dyDescent="0.25">
      <c r="A723" s="32"/>
      <c r="B723" s="32"/>
      <c r="C723" s="33"/>
      <c r="D723" s="33"/>
      <c r="E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1:27" ht="21" customHeight="1" x14ac:dyDescent="0.25">
      <c r="A724" s="32"/>
      <c r="B724" s="32"/>
      <c r="C724" s="33"/>
      <c r="D724" s="33"/>
      <c r="E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1:27" ht="21" customHeight="1" x14ac:dyDescent="0.25">
      <c r="A725" s="32"/>
      <c r="B725" s="32"/>
      <c r="C725" s="33"/>
      <c r="D725" s="33"/>
      <c r="E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1:27" ht="21" customHeight="1" x14ac:dyDescent="0.25">
      <c r="A726" s="32"/>
      <c r="B726" s="32"/>
      <c r="C726" s="33"/>
      <c r="D726" s="33"/>
      <c r="E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1:27" ht="21" customHeight="1" x14ac:dyDescent="0.25">
      <c r="A727" s="32"/>
      <c r="B727" s="32"/>
      <c r="C727" s="33"/>
      <c r="D727" s="33"/>
      <c r="E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1:27" ht="21" customHeight="1" x14ac:dyDescent="0.25">
      <c r="A728" s="32"/>
      <c r="B728" s="32"/>
      <c r="C728" s="33"/>
      <c r="D728" s="33"/>
      <c r="E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1:27" ht="21" customHeight="1" x14ac:dyDescent="0.25">
      <c r="A729" s="32"/>
      <c r="B729" s="32"/>
      <c r="C729" s="33"/>
      <c r="D729" s="33"/>
      <c r="E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1:27" ht="21" customHeight="1" x14ac:dyDescent="0.25">
      <c r="A730" s="32"/>
      <c r="B730" s="32"/>
      <c r="C730" s="33"/>
      <c r="D730" s="33"/>
      <c r="E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1:27" ht="21" customHeight="1" x14ac:dyDescent="0.25">
      <c r="A731" s="32"/>
      <c r="B731" s="32"/>
      <c r="C731" s="33"/>
      <c r="D731" s="33"/>
      <c r="E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1:27" ht="21" customHeight="1" x14ac:dyDescent="0.25">
      <c r="A732" s="32"/>
      <c r="B732" s="32"/>
      <c r="C732" s="33"/>
      <c r="D732" s="33"/>
      <c r="E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1:27" ht="21" customHeight="1" x14ac:dyDescent="0.25">
      <c r="A733" s="32"/>
      <c r="B733" s="32"/>
      <c r="C733" s="33"/>
      <c r="D733" s="33"/>
      <c r="E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1:27" ht="21" customHeight="1" x14ac:dyDescent="0.25">
      <c r="A734" s="32"/>
      <c r="B734" s="32"/>
      <c r="C734" s="33"/>
      <c r="D734" s="33"/>
      <c r="E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1:27" ht="21" customHeight="1" x14ac:dyDescent="0.25">
      <c r="A735" s="32"/>
      <c r="B735" s="32"/>
      <c r="C735" s="33"/>
      <c r="D735" s="33"/>
      <c r="E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1:27" ht="21" customHeight="1" x14ac:dyDescent="0.25">
      <c r="A736" s="32"/>
      <c r="B736" s="32"/>
      <c r="C736" s="33"/>
      <c r="D736" s="33"/>
      <c r="E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1:27" ht="21" customHeight="1" x14ac:dyDescent="0.25">
      <c r="A737" s="32"/>
      <c r="B737" s="32"/>
      <c r="C737" s="33"/>
      <c r="D737" s="33"/>
      <c r="E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1:27" ht="21" customHeight="1" x14ac:dyDescent="0.25">
      <c r="A738" s="32"/>
      <c r="B738" s="32"/>
      <c r="C738" s="33"/>
      <c r="D738" s="33"/>
      <c r="E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1:27" ht="21" customHeight="1" x14ac:dyDescent="0.25">
      <c r="A739" s="32"/>
      <c r="B739" s="32"/>
      <c r="C739" s="33"/>
      <c r="D739" s="33"/>
      <c r="E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1:27" ht="21" customHeight="1" x14ac:dyDescent="0.25">
      <c r="A740" s="32"/>
      <c r="B740" s="32"/>
      <c r="C740" s="33"/>
      <c r="D740" s="33"/>
      <c r="E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1:27" ht="21" customHeight="1" x14ac:dyDescent="0.25">
      <c r="A741" s="32"/>
      <c r="B741" s="32"/>
      <c r="C741" s="33"/>
      <c r="D741" s="33"/>
      <c r="E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1:27" ht="21" customHeight="1" x14ac:dyDescent="0.25">
      <c r="A742" s="32"/>
      <c r="B742" s="32"/>
      <c r="C742" s="33"/>
      <c r="D742" s="33"/>
      <c r="E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1:27" ht="21" customHeight="1" x14ac:dyDescent="0.25">
      <c r="A743" s="32"/>
      <c r="B743" s="32"/>
      <c r="C743" s="33"/>
      <c r="D743" s="33"/>
      <c r="E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1:27" ht="21" customHeight="1" x14ac:dyDescent="0.25">
      <c r="A744" s="32"/>
      <c r="B744" s="32"/>
      <c r="C744" s="33"/>
      <c r="D744" s="33"/>
      <c r="E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1:27" ht="21" customHeight="1" x14ac:dyDescent="0.25">
      <c r="A745" s="32"/>
      <c r="B745" s="32"/>
      <c r="C745" s="33"/>
      <c r="D745" s="33"/>
      <c r="E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1:27" ht="21" customHeight="1" x14ac:dyDescent="0.25">
      <c r="A746" s="32"/>
      <c r="B746" s="32"/>
      <c r="C746" s="33"/>
      <c r="D746" s="33"/>
      <c r="E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1:27" ht="21" customHeight="1" x14ac:dyDescent="0.25">
      <c r="A747" s="32"/>
      <c r="B747" s="32"/>
      <c r="C747" s="33"/>
      <c r="D747" s="33"/>
      <c r="E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1:27" ht="21" customHeight="1" x14ac:dyDescent="0.25">
      <c r="A748" s="32"/>
      <c r="B748" s="32"/>
      <c r="C748" s="33"/>
      <c r="D748" s="33"/>
      <c r="E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1:27" ht="21" customHeight="1" x14ac:dyDescent="0.25">
      <c r="A749" s="32"/>
      <c r="B749" s="32"/>
      <c r="C749" s="33"/>
      <c r="D749" s="33"/>
      <c r="E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1:27" ht="21" customHeight="1" x14ac:dyDescent="0.25">
      <c r="A750" s="32"/>
      <c r="B750" s="32"/>
      <c r="C750" s="33"/>
      <c r="D750" s="33"/>
      <c r="E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1:27" ht="21" customHeight="1" x14ac:dyDescent="0.25">
      <c r="A751" s="32"/>
      <c r="B751" s="32"/>
      <c r="C751" s="33"/>
      <c r="D751" s="33"/>
      <c r="E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1:27" ht="21" customHeight="1" x14ac:dyDescent="0.25">
      <c r="A752" s="32"/>
      <c r="B752" s="32"/>
      <c r="C752" s="33"/>
      <c r="D752" s="33"/>
      <c r="E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1:27" ht="21" customHeight="1" x14ac:dyDescent="0.25">
      <c r="A753" s="32"/>
      <c r="B753" s="32"/>
      <c r="C753" s="33"/>
      <c r="D753" s="33"/>
      <c r="E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1:27" ht="21" customHeight="1" x14ac:dyDescent="0.25">
      <c r="A754" s="32"/>
      <c r="B754" s="32"/>
      <c r="C754" s="33"/>
      <c r="D754" s="33"/>
      <c r="E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1:27" ht="21" customHeight="1" x14ac:dyDescent="0.25">
      <c r="A755" s="32"/>
      <c r="B755" s="32"/>
      <c r="C755" s="33"/>
      <c r="D755" s="33"/>
      <c r="E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1:27" ht="21" customHeight="1" x14ac:dyDescent="0.25">
      <c r="A756" s="32"/>
      <c r="B756" s="32"/>
      <c r="C756" s="33"/>
      <c r="D756" s="33"/>
      <c r="E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1:27" ht="21" customHeight="1" x14ac:dyDescent="0.25">
      <c r="A757" s="32"/>
      <c r="B757" s="32"/>
      <c r="C757" s="33"/>
      <c r="D757" s="33"/>
      <c r="E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1:27" ht="21" customHeight="1" x14ac:dyDescent="0.25">
      <c r="A758" s="32"/>
      <c r="B758" s="32"/>
      <c r="C758" s="33"/>
      <c r="D758" s="33"/>
      <c r="E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1:27" ht="21" customHeight="1" x14ac:dyDescent="0.25">
      <c r="A759" s="32"/>
      <c r="B759" s="32"/>
      <c r="C759" s="33"/>
      <c r="D759" s="33"/>
      <c r="E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1:27" ht="21" customHeight="1" x14ac:dyDescent="0.25">
      <c r="A760" s="32"/>
      <c r="B760" s="32"/>
      <c r="C760" s="33"/>
      <c r="D760" s="33"/>
      <c r="E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1:27" ht="21" customHeight="1" x14ac:dyDescent="0.25">
      <c r="A761" s="32"/>
      <c r="B761" s="32"/>
      <c r="C761" s="33"/>
      <c r="D761" s="33"/>
      <c r="E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1:27" ht="21" customHeight="1" x14ac:dyDescent="0.25">
      <c r="A762" s="32"/>
      <c r="B762" s="32"/>
      <c r="C762" s="33"/>
      <c r="D762" s="33"/>
      <c r="E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1:27" ht="21" customHeight="1" x14ac:dyDescent="0.25">
      <c r="A763" s="32"/>
      <c r="B763" s="32"/>
      <c r="C763" s="33"/>
      <c r="D763" s="33"/>
      <c r="E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1:27" ht="21" customHeight="1" x14ac:dyDescent="0.25">
      <c r="A764" s="32"/>
      <c r="B764" s="32"/>
      <c r="C764" s="33"/>
      <c r="D764" s="33"/>
      <c r="E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1:27" ht="21" customHeight="1" x14ac:dyDescent="0.25">
      <c r="A765" s="32"/>
      <c r="B765" s="32"/>
      <c r="C765" s="33"/>
      <c r="D765" s="33"/>
      <c r="E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1:27" ht="21" customHeight="1" x14ac:dyDescent="0.25">
      <c r="A766" s="32"/>
      <c r="B766" s="32"/>
      <c r="C766" s="33"/>
      <c r="D766" s="33"/>
      <c r="E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1:27" ht="21" customHeight="1" x14ac:dyDescent="0.25">
      <c r="A767" s="32"/>
      <c r="B767" s="32"/>
      <c r="C767" s="33"/>
      <c r="D767" s="33"/>
      <c r="E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1:27" ht="21" customHeight="1" x14ac:dyDescent="0.25">
      <c r="A768" s="32"/>
      <c r="B768" s="32"/>
      <c r="C768" s="33"/>
      <c r="D768" s="33"/>
      <c r="E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1:27" ht="21" customHeight="1" x14ac:dyDescent="0.25">
      <c r="A769" s="32"/>
      <c r="B769" s="32"/>
      <c r="C769" s="33"/>
      <c r="D769" s="33"/>
      <c r="E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1:27" ht="21" customHeight="1" x14ac:dyDescent="0.25">
      <c r="A770" s="32"/>
      <c r="B770" s="32"/>
      <c r="C770" s="33"/>
      <c r="D770" s="33"/>
      <c r="E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1:27" ht="21" customHeight="1" x14ac:dyDescent="0.25">
      <c r="A771" s="32"/>
      <c r="B771" s="32"/>
      <c r="C771" s="33"/>
      <c r="D771" s="33"/>
      <c r="E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1:27" ht="21" customHeight="1" x14ac:dyDescent="0.25">
      <c r="A772" s="32"/>
      <c r="B772" s="32"/>
      <c r="C772" s="33"/>
      <c r="D772" s="33"/>
      <c r="E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1:27" ht="21" customHeight="1" x14ac:dyDescent="0.25">
      <c r="A773" s="32"/>
      <c r="B773" s="32"/>
      <c r="C773" s="33"/>
      <c r="D773" s="33"/>
      <c r="E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1:27" ht="21" customHeight="1" x14ac:dyDescent="0.25">
      <c r="A774" s="32"/>
      <c r="B774" s="32"/>
      <c r="C774" s="33"/>
      <c r="D774" s="33"/>
      <c r="E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1:27" ht="21" customHeight="1" x14ac:dyDescent="0.25">
      <c r="A775" s="32"/>
      <c r="B775" s="32"/>
      <c r="C775" s="33"/>
      <c r="D775" s="33"/>
      <c r="E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1:27" ht="21" customHeight="1" x14ac:dyDescent="0.25">
      <c r="A776" s="32"/>
      <c r="B776" s="32"/>
      <c r="C776" s="33"/>
      <c r="D776" s="33"/>
      <c r="E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1:27" ht="21" customHeight="1" x14ac:dyDescent="0.25">
      <c r="A777" s="32"/>
      <c r="B777" s="32"/>
      <c r="C777" s="33"/>
      <c r="D777" s="33"/>
      <c r="E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1:27" ht="21" customHeight="1" x14ac:dyDescent="0.25">
      <c r="A778" s="32"/>
      <c r="B778" s="32"/>
      <c r="C778" s="33"/>
      <c r="D778" s="33"/>
      <c r="E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1:27" ht="21" customHeight="1" x14ac:dyDescent="0.25">
      <c r="A779" s="32"/>
      <c r="B779" s="32"/>
      <c r="C779" s="33"/>
      <c r="D779" s="33"/>
      <c r="E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1:27" ht="21" customHeight="1" x14ac:dyDescent="0.25">
      <c r="A780" s="32"/>
      <c r="B780" s="32"/>
      <c r="C780" s="33"/>
      <c r="D780" s="33"/>
      <c r="E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1:27" ht="21" customHeight="1" x14ac:dyDescent="0.25">
      <c r="A781" s="32"/>
      <c r="B781" s="32"/>
      <c r="C781" s="33"/>
      <c r="D781" s="33"/>
      <c r="E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1:27" ht="21" customHeight="1" x14ac:dyDescent="0.25">
      <c r="A782" s="32"/>
      <c r="B782" s="32"/>
      <c r="C782" s="33"/>
      <c r="D782" s="33"/>
      <c r="E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1:27" ht="21" customHeight="1" x14ac:dyDescent="0.25">
      <c r="A783" s="32"/>
      <c r="B783" s="32"/>
      <c r="C783" s="33"/>
      <c r="D783" s="33"/>
      <c r="E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1:27" ht="21" customHeight="1" x14ac:dyDescent="0.25">
      <c r="A784" s="32"/>
      <c r="B784" s="32"/>
      <c r="C784" s="33"/>
      <c r="D784" s="33"/>
      <c r="E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1:27" ht="21" customHeight="1" x14ac:dyDescent="0.25">
      <c r="A785" s="32"/>
      <c r="B785" s="32"/>
      <c r="C785" s="33"/>
      <c r="D785" s="33"/>
      <c r="E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1:27" ht="21" customHeight="1" x14ac:dyDescent="0.25">
      <c r="A786" s="32"/>
      <c r="B786" s="32"/>
      <c r="C786" s="33"/>
      <c r="D786" s="33"/>
      <c r="E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1:27" ht="21" customHeight="1" x14ac:dyDescent="0.25">
      <c r="A787" s="32"/>
      <c r="B787" s="32"/>
      <c r="C787" s="33"/>
      <c r="D787" s="33"/>
      <c r="E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1:27" ht="21" customHeight="1" x14ac:dyDescent="0.25">
      <c r="A788" s="32"/>
      <c r="B788" s="32"/>
      <c r="C788" s="33"/>
      <c r="D788" s="33"/>
      <c r="E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1:27" ht="21" customHeight="1" x14ac:dyDescent="0.25">
      <c r="A789" s="32"/>
      <c r="B789" s="32"/>
      <c r="C789" s="33"/>
      <c r="D789" s="33"/>
      <c r="E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1:27" ht="21" customHeight="1" x14ac:dyDescent="0.25">
      <c r="A790" s="32"/>
      <c r="B790" s="32"/>
      <c r="C790" s="33"/>
      <c r="D790" s="33"/>
      <c r="E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1:27" ht="21" customHeight="1" x14ac:dyDescent="0.25">
      <c r="A791" s="32"/>
      <c r="B791" s="32"/>
      <c r="C791" s="33"/>
      <c r="D791" s="33"/>
      <c r="E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1:27" ht="21" customHeight="1" x14ac:dyDescent="0.25">
      <c r="A792" s="32"/>
      <c r="B792" s="32"/>
      <c r="C792" s="33"/>
      <c r="D792" s="33"/>
      <c r="E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1:27" ht="21" customHeight="1" x14ac:dyDescent="0.25">
      <c r="A793" s="32"/>
      <c r="B793" s="32"/>
      <c r="C793" s="33"/>
      <c r="D793" s="33"/>
      <c r="E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1:27" ht="21" customHeight="1" x14ac:dyDescent="0.25">
      <c r="A794" s="32"/>
      <c r="B794" s="32"/>
      <c r="C794" s="33"/>
      <c r="D794" s="33"/>
      <c r="E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1:27" ht="21" customHeight="1" x14ac:dyDescent="0.25">
      <c r="A795" s="32"/>
      <c r="B795" s="32"/>
      <c r="C795" s="33"/>
      <c r="D795" s="33"/>
      <c r="E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1:27" ht="21" customHeight="1" x14ac:dyDescent="0.25">
      <c r="A796" s="32"/>
      <c r="B796" s="32"/>
      <c r="C796" s="33"/>
      <c r="D796" s="33"/>
      <c r="E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1:27" ht="21" customHeight="1" x14ac:dyDescent="0.25">
      <c r="A797" s="32"/>
      <c r="B797" s="32"/>
      <c r="C797" s="33"/>
      <c r="D797" s="33"/>
      <c r="E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1:27" ht="21" customHeight="1" x14ac:dyDescent="0.25">
      <c r="A798" s="32"/>
      <c r="B798" s="32"/>
      <c r="C798" s="33"/>
      <c r="D798" s="33"/>
      <c r="E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1:27" ht="21" customHeight="1" x14ac:dyDescent="0.25">
      <c r="A799" s="32"/>
      <c r="B799" s="32"/>
      <c r="C799" s="33"/>
      <c r="D799" s="33"/>
      <c r="E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1:27" ht="21" customHeight="1" x14ac:dyDescent="0.25">
      <c r="A800" s="32"/>
      <c r="B800" s="32"/>
      <c r="C800" s="33"/>
      <c r="D800" s="33"/>
      <c r="E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1:27" ht="21" customHeight="1" x14ac:dyDescent="0.25">
      <c r="A801" s="32"/>
      <c r="B801" s="32"/>
      <c r="C801" s="33"/>
      <c r="D801" s="33"/>
      <c r="E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1:27" ht="21" customHeight="1" x14ac:dyDescent="0.25">
      <c r="A802" s="32"/>
      <c r="B802" s="32"/>
      <c r="C802" s="33"/>
      <c r="D802" s="33"/>
      <c r="E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1:27" ht="21" customHeight="1" x14ac:dyDescent="0.25">
      <c r="A803" s="32"/>
      <c r="B803" s="32"/>
      <c r="C803" s="33"/>
      <c r="D803" s="33"/>
      <c r="E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1:27" ht="21" customHeight="1" x14ac:dyDescent="0.25">
      <c r="A804" s="32"/>
      <c r="B804" s="32"/>
      <c r="C804" s="33"/>
      <c r="D804" s="33"/>
      <c r="E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1:27" ht="21" customHeight="1" x14ac:dyDescent="0.25">
      <c r="A805" s="32"/>
      <c r="B805" s="32"/>
      <c r="C805" s="33"/>
      <c r="D805" s="33"/>
      <c r="E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1:27" ht="21" customHeight="1" x14ac:dyDescent="0.25">
      <c r="A806" s="32"/>
      <c r="B806" s="32"/>
      <c r="C806" s="33"/>
      <c r="D806" s="33"/>
      <c r="E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1:27" ht="21" customHeight="1" x14ac:dyDescent="0.25">
      <c r="A807" s="32"/>
      <c r="B807" s="32"/>
      <c r="C807" s="33"/>
      <c r="D807" s="33"/>
      <c r="E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1:27" ht="21" customHeight="1" x14ac:dyDescent="0.25">
      <c r="A808" s="32"/>
      <c r="B808" s="32"/>
      <c r="C808" s="33"/>
      <c r="D808" s="33"/>
      <c r="E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1:27" ht="21" customHeight="1" x14ac:dyDescent="0.25">
      <c r="A809" s="32"/>
      <c r="B809" s="32"/>
      <c r="C809" s="33"/>
      <c r="D809" s="33"/>
      <c r="E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1:27" ht="21" customHeight="1" x14ac:dyDescent="0.25">
      <c r="A810" s="32"/>
      <c r="B810" s="32"/>
      <c r="C810" s="33"/>
      <c r="D810" s="33"/>
      <c r="E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1:27" ht="21" customHeight="1" x14ac:dyDescent="0.25">
      <c r="A811" s="32"/>
      <c r="B811" s="32"/>
      <c r="C811" s="33"/>
      <c r="D811" s="33"/>
      <c r="E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1:27" ht="21" customHeight="1" x14ac:dyDescent="0.25">
      <c r="A812" s="32"/>
      <c r="B812" s="32"/>
      <c r="C812" s="33"/>
      <c r="D812" s="33"/>
      <c r="E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1:27" ht="21" customHeight="1" x14ac:dyDescent="0.25">
      <c r="A813" s="32"/>
      <c r="B813" s="32"/>
      <c r="C813" s="33"/>
      <c r="D813" s="33"/>
      <c r="E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1:27" ht="21" customHeight="1" x14ac:dyDescent="0.25">
      <c r="A814" s="32"/>
      <c r="B814" s="32"/>
      <c r="C814" s="33"/>
      <c r="D814" s="33"/>
      <c r="E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1:27" ht="21" customHeight="1" x14ac:dyDescent="0.25">
      <c r="A815" s="32"/>
      <c r="B815" s="32"/>
      <c r="C815" s="33"/>
      <c r="D815" s="33"/>
      <c r="E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1:27" ht="21" customHeight="1" x14ac:dyDescent="0.25">
      <c r="A816" s="32"/>
      <c r="B816" s="32"/>
      <c r="C816" s="33"/>
      <c r="D816" s="33"/>
      <c r="E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1:27" ht="21" customHeight="1" x14ac:dyDescent="0.25">
      <c r="A817" s="32"/>
      <c r="B817" s="32"/>
      <c r="C817" s="33"/>
      <c r="D817" s="33"/>
      <c r="E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1:27" ht="21" customHeight="1" x14ac:dyDescent="0.25">
      <c r="A818" s="32"/>
      <c r="B818" s="32"/>
      <c r="C818" s="33"/>
      <c r="D818" s="33"/>
      <c r="E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1:27" ht="21" customHeight="1" x14ac:dyDescent="0.25">
      <c r="A819" s="32"/>
      <c r="B819" s="32"/>
      <c r="C819" s="33"/>
      <c r="D819" s="33"/>
      <c r="E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1:27" ht="21" customHeight="1" x14ac:dyDescent="0.25">
      <c r="A820" s="32"/>
      <c r="B820" s="32"/>
      <c r="C820" s="33"/>
      <c r="D820" s="33"/>
      <c r="E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1:27" ht="21" customHeight="1" x14ac:dyDescent="0.25">
      <c r="A821" s="32"/>
      <c r="B821" s="32"/>
      <c r="C821" s="33"/>
      <c r="D821" s="33"/>
      <c r="E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1:27" ht="21" customHeight="1" x14ac:dyDescent="0.25">
      <c r="A822" s="32"/>
      <c r="B822" s="32"/>
      <c r="C822" s="33"/>
      <c r="D822" s="33"/>
      <c r="E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1:27" ht="21" customHeight="1" x14ac:dyDescent="0.25">
      <c r="A823" s="32"/>
      <c r="B823" s="32"/>
      <c r="C823" s="33"/>
      <c r="D823" s="33"/>
      <c r="E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1:27" ht="21" customHeight="1" x14ac:dyDescent="0.25">
      <c r="A824" s="32"/>
      <c r="B824" s="32"/>
      <c r="C824" s="33"/>
      <c r="D824" s="33"/>
      <c r="E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1:27" ht="21" customHeight="1" x14ac:dyDescent="0.25">
      <c r="A825" s="32"/>
      <c r="B825" s="32"/>
      <c r="C825" s="33"/>
      <c r="D825" s="33"/>
      <c r="E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1:27" ht="21" customHeight="1" x14ac:dyDescent="0.25">
      <c r="A826" s="32"/>
      <c r="B826" s="32"/>
      <c r="C826" s="33"/>
      <c r="D826" s="33"/>
      <c r="E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1:27" ht="21" customHeight="1" x14ac:dyDescent="0.25">
      <c r="A827" s="32"/>
      <c r="B827" s="32"/>
      <c r="C827" s="33"/>
      <c r="D827" s="33"/>
      <c r="E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1:27" ht="21" customHeight="1" x14ac:dyDescent="0.25">
      <c r="A828" s="32"/>
      <c r="B828" s="32"/>
      <c r="C828" s="33"/>
      <c r="D828" s="33"/>
      <c r="E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1:27" ht="21" customHeight="1" x14ac:dyDescent="0.25">
      <c r="A829" s="32"/>
      <c r="B829" s="32"/>
      <c r="C829" s="33"/>
      <c r="D829" s="33"/>
      <c r="E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1:27" ht="21" customHeight="1" x14ac:dyDescent="0.25">
      <c r="A830" s="32"/>
      <c r="B830" s="32"/>
      <c r="C830" s="33"/>
      <c r="D830" s="33"/>
      <c r="E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1:27" ht="21" customHeight="1" x14ac:dyDescent="0.25">
      <c r="A831" s="32"/>
      <c r="B831" s="32"/>
      <c r="C831" s="33"/>
      <c r="D831" s="33"/>
      <c r="E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1:27" ht="21" customHeight="1" x14ac:dyDescent="0.25">
      <c r="A832" s="32"/>
      <c r="B832" s="32"/>
      <c r="C832" s="33"/>
      <c r="D832" s="33"/>
      <c r="E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1:27" ht="21" customHeight="1" x14ac:dyDescent="0.25">
      <c r="A833" s="32"/>
      <c r="B833" s="32"/>
      <c r="C833" s="33"/>
      <c r="D833" s="33"/>
      <c r="E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1:27" ht="21" customHeight="1" x14ac:dyDescent="0.25">
      <c r="A834" s="32"/>
      <c r="B834" s="32"/>
      <c r="C834" s="33"/>
      <c r="D834" s="33"/>
      <c r="E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1:27" ht="21" customHeight="1" x14ac:dyDescent="0.25">
      <c r="A835" s="32"/>
      <c r="B835" s="32"/>
      <c r="C835" s="33"/>
      <c r="D835" s="33"/>
      <c r="E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1:27" ht="21" customHeight="1" x14ac:dyDescent="0.25">
      <c r="A836" s="32"/>
      <c r="B836" s="32"/>
      <c r="C836" s="33"/>
      <c r="D836" s="33"/>
      <c r="E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1:27" ht="21" customHeight="1" x14ac:dyDescent="0.25">
      <c r="A837" s="32"/>
      <c r="B837" s="32"/>
      <c r="C837" s="33"/>
      <c r="D837" s="33"/>
      <c r="E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1:27" ht="21" customHeight="1" x14ac:dyDescent="0.25">
      <c r="A838" s="32"/>
      <c r="B838" s="32"/>
      <c r="C838" s="33"/>
      <c r="D838" s="33"/>
      <c r="E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1:27" ht="21" customHeight="1" x14ac:dyDescent="0.25">
      <c r="A839" s="32"/>
      <c r="B839" s="32"/>
      <c r="C839" s="33"/>
      <c r="D839" s="33"/>
      <c r="E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1:27" ht="21" customHeight="1" x14ac:dyDescent="0.25">
      <c r="A840" s="32"/>
      <c r="B840" s="32"/>
      <c r="C840" s="33"/>
      <c r="D840" s="33"/>
      <c r="E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1:27" ht="21" customHeight="1" x14ac:dyDescent="0.25">
      <c r="A841" s="32"/>
      <c r="B841" s="32"/>
      <c r="C841" s="33"/>
      <c r="D841" s="33"/>
      <c r="E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1:27" ht="21" customHeight="1" x14ac:dyDescent="0.25">
      <c r="A842" s="32"/>
      <c r="B842" s="32"/>
      <c r="C842" s="33"/>
      <c r="D842" s="33"/>
      <c r="E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1:27" ht="21" customHeight="1" x14ac:dyDescent="0.25">
      <c r="A843" s="32"/>
      <c r="B843" s="32"/>
      <c r="C843" s="33"/>
      <c r="D843" s="33"/>
      <c r="E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1:27" ht="21" customHeight="1" x14ac:dyDescent="0.25">
      <c r="A844" s="32"/>
      <c r="B844" s="32"/>
      <c r="C844" s="33"/>
      <c r="D844" s="33"/>
      <c r="E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1:27" ht="21" customHeight="1" x14ac:dyDescent="0.25">
      <c r="A845" s="32"/>
      <c r="B845" s="32"/>
      <c r="C845" s="33"/>
      <c r="D845" s="33"/>
      <c r="E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1:27" ht="21" customHeight="1" x14ac:dyDescent="0.25">
      <c r="A846" s="32"/>
      <c r="B846" s="32"/>
      <c r="C846" s="33"/>
      <c r="D846" s="33"/>
      <c r="E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1:27" ht="21" customHeight="1" x14ac:dyDescent="0.25">
      <c r="A847" s="32"/>
      <c r="B847" s="32"/>
      <c r="C847" s="33"/>
      <c r="D847" s="33"/>
      <c r="E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1:27" ht="21" customHeight="1" x14ac:dyDescent="0.25">
      <c r="A848" s="32"/>
      <c r="B848" s="32"/>
      <c r="C848" s="33"/>
      <c r="D848" s="33"/>
      <c r="E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1:27" ht="21" customHeight="1" x14ac:dyDescent="0.25">
      <c r="A849" s="32"/>
      <c r="B849" s="32"/>
      <c r="C849" s="33"/>
      <c r="D849" s="33"/>
      <c r="E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1:27" ht="21" customHeight="1" x14ac:dyDescent="0.25">
      <c r="A850" s="32"/>
      <c r="B850" s="32"/>
      <c r="C850" s="33"/>
      <c r="D850" s="33"/>
      <c r="E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1:27" ht="21" customHeight="1" x14ac:dyDescent="0.25">
      <c r="A851" s="32"/>
      <c r="B851" s="32"/>
      <c r="C851" s="33"/>
      <c r="D851" s="33"/>
      <c r="E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1:27" ht="21" customHeight="1" x14ac:dyDescent="0.25">
      <c r="A852" s="32"/>
      <c r="B852" s="32"/>
      <c r="C852" s="33"/>
      <c r="D852" s="33"/>
      <c r="E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1:27" ht="21" customHeight="1" x14ac:dyDescent="0.25">
      <c r="A853" s="32"/>
      <c r="B853" s="32"/>
      <c r="C853" s="33"/>
      <c r="D853" s="33"/>
      <c r="E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1:27" ht="21" customHeight="1" x14ac:dyDescent="0.25">
      <c r="A854" s="32"/>
      <c r="B854" s="32"/>
      <c r="C854" s="33"/>
      <c r="D854" s="33"/>
      <c r="E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1:27" ht="21" customHeight="1" x14ac:dyDescent="0.25">
      <c r="A855" s="32"/>
      <c r="B855" s="32"/>
      <c r="C855" s="33"/>
      <c r="D855" s="33"/>
      <c r="E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1:27" ht="21" customHeight="1" x14ac:dyDescent="0.25">
      <c r="A856" s="32"/>
      <c r="B856" s="32"/>
      <c r="C856" s="33"/>
      <c r="D856" s="33"/>
      <c r="E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1:27" ht="21" customHeight="1" x14ac:dyDescent="0.25">
      <c r="A857" s="32"/>
      <c r="B857" s="32"/>
      <c r="C857" s="33"/>
      <c r="D857" s="33"/>
      <c r="E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1:27" ht="21" customHeight="1" x14ac:dyDescent="0.25">
      <c r="A858" s="32"/>
      <c r="B858" s="32"/>
      <c r="C858" s="33"/>
      <c r="D858" s="33"/>
      <c r="E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1:27" ht="21" customHeight="1" x14ac:dyDescent="0.25">
      <c r="A859" s="32"/>
      <c r="B859" s="32"/>
      <c r="C859" s="33"/>
      <c r="D859" s="33"/>
      <c r="E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1:27" ht="21" customHeight="1" x14ac:dyDescent="0.25">
      <c r="A860" s="32"/>
      <c r="B860" s="32"/>
      <c r="C860" s="33"/>
      <c r="D860" s="33"/>
      <c r="E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1:27" ht="21" customHeight="1" x14ac:dyDescent="0.25">
      <c r="A861" s="32"/>
      <c r="B861" s="32"/>
      <c r="C861" s="33"/>
      <c r="D861" s="33"/>
      <c r="E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1:27" ht="21" customHeight="1" x14ac:dyDescent="0.25">
      <c r="A862" s="32"/>
      <c r="B862" s="32"/>
      <c r="C862" s="33"/>
      <c r="D862" s="33"/>
      <c r="E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1:27" ht="21" customHeight="1" x14ac:dyDescent="0.25">
      <c r="A863" s="32"/>
      <c r="B863" s="32"/>
      <c r="C863" s="33"/>
      <c r="D863" s="33"/>
      <c r="E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1:27" ht="21" customHeight="1" x14ac:dyDescent="0.25">
      <c r="A864" s="32"/>
      <c r="B864" s="32"/>
      <c r="C864" s="33"/>
      <c r="D864" s="33"/>
      <c r="E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1:27" ht="21" customHeight="1" x14ac:dyDescent="0.25">
      <c r="A865" s="32"/>
      <c r="B865" s="32"/>
      <c r="C865" s="33"/>
      <c r="D865" s="33"/>
      <c r="E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1:27" ht="21" customHeight="1" x14ac:dyDescent="0.25">
      <c r="A866" s="32"/>
      <c r="B866" s="32"/>
      <c r="C866" s="33"/>
      <c r="D866" s="33"/>
      <c r="E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1:27" ht="21" customHeight="1" x14ac:dyDescent="0.25">
      <c r="A867" s="32"/>
      <c r="B867" s="32"/>
      <c r="C867" s="33"/>
      <c r="D867" s="33"/>
      <c r="E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1:27" ht="21" customHeight="1" x14ac:dyDescent="0.25">
      <c r="A868" s="32"/>
      <c r="B868" s="32"/>
      <c r="C868" s="33"/>
      <c r="D868" s="33"/>
      <c r="E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1:27" ht="21" customHeight="1" x14ac:dyDescent="0.25">
      <c r="A869" s="32"/>
      <c r="B869" s="32"/>
      <c r="C869" s="33"/>
      <c r="D869" s="33"/>
      <c r="E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1:27" ht="21" customHeight="1" x14ac:dyDescent="0.25">
      <c r="A870" s="32"/>
      <c r="B870" s="32"/>
      <c r="C870" s="33"/>
      <c r="D870" s="33"/>
      <c r="E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1:27" ht="21" customHeight="1" x14ac:dyDescent="0.25">
      <c r="A871" s="32"/>
      <c r="B871" s="32"/>
      <c r="C871" s="33"/>
      <c r="D871" s="33"/>
      <c r="E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1:27" ht="21" customHeight="1" x14ac:dyDescent="0.25">
      <c r="A872" s="32"/>
      <c r="B872" s="32"/>
      <c r="C872" s="33"/>
      <c r="D872" s="33"/>
      <c r="E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1:27" ht="21" customHeight="1" x14ac:dyDescent="0.25">
      <c r="A873" s="32"/>
      <c r="B873" s="32"/>
      <c r="C873" s="33"/>
      <c r="D873" s="33"/>
      <c r="E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1:27" ht="21" customHeight="1" x14ac:dyDescent="0.25">
      <c r="A874" s="32"/>
      <c r="B874" s="32"/>
      <c r="C874" s="33"/>
      <c r="D874" s="33"/>
      <c r="E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1:27" ht="21" customHeight="1" x14ac:dyDescent="0.25">
      <c r="A875" s="32"/>
      <c r="B875" s="32"/>
      <c r="C875" s="33"/>
      <c r="D875" s="33"/>
      <c r="E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1:27" ht="21" customHeight="1" x14ac:dyDescent="0.25">
      <c r="A876" s="32"/>
      <c r="B876" s="32"/>
      <c r="C876" s="33"/>
      <c r="D876" s="33"/>
      <c r="E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1:27" ht="21" customHeight="1" x14ac:dyDescent="0.25">
      <c r="A877" s="32"/>
      <c r="B877" s="32"/>
      <c r="C877" s="33"/>
      <c r="D877" s="33"/>
      <c r="E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1:27" ht="21" customHeight="1" x14ac:dyDescent="0.25">
      <c r="A878" s="32"/>
      <c r="B878" s="32"/>
      <c r="C878" s="33"/>
      <c r="D878" s="33"/>
      <c r="E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1:27" ht="21" customHeight="1" x14ac:dyDescent="0.25">
      <c r="A879" s="32"/>
      <c r="B879" s="32"/>
      <c r="C879" s="33"/>
      <c r="D879" s="33"/>
      <c r="E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1:27" ht="21" customHeight="1" x14ac:dyDescent="0.25">
      <c r="A880" s="32"/>
      <c r="B880" s="32"/>
      <c r="C880" s="33"/>
      <c r="D880" s="33"/>
      <c r="E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1:27" ht="21" customHeight="1" x14ac:dyDescent="0.25">
      <c r="A881" s="32"/>
      <c r="B881" s="32"/>
      <c r="C881" s="33"/>
      <c r="D881" s="33"/>
      <c r="E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1:27" ht="21" customHeight="1" x14ac:dyDescent="0.25">
      <c r="A882" s="32"/>
      <c r="B882" s="32"/>
      <c r="C882" s="33"/>
      <c r="D882" s="33"/>
      <c r="E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1:27" ht="21" customHeight="1" x14ac:dyDescent="0.25">
      <c r="A883" s="32"/>
      <c r="B883" s="32"/>
      <c r="C883" s="33"/>
      <c r="D883" s="33"/>
      <c r="E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1:27" ht="21" customHeight="1" x14ac:dyDescent="0.25">
      <c r="A884" s="32"/>
      <c r="B884" s="32"/>
      <c r="C884" s="33"/>
      <c r="D884" s="33"/>
      <c r="E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1:27" ht="21" customHeight="1" x14ac:dyDescent="0.25">
      <c r="A885" s="32"/>
      <c r="B885" s="32"/>
      <c r="C885" s="33"/>
      <c r="D885" s="33"/>
      <c r="E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1:27" ht="21" customHeight="1" x14ac:dyDescent="0.25">
      <c r="A886" s="32"/>
      <c r="B886" s="32"/>
      <c r="C886" s="33"/>
      <c r="D886" s="33"/>
      <c r="E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1:27" ht="21" customHeight="1" x14ac:dyDescent="0.25">
      <c r="A887" s="32"/>
      <c r="B887" s="32"/>
      <c r="C887" s="33"/>
      <c r="D887" s="33"/>
      <c r="E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1:27" ht="21" customHeight="1" x14ac:dyDescent="0.25">
      <c r="A888" s="32"/>
      <c r="B888" s="32"/>
      <c r="C888" s="33"/>
      <c r="D888" s="33"/>
      <c r="E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1:27" ht="21" customHeight="1" x14ac:dyDescent="0.25">
      <c r="A889" s="32"/>
      <c r="B889" s="32"/>
      <c r="C889" s="33"/>
      <c r="D889" s="33"/>
      <c r="E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1:27" ht="21" customHeight="1" x14ac:dyDescent="0.25">
      <c r="A890" s="32"/>
      <c r="B890" s="32"/>
      <c r="C890" s="33"/>
      <c r="D890" s="33"/>
      <c r="E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1:27" ht="21" customHeight="1" x14ac:dyDescent="0.25">
      <c r="A891" s="32"/>
      <c r="B891" s="32"/>
      <c r="C891" s="33"/>
      <c r="D891" s="33"/>
      <c r="E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1:27" ht="21" customHeight="1" x14ac:dyDescent="0.25">
      <c r="A892" s="32"/>
      <c r="B892" s="32"/>
      <c r="C892" s="33"/>
      <c r="D892" s="33"/>
      <c r="E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1:27" ht="21" customHeight="1" x14ac:dyDescent="0.25">
      <c r="A893" s="32"/>
      <c r="B893" s="32"/>
      <c r="C893" s="33"/>
      <c r="D893" s="33"/>
      <c r="E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1:27" ht="21" customHeight="1" x14ac:dyDescent="0.25">
      <c r="A894" s="32"/>
      <c r="B894" s="32"/>
      <c r="C894" s="33"/>
      <c r="D894" s="33"/>
      <c r="E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1:27" ht="21" customHeight="1" x14ac:dyDescent="0.25">
      <c r="A895" s="32"/>
      <c r="B895" s="32"/>
      <c r="C895" s="33"/>
      <c r="D895" s="33"/>
      <c r="E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1:27" ht="21" customHeight="1" x14ac:dyDescent="0.25">
      <c r="A896" s="32"/>
      <c r="B896" s="32"/>
      <c r="C896" s="33"/>
      <c r="D896" s="33"/>
      <c r="E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1:27" ht="21" customHeight="1" x14ac:dyDescent="0.25">
      <c r="A897" s="32"/>
      <c r="B897" s="32"/>
      <c r="C897" s="33"/>
      <c r="D897" s="33"/>
      <c r="E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1:27" ht="21" customHeight="1" x14ac:dyDescent="0.25">
      <c r="A898" s="32"/>
      <c r="B898" s="32"/>
      <c r="C898" s="33"/>
      <c r="D898" s="33"/>
      <c r="E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1:27" ht="21" customHeight="1" x14ac:dyDescent="0.25">
      <c r="A899" s="32"/>
      <c r="B899" s="32"/>
      <c r="C899" s="33"/>
      <c r="D899" s="33"/>
      <c r="E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1:27" ht="21" customHeight="1" x14ac:dyDescent="0.25">
      <c r="A900" s="32"/>
      <c r="B900" s="32"/>
      <c r="C900" s="33"/>
      <c r="D900" s="33"/>
      <c r="E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1:27" ht="21" customHeight="1" x14ac:dyDescent="0.25">
      <c r="A901" s="32"/>
      <c r="B901" s="32"/>
      <c r="C901" s="33"/>
      <c r="D901" s="33"/>
      <c r="E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1:27" ht="21" customHeight="1" x14ac:dyDescent="0.25">
      <c r="A902" s="32"/>
      <c r="B902" s="32"/>
      <c r="C902" s="33"/>
      <c r="D902" s="33"/>
      <c r="E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1:27" ht="21" customHeight="1" x14ac:dyDescent="0.25">
      <c r="A903" s="32"/>
      <c r="B903" s="32"/>
      <c r="C903" s="33"/>
      <c r="D903" s="33"/>
      <c r="E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1:27" ht="21" customHeight="1" x14ac:dyDescent="0.25">
      <c r="A904" s="32"/>
      <c r="B904" s="32"/>
      <c r="C904" s="33"/>
      <c r="D904" s="33"/>
      <c r="E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1:27" ht="21" customHeight="1" x14ac:dyDescent="0.25">
      <c r="A905" s="32"/>
      <c r="B905" s="32"/>
      <c r="C905" s="33"/>
      <c r="D905" s="33"/>
      <c r="E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1:27" ht="21" customHeight="1" x14ac:dyDescent="0.25">
      <c r="A906" s="32"/>
      <c r="B906" s="32"/>
      <c r="C906" s="33"/>
      <c r="D906" s="33"/>
      <c r="E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1:27" ht="21" customHeight="1" x14ac:dyDescent="0.25">
      <c r="A907" s="32"/>
      <c r="B907" s="32"/>
      <c r="C907" s="33"/>
      <c r="D907" s="33"/>
      <c r="E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1:27" ht="21" customHeight="1" x14ac:dyDescent="0.25">
      <c r="A908" s="32"/>
      <c r="B908" s="32"/>
      <c r="C908" s="33"/>
      <c r="D908" s="33"/>
      <c r="E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1:27" ht="21" customHeight="1" x14ac:dyDescent="0.25">
      <c r="A909" s="32"/>
      <c r="B909" s="32"/>
      <c r="C909" s="33"/>
      <c r="D909" s="33"/>
      <c r="E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1:27" ht="21" customHeight="1" x14ac:dyDescent="0.25">
      <c r="A910" s="32"/>
      <c r="B910" s="32"/>
      <c r="C910" s="33"/>
      <c r="D910" s="33"/>
      <c r="E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1:27" ht="21" customHeight="1" x14ac:dyDescent="0.25">
      <c r="A911" s="32"/>
      <c r="B911" s="32"/>
      <c r="C911" s="33"/>
      <c r="D911" s="33"/>
      <c r="E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1:27" ht="21" customHeight="1" x14ac:dyDescent="0.25">
      <c r="A912" s="32"/>
      <c r="B912" s="32"/>
      <c r="C912" s="33"/>
      <c r="D912" s="33"/>
      <c r="E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1:27" ht="21" customHeight="1" x14ac:dyDescent="0.25">
      <c r="A913" s="32"/>
      <c r="B913" s="32"/>
      <c r="C913" s="33"/>
      <c r="D913" s="33"/>
      <c r="E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1:27" ht="21" customHeight="1" x14ac:dyDescent="0.25">
      <c r="A914" s="32"/>
      <c r="B914" s="32"/>
      <c r="C914" s="33"/>
      <c r="D914" s="33"/>
      <c r="E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1:27" ht="21" customHeight="1" x14ac:dyDescent="0.25">
      <c r="A915" s="32"/>
      <c r="B915" s="32"/>
      <c r="C915" s="33"/>
      <c r="D915" s="33"/>
      <c r="E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1:27" ht="21" customHeight="1" x14ac:dyDescent="0.25">
      <c r="A916" s="32"/>
      <c r="B916" s="32"/>
      <c r="C916" s="33"/>
      <c r="D916" s="33"/>
      <c r="E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1:27" ht="21" customHeight="1" x14ac:dyDescent="0.25">
      <c r="A917" s="32"/>
      <c r="B917" s="32"/>
      <c r="C917" s="33"/>
      <c r="D917" s="33"/>
      <c r="E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1:27" ht="21" customHeight="1" x14ac:dyDescent="0.25">
      <c r="A918" s="32"/>
      <c r="B918" s="32"/>
      <c r="C918" s="33"/>
      <c r="D918" s="33"/>
      <c r="E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1:27" ht="21" customHeight="1" x14ac:dyDescent="0.25">
      <c r="A919" s="32"/>
      <c r="B919" s="32"/>
      <c r="C919" s="33"/>
      <c r="D919" s="33"/>
      <c r="E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1:27" ht="21" customHeight="1" x14ac:dyDescent="0.25">
      <c r="A920" s="32"/>
      <c r="B920" s="32"/>
      <c r="C920" s="33"/>
      <c r="D920" s="33"/>
      <c r="E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1:27" ht="21" customHeight="1" x14ac:dyDescent="0.25">
      <c r="A921" s="32"/>
      <c r="B921" s="32"/>
      <c r="C921" s="33"/>
      <c r="D921" s="33"/>
      <c r="E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1:27" ht="21" customHeight="1" x14ac:dyDescent="0.25">
      <c r="A922" s="32"/>
      <c r="B922" s="32"/>
      <c r="C922" s="33"/>
      <c r="D922" s="33"/>
      <c r="E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1:27" ht="21" customHeight="1" x14ac:dyDescent="0.25">
      <c r="A923" s="32"/>
      <c r="B923" s="32"/>
      <c r="C923" s="33"/>
      <c r="D923" s="33"/>
      <c r="E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1:27" ht="21" customHeight="1" x14ac:dyDescent="0.25">
      <c r="A924" s="32"/>
      <c r="B924" s="32"/>
      <c r="C924" s="33"/>
      <c r="D924" s="33"/>
      <c r="E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1:27" ht="21" customHeight="1" x14ac:dyDescent="0.25">
      <c r="A925" s="32"/>
      <c r="B925" s="32"/>
      <c r="C925" s="33"/>
      <c r="D925" s="33"/>
      <c r="E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1:27" ht="21" customHeight="1" x14ac:dyDescent="0.25">
      <c r="A926" s="32"/>
      <c r="B926" s="32"/>
      <c r="C926" s="33"/>
      <c r="D926" s="33"/>
      <c r="E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1:27" ht="21" customHeight="1" x14ac:dyDescent="0.25">
      <c r="A927" s="32"/>
      <c r="B927" s="32"/>
      <c r="C927" s="33"/>
      <c r="D927" s="33"/>
      <c r="E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1:27" ht="21" customHeight="1" x14ac:dyDescent="0.25">
      <c r="A928" s="32"/>
      <c r="B928" s="32"/>
      <c r="C928" s="33"/>
      <c r="D928" s="33"/>
      <c r="E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1:27" ht="21" customHeight="1" x14ac:dyDescent="0.25">
      <c r="A929" s="32"/>
      <c r="B929" s="32"/>
      <c r="C929" s="33"/>
      <c r="D929" s="33"/>
      <c r="E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1:27" ht="21" customHeight="1" x14ac:dyDescent="0.25">
      <c r="A930" s="32"/>
      <c r="B930" s="32"/>
      <c r="C930" s="33"/>
      <c r="D930" s="33"/>
      <c r="E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1:27" ht="21" customHeight="1" x14ac:dyDescent="0.25">
      <c r="A931" s="32"/>
      <c r="B931" s="32"/>
      <c r="C931" s="33"/>
      <c r="D931" s="33"/>
      <c r="E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1:27" ht="21" customHeight="1" x14ac:dyDescent="0.25">
      <c r="A932" s="32"/>
      <c r="B932" s="32"/>
      <c r="C932" s="33"/>
      <c r="D932" s="33"/>
      <c r="E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1:27" ht="21" customHeight="1" x14ac:dyDescent="0.25">
      <c r="A933" s="32"/>
      <c r="B933" s="32"/>
      <c r="C933" s="33"/>
      <c r="D933" s="33"/>
      <c r="E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1:27" ht="21" customHeight="1" x14ac:dyDescent="0.25">
      <c r="A934" s="32"/>
      <c r="B934" s="32"/>
      <c r="C934" s="33"/>
      <c r="D934" s="33"/>
      <c r="E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1:27" ht="21" customHeight="1" x14ac:dyDescent="0.25">
      <c r="A935" s="32"/>
      <c r="B935" s="32"/>
      <c r="C935" s="33"/>
      <c r="D935" s="33"/>
      <c r="E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1:27" ht="21" customHeight="1" x14ac:dyDescent="0.25">
      <c r="A936" s="32"/>
      <c r="B936" s="32"/>
      <c r="C936" s="33"/>
      <c r="D936" s="33"/>
      <c r="E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1:27" ht="21" customHeight="1" x14ac:dyDescent="0.25">
      <c r="A937" s="32"/>
      <c r="B937" s="32"/>
      <c r="C937" s="33"/>
      <c r="D937" s="33"/>
      <c r="E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1:27" ht="21" customHeight="1" x14ac:dyDescent="0.25">
      <c r="A938" s="32"/>
      <c r="B938" s="32"/>
      <c r="C938" s="33"/>
      <c r="D938" s="33"/>
      <c r="E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1:27" ht="21" customHeight="1" x14ac:dyDescent="0.25">
      <c r="A939" s="32"/>
      <c r="B939" s="32"/>
      <c r="C939" s="33"/>
      <c r="D939" s="33"/>
      <c r="E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1:27" ht="21" customHeight="1" x14ac:dyDescent="0.25">
      <c r="A940" s="32"/>
      <c r="B940" s="32"/>
      <c r="C940" s="33"/>
      <c r="D940" s="33"/>
      <c r="E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1:27" ht="21" customHeight="1" x14ac:dyDescent="0.25">
      <c r="A941" s="32"/>
      <c r="B941" s="32"/>
      <c r="C941" s="33"/>
      <c r="D941" s="33"/>
      <c r="E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1:27" ht="21" customHeight="1" x14ac:dyDescent="0.25">
      <c r="A942" s="32"/>
      <c r="B942" s="32"/>
      <c r="C942" s="33"/>
      <c r="D942" s="33"/>
      <c r="E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1:27" ht="21" customHeight="1" x14ac:dyDescent="0.25">
      <c r="A943" s="32"/>
      <c r="B943" s="32"/>
      <c r="C943" s="33"/>
      <c r="D943" s="33"/>
      <c r="E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1:27" ht="21" customHeight="1" x14ac:dyDescent="0.25">
      <c r="A944" s="32"/>
      <c r="B944" s="32"/>
      <c r="C944" s="33"/>
      <c r="D944" s="33"/>
      <c r="E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1:27" ht="21" customHeight="1" x14ac:dyDescent="0.25">
      <c r="A945" s="32"/>
      <c r="B945" s="32"/>
      <c r="C945" s="33"/>
      <c r="D945" s="33"/>
      <c r="E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1:27" ht="21" customHeight="1" x14ac:dyDescent="0.25">
      <c r="A946" s="32"/>
      <c r="B946" s="32"/>
      <c r="C946" s="33"/>
      <c r="D946" s="33"/>
      <c r="E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1:27" ht="21" customHeight="1" x14ac:dyDescent="0.25">
      <c r="A947" s="32"/>
      <c r="B947" s="32"/>
      <c r="C947" s="33"/>
      <c r="D947" s="33"/>
      <c r="E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1:27" ht="21" customHeight="1" x14ac:dyDescent="0.25">
      <c r="A948" s="32"/>
      <c r="B948" s="32"/>
      <c r="C948" s="33"/>
      <c r="D948" s="33"/>
      <c r="E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1:27" ht="21" customHeight="1" x14ac:dyDescent="0.25">
      <c r="A949" s="32"/>
      <c r="B949" s="32"/>
      <c r="C949" s="33"/>
      <c r="D949" s="33"/>
      <c r="E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1:27" ht="21" customHeight="1" x14ac:dyDescent="0.25">
      <c r="A950" s="32"/>
      <c r="B950" s="32"/>
      <c r="C950" s="33"/>
      <c r="D950" s="33"/>
      <c r="E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1:27" ht="21" customHeight="1" x14ac:dyDescent="0.25">
      <c r="A951" s="32"/>
      <c r="B951" s="32"/>
      <c r="C951" s="33"/>
      <c r="D951" s="33"/>
      <c r="E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1:27" ht="21" customHeight="1" x14ac:dyDescent="0.25">
      <c r="A952" s="32"/>
      <c r="B952" s="32"/>
      <c r="C952" s="33"/>
      <c r="D952" s="33"/>
      <c r="E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1:27" ht="21" customHeight="1" x14ac:dyDescent="0.25">
      <c r="A953" s="32"/>
      <c r="B953" s="32"/>
      <c r="C953" s="33"/>
      <c r="D953" s="33"/>
      <c r="E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1:27" ht="21" customHeight="1" x14ac:dyDescent="0.25">
      <c r="A954" s="32"/>
      <c r="B954" s="32"/>
      <c r="C954" s="33"/>
      <c r="D954" s="33"/>
      <c r="E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1:27" ht="21" customHeight="1" x14ac:dyDescent="0.25">
      <c r="A955" s="32"/>
      <c r="B955" s="32"/>
      <c r="C955" s="33"/>
      <c r="D955" s="33"/>
      <c r="E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1:27" ht="21" customHeight="1" x14ac:dyDescent="0.25">
      <c r="A956" s="32"/>
      <c r="B956" s="32"/>
      <c r="C956" s="33"/>
      <c r="D956" s="33"/>
      <c r="E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1:27" ht="21" customHeight="1" x14ac:dyDescent="0.25">
      <c r="A957" s="32"/>
      <c r="B957" s="32"/>
      <c r="C957" s="33"/>
      <c r="D957" s="33"/>
      <c r="E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1:27" ht="21" customHeight="1" x14ac:dyDescent="0.25">
      <c r="A958" s="32"/>
      <c r="B958" s="32"/>
      <c r="C958" s="33"/>
      <c r="D958" s="33"/>
      <c r="E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1:27" ht="21" customHeight="1" x14ac:dyDescent="0.25">
      <c r="A959" s="32"/>
      <c r="B959" s="32"/>
      <c r="C959" s="33"/>
      <c r="D959" s="33"/>
      <c r="E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1:27" ht="21" customHeight="1" x14ac:dyDescent="0.25">
      <c r="A960" s="32"/>
      <c r="B960" s="32"/>
      <c r="C960" s="33"/>
      <c r="D960" s="33"/>
      <c r="E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1:27" ht="21" customHeight="1" x14ac:dyDescent="0.25">
      <c r="A961" s="32"/>
      <c r="B961" s="32"/>
      <c r="C961" s="33"/>
      <c r="D961" s="33"/>
      <c r="E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1:27" ht="21" customHeight="1" x14ac:dyDescent="0.25">
      <c r="A962" s="32"/>
      <c r="B962" s="32"/>
      <c r="C962" s="33"/>
      <c r="D962" s="33"/>
      <c r="E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1:27" ht="21" customHeight="1" x14ac:dyDescent="0.25">
      <c r="A963" s="32"/>
      <c r="B963" s="32"/>
      <c r="C963" s="33"/>
      <c r="D963" s="33"/>
      <c r="E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1:27" ht="21" customHeight="1" x14ac:dyDescent="0.25">
      <c r="A964" s="32"/>
      <c r="B964" s="32"/>
      <c r="C964" s="33"/>
      <c r="D964" s="33"/>
      <c r="E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1:27" ht="21" customHeight="1" x14ac:dyDescent="0.25">
      <c r="A965" s="32"/>
      <c r="B965" s="32"/>
      <c r="C965" s="33"/>
      <c r="D965" s="33"/>
      <c r="E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1:27" ht="21" customHeight="1" x14ac:dyDescent="0.25">
      <c r="A966" s="32"/>
      <c r="B966" s="32"/>
      <c r="C966" s="33"/>
      <c r="D966" s="33"/>
      <c r="E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1:27" ht="21" customHeight="1" x14ac:dyDescent="0.25">
      <c r="A967" s="32"/>
      <c r="B967" s="32"/>
      <c r="C967" s="33"/>
      <c r="D967" s="33"/>
      <c r="E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1:27" ht="21" customHeight="1" x14ac:dyDescent="0.25">
      <c r="A968" s="32"/>
      <c r="B968" s="32"/>
      <c r="C968" s="33"/>
      <c r="D968" s="33"/>
      <c r="E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1:27" ht="21" customHeight="1" x14ac:dyDescent="0.25">
      <c r="A969" s="32"/>
      <c r="B969" s="32"/>
      <c r="C969" s="33"/>
      <c r="D969" s="33"/>
      <c r="E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1:27" ht="21" customHeight="1" x14ac:dyDescent="0.25">
      <c r="A970" s="32"/>
      <c r="B970" s="32"/>
      <c r="C970" s="33"/>
      <c r="D970" s="33"/>
      <c r="E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1:27" ht="21" customHeight="1" x14ac:dyDescent="0.25">
      <c r="A971" s="32"/>
      <c r="B971" s="32"/>
      <c r="C971" s="33"/>
      <c r="D971" s="33"/>
      <c r="E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1:27" ht="21" customHeight="1" x14ac:dyDescent="0.25">
      <c r="A972" s="32"/>
      <c r="B972" s="32"/>
      <c r="C972" s="33"/>
      <c r="D972" s="33"/>
      <c r="E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1:27" ht="21" customHeight="1" x14ac:dyDescent="0.25">
      <c r="A973" s="32"/>
      <c r="B973" s="32"/>
      <c r="C973" s="33"/>
      <c r="D973" s="33"/>
      <c r="E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1:27" ht="21" customHeight="1" x14ac:dyDescent="0.25">
      <c r="A974" s="32"/>
      <c r="B974" s="32"/>
      <c r="C974" s="33"/>
      <c r="D974" s="33"/>
      <c r="E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1:27" ht="21" customHeight="1" x14ac:dyDescent="0.25">
      <c r="A975" s="32"/>
      <c r="B975" s="32"/>
      <c r="C975" s="33"/>
      <c r="D975" s="33"/>
      <c r="E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1:27" ht="21" customHeight="1" x14ac:dyDescent="0.25">
      <c r="A976" s="32"/>
      <c r="B976" s="32"/>
      <c r="C976" s="33"/>
      <c r="D976" s="33"/>
      <c r="E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1:27" ht="21" customHeight="1" x14ac:dyDescent="0.25">
      <c r="A977" s="32"/>
      <c r="B977" s="32"/>
      <c r="C977" s="33"/>
      <c r="D977" s="33"/>
      <c r="E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1:27" ht="21" customHeight="1" x14ac:dyDescent="0.25">
      <c r="A978" s="32"/>
      <c r="B978" s="32"/>
      <c r="C978" s="33"/>
      <c r="D978" s="33"/>
      <c r="E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1:27" ht="21" customHeight="1" x14ac:dyDescent="0.25">
      <c r="A979" s="32"/>
      <c r="B979" s="32"/>
      <c r="C979" s="33"/>
      <c r="D979" s="33"/>
      <c r="E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1:27" ht="21" customHeight="1" x14ac:dyDescent="0.25">
      <c r="A980" s="32"/>
      <c r="B980" s="32"/>
      <c r="C980" s="33"/>
      <c r="D980" s="33"/>
      <c r="E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1:27" ht="21" customHeight="1" x14ac:dyDescent="0.25">
      <c r="A981" s="32"/>
      <c r="B981" s="32"/>
      <c r="C981" s="33"/>
      <c r="D981" s="33"/>
      <c r="E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1:27" ht="21" customHeight="1" x14ac:dyDescent="0.25">
      <c r="A982" s="32"/>
      <c r="B982" s="32"/>
      <c r="C982" s="33"/>
      <c r="D982" s="33"/>
      <c r="E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1:27" ht="21" customHeight="1" x14ac:dyDescent="0.25">
      <c r="A983" s="32"/>
      <c r="B983" s="32"/>
      <c r="C983" s="33"/>
      <c r="D983" s="33"/>
      <c r="E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1:27" ht="21" customHeight="1" x14ac:dyDescent="0.25">
      <c r="A984" s="32"/>
      <c r="B984" s="32"/>
      <c r="C984" s="33"/>
      <c r="D984" s="33"/>
      <c r="E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1:27" ht="21" customHeight="1" x14ac:dyDescent="0.25">
      <c r="A985" s="32"/>
      <c r="B985" s="32"/>
      <c r="C985" s="33"/>
      <c r="D985" s="33"/>
      <c r="E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1:27" ht="21" customHeight="1" x14ac:dyDescent="0.25">
      <c r="A986" s="32"/>
      <c r="B986" s="32"/>
      <c r="C986" s="33"/>
      <c r="D986" s="33"/>
      <c r="E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1:27" ht="21" customHeight="1" x14ac:dyDescent="0.25">
      <c r="A987" s="32"/>
      <c r="B987" s="32"/>
      <c r="C987" s="33"/>
      <c r="D987" s="33"/>
      <c r="E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  <row r="988" spans="1:27" ht="21" customHeight="1" x14ac:dyDescent="0.25">
      <c r="A988" s="32"/>
      <c r="B988" s="32"/>
      <c r="C988" s="33"/>
      <c r="D988" s="33"/>
      <c r="E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</row>
    <row r="989" spans="1:27" ht="21" customHeight="1" x14ac:dyDescent="0.25">
      <c r="A989" s="32"/>
      <c r="B989" s="32"/>
      <c r="C989" s="33"/>
      <c r="D989" s="33"/>
      <c r="E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</row>
    <row r="990" spans="1:27" ht="21" customHeight="1" x14ac:dyDescent="0.25">
      <c r="A990" s="32"/>
      <c r="B990" s="32"/>
      <c r="C990" s="33"/>
      <c r="D990" s="33"/>
      <c r="E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</row>
    <row r="991" spans="1:27" ht="21" customHeight="1" x14ac:dyDescent="0.25">
      <c r="A991" s="32"/>
      <c r="B991" s="32"/>
      <c r="C991" s="33"/>
      <c r="D991" s="33"/>
      <c r="E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</row>
    <row r="992" spans="1:27" ht="21" customHeight="1" x14ac:dyDescent="0.25">
      <c r="A992" s="32"/>
      <c r="B992" s="32"/>
      <c r="C992" s="33"/>
      <c r="D992" s="33"/>
      <c r="E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</row>
    <row r="993" spans="1:27" ht="21" customHeight="1" x14ac:dyDescent="0.25">
      <c r="A993" s="32"/>
      <c r="B993" s="32"/>
      <c r="C993" s="33"/>
      <c r="D993" s="33"/>
      <c r="E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</row>
    <row r="994" spans="1:27" ht="21" customHeight="1" x14ac:dyDescent="0.25">
      <c r="A994" s="32"/>
      <c r="B994" s="32"/>
      <c r="C994" s="33"/>
      <c r="D994" s="33"/>
      <c r="E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</row>
    <row r="995" spans="1:27" ht="21" customHeight="1" x14ac:dyDescent="0.25">
      <c r="A995" s="32"/>
      <c r="B995" s="32"/>
      <c r="C995" s="33"/>
      <c r="D995" s="33"/>
      <c r="E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</row>
    <row r="996" spans="1:27" ht="21" customHeight="1" x14ac:dyDescent="0.25">
      <c r="A996" s="32"/>
      <c r="B996" s="32"/>
      <c r="C996" s="33"/>
      <c r="D996" s="33"/>
      <c r="E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</row>
    <row r="997" spans="1:27" ht="21" customHeight="1" x14ac:dyDescent="0.25">
      <c r="A997" s="32"/>
      <c r="B997" s="32"/>
      <c r="C997" s="33"/>
      <c r="D997" s="33"/>
      <c r="E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</row>
    <row r="998" spans="1:27" ht="21" customHeight="1" x14ac:dyDescent="0.25">
      <c r="A998" s="32"/>
      <c r="B998" s="32"/>
      <c r="C998" s="33"/>
      <c r="D998" s="33"/>
      <c r="E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</row>
    <row r="999" spans="1:27" ht="21" customHeight="1" x14ac:dyDescent="0.25">
      <c r="A999" s="32"/>
      <c r="B999" s="32"/>
      <c r="C999" s="33"/>
      <c r="D999" s="33"/>
      <c r="E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</row>
    <row r="1000" spans="1:27" ht="21" customHeight="1" x14ac:dyDescent="0.25">
      <c r="A1000" s="32"/>
      <c r="B1000" s="32"/>
      <c r="C1000" s="33"/>
      <c r="D1000" s="33"/>
      <c r="E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</row>
    <row r="1001" spans="1:27" ht="21" customHeight="1" x14ac:dyDescent="0.25">
      <c r="A1001" s="32"/>
      <c r="B1001" s="32"/>
      <c r="C1001" s="33"/>
      <c r="D1001" s="33"/>
      <c r="E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  <c r="AA1001" s="32"/>
    </row>
    <row r="1002" spans="1:27" ht="21" customHeight="1" x14ac:dyDescent="0.25">
      <c r="A1002" s="32"/>
      <c r="B1002" s="32"/>
      <c r="C1002" s="33"/>
      <c r="D1002" s="33"/>
      <c r="E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  <c r="AA1002" s="32"/>
    </row>
    <row r="1003" spans="1:27" ht="21" customHeight="1" x14ac:dyDescent="0.25">
      <c r="A1003" s="32"/>
      <c r="B1003" s="32"/>
      <c r="C1003" s="33"/>
      <c r="D1003" s="33"/>
      <c r="E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  <c r="AA1003" s="32"/>
    </row>
    <row r="1004" spans="1:27" ht="21" customHeight="1" x14ac:dyDescent="0.25">
      <c r="A1004" s="32"/>
      <c r="B1004" s="32"/>
      <c r="C1004" s="33"/>
      <c r="D1004" s="33"/>
      <c r="E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  <c r="AA1004" s="32"/>
    </row>
    <row r="1005" spans="1:27" ht="21" customHeight="1" x14ac:dyDescent="0.25">
      <c r="A1005" s="32"/>
      <c r="B1005" s="32"/>
      <c r="C1005" s="33"/>
      <c r="D1005" s="33"/>
      <c r="E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  <c r="Z1005" s="32"/>
      <c r="AA1005" s="32"/>
    </row>
    <row r="1006" spans="1:27" ht="21" customHeight="1" x14ac:dyDescent="0.25">
      <c r="A1006" s="32"/>
      <c r="B1006" s="32"/>
      <c r="C1006" s="33"/>
      <c r="D1006" s="33"/>
      <c r="E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  <c r="Z1006" s="32"/>
      <c r="AA1006" s="32"/>
    </row>
    <row r="1007" spans="1:27" ht="21" customHeight="1" x14ac:dyDescent="0.25">
      <c r="A1007" s="32"/>
      <c r="B1007" s="32"/>
      <c r="C1007" s="33"/>
      <c r="D1007" s="33"/>
      <c r="E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X1007" s="32"/>
      <c r="Y1007" s="32"/>
      <c r="Z1007" s="32"/>
      <c r="AA1007" s="32"/>
    </row>
    <row r="1008" spans="1:27" ht="21" customHeight="1" x14ac:dyDescent="0.25">
      <c r="A1008" s="32"/>
      <c r="B1008" s="32"/>
      <c r="C1008" s="33"/>
      <c r="D1008" s="33"/>
      <c r="E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  <c r="AA1008" s="32"/>
    </row>
    <row r="1009" spans="1:27" ht="21" customHeight="1" x14ac:dyDescent="0.25">
      <c r="A1009" s="32"/>
      <c r="B1009" s="32"/>
      <c r="C1009" s="33"/>
      <c r="D1009" s="33"/>
      <c r="E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  <c r="Z1009" s="32"/>
      <c r="AA1009" s="32"/>
    </row>
    <row r="1010" spans="1:27" ht="21" customHeight="1" x14ac:dyDescent="0.25">
      <c r="A1010" s="32"/>
      <c r="B1010" s="32"/>
      <c r="C1010" s="33"/>
      <c r="D1010" s="33"/>
      <c r="E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X1010" s="32"/>
      <c r="Y1010" s="32"/>
      <c r="Z1010" s="32"/>
      <c r="AA1010" s="32"/>
    </row>
    <row r="1011" spans="1:27" ht="21" customHeight="1" x14ac:dyDescent="0.25">
      <c r="A1011" s="32"/>
      <c r="B1011" s="32"/>
      <c r="C1011" s="33"/>
      <c r="D1011" s="33"/>
      <c r="E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X1011" s="32"/>
      <c r="Y1011" s="32"/>
      <c r="Z1011" s="32"/>
      <c r="AA1011" s="32"/>
    </row>
    <row r="1012" spans="1:27" ht="21" customHeight="1" x14ac:dyDescent="0.25">
      <c r="A1012" s="32"/>
      <c r="B1012" s="32"/>
      <c r="C1012" s="33"/>
      <c r="D1012" s="33"/>
      <c r="E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  <c r="Z1012" s="32"/>
      <c r="AA1012" s="32"/>
    </row>
    <row r="1013" spans="1:27" ht="21" customHeight="1" x14ac:dyDescent="0.25">
      <c r="A1013" s="32"/>
      <c r="B1013" s="32"/>
      <c r="C1013" s="33"/>
      <c r="D1013" s="33"/>
      <c r="E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X1013" s="32"/>
      <c r="Y1013" s="32"/>
      <c r="Z1013" s="32"/>
      <c r="AA1013" s="32"/>
    </row>
    <row r="1014" spans="1:27" ht="21" customHeight="1" x14ac:dyDescent="0.25">
      <c r="A1014" s="32"/>
      <c r="B1014" s="32"/>
      <c r="C1014" s="33"/>
      <c r="D1014" s="33"/>
      <c r="E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X1014" s="32"/>
      <c r="Y1014" s="32"/>
      <c r="Z1014" s="32"/>
      <c r="AA1014" s="32"/>
    </row>
    <row r="1015" spans="1:27" ht="21" customHeight="1" x14ac:dyDescent="0.25">
      <c r="A1015" s="32"/>
      <c r="B1015" s="32"/>
      <c r="C1015" s="33"/>
      <c r="D1015" s="33"/>
      <c r="E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X1015" s="32"/>
      <c r="Y1015" s="32"/>
      <c r="Z1015" s="32"/>
      <c r="AA1015" s="32"/>
    </row>
    <row r="1016" spans="1:27" ht="21" customHeight="1" x14ac:dyDescent="0.25">
      <c r="A1016" s="32"/>
      <c r="B1016" s="32"/>
      <c r="C1016" s="33"/>
      <c r="D1016" s="33"/>
      <c r="E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X1016" s="32"/>
      <c r="Y1016" s="32"/>
      <c r="Z1016" s="32"/>
      <c r="AA1016" s="32"/>
    </row>
    <row r="1017" spans="1:27" ht="21" customHeight="1" x14ac:dyDescent="0.25">
      <c r="A1017" s="32"/>
      <c r="B1017" s="32"/>
      <c r="C1017" s="33"/>
      <c r="D1017" s="33"/>
      <c r="E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X1017" s="32"/>
      <c r="Y1017" s="32"/>
      <c r="Z1017" s="32"/>
      <c r="AA1017" s="32"/>
    </row>
    <row r="1018" spans="1:27" ht="21" customHeight="1" x14ac:dyDescent="0.25">
      <c r="A1018" s="32"/>
      <c r="B1018" s="32"/>
      <c r="C1018" s="33"/>
      <c r="D1018" s="33"/>
      <c r="E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X1018" s="32"/>
      <c r="Y1018" s="32"/>
      <c r="Z1018" s="32"/>
      <c r="AA1018" s="32"/>
    </row>
    <row r="1019" spans="1:27" ht="21" customHeight="1" x14ac:dyDescent="0.25">
      <c r="A1019" s="32"/>
      <c r="B1019" s="32"/>
      <c r="C1019" s="33"/>
      <c r="D1019" s="33"/>
      <c r="E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X1019" s="32"/>
      <c r="Y1019" s="32"/>
      <c r="Z1019" s="32"/>
      <c r="AA1019" s="32"/>
    </row>
    <row r="1020" spans="1:27" ht="21" customHeight="1" x14ac:dyDescent="0.25">
      <c r="A1020" s="32"/>
      <c r="B1020" s="32"/>
      <c r="C1020" s="33"/>
      <c r="D1020" s="33"/>
      <c r="E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X1020" s="32"/>
      <c r="Y1020" s="32"/>
      <c r="Z1020" s="32"/>
      <c r="AA1020" s="32"/>
    </row>
    <row r="1021" spans="1:27" ht="21" customHeight="1" x14ac:dyDescent="0.25">
      <c r="A1021" s="32"/>
      <c r="B1021" s="32"/>
      <c r="C1021" s="33"/>
      <c r="D1021" s="33"/>
      <c r="E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X1021" s="32"/>
      <c r="Y1021" s="32"/>
      <c r="Z1021" s="32"/>
      <c r="AA1021" s="32"/>
    </row>
    <row r="1022" spans="1:27" ht="21" customHeight="1" x14ac:dyDescent="0.25">
      <c r="A1022" s="32"/>
      <c r="B1022" s="32"/>
      <c r="C1022" s="33"/>
      <c r="D1022" s="33"/>
      <c r="E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X1022" s="32"/>
      <c r="Y1022" s="32"/>
      <c r="Z1022" s="32"/>
      <c r="AA1022" s="32"/>
    </row>
    <row r="1023" spans="1:27" ht="21" customHeight="1" x14ac:dyDescent="0.25">
      <c r="A1023" s="32"/>
      <c r="B1023" s="32"/>
      <c r="C1023" s="33"/>
      <c r="D1023" s="33"/>
      <c r="E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X1023" s="32"/>
      <c r="Y1023" s="32"/>
      <c r="Z1023" s="32"/>
      <c r="AA1023" s="32"/>
    </row>
    <row r="1024" spans="1:27" ht="21" customHeight="1" x14ac:dyDescent="0.25">
      <c r="A1024" s="32"/>
      <c r="B1024" s="32"/>
      <c r="C1024" s="33"/>
      <c r="D1024" s="33"/>
      <c r="E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X1024" s="32"/>
      <c r="Y1024" s="32"/>
      <c r="Z1024" s="32"/>
      <c r="AA1024" s="32"/>
    </row>
    <row r="1025" spans="1:27" ht="21" customHeight="1" x14ac:dyDescent="0.25">
      <c r="A1025" s="32"/>
      <c r="B1025" s="32"/>
      <c r="C1025" s="33"/>
      <c r="D1025" s="33"/>
      <c r="E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X1025" s="32"/>
      <c r="Y1025" s="32"/>
      <c r="Z1025" s="32"/>
      <c r="AA1025" s="32"/>
    </row>
    <row r="1026" spans="1:27" ht="21" customHeight="1" x14ac:dyDescent="0.25">
      <c r="A1026" s="32"/>
      <c r="B1026" s="32"/>
      <c r="C1026" s="33"/>
      <c r="D1026" s="33"/>
      <c r="E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X1026" s="32"/>
      <c r="Y1026" s="32"/>
      <c r="Z1026" s="32"/>
      <c r="AA1026" s="32"/>
    </row>
    <row r="1027" spans="1:27" ht="21" customHeight="1" x14ac:dyDescent="0.25">
      <c r="A1027" s="32"/>
      <c r="B1027" s="32"/>
      <c r="C1027" s="33"/>
      <c r="D1027" s="33"/>
      <c r="E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X1027" s="32"/>
      <c r="Y1027" s="32"/>
      <c r="Z1027" s="32"/>
      <c r="AA1027" s="32"/>
    </row>
    <row r="1028" spans="1:27" ht="21" customHeight="1" x14ac:dyDescent="0.25">
      <c r="A1028" s="32"/>
      <c r="B1028" s="32"/>
      <c r="C1028" s="33"/>
      <c r="D1028" s="33"/>
      <c r="E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X1028" s="32"/>
      <c r="Y1028" s="32"/>
      <c r="Z1028" s="32"/>
      <c r="AA1028" s="32"/>
    </row>
    <row r="1029" spans="1:27" ht="21" customHeight="1" x14ac:dyDescent="0.25">
      <c r="A1029" s="32"/>
      <c r="B1029" s="32"/>
      <c r="C1029" s="33"/>
      <c r="D1029" s="33"/>
      <c r="E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X1029" s="32"/>
      <c r="Y1029" s="32"/>
      <c r="Z1029" s="32"/>
      <c r="AA1029" s="32"/>
    </row>
    <row r="1030" spans="1:27" ht="21" customHeight="1" x14ac:dyDescent="0.25">
      <c r="A1030" s="32"/>
      <c r="B1030" s="32"/>
      <c r="C1030" s="33"/>
      <c r="D1030" s="33"/>
      <c r="E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  <c r="Z1030" s="32"/>
      <c r="AA1030" s="32"/>
    </row>
    <row r="1031" spans="1:27" ht="21" customHeight="1" x14ac:dyDescent="0.25">
      <c r="A1031" s="32"/>
      <c r="B1031" s="32"/>
      <c r="C1031" s="33"/>
      <c r="D1031" s="33"/>
      <c r="E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X1031" s="32"/>
      <c r="Y1031" s="32"/>
      <c r="Z1031" s="32"/>
      <c r="AA1031" s="32"/>
    </row>
    <row r="1032" spans="1:27" ht="21" customHeight="1" x14ac:dyDescent="0.25">
      <c r="A1032" s="32"/>
      <c r="B1032" s="32"/>
      <c r="C1032" s="33"/>
      <c r="D1032" s="33"/>
      <c r="E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/>
      <c r="Z1032" s="32"/>
      <c r="AA1032" s="32"/>
    </row>
    <row r="1033" spans="1:27" ht="21" customHeight="1" x14ac:dyDescent="0.25">
      <c r="A1033" s="32"/>
      <c r="B1033" s="32"/>
      <c r="C1033" s="33"/>
      <c r="D1033" s="33"/>
      <c r="E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X1033" s="32"/>
      <c r="Y1033" s="32"/>
      <c r="Z1033" s="32"/>
      <c r="AA1033" s="32"/>
    </row>
    <row r="1034" spans="1:27" ht="21" customHeight="1" x14ac:dyDescent="0.25">
      <c r="A1034" s="32"/>
      <c r="B1034" s="32"/>
      <c r="C1034" s="33"/>
      <c r="D1034" s="33"/>
      <c r="E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X1034" s="32"/>
      <c r="Y1034" s="32"/>
      <c r="Z1034" s="32"/>
      <c r="AA1034" s="32"/>
    </row>
    <row r="1035" spans="1:27" ht="21" customHeight="1" x14ac:dyDescent="0.25">
      <c r="A1035" s="32"/>
      <c r="B1035" s="32"/>
      <c r="C1035" s="33"/>
      <c r="D1035" s="33"/>
      <c r="E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X1035" s="32"/>
      <c r="Y1035" s="32"/>
      <c r="Z1035" s="32"/>
      <c r="AA1035" s="32"/>
    </row>
    <row r="1036" spans="1:27" ht="21" customHeight="1" x14ac:dyDescent="0.25">
      <c r="A1036" s="32"/>
      <c r="B1036" s="32"/>
      <c r="C1036" s="33"/>
      <c r="D1036" s="33"/>
      <c r="E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X1036" s="32"/>
      <c r="Y1036" s="32"/>
      <c r="Z1036" s="32"/>
      <c r="AA1036" s="32"/>
    </row>
    <row r="1037" spans="1:27" ht="21" customHeight="1" x14ac:dyDescent="0.25">
      <c r="A1037" s="32"/>
      <c r="B1037" s="32"/>
      <c r="C1037" s="33"/>
      <c r="D1037" s="33"/>
      <c r="E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X1037" s="32"/>
      <c r="Y1037" s="32"/>
      <c r="Z1037" s="32"/>
      <c r="AA1037" s="32"/>
    </row>
    <row r="1038" spans="1:27" ht="21" customHeight="1" x14ac:dyDescent="0.25">
      <c r="A1038" s="32"/>
      <c r="B1038" s="32"/>
      <c r="C1038" s="33"/>
      <c r="D1038" s="33"/>
      <c r="E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  <c r="Z1038" s="32"/>
      <c r="AA1038" s="32"/>
    </row>
    <row r="1039" spans="1:27" ht="21" customHeight="1" x14ac:dyDescent="0.25">
      <c r="A1039" s="32"/>
      <c r="B1039" s="32"/>
      <c r="C1039" s="33"/>
      <c r="D1039" s="33"/>
      <c r="E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X1039" s="32"/>
      <c r="Y1039" s="32"/>
      <c r="Z1039" s="32"/>
      <c r="AA1039" s="32"/>
    </row>
    <row r="1040" spans="1:27" ht="21" customHeight="1" x14ac:dyDescent="0.25">
      <c r="A1040" s="32"/>
      <c r="B1040" s="32"/>
      <c r="C1040" s="33"/>
      <c r="D1040" s="33"/>
      <c r="E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X1040" s="32"/>
      <c r="Y1040" s="32"/>
      <c r="Z1040" s="32"/>
      <c r="AA1040" s="32"/>
    </row>
    <row r="1041" spans="1:27" ht="21" customHeight="1" x14ac:dyDescent="0.25">
      <c r="A1041" s="32"/>
      <c r="B1041" s="32"/>
      <c r="C1041" s="33"/>
      <c r="D1041" s="33"/>
      <c r="E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X1041" s="32"/>
      <c r="Y1041" s="32"/>
      <c r="Z1041" s="32"/>
      <c r="AA1041" s="32"/>
    </row>
    <row r="1042" spans="1:27" ht="21" customHeight="1" x14ac:dyDescent="0.25">
      <c r="A1042" s="32"/>
      <c r="B1042" s="32"/>
      <c r="C1042" s="33"/>
      <c r="D1042" s="33"/>
      <c r="E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X1042" s="32"/>
      <c r="Y1042" s="32"/>
      <c r="Z1042" s="32"/>
      <c r="AA1042" s="32"/>
    </row>
  </sheetData>
  <mergeCells count="9">
    <mergeCell ref="M4:M5"/>
    <mergeCell ref="N4:N5"/>
    <mergeCell ref="A1:I1"/>
    <mergeCell ref="A2:D2"/>
    <mergeCell ref="E2:I2"/>
    <mergeCell ref="A4:A5"/>
    <mergeCell ref="C4:C5"/>
    <mergeCell ref="D4:D5"/>
    <mergeCell ref="B4:B5"/>
  </mergeCells>
  <conditionalFormatting sqref="C19:C20">
    <cfRule type="beginsWith" dxfId="181" priority="30" operator="beginsWith" text=" -">
      <formula>LEFT((C19),LEN(" -"))=(" -")</formula>
    </cfRule>
  </conditionalFormatting>
  <conditionalFormatting sqref="C22:C23">
    <cfRule type="beginsWith" dxfId="180" priority="31" operator="beginsWith" text=" -">
      <formula>LEFT((C22),LEN(" -"))=(" -")</formula>
    </cfRule>
  </conditionalFormatting>
  <conditionalFormatting sqref="C25:C26">
    <cfRule type="beginsWith" dxfId="179" priority="32" operator="beginsWith" text=" -">
      <formula>LEFT((C25),LEN(" -"))=(" -")</formula>
    </cfRule>
  </conditionalFormatting>
  <conditionalFormatting sqref="C34">
    <cfRule type="beginsWith" dxfId="178" priority="25" operator="beginsWith" text=" -">
      <formula>LEFT((C34),LEN(" -"))=(" -")</formula>
    </cfRule>
  </conditionalFormatting>
  <conditionalFormatting sqref="C32">
    <cfRule type="beginsWith" dxfId="177" priority="23" operator="beginsWith" text=" -">
      <formula>LEFT((C32),LEN(" -"))=(" -")</formula>
    </cfRule>
  </conditionalFormatting>
  <conditionalFormatting sqref="C54">
    <cfRule type="beginsWith" dxfId="176" priority="19" operator="beginsWith" text=" -">
      <formula>LEFT((C54),LEN(" -"))=(" -")</formula>
    </cfRule>
  </conditionalFormatting>
  <conditionalFormatting sqref="C116">
    <cfRule type="beginsWith" dxfId="175" priority="15" operator="beginsWith" text=" -">
      <formula>LEFT((C116),LEN(" -"))=(" -")</formula>
    </cfRule>
  </conditionalFormatting>
  <conditionalFormatting sqref="C148">
    <cfRule type="beginsWith" dxfId="174" priority="11" operator="beginsWith" text=" -">
      <formula>LEFT((C148),LEN(" -"))=(" -")</formula>
    </cfRule>
  </conditionalFormatting>
  <conditionalFormatting sqref="C131">
    <cfRule type="beginsWith" dxfId="173" priority="14" operator="beginsWith" text=" -">
      <formula>LEFT((C131),LEN(" -"))=(" -")</formula>
    </cfRule>
  </conditionalFormatting>
  <conditionalFormatting sqref="C134">
    <cfRule type="beginsWith" dxfId="172" priority="13" operator="beginsWith" text=" -">
      <formula>LEFT((C134),LEN(" -"))=(" -")</formula>
    </cfRule>
  </conditionalFormatting>
  <conditionalFormatting sqref="C50:C51">
    <cfRule type="beginsWith" dxfId="171" priority="10" operator="beginsWith" text=" -">
      <formula>LEFT((C50),LEN(" -"))=(" -")</formula>
    </cfRule>
  </conditionalFormatting>
  <conditionalFormatting sqref="C28:C29">
    <cfRule type="beginsWith" dxfId="170" priority="8" operator="beginsWith" text=" -">
      <formula>LEFT((C28),LEN(" -"))=(" -")</formula>
    </cfRule>
  </conditionalFormatting>
  <conditionalFormatting sqref="C52">
    <cfRule type="beginsWith" dxfId="169" priority="6" operator="beginsWith" text=" -">
      <formula>LEFT((C52),LEN(" -"))=(" -")</formula>
    </cfRule>
  </conditionalFormatting>
  <conditionalFormatting sqref="C53">
    <cfRule type="beginsWith" dxfId="168" priority="5" operator="beginsWith" text=" -">
      <formula>LEFT((C53),LEN(" -"))=(" -")</formula>
    </cfRule>
  </conditionalFormatting>
  <conditionalFormatting sqref="C55">
    <cfRule type="beginsWith" dxfId="167" priority="4" operator="beginsWith" text=" -">
      <formula>LEFT((C55),LEN(" -"))=(" -")</formula>
    </cfRule>
  </conditionalFormatting>
  <conditionalFormatting sqref="C56">
    <cfRule type="beginsWith" dxfId="166" priority="3" operator="beginsWith" text=" -">
      <formula>LEFT((C56),LEN(" -"))=(" -")</formula>
    </cfRule>
  </conditionalFormatting>
  <conditionalFormatting sqref="C113">
    <cfRule type="beginsWith" dxfId="165" priority="2" operator="beginsWith" text=" -">
      <formula>LEFT((C113),LEN(" -"))=(" -")</formula>
    </cfRule>
  </conditionalFormatting>
  <conditionalFormatting sqref="C114">
    <cfRule type="beginsWith" dxfId="164" priority="1" operator="beginsWith" text=" -">
      <formula>LEFT((C114),LEN(" -"))=(" -")</formula>
    </cfRule>
  </conditionalFormatting>
  <dataValidations count="1">
    <dataValidation type="list" allowBlank="1" showInputMessage="1" showErrorMessage="1" prompt=" - - CONSTRUCTION - -" sqref="C53:C55 C134:C135 C32 C148 C34 C116 C131 C113:C114 C14:C29 C12 C50:C51" xr:uid="{00000000-0002-0000-1200-000000000000}">
      <formula1>Famille</formula1>
    </dataValidation>
  </dataValidations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27" operator="beginsWith" text=" -" id="{92E54D18-F044-4AB9-8773-DC815B3FED40}">
            <xm:f>LEFT(('CH.MONTANA (BATIBOIS) - CH PMR'!C12),LEN("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C15</xm:sqref>
        </x14:conditionalFormatting>
        <x14:conditionalFormatting xmlns:xm="http://schemas.microsoft.com/office/excel/2006/main">
          <x14:cfRule type="beginsWith" priority="53" operator="beginsWith" text=" -" id="{92E54D18-F044-4AB9-8773-DC815B3FED40}">
            <xm:f>LEFT(('CH.MONTANA (BATIBOIS) - CH PMR'!C11),LEN("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C12</xm:sqref>
        </x14:conditionalFormatting>
        <x14:conditionalFormatting xmlns:xm="http://schemas.microsoft.com/office/excel/2006/main">
          <x14:cfRule type="beginsWith" priority="56" operator="beginsWith" text=" -" id="{92E54D18-F044-4AB9-8773-DC815B3FED40}">
            <xm:f>LEFT(('CH.MONTANA (BATIBOIS) - CH PMR'!C10),LEN("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C14</xm:sqref>
        </x14:conditionalFormatting>
        <x14:conditionalFormatting xmlns:xm="http://schemas.microsoft.com/office/excel/2006/main">
          <x14:cfRule type="beginsWith" priority="119" operator="beginsWith" text=" -" id="{92E54D18-F044-4AB9-8773-DC815B3FED40}">
            <xm:f>LEFT(('CH.MONTANA (BATIBOIS) - CH PMR'!#REF!),LEN("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C16</xm:sqref>
        </x14:conditionalFormatting>
        <x14:conditionalFormatting xmlns:xm="http://schemas.microsoft.com/office/excel/2006/main">
          <x14:cfRule type="beginsWith" priority="145" operator="beginsWith" text=" -" id="{92E54D18-F044-4AB9-8773-DC815B3FED40}">
            <xm:f>LEFT(('CH.MONTANA (BATIBOIS) - CH PMR'!#REF!),LEN("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B1170"/>
  <sheetViews>
    <sheetView tabSelected="1" zoomScale="85" zoomScaleNormal="85" workbookViewId="0">
      <pane xSplit="2" ySplit="4" topLeftCell="H5" activePane="bottomRight" state="frozenSplit"/>
      <selection pane="topRight" activeCell="C1" sqref="C1"/>
      <selection pane="bottomLeft" activeCell="A9" sqref="A9"/>
      <selection pane="bottomRight" activeCell="I26" sqref="I26"/>
    </sheetView>
  </sheetViews>
  <sheetFormatPr baseColWidth="10" defaultColWidth="12.5703125" defaultRowHeight="15" customHeight="1" outlineLevelRow="1" x14ac:dyDescent="0.25"/>
  <cols>
    <col min="1" max="1" width="81.85546875" style="74" customWidth="1"/>
    <col min="2" max="2" width="11" style="166" bestFit="1" customWidth="1"/>
    <col min="3" max="3" width="33.140625" style="74" bestFit="1" customWidth="1"/>
    <col min="4" max="4" width="14.85546875" style="167" customWidth="1"/>
    <col min="5" max="5" width="13.5703125" style="167" bestFit="1" customWidth="1"/>
    <col min="6" max="6" width="11" style="167" customWidth="1"/>
    <col min="7" max="7" width="20.7109375" style="74" customWidth="1"/>
    <col min="8" max="8" width="19.140625" style="74" bestFit="1" customWidth="1"/>
    <col min="9" max="9" width="17.85546875" style="74" bestFit="1" customWidth="1"/>
    <col min="10" max="10" width="13.85546875" style="74" bestFit="1" customWidth="1"/>
    <col min="11" max="11" width="13.28515625" style="74" customWidth="1"/>
    <col min="12" max="12" width="13.7109375" style="74" customWidth="1"/>
    <col min="13" max="13" width="12.42578125" style="74" customWidth="1"/>
    <col min="14" max="14" width="12.140625" style="74" customWidth="1"/>
    <col min="15" max="18" width="9.42578125" style="74" customWidth="1"/>
    <col min="19" max="19" width="10" style="74" bestFit="1" customWidth="1"/>
    <col min="20" max="28" width="9.42578125" style="74" customWidth="1"/>
    <col min="29" max="16384" width="12.5703125" style="74"/>
  </cols>
  <sheetData>
    <row r="1" spans="1:14" ht="15" customHeight="1" thickBot="1" x14ac:dyDescent="0.3">
      <c r="A1" s="584" t="s">
        <v>47</v>
      </c>
      <c r="B1" s="584" t="s">
        <v>48</v>
      </c>
      <c r="C1" s="605" t="s">
        <v>49</v>
      </c>
      <c r="D1" s="605"/>
      <c r="E1" s="609" t="s">
        <v>50</v>
      </c>
      <c r="F1" s="610"/>
      <c r="G1" s="611"/>
      <c r="H1" s="609" t="s">
        <v>51</v>
      </c>
      <c r="I1" s="611"/>
      <c r="J1" s="618" t="s">
        <v>52</v>
      </c>
      <c r="K1" s="619"/>
      <c r="L1" s="619"/>
      <c r="M1" s="619"/>
      <c r="N1" s="620"/>
    </row>
    <row r="2" spans="1:14" s="395" customFormat="1" ht="30.75" customHeight="1" thickBot="1" x14ac:dyDescent="0.3">
      <c r="A2" s="393" t="s">
        <v>6</v>
      </c>
      <c r="B2" s="394">
        <f>IF(ISNA(VLOOKUP(A2,'Paramètres V'!A:B,2,FALSE)),"",VLOOKUP(A2,'Paramètres V'!A:B,2,FALSE))</f>
        <v>100046</v>
      </c>
      <c r="C2" s="606"/>
      <c r="D2" s="606"/>
      <c r="E2" s="612"/>
      <c r="F2" s="613"/>
      <c r="G2" s="614"/>
      <c r="H2" s="607" t="str">
        <f>B2 &amp; "-" &amp; TEXT(C2,"aammjj")</f>
        <v>100046-000100</v>
      </c>
      <c r="I2" s="608"/>
      <c r="J2" s="615" t="s">
        <v>1480</v>
      </c>
      <c r="K2" s="616"/>
      <c r="L2" s="616"/>
      <c r="M2" s="616"/>
      <c r="N2" s="617"/>
    </row>
    <row r="3" spans="1:14" ht="9" customHeight="1" x14ac:dyDescent="0.25">
      <c r="A3" s="387" t="s">
        <v>53</v>
      </c>
      <c r="C3" s="166"/>
    </row>
    <row r="4" spans="1:14" ht="60" x14ac:dyDescent="0.25">
      <c r="A4" s="168" t="s">
        <v>54</v>
      </c>
      <c r="B4" s="169" t="s">
        <v>55</v>
      </c>
      <c r="C4" s="168" t="s">
        <v>56</v>
      </c>
      <c r="D4" s="170" t="s">
        <v>57</v>
      </c>
      <c r="E4" s="170" t="s">
        <v>58</v>
      </c>
      <c r="F4" s="170" t="s">
        <v>59</v>
      </c>
      <c r="G4" s="171" t="s">
        <v>60</v>
      </c>
      <c r="H4" s="171" t="s">
        <v>61</v>
      </c>
      <c r="I4" s="171" t="s">
        <v>62</v>
      </c>
      <c r="J4" s="171" t="s">
        <v>63</v>
      </c>
      <c r="K4" s="172" t="s">
        <v>64</v>
      </c>
      <c r="L4" s="172" t="s">
        <v>65</v>
      </c>
      <c r="M4" s="171" t="s">
        <v>66</v>
      </c>
      <c r="N4" s="171" t="s">
        <v>67</v>
      </c>
    </row>
    <row r="5" spans="1:14" ht="15" customHeight="1" x14ac:dyDescent="0.25">
      <c r="A5" s="173" t="s">
        <v>68</v>
      </c>
      <c r="B5" s="174"/>
      <c r="C5" s="175"/>
      <c r="D5" s="176"/>
      <c r="E5" s="176"/>
      <c r="F5" s="176"/>
      <c r="G5" s="177"/>
      <c r="H5" s="177"/>
      <c r="I5" s="177"/>
      <c r="J5" s="177"/>
      <c r="K5" s="177"/>
      <c r="L5" s="177"/>
      <c r="M5" s="177"/>
      <c r="N5" s="177"/>
    </row>
    <row r="6" spans="1:14" ht="15" customHeight="1" outlineLevel="1" x14ac:dyDescent="0.25">
      <c r="A6" s="191" t="s">
        <v>69</v>
      </c>
      <c r="B6" s="178" t="s">
        <v>70</v>
      </c>
      <c r="C6" s="179" t="s">
        <v>71</v>
      </c>
      <c r="D6" s="370" t="s">
        <v>72</v>
      </c>
      <c r="E6" s="422" t="s">
        <v>73</v>
      </c>
      <c r="F6" s="396"/>
      <c r="G6" s="417">
        <f>SUMIFS('CLASSIC 4'!N:N,'CLASSIC 4'!M:M,'DOSSIER RECAP'!D6,'CLASSIC 4'!O:O,'DOSSIER RECAP'!E6)+
SUMIFS(FAMILY!N:N,FAMILY!M:M,'DOSSIER RECAP'!D6,FAMILY!O:O,'DOSSIER RECAP'!E6)+
SUMIFS('CLASSIC 5'!N:N,'CLASSIC 5'!M:M,'DOSSIER RECAP'!D6,'CLASSIC 5'!O:O,'DOSSIER RECAP'!E6)+
SUMIFS('COSY '!N:N,'COSY '!M:M,'DOSSIER RECAP'!D6,'COSY '!O:O,'DOSSIER RECAP'!E6)+
SUMIFS('SWEET '!M:M,'SWEET '!L:L,'DOSSIER RECAP'!D6,'SWEET '!N:N,'DOSSIER RECAP'!E6)+
SUMIFS(ZENITH!M:M,ZENITH!L:L,'DOSSIER RECAP'!D6,ZENITH!N:N,'DOSSIER RECAP'!E6)+
SUMIFS('TOILE &amp; BOIS CAMPING '!N:N,'TOILE &amp; BOIS CAMPING '!M:M,'DOSSIER RECAP'!D6,'TOILE &amp; BOIS CAMPING '!O:O,'DOSSIER RECAP'!E6)+
SUMIFS('TRAPPEUR (WT5) CAMPING'!N:N,'TRAPPEUR (WT5) CAMPING'!M:M,'DOSSIER RECAP'!D6,'TRAPPEUR (WT5) CAMPING'!O:O,'DOSSIER RECAP'!E6)+
SUMIFS('CANADIENNE (WT4) CAMPING'!N:N,'CANADIENNE (WT4) CAMPING'!M:M,'DOSSIER RECAP'!D6,'CANADIENNE (WT4) CAMPING'!O:O,'DOSSIER RECAP'!E6)+
SUMIFS('BONAVENTURE CAMPING '!N:N,'BONAVENTURE CAMPING '!M:M,'DOSSIER RECAP'!D6,'BONAVENTURE CAMPING '!O:O,'DOSSIER RECAP'!E6)+
SUMIFS('CAHUTTE CAMPING '!N:N,'CAHUTTE CAMPING '!M:M,'DOSSIER RECAP'!D6,'CAHUTTE CAMPING '!O:O,'DOSSIER RECAP'!E6)+
SUMIFS('ROULOTTE 4pers  IRM'!N:N,'ROULOTTE 4pers  IRM'!M:M,'DOSSIER RECAP'!D6,'ROULOTTE 4pers  IRM'!O:O,'DOSSIER RECAP'!E6)+
SUMIFS('ROULOTTE 4pers GITOTEL'!N:N,'ROULOTTE 4pers GITOTEL'!M:M,'DOSSIER RECAP'!D6,'ROULOTTE 4pers GITOTEL'!O:O,'DOSSIER RECAP'!E6)+
SUMIFS('CH.MONTANA (BATIBOIS) - CH PMR'!N:N,'CH.MONTANA (BATIBOIS) - CH PMR'!M:M,'DOSSIER RECAP'!D6,'CH.MONTANA (BATIBOIS) - CH PMR'!O:O,'DOSSIER RECAP'!E6)+
SUMIFS('VANCOUVER-IRM 6p.(MHIndigo) '!N:N,'VANCOUVER-IRM 6p.(MHIndigo) '!M:M,'DOSSIER RECAP'!D6,'VANCOUVER-IRM 6p.(MHIndigo) '!O:O,'DOSSIER RECAP'!E6)+
SUMIFS('MH VANCOUVER 5pers- GITOTEL'!N:N,'MH VANCOUVER 5pers- GITOTEL'!M:M,'DOSSIER RECAP'!D6,'MH VANCOUVER 5pers- GITOTEL'!O:O,'DOSSIER RECAP'!E6)+
SUMIFS('CH. TORONTO 6pers'!N:N,'CH. TORONTO 6pers'!M:M,'DOSSIER RECAP'!D6,'CH. TORONTO 6pers'!O:O,'DOSSIER RECAP'!E6)+
SUMIFS('CH. EVASION(NOUMEA,MOREA) 5pers'!N:N,'CH. EVASION(NOUMEA,MOREA) 5pers'!M:M,'DOSSIER RECAP'!D6,'CH. EVASION(NOUMEA,MOREA) 5pers'!O:O,'DOSSIER RECAP'!E6)+
SUMIFS('CH. OTTAWA 6pers '!N:N,'CH. OTTAWA 6pers '!M:M,'DOSSIER RECAP'!D6,'CH. OTTAWA 6pers '!O:O,'DOSSIER RECAP'!E6)+
SUMIFS('CH EVASION VISTA 5pers '!N:N,'CH EVASION VISTA 5pers '!M:M,'DOSSIER RECAP'!D6,'CH EVASION VISTA 5pers '!O:O,'DOSSIER RECAP'!E6)+
SUMIFS('CH. ONTARIO (Eden) 6pers'!N:N,'CH. ONTARIO (Eden) 6pers'!M:M,'DOSSIER RECAP'!D6,'CH. ONTARIO (Eden) 6pers'!O:O,'DOSSIER RECAP'!E6)+
SUMIFS('CH KINGSTON 4pers'!N:N,'CH KINGSTON 4pers'!M:M,'DOSSIER RECAP'!D6,'CH KINGSTON 4pers'!O:O,'DOSSIER RECAP'!E6)+
SUMIFS('CH. MONTREAL(NEMO)3pers'!N:N,'CH. MONTREAL(NEMO)3pers'!M:M,'DOSSIER RECAP'!D6,'CH. MONTREAL(NEMO)3pers'!O:O,'DOSSIER RECAP'!E6)+
SUMIFS('MH 1CH-2CH-3CH-Gïte'!N:N,'MH 1CH-2CH-3CH-Gïte'!M:M,'DOSSIER RECAP'!D6,'MH 1CH-2CH-3CH-Gïte'!O:O,'DOSSIER RECAP'!E6)+
SUMIFS('MH COTTAGE-LODGE-COTTAGE+'!N:N,'MH COTTAGE-LODGE-COTTAGE+'!M:M,'DOSSIER RECAP'!D6,'MH COTTAGE-LODGE-COTTAGE+'!O:O,'DOSSIER RECAP'!E6)</f>
        <v>0</v>
      </c>
      <c r="H6" s="405"/>
      <c r="I6" s="405"/>
      <c r="J6" s="74">
        <f t="shared" ref="J6:J37" si="0">IF(G6&gt;H6,(G6-H6)+I6,IF((H6-G6)&gt;I6,0,I6-(H6-G6)))</f>
        <v>0</v>
      </c>
      <c r="K6" s="181">
        <v>3.02</v>
      </c>
      <c r="L6" s="182">
        <v>12</v>
      </c>
      <c r="M6" s="74">
        <f t="shared" ref="M6:M37" si="1">IFERROR(+ROUNDUP(J6/L6,0)*L6,J6)</f>
        <v>0</v>
      </c>
      <c r="N6" s="258">
        <f t="shared" ref="N6:N37" si="2">M6*K6</f>
        <v>0</v>
      </c>
    </row>
    <row r="7" spans="1:14" ht="15" customHeight="1" outlineLevel="1" x14ac:dyDescent="0.25">
      <c r="A7" s="72" t="s">
        <v>74</v>
      </c>
      <c r="B7" s="178" t="s">
        <v>70</v>
      </c>
      <c r="C7" s="179" t="s">
        <v>71</v>
      </c>
      <c r="D7" s="370" t="s">
        <v>75</v>
      </c>
      <c r="E7" s="422" t="s">
        <v>73</v>
      </c>
      <c r="F7" s="396"/>
      <c r="G7" s="417">
        <f>SUMIFS('CLASSIC 4'!N:N,'CLASSIC 4'!M:M,'DOSSIER RECAP'!D7,'CLASSIC 4'!O:O,'DOSSIER RECAP'!E7)+
SUMIFS(FAMILY!N:N,FAMILY!M:M,'DOSSIER RECAP'!D7,FAMILY!O:O,'DOSSIER RECAP'!E7)+
SUMIFS('CLASSIC 5'!N:N,'CLASSIC 5'!M:M,'DOSSIER RECAP'!D7,'CLASSIC 5'!O:O,'DOSSIER RECAP'!E7)+
SUMIFS('COSY '!N:N,'COSY '!M:M,'DOSSIER RECAP'!D7,'COSY '!O:O,'DOSSIER RECAP'!E7)+
SUMIFS('SWEET '!M:M,'SWEET '!L:L,'DOSSIER RECAP'!D7,'SWEET '!N:N,'DOSSIER RECAP'!E7)+
SUMIFS(ZENITH!M:M,ZENITH!L:L,'DOSSIER RECAP'!D7,ZENITH!N:N,'DOSSIER RECAP'!E7)+
SUMIFS('TOILE &amp; BOIS CAMPING '!N:N,'TOILE &amp; BOIS CAMPING '!M:M,'DOSSIER RECAP'!D7,'TOILE &amp; BOIS CAMPING '!O:O,'DOSSIER RECAP'!E7)+
SUMIFS('TRAPPEUR (WT5) CAMPING'!N:N,'TRAPPEUR (WT5) CAMPING'!M:M,'DOSSIER RECAP'!D7,'TRAPPEUR (WT5) CAMPING'!O:O,'DOSSIER RECAP'!E7)+
SUMIFS('CANADIENNE (WT4) CAMPING'!N:N,'CANADIENNE (WT4) CAMPING'!M:M,'DOSSIER RECAP'!D7,'CANADIENNE (WT4) CAMPING'!O:O,'DOSSIER RECAP'!E7)+
SUMIFS('BONAVENTURE CAMPING '!N:N,'BONAVENTURE CAMPING '!M:M,'DOSSIER RECAP'!D7,'BONAVENTURE CAMPING '!O:O,'DOSSIER RECAP'!E7)+
SUMIFS('CAHUTTE CAMPING '!N:N,'CAHUTTE CAMPING '!M:M,'DOSSIER RECAP'!D7,'CAHUTTE CAMPING '!O:O,'DOSSIER RECAP'!E7)+
SUMIFS('ROULOTTE 4pers  IRM'!N:N,'ROULOTTE 4pers  IRM'!M:M,'DOSSIER RECAP'!D7,'ROULOTTE 4pers  IRM'!O:O,'DOSSIER RECAP'!E7)+
SUMIFS('ROULOTTE 4pers GITOTEL'!N:N,'ROULOTTE 4pers GITOTEL'!M:M,'DOSSIER RECAP'!D7,'ROULOTTE 4pers GITOTEL'!O:O,'DOSSIER RECAP'!E7)+
SUMIFS('CH.MONTANA (BATIBOIS) - CH PMR'!N:N,'CH.MONTANA (BATIBOIS) - CH PMR'!M:M,'DOSSIER RECAP'!D7,'CH.MONTANA (BATIBOIS) - CH PMR'!O:O,'DOSSIER RECAP'!E7)+
SUMIFS('VANCOUVER-IRM 6p.(MHIndigo) '!N:N,'VANCOUVER-IRM 6p.(MHIndigo) '!M:M,'DOSSIER RECAP'!D7,'VANCOUVER-IRM 6p.(MHIndigo) '!O:O,'DOSSIER RECAP'!E7)+
SUMIFS('MH VANCOUVER 5pers- GITOTEL'!N:N,'MH VANCOUVER 5pers- GITOTEL'!M:M,'DOSSIER RECAP'!D7,'MH VANCOUVER 5pers- GITOTEL'!O:O,'DOSSIER RECAP'!E7)+
SUMIFS('CH. TORONTO 6pers'!N:N,'CH. TORONTO 6pers'!M:M,'DOSSIER RECAP'!D7,'CH. TORONTO 6pers'!O:O,'DOSSIER RECAP'!E7)+
SUMIFS('CH. EVASION(NOUMEA,MOREA) 5pers'!N:N,'CH. EVASION(NOUMEA,MOREA) 5pers'!M:M,'DOSSIER RECAP'!D7,'CH. EVASION(NOUMEA,MOREA) 5pers'!O:O,'DOSSIER RECAP'!E7)+
SUMIFS('CH. OTTAWA 6pers '!N:N,'CH. OTTAWA 6pers '!M:M,'DOSSIER RECAP'!D7,'CH. OTTAWA 6pers '!O:O,'DOSSIER RECAP'!E7)+
SUMIFS('CH EVASION VISTA 5pers '!N:N,'CH EVASION VISTA 5pers '!M:M,'DOSSIER RECAP'!D7,'CH EVASION VISTA 5pers '!O:O,'DOSSIER RECAP'!E7)+
SUMIFS('CH. ONTARIO (Eden) 6pers'!N:N,'CH. ONTARIO (Eden) 6pers'!M:M,'DOSSIER RECAP'!D7,'CH. ONTARIO (Eden) 6pers'!O:O,'DOSSIER RECAP'!E7)+
SUMIFS('CH KINGSTON 4pers'!N:N,'CH KINGSTON 4pers'!M:M,'DOSSIER RECAP'!D7,'CH KINGSTON 4pers'!O:O,'DOSSIER RECAP'!E7)+
SUMIFS('CH. MONTREAL(NEMO)3pers'!N:N,'CH. MONTREAL(NEMO)3pers'!M:M,'DOSSIER RECAP'!D7,'CH. MONTREAL(NEMO)3pers'!O:O,'DOSSIER RECAP'!E7)+
SUMIFS('MH 1CH-2CH-3CH-Gïte'!N:N,'MH 1CH-2CH-3CH-Gïte'!M:M,'DOSSIER RECAP'!D7,'MH 1CH-2CH-3CH-Gïte'!O:O,'DOSSIER RECAP'!E7)+
SUMIFS('MH COTTAGE-LODGE-COTTAGE+'!N:N,'MH COTTAGE-LODGE-COTTAGE+'!M:M,'DOSSIER RECAP'!D7,'MH COTTAGE-LODGE-COTTAGE+'!O:O,'DOSSIER RECAP'!E7)</f>
        <v>0</v>
      </c>
      <c r="H7" s="405">
        <v>5</v>
      </c>
      <c r="I7" s="405">
        <v>10</v>
      </c>
      <c r="J7" s="74">
        <f t="shared" si="0"/>
        <v>5</v>
      </c>
      <c r="K7" s="181">
        <v>2.87</v>
      </c>
      <c r="L7" s="182">
        <v>12</v>
      </c>
      <c r="M7" s="74">
        <f t="shared" si="1"/>
        <v>12</v>
      </c>
      <c r="N7" s="258">
        <f t="shared" si="2"/>
        <v>34.44</v>
      </c>
    </row>
    <row r="8" spans="1:14" ht="15" customHeight="1" outlineLevel="1" x14ac:dyDescent="0.25">
      <c r="A8" s="72" t="s">
        <v>76</v>
      </c>
      <c r="B8" s="178" t="s">
        <v>70</v>
      </c>
      <c r="C8" s="179" t="s">
        <v>71</v>
      </c>
      <c r="D8" s="370" t="s">
        <v>77</v>
      </c>
      <c r="E8" s="422" t="s">
        <v>73</v>
      </c>
      <c r="F8" s="396"/>
      <c r="G8" s="417">
        <f>SUMIFS('CLASSIC 4'!N:N,'CLASSIC 4'!M:M,'DOSSIER RECAP'!D8,'CLASSIC 4'!O:O,'DOSSIER RECAP'!E8)+
SUMIFS(FAMILY!N:N,FAMILY!M:M,'DOSSIER RECAP'!D8,FAMILY!O:O,'DOSSIER RECAP'!E8)+
SUMIFS('CLASSIC 5'!N:N,'CLASSIC 5'!M:M,'DOSSIER RECAP'!D8,'CLASSIC 5'!O:O,'DOSSIER RECAP'!E8)+
SUMIFS('COSY '!N:N,'COSY '!M:M,'DOSSIER RECAP'!D8,'COSY '!O:O,'DOSSIER RECAP'!E8)+
SUMIFS('SWEET '!M:M,'SWEET '!L:L,'DOSSIER RECAP'!D8,'SWEET '!N:N,'DOSSIER RECAP'!E8)+
SUMIFS(ZENITH!M:M,ZENITH!L:L,'DOSSIER RECAP'!D8,ZENITH!N:N,'DOSSIER RECAP'!E8)+
SUMIFS('TOILE &amp; BOIS CAMPING '!N:N,'TOILE &amp; BOIS CAMPING '!M:M,'DOSSIER RECAP'!D8,'TOILE &amp; BOIS CAMPING '!O:O,'DOSSIER RECAP'!E8)+
SUMIFS('TRAPPEUR (WT5) CAMPING'!N:N,'TRAPPEUR (WT5) CAMPING'!M:M,'DOSSIER RECAP'!D8,'TRAPPEUR (WT5) CAMPING'!O:O,'DOSSIER RECAP'!E8)+
SUMIFS('CANADIENNE (WT4) CAMPING'!N:N,'CANADIENNE (WT4) CAMPING'!M:M,'DOSSIER RECAP'!D8,'CANADIENNE (WT4) CAMPING'!O:O,'DOSSIER RECAP'!E8)+
SUMIFS('BONAVENTURE CAMPING '!N:N,'BONAVENTURE CAMPING '!M:M,'DOSSIER RECAP'!D8,'BONAVENTURE CAMPING '!O:O,'DOSSIER RECAP'!E8)+
SUMIFS('CAHUTTE CAMPING '!N:N,'CAHUTTE CAMPING '!M:M,'DOSSIER RECAP'!D8,'CAHUTTE CAMPING '!O:O,'DOSSIER RECAP'!E8)+
SUMIFS('ROULOTTE 4pers  IRM'!N:N,'ROULOTTE 4pers  IRM'!M:M,'DOSSIER RECAP'!D8,'ROULOTTE 4pers  IRM'!O:O,'DOSSIER RECAP'!E8)+
SUMIFS('ROULOTTE 4pers GITOTEL'!N:N,'ROULOTTE 4pers GITOTEL'!M:M,'DOSSIER RECAP'!D8,'ROULOTTE 4pers GITOTEL'!O:O,'DOSSIER RECAP'!E8)+
SUMIFS('CH.MONTANA (BATIBOIS) - CH PMR'!N:N,'CH.MONTANA (BATIBOIS) - CH PMR'!M:M,'DOSSIER RECAP'!D8,'CH.MONTANA (BATIBOIS) - CH PMR'!O:O,'DOSSIER RECAP'!E8)+
SUMIFS('VANCOUVER-IRM 6p.(MHIndigo) '!N:N,'VANCOUVER-IRM 6p.(MHIndigo) '!M:M,'DOSSIER RECAP'!D8,'VANCOUVER-IRM 6p.(MHIndigo) '!O:O,'DOSSIER RECAP'!E8)+
SUMIFS('MH VANCOUVER 5pers- GITOTEL'!N:N,'MH VANCOUVER 5pers- GITOTEL'!M:M,'DOSSIER RECAP'!D8,'MH VANCOUVER 5pers- GITOTEL'!O:O,'DOSSIER RECAP'!E8)+
SUMIFS('CH. TORONTO 6pers'!N:N,'CH. TORONTO 6pers'!M:M,'DOSSIER RECAP'!D8,'CH. TORONTO 6pers'!O:O,'DOSSIER RECAP'!E8)+
SUMIFS('CH. EVASION(NOUMEA,MOREA) 5pers'!N:N,'CH. EVASION(NOUMEA,MOREA) 5pers'!M:M,'DOSSIER RECAP'!D8,'CH. EVASION(NOUMEA,MOREA) 5pers'!O:O,'DOSSIER RECAP'!E8)+
SUMIFS('CH. OTTAWA 6pers '!N:N,'CH. OTTAWA 6pers '!M:M,'DOSSIER RECAP'!D8,'CH. OTTAWA 6pers '!O:O,'DOSSIER RECAP'!E8)+
SUMIFS('CH EVASION VISTA 5pers '!N:N,'CH EVASION VISTA 5pers '!M:M,'DOSSIER RECAP'!D8,'CH EVASION VISTA 5pers '!O:O,'DOSSIER RECAP'!E8)+
SUMIFS('CH. ONTARIO (Eden) 6pers'!N:N,'CH. ONTARIO (Eden) 6pers'!M:M,'DOSSIER RECAP'!D8,'CH. ONTARIO (Eden) 6pers'!O:O,'DOSSIER RECAP'!E8)+
SUMIFS('CH KINGSTON 4pers'!N:N,'CH KINGSTON 4pers'!M:M,'DOSSIER RECAP'!D8,'CH KINGSTON 4pers'!O:O,'DOSSIER RECAP'!E8)+
SUMIFS('CH. MONTREAL(NEMO)3pers'!N:N,'CH. MONTREAL(NEMO)3pers'!M:M,'DOSSIER RECAP'!D8,'CH. MONTREAL(NEMO)3pers'!O:O,'DOSSIER RECAP'!E8)+
SUMIFS('MH 1CH-2CH-3CH-Gïte'!N:N,'MH 1CH-2CH-3CH-Gïte'!M:M,'DOSSIER RECAP'!D8,'MH 1CH-2CH-3CH-Gïte'!O:O,'DOSSIER RECAP'!E8)+
SUMIFS('MH COTTAGE-LODGE-COTTAGE+'!N:N,'MH COTTAGE-LODGE-COTTAGE+'!M:M,'DOSSIER RECAP'!D8,'MH COTTAGE-LODGE-COTTAGE+'!O:O,'DOSSIER RECAP'!E8)</f>
        <v>0</v>
      </c>
      <c r="H8" s="405"/>
      <c r="I8" s="405">
        <v>10</v>
      </c>
      <c r="J8" s="74">
        <f t="shared" si="0"/>
        <v>10</v>
      </c>
      <c r="K8" s="181">
        <v>3.3</v>
      </c>
      <c r="L8" s="182">
        <v>12</v>
      </c>
      <c r="M8" s="74">
        <f t="shared" si="1"/>
        <v>12</v>
      </c>
      <c r="N8" s="258">
        <f t="shared" si="2"/>
        <v>39.599999999999994</v>
      </c>
    </row>
    <row r="9" spans="1:14" ht="15" customHeight="1" outlineLevel="1" x14ac:dyDescent="0.25">
      <c r="A9" s="72" t="s">
        <v>78</v>
      </c>
      <c r="B9" s="178" t="s">
        <v>70</v>
      </c>
      <c r="C9" s="179" t="s">
        <v>71</v>
      </c>
      <c r="D9" s="370" t="s">
        <v>79</v>
      </c>
      <c r="E9" s="422" t="s">
        <v>73</v>
      </c>
      <c r="F9" s="396"/>
      <c r="G9" s="417">
        <f>SUMIFS('CLASSIC 4'!N:N,'CLASSIC 4'!M:M,'DOSSIER RECAP'!D9,'CLASSIC 4'!O:O,'DOSSIER RECAP'!E9)+
SUMIFS(FAMILY!N:N,FAMILY!M:M,'DOSSIER RECAP'!D9,FAMILY!O:O,'DOSSIER RECAP'!E9)+
SUMIFS('CLASSIC 5'!N:N,'CLASSIC 5'!M:M,'DOSSIER RECAP'!D9,'CLASSIC 5'!O:O,'DOSSIER RECAP'!E9)+
SUMIFS('COSY '!N:N,'COSY '!M:M,'DOSSIER RECAP'!D9,'COSY '!O:O,'DOSSIER RECAP'!E9)+
SUMIFS('SWEET '!M:M,'SWEET '!L:L,'DOSSIER RECAP'!D9,'SWEET '!N:N,'DOSSIER RECAP'!E9)+
SUMIFS(ZENITH!M:M,ZENITH!L:L,'DOSSIER RECAP'!D9,ZENITH!N:N,'DOSSIER RECAP'!E9)+
SUMIFS('TOILE &amp; BOIS CAMPING '!N:N,'TOILE &amp; BOIS CAMPING '!M:M,'DOSSIER RECAP'!D9,'TOILE &amp; BOIS CAMPING '!O:O,'DOSSIER RECAP'!E9)+
SUMIFS('TRAPPEUR (WT5) CAMPING'!N:N,'TRAPPEUR (WT5) CAMPING'!M:M,'DOSSIER RECAP'!D9,'TRAPPEUR (WT5) CAMPING'!O:O,'DOSSIER RECAP'!E9)+
SUMIFS('CANADIENNE (WT4) CAMPING'!N:N,'CANADIENNE (WT4) CAMPING'!M:M,'DOSSIER RECAP'!D9,'CANADIENNE (WT4) CAMPING'!O:O,'DOSSIER RECAP'!E9)+
SUMIFS('BONAVENTURE CAMPING '!N:N,'BONAVENTURE CAMPING '!M:M,'DOSSIER RECAP'!D9,'BONAVENTURE CAMPING '!O:O,'DOSSIER RECAP'!E9)+
SUMIFS('CAHUTTE CAMPING '!N:N,'CAHUTTE CAMPING '!M:M,'DOSSIER RECAP'!D9,'CAHUTTE CAMPING '!O:O,'DOSSIER RECAP'!E9)+
SUMIFS('ROULOTTE 4pers  IRM'!N:N,'ROULOTTE 4pers  IRM'!M:M,'DOSSIER RECAP'!D9,'ROULOTTE 4pers  IRM'!O:O,'DOSSIER RECAP'!E9)+
SUMIFS('ROULOTTE 4pers GITOTEL'!N:N,'ROULOTTE 4pers GITOTEL'!M:M,'DOSSIER RECAP'!D9,'ROULOTTE 4pers GITOTEL'!O:O,'DOSSIER RECAP'!E9)+
SUMIFS('CH.MONTANA (BATIBOIS) - CH PMR'!N:N,'CH.MONTANA (BATIBOIS) - CH PMR'!M:M,'DOSSIER RECAP'!D9,'CH.MONTANA (BATIBOIS) - CH PMR'!O:O,'DOSSIER RECAP'!E9)+
SUMIFS('VANCOUVER-IRM 6p.(MHIndigo) '!N:N,'VANCOUVER-IRM 6p.(MHIndigo) '!M:M,'DOSSIER RECAP'!D9,'VANCOUVER-IRM 6p.(MHIndigo) '!O:O,'DOSSIER RECAP'!E9)+
SUMIFS('MH VANCOUVER 5pers- GITOTEL'!N:N,'MH VANCOUVER 5pers- GITOTEL'!M:M,'DOSSIER RECAP'!D9,'MH VANCOUVER 5pers- GITOTEL'!O:O,'DOSSIER RECAP'!E9)+
SUMIFS('CH. TORONTO 6pers'!N:N,'CH. TORONTO 6pers'!M:M,'DOSSIER RECAP'!D9,'CH. TORONTO 6pers'!O:O,'DOSSIER RECAP'!E9)+
SUMIFS('CH. EVASION(NOUMEA,MOREA) 5pers'!N:N,'CH. EVASION(NOUMEA,MOREA) 5pers'!M:M,'DOSSIER RECAP'!D9,'CH. EVASION(NOUMEA,MOREA) 5pers'!O:O,'DOSSIER RECAP'!E9)+
SUMIFS('CH. OTTAWA 6pers '!N:N,'CH. OTTAWA 6pers '!M:M,'DOSSIER RECAP'!D9,'CH. OTTAWA 6pers '!O:O,'DOSSIER RECAP'!E9)+
SUMIFS('CH EVASION VISTA 5pers '!N:N,'CH EVASION VISTA 5pers '!M:M,'DOSSIER RECAP'!D9,'CH EVASION VISTA 5pers '!O:O,'DOSSIER RECAP'!E9)+
SUMIFS('CH. ONTARIO (Eden) 6pers'!N:N,'CH. ONTARIO (Eden) 6pers'!M:M,'DOSSIER RECAP'!D9,'CH. ONTARIO (Eden) 6pers'!O:O,'DOSSIER RECAP'!E9)+
SUMIFS('CH KINGSTON 4pers'!N:N,'CH KINGSTON 4pers'!M:M,'DOSSIER RECAP'!D9,'CH KINGSTON 4pers'!O:O,'DOSSIER RECAP'!E9)+
SUMIFS('CH. MONTREAL(NEMO)3pers'!N:N,'CH. MONTREAL(NEMO)3pers'!M:M,'DOSSIER RECAP'!D9,'CH. MONTREAL(NEMO)3pers'!O:O,'DOSSIER RECAP'!E9)+
SUMIFS('MH 1CH-2CH-3CH-Gïte'!N:N,'MH 1CH-2CH-3CH-Gïte'!M:M,'DOSSIER RECAP'!D9,'MH 1CH-2CH-3CH-Gïte'!O:O,'DOSSIER RECAP'!E9)+
SUMIFS('MH COTTAGE-LODGE-COTTAGE+'!N:N,'MH COTTAGE-LODGE-COTTAGE+'!M:M,'DOSSIER RECAP'!D9,'MH COTTAGE-LODGE-COTTAGE+'!O:O,'DOSSIER RECAP'!E9)</f>
        <v>0</v>
      </c>
      <c r="H9" s="405">
        <v>20</v>
      </c>
      <c r="I9" s="405"/>
      <c r="J9" s="74">
        <f t="shared" si="0"/>
        <v>0</v>
      </c>
      <c r="K9" s="181">
        <v>3.27</v>
      </c>
      <c r="L9" s="182">
        <v>12</v>
      </c>
      <c r="M9" s="74">
        <f t="shared" si="1"/>
        <v>0</v>
      </c>
      <c r="N9" s="258">
        <f t="shared" si="2"/>
        <v>0</v>
      </c>
    </row>
    <row r="10" spans="1:14" ht="15" customHeight="1" outlineLevel="1" x14ac:dyDescent="0.25">
      <c r="A10" s="184" t="s">
        <v>80</v>
      </c>
      <c r="B10" s="178" t="s">
        <v>70</v>
      </c>
      <c r="C10" s="179" t="s">
        <v>71</v>
      </c>
      <c r="D10" s="370" t="s">
        <v>81</v>
      </c>
      <c r="E10" s="422" t="s">
        <v>73</v>
      </c>
      <c r="F10" s="396"/>
      <c r="G10" s="417">
        <f>SUMIFS('CLASSIC 4'!N:N,'CLASSIC 4'!M:M,'DOSSIER RECAP'!D10,'CLASSIC 4'!O:O,'DOSSIER RECAP'!E10)+
SUMIFS(FAMILY!N:N,FAMILY!M:M,'DOSSIER RECAP'!D10,FAMILY!O:O,'DOSSIER RECAP'!E10)+
SUMIFS('CLASSIC 5'!N:N,'CLASSIC 5'!M:M,'DOSSIER RECAP'!D10,'CLASSIC 5'!O:O,'DOSSIER RECAP'!E10)+
SUMIFS('COSY '!N:N,'COSY '!M:M,'DOSSIER RECAP'!D10,'COSY '!O:O,'DOSSIER RECAP'!E10)+
SUMIFS('SWEET '!M:M,'SWEET '!L:L,'DOSSIER RECAP'!D10,'SWEET '!N:N,'DOSSIER RECAP'!E10)+
SUMIFS(ZENITH!M:M,ZENITH!L:L,'DOSSIER RECAP'!D10,ZENITH!N:N,'DOSSIER RECAP'!E10)+
SUMIFS('TOILE &amp; BOIS CAMPING '!N:N,'TOILE &amp; BOIS CAMPING '!M:M,'DOSSIER RECAP'!D10,'TOILE &amp; BOIS CAMPING '!O:O,'DOSSIER RECAP'!E10)+
SUMIFS('TRAPPEUR (WT5) CAMPING'!N:N,'TRAPPEUR (WT5) CAMPING'!M:M,'DOSSIER RECAP'!D10,'TRAPPEUR (WT5) CAMPING'!O:O,'DOSSIER RECAP'!E10)+
SUMIFS('CANADIENNE (WT4) CAMPING'!N:N,'CANADIENNE (WT4) CAMPING'!M:M,'DOSSIER RECAP'!D10,'CANADIENNE (WT4) CAMPING'!O:O,'DOSSIER RECAP'!E10)+
SUMIFS('BONAVENTURE CAMPING '!N:N,'BONAVENTURE CAMPING '!M:M,'DOSSIER RECAP'!D10,'BONAVENTURE CAMPING '!O:O,'DOSSIER RECAP'!E10)+
SUMIFS('CAHUTTE CAMPING '!N:N,'CAHUTTE CAMPING '!M:M,'DOSSIER RECAP'!D10,'CAHUTTE CAMPING '!O:O,'DOSSIER RECAP'!E10)+
SUMIFS('ROULOTTE 4pers  IRM'!N:N,'ROULOTTE 4pers  IRM'!M:M,'DOSSIER RECAP'!D10,'ROULOTTE 4pers  IRM'!O:O,'DOSSIER RECAP'!E10)+
SUMIFS('ROULOTTE 4pers GITOTEL'!N:N,'ROULOTTE 4pers GITOTEL'!M:M,'DOSSIER RECAP'!D10,'ROULOTTE 4pers GITOTEL'!O:O,'DOSSIER RECAP'!E10)+
SUMIFS('CH.MONTANA (BATIBOIS) - CH PMR'!N:N,'CH.MONTANA (BATIBOIS) - CH PMR'!M:M,'DOSSIER RECAP'!D10,'CH.MONTANA (BATIBOIS) - CH PMR'!O:O,'DOSSIER RECAP'!E10)+
SUMIFS('VANCOUVER-IRM 6p.(MHIndigo) '!N:N,'VANCOUVER-IRM 6p.(MHIndigo) '!M:M,'DOSSIER RECAP'!D10,'VANCOUVER-IRM 6p.(MHIndigo) '!O:O,'DOSSIER RECAP'!E10)+
SUMIFS('MH VANCOUVER 5pers- GITOTEL'!N:N,'MH VANCOUVER 5pers- GITOTEL'!M:M,'DOSSIER RECAP'!D10,'MH VANCOUVER 5pers- GITOTEL'!O:O,'DOSSIER RECAP'!E10)+
SUMIFS('CH. TORONTO 6pers'!N:N,'CH. TORONTO 6pers'!M:M,'DOSSIER RECAP'!D10,'CH. TORONTO 6pers'!O:O,'DOSSIER RECAP'!E10)+
SUMIFS('CH. EVASION(NOUMEA,MOREA) 5pers'!N:N,'CH. EVASION(NOUMEA,MOREA) 5pers'!M:M,'DOSSIER RECAP'!D10,'CH. EVASION(NOUMEA,MOREA) 5pers'!O:O,'DOSSIER RECAP'!E10)+
SUMIFS('CH. OTTAWA 6pers '!N:N,'CH. OTTAWA 6pers '!M:M,'DOSSIER RECAP'!D10,'CH. OTTAWA 6pers '!O:O,'DOSSIER RECAP'!E10)+
SUMIFS('CH EVASION VISTA 5pers '!N:N,'CH EVASION VISTA 5pers '!M:M,'DOSSIER RECAP'!D10,'CH EVASION VISTA 5pers '!O:O,'DOSSIER RECAP'!E10)+
SUMIFS('CH. ONTARIO (Eden) 6pers'!N:N,'CH. ONTARIO (Eden) 6pers'!M:M,'DOSSIER RECAP'!D10,'CH. ONTARIO (Eden) 6pers'!O:O,'DOSSIER RECAP'!E10)+
SUMIFS('CH KINGSTON 4pers'!N:N,'CH KINGSTON 4pers'!M:M,'DOSSIER RECAP'!D10,'CH KINGSTON 4pers'!O:O,'DOSSIER RECAP'!E10)+
SUMIFS('CH. MONTREAL(NEMO)3pers'!N:N,'CH. MONTREAL(NEMO)3pers'!M:M,'DOSSIER RECAP'!D10,'CH. MONTREAL(NEMO)3pers'!O:O,'DOSSIER RECAP'!E10)+
SUMIFS('MH 1CH-2CH-3CH-Gïte'!N:N,'MH 1CH-2CH-3CH-Gïte'!M:M,'DOSSIER RECAP'!D10,'MH 1CH-2CH-3CH-Gïte'!O:O,'DOSSIER RECAP'!E10)+
SUMIFS('MH COTTAGE-LODGE-COTTAGE+'!N:N,'MH COTTAGE-LODGE-COTTAGE+'!M:M,'DOSSIER RECAP'!D10,'MH COTTAGE-LODGE-COTTAGE+'!O:O,'DOSSIER RECAP'!E10)</f>
        <v>0</v>
      </c>
      <c r="H10" s="405"/>
      <c r="I10" s="405"/>
      <c r="J10" s="74">
        <f t="shared" si="0"/>
        <v>0</v>
      </c>
      <c r="K10" s="181">
        <v>1.05</v>
      </c>
      <c r="L10" s="182"/>
      <c r="M10" s="74">
        <f t="shared" si="1"/>
        <v>0</v>
      </c>
      <c r="N10" s="258">
        <f t="shared" si="2"/>
        <v>0</v>
      </c>
    </row>
    <row r="11" spans="1:14" ht="15" customHeight="1" outlineLevel="1" x14ac:dyDescent="0.25">
      <c r="A11" s="183" t="s">
        <v>82</v>
      </c>
      <c r="B11" s="178" t="s">
        <v>70</v>
      </c>
      <c r="C11" s="179" t="s">
        <v>71</v>
      </c>
      <c r="D11" s="370" t="s">
        <v>83</v>
      </c>
      <c r="E11" s="422" t="s">
        <v>73</v>
      </c>
      <c r="F11" s="396"/>
      <c r="G11" s="417">
        <f>SUMIFS('CLASSIC 4'!N:N,'CLASSIC 4'!M:M,'DOSSIER RECAP'!D11,'CLASSIC 4'!O:O,'DOSSIER RECAP'!E11)+
SUMIFS(FAMILY!N:N,FAMILY!M:M,'DOSSIER RECAP'!D11,FAMILY!O:O,'DOSSIER RECAP'!E11)+
SUMIFS('CLASSIC 5'!N:N,'CLASSIC 5'!M:M,'DOSSIER RECAP'!D11,'CLASSIC 5'!O:O,'DOSSIER RECAP'!E11)+
SUMIFS('COSY '!N:N,'COSY '!M:M,'DOSSIER RECAP'!D11,'COSY '!O:O,'DOSSIER RECAP'!E11)+
SUMIFS('SWEET '!M:M,'SWEET '!L:L,'DOSSIER RECAP'!D11,'SWEET '!N:N,'DOSSIER RECAP'!E11)+
SUMIFS(ZENITH!M:M,ZENITH!L:L,'DOSSIER RECAP'!D11,ZENITH!N:N,'DOSSIER RECAP'!E11)+
SUMIFS('TOILE &amp; BOIS CAMPING '!N:N,'TOILE &amp; BOIS CAMPING '!M:M,'DOSSIER RECAP'!D11,'TOILE &amp; BOIS CAMPING '!O:O,'DOSSIER RECAP'!E11)+
SUMIFS('TRAPPEUR (WT5) CAMPING'!N:N,'TRAPPEUR (WT5) CAMPING'!M:M,'DOSSIER RECAP'!D11,'TRAPPEUR (WT5) CAMPING'!O:O,'DOSSIER RECAP'!E11)+
SUMIFS('CANADIENNE (WT4) CAMPING'!N:N,'CANADIENNE (WT4) CAMPING'!M:M,'DOSSIER RECAP'!D11,'CANADIENNE (WT4) CAMPING'!O:O,'DOSSIER RECAP'!E11)+
SUMIFS('BONAVENTURE CAMPING '!N:N,'BONAVENTURE CAMPING '!M:M,'DOSSIER RECAP'!D11,'BONAVENTURE CAMPING '!O:O,'DOSSIER RECAP'!E11)+
SUMIFS('CAHUTTE CAMPING '!N:N,'CAHUTTE CAMPING '!M:M,'DOSSIER RECAP'!D11,'CAHUTTE CAMPING '!O:O,'DOSSIER RECAP'!E11)+
SUMIFS('ROULOTTE 4pers  IRM'!N:N,'ROULOTTE 4pers  IRM'!M:M,'DOSSIER RECAP'!D11,'ROULOTTE 4pers  IRM'!O:O,'DOSSIER RECAP'!E11)+
SUMIFS('ROULOTTE 4pers GITOTEL'!N:N,'ROULOTTE 4pers GITOTEL'!M:M,'DOSSIER RECAP'!D11,'ROULOTTE 4pers GITOTEL'!O:O,'DOSSIER RECAP'!E11)+
SUMIFS('CH.MONTANA (BATIBOIS) - CH PMR'!N:N,'CH.MONTANA (BATIBOIS) - CH PMR'!M:M,'DOSSIER RECAP'!D11,'CH.MONTANA (BATIBOIS) - CH PMR'!O:O,'DOSSIER RECAP'!E11)+
SUMIFS('VANCOUVER-IRM 6p.(MHIndigo) '!N:N,'VANCOUVER-IRM 6p.(MHIndigo) '!M:M,'DOSSIER RECAP'!D11,'VANCOUVER-IRM 6p.(MHIndigo) '!O:O,'DOSSIER RECAP'!E11)+
SUMIFS('MH VANCOUVER 5pers- GITOTEL'!N:N,'MH VANCOUVER 5pers- GITOTEL'!M:M,'DOSSIER RECAP'!D11,'MH VANCOUVER 5pers- GITOTEL'!O:O,'DOSSIER RECAP'!E11)+
SUMIFS('CH. TORONTO 6pers'!N:N,'CH. TORONTO 6pers'!M:M,'DOSSIER RECAP'!D11,'CH. TORONTO 6pers'!O:O,'DOSSIER RECAP'!E11)+
SUMIFS('CH. EVASION(NOUMEA,MOREA) 5pers'!N:N,'CH. EVASION(NOUMEA,MOREA) 5pers'!M:M,'DOSSIER RECAP'!D11,'CH. EVASION(NOUMEA,MOREA) 5pers'!O:O,'DOSSIER RECAP'!E11)+
SUMIFS('CH. OTTAWA 6pers '!N:N,'CH. OTTAWA 6pers '!M:M,'DOSSIER RECAP'!D11,'CH. OTTAWA 6pers '!O:O,'DOSSIER RECAP'!E11)+
SUMIFS('CH EVASION VISTA 5pers '!N:N,'CH EVASION VISTA 5pers '!M:M,'DOSSIER RECAP'!D11,'CH EVASION VISTA 5pers '!O:O,'DOSSIER RECAP'!E11)+
SUMIFS('CH. ONTARIO (Eden) 6pers'!N:N,'CH. ONTARIO (Eden) 6pers'!M:M,'DOSSIER RECAP'!D11,'CH. ONTARIO (Eden) 6pers'!O:O,'DOSSIER RECAP'!E11)+
SUMIFS('CH KINGSTON 4pers'!N:N,'CH KINGSTON 4pers'!M:M,'DOSSIER RECAP'!D11,'CH KINGSTON 4pers'!O:O,'DOSSIER RECAP'!E11)+
SUMIFS('CH. MONTREAL(NEMO)3pers'!N:N,'CH. MONTREAL(NEMO)3pers'!M:M,'DOSSIER RECAP'!D11,'CH. MONTREAL(NEMO)3pers'!O:O,'DOSSIER RECAP'!E11)+
SUMIFS('MH 1CH-2CH-3CH-Gïte'!N:N,'MH 1CH-2CH-3CH-Gïte'!M:M,'DOSSIER RECAP'!D11,'MH 1CH-2CH-3CH-Gïte'!O:O,'DOSSIER RECAP'!E11)+
SUMIFS('MH COTTAGE-LODGE-COTTAGE+'!N:N,'MH COTTAGE-LODGE-COTTAGE+'!M:M,'DOSSIER RECAP'!D11,'MH COTTAGE-LODGE-COTTAGE+'!O:O,'DOSSIER RECAP'!E11)</f>
        <v>0</v>
      </c>
      <c r="H11" s="405"/>
      <c r="I11" s="405"/>
      <c r="J11" s="74">
        <f t="shared" si="0"/>
        <v>0</v>
      </c>
      <c r="K11" s="181">
        <v>2.11</v>
      </c>
      <c r="L11" s="182"/>
      <c r="M11" s="74">
        <f t="shared" si="1"/>
        <v>0</v>
      </c>
      <c r="N11" s="258">
        <f t="shared" si="2"/>
        <v>0</v>
      </c>
    </row>
    <row r="12" spans="1:14" ht="15" customHeight="1" outlineLevel="1" x14ac:dyDescent="0.25">
      <c r="A12" s="183" t="s">
        <v>84</v>
      </c>
      <c r="B12" s="178" t="s">
        <v>70</v>
      </c>
      <c r="C12" s="179" t="s">
        <v>71</v>
      </c>
      <c r="D12" s="370" t="s">
        <v>85</v>
      </c>
      <c r="E12" s="422" t="s">
        <v>73</v>
      </c>
      <c r="F12" s="396"/>
      <c r="G12" s="417">
        <f>SUMIFS('CLASSIC 4'!N:N,'CLASSIC 4'!M:M,'DOSSIER RECAP'!D12,'CLASSIC 4'!O:O,'DOSSIER RECAP'!E12)+
SUMIFS(FAMILY!N:N,FAMILY!M:M,'DOSSIER RECAP'!D12,FAMILY!O:O,'DOSSIER RECAP'!E12)+
SUMIFS('CLASSIC 5'!N:N,'CLASSIC 5'!M:M,'DOSSIER RECAP'!D12,'CLASSIC 5'!O:O,'DOSSIER RECAP'!E12)+
SUMIFS('COSY '!N:N,'COSY '!M:M,'DOSSIER RECAP'!D12,'COSY '!O:O,'DOSSIER RECAP'!E12)+
SUMIFS('SWEET '!M:M,'SWEET '!L:L,'DOSSIER RECAP'!D12,'SWEET '!N:N,'DOSSIER RECAP'!E12)+
SUMIFS(ZENITH!M:M,ZENITH!L:L,'DOSSIER RECAP'!D12,ZENITH!N:N,'DOSSIER RECAP'!E12)+
SUMIFS('TOILE &amp; BOIS CAMPING '!N:N,'TOILE &amp; BOIS CAMPING '!M:M,'DOSSIER RECAP'!D12,'TOILE &amp; BOIS CAMPING '!O:O,'DOSSIER RECAP'!E12)+
SUMIFS('TRAPPEUR (WT5) CAMPING'!N:N,'TRAPPEUR (WT5) CAMPING'!M:M,'DOSSIER RECAP'!D12,'TRAPPEUR (WT5) CAMPING'!O:O,'DOSSIER RECAP'!E12)+
SUMIFS('CANADIENNE (WT4) CAMPING'!N:N,'CANADIENNE (WT4) CAMPING'!M:M,'DOSSIER RECAP'!D12,'CANADIENNE (WT4) CAMPING'!O:O,'DOSSIER RECAP'!E12)+
SUMIFS('BONAVENTURE CAMPING '!N:N,'BONAVENTURE CAMPING '!M:M,'DOSSIER RECAP'!D12,'BONAVENTURE CAMPING '!O:O,'DOSSIER RECAP'!E12)+
SUMIFS('CAHUTTE CAMPING '!N:N,'CAHUTTE CAMPING '!M:M,'DOSSIER RECAP'!D12,'CAHUTTE CAMPING '!O:O,'DOSSIER RECAP'!E12)+
SUMIFS('ROULOTTE 4pers  IRM'!N:N,'ROULOTTE 4pers  IRM'!M:M,'DOSSIER RECAP'!D12,'ROULOTTE 4pers  IRM'!O:O,'DOSSIER RECAP'!E12)+
SUMIFS('ROULOTTE 4pers GITOTEL'!N:N,'ROULOTTE 4pers GITOTEL'!M:M,'DOSSIER RECAP'!D12,'ROULOTTE 4pers GITOTEL'!O:O,'DOSSIER RECAP'!E12)+
SUMIFS('CH.MONTANA (BATIBOIS) - CH PMR'!N:N,'CH.MONTANA (BATIBOIS) - CH PMR'!M:M,'DOSSIER RECAP'!D12,'CH.MONTANA (BATIBOIS) - CH PMR'!O:O,'DOSSIER RECAP'!E12)+
SUMIFS('VANCOUVER-IRM 6p.(MHIndigo) '!N:N,'VANCOUVER-IRM 6p.(MHIndigo) '!M:M,'DOSSIER RECAP'!D12,'VANCOUVER-IRM 6p.(MHIndigo) '!O:O,'DOSSIER RECAP'!E12)+
SUMIFS('MH VANCOUVER 5pers- GITOTEL'!N:N,'MH VANCOUVER 5pers- GITOTEL'!M:M,'DOSSIER RECAP'!D12,'MH VANCOUVER 5pers- GITOTEL'!O:O,'DOSSIER RECAP'!E12)+
SUMIFS('CH. TORONTO 6pers'!N:N,'CH. TORONTO 6pers'!M:M,'DOSSIER RECAP'!D12,'CH. TORONTO 6pers'!O:O,'DOSSIER RECAP'!E12)+
SUMIFS('CH. EVASION(NOUMEA,MOREA) 5pers'!N:N,'CH. EVASION(NOUMEA,MOREA) 5pers'!M:M,'DOSSIER RECAP'!D12,'CH. EVASION(NOUMEA,MOREA) 5pers'!O:O,'DOSSIER RECAP'!E12)+
SUMIFS('CH. OTTAWA 6pers '!N:N,'CH. OTTAWA 6pers '!M:M,'DOSSIER RECAP'!D12,'CH. OTTAWA 6pers '!O:O,'DOSSIER RECAP'!E12)+
SUMIFS('CH EVASION VISTA 5pers '!N:N,'CH EVASION VISTA 5pers '!M:M,'DOSSIER RECAP'!D12,'CH EVASION VISTA 5pers '!O:O,'DOSSIER RECAP'!E12)+
SUMIFS('CH. ONTARIO (Eden) 6pers'!N:N,'CH. ONTARIO (Eden) 6pers'!M:M,'DOSSIER RECAP'!D12,'CH. ONTARIO (Eden) 6pers'!O:O,'DOSSIER RECAP'!E12)+
SUMIFS('CH KINGSTON 4pers'!N:N,'CH KINGSTON 4pers'!M:M,'DOSSIER RECAP'!D12,'CH KINGSTON 4pers'!O:O,'DOSSIER RECAP'!E12)+
SUMIFS('CH. MONTREAL(NEMO)3pers'!N:N,'CH. MONTREAL(NEMO)3pers'!M:M,'DOSSIER RECAP'!D12,'CH. MONTREAL(NEMO)3pers'!O:O,'DOSSIER RECAP'!E12)+
SUMIFS('MH 1CH-2CH-3CH-Gïte'!N:N,'MH 1CH-2CH-3CH-Gïte'!M:M,'DOSSIER RECAP'!D12,'MH 1CH-2CH-3CH-Gïte'!O:O,'DOSSIER RECAP'!E12)+
SUMIFS('MH COTTAGE-LODGE-COTTAGE+'!N:N,'MH COTTAGE-LODGE-COTTAGE+'!M:M,'DOSSIER RECAP'!D12,'MH COTTAGE-LODGE-COTTAGE+'!O:O,'DOSSIER RECAP'!E12)</f>
        <v>0</v>
      </c>
      <c r="H12" s="405">
        <v>17</v>
      </c>
      <c r="I12" s="405"/>
      <c r="J12" s="74">
        <f t="shared" si="0"/>
        <v>0</v>
      </c>
      <c r="K12" s="181">
        <v>1.06</v>
      </c>
      <c r="L12" s="182">
        <v>12</v>
      </c>
      <c r="M12" s="74">
        <f t="shared" si="1"/>
        <v>0</v>
      </c>
      <c r="N12" s="258">
        <f t="shared" si="2"/>
        <v>0</v>
      </c>
    </row>
    <row r="13" spans="1:14" ht="15" customHeight="1" outlineLevel="1" x14ac:dyDescent="0.25">
      <c r="A13" s="183" t="s">
        <v>86</v>
      </c>
      <c r="B13" s="178" t="s">
        <v>70</v>
      </c>
      <c r="C13" s="179" t="s">
        <v>71</v>
      </c>
      <c r="D13" s="370" t="s">
        <v>87</v>
      </c>
      <c r="E13" s="422" t="s">
        <v>73</v>
      </c>
      <c r="F13" s="396"/>
      <c r="G13" s="417">
        <f>SUMIFS('CLASSIC 4'!N:N,'CLASSIC 4'!M:M,'DOSSIER RECAP'!D13,'CLASSIC 4'!O:O,'DOSSIER RECAP'!E13)+
SUMIFS(FAMILY!N:N,FAMILY!M:M,'DOSSIER RECAP'!D13,FAMILY!O:O,'DOSSIER RECAP'!E13)+
SUMIFS('CLASSIC 5'!N:N,'CLASSIC 5'!M:M,'DOSSIER RECAP'!D13,'CLASSIC 5'!O:O,'DOSSIER RECAP'!E13)+
SUMIFS('COSY '!N:N,'COSY '!M:M,'DOSSIER RECAP'!D13,'COSY '!O:O,'DOSSIER RECAP'!E13)+
SUMIFS('SWEET '!M:M,'SWEET '!L:L,'DOSSIER RECAP'!D13,'SWEET '!N:N,'DOSSIER RECAP'!E13)+
SUMIFS(ZENITH!M:M,ZENITH!L:L,'DOSSIER RECAP'!D13,ZENITH!N:N,'DOSSIER RECAP'!E13)+
SUMIFS('TOILE &amp; BOIS CAMPING '!N:N,'TOILE &amp; BOIS CAMPING '!M:M,'DOSSIER RECAP'!D13,'TOILE &amp; BOIS CAMPING '!O:O,'DOSSIER RECAP'!E13)+
SUMIFS('TRAPPEUR (WT5) CAMPING'!N:N,'TRAPPEUR (WT5) CAMPING'!M:M,'DOSSIER RECAP'!D13,'TRAPPEUR (WT5) CAMPING'!O:O,'DOSSIER RECAP'!E13)+
SUMIFS('CANADIENNE (WT4) CAMPING'!N:N,'CANADIENNE (WT4) CAMPING'!M:M,'DOSSIER RECAP'!D13,'CANADIENNE (WT4) CAMPING'!O:O,'DOSSIER RECAP'!E13)+
SUMIFS('BONAVENTURE CAMPING '!N:N,'BONAVENTURE CAMPING '!M:M,'DOSSIER RECAP'!D13,'BONAVENTURE CAMPING '!O:O,'DOSSIER RECAP'!E13)+
SUMIFS('CAHUTTE CAMPING '!N:N,'CAHUTTE CAMPING '!M:M,'DOSSIER RECAP'!D13,'CAHUTTE CAMPING '!O:O,'DOSSIER RECAP'!E13)+
SUMIFS('ROULOTTE 4pers  IRM'!N:N,'ROULOTTE 4pers  IRM'!M:M,'DOSSIER RECAP'!D13,'ROULOTTE 4pers  IRM'!O:O,'DOSSIER RECAP'!E13)+
SUMIFS('ROULOTTE 4pers GITOTEL'!N:N,'ROULOTTE 4pers GITOTEL'!M:M,'DOSSIER RECAP'!D13,'ROULOTTE 4pers GITOTEL'!O:O,'DOSSIER RECAP'!E13)+
SUMIFS('CH.MONTANA (BATIBOIS) - CH PMR'!N:N,'CH.MONTANA (BATIBOIS) - CH PMR'!M:M,'DOSSIER RECAP'!D13,'CH.MONTANA (BATIBOIS) - CH PMR'!O:O,'DOSSIER RECAP'!E13)+
SUMIFS('VANCOUVER-IRM 6p.(MHIndigo) '!N:N,'VANCOUVER-IRM 6p.(MHIndigo) '!M:M,'DOSSIER RECAP'!D13,'VANCOUVER-IRM 6p.(MHIndigo) '!O:O,'DOSSIER RECAP'!E13)+
SUMIFS('MH VANCOUVER 5pers- GITOTEL'!N:N,'MH VANCOUVER 5pers- GITOTEL'!M:M,'DOSSIER RECAP'!D13,'MH VANCOUVER 5pers- GITOTEL'!O:O,'DOSSIER RECAP'!E13)+
SUMIFS('CH. TORONTO 6pers'!N:N,'CH. TORONTO 6pers'!M:M,'DOSSIER RECAP'!D13,'CH. TORONTO 6pers'!O:O,'DOSSIER RECAP'!E13)+
SUMIFS('CH. EVASION(NOUMEA,MOREA) 5pers'!N:N,'CH. EVASION(NOUMEA,MOREA) 5pers'!M:M,'DOSSIER RECAP'!D13,'CH. EVASION(NOUMEA,MOREA) 5pers'!O:O,'DOSSIER RECAP'!E13)+
SUMIFS('CH. OTTAWA 6pers '!N:N,'CH. OTTAWA 6pers '!M:M,'DOSSIER RECAP'!D13,'CH. OTTAWA 6pers '!O:O,'DOSSIER RECAP'!E13)+
SUMIFS('CH EVASION VISTA 5pers '!N:N,'CH EVASION VISTA 5pers '!M:M,'DOSSIER RECAP'!D13,'CH EVASION VISTA 5pers '!O:O,'DOSSIER RECAP'!E13)+
SUMIFS('CH. ONTARIO (Eden) 6pers'!N:N,'CH. ONTARIO (Eden) 6pers'!M:M,'DOSSIER RECAP'!D13,'CH. ONTARIO (Eden) 6pers'!O:O,'DOSSIER RECAP'!E13)+
SUMIFS('CH KINGSTON 4pers'!N:N,'CH KINGSTON 4pers'!M:M,'DOSSIER RECAP'!D13,'CH KINGSTON 4pers'!O:O,'DOSSIER RECAP'!E13)+
SUMIFS('CH. MONTREAL(NEMO)3pers'!N:N,'CH. MONTREAL(NEMO)3pers'!M:M,'DOSSIER RECAP'!D13,'CH. MONTREAL(NEMO)3pers'!O:O,'DOSSIER RECAP'!E13)+
SUMIFS('MH 1CH-2CH-3CH-Gïte'!N:N,'MH 1CH-2CH-3CH-Gïte'!M:M,'DOSSIER RECAP'!D13,'MH 1CH-2CH-3CH-Gïte'!O:O,'DOSSIER RECAP'!E13)+
SUMIFS('MH COTTAGE-LODGE-COTTAGE+'!N:N,'MH COTTAGE-LODGE-COTTAGE+'!M:M,'DOSSIER RECAP'!D13,'MH COTTAGE-LODGE-COTTAGE+'!O:O,'DOSSIER RECAP'!E13)</f>
        <v>0</v>
      </c>
      <c r="H13" s="405">
        <v>2</v>
      </c>
      <c r="I13" s="405">
        <v>5</v>
      </c>
      <c r="J13" s="74">
        <f t="shared" si="0"/>
        <v>3</v>
      </c>
      <c r="K13" s="181">
        <v>43.22</v>
      </c>
      <c r="L13" s="182"/>
      <c r="M13" s="74">
        <f t="shared" si="1"/>
        <v>3</v>
      </c>
      <c r="N13" s="258">
        <f t="shared" si="2"/>
        <v>129.66</v>
      </c>
    </row>
    <row r="14" spans="1:14" ht="15" customHeight="1" outlineLevel="1" x14ac:dyDescent="0.25">
      <c r="A14" s="184" t="s">
        <v>88</v>
      </c>
      <c r="B14" s="178" t="s">
        <v>70</v>
      </c>
      <c r="C14" s="179" t="s">
        <v>71</v>
      </c>
      <c r="D14" s="370" t="s">
        <v>89</v>
      </c>
      <c r="E14" s="422" t="s">
        <v>73</v>
      </c>
      <c r="F14" s="396"/>
      <c r="G14" s="417">
        <f>SUMIFS('CLASSIC 4'!N:N,'CLASSIC 4'!M:M,'DOSSIER RECAP'!D14,'CLASSIC 4'!O:O,'DOSSIER RECAP'!E14)+
SUMIFS(FAMILY!N:N,FAMILY!M:M,'DOSSIER RECAP'!D14,FAMILY!O:O,'DOSSIER RECAP'!E14)+
SUMIFS('CLASSIC 5'!N:N,'CLASSIC 5'!M:M,'DOSSIER RECAP'!D14,'CLASSIC 5'!O:O,'DOSSIER RECAP'!E14)+
SUMIFS('COSY '!N:N,'COSY '!M:M,'DOSSIER RECAP'!D14,'COSY '!O:O,'DOSSIER RECAP'!E14)+
SUMIFS('SWEET '!M:M,'SWEET '!L:L,'DOSSIER RECAP'!D14,'SWEET '!N:N,'DOSSIER RECAP'!E14)+
SUMIFS(ZENITH!M:M,ZENITH!L:L,'DOSSIER RECAP'!D14,ZENITH!N:N,'DOSSIER RECAP'!E14)+
SUMIFS('TOILE &amp; BOIS CAMPING '!N:N,'TOILE &amp; BOIS CAMPING '!M:M,'DOSSIER RECAP'!D14,'TOILE &amp; BOIS CAMPING '!O:O,'DOSSIER RECAP'!E14)+
SUMIFS('TRAPPEUR (WT5) CAMPING'!N:N,'TRAPPEUR (WT5) CAMPING'!M:M,'DOSSIER RECAP'!D14,'TRAPPEUR (WT5) CAMPING'!O:O,'DOSSIER RECAP'!E14)+
SUMIFS('CANADIENNE (WT4) CAMPING'!N:N,'CANADIENNE (WT4) CAMPING'!M:M,'DOSSIER RECAP'!D14,'CANADIENNE (WT4) CAMPING'!O:O,'DOSSIER RECAP'!E14)+
SUMIFS('BONAVENTURE CAMPING '!N:N,'BONAVENTURE CAMPING '!M:M,'DOSSIER RECAP'!D14,'BONAVENTURE CAMPING '!O:O,'DOSSIER RECAP'!E14)+
SUMIFS('CAHUTTE CAMPING '!N:N,'CAHUTTE CAMPING '!M:M,'DOSSIER RECAP'!D14,'CAHUTTE CAMPING '!O:O,'DOSSIER RECAP'!E14)+
SUMIFS('ROULOTTE 4pers  IRM'!N:N,'ROULOTTE 4pers  IRM'!M:M,'DOSSIER RECAP'!D14,'ROULOTTE 4pers  IRM'!O:O,'DOSSIER RECAP'!E14)+
SUMIFS('ROULOTTE 4pers GITOTEL'!N:N,'ROULOTTE 4pers GITOTEL'!M:M,'DOSSIER RECAP'!D14,'ROULOTTE 4pers GITOTEL'!O:O,'DOSSIER RECAP'!E14)+
SUMIFS('CH.MONTANA (BATIBOIS) - CH PMR'!N:N,'CH.MONTANA (BATIBOIS) - CH PMR'!M:M,'DOSSIER RECAP'!D14,'CH.MONTANA (BATIBOIS) - CH PMR'!O:O,'DOSSIER RECAP'!E14)+
SUMIFS('VANCOUVER-IRM 6p.(MHIndigo) '!N:N,'VANCOUVER-IRM 6p.(MHIndigo) '!M:M,'DOSSIER RECAP'!D14,'VANCOUVER-IRM 6p.(MHIndigo) '!O:O,'DOSSIER RECAP'!E14)+
SUMIFS('MH VANCOUVER 5pers- GITOTEL'!N:N,'MH VANCOUVER 5pers- GITOTEL'!M:M,'DOSSIER RECAP'!D14,'MH VANCOUVER 5pers- GITOTEL'!O:O,'DOSSIER RECAP'!E14)+
SUMIFS('CH. TORONTO 6pers'!N:N,'CH. TORONTO 6pers'!M:M,'DOSSIER RECAP'!D14,'CH. TORONTO 6pers'!O:O,'DOSSIER RECAP'!E14)+
SUMIFS('CH. EVASION(NOUMEA,MOREA) 5pers'!N:N,'CH. EVASION(NOUMEA,MOREA) 5pers'!M:M,'DOSSIER RECAP'!D14,'CH. EVASION(NOUMEA,MOREA) 5pers'!O:O,'DOSSIER RECAP'!E14)+
SUMIFS('CH. OTTAWA 6pers '!N:N,'CH. OTTAWA 6pers '!M:M,'DOSSIER RECAP'!D14,'CH. OTTAWA 6pers '!O:O,'DOSSIER RECAP'!E14)+
SUMIFS('CH EVASION VISTA 5pers '!N:N,'CH EVASION VISTA 5pers '!M:M,'DOSSIER RECAP'!D14,'CH EVASION VISTA 5pers '!O:O,'DOSSIER RECAP'!E14)+
SUMIFS('CH. ONTARIO (Eden) 6pers'!N:N,'CH. ONTARIO (Eden) 6pers'!M:M,'DOSSIER RECAP'!D14,'CH. ONTARIO (Eden) 6pers'!O:O,'DOSSIER RECAP'!E14)+
SUMIFS('CH KINGSTON 4pers'!N:N,'CH KINGSTON 4pers'!M:M,'DOSSIER RECAP'!D14,'CH KINGSTON 4pers'!O:O,'DOSSIER RECAP'!E14)+
SUMIFS('CH. MONTREAL(NEMO)3pers'!N:N,'CH. MONTREAL(NEMO)3pers'!M:M,'DOSSIER RECAP'!D14,'CH. MONTREAL(NEMO)3pers'!O:O,'DOSSIER RECAP'!E14)+
SUMIFS('MH 1CH-2CH-3CH-Gïte'!N:N,'MH 1CH-2CH-3CH-Gïte'!M:M,'DOSSIER RECAP'!D14,'MH 1CH-2CH-3CH-Gïte'!O:O,'DOSSIER RECAP'!E14)+
SUMIFS('MH COTTAGE-LODGE-COTTAGE+'!N:N,'MH COTTAGE-LODGE-COTTAGE+'!M:M,'DOSSIER RECAP'!D14,'MH COTTAGE-LODGE-COTTAGE+'!O:O,'DOSSIER RECAP'!E14)</f>
        <v>0</v>
      </c>
      <c r="H14" s="405">
        <v>1</v>
      </c>
      <c r="I14" s="405">
        <v>10</v>
      </c>
      <c r="J14" s="74">
        <f t="shared" si="0"/>
        <v>9</v>
      </c>
      <c r="K14" s="181">
        <v>6.02</v>
      </c>
      <c r="L14" s="182"/>
      <c r="M14" s="74">
        <f t="shared" si="1"/>
        <v>9</v>
      </c>
      <c r="N14" s="258">
        <f t="shared" si="2"/>
        <v>54.179999999999993</v>
      </c>
    </row>
    <row r="15" spans="1:14" ht="15" customHeight="1" outlineLevel="1" x14ac:dyDescent="0.25">
      <c r="A15" s="184" t="s">
        <v>90</v>
      </c>
      <c r="B15" s="178" t="s">
        <v>70</v>
      </c>
      <c r="C15" s="179" t="s">
        <v>71</v>
      </c>
      <c r="D15" s="370" t="s">
        <v>91</v>
      </c>
      <c r="E15" s="422" t="s">
        <v>73</v>
      </c>
      <c r="F15" s="396"/>
      <c r="G15" s="417">
        <f>SUMIFS('CLASSIC 4'!N:N,'CLASSIC 4'!M:M,'DOSSIER RECAP'!D15,'CLASSIC 4'!O:O,'DOSSIER RECAP'!E15)+
SUMIFS(FAMILY!N:N,FAMILY!M:M,'DOSSIER RECAP'!D15,FAMILY!O:O,'DOSSIER RECAP'!E15)+
SUMIFS('CLASSIC 5'!N:N,'CLASSIC 5'!M:M,'DOSSIER RECAP'!D15,'CLASSIC 5'!O:O,'DOSSIER RECAP'!E15)+
SUMIFS('COSY '!N:N,'COSY '!M:M,'DOSSIER RECAP'!D15,'COSY '!O:O,'DOSSIER RECAP'!E15)+
SUMIFS('SWEET '!M:M,'SWEET '!L:L,'DOSSIER RECAP'!D15,'SWEET '!N:N,'DOSSIER RECAP'!E15)+
SUMIFS(ZENITH!M:M,ZENITH!L:L,'DOSSIER RECAP'!D15,ZENITH!N:N,'DOSSIER RECAP'!E15)+
SUMIFS('TOILE &amp; BOIS CAMPING '!N:N,'TOILE &amp; BOIS CAMPING '!M:M,'DOSSIER RECAP'!D15,'TOILE &amp; BOIS CAMPING '!O:O,'DOSSIER RECAP'!E15)+
SUMIFS('TRAPPEUR (WT5) CAMPING'!N:N,'TRAPPEUR (WT5) CAMPING'!M:M,'DOSSIER RECAP'!D15,'TRAPPEUR (WT5) CAMPING'!O:O,'DOSSIER RECAP'!E15)+
SUMIFS('CANADIENNE (WT4) CAMPING'!N:N,'CANADIENNE (WT4) CAMPING'!M:M,'DOSSIER RECAP'!D15,'CANADIENNE (WT4) CAMPING'!O:O,'DOSSIER RECAP'!E15)+
SUMIFS('BONAVENTURE CAMPING '!N:N,'BONAVENTURE CAMPING '!M:M,'DOSSIER RECAP'!D15,'BONAVENTURE CAMPING '!O:O,'DOSSIER RECAP'!E15)+
SUMIFS('CAHUTTE CAMPING '!N:N,'CAHUTTE CAMPING '!M:M,'DOSSIER RECAP'!D15,'CAHUTTE CAMPING '!O:O,'DOSSIER RECAP'!E15)+
SUMIFS('ROULOTTE 4pers  IRM'!N:N,'ROULOTTE 4pers  IRM'!M:M,'DOSSIER RECAP'!D15,'ROULOTTE 4pers  IRM'!O:O,'DOSSIER RECAP'!E15)+
SUMIFS('ROULOTTE 4pers GITOTEL'!N:N,'ROULOTTE 4pers GITOTEL'!M:M,'DOSSIER RECAP'!D15,'ROULOTTE 4pers GITOTEL'!O:O,'DOSSIER RECAP'!E15)+
SUMIFS('CH.MONTANA (BATIBOIS) - CH PMR'!N:N,'CH.MONTANA (BATIBOIS) - CH PMR'!M:M,'DOSSIER RECAP'!D15,'CH.MONTANA (BATIBOIS) - CH PMR'!O:O,'DOSSIER RECAP'!E15)+
SUMIFS('VANCOUVER-IRM 6p.(MHIndigo) '!N:N,'VANCOUVER-IRM 6p.(MHIndigo) '!M:M,'DOSSIER RECAP'!D15,'VANCOUVER-IRM 6p.(MHIndigo) '!O:O,'DOSSIER RECAP'!E15)+
SUMIFS('MH VANCOUVER 5pers- GITOTEL'!N:N,'MH VANCOUVER 5pers- GITOTEL'!M:M,'DOSSIER RECAP'!D15,'MH VANCOUVER 5pers- GITOTEL'!O:O,'DOSSIER RECAP'!E15)+
SUMIFS('CH. TORONTO 6pers'!N:N,'CH. TORONTO 6pers'!M:M,'DOSSIER RECAP'!D15,'CH. TORONTO 6pers'!O:O,'DOSSIER RECAP'!E15)+
SUMIFS('CH. EVASION(NOUMEA,MOREA) 5pers'!N:N,'CH. EVASION(NOUMEA,MOREA) 5pers'!M:M,'DOSSIER RECAP'!D15,'CH. EVASION(NOUMEA,MOREA) 5pers'!O:O,'DOSSIER RECAP'!E15)+
SUMIFS('CH. OTTAWA 6pers '!N:N,'CH. OTTAWA 6pers '!M:M,'DOSSIER RECAP'!D15,'CH. OTTAWA 6pers '!O:O,'DOSSIER RECAP'!E15)+
SUMIFS('CH EVASION VISTA 5pers '!N:N,'CH EVASION VISTA 5pers '!M:M,'DOSSIER RECAP'!D15,'CH EVASION VISTA 5pers '!O:O,'DOSSIER RECAP'!E15)+
SUMIFS('CH. ONTARIO (Eden) 6pers'!N:N,'CH. ONTARIO (Eden) 6pers'!M:M,'DOSSIER RECAP'!D15,'CH. ONTARIO (Eden) 6pers'!O:O,'DOSSIER RECAP'!E15)+
SUMIFS('CH KINGSTON 4pers'!N:N,'CH KINGSTON 4pers'!M:M,'DOSSIER RECAP'!D15,'CH KINGSTON 4pers'!O:O,'DOSSIER RECAP'!E15)+
SUMIFS('CH. MONTREAL(NEMO)3pers'!N:N,'CH. MONTREAL(NEMO)3pers'!M:M,'DOSSIER RECAP'!D15,'CH. MONTREAL(NEMO)3pers'!O:O,'DOSSIER RECAP'!E15)+
SUMIFS('MH 1CH-2CH-3CH-Gïte'!N:N,'MH 1CH-2CH-3CH-Gïte'!M:M,'DOSSIER RECAP'!D15,'MH 1CH-2CH-3CH-Gïte'!O:O,'DOSSIER RECAP'!E15)+
SUMIFS('MH COTTAGE-LODGE-COTTAGE+'!N:N,'MH COTTAGE-LODGE-COTTAGE+'!M:M,'DOSSIER RECAP'!D15,'MH COTTAGE-LODGE-COTTAGE+'!O:O,'DOSSIER RECAP'!E15)</f>
        <v>0</v>
      </c>
      <c r="H15" s="405">
        <v>1</v>
      </c>
      <c r="I15" s="405">
        <v>10</v>
      </c>
      <c r="J15" s="74">
        <f t="shared" si="0"/>
        <v>9</v>
      </c>
      <c r="K15" s="181">
        <v>7.39</v>
      </c>
      <c r="L15" s="182"/>
      <c r="M15" s="74">
        <f t="shared" si="1"/>
        <v>9</v>
      </c>
      <c r="N15" s="258">
        <f t="shared" si="2"/>
        <v>66.509999999999991</v>
      </c>
    </row>
    <row r="16" spans="1:14" ht="15" customHeight="1" outlineLevel="1" x14ac:dyDescent="0.25">
      <c r="A16" s="72" t="s">
        <v>92</v>
      </c>
      <c r="B16" s="178" t="s">
        <v>70</v>
      </c>
      <c r="C16" s="187" t="s">
        <v>93</v>
      </c>
      <c r="D16" s="370" t="s">
        <v>94</v>
      </c>
      <c r="E16" s="422" t="s">
        <v>73</v>
      </c>
      <c r="F16" s="396"/>
      <c r="G16" s="417">
        <f>SUMIFS('CLASSIC 4'!N:N,'CLASSIC 4'!M:M,'DOSSIER RECAP'!D16,'CLASSIC 4'!O:O,'DOSSIER RECAP'!E16)+
SUMIFS(FAMILY!N:N,FAMILY!M:M,'DOSSIER RECAP'!D16,FAMILY!O:O,'DOSSIER RECAP'!E16)+
SUMIFS('CLASSIC 5'!N:N,'CLASSIC 5'!M:M,'DOSSIER RECAP'!D16,'CLASSIC 5'!O:O,'DOSSIER RECAP'!E16)+
SUMIFS('COSY '!N:N,'COSY '!M:M,'DOSSIER RECAP'!D16,'COSY '!O:O,'DOSSIER RECAP'!E16)+
SUMIFS('SWEET '!M:M,'SWEET '!L:L,'DOSSIER RECAP'!D16,'SWEET '!N:N,'DOSSIER RECAP'!E16)+
SUMIFS(ZENITH!M:M,ZENITH!L:L,'DOSSIER RECAP'!D16,ZENITH!N:N,'DOSSIER RECAP'!E16)+
SUMIFS('TOILE &amp; BOIS CAMPING '!N:N,'TOILE &amp; BOIS CAMPING '!M:M,'DOSSIER RECAP'!D16,'TOILE &amp; BOIS CAMPING '!O:O,'DOSSIER RECAP'!E16)+
SUMIFS('TRAPPEUR (WT5) CAMPING'!N:N,'TRAPPEUR (WT5) CAMPING'!M:M,'DOSSIER RECAP'!D16,'TRAPPEUR (WT5) CAMPING'!O:O,'DOSSIER RECAP'!E16)+
SUMIFS('CANADIENNE (WT4) CAMPING'!N:N,'CANADIENNE (WT4) CAMPING'!M:M,'DOSSIER RECAP'!D16,'CANADIENNE (WT4) CAMPING'!O:O,'DOSSIER RECAP'!E16)+
SUMIFS('BONAVENTURE CAMPING '!N:N,'BONAVENTURE CAMPING '!M:M,'DOSSIER RECAP'!D16,'BONAVENTURE CAMPING '!O:O,'DOSSIER RECAP'!E16)+
SUMIFS('CAHUTTE CAMPING '!N:N,'CAHUTTE CAMPING '!M:M,'DOSSIER RECAP'!D16,'CAHUTTE CAMPING '!O:O,'DOSSIER RECAP'!E16)+
SUMIFS('ROULOTTE 4pers  IRM'!N:N,'ROULOTTE 4pers  IRM'!M:M,'DOSSIER RECAP'!D16,'ROULOTTE 4pers  IRM'!O:O,'DOSSIER RECAP'!E16)+
SUMIFS('ROULOTTE 4pers GITOTEL'!N:N,'ROULOTTE 4pers GITOTEL'!M:M,'DOSSIER RECAP'!D16,'ROULOTTE 4pers GITOTEL'!O:O,'DOSSIER RECAP'!E16)+
SUMIFS('CH.MONTANA (BATIBOIS) - CH PMR'!N:N,'CH.MONTANA (BATIBOIS) - CH PMR'!M:M,'DOSSIER RECAP'!D16,'CH.MONTANA (BATIBOIS) - CH PMR'!O:O,'DOSSIER RECAP'!E16)+
SUMIFS('VANCOUVER-IRM 6p.(MHIndigo) '!N:N,'VANCOUVER-IRM 6p.(MHIndigo) '!M:M,'DOSSIER RECAP'!D16,'VANCOUVER-IRM 6p.(MHIndigo) '!O:O,'DOSSIER RECAP'!E16)+
SUMIFS('MH VANCOUVER 5pers- GITOTEL'!N:N,'MH VANCOUVER 5pers- GITOTEL'!M:M,'DOSSIER RECAP'!D16,'MH VANCOUVER 5pers- GITOTEL'!O:O,'DOSSIER RECAP'!E16)+
SUMIFS('CH. TORONTO 6pers'!N:N,'CH. TORONTO 6pers'!M:M,'DOSSIER RECAP'!D16,'CH. TORONTO 6pers'!O:O,'DOSSIER RECAP'!E16)+
SUMIFS('CH. EVASION(NOUMEA,MOREA) 5pers'!N:N,'CH. EVASION(NOUMEA,MOREA) 5pers'!M:M,'DOSSIER RECAP'!D16,'CH. EVASION(NOUMEA,MOREA) 5pers'!O:O,'DOSSIER RECAP'!E16)+
SUMIFS('CH. OTTAWA 6pers '!N:N,'CH. OTTAWA 6pers '!M:M,'DOSSIER RECAP'!D16,'CH. OTTAWA 6pers '!O:O,'DOSSIER RECAP'!E16)+
SUMIFS('CH EVASION VISTA 5pers '!N:N,'CH EVASION VISTA 5pers '!M:M,'DOSSIER RECAP'!D16,'CH EVASION VISTA 5pers '!O:O,'DOSSIER RECAP'!E16)+
SUMIFS('CH. ONTARIO (Eden) 6pers'!N:N,'CH. ONTARIO (Eden) 6pers'!M:M,'DOSSIER RECAP'!D16,'CH. ONTARIO (Eden) 6pers'!O:O,'DOSSIER RECAP'!E16)+
SUMIFS('CH KINGSTON 4pers'!N:N,'CH KINGSTON 4pers'!M:M,'DOSSIER RECAP'!D16,'CH KINGSTON 4pers'!O:O,'DOSSIER RECAP'!E16)+
SUMIFS('CH. MONTREAL(NEMO)3pers'!N:N,'CH. MONTREAL(NEMO)3pers'!M:M,'DOSSIER RECAP'!D16,'CH. MONTREAL(NEMO)3pers'!O:O,'DOSSIER RECAP'!E16)+
SUMIFS('MH 1CH-2CH-3CH-Gïte'!N:N,'MH 1CH-2CH-3CH-Gïte'!M:M,'DOSSIER RECAP'!D16,'MH 1CH-2CH-3CH-Gïte'!O:O,'DOSSIER RECAP'!E16)+
SUMIFS('MH COTTAGE-LODGE-COTTAGE+'!N:N,'MH COTTAGE-LODGE-COTTAGE+'!M:M,'DOSSIER RECAP'!D16,'MH COTTAGE-LODGE-COTTAGE+'!O:O,'DOSSIER RECAP'!E16)</f>
        <v>1</v>
      </c>
      <c r="H16" s="405">
        <v>3</v>
      </c>
      <c r="I16" s="405">
        <v>10</v>
      </c>
      <c r="J16" s="74">
        <f t="shared" si="0"/>
        <v>8</v>
      </c>
      <c r="K16" s="181">
        <v>1.29</v>
      </c>
      <c r="L16" s="182"/>
      <c r="M16" s="74">
        <f t="shared" si="1"/>
        <v>8</v>
      </c>
      <c r="N16" s="258">
        <f t="shared" si="2"/>
        <v>10.32</v>
      </c>
    </row>
    <row r="17" spans="1:14" ht="15" customHeight="1" outlineLevel="1" x14ac:dyDescent="0.25">
      <c r="A17" s="183" t="s">
        <v>95</v>
      </c>
      <c r="B17" s="178" t="s">
        <v>70</v>
      </c>
      <c r="C17" s="179" t="s">
        <v>71</v>
      </c>
      <c r="D17" s="370" t="s">
        <v>96</v>
      </c>
      <c r="E17" s="422" t="s">
        <v>73</v>
      </c>
      <c r="F17" s="396"/>
      <c r="G17" s="417">
        <f>SUMIFS('CLASSIC 4'!N:N,'CLASSIC 4'!M:M,'DOSSIER RECAP'!D17,'CLASSIC 4'!O:O,'DOSSIER RECAP'!E17)+
SUMIFS(FAMILY!N:N,FAMILY!M:M,'DOSSIER RECAP'!D17,FAMILY!O:O,'DOSSIER RECAP'!E17)+
SUMIFS('CLASSIC 5'!N:N,'CLASSIC 5'!M:M,'DOSSIER RECAP'!D17,'CLASSIC 5'!O:O,'DOSSIER RECAP'!E17)+
SUMIFS('COSY '!N:N,'COSY '!M:M,'DOSSIER RECAP'!D17,'COSY '!O:O,'DOSSIER RECAP'!E17)+
SUMIFS('SWEET '!M:M,'SWEET '!L:L,'DOSSIER RECAP'!D17,'SWEET '!N:N,'DOSSIER RECAP'!E17)+
SUMIFS(ZENITH!M:M,ZENITH!L:L,'DOSSIER RECAP'!D17,ZENITH!N:N,'DOSSIER RECAP'!E17)+
SUMIFS('TOILE &amp; BOIS CAMPING '!N:N,'TOILE &amp; BOIS CAMPING '!M:M,'DOSSIER RECAP'!D17,'TOILE &amp; BOIS CAMPING '!O:O,'DOSSIER RECAP'!E17)+
SUMIFS('TRAPPEUR (WT5) CAMPING'!N:N,'TRAPPEUR (WT5) CAMPING'!M:M,'DOSSIER RECAP'!D17,'TRAPPEUR (WT5) CAMPING'!O:O,'DOSSIER RECAP'!E17)+
SUMIFS('CANADIENNE (WT4) CAMPING'!N:N,'CANADIENNE (WT4) CAMPING'!M:M,'DOSSIER RECAP'!D17,'CANADIENNE (WT4) CAMPING'!O:O,'DOSSIER RECAP'!E17)+
SUMIFS('BONAVENTURE CAMPING '!N:N,'BONAVENTURE CAMPING '!M:M,'DOSSIER RECAP'!D17,'BONAVENTURE CAMPING '!O:O,'DOSSIER RECAP'!E17)+
SUMIFS('CAHUTTE CAMPING '!N:N,'CAHUTTE CAMPING '!M:M,'DOSSIER RECAP'!D17,'CAHUTTE CAMPING '!O:O,'DOSSIER RECAP'!E17)+
SUMIFS('ROULOTTE 4pers  IRM'!N:N,'ROULOTTE 4pers  IRM'!M:M,'DOSSIER RECAP'!D17,'ROULOTTE 4pers  IRM'!O:O,'DOSSIER RECAP'!E17)+
SUMIFS('ROULOTTE 4pers GITOTEL'!N:N,'ROULOTTE 4pers GITOTEL'!M:M,'DOSSIER RECAP'!D17,'ROULOTTE 4pers GITOTEL'!O:O,'DOSSIER RECAP'!E17)+
SUMIFS('CH.MONTANA (BATIBOIS) - CH PMR'!N:N,'CH.MONTANA (BATIBOIS) - CH PMR'!M:M,'DOSSIER RECAP'!D17,'CH.MONTANA (BATIBOIS) - CH PMR'!O:O,'DOSSIER RECAP'!E17)+
SUMIFS('VANCOUVER-IRM 6p.(MHIndigo) '!N:N,'VANCOUVER-IRM 6p.(MHIndigo) '!M:M,'DOSSIER RECAP'!D17,'VANCOUVER-IRM 6p.(MHIndigo) '!O:O,'DOSSIER RECAP'!E17)+
SUMIFS('MH VANCOUVER 5pers- GITOTEL'!N:N,'MH VANCOUVER 5pers- GITOTEL'!M:M,'DOSSIER RECAP'!D17,'MH VANCOUVER 5pers- GITOTEL'!O:O,'DOSSIER RECAP'!E17)+
SUMIFS('CH. TORONTO 6pers'!N:N,'CH. TORONTO 6pers'!M:M,'DOSSIER RECAP'!D17,'CH. TORONTO 6pers'!O:O,'DOSSIER RECAP'!E17)+
SUMIFS('CH. EVASION(NOUMEA,MOREA) 5pers'!N:N,'CH. EVASION(NOUMEA,MOREA) 5pers'!M:M,'DOSSIER RECAP'!D17,'CH. EVASION(NOUMEA,MOREA) 5pers'!O:O,'DOSSIER RECAP'!E17)+
SUMIFS('CH. OTTAWA 6pers '!N:N,'CH. OTTAWA 6pers '!M:M,'DOSSIER RECAP'!D17,'CH. OTTAWA 6pers '!O:O,'DOSSIER RECAP'!E17)+
SUMIFS('CH EVASION VISTA 5pers '!N:N,'CH EVASION VISTA 5pers '!M:M,'DOSSIER RECAP'!D17,'CH EVASION VISTA 5pers '!O:O,'DOSSIER RECAP'!E17)+
SUMIFS('CH. ONTARIO (Eden) 6pers'!N:N,'CH. ONTARIO (Eden) 6pers'!M:M,'DOSSIER RECAP'!D17,'CH. ONTARIO (Eden) 6pers'!O:O,'DOSSIER RECAP'!E17)+
SUMIFS('CH KINGSTON 4pers'!N:N,'CH KINGSTON 4pers'!M:M,'DOSSIER RECAP'!D17,'CH KINGSTON 4pers'!O:O,'DOSSIER RECAP'!E17)+
SUMIFS('CH. MONTREAL(NEMO)3pers'!N:N,'CH. MONTREAL(NEMO)3pers'!M:M,'DOSSIER RECAP'!D17,'CH. MONTREAL(NEMO)3pers'!O:O,'DOSSIER RECAP'!E17)+
SUMIFS('MH 1CH-2CH-3CH-Gïte'!N:N,'MH 1CH-2CH-3CH-Gïte'!M:M,'DOSSIER RECAP'!D17,'MH 1CH-2CH-3CH-Gïte'!O:O,'DOSSIER RECAP'!E17)+
SUMIFS('MH COTTAGE-LODGE-COTTAGE+'!N:N,'MH COTTAGE-LODGE-COTTAGE+'!M:M,'DOSSIER RECAP'!D17,'MH COTTAGE-LODGE-COTTAGE+'!O:O,'DOSSIER RECAP'!E17)</f>
        <v>1</v>
      </c>
      <c r="H17" s="405"/>
      <c r="I17" s="405">
        <v>3</v>
      </c>
      <c r="K17" s="181">
        <v>0.56999999999999995</v>
      </c>
      <c r="L17" s="182"/>
      <c r="M17" s="74">
        <f t="shared" si="1"/>
        <v>0</v>
      </c>
      <c r="N17" s="258">
        <f t="shared" si="2"/>
        <v>0</v>
      </c>
    </row>
    <row r="18" spans="1:14" ht="15" customHeight="1" outlineLevel="1" x14ac:dyDescent="0.25">
      <c r="A18" s="183" t="s">
        <v>97</v>
      </c>
      <c r="B18" s="178" t="s">
        <v>70</v>
      </c>
      <c r="C18" s="179" t="s">
        <v>71</v>
      </c>
      <c r="D18" s="370" t="s">
        <v>98</v>
      </c>
      <c r="E18" s="422" t="s">
        <v>73</v>
      </c>
      <c r="F18" s="396"/>
      <c r="G18" s="417">
        <f>SUMIFS('CLASSIC 4'!N:N,'CLASSIC 4'!M:M,'DOSSIER RECAP'!D18,'CLASSIC 4'!O:O,'DOSSIER RECAP'!E18)+
SUMIFS(FAMILY!N:N,FAMILY!M:M,'DOSSIER RECAP'!D18,FAMILY!O:O,'DOSSIER RECAP'!E18)+
SUMIFS('CLASSIC 5'!N:N,'CLASSIC 5'!M:M,'DOSSIER RECAP'!D18,'CLASSIC 5'!O:O,'DOSSIER RECAP'!E18)+
SUMIFS('COSY '!N:N,'COSY '!M:M,'DOSSIER RECAP'!D18,'COSY '!O:O,'DOSSIER RECAP'!E18)+
SUMIFS('SWEET '!M:M,'SWEET '!L:L,'DOSSIER RECAP'!D18,'SWEET '!N:N,'DOSSIER RECAP'!E18)+
SUMIFS(ZENITH!M:M,ZENITH!L:L,'DOSSIER RECAP'!D18,ZENITH!N:N,'DOSSIER RECAP'!E18)+
SUMIFS('TOILE &amp; BOIS CAMPING '!N:N,'TOILE &amp; BOIS CAMPING '!M:M,'DOSSIER RECAP'!D18,'TOILE &amp; BOIS CAMPING '!O:O,'DOSSIER RECAP'!E18)+
SUMIFS('TRAPPEUR (WT5) CAMPING'!N:N,'TRAPPEUR (WT5) CAMPING'!M:M,'DOSSIER RECAP'!D18,'TRAPPEUR (WT5) CAMPING'!O:O,'DOSSIER RECAP'!E18)+
SUMIFS('CANADIENNE (WT4) CAMPING'!N:N,'CANADIENNE (WT4) CAMPING'!M:M,'DOSSIER RECAP'!D18,'CANADIENNE (WT4) CAMPING'!O:O,'DOSSIER RECAP'!E18)+
SUMIFS('BONAVENTURE CAMPING '!N:N,'BONAVENTURE CAMPING '!M:M,'DOSSIER RECAP'!D18,'BONAVENTURE CAMPING '!O:O,'DOSSIER RECAP'!E18)+
SUMIFS('CAHUTTE CAMPING '!N:N,'CAHUTTE CAMPING '!M:M,'DOSSIER RECAP'!D18,'CAHUTTE CAMPING '!O:O,'DOSSIER RECAP'!E18)+
SUMIFS('ROULOTTE 4pers  IRM'!N:N,'ROULOTTE 4pers  IRM'!M:M,'DOSSIER RECAP'!D18,'ROULOTTE 4pers  IRM'!O:O,'DOSSIER RECAP'!E18)+
SUMIFS('ROULOTTE 4pers GITOTEL'!N:N,'ROULOTTE 4pers GITOTEL'!M:M,'DOSSIER RECAP'!D18,'ROULOTTE 4pers GITOTEL'!O:O,'DOSSIER RECAP'!E18)+
SUMIFS('CH.MONTANA (BATIBOIS) - CH PMR'!N:N,'CH.MONTANA (BATIBOIS) - CH PMR'!M:M,'DOSSIER RECAP'!D18,'CH.MONTANA (BATIBOIS) - CH PMR'!O:O,'DOSSIER RECAP'!E18)+
SUMIFS('VANCOUVER-IRM 6p.(MHIndigo) '!N:N,'VANCOUVER-IRM 6p.(MHIndigo) '!M:M,'DOSSIER RECAP'!D18,'VANCOUVER-IRM 6p.(MHIndigo) '!O:O,'DOSSIER RECAP'!E18)+
SUMIFS('MH VANCOUVER 5pers- GITOTEL'!N:N,'MH VANCOUVER 5pers- GITOTEL'!M:M,'DOSSIER RECAP'!D18,'MH VANCOUVER 5pers- GITOTEL'!O:O,'DOSSIER RECAP'!E18)+
SUMIFS('CH. TORONTO 6pers'!N:N,'CH. TORONTO 6pers'!M:M,'DOSSIER RECAP'!D18,'CH. TORONTO 6pers'!O:O,'DOSSIER RECAP'!E18)+
SUMIFS('CH. EVASION(NOUMEA,MOREA) 5pers'!N:N,'CH. EVASION(NOUMEA,MOREA) 5pers'!M:M,'DOSSIER RECAP'!D18,'CH. EVASION(NOUMEA,MOREA) 5pers'!O:O,'DOSSIER RECAP'!E18)+
SUMIFS('CH. OTTAWA 6pers '!N:N,'CH. OTTAWA 6pers '!M:M,'DOSSIER RECAP'!D18,'CH. OTTAWA 6pers '!O:O,'DOSSIER RECAP'!E18)+
SUMIFS('CH EVASION VISTA 5pers '!N:N,'CH EVASION VISTA 5pers '!M:M,'DOSSIER RECAP'!D18,'CH EVASION VISTA 5pers '!O:O,'DOSSIER RECAP'!E18)+
SUMIFS('CH. ONTARIO (Eden) 6pers'!N:N,'CH. ONTARIO (Eden) 6pers'!M:M,'DOSSIER RECAP'!D18,'CH. ONTARIO (Eden) 6pers'!O:O,'DOSSIER RECAP'!E18)+
SUMIFS('CH KINGSTON 4pers'!N:N,'CH KINGSTON 4pers'!M:M,'DOSSIER RECAP'!D18,'CH KINGSTON 4pers'!O:O,'DOSSIER RECAP'!E18)+
SUMIFS('CH. MONTREAL(NEMO)3pers'!N:N,'CH. MONTREAL(NEMO)3pers'!M:M,'DOSSIER RECAP'!D18,'CH. MONTREAL(NEMO)3pers'!O:O,'DOSSIER RECAP'!E18)+
SUMIFS('MH 1CH-2CH-3CH-Gïte'!N:N,'MH 1CH-2CH-3CH-Gïte'!M:M,'DOSSIER RECAP'!D18,'MH 1CH-2CH-3CH-Gïte'!O:O,'DOSSIER RECAP'!E18)+
SUMIFS('MH COTTAGE-LODGE-COTTAGE+'!N:N,'MH COTTAGE-LODGE-COTTAGE+'!M:M,'DOSSIER RECAP'!D18,'MH COTTAGE-LODGE-COTTAGE+'!O:O,'DOSSIER RECAP'!E18)</f>
        <v>0</v>
      </c>
      <c r="H18" s="405"/>
      <c r="I18" s="405">
        <v>4</v>
      </c>
      <c r="J18" s="74">
        <f t="shared" si="0"/>
        <v>4</v>
      </c>
      <c r="K18" s="181">
        <v>6.32</v>
      </c>
      <c r="L18" s="182"/>
      <c r="M18" s="74">
        <f t="shared" si="1"/>
        <v>4</v>
      </c>
      <c r="N18" s="258">
        <f t="shared" si="2"/>
        <v>25.28</v>
      </c>
    </row>
    <row r="19" spans="1:14" ht="15" customHeight="1" outlineLevel="1" x14ac:dyDescent="0.25">
      <c r="A19" s="184" t="s">
        <v>99</v>
      </c>
      <c r="B19" s="178" t="s">
        <v>70</v>
      </c>
      <c r="C19" s="179" t="s">
        <v>71</v>
      </c>
      <c r="D19" s="370" t="s">
        <v>100</v>
      </c>
      <c r="E19" s="422" t="s">
        <v>73</v>
      </c>
      <c r="F19" s="396"/>
      <c r="G19" s="417">
        <f>SUMIFS('CLASSIC 4'!N:N,'CLASSIC 4'!M:M,'DOSSIER RECAP'!D19,'CLASSIC 4'!O:O,'DOSSIER RECAP'!E19)+
SUMIFS(FAMILY!N:N,FAMILY!M:M,'DOSSIER RECAP'!D19,FAMILY!O:O,'DOSSIER RECAP'!E19)+
SUMIFS('CLASSIC 5'!N:N,'CLASSIC 5'!M:M,'DOSSIER RECAP'!D19,'CLASSIC 5'!O:O,'DOSSIER RECAP'!E19)+
SUMIFS('COSY '!N:N,'COSY '!M:M,'DOSSIER RECAP'!D19,'COSY '!O:O,'DOSSIER RECAP'!E19)+
SUMIFS('SWEET '!M:M,'SWEET '!L:L,'DOSSIER RECAP'!D19,'SWEET '!N:N,'DOSSIER RECAP'!E19)+
SUMIFS(ZENITH!M:M,ZENITH!L:L,'DOSSIER RECAP'!D19,ZENITH!N:N,'DOSSIER RECAP'!E19)+
SUMIFS('TOILE &amp; BOIS CAMPING '!N:N,'TOILE &amp; BOIS CAMPING '!M:M,'DOSSIER RECAP'!D19,'TOILE &amp; BOIS CAMPING '!O:O,'DOSSIER RECAP'!E19)+
SUMIFS('TRAPPEUR (WT5) CAMPING'!N:N,'TRAPPEUR (WT5) CAMPING'!M:M,'DOSSIER RECAP'!D19,'TRAPPEUR (WT5) CAMPING'!O:O,'DOSSIER RECAP'!E19)+
SUMIFS('CANADIENNE (WT4) CAMPING'!N:N,'CANADIENNE (WT4) CAMPING'!M:M,'DOSSIER RECAP'!D19,'CANADIENNE (WT4) CAMPING'!O:O,'DOSSIER RECAP'!E19)+
SUMIFS('BONAVENTURE CAMPING '!N:N,'BONAVENTURE CAMPING '!M:M,'DOSSIER RECAP'!D19,'BONAVENTURE CAMPING '!O:O,'DOSSIER RECAP'!E19)+
SUMIFS('CAHUTTE CAMPING '!N:N,'CAHUTTE CAMPING '!M:M,'DOSSIER RECAP'!D19,'CAHUTTE CAMPING '!O:O,'DOSSIER RECAP'!E19)+
SUMIFS('ROULOTTE 4pers  IRM'!N:N,'ROULOTTE 4pers  IRM'!M:M,'DOSSIER RECAP'!D19,'ROULOTTE 4pers  IRM'!O:O,'DOSSIER RECAP'!E19)+
SUMIFS('ROULOTTE 4pers GITOTEL'!N:N,'ROULOTTE 4pers GITOTEL'!M:M,'DOSSIER RECAP'!D19,'ROULOTTE 4pers GITOTEL'!O:O,'DOSSIER RECAP'!E19)+
SUMIFS('CH.MONTANA (BATIBOIS) - CH PMR'!N:N,'CH.MONTANA (BATIBOIS) - CH PMR'!M:M,'DOSSIER RECAP'!D19,'CH.MONTANA (BATIBOIS) - CH PMR'!O:O,'DOSSIER RECAP'!E19)+
SUMIFS('VANCOUVER-IRM 6p.(MHIndigo) '!N:N,'VANCOUVER-IRM 6p.(MHIndigo) '!M:M,'DOSSIER RECAP'!D19,'VANCOUVER-IRM 6p.(MHIndigo) '!O:O,'DOSSIER RECAP'!E19)+
SUMIFS('MH VANCOUVER 5pers- GITOTEL'!N:N,'MH VANCOUVER 5pers- GITOTEL'!M:M,'DOSSIER RECAP'!D19,'MH VANCOUVER 5pers- GITOTEL'!O:O,'DOSSIER RECAP'!E19)+
SUMIFS('CH. TORONTO 6pers'!N:N,'CH. TORONTO 6pers'!M:M,'DOSSIER RECAP'!D19,'CH. TORONTO 6pers'!O:O,'DOSSIER RECAP'!E19)+
SUMIFS('CH. EVASION(NOUMEA,MOREA) 5pers'!N:N,'CH. EVASION(NOUMEA,MOREA) 5pers'!M:M,'DOSSIER RECAP'!D19,'CH. EVASION(NOUMEA,MOREA) 5pers'!O:O,'DOSSIER RECAP'!E19)+
SUMIFS('CH. OTTAWA 6pers '!N:N,'CH. OTTAWA 6pers '!M:M,'DOSSIER RECAP'!D19,'CH. OTTAWA 6pers '!O:O,'DOSSIER RECAP'!E19)+
SUMIFS('CH EVASION VISTA 5pers '!N:N,'CH EVASION VISTA 5pers '!M:M,'DOSSIER RECAP'!D19,'CH EVASION VISTA 5pers '!O:O,'DOSSIER RECAP'!E19)+
SUMIFS('CH. ONTARIO (Eden) 6pers'!N:N,'CH. ONTARIO (Eden) 6pers'!M:M,'DOSSIER RECAP'!D19,'CH. ONTARIO (Eden) 6pers'!O:O,'DOSSIER RECAP'!E19)+
SUMIFS('CH KINGSTON 4pers'!N:N,'CH KINGSTON 4pers'!M:M,'DOSSIER RECAP'!D19,'CH KINGSTON 4pers'!O:O,'DOSSIER RECAP'!E19)+
SUMIFS('CH. MONTREAL(NEMO)3pers'!N:N,'CH. MONTREAL(NEMO)3pers'!M:M,'DOSSIER RECAP'!D19,'CH. MONTREAL(NEMO)3pers'!O:O,'DOSSIER RECAP'!E19)+
SUMIFS('MH 1CH-2CH-3CH-Gïte'!N:N,'MH 1CH-2CH-3CH-Gïte'!M:M,'DOSSIER RECAP'!D19,'MH 1CH-2CH-3CH-Gïte'!O:O,'DOSSIER RECAP'!E19)+
SUMIFS('MH COTTAGE-LODGE-COTTAGE+'!N:N,'MH COTTAGE-LODGE-COTTAGE+'!M:M,'DOSSIER RECAP'!D19,'MH COTTAGE-LODGE-COTTAGE+'!O:O,'DOSSIER RECAP'!E19)</f>
        <v>0</v>
      </c>
      <c r="H19" s="405"/>
      <c r="I19" s="405">
        <v>10</v>
      </c>
      <c r="J19" s="74">
        <f t="shared" si="0"/>
        <v>10</v>
      </c>
      <c r="K19" s="181">
        <v>1.19</v>
      </c>
      <c r="L19" s="182"/>
      <c r="M19" s="74">
        <f t="shared" si="1"/>
        <v>10</v>
      </c>
      <c r="N19" s="258">
        <f t="shared" si="2"/>
        <v>11.899999999999999</v>
      </c>
    </row>
    <row r="20" spans="1:14" ht="15" customHeight="1" outlineLevel="1" x14ac:dyDescent="0.25">
      <c r="A20" s="184" t="s">
        <v>101</v>
      </c>
      <c r="B20" s="178" t="s">
        <v>70</v>
      </c>
      <c r="C20" s="179" t="s">
        <v>71</v>
      </c>
      <c r="D20" s="370" t="s">
        <v>102</v>
      </c>
      <c r="E20" s="422" t="s">
        <v>73</v>
      </c>
      <c r="F20" s="396"/>
      <c r="G20" s="417">
        <f>SUMIFS('CLASSIC 4'!N:N,'CLASSIC 4'!M:M,'DOSSIER RECAP'!D20,'CLASSIC 4'!O:O,'DOSSIER RECAP'!E20)+
SUMIFS(FAMILY!N:N,FAMILY!M:M,'DOSSIER RECAP'!D20,FAMILY!O:O,'DOSSIER RECAP'!E20)+
SUMIFS('CLASSIC 5'!N:N,'CLASSIC 5'!M:M,'DOSSIER RECAP'!D20,'CLASSIC 5'!O:O,'DOSSIER RECAP'!E20)+
SUMIFS('COSY '!N:N,'COSY '!M:M,'DOSSIER RECAP'!D20,'COSY '!O:O,'DOSSIER RECAP'!E20)+
SUMIFS('SWEET '!M:M,'SWEET '!L:L,'DOSSIER RECAP'!D20,'SWEET '!N:N,'DOSSIER RECAP'!E20)+
SUMIFS(ZENITH!M:M,ZENITH!L:L,'DOSSIER RECAP'!D20,ZENITH!N:N,'DOSSIER RECAP'!E20)+
SUMIFS('TOILE &amp; BOIS CAMPING '!N:N,'TOILE &amp; BOIS CAMPING '!M:M,'DOSSIER RECAP'!D20,'TOILE &amp; BOIS CAMPING '!O:O,'DOSSIER RECAP'!E20)+
SUMIFS('TRAPPEUR (WT5) CAMPING'!N:N,'TRAPPEUR (WT5) CAMPING'!M:M,'DOSSIER RECAP'!D20,'TRAPPEUR (WT5) CAMPING'!O:O,'DOSSIER RECAP'!E20)+
SUMIFS('CANADIENNE (WT4) CAMPING'!N:N,'CANADIENNE (WT4) CAMPING'!M:M,'DOSSIER RECAP'!D20,'CANADIENNE (WT4) CAMPING'!O:O,'DOSSIER RECAP'!E20)+
SUMIFS('BONAVENTURE CAMPING '!N:N,'BONAVENTURE CAMPING '!M:M,'DOSSIER RECAP'!D20,'BONAVENTURE CAMPING '!O:O,'DOSSIER RECAP'!E20)+
SUMIFS('CAHUTTE CAMPING '!N:N,'CAHUTTE CAMPING '!M:M,'DOSSIER RECAP'!D20,'CAHUTTE CAMPING '!O:O,'DOSSIER RECAP'!E20)+
SUMIFS('ROULOTTE 4pers  IRM'!N:N,'ROULOTTE 4pers  IRM'!M:M,'DOSSIER RECAP'!D20,'ROULOTTE 4pers  IRM'!O:O,'DOSSIER RECAP'!E20)+
SUMIFS('ROULOTTE 4pers GITOTEL'!N:N,'ROULOTTE 4pers GITOTEL'!M:M,'DOSSIER RECAP'!D20,'ROULOTTE 4pers GITOTEL'!O:O,'DOSSIER RECAP'!E20)+
SUMIFS('CH.MONTANA (BATIBOIS) - CH PMR'!N:N,'CH.MONTANA (BATIBOIS) - CH PMR'!M:M,'DOSSIER RECAP'!D20,'CH.MONTANA (BATIBOIS) - CH PMR'!O:O,'DOSSIER RECAP'!E20)+
SUMIFS('VANCOUVER-IRM 6p.(MHIndigo) '!N:N,'VANCOUVER-IRM 6p.(MHIndigo) '!M:M,'DOSSIER RECAP'!D20,'VANCOUVER-IRM 6p.(MHIndigo) '!O:O,'DOSSIER RECAP'!E20)+
SUMIFS('MH VANCOUVER 5pers- GITOTEL'!N:N,'MH VANCOUVER 5pers- GITOTEL'!M:M,'DOSSIER RECAP'!D20,'MH VANCOUVER 5pers- GITOTEL'!O:O,'DOSSIER RECAP'!E20)+
SUMIFS('CH. TORONTO 6pers'!N:N,'CH. TORONTO 6pers'!M:M,'DOSSIER RECAP'!D20,'CH. TORONTO 6pers'!O:O,'DOSSIER RECAP'!E20)+
SUMIFS('CH. EVASION(NOUMEA,MOREA) 5pers'!N:N,'CH. EVASION(NOUMEA,MOREA) 5pers'!M:M,'DOSSIER RECAP'!D20,'CH. EVASION(NOUMEA,MOREA) 5pers'!O:O,'DOSSIER RECAP'!E20)+
SUMIFS('CH. OTTAWA 6pers '!N:N,'CH. OTTAWA 6pers '!M:M,'DOSSIER RECAP'!D20,'CH. OTTAWA 6pers '!O:O,'DOSSIER RECAP'!E20)+
SUMIFS('CH EVASION VISTA 5pers '!N:N,'CH EVASION VISTA 5pers '!M:M,'DOSSIER RECAP'!D20,'CH EVASION VISTA 5pers '!O:O,'DOSSIER RECAP'!E20)+
SUMIFS('CH. ONTARIO (Eden) 6pers'!N:N,'CH. ONTARIO (Eden) 6pers'!M:M,'DOSSIER RECAP'!D20,'CH. ONTARIO (Eden) 6pers'!O:O,'DOSSIER RECAP'!E20)+
SUMIFS('CH KINGSTON 4pers'!N:N,'CH KINGSTON 4pers'!M:M,'DOSSIER RECAP'!D20,'CH KINGSTON 4pers'!O:O,'DOSSIER RECAP'!E20)+
SUMIFS('CH. MONTREAL(NEMO)3pers'!N:N,'CH. MONTREAL(NEMO)3pers'!M:M,'DOSSIER RECAP'!D20,'CH. MONTREAL(NEMO)3pers'!O:O,'DOSSIER RECAP'!E20)+
SUMIFS('MH 1CH-2CH-3CH-Gïte'!N:N,'MH 1CH-2CH-3CH-Gïte'!M:M,'DOSSIER RECAP'!D20,'MH 1CH-2CH-3CH-Gïte'!O:O,'DOSSIER RECAP'!E20)+
SUMIFS('MH COTTAGE-LODGE-COTTAGE+'!N:N,'MH COTTAGE-LODGE-COTTAGE+'!M:M,'DOSSIER RECAP'!D20,'MH COTTAGE-LODGE-COTTAGE+'!O:O,'DOSSIER RECAP'!E20)</f>
        <v>0</v>
      </c>
      <c r="H20" s="405"/>
      <c r="I20" s="405">
        <v>10</v>
      </c>
      <c r="J20" s="74">
        <f t="shared" si="0"/>
        <v>10</v>
      </c>
      <c r="K20" s="181">
        <v>0.5</v>
      </c>
      <c r="L20" s="182"/>
      <c r="M20" s="74">
        <f t="shared" si="1"/>
        <v>10</v>
      </c>
      <c r="N20" s="258">
        <f t="shared" si="2"/>
        <v>5</v>
      </c>
    </row>
    <row r="21" spans="1:14" ht="15" customHeight="1" outlineLevel="1" x14ac:dyDescent="0.25">
      <c r="A21" s="184" t="s">
        <v>103</v>
      </c>
      <c r="B21" s="178" t="s">
        <v>70</v>
      </c>
      <c r="C21" s="179" t="s">
        <v>71</v>
      </c>
      <c r="D21" s="370" t="s">
        <v>104</v>
      </c>
      <c r="E21" s="422" t="s">
        <v>73</v>
      </c>
      <c r="F21" s="396"/>
      <c r="G21" s="417">
        <f>SUMIFS('CLASSIC 4'!N:N,'CLASSIC 4'!M:M,'DOSSIER RECAP'!D21,'CLASSIC 4'!O:O,'DOSSIER RECAP'!E21)+
SUMIFS(FAMILY!N:N,FAMILY!M:M,'DOSSIER RECAP'!D21,FAMILY!O:O,'DOSSIER RECAP'!E21)+
SUMIFS('CLASSIC 5'!N:N,'CLASSIC 5'!M:M,'DOSSIER RECAP'!D21,'CLASSIC 5'!O:O,'DOSSIER RECAP'!E21)+
SUMIFS('COSY '!N:N,'COSY '!M:M,'DOSSIER RECAP'!D21,'COSY '!O:O,'DOSSIER RECAP'!E21)+
SUMIFS('SWEET '!M:M,'SWEET '!L:L,'DOSSIER RECAP'!D21,'SWEET '!N:N,'DOSSIER RECAP'!E21)+
SUMIFS(ZENITH!M:M,ZENITH!L:L,'DOSSIER RECAP'!D21,ZENITH!N:N,'DOSSIER RECAP'!E21)+
SUMIFS('TOILE &amp; BOIS CAMPING '!N:N,'TOILE &amp; BOIS CAMPING '!M:M,'DOSSIER RECAP'!D21,'TOILE &amp; BOIS CAMPING '!O:O,'DOSSIER RECAP'!E21)+
SUMIFS('TRAPPEUR (WT5) CAMPING'!N:N,'TRAPPEUR (WT5) CAMPING'!M:M,'DOSSIER RECAP'!D21,'TRAPPEUR (WT5) CAMPING'!O:O,'DOSSIER RECAP'!E21)+
SUMIFS('CANADIENNE (WT4) CAMPING'!N:N,'CANADIENNE (WT4) CAMPING'!M:M,'DOSSIER RECAP'!D21,'CANADIENNE (WT4) CAMPING'!O:O,'DOSSIER RECAP'!E21)+
SUMIFS('BONAVENTURE CAMPING '!N:N,'BONAVENTURE CAMPING '!M:M,'DOSSIER RECAP'!D21,'BONAVENTURE CAMPING '!O:O,'DOSSIER RECAP'!E21)+
SUMIFS('CAHUTTE CAMPING '!N:N,'CAHUTTE CAMPING '!M:M,'DOSSIER RECAP'!D21,'CAHUTTE CAMPING '!O:O,'DOSSIER RECAP'!E21)+
SUMIFS('ROULOTTE 4pers  IRM'!N:N,'ROULOTTE 4pers  IRM'!M:M,'DOSSIER RECAP'!D21,'ROULOTTE 4pers  IRM'!O:O,'DOSSIER RECAP'!E21)+
SUMIFS('ROULOTTE 4pers GITOTEL'!N:N,'ROULOTTE 4pers GITOTEL'!M:M,'DOSSIER RECAP'!D21,'ROULOTTE 4pers GITOTEL'!O:O,'DOSSIER RECAP'!E21)+
SUMIFS('CH.MONTANA (BATIBOIS) - CH PMR'!N:N,'CH.MONTANA (BATIBOIS) - CH PMR'!M:M,'DOSSIER RECAP'!D21,'CH.MONTANA (BATIBOIS) - CH PMR'!O:O,'DOSSIER RECAP'!E21)+
SUMIFS('VANCOUVER-IRM 6p.(MHIndigo) '!N:N,'VANCOUVER-IRM 6p.(MHIndigo) '!M:M,'DOSSIER RECAP'!D21,'VANCOUVER-IRM 6p.(MHIndigo) '!O:O,'DOSSIER RECAP'!E21)+
SUMIFS('MH VANCOUVER 5pers- GITOTEL'!N:N,'MH VANCOUVER 5pers- GITOTEL'!M:M,'DOSSIER RECAP'!D21,'MH VANCOUVER 5pers- GITOTEL'!O:O,'DOSSIER RECAP'!E21)+
SUMIFS('CH. TORONTO 6pers'!N:N,'CH. TORONTO 6pers'!M:M,'DOSSIER RECAP'!D21,'CH. TORONTO 6pers'!O:O,'DOSSIER RECAP'!E21)+
SUMIFS('CH. EVASION(NOUMEA,MOREA) 5pers'!N:N,'CH. EVASION(NOUMEA,MOREA) 5pers'!M:M,'DOSSIER RECAP'!D21,'CH. EVASION(NOUMEA,MOREA) 5pers'!O:O,'DOSSIER RECAP'!E21)+
SUMIFS('CH. OTTAWA 6pers '!N:N,'CH. OTTAWA 6pers '!M:M,'DOSSIER RECAP'!D21,'CH. OTTAWA 6pers '!O:O,'DOSSIER RECAP'!E21)+
SUMIFS('CH EVASION VISTA 5pers '!N:N,'CH EVASION VISTA 5pers '!M:M,'DOSSIER RECAP'!D21,'CH EVASION VISTA 5pers '!O:O,'DOSSIER RECAP'!E21)+
SUMIFS('CH. ONTARIO (Eden) 6pers'!N:N,'CH. ONTARIO (Eden) 6pers'!M:M,'DOSSIER RECAP'!D21,'CH. ONTARIO (Eden) 6pers'!O:O,'DOSSIER RECAP'!E21)+
SUMIFS('CH KINGSTON 4pers'!N:N,'CH KINGSTON 4pers'!M:M,'DOSSIER RECAP'!D21,'CH KINGSTON 4pers'!O:O,'DOSSIER RECAP'!E21)+
SUMIFS('CH. MONTREAL(NEMO)3pers'!N:N,'CH. MONTREAL(NEMO)3pers'!M:M,'DOSSIER RECAP'!D21,'CH. MONTREAL(NEMO)3pers'!O:O,'DOSSIER RECAP'!E21)+
SUMIFS('MH 1CH-2CH-3CH-Gïte'!N:N,'MH 1CH-2CH-3CH-Gïte'!M:M,'DOSSIER RECAP'!D21,'MH 1CH-2CH-3CH-Gïte'!O:O,'DOSSIER RECAP'!E21)+
SUMIFS('MH COTTAGE-LODGE-COTTAGE+'!N:N,'MH COTTAGE-LODGE-COTTAGE+'!M:M,'DOSSIER RECAP'!D21,'MH COTTAGE-LODGE-COTTAGE+'!O:O,'DOSSIER RECAP'!E21)</f>
        <v>0</v>
      </c>
      <c r="H21" s="405"/>
      <c r="I21" s="405">
        <v>10</v>
      </c>
      <c r="J21" s="74">
        <f t="shared" si="0"/>
        <v>10</v>
      </c>
      <c r="K21" s="181">
        <v>0.41</v>
      </c>
      <c r="L21" s="182"/>
      <c r="M21" s="74">
        <f t="shared" si="1"/>
        <v>10</v>
      </c>
      <c r="N21" s="258">
        <f t="shared" si="2"/>
        <v>4.0999999999999996</v>
      </c>
    </row>
    <row r="22" spans="1:14" ht="15" customHeight="1" outlineLevel="1" x14ac:dyDescent="0.25">
      <c r="A22" s="72" t="s">
        <v>105</v>
      </c>
      <c r="B22" s="178" t="s">
        <v>70</v>
      </c>
      <c r="C22" s="179" t="s">
        <v>71</v>
      </c>
      <c r="D22" s="370" t="s">
        <v>106</v>
      </c>
      <c r="E22" s="422" t="s">
        <v>73</v>
      </c>
      <c r="F22" s="396"/>
      <c r="G22" s="417">
        <f>SUMIFS('CLASSIC 4'!N:N,'CLASSIC 4'!M:M,'DOSSIER RECAP'!D22,'CLASSIC 4'!O:O,'DOSSIER RECAP'!E22)+
SUMIFS(FAMILY!N:N,FAMILY!M:M,'DOSSIER RECAP'!D22,FAMILY!O:O,'DOSSIER RECAP'!E22)+
SUMIFS('CLASSIC 5'!N:N,'CLASSIC 5'!M:M,'DOSSIER RECAP'!D22,'CLASSIC 5'!O:O,'DOSSIER RECAP'!E22)+
SUMIFS('COSY '!N:N,'COSY '!M:M,'DOSSIER RECAP'!D22,'COSY '!O:O,'DOSSIER RECAP'!E22)+
SUMIFS('SWEET '!M:M,'SWEET '!L:L,'DOSSIER RECAP'!D22,'SWEET '!N:N,'DOSSIER RECAP'!E22)+
SUMIFS(ZENITH!M:M,ZENITH!L:L,'DOSSIER RECAP'!D22,ZENITH!N:N,'DOSSIER RECAP'!E22)+
SUMIFS('TOILE &amp; BOIS CAMPING '!N:N,'TOILE &amp; BOIS CAMPING '!M:M,'DOSSIER RECAP'!D22,'TOILE &amp; BOIS CAMPING '!O:O,'DOSSIER RECAP'!E22)+
SUMIFS('TRAPPEUR (WT5) CAMPING'!N:N,'TRAPPEUR (WT5) CAMPING'!M:M,'DOSSIER RECAP'!D22,'TRAPPEUR (WT5) CAMPING'!O:O,'DOSSIER RECAP'!E22)+
SUMIFS('CANADIENNE (WT4) CAMPING'!N:N,'CANADIENNE (WT4) CAMPING'!M:M,'DOSSIER RECAP'!D22,'CANADIENNE (WT4) CAMPING'!O:O,'DOSSIER RECAP'!E22)+
SUMIFS('BONAVENTURE CAMPING '!N:N,'BONAVENTURE CAMPING '!M:M,'DOSSIER RECAP'!D22,'BONAVENTURE CAMPING '!O:O,'DOSSIER RECAP'!E22)+
SUMIFS('CAHUTTE CAMPING '!N:N,'CAHUTTE CAMPING '!M:M,'DOSSIER RECAP'!D22,'CAHUTTE CAMPING '!O:O,'DOSSIER RECAP'!E22)+
SUMIFS('ROULOTTE 4pers  IRM'!N:N,'ROULOTTE 4pers  IRM'!M:M,'DOSSIER RECAP'!D22,'ROULOTTE 4pers  IRM'!O:O,'DOSSIER RECAP'!E22)+
SUMIFS('ROULOTTE 4pers GITOTEL'!N:N,'ROULOTTE 4pers GITOTEL'!M:M,'DOSSIER RECAP'!D22,'ROULOTTE 4pers GITOTEL'!O:O,'DOSSIER RECAP'!E22)+
SUMIFS('CH.MONTANA (BATIBOIS) - CH PMR'!N:N,'CH.MONTANA (BATIBOIS) - CH PMR'!M:M,'DOSSIER RECAP'!D22,'CH.MONTANA (BATIBOIS) - CH PMR'!O:O,'DOSSIER RECAP'!E22)+
SUMIFS('VANCOUVER-IRM 6p.(MHIndigo) '!N:N,'VANCOUVER-IRM 6p.(MHIndigo) '!M:M,'DOSSIER RECAP'!D22,'VANCOUVER-IRM 6p.(MHIndigo) '!O:O,'DOSSIER RECAP'!E22)+
SUMIFS('MH VANCOUVER 5pers- GITOTEL'!N:N,'MH VANCOUVER 5pers- GITOTEL'!M:M,'DOSSIER RECAP'!D22,'MH VANCOUVER 5pers- GITOTEL'!O:O,'DOSSIER RECAP'!E22)+
SUMIFS('CH. TORONTO 6pers'!N:N,'CH. TORONTO 6pers'!M:M,'DOSSIER RECAP'!D22,'CH. TORONTO 6pers'!O:O,'DOSSIER RECAP'!E22)+
SUMIFS('CH. EVASION(NOUMEA,MOREA) 5pers'!N:N,'CH. EVASION(NOUMEA,MOREA) 5pers'!M:M,'DOSSIER RECAP'!D22,'CH. EVASION(NOUMEA,MOREA) 5pers'!O:O,'DOSSIER RECAP'!E22)+
SUMIFS('CH. OTTAWA 6pers '!N:N,'CH. OTTAWA 6pers '!M:M,'DOSSIER RECAP'!D22,'CH. OTTAWA 6pers '!O:O,'DOSSIER RECAP'!E22)+
SUMIFS('CH EVASION VISTA 5pers '!N:N,'CH EVASION VISTA 5pers '!M:M,'DOSSIER RECAP'!D22,'CH EVASION VISTA 5pers '!O:O,'DOSSIER RECAP'!E22)+
SUMIFS('CH. ONTARIO (Eden) 6pers'!N:N,'CH. ONTARIO (Eden) 6pers'!M:M,'DOSSIER RECAP'!D22,'CH. ONTARIO (Eden) 6pers'!O:O,'DOSSIER RECAP'!E22)+
SUMIFS('CH KINGSTON 4pers'!N:N,'CH KINGSTON 4pers'!M:M,'DOSSIER RECAP'!D22,'CH KINGSTON 4pers'!O:O,'DOSSIER RECAP'!E22)+
SUMIFS('CH. MONTREAL(NEMO)3pers'!N:N,'CH. MONTREAL(NEMO)3pers'!M:M,'DOSSIER RECAP'!D22,'CH. MONTREAL(NEMO)3pers'!O:O,'DOSSIER RECAP'!E22)+
SUMIFS('MH 1CH-2CH-3CH-Gïte'!N:N,'MH 1CH-2CH-3CH-Gïte'!M:M,'DOSSIER RECAP'!D22,'MH 1CH-2CH-3CH-Gïte'!O:O,'DOSSIER RECAP'!E22)+
SUMIFS('MH COTTAGE-LODGE-COTTAGE+'!N:N,'MH COTTAGE-LODGE-COTTAGE+'!M:M,'DOSSIER RECAP'!D22,'MH COTTAGE-LODGE-COTTAGE+'!O:O,'DOSSIER RECAP'!E22)</f>
        <v>0</v>
      </c>
      <c r="H22" s="405"/>
      <c r="I22" s="405">
        <v>10</v>
      </c>
      <c r="J22" s="74">
        <f t="shared" si="0"/>
        <v>10</v>
      </c>
      <c r="K22" s="181">
        <v>0.41</v>
      </c>
      <c r="L22" s="182">
        <v>12</v>
      </c>
      <c r="M22" s="74">
        <f t="shared" si="1"/>
        <v>12</v>
      </c>
      <c r="N22" s="258">
        <f t="shared" si="2"/>
        <v>4.92</v>
      </c>
    </row>
    <row r="23" spans="1:14" ht="15" customHeight="1" outlineLevel="1" x14ac:dyDescent="0.25">
      <c r="A23" s="184" t="s">
        <v>107</v>
      </c>
      <c r="B23" s="178" t="s">
        <v>70</v>
      </c>
      <c r="C23" s="179" t="s">
        <v>71</v>
      </c>
      <c r="D23" s="370" t="s">
        <v>108</v>
      </c>
      <c r="E23" s="422" t="s">
        <v>73</v>
      </c>
      <c r="F23" s="396"/>
      <c r="G23" s="417">
        <f>SUMIFS('CLASSIC 4'!N:N,'CLASSIC 4'!M:M,'DOSSIER RECAP'!D23,'CLASSIC 4'!O:O,'DOSSIER RECAP'!E23)+
SUMIFS(FAMILY!N:N,FAMILY!M:M,'DOSSIER RECAP'!D23,FAMILY!O:O,'DOSSIER RECAP'!E23)+
SUMIFS('CLASSIC 5'!N:N,'CLASSIC 5'!M:M,'DOSSIER RECAP'!D23,'CLASSIC 5'!O:O,'DOSSIER RECAP'!E23)+
SUMIFS('COSY '!N:N,'COSY '!M:M,'DOSSIER RECAP'!D23,'COSY '!O:O,'DOSSIER RECAP'!E23)+
SUMIFS('SWEET '!M:M,'SWEET '!L:L,'DOSSIER RECAP'!D23,'SWEET '!N:N,'DOSSIER RECAP'!E23)+
SUMIFS(ZENITH!M:M,ZENITH!L:L,'DOSSIER RECAP'!D23,ZENITH!N:N,'DOSSIER RECAP'!E23)+
SUMIFS('TOILE &amp; BOIS CAMPING '!N:N,'TOILE &amp; BOIS CAMPING '!M:M,'DOSSIER RECAP'!D23,'TOILE &amp; BOIS CAMPING '!O:O,'DOSSIER RECAP'!E23)+
SUMIFS('TRAPPEUR (WT5) CAMPING'!N:N,'TRAPPEUR (WT5) CAMPING'!M:M,'DOSSIER RECAP'!D23,'TRAPPEUR (WT5) CAMPING'!O:O,'DOSSIER RECAP'!E23)+
SUMIFS('CANADIENNE (WT4) CAMPING'!N:N,'CANADIENNE (WT4) CAMPING'!M:M,'DOSSIER RECAP'!D23,'CANADIENNE (WT4) CAMPING'!O:O,'DOSSIER RECAP'!E23)+
SUMIFS('BONAVENTURE CAMPING '!N:N,'BONAVENTURE CAMPING '!M:M,'DOSSIER RECAP'!D23,'BONAVENTURE CAMPING '!O:O,'DOSSIER RECAP'!E23)+
SUMIFS('CAHUTTE CAMPING '!N:N,'CAHUTTE CAMPING '!M:M,'DOSSIER RECAP'!D23,'CAHUTTE CAMPING '!O:O,'DOSSIER RECAP'!E23)+
SUMIFS('ROULOTTE 4pers  IRM'!N:N,'ROULOTTE 4pers  IRM'!M:M,'DOSSIER RECAP'!D23,'ROULOTTE 4pers  IRM'!O:O,'DOSSIER RECAP'!E23)+
SUMIFS('ROULOTTE 4pers GITOTEL'!N:N,'ROULOTTE 4pers GITOTEL'!M:M,'DOSSIER RECAP'!D23,'ROULOTTE 4pers GITOTEL'!O:O,'DOSSIER RECAP'!E23)+
SUMIFS('CH.MONTANA (BATIBOIS) - CH PMR'!N:N,'CH.MONTANA (BATIBOIS) - CH PMR'!M:M,'DOSSIER RECAP'!D23,'CH.MONTANA (BATIBOIS) - CH PMR'!O:O,'DOSSIER RECAP'!E23)+
SUMIFS('VANCOUVER-IRM 6p.(MHIndigo) '!N:N,'VANCOUVER-IRM 6p.(MHIndigo) '!M:M,'DOSSIER RECAP'!D23,'VANCOUVER-IRM 6p.(MHIndigo) '!O:O,'DOSSIER RECAP'!E23)+
SUMIFS('MH VANCOUVER 5pers- GITOTEL'!N:N,'MH VANCOUVER 5pers- GITOTEL'!M:M,'DOSSIER RECAP'!D23,'MH VANCOUVER 5pers- GITOTEL'!O:O,'DOSSIER RECAP'!E23)+
SUMIFS('CH. TORONTO 6pers'!N:N,'CH. TORONTO 6pers'!M:M,'DOSSIER RECAP'!D23,'CH. TORONTO 6pers'!O:O,'DOSSIER RECAP'!E23)+
SUMIFS('CH. EVASION(NOUMEA,MOREA) 5pers'!N:N,'CH. EVASION(NOUMEA,MOREA) 5pers'!M:M,'DOSSIER RECAP'!D23,'CH. EVASION(NOUMEA,MOREA) 5pers'!O:O,'DOSSIER RECAP'!E23)+
SUMIFS('CH. OTTAWA 6pers '!N:N,'CH. OTTAWA 6pers '!M:M,'DOSSIER RECAP'!D23,'CH. OTTAWA 6pers '!O:O,'DOSSIER RECAP'!E23)+
SUMIFS('CH EVASION VISTA 5pers '!N:N,'CH EVASION VISTA 5pers '!M:M,'DOSSIER RECAP'!D23,'CH EVASION VISTA 5pers '!O:O,'DOSSIER RECAP'!E23)+
SUMIFS('CH. ONTARIO (Eden) 6pers'!N:N,'CH. ONTARIO (Eden) 6pers'!M:M,'DOSSIER RECAP'!D23,'CH. ONTARIO (Eden) 6pers'!O:O,'DOSSIER RECAP'!E23)+
SUMIFS('CH KINGSTON 4pers'!N:N,'CH KINGSTON 4pers'!M:M,'DOSSIER RECAP'!D23,'CH KINGSTON 4pers'!O:O,'DOSSIER RECAP'!E23)+
SUMIFS('CH. MONTREAL(NEMO)3pers'!N:N,'CH. MONTREAL(NEMO)3pers'!M:M,'DOSSIER RECAP'!D23,'CH. MONTREAL(NEMO)3pers'!O:O,'DOSSIER RECAP'!E23)+
SUMIFS('MH 1CH-2CH-3CH-Gïte'!N:N,'MH 1CH-2CH-3CH-Gïte'!M:M,'DOSSIER RECAP'!D23,'MH 1CH-2CH-3CH-Gïte'!O:O,'DOSSIER RECAP'!E23)+
SUMIFS('MH COTTAGE-LODGE-COTTAGE+'!N:N,'MH COTTAGE-LODGE-COTTAGE+'!M:M,'DOSSIER RECAP'!D23,'MH COTTAGE-LODGE-COTTAGE+'!O:O,'DOSSIER RECAP'!E23)</f>
        <v>0</v>
      </c>
      <c r="H23" s="405">
        <v>13</v>
      </c>
      <c r="I23" s="405"/>
      <c r="J23" s="74">
        <f t="shared" si="0"/>
        <v>0</v>
      </c>
      <c r="K23" s="181">
        <v>1.44</v>
      </c>
      <c r="L23" s="182"/>
      <c r="M23" s="74">
        <f t="shared" si="1"/>
        <v>0</v>
      </c>
      <c r="N23" s="258">
        <f t="shared" si="2"/>
        <v>0</v>
      </c>
    </row>
    <row r="24" spans="1:14" ht="15" customHeight="1" outlineLevel="1" x14ac:dyDescent="0.25">
      <c r="A24" s="184" t="s">
        <v>109</v>
      </c>
      <c r="B24" s="178" t="s">
        <v>70</v>
      </c>
      <c r="C24" s="179" t="s">
        <v>71</v>
      </c>
      <c r="D24" s="370" t="s">
        <v>110</v>
      </c>
      <c r="E24" s="422" t="s">
        <v>73</v>
      </c>
      <c r="F24" s="396"/>
      <c r="G24" s="417">
        <f>SUMIFS('CLASSIC 4'!N:N,'CLASSIC 4'!M:M,'DOSSIER RECAP'!D24,'CLASSIC 4'!O:O,'DOSSIER RECAP'!E24)+
SUMIFS(FAMILY!N:N,FAMILY!M:M,'DOSSIER RECAP'!D24,FAMILY!O:O,'DOSSIER RECAP'!E24)+
SUMIFS('CLASSIC 5'!N:N,'CLASSIC 5'!M:M,'DOSSIER RECAP'!D24,'CLASSIC 5'!O:O,'DOSSIER RECAP'!E24)+
SUMIFS('COSY '!N:N,'COSY '!M:M,'DOSSIER RECAP'!D24,'COSY '!O:O,'DOSSIER RECAP'!E24)+
SUMIFS('SWEET '!M:M,'SWEET '!L:L,'DOSSIER RECAP'!D24,'SWEET '!N:N,'DOSSIER RECAP'!E24)+
SUMIFS(ZENITH!M:M,ZENITH!L:L,'DOSSIER RECAP'!D24,ZENITH!N:N,'DOSSIER RECAP'!E24)+
SUMIFS('TOILE &amp; BOIS CAMPING '!N:N,'TOILE &amp; BOIS CAMPING '!M:M,'DOSSIER RECAP'!D24,'TOILE &amp; BOIS CAMPING '!O:O,'DOSSIER RECAP'!E24)+
SUMIFS('TRAPPEUR (WT5) CAMPING'!N:N,'TRAPPEUR (WT5) CAMPING'!M:M,'DOSSIER RECAP'!D24,'TRAPPEUR (WT5) CAMPING'!O:O,'DOSSIER RECAP'!E24)+
SUMIFS('CANADIENNE (WT4) CAMPING'!N:N,'CANADIENNE (WT4) CAMPING'!M:M,'DOSSIER RECAP'!D24,'CANADIENNE (WT4) CAMPING'!O:O,'DOSSIER RECAP'!E24)+
SUMIFS('BONAVENTURE CAMPING '!N:N,'BONAVENTURE CAMPING '!M:M,'DOSSIER RECAP'!D24,'BONAVENTURE CAMPING '!O:O,'DOSSIER RECAP'!E24)+
SUMIFS('CAHUTTE CAMPING '!N:N,'CAHUTTE CAMPING '!M:M,'DOSSIER RECAP'!D24,'CAHUTTE CAMPING '!O:O,'DOSSIER RECAP'!E24)+
SUMIFS('ROULOTTE 4pers  IRM'!N:N,'ROULOTTE 4pers  IRM'!M:M,'DOSSIER RECAP'!D24,'ROULOTTE 4pers  IRM'!O:O,'DOSSIER RECAP'!E24)+
SUMIFS('ROULOTTE 4pers GITOTEL'!N:N,'ROULOTTE 4pers GITOTEL'!M:M,'DOSSIER RECAP'!D24,'ROULOTTE 4pers GITOTEL'!O:O,'DOSSIER RECAP'!E24)+
SUMIFS('CH.MONTANA (BATIBOIS) - CH PMR'!N:N,'CH.MONTANA (BATIBOIS) - CH PMR'!M:M,'DOSSIER RECAP'!D24,'CH.MONTANA (BATIBOIS) - CH PMR'!O:O,'DOSSIER RECAP'!E24)+
SUMIFS('VANCOUVER-IRM 6p.(MHIndigo) '!N:N,'VANCOUVER-IRM 6p.(MHIndigo) '!M:M,'DOSSIER RECAP'!D24,'VANCOUVER-IRM 6p.(MHIndigo) '!O:O,'DOSSIER RECAP'!E24)+
SUMIFS('MH VANCOUVER 5pers- GITOTEL'!N:N,'MH VANCOUVER 5pers- GITOTEL'!M:M,'DOSSIER RECAP'!D24,'MH VANCOUVER 5pers- GITOTEL'!O:O,'DOSSIER RECAP'!E24)+
SUMIFS('CH. TORONTO 6pers'!N:N,'CH. TORONTO 6pers'!M:M,'DOSSIER RECAP'!D24,'CH. TORONTO 6pers'!O:O,'DOSSIER RECAP'!E24)+
SUMIFS('CH. EVASION(NOUMEA,MOREA) 5pers'!N:N,'CH. EVASION(NOUMEA,MOREA) 5pers'!M:M,'DOSSIER RECAP'!D24,'CH. EVASION(NOUMEA,MOREA) 5pers'!O:O,'DOSSIER RECAP'!E24)+
SUMIFS('CH. OTTAWA 6pers '!N:N,'CH. OTTAWA 6pers '!M:M,'DOSSIER RECAP'!D24,'CH. OTTAWA 6pers '!O:O,'DOSSIER RECAP'!E24)+
SUMIFS('CH EVASION VISTA 5pers '!N:N,'CH EVASION VISTA 5pers '!M:M,'DOSSIER RECAP'!D24,'CH EVASION VISTA 5pers '!O:O,'DOSSIER RECAP'!E24)+
SUMIFS('CH. ONTARIO (Eden) 6pers'!N:N,'CH. ONTARIO (Eden) 6pers'!M:M,'DOSSIER RECAP'!D24,'CH. ONTARIO (Eden) 6pers'!O:O,'DOSSIER RECAP'!E24)+
SUMIFS('CH KINGSTON 4pers'!N:N,'CH KINGSTON 4pers'!M:M,'DOSSIER RECAP'!D24,'CH KINGSTON 4pers'!O:O,'DOSSIER RECAP'!E24)+
SUMIFS('CH. MONTREAL(NEMO)3pers'!N:N,'CH. MONTREAL(NEMO)3pers'!M:M,'DOSSIER RECAP'!D24,'CH. MONTREAL(NEMO)3pers'!O:O,'DOSSIER RECAP'!E24)+
SUMIFS('MH 1CH-2CH-3CH-Gïte'!N:N,'MH 1CH-2CH-3CH-Gïte'!M:M,'DOSSIER RECAP'!D24,'MH 1CH-2CH-3CH-Gïte'!O:O,'DOSSIER RECAP'!E24)+
SUMIFS('MH COTTAGE-LODGE-COTTAGE+'!N:N,'MH COTTAGE-LODGE-COTTAGE+'!M:M,'DOSSIER RECAP'!D24,'MH COTTAGE-LODGE-COTTAGE+'!O:O,'DOSSIER RECAP'!E24)</f>
        <v>0</v>
      </c>
      <c r="H24" s="405">
        <v>11</v>
      </c>
      <c r="I24" s="405"/>
      <c r="J24" s="74">
        <f t="shared" si="0"/>
        <v>0</v>
      </c>
      <c r="K24" s="181">
        <v>2.2000000000000002</v>
      </c>
      <c r="L24" s="182"/>
      <c r="M24" s="74">
        <f t="shared" si="1"/>
        <v>0</v>
      </c>
      <c r="N24" s="258">
        <f t="shared" si="2"/>
        <v>0</v>
      </c>
    </row>
    <row r="25" spans="1:14" ht="15" customHeight="1" outlineLevel="1" x14ac:dyDescent="0.25">
      <c r="A25" s="185" t="s">
        <v>111</v>
      </c>
      <c r="B25" s="178" t="s">
        <v>70</v>
      </c>
      <c r="C25" s="179" t="s">
        <v>71</v>
      </c>
      <c r="D25" s="370" t="s">
        <v>112</v>
      </c>
      <c r="E25" s="422" t="s">
        <v>73</v>
      </c>
      <c r="F25" s="396"/>
      <c r="G25" s="417">
        <f>SUMIFS('CLASSIC 4'!N:N,'CLASSIC 4'!M:M,'DOSSIER RECAP'!D25,'CLASSIC 4'!O:O,'DOSSIER RECAP'!E25)+
SUMIFS(FAMILY!N:N,FAMILY!M:M,'DOSSIER RECAP'!D25,FAMILY!O:O,'DOSSIER RECAP'!E25)+
SUMIFS('CLASSIC 5'!N:N,'CLASSIC 5'!M:M,'DOSSIER RECAP'!D25,'CLASSIC 5'!O:O,'DOSSIER RECAP'!E25)+
SUMIFS('COSY '!N:N,'COSY '!M:M,'DOSSIER RECAP'!D25,'COSY '!O:O,'DOSSIER RECAP'!E25)+
SUMIFS('SWEET '!M:M,'SWEET '!L:L,'DOSSIER RECAP'!D25,'SWEET '!N:N,'DOSSIER RECAP'!E25)+
SUMIFS(ZENITH!M:M,ZENITH!L:L,'DOSSIER RECAP'!D25,ZENITH!N:N,'DOSSIER RECAP'!E25)+
SUMIFS('TOILE &amp; BOIS CAMPING '!N:N,'TOILE &amp; BOIS CAMPING '!M:M,'DOSSIER RECAP'!D25,'TOILE &amp; BOIS CAMPING '!O:O,'DOSSIER RECAP'!E25)+
SUMIFS('TRAPPEUR (WT5) CAMPING'!N:N,'TRAPPEUR (WT5) CAMPING'!M:M,'DOSSIER RECAP'!D25,'TRAPPEUR (WT5) CAMPING'!O:O,'DOSSIER RECAP'!E25)+
SUMIFS('CANADIENNE (WT4) CAMPING'!N:N,'CANADIENNE (WT4) CAMPING'!M:M,'DOSSIER RECAP'!D25,'CANADIENNE (WT4) CAMPING'!O:O,'DOSSIER RECAP'!E25)+
SUMIFS('BONAVENTURE CAMPING '!N:N,'BONAVENTURE CAMPING '!M:M,'DOSSIER RECAP'!D25,'BONAVENTURE CAMPING '!O:O,'DOSSIER RECAP'!E25)+
SUMIFS('CAHUTTE CAMPING '!N:N,'CAHUTTE CAMPING '!M:M,'DOSSIER RECAP'!D25,'CAHUTTE CAMPING '!O:O,'DOSSIER RECAP'!E25)+
SUMIFS('ROULOTTE 4pers  IRM'!N:N,'ROULOTTE 4pers  IRM'!M:M,'DOSSIER RECAP'!D25,'ROULOTTE 4pers  IRM'!O:O,'DOSSIER RECAP'!E25)+
SUMIFS('ROULOTTE 4pers GITOTEL'!N:N,'ROULOTTE 4pers GITOTEL'!M:M,'DOSSIER RECAP'!D25,'ROULOTTE 4pers GITOTEL'!O:O,'DOSSIER RECAP'!E25)+
SUMIFS('CH.MONTANA (BATIBOIS) - CH PMR'!N:N,'CH.MONTANA (BATIBOIS) - CH PMR'!M:M,'DOSSIER RECAP'!D25,'CH.MONTANA (BATIBOIS) - CH PMR'!O:O,'DOSSIER RECAP'!E25)+
SUMIFS('VANCOUVER-IRM 6p.(MHIndigo) '!N:N,'VANCOUVER-IRM 6p.(MHIndigo) '!M:M,'DOSSIER RECAP'!D25,'VANCOUVER-IRM 6p.(MHIndigo) '!O:O,'DOSSIER RECAP'!E25)+
SUMIFS('MH VANCOUVER 5pers- GITOTEL'!N:N,'MH VANCOUVER 5pers- GITOTEL'!M:M,'DOSSIER RECAP'!D25,'MH VANCOUVER 5pers- GITOTEL'!O:O,'DOSSIER RECAP'!E25)+
SUMIFS('CH. TORONTO 6pers'!N:N,'CH. TORONTO 6pers'!M:M,'DOSSIER RECAP'!D25,'CH. TORONTO 6pers'!O:O,'DOSSIER RECAP'!E25)+
SUMIFS('CH. EVASION(NOUMEA,MOREA) 5pers'!N:N,'CH. EVASION(NOUMEA,MOREA) 5pers'!M:M,'DOSSIER RECAP'!D25,'CH. EVASION(NOUMEA,MOREA) 5pers'!O:O,'DOSSIER RECAP'!E25)+
SUMIFS('CH. OTTAWA 6pers '!N:N,'CH. OTTAWA 6pers '!M:M,'DOSSIER RECAP'!D25,'CH. OTTAWA 6pers '!O:O,'DOSSIER RECAP'!E25)+
SUMIFS('CH EVASION VISTA 5pers '!N:N,'CH EVASION VISTA 5pers '!M:M,'DOSSIER RECAP'!D25,'CH EVASION VISTA 5pers '!O:O,'DOSSIER RECAP'!E25)+
SUMIFS('CH. ONTARIO (Eden) 6pers'!N:N,'CH. ONTARIO (Eden) 6pers'!M:M,'DOSSIER RECAP'!D25,'CH. ONTARIO (Eden) 6pers'!O:O,'DOSSIER RECAP'!E25)+
SUMIFS('CH KINGSTON 4pers'!N:N,'CH KINGSTON 4pers'!M:M,'DOSSIER RECAP'!D25,'CH KINGSTON 4pers'!O:O,'DOSSIER RECAP'!E25)+
SUMIFS('CH. MONTREAL(NEMO)3pers'!N:N,'CH. MONTREAL(NEMO)3pers'!M:M,'DOSSIER RECAP'!D25,'CH. MONTREAL(NEMO)3pers'!O:O,'DOSSIER RECAP'!E25)+
SUMIFS('MH 1CH-2CH-3CH-Gïte'!N:N,'MH 1CH-2CH-3CH-Gïte'!M:M,'DOSSIER RECAP'!D25,'MH 1CH-2CH-3CH-Gïte'!O:O,'DOSSIER RECAP'!E25)+
SUMIFS('MH COTTAGE-LODGE-COTTAGE+'!N:N,'MH COTTAGE-LODGE-COTTAGE+'!M:M,'DOSSIER RECAP'!D25,'MH COTTAGE-LODGE-COTTAGE+'!O:O,'DOSSIER RECAP'!E25)</f>
        <v>0</v>
      </c>
      <c r="H25" s="405"/>
      <c r="I25" s="405">
        <v>5</v>
      </c>
      <c r="J25" s="74">
        <f t="shared" si="0"/>
        <v>5</v>
      </c>
      <c r="K25" s="181">
        <v>8.68</v>
      </c>
      <c r="L25" s="182"/>
      <c r="M25" s="74">
        <f t="shared" si="1"/>
        <v>5</v>
      </c>
      <c r="N25" s="258">
        <f t="shared" si="2"/>
        <v>43.4</v>
      </c>
    </row>
    <row r="26" spans="1:14" ht="15" customHeight="1" outlineLevel="1" x14ac:dyDescent="0.25">
      <c r="A26" s="185" t="s">
        <v>113</v>
      </c>
      <c r="B26" s="178" t="s">
        <v>70</v>
      </c>
      <c r="C26" s="179" t="s">
        <v>71</v>
      </c>
      <c r="D26" s="370" t="s">
        <v>114</v>
      </c>
      <c r="E26" s="422" t="s">
        <v>73</v>
      </c>
      <c r="F26" s="396"/>
      <c r="G26" s="417">
        <f>SUMIFS('CLASSIC 4'!N:N,'CLASSIC 4'!M:M,'DOSSIER RECAP'!D26,'CLASSIC 4'!O:O,'DOSSIER RECAP'!E26)+
SUMIFS(FAMILY!N:N,FAMILY!M:M,'DOSSIER RECAP'!D26,FAMILY!O:O,'DOSSIER RECAP'!E26)+
SUMIFS('CLASSIC 5'!N:N,'CLASSIC 5'!M:M,'DOSSIER RECAP'!D26,'CLASSIC 5'!O:O,'DOSSIER RECAP'!E26)+
SUMIFS('COSY '!N:N,'COSY '!M:M,'DOSSIER RECAP'!D26,'COSY '!O:O,'DOSSIER RECAP'!E26)+
SUMIFS('SWEET '!M:M,'SWEET '!L:L,'DOSSIER RECAP'!D26,'SWEET '!N:N,'DOSSIER RECAP'!E26)+
SUMIFS(ZENITH!M:M,ZENITH!L:L,'DOSSIER RECAP'!D26,ZENITH!N:N,'DOSSIER RECAP'!E26)+
SUMIFS('TOILE &amp; BOIS CAMPING '!N:N,'TOILE &amp; BOIS CAMPING '!M:M,'DOSSIER RECAP'!D26,'TOILE &amp; BOIS CAMPING '!O:O,'DOSSIER RECAP'!E26)+
SUMIFS('TRAPPEUR (WT5) CAMPING'!N:N,'TRAPPEUR (WT5) CAMPING'!M:M,'DOSSIER RECAP'!D26,'TRAPPEUR (WT5) CAMPING'!O:O,'DOSSIER RECAP'!E26)+
SUMIFS('CANADIENNE (WT4) CAMPING'!N:N,'CANADIENNE (WT4) CAMPING'!M:M,'DOSSIER RECAP'!D26,'CANADIENNE (WT4) CAMPING'!O:O,'DOSSIER RECAP'!E26)+
SUMIFS('BONAVENTURE CAMPING '!N:N,'BONAVENTURE CAMPING '!M:M,'DOSSIER RECAP'!D26,'BONAVENTURE CAMPING '!O:O,'DOSSIER RECAP'!E26)+
SUMIFS('CAHUTTE CAMPING '!N:N,'CAHUTTE CAMPING '!M:M,'DOSSIER RECAP'!D26,'CAHUTTE CAMPING '!O:O,'DOSSIER RECAP'!E26)+
SUMIFS('ROULOTTE 4pers  IRM'!N:N,'ROULOTTE 4pers  IRM'!M:M,'DOSSIER RECAP'!D26,'ROULOTTE 4pers  IRM'!O:O,'DOSSIER RECAP'!E26)+
SUMIFS('ROULOTTE 4pers GITOTEL'!N:N,'ROULOTTE 4pers GITOTEL'!M:M,'DOSSIER RECAP'!D26,'ROULOTTE 4pers GITOTEL'!O:O,'DOSSIER RECAP'!E26)+
SUMIFS('CH.MONTANA (BATIBOIS) - CH PMR'!N:N,'CH.MONTANA (BATIBOIS) - CH PMR'!M:M,'DOSSIER RECAP'!D26,'CH.MONTANA (BATIBOIS) - CH PMR'!O:O,'DOSSIER RECAP'!E26)+
SUMIFS('VANCOUVER-IRM 6p.(MHIndigo) '!N:N,'VANCOUVER-IRM 6p.(MHIndigo) '!M:M,'DOSSIER RECAP'!D26,'VANCOUVER-IRM 6p.(MHIndigo) '!O:O,'DOSSIER RECAP'!E26)+
SUMIFS('MH VANCOUVER 5pers- GITOTEL'!N:N,'MH VANCOUVER 5pers- GITOTEL'!M:M,'DOSSIER RECAP'!D26,'MH VANCOUVER 5pers- GITOTEL'!O:O,'DOSSIER RECAP'!E26)+
SUMIFS('CH. TORONTO 6pers'!N:N,'CH. TORONTO 6pers'!M:M,'DOSSIER RECAP'!D26,'CH. TORONTO 6pers'!O:O,'DOSSIER RECAP'!E26)+
SUMIFS('CH. EVASION(NOUMEA,MOREA) 5pers'!N:N,'CH. EVASION(NOUMEA,MOREA) 5pers'!M:M,'DOSSIER RECAP'!D26,'CH. EVASION(NOUMEA,MOREA) 5pers'!O:O,'DOSSIER RECAP'!E26)+
SUMIFS('CH. OTTAWA 6pers '!N:N,'CH. OTTAWA 6pers '!M:M,'DOSSIER RECAP'!D26,'CH. OTTAWA 6pers '!O:O,'DOSSIER RECAP'!E26)+
SUMIFS('CH EVASION VISTA 5pers '!N:N,'CH EVASION VISTA 5pers '!M:M,'DOSSIER RECAP'!D26,'CH EVASION VISTA 5pers '!O:O,'DOSSIER RECAP'!E26)+
SUMIFS('CH. ONTARIO (Eden) 6pers'!N:N,'CH. ONTARIO (Eden) 6pers'!M:M,'DOSSIER RECAP'!D26,'CH. ONTARIO (Eden) 6pers'!O:O,'DOSSIER RECAP'!E26)+
SUMIFS('CH KINGSTON 4pers'!N:N,'CH KINGSTON 4pers'!M:M,'DOSSIER RECAP'!D26,'CH KINGSTON 4pers'!O:O,'DOSSIER RECAP'!E26)+
SUMIFS('CH. MONTREAL(NEMO)3pers'!N:N,'CH. MONTREAL(NEMO)3pers'!M:M,'DOSSIER RECAP'!D26,'CH. MONTREAL(NEMO)3pers'!O:O,'DOSSIER RECAP'!E26)+
SUMIFS('MH 1CH-2CH-3CH-Gïte'!N:N,'MH 1CH-2CH-3CH-Gïte'!M:M,'DOSSIER RECAP'!D26,'MH 1CH-2CH-3CH-Gïte'!O:O,'DOSSIER RECAP'!E26)+
SUMIFS('MH COTTAGE-LODGE-COTTAGE+'!N:N,'MH COTTAGE-LODGE-COTTAGE+'!M:M,'DOSSIER RECAP'!D26,'MH COTTAGE-LODGE-COTTAGE+'!O:O,'DOSSIER RECAP'!E26)</f>
        <v>0</v>
      </c>
      <c r="H26" s="405"/>
      <c r="I26" s="405">
        <v>10</v>
      </c>
      <c r="J26" s="74">
        <f t="shared" si="0"/>
        <v>10</v>
      </c>
      <c r="K26" s="181">
        <v>13.58</v>
      </c>
      <c r="L26" s="182"/>
      <c r="M26" s="74">
        <f t="shared" si="1"/>
        <v>10</v>
      </c>
      <c r="N26" s="258">
        <f t="shared" si="2"/>
        <v>135.80000000000001</v>
      </c>
    </row>
    <row r="27" spans="1:14" ht="15" customHeight="1" outlineLevel="1" x14ac:dyDescent="0.25">
      <c r="A27" s="184" t="s">
        <v>115</v>
      </c>
      <c r="B27" s="178" t="s">
        <v>70</v>
      </c>
      <c r="C27" s="179" t="s">
        <v>71</v>
      </c>
      <c r="D27" s="370" t="s">
        <v>116</v>
      </c>
      <c r="E27" s="422" t="s">
        <v>73</v>
      </c>
      <c r="F27" s="396"/>
      <c r="G27" s="417">
        <f>SUMIFS('CLASSIC 4'!N:N,'CLASSIC 4'!M:M,'DOSSIER RECAP'!D27,'CLASSIC 4'!O:O,'DOSSIER RECAP'!E27)+
SUMIFS(FAMILY!N:N,FAMILY!M:M,'DOSSIER RECAP'!D27,FAMILY!O:O,'DOSSIER RECAP'!E27)+
SUMIFS('CLASSIC 5'!N:N,'CLASSIC 5'!M:M,'DOSSIER RECAP'!D27,'CLASSIC 5'!O:O,'DOSSIER RECAP'!E27)+
SUMIFS('COSY '!N:N,'COSY '!M:M,'DOSSIER RECAP'!D27,'COSY '!O:O,'DOSSIER RECAP'!E27)+
SUMIFS('SWEET '!M:M,'SWEET '!L:L,'DOSSIER RECAP'!D27,'SWEET '!N:N,'DOSSIER RECAP'!E27)+
SUMIFS(ZENITH!M:M,ZENITH!L:L,'DOSSIER RECAP'!D27,ZENITH!N:N,'DOSSIER RECAP'!E27)+
SUMIFS('TOILE &amp; BOIS CAMPING '!N:N,'TOILE &amp; BOIS CAMPING '!M:M,'DOSSIER RECAP'!D27,'TOILE &amp; BOIS CAMPING '!O:O,'DOSSIER RECAP'!E27)+
SUMIFS('TRAPPEUR (WT5) CAMPING'!N:N,'TRAPPEUR (WT5) CAMPING'!M:M,'DOSSIER RECAP'!D27,'TRAPPEUR (WT5) CAMPING'!O:O,'DOSSIER RECAP'!E27)+
SUMIFS('CANADIENNE (WT4) CAMPING'!N:N,'CANADIENNE (WT4) CAMPING'!M:M,'DOSSIER RECAP'!D27,'CANADIENNE (WT4) CAMPING'!O:O,'DOSSIER RECAP'!E27)+
SUMIFS('BONAVENTURE CAMPING '!N:N,'BONAVENTURE CAMPING '!M:M,'DOSSIER RECAP'!D27,'BONAVENTURE CAMPING '!O:O,'DOSSIER RECAP'!E27)+
SUMIFS('CAHUTTE CAMPING '!N:N,'CAHUTTE CAMPING '!M:M,'DOSSIER RECAP'!D27,'CAHUTTE CAMPING '!O:O,'DOSSIER RECAP'!E27)+
SUMIFS('ROULOTTE 4pers  IRM'!N:N,'ROULOTTE 4pers  IRM'!M:M,'DOSSIER RECAP'!D27,'ROULOTTE 4pers  IRM'!O:O,'DOSSIER RECAP'!E27)+
SUMIFS('ROULOTTE 4pers GITOTEL'!N:N,'ROULOTTE 4pers GITOTEL'!M:M,'DOSSIER RECAP'!D27,'ROULOTTE 4pers GITOTEL'!O:O,'DOSSIER RECAP'!E27)+
SUMIFS('CH.MONTANA (BATIBOIS) - CH PMR'!N:N,'CH.MONTANA (BATIBOIS) - CH PMR'!M:M,'DOSSIER RECAP'!D27,'CH.MONTANA (BATIBOIS) - CH PMR'!O:O,'DOSSIER RECAP'!E27)+
SUMIFS('VANCOUVER-IRM 6p.(MHIndigo) '!N:N,'VANCOUVER-IRM 6p.(MHIndigo) '!M:M,'DOSSIER RECAP'!D27,'VANCOUVER-IRM 6p.(MHIndigo) '!O:O,'DOSSIER RECAP'!E27)+
SUMIFS('MH VANCOUVER 5pers- GITOTEL'!N:N,'MH VANCOUVER 5pers- GITOTEL'!M:M,'DOSSIER RECAP'!D27,'MH VANCOUVER 5pers- GITOTEL'!O:O,'DOSSIER RECAP'!E27)+
SUMIFS('CH. TORONTO 6pers'!N:N,'CH. TORONTO 6pers'!M:M,'DOSSIER RECAP'!D27,'CH. TORONTO 6pers'!O:O,'DOSSIER RECAP'!E27)+
SUMIFS('CH. EVASION(NOUMEA,MOREA) 5pers'!N:N,'CH. EVASION(NOUMEA,MOREA) 5pers'!M:M,'DOSSIER RECAP'!D27,'CH. EVASION(NOUMEA,MOREA) 5pers'!O:O,'DOSSIER RECAP'!E27)+
SUMIFS('CH. OTTAWA 6pers '!N:N,'CH. OTTAWA 6pers '!M:M,'DOSSIER RECAP'!D27,'CH. OTTAWA 6pers '!O:O,'DOSSIER RECAP'!E27)+
SUMIFS('CH EVASION VISTA 5pers '!N:N,'CH EVASION VISTA 5pers '!M:M,'DOSSIER RECAP'!D27,'CH EVASION VISTA 5pers '!O:O,'DOSSIER RECAP'!E27)+
SUMIFS('CH. ONTARIO (Eden) 6pers'!N:N,'CH. ONTARIO (Eden) 6pers'!M:M,'DOSSIER RECAP'!D27,'CH. ONTARIO (Eden) 6pers'!O:O,'DOSSIER RECAP'!E27)+
SUMIFS('CH KINGSTON 4pers'!N:N,'CH KINGSTON 4pers'!M:M,'DOSSIER RECAP'!D27,'CH KINGSTON 4pers'!O:O,'DOSSIER RECAP'!E27)+
SUMIFS('CH. MONTREAL(NEMO)3pers'!N:N,'CH. MONTREAL(NEMO)3pers'!M:M,'DOSSIER RECAP'!D27,'CH. MONTREAL(NEMO)3pers'!O:O,'DOSSIER RECAP'!E27)+
SUMIFS('MH 1CH-2CH-3CH-Gïte'!N:N,'MH 1CH-2CH-3CH-Gïte'!M:M,'DOSSIER RECAP'!D27,'MH 1CH-2CH-3CH-Gïte'!O:O,'DOSSIER RECAP'!E27)+
SUMIFS('MH COTTAGE-LODGE-COTTAGE+'!N:N,'MH COTTAGE-LODGE-COTTAGE+'!M:M,'DOSSIER RECAP'!D27,'MH COTTAGE-LODGE-COTTAGE+'!O:O,'DOSSIER RECAP'!E27)</f>
        <v>0</v>
      </c>
      <c r="H27" s="405">
        <v>1</v>
      </c>
      <c r="I27" s="405">
        <v>10</v>
      </c>
      <c r="J27" s="74">
        <f t="shared" si="0"/>
        <v>9</v>
      </c>
      <c r="K27" s="181">
        <v>0.43</v>
      </c>
      <c r="L27" s="182"/>
      <c r="M27" s="74">
        <f t="shared" si="1"/>
        <v>9</v>
      </c>
      <c r="N27" s="258">
        <f t="shared" si="2"/>
        <v>3.87</v>
      </c>
    </row>
    <row r="28" spans="1:14" ht="15" customHeight="1" outlineLevel="1" x14ac:dyDescent="0.25">
      <c r="A28" s="72" t="s">
        <v>117</v>
      </c>
      <c r="B28" s="178" t="s">
        <v>70</v>
      </c>
      <c r="C28" s="179" t="s">
        <v>71</v>
      </c>
      <c r="D28" s="370" t="s">
        <v>118</v>
      </c>
      <c r="E28" s="422" t="s">
        <v>73</v>
      </c>
      <c r="F28" s="396"/>
      <c r="G28" s="417">
        <f>SUMIFS('CLASSIC 4'!N:N,'CLASSIC 4'!M:M,'DOSSIER RECAP'!D28,'CLASSIC 4'!O:O,'DOSSIER RECAP'!E28)+
SUMIFS(FAMILY!N:N,FAMILY!M:M,'DOSSIER RECAP'!D28,FAMILY!O:O,'DOSSIER RECAP'!E28)+
SUMIFS('CLASSIC 5'!N:N,'CLASSIC 5'!M:M,'DOSSIER RECAP'!D28,'CLASSIC 5'!O:O,'DOSSIER RECAP'!E28)+
SUMIFS('COSY '!N:N,'COSY '!M:M,'DOSSIER RECAP'!D28,'COSY '!O:O,'DOSSIER RECAP'!E28)+
SUMIFS('SWEET '!M:M,'SWEET '!L:L,'DOSSIER RECAP'!D28,'SWEET '!N:N,'DOSSIER RECAP'!E28)+
SUMIFS(ZENITH!M:M,ZENITH!L:L,'DOSSIER RECAP'!D28,ZENITH!N:N,'DOSSIER RECAP'!E28)+
SUMIFS('TOILE &amp; BOIS CAMPING '!N:N,'TOILE &amp; BOIS CAMPING '!M:M,'DOSSIER RECAP'!D28,'TOILE &amp; BOIS CAMPING '!O:O,'DOSSIER RECAP'!E28)+
SUMIFS('TRAPPEUR (WT5) CAMPING'!N:N,'TRAPPEUR (WT5) CAMPING'!M:M,'DOSSIER RECAP'!D28,'TRAPPEUR (WT5) CAMPING'!O:O,'DOSSIER RECAP'!E28)+
SUMIFS('CANADIENNE (WT4) CAMPING'!N:N,'CANADIENNE (WT4) CAMPING'!M:M,'DOSSIER RECAP'!D28,'CANADIENNE (WT4) CAMPING'!O:O,'DOSSIER RECAP'!E28)+
SUMIFS('BONAVENTURE CAMPING '!N:N,'BONAVENTURE CAMPING '!M:M,'DOSSIER RECAP'!D28,'BONAVENTURE CAMPING '!O:O,'DOSSIER RECAP'!E28)+
SUMIFS('CAHUTTE CAMPING '!N:N,'CAHUTTE CAMPING '!M:M,'DOSSIER RECAP'!D28,'CAHUTTE CAMPING '!O:O,'DOSSIER RECAP'!E28)+
SUMIFS('ROULOTTE 4pers  IRM'!N:N,'ROULOTTE 4pers  IRM'!M:M,'DOSSIER RECAP'!D28,'ROULOTTE 4pers  IRM'!O:O,'DOSSIER RECAP'!E28)+
SUMIFS('ROULOTTE 4pers GITOTEL'!N:N,'ROULOTTE 4pers GITOTEL'!M:M,'DOSSIER RECAP'!D28,'ROULOTTE 4pers GITOTEL'!O:O,'DOSSIER RECAP'!E28)+
SUMIFS('CH.MONTANA (BATIBOIS) - CH PMR'!N:N,'CH.MONTANA (BATIBOIS) - CH PMR'!M:M,'DOSSIER RECAP'!D28,'CH.MONTANA (BATIBOIS) - CH PMR'!O:O,'DOSSIER RECAP'!E28)+
SUMIFS('VANCOUVER-IRM 6p.(MHIndigo) '!N:N,'VANCOUVER-IRM 6p.(MHIndigo) '!M:M,'DOSSIER RECAP'!D28,'VANCOUVER-IRM 6p.(MHIndigo) '!O:O,'DOSSIER RECAP'!E28)+
SUMIFS('MH VANCOUVER 5pers- GITOTEL'!N:N,'MH VANCOUVER 5pers- GITOTEL'!M:M,'DOSSIER RECAP'!D28,'MH VANCOUVER 5pers- GITOTEL'!O:O,'DOSSIER RECAP'!E28)+
SUMIFS('CH. TORONTO 6pers'!N:N,'CH. TORONTO 6pers'!M:M,'DOSSIER RECAP'!D28,'CH. TORONTO 6pers'!O:O,'DOSSIER RECAP'!E28)+
SUMIFS('CH. EVASION(NOUMEA,MOREA) 5pers'!N:N,'CH. EVASION(NOUMEA,MOREA) 5pers'!M:M,'DOSSIER RECAP'!D28,'CH. EVASION(NOUMEA,MOREA) 5pers'!O:O,'DOSSIER RECAP'!E28)+
SUMIFS('CH. OTTAWA 6pers '!N:N,'CH. OTTAWA 6pers '!M:M,'DOSSIER RECAP'!D28,'CH. OTTAWA 6pers '!O:O,'DOSSIER RECAP'!E28)+
SUMIFS('CH EVASION VISTA 5pers '!N:N,'CH EVASION VISTA 5pers '!M:M,'DOSSIER RECAP'!D28,'CH EVASION VISTA 5pers '!O:O,'DOSSIER RECAP'!E28)+
SUMIFS('CH. ONTARIO (Eden) 6pers'!N:N,'CH. ONTARIO (Eden) 6pers'!M:M,'DOSSIER RECAP'!D28,'CH. ONTARIO (Eden) 6pers'!O:O,'DOSSIER RECAP'!E28)+
SUMIFS('CH KINGSTON 4pers'!N:N,'CH KINGSTON 4pers'!M:M,'DOSSIER RECAP'!D28,'CH KINGSTON 4pers'!O:O,'DOSSIER RECAP'!E28)+
SUMIFS('CH. MONTREAL(NEMO)3pers'!N:N,'CH. MONTREAL(NEMO)3pers'!M:M,'DOSSIER RECAP'!D28,'CH. MONTREAL(NEMO)3pers'!O:O,'DOSSIER RECAP'!E28)+
SUMIFS('MH 1CH-2CH-3CH-Gïte'!N:N,'MH 1CH-2CH-3CH-Gïte'!M:M,'DOSSIER RECAP'!D28,'MH 1CH-2CH-3CH-Gïte'!O:O,'DOSSIER RECAP'!E28)+
SUMIFS('MH COTTAGE-LODGE-COTTAGE+'!N:N,'MH COTTAGE-LODGE-COTTAGE+'!M:M,'DOSSIER RECAP'!D28,'MH COTTAGE-LODGE-COTTAGE+'!O:O,'DOSSIER RECAP'!E28)</f>
        <v>0</v>
      </c>
      <c r="H28" s="405">
        <v>20</v>
      </c>
      <c r="I28" s="405"/>
      <c r="J28" s="74">
        <f t="shared" si="0"/>
        <v>0</v>
      </c>
      <c r="K28" s="181">
        <v>0.44</v>
      </c>
      <c r="L28" s="182">
        <v>12</v>
      </c>
      <c r="M28" s="74">
        <f t="shared" si="1"/>
        <v>0</v>
      </c>
      <c r="N28" s="258">
        <f t="shared" si="2"/>
        <v>0</v>
      </c>
    </row>
    <row r="29" spans="1:14" ht="15" customHeight="1" outlineLevel="1" x14ac:dyDescent="0.25">
      <c r="A29" s="72" t="s">
        <v>119</v>
      </c>
      <c r="B29" s="178" t="s">
        <v>70</v>
      </c>
      <c r="C29" s="179" t="s">
        <v>71</v>
      </c>
      <c r="D29" s="370" t="s">
        <v>120</v>
      </c>
      <c r="E29" s="422" t="s">
        <v>73</v>
      </c>
      <c r="F29" s="396"/>
      <c r="G29" s="417">
        <f>SUMIFS('CLASSIC 4'!N:N,'CLASSIC 4'!M:M,'DOSSIER RECAP'!D29,'CLASSIC 4'!O:O,'DOSSIER RECAP'!E29)+
SUMIFS(FAMILY!N:N,FAMILY!M:M,'DOSSIER RECAP'!D29,FAMILY!O:O,'DOSSIER RECAP'!E29)+
SUMIFS('CLASSIC 5'!N:N,'CLASSIC 5'!M:M,'DOSSIER RECAP'!D29,'CLASSIC 5'!O:O,'DOSSIER RECAP'!E29)+
SUMIFS('COSY '!N:N,'COSY '!M:M,'DOSSIER RECAP'!D29,'COSY '!O:O,'DOSSIER RECAP'!E29)+
SUMIFS('SWEET '!M:M,'SWEET '!L:L,'DOSSIER RECAP'!D29,'SWEET '!N:N,'DOSSIER RECAP'!E29)+
SUMIFS(ZENITH!M:M,ZENITH!L:L,'DOSSIER RECAP'!D29,ZENITH!N:N,'DOSSIER RECAP'!E29)+
SUMIFS('TOILE &amp; BOIS CAMPING '!N:N,'TOILE &amp; BOIS CAMPING '!M:M,'DOSSIER RECAP'!D29,'TOILE &amp; BOIS CAMPING '!O:O,'DOSSIER RECAP'!E29)+
SUMIFS('TRAPPEUR (WT5) CAMPING'!N:N,'TRAPPEUR (WT5) CAMPING'!M:M,'DOSSIER RECAP'!D29,'TRAPPEUR (WT5) CAMPING'!O:O,'DOSSIER RECAP'!E29)+
SUMIFS('CANADIENNE (WT4) CAMPING'!N:N,'CANADIENNE (WT4) CAMPING'!M:M,'DOSSIER RECAP'!D29,'CANADIENNE (WT4) CAMPING'!O:O,'DOSSIER RECAP'!E29)+
SUMIFS('BONAVENTURE CAMPING '!N:N,'BONAVENTURE CAMPING '!M:M,'DOSSIER RECAP'!D29,'BONAVENTURE CAMPING '!O:O,'DOSSIER RECAP'!E29)+
SUMIFS('CAHUTTE CAMPING '!N:N,'CAHUTTE CAMPING '!M:M,'DOSSIER RECAP'!D29,'CAHUTTE CAMPING '!O:O,'DOSSIER RECAP'!E29)+
SUMIFS('ROULOTTE 4pers  IRM'!N:N,'ROULOTTE 4pers  IRM'!M:M,'DOSSIER RECAP'!D29,'ROULOTTE 4pers  IRM'!O:O,'DOSSIER RECAP'!E29)+
SUMIFS('ROULOTTE 4pers GITOTEL'!N:N,'ROULOTTE 4pers GITOTEL'!M:M,'DOSSIER RECAP'!D29,'ROULOTTE 4pers GITOTEL'!O:O,'DOSSIER RECAP'!E29)+
SUMIFS('CH.MONTANA (BATIBOIS) - CH PMR'!N:N,'CH.MONTANA (BATIBOIS) - CH PMR'!M:M,'DOSSIER RECAP'!D29,'CH.MONTANA (BATIBOIS) - CH PMR'!O:O,'DOSSIER RECAP'!E29)+
SUMIFS('VANCOUVER-IRM 6p.(MHIndigo) '!N:N,'VANCOUVER-IRM 6p.(MHIndigo) '!M:M,'DOSSIER RECAP'!D29,'VANCOUVER-IRM 6p.(MHIndigo) '!O:O,'DOSSIER RECAP'!E29)+
SUMIFS('MH VANCOUVER 5pers- GITOTEL'!N:N,'MH VANCOUVER 5pers- GITOTEL'!M:M,'DOSSIER RECAP'!D29,'MH VANCOUVER 5pers- GITOTEL'!O:O,'DOSSIER RECAP'!E29)+
SUMIFS('CH. TORONTO 6pers'!N:N,'CH. TORONTO 6pers'!M:M,'DOSSIER RECAP'!D29,'CH. TORONTO 6pers'!O:O,'DOSSIER RECAP'!E29)+
SUMIFS('CH. EVASION(NOUMEA,MOREA) 5pers'!N:N,'CH. EVASION(NOUMEA,MOREA) 5pers'!M:M,'DOSSIER RECAP'!D29,'CH. EVASION(NOUMEA,MOREA) 5pers'!O:O,'DOSSIER RECAP'!E29)+
SUMIFS('CH. OTTAWA 6pers '!N:N,'CH. OTTAWA 6pers '!M:M,'DOSSIER RECAP'!D29,'CH. OTTAWA 6pers '!O:O,'DOSSIER RECAP'!E29)+
SUMIFS('CH EVASION VISTA 5pers '!N:N,'CH EVASION VISTA 5pers '!M:M,'DOSSIER RECAP'!D29,'CH EVASION VISTA 5pers '!O:O,'DOSSIER RECAP'!E29)+
SUMIFS('CH. ONTARIO (Eden) 6pers'!N:N,'CH. ONTARIO (Eden) 6pers'!M:M,'DOSSIER RECAP'!D29,'CH. ONTARIO (Eden) 6pers'!O:O,'DOSSIER RECAP'!E29)+
SUMIFS('CH KINGSTON 4pers'!N:N,'CH KINGSTON 4pers'!M:M,'DOSSIER RECAP'!D29,'CH KINGSTON 4pers'!O:O,'DOSSIER RECAP'!E29)+
SUMIFS('CH. MONTREAL(NEMO)3pers'!N:N,'CH. MONTREAL(NEMO)3pers'!M:M,'DOSSIER RECAP'!D29,'CH. MONTREAL(NEMO)3pers'!O:O,'DOSSIER RECAP'!E29)+
SUMIFS('MH 1CH-2CH-3CH-Gïte'!N:N,'MH 1CH-2CH-3CH-Gïte'!M:M,'DOSSIER RECAP'!D29,'MH 1CH-2CH-3CH-Gïte'!O:O,'DOSSIER RECAP'!E29)+
SUMIFS('MH COTTAGE-LODGE-COTTAGE+'!N:N,'MH COTTAGE-LODGE-COTTAGE+'!M:M,'DOSSIER RECAP'!D29,'MH COTTAGE-LODGE-COTTAGE+'!O:O,'DOSSIER RECAP'!E29)</f>
        <v>0</v>
      </c>
      <c r="H29" s="405">
        <v>41</v>
      </c>
      <c r="I29" s="405"/>
      <c r="J29" s="74">
        <f t="shared" si="0"/>
        <v>0</v>
      </c>
      <c r="K29" s="181">
        <v>0.69</v>
      </c>
      <c r="L29" s="182">
        <v>12</v>
      </c>
      <c r="M29" s="74">
        <f t="shared" si="1"/>
        <v>0</v>
      </c>
      <c r="N29" s="258">
        <f t="shared" si="2"/>
        <v>0</v>
      </c>
    </row>
    <row r="30" spans="1:14" ht="15" customHeight="1" outlineLevel="1" x14ac:dyDescent="0.25">
      <c r="A30" s="184" t="s">
        <v>121</v>
      </c>
      <c r="B30" s="178" t="s">
        <v>70</v>
      </c>
      <c r="C30" s="179" t="s">
        <v>71</v>
      </c>
      <c r="D30" s="370" t="s">
        <v>122</v>
      </c>
      <c r="E30" s="422" t="s">
        <v>73</v>
      </c>
      <c r="F30" s="396"/>
      <c r="G30" s="417">
        <f>SUMIFS('CLASSIC 4'!N:N,'CLASSIC 4'!M:M,'DOSSIER RECAP'!D30,'CLASSIC 4'!O:O,'DOSSIER RECAP'!E30)+
SUMIFS(FAMILY!N:N,FAMILY!M:M,'DOSSIER RECAP'!D30,FAMILY!O:O,'DOSSIER RECAP'!E30)+
SUMIFS('CLASSIC 5'!N:N,'CLASSIC 5'!M:M,'DOSSIER RECAP'!D30,'CLASSIC 5'!O:O,'DOSSIER RECAP'!E30)+
SUMIFS('COSY '!N:N,'COSY '!M:M,'DOSSIER RECAP'!D30,'COSY '!O:O,'DOSSIER RECAP'!E30)+
SUMIFS('SWEET '!M:M,'SWEET '!L:L,'DOSSIER RECAP'!D30,'SWEET '!N:N,'DOSSIER RECAP'!E30)+
SUMIFS(ZENITH!M:M,ZENITH!L:L,'DOSSIER RECAP'!D30,ZENITH!N:N,'DOSSIER RECAP'!E30)+
SUMIFS('TOILE &amp; BOIS CAMPING '!N:N,'TOILE &amp; BOIS CAMPING '!M:M,'DOSSIER RECAP'!D30,'TOILE &amp; BOIS CAMPING '!O:O,'DOSSIER RECAP'!E30)+
SUMIFS('TRAPPEUR (WT5) CAMPING'!N:N,'TRAPPEUR (WT5) CAMPING'!M:M,'DOSSIER RECAP'!D30,'TRAPPEUR (WT5) CAMPING'!O:O,'DOSSIER RECAP'!E30)+
SUMIFS('CANADIENNE (WT4) CAMPING'!N:N,'CANADIENNE (WT4) CAMPING'!M:M,'DOSSIER RECAP'!D30,'CANADIENNE (WT4) CAMPING'!O:O,'DOSSIER RECAP'!E30)+
SUMIFS('BONAVENTURE CAMPING '!N:N,'BONAVENTURE CAMPING '!M:M,'DOSSIER RECAP'!D30,'BONAVENTURE CAMPING '!O:O,'DOSSIER RECAP'!E30)+
SUMIFS('CAHUTTE CAMPING '!N:N,'CAHUTTE CAMPING '!M:M,'DOSSIER RECAP'!D30,'CAHUTTE CAMPING '!O:O,'DOSSIER RECAP'!E30)+
SUMIFS('ROULOTTE 4pers  IRM'!N:N,'ROULOTTE 4pers  IRM'!M:M,'DOSSIER RECAP'!D30,'ROULOTTE 4pers  IRM'!O:O,'DOSSIER RECAP'!E30)+
SUMIFS('ROULOTTE 4pers GITOTEL'!N:N,'ROULOTTE 4pers GITOTEL'!M:M,'DOSSIER RECAP'!D30,'ROULOTTE 4pers GITOTEL'!O:O,'DOSSIER RECAP'!E30)+
SUMIFS('CH.MONTANA (BATIBOIS) - CH PMR'!N:N,'CH.MONTANA (BATIBOIS) - CH PMR'!M:M,'DOSSIER RECAP'!D30,'CH.MONTANA (BATIBOIS) - CH PMR'!O:O,'DOSSIER RECAP'!E30)+
SUMIFS('VANCOUVER-IRM 6p.(MHIndigo) '!N:N,'VANCOUVER-IRM 6p.(MHIndigo) '!M:M,'DOSSIER RECAP'!D30,'VANCOUVER-IRM 6p.(MHIndigo) '!O:O,'DOSSIER RECAP'!E30)+
SUMIFS('MH VANCOUVER 5pers- GITOTEL'!N:N,'MH VANCOUVER 5pers- GITOTEL'!M:M,'DOSSIER RECAP'!D30,'MH VANCOUVER 5pers- GITOTEL'!O:O,'DOSSIER RECAP'!E30)+
SUMIFS('CH. TORONTO 6pers'!N:N,'CH. TORONTO 6pers'!M:M,'DOSSIER RECAP'!D30,'CH. TORONTO 6pers'!O:O,'DOSSIER RECAP'!E30)+
SUMIFS('CH. EVASION(NOUMEA,MOREA) 5pers'!N:N,'CH. EVASION(NOUMEA,MOREA) 5pers'!M:M,'DOSSIER RECAP'!D30,'CH. EVASION(NOUMEA,MOREA) 5pers'!O:O,'DOSSIER RECAP'!E30)+
SUMIFS('CH. OTTAWA 6pers '!N:N,'CH. OTTAWA 6pers '!M:M,'DOSSIER RECAP'!D30,'CH. OTTAWA 6pers '!O:O,'DOSSIER RECAP'!E30)+
SUMIFS('CH EVASION VISTA 5pers '!N:N,'CH EVASION VISTA 5pers '!M:M,'DOSSIER RECAP'!D30,'CH EVASION VISTA 5pers '!O:O,'DOSSIER RECAP'!E30)+
SUMIFS('CH. ONTARIO (Eden) 6pers'!N:N,'CH. ONTARIO (Eden) 6pers'!M:M,'DOSSIER RECAP'!D30,'CH. ONTARIO (Eden) 6pers'!O:O,'DOSSIER RECAP'!E30)+
SUMIFS('CH KINGSTON 4pers'!N:N,'CH KINGSTON 4pers'!M:M,'DOSSIER RECAP'!D30,'CH KINGSTON 4pers'!O:O,'DOSSIER RECAP'!E30)+
SUMIFS('CH. MONTREAL(NEMO)3pers'!N:N,'CH. MONTREAL(NEMO)3pers'!M:M,'DOSSIER RECAP'!D30,'CH. MONTREAL(NEMO)3pers'!O:O,'DOSSIER RECAP'!E30)+
SUMIFS('MH 1CH-2CH-3CH-Gïte'!N:N,'MH 1CH-2CH-3CH-Gïte'!M:M,'DOSSIER RECAP'!D30,'MH 1CH-2CH-3CH-Gïte'!O:O,'DOSSIER RECAP'!E30)+
SUMIFS('MH COTTAGE-LODGE-COTTAGE+'!N:N,'MH COTTAGE-LODGE-COTTAGE+'!M:M,'DOSSIER RECAP'!D30,'MH COTTAGE-LODGE-COTTAGE+'!O:O,'DOSSIER RECAP'!E30)</f>
        <v>0</v>
      </c>
      <c r="H30" s="405"/>
      <c r="I30" s="405"/>
      <c r="J30" s="74">
        <f t="shared" si="0"/>
        <v>0</v>
      </c>
      <c r="K30" s="181">
        <v>3.53</v>
      </c>
      <c r="L30" s="182"/>
      <c r="M30" s="74">
        <f t="shared" si="1"/>
        <v>0</v>
      </c>
      <c r="N30" s="258">
        <f t="shared" si="2"/>
        <v>0</v>
      </c>
    </row>
    <row r="31" spans="1:14" ht="15" customHeight="1" outlineLevel="1" x14ac:dyDescent="0.25">
      <c r="A31" s="183" t="s">
        <v>123</v>
      </c>
      <c r="B31" s="178" t="s">
        <v>70</v>
      </c>
      <c r="C31" s="179" t="s">
        <v>71</v>
      </c>
      <c r="D31" s="370" t="s">
        <v>124</v>
      </c>
      <c r="E31" s="422" t="s">
        <v>73</v>
      </c>
      <c r="F31" s="396"/>
      <c r="G31" s="417">
        <f>SUMIFS('CLASSIC 4'!N:N,'CLASSIC 4'!M:M,'DOSSIER RECAP'!D31,'CLASSIC 4'!O:O,'DOSSIER RECAP'!E31)+
SUMIFS(FAMILY!N:N,FAMILY!M:M,'DOSSIER RECAP'!D31,FAMILY!O:O,'DOSSIER RECAP'!E31)+
SUMIFS('CLASSIC 5'!N:N,'CLASSIC 5'!M:M,'DOSSIER RECAP'!D31,'CLASSIC 5'!O:O,'DOSSIER RECAP'!E31)+
SUMIFS('COSY '!N:N,'COSY '!M:M,'DOSSIER RECAP'!D31,'COSY '!O:O,'DOSSIER RECAP'!E31)+
SUMIFS('SWEET '!M:M,'SWEET '!L:L,'DOSSIER RECAP'!D31,'SWEET '!N:N,'DOSSIER RECAP'!E31)+
SUMIFS(ZENITH!M:M,ZENITH!L:L,'DOSSIER RECAP'!D31,ZENITH!N:N,'DOSSIER RECAP'!E31)+
SUMIFS('TOILE &amp; BOIS CAMPING '!N:N,'TOILE &amp; BOIS CAMPING '!M:M,'DOSSIER RECAP'!D31,'TOILE &amp; BOIS CAMPING '!O:O,'DOSSIER RECAP'!E31)+
SUMIFS('TRAPPEUR (WT5) CAMPING'!N:N,'TRAPPEUR (WT5) CAMPING'!M:M,'DOSSIER RECAP'!D31,'TRAPPEUR (WT5) CAMPING'!O:O,'DOSSIER RECAP'!E31)+
SUMIFS('CANADIENNE (WT4) CAMPING'!N:N,'CANADIENNE (WT4) CAMPING'!M:M,'DOSSIER RECAP'!D31,'CANADIENNE (WT4) CAMPING'!O:O,'DOSSIER RECAP'!E31)+
SUMIFS('BONAVENTURE CAMPING '!N:N,'BONAVENTURE CAMPING '!M:M,'DOSSIER RECAP'!D31,'BONAVENTURE CAMPING '!O:O,'DOSSIER RECAP'!E31)+
SUMIFS('CAHUTTE CAMPING '!N:N,'CAHUTTE CAMPING '!M:M,'DOSSIER RECAP'!D31,'CAHUTTE CAMPING '!O:O,'DOSSIER RECAP'!E31)+
SUMIFS('ROULOTTE 4pers  IRM'!N:N,'ROULOTTE 4pers  IRM'!M:M,'DOSSIER RECAP'!D31,'ROULOTTE 4pers  IRM'!O:O,'DOSSIER RECAP'!E31)+
SUMIFS('ROULOTTE 4pers GITOTEL'!N:N,'ROULOTTE 4pers GITOTEL'!M:M,'DOSSIER RECAP'!D31,'ROULOTTE 4pers GITOTEL'!O:O,'DOSSIER RECAP'!E31)+
SUMIFS('CH.MONTANA (BATIBOIS) - CH PMR'!N:N,'CH.MONTANA (BATIBOIS) - CH PMR'!M:M,'DOSSIER RECAP'!D31,'CH.MONTANA (BATIBOIS) - CH PMR'!O:O,'DOSSIER RECAP'!E31)+
SUMIFS('VANCOUVER-IRM 6p.(MHIndigo) '!N:N,'VANCOUVER-IRM 6p.(MHIndigo) '!M:M,'DOSSIER RECAP'!D31,'VANCOUVER-IRM 6p.(MHIndigo) '!O:O,'DOSSIER RECAP'!E31)+
SUMIFS('MH VANCOUVER 5pers- GITOTEL'!N:N,'MH VANCOUVER 5pers- GITOTEL'!M:M,'DOSSIER RECAP'!D31,'MH VANCOUVER 5pers- GITOTEL'!O:O,'DOSSIER RECAP'!E31)+
SUMIFS('CH. TORONTO 6pers'!N:N,'CH. TORONTO 6pers'!M:M,'DOSSIER RECAP'!D31,'CH. TORONTO 6pers'!O:O,'DOSSIER RECAP'!E31)+
SUMIFS('CH. EVASION(NOUMEA,MOREA) 5pers'!N:N,'CH. EVASION(NOUMEA,MOREA) 5pers'!M:M,'DOSSIER RECAP'!D31,'CH. EVASION(NOUMEA,MOREA) 5pers'!O:O,'DOSSIER RECAP'!E31)+
SUMIFS('CH. OTTAWA 6pers '!N:N,'CH. OTTAWA 6pers '!M:M,'DOSSIER RECAP'!D31,'CH. OTTAWA 6pers '!O:O,'DOSSIER RECAP'!E31)+
SUMIFS('CH EVASION VISTA 5pers '!N:N,'CH EVASION VISTA 5pers '!M:M,'DOSSIER RECAP'!D31,'CH EVASION VISTA 5pers '!O:O,'DOSSIER RECAP'!E31)+
SUMIFS('CH. ONTARIO (Eden) 6pers'!N:N,'CH. ONTARIO (Eden) 6pers'!M:M,'DOSSIER RECAP'!D31,'CH. ONTARIO (Eden) 6pers'!O:O,'DOSSIER RECAP'!E31)+
SUMIFS('CH KINGSTON 4pers'!N:N,'CH KINGSTON 4pers'!M:M,'DOSSIER RECAP'!D31,'CH KINGSTON 4pers'!O:O,'DOSSIER RECAP'!E31)+
SUMIFS('CH. MONTREAL(NEMO)3pers'!N:N,'CH. MONTREAL(NEMO)3pers'!M:M,'DOSSIER RECAP'!D31,'CH. MONTREAL(NEMO)3pers'!O:O,'DOSSIER RECAP'!E31)+
SUMIFS('MH 1CH-2CH-3CH-Gïte'!N:N,'MH 1CH-2CH-3CH-Gïte'!M:M,'DOSSIER RECAP'!D31,'MH 1CH-2CH-3CH-Gïte'!O:O,'DOSSIER RECAP'!E31)+
SUMIFS('MH COTTAGE-LODGE-COTTAGE+'!N:N,'MH COTTAGE-LODGE-COTTAGE+'!M:M,'DOSSIER RECAP'!D31,'MH COTTAGE-LODGE-COTTAGE+'!O:O,'DOSSIER RECAP'!E31)</f>
        <v>0</v>
      </c>
      <c r="H31" s="405"/>
      <c r="I31" s="405">
        <v>3</v>
      </c>
      <c r="J31" s="74">
        <f t="shared" si="0"/>
        <v>3</v>
      </c>
      <c r="K31" s="181">
        <v>1.1599999999999999</v>
      </c>
      <c r="L31" s="182"/>
      <c r="M31" s="74">
        <f t="shared" si="1"/>
        <v>3</v>
      </c>
      <c r="N31" s="258">
        <f t="shared" si="2"/>
        <v>3.4799999999999995</v>
      </c>
    </row>
    <row r="32" spans="1:14" ht="15" customHeight="1" outlineLevel="1" x14ac:dyDescent="0.25">
      <c r="A32" s="184" t="s">
        <v>125</v>
      </c>
      <c r="B32" s="178" t="s">
        <v>70</v>
      </c>
      <c r="C32" s="179" t="s">
        <v>71</v>
      </c>
      <c r="D32" s="370" t="s">
        <v>126</v>
      </c>
      <c r="E32" s="422" t="s">
        <v>73</v>
      </c>
      <c r="F32" s="396"/>
      <c r="G32" s="417">
        <f>SUMIFS('CLASSIC 4'!N:N,'CLASSIC 4'!M:M,'DOSSIER RECAP'!D32,'CLASSIC 4'!O:O,'DOSSIER RECAP'!E32)+
SUMIFS(FAMILY!N:N,FAMILY!M:M,'DOSSIER RECAP'!D32,FAMILY!O:O,'DOSSIER RECAP'!E32)+
SUMIFS('CLASSIC 5'!N:N,'CLASSIC 5'!M:M,'DOSSIER RECAP'!D32,'CLASSIC 5'!O:O,'DOSSIER RECAP'!E32)+
SUMIFS('COSY '!N:N,'COSY '!M:M,'DOSSIER RECAP'!D32,'COSY '!O:O,'DOSSIER RECAP'!E32)+
SUMIFS('SWEET '!M:M,'SWEET '!L:L,'DOSSIER RECAP'!D32,'SWEET '!N:N,'DOSSIER RECAP'!E32)+
SUMIFS(ZENITH!M:M,ZENITH!L:L,'DOSSIER RECAP'!D32,ZENITH!N:N,'DOSSIER RECAP'!E32)+
SUMIFS('TOILE &amp; BOIS CAMPING '!N:N,'TOILE &amp; BOIS CAMPING '!M:M,'DOSSIER RECAP'!D32,'TOILE &amp; BOIS CAMPING '!O:O,'DOSSIER RECAP'!E32)+
SUMIFS('TRAPPEUR (WT5) CAMPING'!N:N,'TRAPPEUR (WT5) CAMPING'!M:M,'DOSSIER RECAP'!D32,'TRAPPEUR (WT5) CAMPING'!O:O,'DOSSIER RECAP'!E32)+
SUMIFS('CANADIENNE (WT4) CAMPING'!N:N,'CANADIENNE (WT4) CAMPING'!M:M,'DOSSIER RECAP'!D32,'CANADIENNE (WT4) CAMPING'!O:O,'DOSSIER RECAP'!E32)+
SUMIFS('BONAVENTURE CAMPING '!N:N,'BONAVENTURE CAMPING '!M:M,'DOSSIER RECAP'!D32,'BONAVENTURE CAMPING '!O:O,'DOSSIER RECAP'!E32)+
SUMIFS('CAHUTTE CAMPING '!N:N,'CAHUTTE CAMPING '!M:M,'DOSSIER RECAP'!D32,'CAHUTTE CAMPING '!O:O,'DOSSIER RECAP'!E32)+
SUMIFS('ROULOTTE 4pers  IRM'!N:N,'ROULOTTE 4pers  IRM'!M:M,'DOSSIER RECAP'!D32,'ROULOTTE 4pers  IRM'!O:O,'DOSSIER RECAP'!E32)+
SUMIFS('ROULOTTE 4pers GITOTEL'!N:N,'ROULOTTE 4pers GITOTEL'!M:M,'DOSSIER RECAP'!D32,'ROULOTTE 4pers GITOTEL'!O:O,'DOSSIER RECAP'!E32)+
SUMIFS('CH.MONTANA (BATIBOIS) - CH PMR'!N:N,'CH.MONTANA (BATIBOIS) - CH PMR'!M:M,'DOSSIER RECAP'!D32,'CH.MONTANA (BATIBOIS) - CH PMR'!O:O,'DOSSIER RECAP'!E32)+
SUMIFS('VANCOUVER-IRM 6p.(MHIndigo) '!N:N,'VANCOUVER-IRM 6p.(MHIndigo) '!M:M,'DOSSIER RECAP'!D32,'VANCOUVER-IRM 6p.(MHIndigo) '!O:O,'DOSSIER RECAP'!E32)+
SUMIFS('MH VANCOUVER 5pers- GITOTEL'!N:N,'MH VANCOUVER 5pers- GITOTEL'!M:M,'DOSSIER RECAP'!D32,'MH VANCOUVER 5pers- GITOTEL'!O:O,'DOSSIER RECAP'!E32)+
SUMIFS('CH. TORONTO 6pers'!N:N,'CH. TORONTO 6pers'!M:M,'DOSSIER RECAP'!D32,'CH. TORONTO 6pers'!O:O,'DOSSIER RECAP'!E32)+
SUMIFS('CH. EVASION(NOUMEA,MOREA) 5pers'!N:N,'CH. EVASION(NOUMEA,MOREA) 5pers'!M:M,'DOSSIER RECAP'!D32,'CH. EVASION(NOUMEA,MOREA) 5pers'!O:O,'DOSSIER RECAP'!E32)+
SUMIFS('CH. OTTAWA 6pers '!N:N,'CH. OTTAWA 6pers '!M:M,'DOSSIER RECAP'!D32,'CH. OTTAWA 6pers '!O:O,'DOSSIER RECAP'!E32)+
SUMIFS('CH EVASION VISTA 5pers '!N:N,'CH EVASION VISTA 5pers '!M:M,'DOSSIER RECAP'!D32,'CH EVASION VISTA 5pers '!O:O,'DOSSIER RECAP'!E32)+
SUMIFS('CH. ONTARIO (Eden) 6pers'!N:N,'CH. ONTARIO (Eden) 6pers'!M:M,'DOSSIER RECAP'!D32,'CH. ONTARIO (Eden) 6pers'!O:O,'DOSSIER RECAP'!E32)+
SUMIFS('CH KINGSTON 4pers'!N:N,'CH KINGSTON 4pers'!M:M,'DOSSIER RECAP'!D32,'CH KINGSTON 4pers'!O:O,'DOSSIER RECAP'!E32)+
SUMIFS('CH. MONTREAL(NEMO)3pers'!N:N,'CH. MONTREAL(NEMO)3pers'!M:M,'DOSSIER RECAP'!D32,'CH. MONTREAL(NEMO)3pers'!O:O,'DOSSIER RECAP'!E32)+
SUMIFS('MH 1CH-2CH-3CH-Gïte'!N:N,'MH 1CH-2CH-3CH-Gïte'!M:M,'DOSSIER RECAP'!D32,'MH 1CH-2CH-3CH-Gïte'!O:O,'DOSSIER RECAP'!E32)+
SUMIFS('MH COTTAGE-LODGE-COTTAGE+'!N:N,'MH COTTAGE-LODGE-COTTAGE+'!M:M,'DOSSIER RECAP'!D32,'MH COTTAGE-LODGE-COTTAGE+'!O:O,'DOSSIER RECAP'!E32)</f>
        <v>0</v>
      </c>
      <c r="H32" s="405"/>
      <c r="I32" s="405"/>
      <c r="J32" s="74">
        <f t="shared" si="0"/>
        <v>0</v>
      </c>
      <c r="K32" s="181">
        <v>0.91</v>
      </c>
      <c r="L32" s="182"/>
      <c r="M32" s="74">
        <f t="shared" si="1"/>
        <v>0</v>
      </c>
      <c r="N32" s="258">
        <f t="shared" si="2"/>
        <v>0</v>
      </c>
    </row>
    <row r="33" spans="1:14" ht="15" customHeight="1" outlineLevel="1" x14ac:dyDescent="0.25">
      <c r="A33" s="184" t="s">
        <v>127</v>
      </c>
      <c r="B33" s="178" t="s">
        <v>70</v>
      </c>
      <c r="C33" s="179" t="s">
        <v>71</v>
      </c>
      <c r="D33" s="370" t="s">
        <v>128</v>
      </c>
      <c r="E33" s="422" t="s">
        <v>73</v>
      </c>
      <c r="F33" s="396"/>
      <c r="G33" s="417">
        <f>SUMIFS('CLASSIC 4'!N:N,'CLASSIC 4'!M:M,'DOSSIER RECAP'!D33,'CLASSIC 4'!O:O,'DOSSIER RECAP'!E33)+
SUMIFS(FAMILY!N:N,FAMILY!M:M,'DOSSIER RECAP'!D33,FAMILY!O:O,'DOSSIER RECAP'!E33)+
SUMIFS('CLASSIC 5'!N:N,'CLASSIC 5'!M:M,'DOSSIER RECAP'!D33,'CLASSIC 5'!O:O,'DOSSIER RECAP'!E33)+
SUMIFS('COSY '!N:N,'COSY '!M:M,'DOSSIER RECAP'!D33,'COSY '!O:O,'DOSSIER RECAP'!E33)+
SUMIFS('SWEET '!M:M,'SWEET '!L:L,'DOSSIER RECAP'!D33,'SWEET '!N:N,'DOSSIER RECAP'!E33)+
SUMIFS(ZENITH!M:M,ZENITH!L:L,'DOSSIER RECAP'!D33,ZENITH!N:N,'DOSSIER RECAP'!E33)+
SUMIFS('TOILE &amp; BOIS CAMPING '!N:N,'TOILE &amp; BOIS CAMPING '!M:M,'DOSSIER RECAP'!D33,'TOILE &amp; BOIS CAMPING '!O:O,'DOSSIER RECAP'!E33)+
SUMIFS('TRAPPEUR (WT5) CAMPING'!N:N,'TRAPPEUR (WT5) CAMPING'!M:M,'DOSSIER RECAP'!D33,'TRAPPEUR (WT5) CAMPING'!O:O,'DOSSIER RECAP'!E33)+
SUMIFS('CANADIENNE (WT4) CAMPING'!N:N,'CANADIENNE (WT4) CAMPING'!M:M,'DOSSIER RECAP'!D33,'CANADIENNE (WT4) CAMPING'!O:O,'DOSSIER RECAP'!E33)+
SUMIFS('BONAVENTURE CAMPING '!N:N,'BONAVENTURE CAMPING '!M:M,'DOSSIER RECAP'!D33,'BONAVENTURE CAMPING '!O:O,'DOSSIER RECAP'!E33)+
SUMIFS('CAHUTTE CAMPING '!N:N,'CAHUTTE CAMPING '!M:M,'DOSSIER RECAP'!D33,'CAHUTTE CAMPING '!O:O,'DOSSIER RECAP'!E33)+
SUMIFS('ROULOTTE 4pers  IRM'!N:N,'ROULOTTE 4pers  IRM'!M:M,'DOSSIER RECAP'!D33,'ROULOTTE 4pers  IRM'!O:O,'DOSSIER RECAP'!E33)+
SUMIFS('ROULOTTE 4pers GITOTEL'!N:N,'ROULOTTE 4pers GITOTEL'!M:M,'DOSSIER RECAP'!D33,'ROULOTTE 4pers GITOTEL'!O:O,'DOSSIER RECAP'!E33)+
SUMIFS('CH.MONTANA (BATIBOIS) - CH PMR'!N:N,'CH.MONTANA (BATIBOIS) - CH PMR'!M:M,'DOSSIER RECAP'!D33,'CH.MONTANA (BATIBOIS) - CH PMR'!O:O,'DOSSIER RECAP'!E33)+
SUMIFS('VANCOUVER-IRM 6p.(MHIndigo) '!N:N,'VANCOUVER-IRM 6p.(MHIndigo) '!M:M,'DOSSIER RECAP'!D33,'VANCOUVER-IRM 6p.(MHIndigo) '!O:O,'DOSSIER RECAP'!E33)+
SUMIFS('MH VANCOUVER 5pers- GITOTEL'!N:N,'MH VANCOUVER 5pers- GITOTEL'!M:M,'DOSSIER RECAP'!D33,'MH VANCOUVER 5pers- GITOTEL'!O:O,'DOSSIER RECAP'!E33)+
SUMIFS('CH. TORONTO 6pers'!N:N,'CH. TORONTO 6pers'!M:M,'DOSSIER RECAP'!D33,'CH. TORONTO 6pers'!O:O,'DOSSIER RECAP'!E33)+
SUMIFS('CH. EVASION(NOUMEA,MOREA) 5pers'!N:N,'CH. EVASION(NOUMEA,MOREA) 5pers'!M:M,'DOSSIER RECAP'!D33,'CH. EVASION(NOUMEA,MOREA) 5pers'!O:O,'DOSSIER RECAP'!E33)+
SUMIFS('CH. OTTAWA 6pers '!N:N,'CH. OTTAWA 6pers '!M:M,'DOSSIER RECAP'!D33,'CH. OTTAWA 6pers '!O:O,'DOSSIER RECAP'!E33)+
SUMIFS('CH EVASION VISTA 5pers '!N:N,'CH EVASION VISTA 5pers '!M:M,'DOSSIER RECAP'!D33,'CH EVASION VISTA 5pers '!O:O,'DOSSIER RECAP'!E33)+
SUMIFS('CH. ONTARIO (Eden) 6pers'!N:N,'CH. ONTARIO (Eden) 6pers'!M:M,'DOSSIER RECAP'!D33,'CH. ONTARIO (Eden) 6pers'!O:O,'DOSSIER RECAP'!E33)+
SUMIFS('CH KINGSTON 4pers'!N:N,'CH KINGSTON 4pers'!M:M,'DOSSIER RECAP'!D33,'CH KINGSTON 4pers'!O:O,'DOSSIER RECAP'!E33)+
SUMIFS('CH. MONTREAL(NEMO)3pers'!N:N,'CH. MONTREAL(NEMO)3pers'!M:M,'DOSSIER RECAP'!D33,'CH. MONTREAL(NEMO)3pers'!O:O,'DOSSIER RECAP'!E33)+
SUMIFS('MH 1CH-2CH-3CH-Gïte'!N:N,'MH 1CH-2CH-3CH-Gïte'!M:M,'DOSSIER RECAP'!D33,'MH 1CH-2CH-3CH-Gïte'!O:O,'DOSSIER RECAP'!E33)+
SUMIFS('MH COTTAGE-LODGE-COTTAGE+'!N:N,'MH COTTAGE-LODGE-COTTAGE+'!M:M,'DOSSIER RECAP'!D33,'MH COTTAGE-LODGE-COTTAGE+'!O:O,'DOSSIER RECAP'!E33)</f>
        <v>0</v>
      </c>
      <c r="H33" s="405">
        <v>1</v>
      </c>
      <c r="I33" s="405">
        <v>10</v>
      </c>
      <c r="J33" s="74">
        <f t="shared" si="0"/>
        <v>9</v>
      </c>
      <c r="K33" s="181">
        <v>0.97</v>
      </c>
      <c r="L33" s="182"/>
      <c r="M33" s="74">
        <f t="shared" si="1"/>
        <v>9</v>
      </c>
      <c r="N33" s="258">
        <f t="shared" si="2"/>
        <v>8.73</v>
      </c>
    </row>
    <row r="34" spans="1:14" ht="15" customHeight="1" outlineLevel="1" x14ac:dyDescent="0.25">
      <c r="A34" s="185" t="s">
        <v>129</v>
      </c>
      <c r="B34" s="178" t="s">
        <v>70</v>
      </c>
      <c r="C34" s="186" t="s">
        <v>71</v>
      </c>
      <c r="D34" s="370" t="s">
        <v>130</v>
      </c>
      <c r="E34" s="422" t="s">
        <v>73</v>
      </c>
      <c r="F34" s="396"/>
      <c r="G34" s="417">
        <f>SUMIFS('CLASSIC 4'!N:N,'CLASSIC 4'!M:M,'DOSSIER RECAP'!D34,'CLASSIC 4'!O:O,'DOSSIER RECAP'!E34)+
SUMIFS(FAMILY!N:N,FAMILY!M:M,'DOSSIER RECAP'!D34,FAMILY!O:O,'DOSSIER RECAP'!E34)+
SUMIFS('CLASSIC 5'!N:N,'CLASSIC 5'!M:M,'DOSSIER RECAP'!D34,'CLASSIC 5'!O:O,'DOSSIER RECAP'!E34)+
SUMIFS('COSY '!N:N,'COSY '!M:M,'DOSSIER RECAP'!D34,'COSY '!O:O,'DOSSIER RECAP'!E34)+
SUMIFS('SWEET '!M:M,'SWEET '!L:L,'DOSSIER RECAP'!D34,'SWEET '!N:N,'DOSSIER RECAP'!E34)+
SUMIFS(ZENITH!M:M,ZENITH!L:L,'DOSSIER RECAP'!D34,ZENITH!N:N,'DOSSIER RECAP'!E34)+
SUMIFS('TOILE &amp; BOIS CAMPING '!N:N,'TOILE &amp; BOIS CAMPING '!M:M,'DOSSIER RECAP'!D34,'TOILE &amp; BOIS CAMPING '!O:O,'DOSSIER RECAP'!E34)+
SUMIFS('TRAPPEUR (WT5) CAMPING'!N:N,'TRAPPEUR (WT5) CAMPING'!M:M,'DOSSIER RECAP'!D34,'TRAPPEUR (WT5) CAMPING'!O:O,'DOSSIER RECAP'!E34)+
SUMIFS('CANADIENNE (WT4) CAMPING'!N:N,'CANADIENNE (WT4) CAMPING'!M:M,'DOSSIER RECAP'!D34,'CANADIENNE (WT4) CAMPING'!O:O,'DOSSIER RECAP'!E34)+
SUMIFS('BONAVENTURE CAMPING '!N:N,'BONAVENTURE CAMPING '!M:M,'DOSSIER RECAP'!D34,'BONAVENTURE CAMPING '!O:O,'DOSSIER RECAP'!E34)+
SUMIFS('CAHUTTE CAMPING '!N:N,'CAHUTTE CAMPING '!M:M,'DOSSIER RECAP'!D34,'CAHUTTE CAMPING '!O:O,'DOSSIER RECAP'!E34)+
SUMIFS('ROULOTTE 4pers  IRM'!N:N,'ROULOTTE 4pers  IRM'!M:M,'DOSSIER RECAP'!D34,'ROULOTTE 4pers  IRM'!O:O,'DOSSIER RECAP'!E34)+
SUMIFS('ROULOTTE 4pers GITOTEL'!N:N,'ROULOTTE 4pers GITOTEL'!M:M,'DOSSIER RECAP'!D34,'ROULOTTE 4pers GITOTEL'!O:O,'DOSSIER RECAP'!E34)+
SUMIFS('CH.MONTANA (BATIBOIS) - CH PMR'!N:N,'CH.MONTANA (BATIBOIS) - CH PMR'!M:M,'DOSSIER RECAP'!D34,'CH.MONTANA (BATIBOIS) - CH PMR'!O:O,'DOSSIER RECAP'!E34)+
SUMIFS('VANCOUVER-IRM 6p.(MHIndigo) '!N:N,'VANCOUVER-IRM 6p.(MHIndigo) '!M:M,'DOSSIER RECAP'!D34,'VANCOUVER-IRM 6p.(MHIndigo) '!O:O,'DOSSIER RECAP'!E34)+
SUMIFS('MH VANCOUVER 5pers- GITOTEL'!N:N,'MH VANCOUVER 5pers- GITOTEL'!M:M,'DOSSIER RECAP'!D34,'MH VANCOUVER 5pers- GITOTEL'!O:O,'DOSSIER RECAP'!E34)+
SUMIFS('CH. TORONTO 6pers'!N:N,'CH. TORONTO 6pers'!M:M,'DOSSIER RECAP'!D34,'CH. TORONTO 6pers'!O:O,'DOSSIER RECAP'!E34)+
SUMIFS('CH. EVASION(NOUMEA,MOREA) 5pers'!N:N,'CH. EVASION(NOUMEA,MOREA) 5pers'!M:M,'DOSSIER RECAP'!D34,'CH. EVASION(NOUMEA,MOREA) 5pers'!O:O,'DOSSIER RECAP'!E34)+
SUMIFS('CH. OTTAWA 6pers '!N:N,'CH. OTTAWA 6pers '!M:M,'DOSSIER RECAP'!D34,'CH. OTTAWA 6pers '!O:O,'DOSSIER RECAP'!E34)+
SUMIFS('CH EVASION VISTA 5pers '!N:N,'CH EVASION VISTA 5pers '!M:M,'DOSSIER RECAP'!D34,'CH EVASION VISTA 5pers '!O:O,'DOSSIER RECAP'!E34)+
SUMIFS('CH. ONTARIO (Eden) 6pers'!N:N,'CH. ONTARIO (Eden) 6pers'!M:M,'DOSSIER RECAP'!D34,'CH. ONTARIO (Eden) 6pers'!O:O,'DOSSIER RECAP'!E34)+
SUMIFS('CH KINGSTON 4pers'!N:N,'CH KINGSTON 4pers'!M:M,'DOSSIER RECAP'!D34,'CH KINGSTON 4pers'!O:O,'DOSSIER RECAP'!E34)+
SUMIFS('CH. MONTREAL(NEMO)3pers'!N:N,'CH. MONTREAL(NEMO)3pers'!M:M,'DOSSIER RECAP'!D34,'CH. MONTREAL(NEMO)3pers'!O:O,'DOSSIER RECAP'!E34)+
SUMIFS('MH 1CH-2CH-3CH-Gïte'!N:N,'MH 1CH-2CH-3CH-Gïte'!M:M,'DOSSIER RECAP'!D34,'MH 1CH-2CH-3CH-Gïte'!O:O,'DOSSIER RECAP'!E34)+
SUMIFS('MH COTTAGE-LODGE-COTTAGE+'!N:N,'MH COTTAGE-LODGE-COTTAGE+'!M:M,'DOSSIER RECAP'!D34,'MH COTTAGE-LODGE-COTTAGE+'!O:O,'DOSSIER RECAP'!E34)</f>
        <v>0</v>
      </c>
      <c r="H34" s="405"/>
      <c r="I34" s="405"/>
      <c r="J34" s="74">
        <f t="shared" si="0"/>
        <v>0</v>
      </c>
      <c r="K34" s="181">
        <v>6.31</v>
      </c>
      <c r="L34" s="182"/>
      <c r="M34" s="74">
        <f t="shared" si="1"/>
        <v>0</v>
      </c>
      <c r="N34" s="258">
        <f t="shared" si="2"/>
        <v>0</v>
      </c>
    </row>
    <row r="35" spans="1:14" ht="15" customHeight="1" outlineLevel="1" x14ac:dyDescent="0.25">
      <c r="A35" s="189" t="s">
        <v>131</v>
      </c>
      <c r="B35" s="178" t="s">
        <v>70</v>
      </c>
      <c r="C35" s="187" t="s">
        <v>71</v>
      </c>
      <c r="D35" s="370" t="s">
        <v>132</v>
      </c>
      <c r="E35" s="422" t="s">
        <v>73</v>
      </c>
      <c r="F35" s="396"/>
      <c r="G35" s="417">
        <f>SUMIFS('CLASSIC 4'!N:N,'CLASSIC 4'!M:M,'DOSSIER RECAP'!D35,'CLASSIC 4'!O:O,'DOSSIER RECAP'!E35)+
SUMIFS(FAMILY!N:N,FAMILY!M:M,'DOSSIER RECAP'!D35,FAMILY!O:O,'DOSSIER RECAP'!E35)+
SUMIFS('CLASSIC 5'!N:N,'CLASSIC 5'!M:M,'DOSSIER RECAP'!D35,'CLASSIC 5'!O:O,'DOSSIER RECAP'!E35)+
SUMIFS('COSY '!N:N,'COSY '!M:M,'DOSSIER RECAP'!D35,'COSY '!O:O,'DOSSIER RECAP'!E35)+
SUMIFS('SWEET '!M:M,'SWEET '!L:L,'DOSSIER RECAP'!D35,'SWEET '!N:N,'DOSSIER RECAP'!E35)+
SUMIFS(ZENITH!M:M,ZENITH!L:L,'DOSSIER RECAP'!D35,ZENITH!N:N,'DOSSIER RECAP'!E35)+
SUMIFS('TOILE &amp; BOIS CAMPING '!N:N,'TOILE &amp; BOIS CAMPING '!M:M,'DOSSIER RECAP'!D35,'TOILE &amp; BOIS CAMPING '!O:O,'DOSSIER RECAP'!E35)+
SUMIFS('TRAPPEUR (WT5) CAMPING'!N:N,'TRAPPEUR (WT5) CAMPING'!M:M,'DOSSIER RECAP'!D35,'TRAPPEUR (WT5) CAMPING'!O:O,'DOSSIER RECAP'!E35)+
SUMIFS('CANADIENNE (WT4) CAMPING'!N:N,'CANADIENNE (WT4) CAMPING'!M:M,'DOSSIER RECAP'!D35,'CANADIENNE (WT4) CAMPING'!O:O,'DOSSIER RECAP'!E35)+
SUMIFS('BONAVENTURE CAMPING '!N:N,'BONAVENTURE CAMPING '!M:M,'DOSSIER RECAP'!D35,'BONAVENTURE CAMPING '!O:O,'DOSSIER RECAP'!E35)+
SUMIFS('CAHUTTE CAMPING '!N:N,'CAHUTTE CAMPING '!M:M,'DOSSIER RECAP'!D35,'CAHUTTE CAMPING '!O:O,'DOSSIER RECAP'!E35)+
SUMIFS('ROULOTTE 4pers  IRM'!N:N,'ROULOTTE 4pers  IRM'!M:M,'DOSSIER RECAP'!D35,'ROULOTTE 4pers  IRM'!O:O,'DOSSIER RECAP'!E35)+
SUMIFS('ROULOTTE 4pers GITOTEL'!N:N,'ROULOTTE 4pers GITOTEL'!M:M,'DOSSIER RECAP'!D35,'ROULOTTE 4pers GITOTEL'!O:O,'DOSSIER RECAP'!E35)+
SUMIFS('CH.MONTANA (BATIBOIS) - CH PMR'!N:N,'CH.MONTANA (BATIBOIS) - CH PMR'!M:M,'DOSSIER RECAP'!D35,'CH.MONTANA (BATIBOIS) - CH PMR'!O:O,'DOSSIER RECAP'!E35)+
SUMIFS('VANCOUVER-IRM 6p.(MHIndigo) '!N:N,'VANCOUVER-IRM 6p.(MHIndigo) '!M:M,'DOSSIER RECAP'!D35,'VANCOUVER-IRM 6p.(MHIndigo) '!O:O,'DOSSIER RECAP'!E35)+
SUMIFS('MH VANCOUVER 5pers- GITOTEL'!N:N,'MH VANCOUVER 5pers- GITOTEL'!M:M,'DOSSIER RECAP'!D35,'MH VANCOUVER 5pers- GITOTEL'!O:O,'DOSSIER RECAP'!E35)+
SUMIFS('CH. TORONTO 6pers'!N:N,'CH. TORONTO 6pers'!M:M,'DOSSIER RECAP'!D35,'CH. TORONTO 6pers'!O:O,'DOSSIER RECAP'!E35)+
SUMIFS('CH. EVASION(NOUMEA,MOREA) 5pers'!N:N,'CH. EVASION(NOUMEA,MOREA) 5pers'!M:M,'DOSSIER RECAP'!D35,'CH. EVASION(NOUMEA,MOREA) 5pers'!O:O,'DOSSIER RECAP'!E35)+
SUMIFS('CH. OTTAWA 6pers '!N:N,'CH. OTTAWA 6pers '!M:M,'DOSSIER RECAP'!D35,'CH. OTTAWA 6pers '!O:O,'DOSSIER RECAP'!E35)+
SUMIFS('CH EVASION VISTA 5pers '!N:N,'CH EVASION VISTA 5pers '!M:M,'DOSSIER RECAP'!D35,'CH EVASION VISTA 5pers '!O:O,'DOSSIER RECAP'!E35)+
SUMIFS('CH. ONTARIO (Eden) 6pers'!N:N,'CH. ONTARIO (Eden) 6pers'!M:M,'DOSSIER RECAP'!D35,'CH. ONTARIO (Eden) 6pers'!O:O,'DOSSIER RECAP'!E35)+
SUMIFS('CH KINGSTON 4pers'!N:N,'CH KINGSTON 4pers'!M:M,'DOSSIER RECAP'!D35,'CH KINGSTON 4pers'!O:O,'DOSSIER RECAP'!E35)+
SUMIFS('CH. MONTREAL(NEMO)3pers'!N:N,'CH. MONTREAL(NEMO)3pers'!M:M,'DOSSIER RECAP'!D35,'CH. MONTREAL(NEMO)3pers'!O:O,'DOSSIER RECAP'!E35)+
SUMIFS('MH 1CH-2CH-3CH-Gïte'!N:N,'MH 1CH-2CH-3CH-Gïte'!M:M,'DOSSIER RECAP'!D35,'MH 1CH-2CH-3CH-Gïte'!O:O,'DOSSIER RECAP'!E35)+
SUMIFS('MH COTTAGE-LODGE-COTTAGE+'!N:N,'MH COTTAGE-LODGE-COTTAGE+'!M:M,'DOSSIER RECAP'!D35,'MH COTTAGE-LODGE-COTTAGE+'!O:O,'DOSSIER RECAP'!E35)</f>
        <v>0</v>
      </c>
      <c r="H35" s="405"/>
      <c r="I35" s="405"/>
      <c r="J35" s="74">
        <f t="shared" si="0"/>
        <v>0</v>
      </c>
      <c r="K35" s="181">
        <v>0.73</v>
      </c>
      <c r="L35" s="182"/>
      <c r="M35" s="74">
        <f t="shared" si="1"/>
        <v>0</v>
      </c>
      <c r="N35" s="258">
        <f t="shared" si="2"/>
        <v>0</v>
      </c>
    </row>
    <row r="36" spans="1:14" ht="15" customHeight="1" outlineLevel="1" x14ac:dyDescent="0.25">
      <c r="A36" s="184" t="s">
        <v>133</v>
      </c>
      <c r="B36" s="178" t="s">
        <v>70</v>
      </c>
      <c r="C36" s="179" t="s">
        <v>71</v>
      </c>
      <c r="D36" s="370" t="s">
        <v>134</v>
      </c>
      <c r="E36" s="422" t="s">
        <v>73</v>
      </c>
      <c r="F36" s="396"/>
      <c r="G36" s="417">
        <f>SUMIFS('CLASSIC 4'!N:N,'CLASSIC 4'!M:M,'DOSSIER RECAP'!D36,'CLASSIC 4'!O:O,'DOSSIER RECAP'!E36)+
SUMIFS(FAMILY!N:N,FAMILY!M:M,'DOSSIER RECAP'!D36,FAMILY!O:O,'DOSSIER RECAP'!E36)+
SUMIFS('CLASSIC 5'!N:N,'CLASSIC 5'!M:M,'DOSSIER RECAP'!D36,'CLASSIC 5'!O:O,'DOSSIER RECAP'!E36)+
SUMIFS('COSY '!N:N,'COSY '!M:M,'DOSSIER RECAP'!D36,'COSY '!O:O,'DOSSIER RECAP'!E36)+
SUMIFS('SWEET '!M:M,'SWEET '!L:L,'DOSSIER RECAP'!D36,'SWEET '!N:N,'DOSSIER RECAP'!E36)+
SUMIFS(ZENITH!M:M,ZENITH!L:L,'DOSSIER RECAP'!D36,ZENITH!N:N,'DOSSIER RECAP'!E36)+
SUMIFS('TOILE &amp; BOIS CAMPING '!N:N,'TOILE &amp; BOIS CAMPING '!M:M,'DOSSIER RECAP'!D36,'TOILE &amp; BOIS CAMPING '!O:O,'DOSSIER RECAP'!E36)+
SUMIFS('TRAPPEUR (WT5) CAMPING'!N:N,'TRAPPEUR (WT5) CAMPING'!M:M,'DOSSIER RECAP'!D36,'TRAPPEUR (WT5) CAMPING'!O:O,'DOSSIER RECAP'!E36)+
SUMIFS('CANADIENNE (WT4) CAMPING'!N:N,'CANADIENNE (WT4) CAMPING'!M:M,'DOSSIER RECAP'!D36,'CANADIENNE (WT4) CAMPING'!O:O,'DOSSIER RECAP'!E36)+
SUMIFS('BONAVENTURE CAMPING '!N:N,'BONAVENTURE CAMPING '!M:M,'DOSSIER RECAP'!D36,'BONAVENTURE CAMPING '!O:O,'DOSSIER RECAP'!E36)+
SUMIFS('CAHUTTE CAMPING '!N:N,'CAHUTTE CAMPING '!M:M,'DOSSIER RECAP'!D36,'CAHUTTE CAMPING '!O:O,'DOSSIER RECAP'!E36)+
SUMIFS('ROULOTTE 4pers  IRM'!N:N,'ROULOTTE 4pers  IRM'!M:M,'DOSSIER RECAP'!D36,'ROULOTTE 4pers  IRM'!O:O,'DOSSIER RECAP'!E36)+
SUMIFS('ROULOTTE 4pers GITOTEL'!N:N,'ROULOTTE 4pers GITOTEL'!M:M,'DOSSIER RECAP'!D36,'ROULOTTE 4pers GITOTEL'!O:O,'DOSSIER RECAP'!E36)+
SUMIFS('CH.MONTANA (BATIBOIS) - CH PMR'!N:N,'CH.MONTANA (BATIBOIS) - CH PMR'!M:M,'DOSSIER RECAP'!D36,'CH.MONTANA (BATIBOIS) - CH PMR'!O:O,'DOSSIER RECAP'!E36)+
SUMIFS('VANCOUVER-IRM 6p.(MHIndigo) '!N:N,'VANCOUVER-IRM 6p.(MHIndigo) '!M:M,'DOSSIER RECAP'!D36,'VANCOUVER-IRM 6p.(MHIndigo) '!O:O,'DOSSIER RECAP'!E36)+
SUMIFS('MH VANCOUVER 5pers- GITOTEL'!N:N,'MH VANCOUVER 5pers- GITOTEL'!M:M,'DOSSIER RECAP'!D36,'MH VANCOUVER 5pers- GITOTEL'!O:O,'DOSSIER RECAP'!E36)+
SUMIFS('CH. TORONTO 6pers'!N:N,'CH. TORONTO 6pers'!M:M,'DOSSIER RECAP'!D36,'CH. TORONTO 6pers'!O:O,'DOSSIER RECAP'!E36)+
SUMIFS('CH. EVASION(NOUMEA,MOREA) 5pers'!N:N,'CH. EVASION(NOUMEA,MOREA) 5pers'!M:M,'DOSSIER RECAP'!D36,'CH. EVASION(NOUMEA,MOREA) 5pers'!O:O,'DOSSIER RECAP'!E36)+
SUMIFS('CH. OTTAWA 6pers '!N:N,'CH. OTTAWA 6pers '!M:M,'DOSSIER RECAP'!D36,'CH. OTTAWA 6pers '!O:O,'DOSSIER RECAP'!E36)+
SUMIFS('CH EVASION VISTA 5pers '!N:N,'CH EVASION VISTA 5pers '!M:M,'DOSSIER RECAP'!D36,'CH EVASION VISTA 5pers '!O:O,'DOSSIER RECAP'!E36)+
SUMIFS('CH. ONTARIO (Eden) 6pers'!N:N,'CH. ONTARIO (Eden) 6pers'!M:M,'DOSSIER RECAP'!D36,'CH. ONTARIO (Eden) 6pers'!O:O,'DOSSIER RECAP'!E36)+
SUMIFS('CH KINGSTON 4pers'!N:N,'CH KINGSTON 4pers'!M:M,'DOSSIER RECAP'!D36,'CH KINGSTON 4pers'!O:O,'DOSSIER RECAP'!E36)+
SUMIFS('CH. MONTREAL(NEMO)3pers'!N:N,'CH. MONTREAL(NEMO)3pers'!M:M,'DOSSIER RECAP'!D36,'CH. MONTREAL(NEMO)3pers'!O:O,'DOSSIER RECAP'!E36)+
SUMIFS('MH 1CH-2CH-3CH-Gïte'!N:N,'MH 1CH-2CH-3CH-Gïte'!M:M,'DOSSIER RECAP'!D36,'MH 1CH-2CH-3CH-Gïte'!O:O,'DOSSIER RECAP'!E36)+
SUMIFS('MH COTTAGE-LODGE-COTTAGE+'!N:N,'MH COTTAGE-LODGE-COTTAGE+'!M:M,'DOSSIER RECAP'!D36,'MH COTTAGE-LODGE-COTTAGE+'!O:O,'DOSSIER RECAP'!E36)</f>
        <v>0</v>
      </c>
      <c r="H36" s="405">
        <v>1</v>
      </c>
      <c r="I36" s="405"/>
      <c r="J36" s="74">
        <f t="shared" si="0"/>
        <v>0</v>
      </c>
      <c r="K36" s="181">
        <v>3.46</v>
      </c>
      <c r="L36" s="182"/>
      <c r="M36" s="74">
        <f t="shared" si="1"/>
        <v>0</v>
      </c>
      <c r="N36" s="258">
        <f t="shared" si="2"/>
        <v>0</v>
      </c>
    </row>
    <row r="37" spans="1:14" ht="15" customHeight="1" outlineLevel="1" x14ac:dyDescent="0.25">
      <c r="A37" s="184" t="s">
        <v>135</v>
      </c>
      <c r="B37" s="178" t="s">
        <v>70</v>
      </c>
      <c r="C37" s="179" t="s">
        <v>71</v>
      </c>
      <c r="D37" s="370" t="s">
        <v>136</v>
      </c>
      <c r="E37" s="422" t="s">
        <v>73</v>
      </c>
      <c r="F37" s="396"/>
      <c r="G37" s="417">
        <f>SUMIFS('CLASSIC 4'!N:N,'CLASSIC 4'!M:M,'DOSSIER RECAP'!D37,'CLASSIC 4'!O:O,'DOSSIER RECAP'!E37)+
SUMIFS(FAMILY!N:N,FAMILY!M:M,'DOSSIER RECAP'!D37,FAMILY!O:O,'DOSSIER RECAP'!E37)+
SUMIFS('CLASSIC 5'!N:N,'CLASSIC 5'!M:M,'DOSSIER RECAP'!D37,'CLASSIC 5'!O:O,'DOSSIER RECAP'!E37)+
SUMIFS('COSY '!N:N,'COSY '!M:M,'DOSSIER RECAP'!D37,'COSY '!O:O,'DOSSIER RECAP'!E37)+
SUMIFS('SWEET '!M:M,'SWEET '!L:L,'DOSSIER RECAP'!D37,'SWEET '!N:N,'DOSSIER RECAP'!E37)+
SUMIFS(ZENITH!M:M,ZENITH!L:L,'DOSSIER RECAP'!D37,ZENITH!N:N,'DOSSIER RECAP'!E37)+
SUMIFS('TOILE &amp; BOIS CAMPING '!N:N,'TOILE &amp; BOIS CAMPING '!M:M,'DOSSIER RECAP'!D37,'TOILE &amp; BOIS CAMPING '!O:O,'DOSSIER RECAP'!E37)+
SUMIFS('TRAPPEUR (WT5) CAMPING'!N:N,'TRAPPEUR (WT5) CAMPING'!M:M,'DOSSIER RECAP'!D37,'TRAPPEUR (WT5) CAMPING'!O:O,'DOSSIER RECAP'!E37)+
SUMIFS('CANADIENNE (WT4) CAMPING'!N:N,'CANADIENNE (WT4) CAMPING'!M:M,'DOSSIER RECAP'!D37,'CANADIENNE (WT4) CAMPING'!O:O,'DOSSIER RECAP'!E37)+
SUMIFS('BONAVENTURE CAMPING '!N:N,'BONAVENTURE CAMPING '!M:M,'DOSSIER RECAP'!D37,'BONAVENTURE CAMPING '!O:O,'DOSSIER RECAP'!E37)+
SUMIFS('CAHUTTE CAMPING '!N:N,'CAHUTTE CAMPING '!M:M,'DOSSIER RECAP'!D37,'CAHUTTE CAMPING '!O:O,'DOSSIER RECAP'!E37)+
SUMIFS('ROULOTTE 4pers  IRM'!N:N,'ROULOTTE 4pers  IRM'!M:M,'DOSSIER RECAP'!D37,'ROULOTTE 4pers  IRM'!O:O,'DOSSIER RECAP'!E37)+
SUMIFS('ROULOTTE 4pers GITOTEL'!N:N,'ROULOTTE 4pers GITOTEL'!M:M,'DOSSIER RECAP'!D37,'ROULOTTE 4pers GITOTEL'!O:O,'DOSSIER RECAP'!E37)+
SUMIFS('CH.MONTANA (BATIBOIS) - CH PMR'!N:N,'CH.MONTANA (BATIBOIS) - CH PMR'!M:M,'DOSSIER RECAP'!D37,'CH.MONTANA (BATIBOIS) - CH PMR'!O:O,'DOSSIER RECAP'!E37)+
SUMIFS('VANCOUVER-IRM 6p.(MHIndigo) '!N:N,'VANCOUVER-IRM 6p.(MHIndigo) '!M:M,'DOSSIER RECAP'!D37,'VANCOUVER-IRM 6p.(MHIndigo) '!O:O,'DOSSIER RECAP'!E37)+
SUMIFS('MH VANCOUVER 5pers- GITOTEL'!N:N,'MH VANCOUVER 5pers- GITOTEL'!M:M,'DOSSIER RECAP'!D37,'MH VANCOUVER 5pers- GITOTEL'!O:O,'DOSSIER RECAP'!E37)+
SUMIFS('CH. TORONTO 6pers'!N:N,'CH. TORONTO 6pers'!M:M,'DOSSIER RECAP'!D37,'CH. TORONTO 6pers'!O:O,'DOSSIER RECAP'!E37)+
SUMIFS('CH. EVASION(NOUMEA,MOREA) 5pers'!N:N,'CH. EVASION(NOUMEA,MOREA) 5pers'!M:M,'DOSSIER RECAP'!D37,'CH. EVASION(NOUMEA,MOREA) 5pers'!O:O,'DOSSIER RECAP'!E37)+
SUMIFS('CH. OTTAWA 6pers '!N:N,'CH. OTTAWA 6pers '!M:M,'DOSSIER RECAP'!D37,'CH. OTTAWA 6pers '!O:O,'DOSSIER RECAP'!E37)+
SUMIFS('CH EVASION VISTA 5pers '!N:N,'CH EVASION VISTA 5pers '!M:M,'DOSSIER RECAP'!D37,'CH EVASION VISTA 5pers '!O:O,'DOSSIER RECAP'!E37)+
SUMIFS('CH. ONTARIO (Eden) 6pers'!N:N,'CH. ONTARIO (Eden) 6pers'!M:M,'DOSSIER RECAP'!D37,'CH. ONTARIO (Eden) 6pers'!O:O,'DOSSIER RECAP'!E37)+
SUMIFS('CH KINGSTON 4pers'!N:N,'CH KINGSTON 4pers'!M:M,'DOSSIER RECAP'!D37,'CH KINGSTON 4pers'!O:O,'DOSSIER RECAP'!E37)+
SUMIFS('CH. MONTREAL(NEMO)3pers'!N:N,'CH. MONTREAL(NEMO)3pers'!M:M,'DOSSIER RECAP'!D37,'CH. MONTREAL(NEMO)3pers'!O:O,'DOSSIER RECAP'!E37)+
SUMIFS('MH 1CH-2CH-3CH-Gïte'!N:N,'MH 1CH-2CH-3CH-Gïte'!M:M,'DOSSIER RECAP'!D37,'MH 1CH-2CH-3CH-Gïte'!O:O,'DOSSIER RECAP'!E37)+
SUMIFS('MH COTTAGE-LODGE-COTTAGE+'!N:N,'MH COTTAGE-LODGE-COTTAGE+'!M:M,'DOSSIER RECAP'!D37,'MH COTTAGE-LODGE-COTTAGE+'!O:O,'DOSSIER RECAP'!E37)</f>
        <v>0</v>
      </c>
      <c r="H37" s="405">
        <v>2</v>
      </c>
      <c r="I37" s="405">
        <v>5</v>
      </c>
      <c r="J37" s="74">
        <f t="shared" si="0"/>
        <v>3</v>
      </c>
      <c r="K37" s="181">
        <v>8.42</v>
      </c>
      <c r="L37" s="182"/>
      <c r="M37" s="74">
        <f t="shared" si="1"/>
        <v>3</v>
      </c>
      <c r="N37" s="258">
        <f t="shared" si="2"/>
        <v>25.259999999999998</v>
      </c>
    </row>
    <row r="38" spans="1:14" ht="15" customHeight="1" outlineLevel="1" x14ac:dyDescent="0.25">
      <c r="A38" s="72" t="s">
        <v>137</v>
      </c>
      <c r="B38" s="178" t="s">
        <v>70</v>
      </c>
      <c r="C38" s="179" t="s">
        <v>71</v>
      </c>
      <c r="D38" s="370" t="s">
        <v>138</v>
      </c>
      <c r="E38" s="422" t="s">
        <v>73</v>
      </c>
      <c r="F38" s="396"/>
      <c r="G38" s="417">
        <f>SUMIFS('CLASSIC 4'!N:N,'CLASSIC 4'!M:M,'DOSSIER RECAP'!D38,'CLASSIC 4'!O:O,'DOSSIER RECAP'!E38)+
SUMIFS(FAMILY!N:N,FAMILY!M:M,'DOSSIER RECAP'!D38,FAMILY!O:O,'DOSSIER RECAP'!E38)+
SUMIFS('CLASSIC 5'!N:N,'CLASSIC 5'!M:M,'DOSSIER RECAP'!D38,'CLASSIC 5'!O:O,'DOSSIER RECAP'!E38)+
SUMIFS('COSY '!N:N,'COSY '!M:M,'DOSSIER RECAP'!D38,'COSY '!O:O,'DOSSIER RECAP'!E38)+
SUMIFS('SWEET '!M:M,'SWEET '!L:L,'DOSSIER RECAP'!D38,'SWEET '!N:N,'DOSSIER RECAP'!E38)+
SUMIFS(ZENITH!M:M,ZENITH!L:L,'DOSSIER RECAP'!D38,ZENITH!N:N,'DOSSIER RECAP'!E38)+
SUMIFS('TOILE &amp; BOIS CAMPING '!N:N,'TOILE &amp; BOIS CAMPING '!M:M,'DOSSIER RECAP'!D38,'TOILE &amp; BOIS CAMPING '!O:O,'DOSSIER RECAP'!E38)+
SUMIFS('TRAPPEUR (WT5) CAMPING'!N:N,'TRAPPEUR (WT5) CAMPING'!M:M,'DOSSIER RECAP'!D38,'TRAPPEUR (WT5) CAMPING'!O:O,'DOSSIER RECAP'!E38)+
SUMIFS('CANADIENNE (WT4) CAMPING'!N:N,'CANADIENNE (WT4) CAMPING'!M:M,'DOSSIER RECAP'!D38,'CANADIENNE (WT4) CAMPING'!O:O,'DOSSIER RECAP'!E38)+
SUMIFS('BONAVENTURE CAMPING '!N:N,'BONAVENTURE CAMPING '!M:M,'DOSSIER RECAP'!D38,'BONAVENTURE CAMPING '!O:O,'DOSSIER RECAP'!E38)+
SUMIFS('CAHUTTE CAMPING '!N:N,'CAHUTTE CAMPING '!M:M,'DOSSIER RECAP'!D38,'CAHUTTE CAMPING '!O:O,'DOSSIER RECAP'!E38)+
SUMIFS('ROULOTTE 4pers  IRM'!N:N,'ROULOTTE 4pers  IRM'!M:M,'DOSSIER RECAP'!D38,'ROULOTTE 4pers  IRM'!O:O,'DOSSIER RECAP'!E38)+
SUMIFS('ROULOTTE 4pers GITOTEL'!N:N,'ROULOTTE 4pers GITOTEL'!M:M,'DOSSIER RECAP'!D38,'ROULOTTE 4pers GITOTEL'!O:O,'DOSSIER RECAP'!E38)+
SUMIFS('CH.MONTANA (BATIBOIS) - CH PMR'!N:N,'CH.MONTANA (BATIBOIS) - CH PMR'!M:M,'DOSSIER RECAP'!D38,'CH.MONTANA (BATIBOIS) - CH PMR'!O:O,'DOSSIER RECAP'!E38)+
SUMIFS('VANCOUVER-IRM 6p.(MHIndigo) '!N:N,'VANCOUVER-IRM 6p.(MHIndigo) '!M:M,'DOSSIER RECAP'!D38,'VANCOUVER-IRM 6p.(MHIndigo) '!O:O,'DOSSIER RECAP'!E38)+
SUMIFS('MH VANCOUVER 5pers- GITOTEL'!N:N,'MH VANCOUVER 5pers- GITOTEL'!M:M,'DOSSIER RECAP'!D38,'MH VANCOUVER 5pers- GITOTEL'!O:O,'DOSSIER RECAP'!E38)+
SUMIFS('CH. TORONTO 6pers'!N:N,'CH. TORONTO 6pers'!M:M,'DOSSIER RECAP'!D38,'CH. TORONTO 6pers'!O:O,'DOSSIER RECAP'!E38)+
SUMIFS('CH. EVASION(NOUMEA,MOREA) 5pers'!N:N,'CH. EVASION(NOUMEA,MOREA) 5pers'!M:M,'DOSSIER RECAP'!D38,'CH. EVASION(NOUMEA,MOREA) 5pers'!O:O,'DOSSIER RECAP'!E38)+
SUMIFS('CH. OTTAWA 6pers '!N:N,'CH. OTTAWA 6pers '!M:M,'DOSSIER RECAP'!D38,'CH. OTTAWA 6pers '!O:O,'DOSSIER RECAP'!E38)+
SUMIFS('CH EVASION VISTA 5pers '!N:N,'CH EVASION VISTA 5pers '!M:M,'DOSSIER RECAP'!D38,'CH EVASION VISTA 5pers '!O:O,'DOSSIER RECAP'!E38)+
SUMIFS('CH. ONTARIO (Eden) 6pers'!N:N,'CH. ONTARIO (Eden) 6pers'!M:M,'DOSSIER RECAP'!D38,'CH. ONTARIO (Eden) 6pers'!O:O,'DOSSIER RECAP'!E38)+
SUMIFS('CH KINGSTON 4pers'!N:N,'CH KINGSTON 4pers'!M:M,'DOSSIER RECAP'!D38,'CH KINGSTON 4pers'!O:O,'DOSSIER RECAP'!E38)+
SUMIFS('CH. MONTREAL(NEMO)3pers'!N:N,'CH. MONTREAL(NEMO)3pers'!M:M,'DOSSIER RECAP'!D38,'CH. MONTREAL(NEMO)3pers'!O:O,'DOSSIER RECAP'!E38)+
SUMIFS('MH 1CH-2CH-3CH-Gïte'!N:N,'MH 1CH-2CH-3CH-Gïte'!M:M,'DOSSIER RECAP'!D38,'MH 1CH-2CH-3CH-Gïte'!O:O,'DOSSIER RECAP'!E38)+
SUMIFS('MH COTTAGE-LODGE-COTTAGE+'!N:N,'MH COTTAGE-LODGE-COTTAGE+'!M:M,'DOSSIER RECAP'!D38,'MH COTTAGE-LODGE-COTTAGE+'!O:O,'DOSSIER RECAP'!E38)</f>
        <v>0</v>
      </c>
      <c r="H38" s="405">
        <v>30</v>
      </c>
      <c r="I38" s="405"/>
      <c r="J38" s="74">
        <f t="shared" ref="J38:J69" si="3">IF(G38&gt;H38,(G38-H38)+I38,IF((H38-G38)&gt;I38,0,I38-(H38-G38)))</f>
        <v>0</v>
      </c>
      <c r="K38" s="181">
        <v>0.69</v>
      </c>
      <c r="L38" s="182">
        <v>12</v>
      </c>
      <c r="M38" s="74">
        <f t="shared" ref="M38:M69" si="4">IFERROR(+ROUNDUP(J38/L38,0)*L38,J38)</f>
        <v>0</v>
      </c>
      <c r="N38" s="258">
        <f t="shared" ref="N38:N69" si="5">M38*K38</f>
        <v>0</v>
      </c>
    </row>
    <row r="39" spans="1:14" ht="15" customHeight="1" outlineLevel="1" x14ac:dyDescent="0.25">
      <c r="A39" s="184" t="s">
        <v>139</v>
      </c>
      <c r="B39" s="178" t="s">
        <v>70</v>
      </c>
      <c r="C39" s="179" t="s">
        <v>71</v>
      </c>
      <c r="D39" s="370" t="s">
        <v>140</v>
      </c>
      <c r="E39" s="422" t="s">
        <v>73</v>
      </c>
      <c r="F39" s="396"/>
      <c r="G39" s="417">
        <f>SUMIFS('CLASSIC 4'!N:N,'CLASSIC 4'!M:M,'DOSSIER RECAP'!D39,'CLASSIC 4'!O:O,'DOSSIER RECAP'!E39)+
SUMIFS(FAMILY!N:N,FAMILY!M:M,'DOSSIER RECAP'!D39,FAMILY!O:O,'DOSSIER RECAP'!E39)+
SUMIFS('CLASSIC 5'!N:N,'CLASSIC 5'!M:M,'DOSSIER RECAP'!D39,'CLASSIC 5'!O:O,'DOSSIER RECAP'!E39)+
SUMIFS('COSY '!N:N,'COSY '!M:M,'DOSSIER RECAP'!D39,'COSY '!O:O,'DOSSIER RECAP'!E39)+
SUMIFS('SWEET '!M:M,'SWEET '!L:L,'DOSSIER RECAP'!D39,'SWEET '!N:N,'DOSSIER RECAP'!E39)+
SUMIFS(ZENITH!M:M,ZENITH!L:L,'DOSSIER RECAP'!D39,ZENITH!N:N,'DOSSIER RECAP'!E39)+
SUMIFS('TOILE &amp; BOIS CAMPING '!N:N,'TOILE &amp; BOIS CAMPING '!M:M,'DOSSIER RECAP'!D39,'TOILE &amp; BOIS CAMPING '!O:O,'DOSSIER RECAP'!E39)+
SUMIFS('TRAPPEUR (WT5) CAMPING'!N:N,'TRAPPEUR (WT5) CAMPING'!M:M,'DOSSIER RECAP'!D39,'TRAPPEUR (WT5) CAMPING'!O:O,'DOSSIER RECAP'!E39)+
SUMIFS('CANADIENNE (WT4) CAMPING'!N:N,'CANADIENNE (WT4) CAMPING'!M:M,'DOSSIER RECAP'!D39,'CANADIENNE (WT4) CAMPING'!O:O,'DOSSIER RECAP'!E39)+
SUMIFS('BONAVENTURE CAMPING '!N:N,'BONAVENTURE CAMPING '!M:M,'DOSSIER RECAP'!D39,'BONAVENTURE CAMPING '!O:O,'DOSSIER RECAP'!E39)+
SUMIFS('CAHUTTE CAMPING '!N:N,'CAHUTTE CAMPING '!M:M,'DOSSIER RECAP'!D39,'CAHUTTE CAMPING '!O:O,'DOSSIER RECAP'!E39)+
SUMIFS('ROULOTTE 4pers  IRM'!N:N,'ROULOTTE 4pers  IRM'!M:M,'DOSSIER RECAP'!D39,'ROULOTTE 4pers  IRM'!O:O,'DOSSIER RECAP'!E39)+
SUMIFS('ROULOTTE 4pers GITOTEL'!N:N,'ROULOTTE 4pers GITOTEL'!M:M,'DOSSIER RECAP'!D39,'ROULOTTE 4pers GITOTEL'!O:O,'DOSSIER RECAP'!E39)+
SUMIFS('CH.MONTANA (BATIBOIS) - CH PMR'!N:N,'CH.MONTANA (BATIBOIS) - CH PMR'!M:M,'DOSSIER RECAP'!D39,'CH.MONTANA (BATIBOIS) - CH PMR'!O:O,'DOSSIER RECAP'!E39)+
SUMIFS('VANCOUVER-IRM 6p.(MHIndigo) '!N:N,'VANCOUVER-IRM 6p.(MHIndigo) '!M:M,'DOSSIER RECAP'!D39,'VANCOUVER-IRM 6p.(MHIndigo) '!O:O,'DOSSIER RECAP'!E39)+
SUMIFS('MH VANCOUVER 5pers- GITOTEL'!N:N,'MH VANCOUVER 5pers- GITOTEL'!M:M,'DOSSIER RECAP'!D39,'MH VANCOUVER 5pers- GITOTEL'!O:O,'DOSSIER RECAP'!E39)+
SUMIFS('CH. TORONTO 6pers'!N:N,'CH. TORONTO 6pers'!M:M,'DOSSIER RECAP'!D39,'CH. TORONTO 6pers'!O:O,'DOSSIER RECAP'!E39)+
SUMIFS('CH. EVASION(NOUMEA,MOREA) 5pers'!N:N,'CH. EVASION(NOUMEA,MOREA) 5pers'!M:M,'DOSSIER RECAP'!D39,'CH. EVASION(NOUMEA,MOREA) 5pers'!O:O,'DOSSIER RECAP'!E39)+
SUMIFS('CH. OTTAWA 6pers '!N:N,'CH. OTTAWA 6pers '!M:M,'DOSSIER RECAP'!D39,'CH. OTTAWA 6pers '!O:O,'DOSSIER RECAP'!E39)+
SUMIFS('CH EVASION VISTA 5pers '!N:N,'CH EVASION VISTA 5pers '!M:M,'DOSSIER RECAP'!D39,'CH EVASION VISTA 5pers '!O:O,'DOSSIER RECAP'!E39)+
SUMIFS('CH. ONTARIO (Eden) 6pers'!N:N,'CH. ONTARIO (Eden) 6pers'!M:M,'DOSSIER RECAP'!D39,'CH. ONTARIO (Eden) 6pers'!O:O,'DOSSIER RECAP'!E39)+
SUMIFS('CH KINGSTON 4pers'!N:N,'CH KINGSTON 4pers'!M:M,'DOSSIER RECAP'!D39,'CH KINGSTON 4pers'!O:O,'DOSSIER RECAP'!E39)+
SUMIFS('CH. MONTREAL(NEMO)3pers'!N:N,'CH. MONTREAL(NEMO)3pers'!M:M,'DOSSIER RECAP'!D39,'CH. MONTREAL(NEMO)3pers'!O:O,'DOSSIER RECAP'!E39)+
SUMIFS('MH 1CH-2CH-3CH-Gïte'!N:N,'MH 1CH-2CH-3CH-Gïte'!M:M,'DOSSIER RECAP'!D39,'MH 1CH-2CH-3CH-Gïte'!O:O,'DOSSIER RECAP'!E39)+
SUMIFS('MH COTTAGE-LODGE-COTTAGE+'!N:N,'MH COTTAGE-LODGE-COTTAGE+'!M:M,'DOSSIER RECAP'!D39,'MH COTTAGE-LODGE-COTTAGE+'!O:O,'DOSSIER RECAP'!E39)</f>
        <v>0</v>
      </c>
      <c r="H39" s="405"/>
      <c r="I39" s="405">
        <v>5</v>
      </c>
      <c r="J39" s="74">
        <f t="shared" si="3"/>
        <v>5</v>
      </c>
      <c r="K39" s="181">
        <v>2.11</v>
      </c>
      <c r="L39" s="182"/>
      <c r="M39" s="74">
        <f t="shared" si="4"/>
        <v>5</v>
      </c>
      <c r="N39" s="258">
        <f t="shared" si="5"/>
        <v>10.549999999999999</v>
      </c>
    </row>
    <row r="40" spans="1:14" ht="15" customHeight="1" outlineLevel="1" x14ac:dyDescent="0.25">
      <c r="A40" s="184" t="s">
        <v>141</v>
      </c>
      <c r="B40" s="178" t="s">
        <v>70</v>
      </c>
      <c r="C40" s="179" t="s">
        <v>71</v>
      </c>
      <c r="D40" s="370" t="s">
        <v>142</v>
      </c>
      <c r="E40" s="422" t="s">
        <v>73</v>
      </c>
      <c r="F40" s="396"/>
      <c r="G40" s="417">
        <f>SUMIFS('CLASSIC 4'!N:N,'CLASSIC 4'!M:M,'DOSSIER RECAP'!D40,'CLASSIC 4'!O:O,'DOSSIER RECAP'!E40)+
SUMIFS(FAMILY!N:N,FAMILY!M:M,'DOSSIER RECAP'!D40,FAMILY!O:O,'DOSSIER RECAP'!E40)+
SUMIFS('CLASSIC 5'!N:N,'CLASSIC 5'!M:M,'DOSSIER RECAP'!D40,'CLASSIC 5'!O:O,'DOSSIER RECAP'!E40)+
SUMIFS('COSY '!N:N,'COSY '!M:M,'DOSSIER RECAP'!D40,'COSY '!O:O,'DOSSIER RECAP'!E40)+
SUMIFS('SWEET '!M:M,'SWEET '!L:L,'DOSSIER RECAP'!D40,'SWEET '!N:N,'DOSSIER RECAP'!E40)+
SUMIFS(ZENITH!M:M,ZENITH!L:L,'DOSSIER RECAP'!D40,ZENITH!N:N,'DOSSIER RECAP'!E40)+
SUMIFS('TOILE &amp; BOIS CAMPING '!N:N,'TOILE &amp; BOIS CAMPING '!M:M,'DOSSIER RECAP'!D40,'TOILE &amp; BOIS CAMPING '!O:O,'DOSSIER RECAP'!E40)+
SUMIFS('TRAPPEUR (WT5) CAMPING'!N:N,'TRAPPEUR (WT5) CAMPING'!M:M,'DOSSIER RECAP'!D40,'TRAPPEUR (WT5) CAMPING'!O:O,'DOSSIER RECAP'!E40)+
SUMIFS('CANADIENNE (WT4) CAMPING'!N:N,'CANADIENNE (WT4) CAMPING'!M:M,'DOSSIER RECAP'!D40,'CANADIENNE (WT4) CAMPING'!O:O,'DOSSIER RECAP'!E40)+
SUMIFS('BONAVENTURE CAMPING '!N:N,'BONAVENTURE CAMPING '!M:M,'DOSSIER RECAP'!D40,'BONAVENTURE CAMPING '!O:O,'DOSSIER RECAP'!E40)+
SUMIFS('CAHUTTE CAMPING '!N:N,'CAHUTTE CAMPING '!M:M,'DOSSIER RECAP'!D40,'CAHUTTE CAMPING '!O:O,'DOSSIER RECAP'!E40)+
SUMIFS('ROULOTTE 4pers  IRM'!N:N,'ROULOTTE 4pers  IRM'!M:M,'DOSSIER RECAP'!D40,'ROULOTTE 4pers  IRM'!O:O,'DOSSIER RECAP'!E40)+
SUMIFS('ROULOTTE 4pers GITOTEL'!N:N,'ROULOTTE 4pers GITOTEL'!M:M,'DOSSIER RECAP'!D40,'ROULOTTE 4pers GITOTEL'!O:O,'DOSSIER RECAP'!E40)+
SUMIFS('CH.MONTANA (BATIBOIS) - CH PMR'!N:N,'CH.MONTANA (BATIBOIS) - CH PMR'!M:M,'DOSSIER RECAP'!D40,'CH.MONTANA (BATIBOIS) - CH PMR'!O:O,'DOSSIER RECAP'!E40)+
SUMIFS('VANCOUVER-IRM 6p.(MHIndigo) '!N:N,'VANCOUVER-IRM 6p.(MHIndigo) '!M:M,'DOSSIER RECAP'!D40,'VANCOUVER-IRM 6p.(MHIndigo) '!O:O,'DOSSIER RECAP'!E40)+
SUMIFS('MH VANCOUVER 5pers- GITOTEL'!N:N,'MH VANCOUVER 5pers- GITOTEL'!M:M,'DOSSIER RECAP'!D40,'MH VANCOUVER 5pers- GITOTEL'!O:O,'DOSSIER RECAP'!E40)+
SUMIFS('CH. TORONTO 6pers'!N:N,'CH. TORONTO 6pers'!M:M,'DOSSIER RECAP'!D40,'CH. TORONTO 6pers'!O:O,'DOSSIER RECAP'!E40)+
SUMIFS('CH. EVASION(NOUMEA,MOREA) 5pers'!N:N,'CH. EVASION(NOUMEA,MOREA) 5pers'!M:M,'DOSSIER RECAP'!D40,'CH. EVASION(NOUMEA,MOREA) 5pers'!O:O,'DOSSIER RECAP'!E40)+
SUMIFS('CH. OTTAWA 6pers '!N:N,'CH. OTTAWA 6pers '!M:M,'DOSSIER RECAP'!D40,'CH. OTTAWA 6pers '!O:O,'DOSSIER RECAP'!E40)+
SUMIFS('CH EVASION VISTA 5pers '!N:N,'CH EVASION VISTA 5pers '!M:M,'DOSSIER RECAP'!D40,'CH EVASION VISTA 5pers '!O:O,'DOSSIER RECAP'!E40)+
SUMIFS('CH. ONTARIO (Eden) 6pers'!N:N,'CH. ONTARIO (Eden) 6pers'!M:M,'DOSSIER RECAP'!D40,'CH. ONTARIO (Eden) 6pers'!O:O,'DOSSIER RECAP'!E40)+
SUMIFS('CH KINGSTON 4pers'!N:N,'CH KINGSTON 4pers'!M:M,'DOSSIER RECAP'!D40,'CH KINGSTON 4pers'!O:O,'DOSSIER RECAP'!E40)+
SUMIFS('CH. MONTREAL(NEMO)3pers'!N:N,'CH. MONTREAL(NEMO)3pers'!M:M,'DOSSIER RECAP'!D40,'CH. MONTREAL(NEMO)3pers'!O:O,'DOSSIER RECAP'!E40)+
SUMIFS('MH 1CH-2CH-3CH-Gïte'!N:N,'MH 1CH-2CH-3CH-Gïte'!M:M,'DOSSIER RECAP'!D40,'MH 1CH-2CH-3CH-Gïte'!O:O,'DOSSIER RECAP'!E40)+
SUMIFS('MH COTTAGE-LODGE-COTTAGE+'!N:N,'MH COTTAGE-LODGE-COTTAGE+'!M:M,'DOSSIER RECAP'!D40,'MH COTTAGE-LODGE-COTTAGE+'!O:O,'DOSSIER RECAP'!E40)</f>
        <v>0</v>
      </c>
      <c r="H40" s="405"/>
      <c r="I40" s="405">
        <v>10</v>
      </c>
      <c r="J40" s="74">
        <f t="shared" si="3"/>
        <v>10</v>
      </c>
      <c r="K40" s="181">
        <v>0.97</v>
      </c>
      <c r="L40" s="182"/>
      <c r="M40" s="74">
        <f t="shared" si="4"/>
        <v>10</v>
      </c>
      <c r="N40" s="258">
        <f t="shared" si="5"/>
        <v>9.6999999999999993</v>
      </c>
    </row>
    <row r="41" spans="1:14" ht="15" customHeight="1" outlineLevel="1" x14ac:dyDescent="0.25">
      <c r="A41" s="184" t="s">
        <v>143</v>
      </c>
      <c r="B41" s="178" t="s">
        <v>70</v>
      </c>
      <c r="C41" s="179" t="s">
        <v>71</v>
      </c>
      <c r="D41" s="370" t="s">
        <v>144</v>
      </c>
      <c r="E41" s="422" t="s">
        <v>73</v>
      </c>
      <c r="F41" s="396"/>
      <c r="G41" s="417">
        <f>SUMIFS('CLASSIC 4'!N:N,'CLASSIC 4'!M:M,'DOSSIER RECAP'!D41,'CLASSIC 4'!O:O,'DOSSIER RECAP'!E41)+
SUMIFS(FAMILY!N:N,FAMILY!M:M,'DOSSIER RECAP'!D41,FAMILY!O:O,'DOSSIER RECAP'!E41)+
SUMIFS('CLASSIC 5'!N:N,'CLASSIC 5'!M:M,'DOSSIER RECAP'!D41,'CLASSIC 5'!O:O,'DOSSIER RECAP'!E41)+
SUMIFS('COSY '!N:N,'COSY '!M:M,'DOSSIER RECAP'!D41,'COSY '!O:O,'DOSSIER RECAP'!E41)+
SUMIFS('SWEET '!M:M,'SWEET '!L:L,'DOSSIER RECAP'!D41,'SWEET '!N:N,'DOSSIER RECAP'!E41)+
SUMIFS(ZENITH!M:M,ZENITH!L:L,'DOSSIER RECAP'!D41,ZENITH!N:N,'DOSSIER RECAP'!E41)+
SUMIFS('TOILE &amp; BOIS CAMPING '!N:N,'TOILE &amp; BOIS CAMPING '!M:M,'DOSSIER RECAP'!D41,'TOILE &amp; BOIS CAMPING '!O:O,'DOSSIER RECAP'!E41)+
SUMIFS('TRAPPEUR (WT5) CAMPING'!N:N,'TRAPPEUR (WT5) CAMPING'!M:M,'DOSSIER RECAP'!D41,'TRAPPEUR (WT5) CAMPING'!O:O,'DOSSIER RECAP'!E41)+
SUMIFS('CANADIENNE (WT4) CAMPING'!N:N,'CANADIENNE (WT4) CAMPING'!M:M,'DOSSIER RECAP'!D41,'CANADIENNE (WT4) CAMPING'!O:O,'DOSSIER RECAP'!E41)+
SUMIFS('BONAVENTURE CAMPING '!N:N,'BONAVENTURE CAMPING '!M:M,'DOSSIER RECAP'!D41,'BONAVENTURE CAMPING '!O:O,'DOSSIER RECAP'!E41)+
SUMIFS('CAHUTTE CAMPING '!N:N,'CAHUTTE CAMPING '!M:M,'DOSSIER RECAP'!D41,'CAHUTTE CAMPING '!O:O,'DOSSIER RECAP'!E41)+
SUMIFS('ROULOTTE 4pers  IRM'!N:N,'ROULOTTE 4pers  IRM'!M:M,'DOSSIER RECAP'!D41,'ROULOTTE 4pers  IRM'!O:O,'DOSSIER RECAP'!E41)+
SUMIFS('ROULOTTE 4pers GITOTEL'!N:N,'ROULOTTE 4pers GITOTEL'!M:M,'DOSSIER RECAP'!D41,'ROULOTTE 4pers GITOTEL'!O:O,'DOSSIER RECAP'!E41)+
SUMIFS('CH.MONTANA (BATIBOIS) - CH PMR'!N:N,'CH.MONTANA (BATIBOIS) - CH PMR'!M:M,'DOSSIER RECAP'!D41,'CH.MONTANA (BATIBOIS) - CH PMR'!O:O,'DOSSIER RECAP'!E41)+
SUMIFS('VANCOUVER-IRM 6p.(MHIndigo) '!N:N,'VANCOUVER-IRM 6p.(MHIndigo) '!M:M,'DOSSIER RECAP'!D41,'VANCOUVER-IRM 6p.(MHIndigo) '!O:O,'DOSSIER RECAP'!E41)+
SUMIFS('MH VANCOUVER 5pers- GITOTEL'!N:N,'MH VANCOUVER 5pers- GITOTEL'!M:M,'DOSSIER RECAP'!D41,'MH VANCOUVER 5pers- GITOTEL'!O:O,'DOSSIER RECAP'!E41)+
SUMIFS('CH. TORONTO 6pers'!N:N,'CH. TORONTO 6pers'!M:M,'DOSSIER RECAP'!D41,'CH. TORONTO 6pers'!O:O,'DOSSIER RECAP'!E41)+
SUMIFS('CH. EVASION(NOUMEA,MOREA) 5pers'!N:N,'CH. EVASION(NOUMEA,MOREA) 5pers'!M:M,'DOSSIER RECAP'!D41,'CH. EVASION(NOUMEA,MOREA) 5pers'!O:O,'DOSSIER RECAP'!E41)+
SUMIFS('CH. OTTAWA 6pers '!N:N,'CH. OTTAWA 6pers '!M:M,'DOSSIER RECAP'!D41,'CH. OTTAWA 6pers '!O:O,'DOSSIER RECAP'!E41)+
SUMIFS('CH EVASION VISTA 5pers '!N:N,'CH EVASION VISTA 5pers '!M:M,'DOSSIER RECAP'!D41,'CH EVASION VISTA 5pers '!O:O,'DOSSIER RECAP'!E41)+
SUMIFS('CH. ONTARIO (Eden) 6pers'!N:N,'CH. ONTARIO (Eden) 6pers'!M:M,'DOSSIER RECAP'!D41,'CH. ONTARIO (Eden) 6pers'!O:O,'DOSSIER RECAP'!E41)+
SUMIFS('CH KINGSTON 4pers'!N:N,'CH KINGSTON 4pers'!M:M,'DOSSIER RECAP'!D41,'CH KINGSTON 4pers'!O:O,'DOSSIER RECAP'!E41)+
SUMIFS('CH. MONTREAL(NEMO)3pers'!N:N,'CH. MONTREAL(NEMO)3pers'!M:M,'DOSSIER RECAP'!D41,'CH. MONTREAL(NEMO)3pers'!O:O,'DOSSIER RECAP'!E41)+
SUMIFS('MH 1CH-2CH-3CH-Gïte'!N:N,'MH 1CH-2CH-3CH-Gïte'!M:M,'DOSSIER RECAP'!D41,'MH 1CH-2CH-3CH-Gïte'!O:O,'DOSSIER RECAP'!E41)+
SUMIFS('MH COTTAGE-LODGE-COTTAGE+'!N:N,'MH COTTAGE-LODGE-COTTAGE+'!M:M,'DOSSIER RECAP'!D41,'MH COTTAGE-LODGE-COTTAGE+'!O:O,'DOSSIER RECAP'!E41)</f>
        <v>0</v>
      </c>
      <c r="H41" s="405"/>
      <c r="I41" s="405"/>
      <c r="J41" s="74">
        <f t="shared" si="3"/>
        <v>0</v>
      </c>
      <c r="K41" s="181">
        <v>1.05</v>
      </c>
      <c r="L41" s="182"/>
      <c r="M41" s="74">
        <f t="shared" si="4"/>
        <v>0</v>
      </c>
      <c r="N41" s="258">
        <f t="shared" si="5"/>
        <v>0</v>
      </c>
    </row>
    <row r="42" spans="1:14" ht="15" customHeight="1" outlineLevel="1" x14ac:dyDescent="0.25">
      <c r="A42" s="183" t="s">
        <v>145</v>
      </c>
      <c r="B42" s="178" t="s">
        <v>70</v>
      </c>
      <c r="C42" s="179" t="s">
        <v>71</v>
      </c>
      <c r="D42" s="370" t="s">
        <v>146</v>
      </c>
      <c r="E42" s="422" t="s">
        <v>73</v>
      </c>
      <c r="F42" s="396"/>
      <c r="G42" s="417">
        <f>SUMIFS('CLASSIC 4'!N:N,'CLASSIC 4'!M:M,'DOSSIER RECAP'!D42,'CLASSIC 4'!O:O,'DOSSIER RECAP'!E42)+
SUMIFS(FAMILY!N:N,FAMILY!M:M,'DOSSIER RECAP'!D42,FAMILY!O:O,'DOSSIER RECAP'!E42)+
SUMIFS('CLASSIC 5'!N:N,'CLASSIC 5'!M:M,'DOSSIER RECAP'!D42,'CLASSIC 5'!O:O,'DOSSIER RECAP'!E42)+
SUMIFS('COSY '!N:N,'COSY '!M:M,'DOSSIER RECAP'!D42,'COSY '!O:O,'DOSSIER RECAP'!E42)+
SUMIFS('SWEET '!M:M,'SWEET '!L:L,'DOSSIER RECAP'!D42,'SWEET '!N:N,'DOSSIER RECAP'!E42)+
SUMIFS(ZENITH!M:M,ZENITH!L:L,'DOSSIER RECAP'!D42,ZENITH!N:N,'DOSSIER RECAP'!E42)+
SUMIFS('TOILE &amp; BOIS CAMPING '!N:N,'TOILE &amp; BOIS CAMPING '!M:M,'DOSSIER RECAP'!D42,'TOILE &amp; BOIS CAMPING '!O:O,'DOSSIER RECAP'!E42)+
SUMIFS('TRAPPEUR (WT5) CAMPING'!N:N,'TRAPPEUR (WT5) CAMPING'!M:M,'DOSSIER RECAP'!D42,'TRAPPEUR (WT5) CAMPING'!O:O,'DOSSIER RECAP'!E42)+
SUMIFS('CANADIENNE (WT4) CAMPING'!N:N,'CANADIENNE (WT4) CAMPING'!M:M,'DOSSIER RECAP'!D42,'CANADIENNE (WT4) CAMPING'!O:O,'DOSSIER RECAP'!E42)+
SUMIFS('BONAVENTURE CAMPING '!N:N,'BONAVENTURE CAMPING '!M:M,'DOSSIER RECAP'!D42,'BONAVENTURE CAMPING '!O:O,'DOSSIER RECAP'!E42)+
SUMIFS('CAHUTTE CAMPING '!N:N,'CAHUTTE CAMPING '!M:M,'DOSSIER RECAP'!D42,'CAHUTTE CAMPING '!O:O,'DOSSIER RECAP'!E42)+
SUMIFS('ROULOTTE 4pers  IRM'!N:N,'ROULOTTE 4pers  IRM'!M:M,'DOSSIER RECAP'!D42,'ROULOTTE 4pers  IRM'!O:O,'DOSSIER RECAP'!E42)+
SUMIFS('ROULOTTE 4pers GITOTEL'!N:N,'ROULOTTE 4pers GITOTEL'!M:M,'DOSSIER RECAP'!D42,'ROULOTTE 4pers GITOTEL'!O:O,'DOSSIER RECAP'!E42)+
SUMIFS('CH.MONTANA (BATIBOIS) - CH PMR'!N:N,'CH.MONTANA (BATIBOIS) - CH PMR'!M:M,'DOSSIER RECAP'!D42,'CH.MONTANA (BATIBOIS) - CH PMR'!O:O,'DOSSIER RECAP'!E42)+
SUMIFS('VANCOUVER-IRM 6p.(MHIndigo) '!N:N,'VANCOUVER-IRM 6p.(MHIndigo) '!M:M,'DOSSIER RECAP'!D42,'VANCOUVER-IRM 6p.(MHIndigo) '!O:O,'DOSSIER RECAP'!E42)+
SUMIFS('MH VANCOUVER 5pers- GITOTEL'!N:N,'MH VANCOUVER 5pers- GITOTEL'!M:M,'DOSSIER RECAP'!D42,'MH VANCOUVER 5pers- GITOTEL'!O:O,'DOSSIER RECAP'!E42)+
SUMIFS('CH. TORONTO 6pers'!N:N,'CH. TORONTO 6pers'!M:M,'DOSSIER RECAP'!D42,'CH. TORONTO 6pers'!O:O,'DOSSIER RECAP'!E42)+
SUMIFS('CH. EVASION(NOUMEA,MOREA) 5pers'!N:N,'CH. EVASION(NOUMEA,MOREA) 5pers'!M:M,'DOSSIER RECAP'!D42,'CH. EVASION(NOUMEA,MOREA) 5pers'!O:O,'DOSSIER RECAP'!E42)+
SUMIFS('CH. OTTAWA 6pers '!N:N,'CH. OTTAWA 6pers '!M:M,'DOSSIER RECAP'!D42,'CH. OTTAWA 6pers '!O:O,'DOSSIER RECAP'!E42)+
SUMIFS('CH EVASION VISTA 5pers '!N:N,'CH EVASION VISTA 5pers '!M:M,'DOSSIER RECAP'!D42,'CH EVASION VISTA 5pers '!O:O,'DOSSIER RECAP'!E42)+
SUMIFS('CH. ONTARIO (Eden) 6pers'!N:N,'CH. ONTARIO (Eden) 6pers'!M:M,'DOSSIER RECAP'!D42,'CH. ONTARIO (Eden) 6pers'!O:O,'DOSSIER RECAP'!E42)+
SUMIFS('CH KINGSTON 4pers'!N:N,'CH KINGSTON 4pers'!M:M,'DOSSIER RECAP'!D42,'CH KINGSTON 4pers'!O:O,'DOSSIER RECAP'!E42)+
SUMIFS('CH. MONTREAL(NEMO)3pers'!N:N,'CH. MONTREAL(NEMO)3pers'!M:M,'DOSSIER RECAP'!D42,'CH. MONTREAL(NEMO)3pers'!O:O,'DOSSIER RECAP'!E42)+
SUMIFS('MH 1CH-2CH-3CH-Gïte'!N:N,'MH 1CH-2CH-3CH-Gïte'!M:M,'DOSSIER RECAP'!D42,'MH 1CH-2CH-3CH-Gïte'!O:O,'DOSSIER RECAP'!E42)+
SUMIFS('MH COTTAGE-LODGE-COTTAGE+'!N:N,'MH COTTAGE-LODGE-COTTAGE+'!M:M,'DOSSIER RECAP'!D42,'MH COTTAGE-LODGE-COTTAGE+'!O:O,'DOSSIER RECAP'!E42)</f>
        <v>0</v>
      </c>
      <c r="H42" s="405"/>
      <c r="I42" s="405"/>
      <c r="J42" s="74">
        <f t="shared" si="3"/>
        <v>0</v>
      </c>
      <c r="K42" s="181">
        <v>3.82</v>
      </c>
      <c r="L42" s="182"/>
      <c r="M42" s="74">
        <f t="shared" si="4"/>
        <v>0</v>
      </c>
      <c r="N42" s="258">
        <f t="shared" si="5"/>
        <v>0</v>
      </c>
    </row>
    <row r="43" spans="1:14" ht="15" customHeight="1" outlineLevel="1" x14ac:dyDescent="0.25">
      <c r="A43" s="183" t="s">
        <v>147</v>
      </c>
      <c r="B43" s="178" t="s">
        <v>70</v>
      </c>
      <c r="C43" s="179" t="s">
        <v>71</v>
      </c>
      <c r="D43" s="370" t="s">
        <v>148</v>
      </c>
      <c r="E43" s="422" t="s">
        <v>73</v>
      </c>
      <c r="F43" s="396"/>
      <c r="G43" s="417">
        <f>SUMIFS('CLASSIC 4'!N:N,'CLASSIC 4'!M:M,'DOSSIER RECAP'!D43,'CLASSIC 4'!O:O,'DOSSIER RECAP'!E43)+
SUMIFS(FAMILY!N:N,FAMILY!M:M,'DOSSIER RECAP'!D43,FAMILY!O:O,'DOSSIER RECAP'!E43)+
SUMIFS('CLASSIC 5'!N:N,'CLASSIC 5'!M:M,'DOSSIER RECAP'!D43,'CLASSIC 5'!O:O,'DOSSIER RECAP'!E43)+
SUMIFS('COSY '!N:N,'COSY '!M:M,'DOSSIER RECAP'!D43,'COSY '!O:O,'DOSSIER RECAP'!E43)+
SUMIFS('SWEET '!M:M,'SWEET '!L:L,'DOSSIER RECAP'!D43,'SWEET '!N:N,'DOSSIER RECAP'!E43)+
SUMIFS(ZENITH!M:M,ZENITH!L:L,'DOSSIER RECAP'!D43,ZENITH!N:N,'DOSSIER RECAP'!E43)+
SUMIFS('TOILE &amp; BOIS CAMPING '!N:N,'TOILE &amp; BOIS CAMPING '!M:M,'DOSSIER RECAP'!D43,'TOILE &amp; BOIS CAMPING '!O:O,'DOSSIER RECAP'!E43)+
SUMIFS('TRAPPEUR (WT5) CAMPING'!N:N,'TRAPPEUR (WT5) CAMPING'!M:M,'DOSSIER RECAP'!D43,'TRAPPEUR (WT5) CAMPING'!O:O,'DOSSIER RECAP'!E43)+
SUMIFS('CANADIENNE (WT4) CAMPING'!N:N,'CANADIENNE (WT4) CAMPING'!M:M,'DOSSIER RECAP'!D43,'CANADIENNE (WT4) CAMPING'!O:O,'DOSSIER RECAP'!E43)+
SUMIFS('BONAVENTURE CAMPING '!N:N,'BONAVENTURE CAMPING '!M:M,'DOSSIER RECAP'!D43,'BONAVENTURE CAMPING '!O:O,'DOSSIER RECAP'!E43)+
SUMIFS('CAHUTTE CAMPING '!N:N,'CAHUTTE CAMPING '!M:M,'DOSSIER RECAP'!D43,'CAHUTTE CAMPING '!O:O,'DOSSIER RECAP'!E43)+
SUMIFS('ROULOTTE 4pers  IRM'!N:N,'ROULOTTE 4pers  IRM'!M:M,'DOSSIER RECAP'!D43,'ROULOTTE 4pers  IRM'!O:O,'DOSSIER RECAP'!E43)+
SUMIFS('ROULOTTE 4pers GITOTEL'!N:N,'ROULOTTE 4pers GITOTEL'!M:M,'DOSSIER RECAP'!D43,'ROULOTTE 4pers GITOTEL'!O:O,'DOSSIER RECAP'!E43)+
SUMIFS('CH.MONTANA (BATIBOIS) - CH PMR'!N:N,'CH.MONTANA (BATIBOIS) - CH PMR'!M:M,'DOSSIER RECAP'!D43,'CH.MONTANA (BATIBOIS) - CH PMR'!O:O,'DOSSIER RECAP'!E43)+
SUMIFS('VANCOUVER-IRM 6p.(MHIndigo) '!N:N,'VANCOUVER-IRM 6p.(MHIndigo) '!M:M,'DOSSIER RECAP'!D43,'VANCOUVER-IRM 6p.(MHIndigo) '!O:O,'DOSSIER RECAP'!E43)+
SUMIFS('MH VANCOUVER 5pers- GITOTEL'!N:N,'MH VANCOUVER 5pers- GITOTEL'!M:M,'DOSSIER RECAP'!D43,'MH VANCOUVER 5pers- GITOTEL'!O:O,'DOSSIER RECAP'!E43)+
SUMIFS('CH. TORONTO 6pers'!N:N,'CH. TORONTO 6pers'!M:M,'DOSSIER RECAP'!D43,'CH. TORONTO 6pers'!O:O,'DOSSIER RECAP'!E43)+
SUMIFS('CH. EVASION(NOUMEA,MOREA) 5pers'!N:N,'CH. EVASION(NOUMEA,MOREA) 5pers'!M:M,'DOSSIER RECAP'!D43,'CH. EVASION(NOUMEA,MOREA) 5pers'!O:O,'DOSSIER RECAP'!E43)+
SUMIFS('CH. OTTAWA 6pers '!N:N,'CH. OTTAWA 6pers '!M:M,'DOSSIER RECAP'!D43,'CH. OTTAWA 6pers '!O:O,'DOSSIER RECAP'!E43)+
SUMIFS('CH EVASION VISTA 5pers '!N:N,'CH EVASION VISTA 5pers '!M:M,'DOSSIER RECAP'!D43,'CH EVASION VISTA 5pers '!O:O,'DOSSIER RECAP'!E43)+
SUMIFS('CH. ONTARIO (Eden) 6pers'!N:N,'CH. ONTARIO (Eden) 6pers'!M:M,'DOSSIER RECAP'!D43,'CH. ONTARIO (Eden) 6pers'!O:O,'DOSSIER RECAP'!E43)+
SUMIFS('CH KINGSTON 4pers'!N:N,'CH KINGSTON 4pers'!M:M,'DOSSIER RECAP'!D43,'CH KINGSTON 4pers'!O:O,'DOSSIER RECAP'!E43)+
SUMIFS('CH. MONTREAL(NEMO)3pers'!N:N,'CH. MONTREAL(NEMO)3pers'!M:M,'DOSSIER RECAP'!D43,'CH. MONTREAL(NEMO)3pers'!O:O,'DOSSIER RECAP'!E43)+
SUMIFS('MH 1CH-2CH-3CH-Gïte'!N:N,'MH 1CH-2CH-3CH-Gïte'!M:M,'DOSSIER RECAP'!D43,'MH 1CH-2CH-3CH-Gïte'!O:O,'DOSSIER RECAP'!E43)+
SUMIFS('MH COTTAGE-LODGE-COTTAGE+'!N:N,'MH COTTAGE-LODGE-COTTAGE+'!M:M,'DOSSIER RECAP'!D43,'MH COTTAGE-LODGE-COTTAGE+'!O:O,'DOSSIER RECAP'!E43)</f>
        <v>0</v>
      </c>
      <c r="H43" s="405">
        <v>7</v>
      </c>
      <c r="I43" s="405">
        <v>10</v>
      </c>
      <c r="J43" s="74">
        <f t="shared" si="3"/>
        <v>3</v>
      </c>
      <c r="K43" s="181">
        <v>1.33</v>
      </c>
      <c r="L43" s="182">
        <v>12</v>
      </c>
      <c r="M43" s="74">
        <f t="shared" si="4"/>
        <v>12</v>
      </c>
      <c r="N43" s="258">
        <f t="shared" si="5"/>
        <v>15.96</v>
      </c>
    </row>
    <row r="44" spans="1:14" ht="15" customHeight="1" outlineLevel="1" x14ac:dyDescent="0.25">
      <c r="A44" s="184" t="s">
        <v>149</v>
      </c>
      <c r="B44" s="178" t="s">
        <v>70</v>
      </c>
      <c r="C44" s="179" t="s">
        <v>71</v>
      </c>
      <c r="D44" s="370" t="s">
        <v>150</v>
      </c>
      <c r="E44" s="422" t="s">
        <v>73</v>
      </c>
      <c r="F44" s="396"/>
      <c r="G44" s="417">
        <f>SUMIFS('CLASSIC 4'!N:N,'CLASSIC 4'!M:M,'DOSSIER RECAP'!D44,'CLASSIC 4'!O:O,'DOSSIER RECAP'!E44)+
SUMIFS(FAMILY!N:N,FAMILY!M:M,'DOSSIER RECAP'!D44,FAMILY!O:O,'DOSSIER RECAP'!E44)+
SUMIFS('CLASSIC 5'!N:N,'CLASSIC 5'!M:M,'DOSSIER RECAP'!D44,'CLASSIC 5'!O:O,'DOSSIER RECAP'!E44)+
SUMIFS('COSY '!N:N,'COSY '!M:M,'DOSSIER RECAP'!D44,'COSY '!O:O,'DOSSIER RECAP'!E44)+
SUMIFS('SWEET '!M:M,'SWEET '!L:L,'DOSSIER RECAP'!D44,'SWEET '!N:N,'DOSSIER RECAP'!E44)+
SUMIFS(ZENITH!M:M,ZENITH!L:L,'DOSSIER RECAP'!D44,ZENITH!N:N,'DOSSIER RECAP'!E44)+
SUMIFS('TOILE &amp; BOIS CAMPING '!N:N,'TOILE &amp; BOIS CAMPING '!M:M,'DOSSIER RECAP'!D44,'TOILE &amp; BOIS CAMPING '!O:O,'DOSSIER RECAP'!E44)+
SUMIFS('TRAPPEUR (WT5) CAMPING'!N:N,'TRAPPEUR (WT5) CAMPING'!M:M,'DOSSIER RECAP'!D44,'TRAPPEUR (WT5) CAMPING'!O:O,'DOSSIER RECAP'!E44)+
SUMIFS('CANADIENNE (WT4) CAMPING'!N:N,'CANADIENNE (WT4) CAMPING'!M:M,'DOSSIER RECAP'!D44,'CANADIENNE (WT4) CAMPING'!O:O,'DOSSIER RECAP'!E44)+
SUMIFS('BONAVENTURE CAMPING '!N:N,'BONAVENTURE CAMPING '!M:M,'DOSSIER RECAP'!D44,'BONAVENTURE CAMPING '!O:O,'DOSSIER RECAP'!E44)+
SUMIFS('CAHUTTE CAMPING '!N:N,'CAHUTTE CAMPING '!M:M,'DOSSIER RECAP'!D44,'CAHUTTE CAMPING '!O:O,'DOSSIER RECAP'!E44)+
SUMIFS('ROULOTTE 4pers  IRM'!N:N,'ROULOTTE 4pers  IRM'!M:M,'DOSSIER RECAP'!D44,'ROULOTTE 4pers  IRM'!O:O,'DOSSIER RECAP'!E44)+
SUMIFS('ROULOTTE 4pers GITOTEL'!N:N,'ROULOTTE 4pers GITOTEL'!M:M,'DOSSIER RECAP'!D44,'ROULOTTE 4pers GITOTEL'!O:O,'DOSSIER RECAP'!E44)+
SUMIFS('CH.MONTANA (BATIBOIS) - CH PMR'!N:N,'CH.MONTANA (BATIBOIS) - CH PMR'!M:M,'DOSSIER RECAP'!D44,'CH.MONTANA (BATIBOIS) - CH PMR'!O:O,'DOSSIER RECAP'!E44)+
SUMIFS('VANCOUVER-IRM 6p.(MHIndigo) '!N:N,'VANCOUVER-IRM 6p.(MHIndigo) '!M:M,'DOSSIER RECAP'!D44,'VANCOUVER-IRM 6p.(MHIndigo) '!O:O,'DOSSIER RECAP'!E44)+
SUMIFS('MH VANCOUVER 5pers- GITOTEL'!N:N,'MH VANCOUVER 5pers- GITOTEL'!M:M,'DOSSIER RECAP'!D44,'MH VANCOUVER 5pers- GITOTEL'!O:O,'DOSSIER RECAP'!E44)+
SUMIFS('CH. TORONTO 6pers'!N:N,'CH. TORONTO 6pers'!M:M,'DOSSIER RECAP'!D44,'CH. TORONTO 6pers'!O:O,'DOSSIER RECAP'!E44)+
SUMIFS('CH. EVASION(NOUMEA,MOREA) 5pers'!N:N,'CH. EVASION(NOUMEA,MOREA) 5pers'!M:M,'DOSSIER RECAP'!D44,'CH. EVASION(NOUMEA,MOREA) 5pers'!O:O,'DOSSIER RECAP'!E44)+
SUMIFS('CH. OTTAWA 6pers '!N:N,'CH. OTTAWA 6pers '!M:M,'DOSSIER RECAP'!D44,'CH. OTTAWA 6pers '!O:O,'DOSSIER RECAP'!E44)+
SUMIFS('CH EVASION VISTA 5pers '!N:N,'CH EVASION VISTA 5pers '!M:M,'DOSSIER RECAP'!D44,'CH EVASION VISTA 5pers '!O:O,'DOSSIER RECAP'!E44)+
SUMIFS('CH. ONTARIO (Eden) 6pers'!N:N,'CH. ONTARIO (Eden) 6pers'!M:M,'DOSSIER RECAP'!D44,'CH. ONTARIO (Eden) 6pers'!O:O,'DOSSIER RECAP'!E44)+
SUMIFS('CH KINGSTON 4pers'!N:N,'CH KINGSTON 4pers'!M:M,'DOSSIER RECAP'!D44,'CH KINGSTON 4pers'!O:O,'DOSSIER RECAP'!E44)+
SUMIFS('CH. MONTREAL(NEMO)3pers'!N:N,'CH. MONTREAL(NEMO)3pers'!M:M,'DOSSIER RECAP'!D44,'CH. MONTREAL(NEMO)3pers'!O:O,'DOSSIER RECAP'!E44)+
SUMIFS('MH 1CH-2CH-3CH-Gïte'!N:N,'MH 1CH-2CH-3CH-Gïte'!M:M,'DOSSIER RECAP'!D44,'MH 1CH-2CH-3CH-Gïte'!O:O,'DOSSIER RECAP'!E44)+
SUMIFS('MH COTTAGE-LODGE-COTTAGE+'!N:N,'MH COTTAGE-LODGE-COTTAGE+'!M:M,'DOSSIER RECAP'!D44,'MH COTTAGE-LODGE-COTTAGE+'!O:O,'DOSSIER RECAP'!E44)</f>
        <v>0</v>
      </c>
      <c r="H44" s="405">
        <v>1</v>
      </c>
      <c r="I44" s="405">
        <v>10</v>
      </c>
      <c r="J44" s="74">
        <f t="shared" si="3"/>
        <v>9</v>
      </c>
      <c r="K44" s="181">
        <v>0.47</v>
      </c>
      <c r="L44" s="182"/>
      <c r="M44" s="74">
        <f t="shared" si="4"/>
        <v>9</v>
      </c>
      <c r="N44" s="258">
        <f t="shared" si="5"/>
        <v>4.2299999999999995</v>
      </c>
    </row>
    <row r="45" spans="1:14" ht="15" customHeight="1" outlineLevel="1" x14ac:dyDescent="0.25">
      <c r="A45" s="184" t="s">
        <v>151</v>
      </c>
      <c r="B45" s="178" t="s">
        <v>70</v>
      </c>
      <c r="C45" s="179" t="s">
        <v>71</v>
      </c>
      <c r="D45" s="370" t="s">
        <v>152</v>
      </c>
      <c r="E45" s="419" t="s">
        <v>73</v>
      </c>
      <c r="F45" s="396"/>
      <c r="G45" s="417">
        <f>SUMIFS('CLASSIC 4'!N:N,'CLASSIC 4'!M:M,'DOSSIER RECAP'!D45,'CLASSIC 4'!O:O,'DOSSIER RECAP'!E45)+
SUMIFS(FAMILY!N:N,FAMILY!M:M,'DOSSIER RECAP'!D45,FAMILY!O:O,'DOSSIER RECAP'!E45)+
SUMIFS('CLASSIC 5'!N:N,'CLASSIC 5'!M:M,'DOSSIER RECAP'!D45,'CLASSIC 5'!O:O,'DOSSIER RECAP'!E45)+
SUMIFS('COSY '!N:N,'COSY '!M:M,'DOSSIER RECAP'!D45,'COSY '!O:O,'DOSSIER RECAP'!E45)+
SUMIFS('SWEET '!M:M,'SWEET '!L:L,'DOSSIER RECAP'!D45,'SWEET '!N:N,'DOSSIER RECAP'!E45)+
SUMIFS(ZENITH!M:M,ZENITH!L:L,'DOSSIER RECAP'!D45,ZENITH!N:N,'DOSSIER RECAP'!E45)+
SUMIFS('TOILE &amp; BOIS CAMPING '!N:N,'TOILE &amp; BOIS CAMPING '!M:M,'DOSSIER RECAP'!D45,'TOILE &amp; BOIS CAMPING '!O:O,'DOSSIER RECAP'!E45)+
SUMIFS('TRAPPEUR (WT5) CAMPING'!N:N,'TRAPPEUR (WT5) CAMPING'!M:M,'DOSSIER RECAP'!D45,'TRAPPEUR (WT5) CAMPING'!O:O,'DOSSIER RECAP'!E45)+
SUMIFS('CANADIENNE (WT4) CAMPING'!N:N,'CANADIENNE (WT4) CAMPING'!M:M,'DOSSIER RECAP'!D45,'CANADIENNE (WT4) CAMPING'!O:O,'DOSSIER RECAP'!E45)+
SUMIFS('BONAVENTURE CAMPING '!N:N,'BONAVENTURE CAMPING '!M:M,'DOSSIER RECAP'!D45,'BONAVENTURE CAMPING '!O:O,'DOSSIER RECAP'!E45)+
SUMIFS('CAHUTTE CAMPING '!N:N,'CAHUTTE CAMPING '!M:M,'DOSSIER RECAP'!D45,'CAHUTTE CAMPING '!O:O,'DOSSIER RECAP'!E45)+
SUMIFS('ROULOTTE 4pers  IRM'!N:N,'ROULOTTE 4pers  IRM'!M:M,'DOSSIER RECAP'!D45,'ROULOTTE 4pers  IRM'!O:O,'DOSSIER RECAP'!E45)+
SUMIFS('ROULOTTE 4pers GITOTEL'!N:N,'ROULOTTE 4pers GITOTEL'!M:M,'DOSSIER RECAP'!D45,'ROULOTTE 4pers GITOTEL'!O:O,'DOSSIER RECAP'!E45)+
SUMIFS('CH.MONTANA (BATIBOIS) - CH PMR'!N:N,'CH.MONTANA (BATIBOIS) - CH PMR'!M:M,'DOSSIER RECAP'!D45,'CH.MONTANA (BATIBOIS) - CH PMR'!O:O,'DOSSIER RECAP'!E45)+
SUMIFS('VANCOUVER-IRM 6p.(MHIndigo) '!N:N,'VANCOUVER-IRM 6p.(MHIndigo) '!M:M,'DOSSIER RECAP'!D45,'VANCOUVER-IRM 6p.(MHIndigo) '!O:O,'DOSSIER RECAP'!E45)+
SUMIFS('MH VANCOUVER 5pers- GITOTEL'!N:N,'MH VANCOUVER 5pers- GITOTEL'!M:M,'DOSSIER RECAP'!D45,'MH VANCOUVER 5pers- GITOTEL'!O:O,'DOSSIER RECAP'!E45)+
SUMIFS('CH. TORONTO 6pers'!N:N,'CH. TORONTO 6pers'!M:M,'DOSSIER RECAP'!D45,'CH. TORONTO 6pers'!O:O,'DOSSIER RECAP'!E45)+
SUMIFS('CH. EVASION(NOUMEA,MOREA) 5pers'!N:N,'CH. EVASION(NOUMEA,MOREA) 5pers'!M:M,'DOSSIER RECAP'!D45,'CH. EVASION(NOUMEA,MOREA) 5pers'!O:O,'DOSSIER RECAP'!E45)+
SUMIFS('CH. OTTAWA 6pers '!N:N,'CH. OTTAWA 6pers '!M:M,'DOSSIER RECAP'!D45,'CH. OTTAWA 6pers '!O:O,'DOSSIER RECAP'!E45)+
SUMIFS('CH EVASION VISTA 5pers '!N:N,'CH EVASION VISTA 5pers '!M:M,'DOSSIER RECAP'!D45,'CH EVASION VISTA 5pers '!O:O,'DOSSIER RECAP'!E45)+
SUMIFS('CH. ONTARIO (Eden) 6pers'!N:N,'CH. ONTARIO (Eden) 6pers'!M:M,'DOSSIER RECAP'!D45,'CH. ONTARIO (Eden) 6pers'!O:O,'DOSSIER RECAP'!E45)+
SUMIFS('CH KINGSTON 4pers'!N:N,'CH KINGSTON 4pers'!M:M,'DOSSIER RECAP'!D45,'CH KINGSTON 4pers'!O:O,'DOSSIER RECAP'!E45)+
SUMIFS('CH. MONTREAL(NEMO)3pers'!N:N,'CH. MONTREAL(NEMO)3pers'!M:M,'DOSSIER RECAP'!D45,'CH. MONTREAL(NEMO)3pers'!O:O,'DOSSIER RECAP'!E45)+
SUMIFS('MH 1CH-2CH-3CH-Gïte'!N:N,'MH 1CH-2CH-3CH-Gïte'!M:M,'DOSSIER RECAP'!D45,'MH 1CH-2CH-3CH-Gïte'!O:O,'DOSSIER RECAP'!E45)+
SUMIFS('MH COTTAGE-LODGE-COTTAGE+'!N:N,'MH COTTAGE-LODGE-COTTAGE+'!M:M,'DOSSIER RECAP'!D45,'MH COTTAGE-LODGE-COTTAGE+'!O:O,'DOSSIER RECAP'!E45)</f>
        <v>0</v>
      </c>
      <c r="H45" s="405">
        <v>2</v>
      </c>
      <c r="I45" s="405"/>
      <c r="J45" s="74">
        <f t="shared" si="3"/>
        <v>0</v>
      </c>
      <c r="K45" s="181">
        <v>4.07</v>
      </c>
      <c r="L45" s="182"/>
      <c r="M45" s="74">
        <f>IFERROR(+ROUNDUP(J45/L45,0)*L45,J45)</f>
        <v>0</v>
      </c>
      <c r="N45" s="258">
        <f t="shared" si="5"/>
        <v>0</v>
      </c>
    </row>
    <row r="46" spans="1:14" ht="15" customHeight="1" outlineLevel="1" x14ac:dyDescent="0.25">
      <c r="A46" s="184" t="s">
        <v>153</v>
      </c>
      <c r="B46" s="178" t="s">
        <v>70</v>
      </c>
      <c r="C46" s="179" t="s">
        <v>71</v>
      </c>
      <c r="D46" s="370" t="s">
        <v>154</v>
      </c>
      <c r="E46" s="419" t="s">
        <v>73</v>
      </c>
      <c r="F46" s="396"/>
      <c r="G46" s="417">
        <f>SUMIFS('CLASSIC 4'!N:N,'CLASSIC 4'!M:M,'DOSSIER RECAP'!D46,'CLASSIC 4'!O:O,'DOSSIER RECAP'!E46)+
SUMIFS(FAMILY!N:N,FAMILY!M:M,'DOSSIER RECAP'!D46,FAMILY!O:O,'DOSSIER RECAP'!E46)+
SUMIFS('CLASSIC 5'!N:N,'CLASSIC 5'!M:M,'DOSSIER RECAP'!D46,'CLASSIC 5'!O:O,'DOSSIER RECAP'!E46)+
SUMIFS('COSY '!N:N,'COSY '!M:M,'DOSSIER RECAP'!D46,'COSY '!O:O,'DOSSIER RECAP'!E46)+
SUMIFS('SWEET '!M:M,'SWEET '!L:L,'DOSSIER RECAP'!D46,'SWEET '!N:N,'DOSSIER RECAP'!E46)+
SUMIFS(ZENITH!M:M,ZENITH!L:L,'DOSSIER RECAP'!D46,ZENITH!N:N,'DOSSIER RECAP'!E46)+
SUMIFS('TOILE &amp; BOIS CAMPING '!N:N,'TOILE &amp; BOIS CAMPING '!M:M,'DOSSIER RECAP'!D46,'TOILE &amp; BOIS CAMPING '!O:O,'DOSSIER RECAP'!E46)+
SUMIFS('TRAPPEUR (WT5) CAMPING'!N:N,'TRAPPEUR (WT5) CAMPING'!M:M,'DOSSIER RECAP'!D46,'TRAPPEUR (WT5) CAMPING'!O:O,'DOSSIER RECAP'!E46)+
SUMIFS('CANADIENNE (WT4) CAMPING'!N:N,'CANADIENNE (WT4) CAMPING'!M:M,'DOSSIER RECAP'!D46,'CANADIENNE (WT4) CAMPING'!O:O,'DOSSIER RECAP'!E46)+
SUMIFS('BONAVENTURE CAMPING '!N:N,'BONAVENTURE CAMPING '!M:M,'DOSSIER RECAP'!D46,'BONAVENTURE CAMPING '!O:O,'DOSSIER RECAP'!E46)+
SUMIFS('CAHUTTE CAMPING '!N:N,'CAHUTTE CAMPING '!M:M,'DOSSIER RECAP'!D46,'CAHUTTE CAMPING '!O:O,'DOSSIER RECAP'!E46)+
SUMIFS('ROULOTTE 4pers  IRM'!N:N,'ROULOTTE 4pers  IRM'!M:M,'DOSSIER RECAP'!D46,'ROULOTTE 4pers  IRM'!O:O,'DOSSIER RECAP'!E46)+
SUMIFS('ROULOTTE 4pers GITOTEL'!N:N,'ROULOTTE 4pers GITOTEL'!M:M,'DOSSIER RECAP'!D46,'ROULOTTE 4pers GITOTEL'!O:O,'DOSSIER RECAP'!E46)+
SUMIFS('CH.MONTANA (BATIBOIS) - CH PMR'!N:N,'CH.MONTANA (BATIBOIS) - CH PMR'!M:M,'DOSSIER RECAP'!D46,'CH.MONTANA (BATIBOIS) - CH PMR'!O:O,'DOSSIER RECAP'!E46)+
SUMIFS('VANCOUVER-IRM 6p.(MHIndigo) '!N:N,'VANCOUVER-IRM 6p.(MHIndigo) '!M:M,'DOSSIER RECAP'!D46,'VANCOUVER-IRM 6p.(MHIndigo) '!O:O,'DOSSIER RECAP'!E46)+
SUMIFS('MH VANCOUVER 5pers- GITOTEL'!N:N,'MH VANCOUVER 5pers- GITOTEL'!M:M,'DOSSIER RECAP'!D46,'MH VANCOUVER 5pers- GITOTEL'!O:O,'DOSSIER RECAP'!E46)+
SUMIFS('CH. TORONTO 6pers'!N:N,'CH. TORONTO 6pers'!M:M,'DOSSIER RECAP'!D46,'CH. TORONTO 6pers'!O:O,'DOSSIER RECAP'!E46)+
SUMIFS('CH. EVASION(NOUMEA,MOREA) 5pers'!N:N,'CH. EVASION(NOUMEA,MOREA) 5pers'!M:M,'DOSSIER RECAP'!D46,'CH. EVASION(NOUMEA,MOREA) 5pers'!O:O,'DOSSIER RECAP'!E46)+
SUMIFS('CH. OTTAWA 6pers '!N:N,'CH. OTTAWA 6pers '!M:M,'DOSSIER RECAP'!D46,'CH. OTTAWA 6pers '!O:O,'DOSSIER RECAP'!E46)+
SUMIFS('CH EVASION VISTA 5pers '!N:N,'CH EVASION VISTA 5pers '!M:M,'DOSSIER RECAP'!D46,'CH EVASION VISTA 5pers '!O:O,'DOSSIER RECAP'!E46)+
SUMIFS('CH. ONTARIO (Eden) 6pers'!N:N,'CH. ONTARIO (Eden) 6pers'!M:M,'DOSSIER RECAP'!D46,'CH. ONTARIO (Eden) 6pers'!O:O,'DOSSIER RECAP'!E46)+
SUMIFS('CH KINGSTON 4pers'!N:N,'CH KINGSTON 4pers'!M:M,'DOSSIER RECAP'!D46,'CH KINGSTON 4pers'!O:O,'DOSSIER RECAP'!E46)+
SUMIFS('CH. MONTREAL(NEMO)3pers'!N:N,'CH. MONTREAL(NEMO)3pers'!M:M,'DOSSIER RECAP'!D46,'CH. MONTREAL(NEMO)3pers'!O:O,'DOSSIER RECAP'!E46)+
SUMIFS('MH 1CH-2CH-3CH-Gïte'!N:N,'MH 1CH-2CH-3CH-Gïte'!M:M,'DOSSIER RECAP'!D46,'MH 1CH-2CH-3CH-Gïte'!O:O,'DOSSIER RECAP'!E46)+
SUMIFS('MH COTTAGE-LODGE-COTTAGE+'!N:N,'MH COTTAGE-LODGE-COTTAGE+'!M:M,'DOSSIER RECAP'!D46,'MH COTTAGE-LODGE-COTTAGE+'!O:O,'DOSSIER RECAP'!E46)</f>
        <v>0</v>
      </c>
      <c r="H46" s="405"/>
      <c r="I46" s="405"/>
      <c r="J46" s="74">
        <f t="shared" si="3"/>
        <v>0</v>
      </c>
      <c r="K46" s="181">
        <v>1.23</v>
      </c>
      <c r="L46" s="182"/>
      <c r="M46" s="74">
        <f t="shared" si="4"/>
        <v>0</v>
      </c>
      <c r="N46" s="258">
        <f t="shared" si="5"/>
        <v>0</v>
      </c>
    </row>
    <row r="47" spans="1:14" ht="15" customHeight="1" outlineLevel="1" x14ac:dyDescent="0.25">
      <c r="A47" s="184" t="s">
        <v>155</v>
      </c>
      <c r="B47" s="178" t="s">
        <v>70</v>
      </c>
      <c r="C47" s="179" t="s">
        <v>71</v>
      </c>
      <c r="D47" s="370" t="s">
        <v>156</v>
      </c>
      <c r="E47" s="419" t="s">
        <v>73</v>
      </c>
      <c r="F47" s="396"/>
      <c r="G47" s="417">
        <f>SUMIFS('CLASSIC 4'!N:N,'CLASSIC 4'!M:M,'DOSSIER RECAP'!D47,'CLASSIC 4'!O:O,'DOSSIER RECAP'!E47)+
SUMIFS(FAMILY!N:N,FAMILY!M:M,'DOSSIER RECAP'!D47,FAMILY!O:O,'DOSSIER RECAP'!E47)+
SUMIFS('CLASSIC 5'!N:N,'CLASSIC 5'!M:M,'DOSSIER RECAP'!D47,'CLASSIC 5'!O:O,'DOSSIER RECAP'!E47)+
SUMIFS('COSY '!N:N,'COSY '!M:M,'DOSSIER RECAP'!D47,'COSY '!O:O,'DOSSIER RECAP'!E47)+
SUMIFS('SWEET '!M:M,'SWEET '!L:L,'DOSSIER RECAP'!D47,'SWEET '!N:N,'DOSSIER RECAP'!E47)+
SUMIFS(ZENITH!M:M,ZENITH!L:L,'DOSSIER RECAP'!D47,ZENITH!N:N,'DOSSIER RECAP'!E47)+
SUMIFS('TOILE &amp; BOIS CAMPING '!N:N,'TOILE &amp; BOIS CAMPING '!M:M,'DOSSIER RECAP'!D47,'TOILE &amp; BOIS CAMPING '!O:O,'DOSSIER RECAP'!E47)+
SUMIFS('TRAPPEUR (WT5) CAMPING'!N:N,'TRAPPEUR (WT5) CAMPING'!M:M,'DOSSIER RECAP'!D47,'TRAPPEUR (WT5) CAMPING'!O:O,'DOSSIER RECAP'!E47)+
SUMIFS('CANADIENNE (WT4) CAMPING'!N:N,'CANADIENNE (WT4) CAMPING'!M:M,'DOSSIER RECAP'!D47,'CANADIENNE (WT4) CAMPING'!O:O,'DOSSIER RECAP'!E47)+
SUMIFS('BONAVENTURE CAMPING '!N:N,'BONAVENTURE CAMPING '!M:M,'DOSSIER RECAP'!D47,'BONAVENTURE CAMPING '!O:O,'DOSSIER RECAP'!E47)+
SUMIFS('CAHUTTE CAMPING '!N:N,'CAHUTTE CAMPING '!M:M,'DOSSIER RECAP'!D47,'CAHUTTE CAMPING '!O:O,'DOSSIER RECAP'!E47)+
SUMIFS('ROULOTTE 4pers  IRM'!N:N,'ROULOTTE 4pers  IRM'!M:M,'DOSSIER RECAP'!D47,'ROULOTTE 4pers  IRM'!O:O,'DOSSIER RECAP'!E47)+
SUMIFS('ROULOTTE 4pers GITOTEL'!N:N,'ROULOTTE 4pers GITOTEL'!M:M,'DOSSIER RECAP'!D47,'ROULOTTE 4pers GITOTEL'!O:O,'DOSSIER RECAP'!E47)+
SUMIFS('CH.MONTANA (BATIBOIS) - CH PMR'!N:N,'CH.MONTANA (BATIBOIS) - CH PMR'!M:M,'DOSSIER RECAP'!D47,'CH.MONTANA (BATIBOIS) - CH PMR'!O:O,'DOSSIER RECAP'!E47)+
SUMIFS('VANCOUVER-IRM 6p.(MHIndigo) '!N:N,'VANCOUVER-IRM 6p.(MHIndigo) '!M:M,'DOSSIER RECAP'!D47,'VANCOUVER-IRM 6p.(MHIndigo) '!O:O,'DOSSIER RECAP'!E47)+
SUMIFS('MH VANCOUVER 5pers- GITOTEL'!N:N,'MH VANCOUVER 5pers- GITOTEL'!M:M,'DOSSIER RECAP'!D47,'MH VANCOUVER 5pers- GITOTEL'!O:O,'DOSSIER RECAP'!E47)+
SUMIFS('CH. TORONTO 6pers'!N:N,'CH. TORONTO 6pers'!M:M,'DOSSIER RECAP'!D47,'CH. TORONTO 6pers'!O:O,'DOSSIER RECAP'!E47)+
SUMIFS('CH. EVASION(NOUMEA,MOREA) 5pers'!N:N,'CH. EVASION(NOUMEA,MOREA) 5pers'!M:M,'DOSSIER RECAP'!D47,'CH. EVASION(NOUMEA,MOREA) 5pers'!O:O,'DOSSIER RECAP'!E47)+
SUMIFS('CH. OTTAWA 6pers '!N:N,'CH. OTTAWA 6pers '!M:M,'DOSSIER RECAP'!D47,'CH. OTTAWA 6pers '!O:O,'DOSSIER RECAP'!E47)+
SUMIFS('CH EVASION VISTA 5pers '!N:N,'CH EVASION VISTA 5pers '!M:M,'DOSSIER RECAP'!D47,'CH EVASION VISTA 5pers '!O:O,'DOSSIER RECAP'!E47)+
SUMIFS('CH. ONTARIO (Eden) 6pers'!N:N,'CH. ONTARIO (Eden) 6pers'!M:M,'DOSSIER RECAP'!D47,'CH. ONTARIO (Eden) 6pers'!O:O,'DOSSIER RECAP'!E47)+
SUMIFS('CH KINGSTON 4pers'!N:N,'CH KINGSTON 4pers'!M:M,'DOSSIER RECAP'!D47,'CH KINGSTON 4pers'!O:O,'DOSSIER RECAP'!E47)+
SUMIFS('CH. MONTREAL(NEMO)3pers'!N:N,'CH. MONTREAL(NEMO)3pers'!M:M,'DOSSIER RECAP'!D47,'CH. MONTREAL(NEMO)3pers'!O:O,'DOSSIER RECAP'!E47)+
SUMIFS('MH 1CH-2CH-3CH-Gïte'!N:N,'MH 1CH-2CH-3CH-Gïte'!M:M,'DOSSIER RECAP'!D47,'MH 1CH-2CH-3CH-Gïte'!O:O,'DOSSIER RECAP'!E47)+
SUMIFS('MH COTTAGE-LODGE-COTTAGE+'!N:N,'MH COTTAGE-LODGE-COTTAGE+'!M:M,'DOSSIER RECAP'!D47,'MH COTTAGE-LODGE-COTTAGE+'!O:O,'DOSSIER RECAP'!E47)</f>
        <v>0</v>
      </c>
      <c r="H47" s="405">
        <v>5</v>
      </c>
      <c r="I47" s="405"/>
      <c r="J47" s="74">
        <f t="shared" si="3"/>
        <v>0</v>
      </c>
      <c r="K47" s="181">
        <v>1.77</v>
      </c>
      <c r="L47" s="182"/>
      <c r="M47" s="74">
        <f t="shared" si="4"/>
        <v>0</v>
      </c>
      <c r="N47" s="258">
        <f t="shared" si="5"/>
        <v>0</v>
      </c>
    </row>
    <row r="48" spans="1:14" ht="15" customHeight="1" outlineLevel="1" x14ac:dyDescent="0.25">
      <c r="A48" s="184" t="s">
        <v>157</v>
      </c>
      <c r="B48" s="178" t="s">
        <v>70</v>
      </c>
      <c r="C48" s="179" t="s">
        <v>71</v>
      </c>
      <c r="D48" s="370" t="s">
        <v>158</v>
      </c>
      <c r="E48" s="419" t="s">
        <v>73</v>
      </c>
      <c r="F48" s="396"/>
      <c r="G48" s="417">
        <f>SUMIFS('CLASSIC 4'!N:N,'CLASSIC 4'!M:M,'DOSSIER RECAP'!D48,'CLASSIC 4'!O:O,'DOSSIER RECAP'!E48)+
SUMIFS(FAMILY!N:N,FAMILY!M:M,'DOSSIER RECAP'!D48,FAMILY!O:O,'DOSSIER RECAP'!E48)+
SUMIFS('CLASSIC 5'!N:N,'CLASSIC 5'!M:M,'DOSSIER RECAP'!D48,'CLASSIC 5'!O:O,'DOSSIER RECAP'!E48)+
SUMIFS('COSY '!N:N,'COSY '!M:M,'DOSSIER RECAP'!D48,'COSY '!O:O,'DOSSIER RECAP'!E48)+
SUMIFS('SWEET '!M:M,'SWEET '!L:L,'DOSSIER RECAP'!D48,'SWEET '!N:N,'DOSSIER RECAP'!E48)+
SUMIFS(ZENITH!M:M,ZENITH!L:L,'DOSSIER RECAP'!D48,ZENITH!N:N,'DOSSIER RECAP'!E48)+
SUMIFS('TOILE &amp; BOIS CAMPING '!N:N,'TOILE &amp; BOIS CAMPING '!M:M,'DOSSIER RECAP'!D48,'TOILE &amp; BOIS CAMPING '!O:O,'DOSSIER RECAP'!E48)+
SUMIFS('TRAPPEUR (WT5) CAMPING'!N:N,'TRAPPEUR (WT5) CAMPING'!M:M,'DOSSIER RECAP'!D48,'TRAPPEUR (WT5) CAMPING'!O:O,'DOSSIER RECAP'!E48)+
SUMIFS('CANADIENNE (WT4) CAMPING'!N:N,'CANADIENNE (WT4) CAMPING'!M:M,'DOSSIER RECAP'!D48,'CANADIENNE (WT4) CAMPING'!O:O,'DOSSIER RECAP'!E48)+
SUMIFS('BONAVENTURE CAMPING '!N:N,'BONAVENTURE CAMPING '!M:M,'DOSSIER RECAP'!D48,'BONAVENTURE CAMPING '!O:O,'DOSSIER RECAP'!E48)+
SUMIFS('CAHUTTE CAMPING '!N:N,'CAHUTTE CAMPING '!M:M,'DOSSIER RECAP'!D48,'CAHUTTE CAMPING '!O:O,'DOSSIER RECAP'!E48)+
SUMIFS('ROULOTTE 4pers  IRM'!N:N,'ROULOTTE 4pers  IRM'!M:M,'DOSSIER RECAP'!D48,'ROULOTTE 4pers  IRM'!O:O,'DOSSIER RECAP'!E48)+
SUMIFS('ROULOTTE 4pers GITOTEL'!N:N,'ROULOTTE 4pers GITOTEL'!M:M,'DOSSIER RECAP'!D48,'ROULOTTE 4pers GITOTEL'!O:O,'DOSSIER RECAP'!E48)+
SUMIFS('CH.MONTANA (BATIBOIS) - CH PMR'!N:N,'CH.MONTANA (BATIBOIS) - CH PMR'!M:M,'DOSSIER RECAP'!D48,'CH.MONTANA (BATIBOIS) - CH PMR'!O:O,'DOSSIER RECAP'!E48)+
SUMIFS('VANCOUVER-IRM 6p.(MHIndigo) '!N:N,'VANCOUVER-IRM 6p.(MHIndigo) '!M:M,'DOSSIER RECAP'!D48,'VANCOUVER-IRM 6p.(MHIndigo) '!O:O,'DOSSIER RECAP'!E48)+
SUMIFS('MH VANCOUVER 5pers- GITOTEL'!N:N,'MH VANCOUVER 5pers- GITOTEL'!M:M,'DOSSIER RECAP'!D48,'MH VANCOUVER 5pers- GITOTEL'!O:O,'DOSSIER RECAP'!E48)+
SUMIFS('CH. TORONTO 6pers'!N:N,'CH. TORONTO 6pers'!M:M,'DOSSIER RECAP'!D48,'CH. TORONTO 6pers'!O:O,'DOSSIER RECAP'!E48)+
SUMIFS('CH. EVASION(NOUMEA,MOREA) 5pers'!N:N,'CH. EVASION(NOUMEA,MOREA) 5pers'!M:M,'DOSSIER RECAP'!D48,'CH. EVASION(NOUMEA,MOREA) 5pers'!O:O,'DOSSIER RECAP'!E48)+
SUMIFS('CH. OTTAWA 6pers '!N:N,'CH. OTTAWA 6pers '!M:M,'DOSSIER RECAP'!D48,'CH. OTTAWA 6pers '!O:O,'DOSSIER RECAP'!E48)+
SUMIFS('CH EVASION VISTA 5pers '!N:N,'CH EVASION VISTA 5pers '!M:M,'DOSSIER RECAP'!D48,'CH EVASION VISTA 5pers '!O:O,'DOSSIER RECAP'!E48)+
SUMIFS('CH. ONTARIO (Eden) 6pers'!N:N,'CH. ONTARIO (Eden) 6pers'!M:M,'DOSSIER RECAP'!D48,'CH. ONTARIO (Eden) 6pers'!O:O,'DOSSIER RECAP'!E48)+
SUMIFS('CH KINGSTON 4pers'!N:N,'CH KINGSTON 4pers'!M:M,'DOSSIER RECAP'!D48,'CH KINGSTON 4pers'!O:O,'DOSSIER RECAP'!E48)+
SUMIFS('CH. MONTREAL(NEMO)3pers'!N:N,'CH. MONTREAL(NEMO)3pers'!M:M,'DOSSIER RECAP'!D48,'CH. MONTREAL(NEMO)3pers'!O:O,'DOSSIER RECAP'!E48)+
SUMIFS('MH 1CH-2CH-3CH-Gïte'!N:N,'MH 1CH-2CH-3CH-Gïte'!M:M,'DOSSIER RECAP'!D48,'MH 1CH-2CH-3CH-Gïte'!O:O,'DOSSIER RECAP'!E48)+
SUMIFS('MH COTTAGE-LODGE-COTTAGE+'!N:N,'MH COTTAGE-LODGE-COTTAGE+'!M:M,'DOSSIER RECAP'!D48,'MH COTTAGE-LODGE-COTTAGE+'!O:O,'DOSSIER RECAP'!E48)</f>
        <v>0</v>
      </c>
      <c r="H48" s="405">
        <v>18</v>
      </c>
      <c r="I48" s="405"/>
      <c r="J48" s="74">
        <f t="shared" si="3"/>
        <v>0</v>
      </c>
      <c r="K48" s="181">
        <v>2.84</v>
      </c>
      <c r="L48" s="182"/>
      <c r="M48" s="74">
        <f t="shared" si="4"/>
        <v>0</v>
      </c>
      <c r="N48" s="258">
        <f t="shared" si="5"/>
        <v>0</v>
      </c>
    </row>
    <row r="49" spans="1:14" ht="15" customHeight="1" outlineLevel="1" x14ac:dyDescent="0.25">
      <c r="A49" s="183" t="s">
        <v>159</v>
      </c>
      <c r="B49" s="178" t="s">
        <v>70</v>
      </c>
      <c r="C49" s="179" t="s">
        <v>71</v>
      </c>
      <c r="D49" s="370" t="s">
        <v>160</v>
      </c>
      <c r="E49" s="419" t="s">
        <v>73</v>
      </c>
      <c r="F49" s="396"/>
      <c r="G49" s="417">
        <f>SUMIFS('CLASSIC 4'!N:N,'CLASSIC 4'!M:M,'DOSSIER RECAP'!D49,'CLASSIC 4'!O:O,'DOSSIER RECAP'!E49)+
SUMIFS(FAMILY!N:N,FAMILY!M:M,'DOSSIER RECAP'!D49,FAMILY!O:O,'DOSSIER RECAP'!E49)+
SUMIFS('CLASSIC 5'!N:N,'CLASSIC 5'!M:M,'DOSSIER RECAP'!D49,'CLASSIC 5'!O:O,'DOSSIER RECAP'!E49)+
SUMIFS('COSY '!N:N,'COSY '!M:M,'DOSSIER RECAP'!D49,'COSY '!O:O,'DOSSIER RECAP'!E49)+
SUMIFS('SWEET '!M:M,'SWEET '!L:L,'DOSSIER RECAP'!D49,'SWEET '!N:N,'DOSSIER RECAP'!E49)+
SUMIFS(ZENITH!M:M,ZENITH!L:L,'DOSSIER RECAP'!D49,ZENITH!N:N,'DOSSIER RECAP'!E49)+
SUMIFS('TOILE &amp; BOIS CAMPING '!N:N,'TOILE &amp; BOIS CAMPING '!M:M,'DOSSIER RECAP'!D49,'TOILE &amp; BOIS CAMPING '!O:O,'DOSSIER RECAP'!E49)+
SUMIFS('TRAPPEUR (WT5) CAMPING'!N:N,'TRAPPEUR (WT5) CAMPING'!M:M,'DOSSIER RECAP'!D49,'TRAPPEUR (WT5) CAMPING'!O:O,'DOSSIER RECAP'!E49)+
SUMIFS('CANADIENNE (WT4) CAMPING'!N:N,'CANADIENNE (WT4) CAMPING'!M:M,'DOSSIER RECAP'!D49,'CANADIENNE (WT4) CAMPING'!O:O,'DOSSIER RECAP'!E49)+
SUMIFS('BONAVENTURE CAMPING '!N:N,'BONAVENTURE CAMPING '!M:M,'DOSSIER RECAP'!D49,'BONAVENTURE CAMPING '!O:O,'DOSSIER RECAP'!E49)+
SUMIFS('CAHUTTE CAMPING '!N:N,'CAHUTTE CAMPING '!M:M,'DOSSIER RECAP'!D49,'CAHUTTE CAMPING '!O:O,'DOSSIER RECAP'!E49)+
SUMIFS('ROULOTTE 4pers  IRM'!N:N,'ROULOTTE 4pers  IRM'!M:M,'DOSSIER RECAP'!D49,'ROULOTTE 4pers  IRM'!O:O,'DOSSIER RECAP'!E49)+
SUMIFS('ROULOTTE 4pers GITOTEL'!N:N,'ROULOTTE 4pers GITOTEL'!M:M,'DOSSIER RECAP'!D49,'ROULOTTE 4pers GITOTEL'!O:O,'DOSSIER RECAP'!E49)+
SUMIFS('CH.MONTANA (BATIBOIS) - CH PMR'!N:N,'CH.MONTANA (BATIBOIS) - CH PMR'!M:M,'DOSSIER RECAP'!D49,'CH.MONTANA (BATIBOIS) - CH PMR'!O:O,'DOSSIER RECAP'!E49)+
SUMIFS('VANCOUVER-IRM 6p.(MHIndigo) '!N:N,'VANCOUVER-IRM 6p.(MHIndigo) '!M:M,'DOSSIER RECAP'!D49,'VANCOUVER-IRM 6p.(MHIndigo) '!O:O,'DOSSIER RECAP'!E49)+
SUMIFS('MH VANCOUVER 5pers- GITOTEL'!N:N,'MH VANCOUVER 5pers- GITOTEL'!M:M,'DOSSIER RECAP'!D49,'MH VANCOUVER 5pers- GITOTEL'!O:O,'DOSSIER RECAP'!E49)+
SUMIFS('CH. TORONTO 6pers'!N:N,'CH. TORONTO 6pers'!M:M,'DOSSIER RECAP'!D49,'CH. TORONTO 6pers'!O:O,'DOSSIER RECAP'!E49)+
SUMIFS('CH. EVASION(NOUMEA,MOREA) 5pers'!N:N,'CH. EVASION(NOUMEA,MOREA) 5pers'!M:M,'DOSSIER RECAP'!D49,'CH. EVASION(NOUMEA,MOREA) 5pers'!O:O,'DOSSIER RECAP'!E49)+
SUMIFS('CH. OTTAWA 6pers '!N:N,'CH. OTTAWA 6pers '!M:M,'DOSSIER RECAP'!D49,'CH. OTTAWA 6pers '!O:O,'DOSSIER RECAP'!E49)+
SUMIFS('CH EVASION VISTA 5pers '!N:N,'CH EVASION VISTA 5pers '!M:M,'DOSSIER RECAP'!D49,'CH EVASION VISTA 5pers '!O:O,'DOSSIER RECAP'!E49)+
SUMIFS('CH. ONTARIO (Eden) 6pers'!N:N,'CH. ONTARIO (Eden) 6pers'!M:M,'DOSSIER RECAP'!D49,'CH. ONTARIO (Eden) 6pers'!O:O,'DOSSIER RECAP'!E49)+
SUMIFS('CH KINGSTON 4pers'!N:N,'CH KINGSTON 4pers'!M:M,'DOSSIER RECAP'!D49,'CH KINGSTON 4pers'!O:O,'DOSSIER RECAP'!E49)+
SUMIFS('CH. MONTREAL(NEMO)3pers'!N:N,'CH. MONTREAL(NEMO)3pers'!M:M,'DOSSIER RECAP'!D49,'CH. MONTREAL(NEMO)3pers'!O:O,'DOSSIER RECAP'!E49)+
SUMIFS('MH 1CH-2CH-3CH-Gïte'!N:N,'MH 1CH-2CH-3CH-Gïte'!M:M,'DOSSIER RECAP'!D49,'MH 1CH-2CH-3CH-Gïte'!O:O,'DOSSIER RECAP'!E49)+
SUMIFS('MH COTTAGE-LODGE-COTTAGE+'!N:N,'MH COTTAGE-LODGE-COTTAGE+'!M:M,'DOSSIER RECAP'!D49,'MH COTTAGE-LODGE-COTTAGE+'!O:O,'DOSSIER RECAP'!E49)</f>
        <v>0</v>
      </c>
      <c r="H49" s="405"/>
      <c r="I49" s="405"/>
      <c r="J49" s="74">
        <f t="shared" si="3"/>
        <v>0</v>
      </c>
      <c r="K49" s="181">
        <v>3.9</v>
      </c>
      <c r="L49" s="182"/>
      <c r="M49" s="74">
        <f t="shared" si="4"/>
        <v>0</v>
      </c>
      <c r="N49" s="258">
        <f t="shared" si="5"/>
        <v>0</v>
      </c>
    </row>
    <row r="50" spans="1:14" ht="15" customHeight="1" outlineLevel="1" x14ac:dyDescent="0.25">
      <c r="A50" s="183" t="s">
        <v>161</v>
      </c>
      <c r="B50" s="178" t="s">
        <v>70</v>
      </c>
      <c r="C50" s="179" t="s">
        <v>71</v>
      </c>
      <c r="D50" s="370" t="s">
        <v>162</v>
      </c>
      <c r="E50" s="419" t="s">
        <v>73</v>
      </c>
      <c r="F50" s="396"/>
      <c r="G50" s="417">
        <f>SUMIFS('CLASSIC 4'!N:N,'CLASSIC 4'!M:M,'DOSSIER RECAP'!D50,'CLASSIC 4'!O:O,'DOSSIER RECAP'!E50)+
SUMIFS(FAMILY!N:N,FAMILY!M:M,'DOSSIER RECAP'!D50,FAMILY!O:O,'DOSSIER RECAP'!E50)+
SUMIFS('CLASSIC 5'!N:N,'CLASSIC 5'!M:M,'DOSSIER RECAP'!D50,'CLASSIC 5'!O:O,'DOSSIER RECAP'!E50)+
SUMIFS('COSY '!N:N,'COSY '!M:M,'DOSSIER RECAP'!D50,'COSY '!O:O,'DOSSIER RECAP'!E50)+
SUMIFS('SWEET '!M:M,'SWEET '!L:L,'DOSSIER RECAP'!D50,'SWEET '!N:N,'DOSSIER RECAP'!E50)+
SUMIFS(ZENITH!M:M,ZENITH!L:L,'DOSSIER RECAP'!D50,ZENITH!N:N,'DOSSIER RECAP'!E50)+
SUMIFS('TOILE &amp; BOIS CAMPING '!N:N,'TOILE &amp; BOIS CAMPING '!M:M,'DOSSIER RECAP'!D50,'TOILE &amp; BOIS CAMPING '!O:O,'DOSSIER RECAP'!E50)+
SUMIFS('TRAPPEUR (WT5) CAMPING'!N:N,'TRAPPEUR (WT5) CAMPING'!M:M,'DOSSIER RECAP'!D50,'TRAPPEUR (WT5) CAMPING'!O:O,'DOSSIER RECAP'!E50)+
SUMIFS('CANADIENNE (WT4) CAMPING'!N:N,'CANADIENNE (WT4) CAMPING'!M:M,'DOSSIER RECAP'!D50,'CANADIENNE (WT4) CAMPING'!O:O,'DOSSIER RECAP'!E50)+
SUMIFS('BONAVENTURE CAMPING '!N:N,'BONAVENTURE CAMPING '!M:M,'DOSSIER RECAP'!D50,'BONAVENTURE CAMPING '!O:O,'DOSSIER RECAP'!E50)+
SUMIFS('CAHUTTE CAMPING '!N:N,'CAHUTTE CAMPING '!M:M,'DOSSIER RECAP'!D50,'CAHUTTE CAMPING '!O:O,'DOSSIER RECAP'!E50)+
SUMIFS('ROULOTTE 4pers  IRM'!N:N,'ROULOTTE 4pers  IRM'!M:M,'DOSSIER RECAP'!D50,'ROULOTTE 4pers  IRM'!O:O,'DOSSIER RECAP'!E50)+
SUMIFS('ROULOTTE 4pers GITOTEL'!N:N,'ROULOTTE 4pers GITOTEL'!M:M,'DOSSIER RECAP'!D50,'ROULOTTE 4pers GITOTEL'!O:O,'DOSSIER RECAP'!E50)+
SUMIFS('CH.MONTANA (BATIBOIS) - CH PMR'!N:N,'CH.MONTANA (BATIBOIS) - CH PMR'!M:M,'DOSSIER RECAP'!D50,'CH.MONTANA (BATIBOIS) - CH PMR'!O:O,'DOSSIER RECAP'!E50)+
SUMIFS('VANCOUVER-IRM 6p.(MHIndigo) '!N:N,'VANCOUVER-IRM 6p.(MHIndigo) '!M:M,'DOSSIER RECAP'!D50,'VANCOUVER-IRM 6p.(MHIndigo) '!O:O,'DOSSIER RECAP'!E50)+
SUMIFS('MH VANCOUVER 5pers- GITOTEL'!N:N,'MH VANCOUVER 5pers- GITOTEL'!M:M,'DOSSIER RECAP'!D50,'MH VANCOUVER 5pers- GITOTEL'!O:O,'DOSSIER RECAP'!E50)+
SUMIFS('CH. TORONTO 6pers'!N:N,'CH. TORONTO 6pers'!M:M,'DOSSIER RECAP'!D50,'CH. TORONTO 6pers'!O:O,'DOSSIER RECAP'!E50)+
SUMIFS('CH. EVASION(NOUMEA,MOREA) 5pers'!N:N,'CH. EVASION(NOUMEA,MOREA) 5pers'!M:M,'DOSSIER RECAP'!D50,'CH. EVASION(NOUMEA,MOREA) 5pers'!O:O,'DOSSIER RECAP'!E50)+
SUMIFS('CH. OTTAWA 6pers '!N:N,'CH. OTTAWA 6pers '!M:M,'DOSSIER RECAP'!D50,'CH. OTTAWA 6pers '!O:O,'DOSSIER RECAP'!E50)+
SUMIFS('CH EVASION VISTA 5pers '!N:N,'CH EVASION VISTA 5pers '!M:M,'DOSSIER RECAP'!D50,'CH EVASION VISTA 5pers '!O:O,'DOSSIER RECAP'!E50)+
SUMIFS('CH. ONTARIO (Eden) 6pers'!N:N,'CH. ONTARIO (Eden) 6pers'!M:M,'DOSSIER RECAP'!D50,'CH. ONTARIO (Eden) 6pers'!O:O,'DOSSIER RECAP'!E50)+
SUMIFS('CH KINGSTON 4pers'!N:N,'CH KINGSTON 4pers'!M:M,'DOSSIER RECAP'!D50,'CH KINGSTON 4pers'!O:O,'DOSSIER RECAP'!E50)+
SUMIFS('CH. MONTREAL(NEMO)3pers'!N:N,'CH. MONTREAL(NEMO)3pers'!M:M,'DOSSIER RECAP'!D50,'CH. MONTREAL(NEMO)3pers'!O:O,'DOSSIER RECAP'!E50)+
SUMIFS('MH 1CH-2CH-3CH-Gïte'!N:N,'MH 1CH-2CH-3CH-Gïte'!M:M,'DOSSIER RECAP'!D50,'MH 1CH-2CH-3CH-Gïte'!O:O,'DOSSIER RECAP'!E50)+
SUMIFS('MH COTTAGE-LODGE-COTTAGE+'!N:N,'MH COTTAGE-LODGE-COTTAGE+'!M:M,'DOSSIER RECAP'!D50,'MH COTTAGE-LODGE-COTTAGE+'!O:O,'DOSSIER RECAP'!E50)</f>
        <v>0</v>
      </c>
      <c r="H50" s="405"/>
      <c r="I50" s="405"/>
      <c r="J50" s="74">
        <f t="shared" si="3"/>
        <v>0</v>
      </c>
      <c r="K50" s="181">
        <v>2.71</v>
      </c>
      <c r="L50" s="182"/>
      <c r="M50" s="74">
        <f t="shared" si="4"/>
        <v>0</v>
      </c>
      <c r="N50" s="258">
        <f t="shared" si="5"/>
        <v>0</v>
      </c>
    </row>
    <row r="51" spans="1:14" ht="15" customHeight="1" outlineLevel="1" x14ac:dyDescent="0.25">
      <c r="A51" s="183" t="s">
        <v>163</v>
      </c>
      <c r="B51" s="178" t="s">
        <v>70</v>
      </c>
      <c r="C51" s="179" t="s">
        <v>71</v>
      </c>
      <c r="D51" s="370" t="s">
        <v>164</v>
      </c>
      <c r="E51" s="419" t="s">
        <v>73</v>
      </c>
      <c r="F51" s="396"/>
      <c r="G51" s="417">
        <f>SUMIFS('CLASSIC 4'!N:N,'CLASSIC 4'!M:M,'DOSSIER RECAP'!D51,'CLASSIC 4'!O:O,'DOSSIER RECAP'!E51)+
SUMIFS(FAMILY!N:N,FAMILY!M:M,'DOSSIER RECAP'!D51,FAMILY!O:O,'DOSSIER RECAP'!E51)+
SUMIFS('CLASSIC 5'!N:N,'CLASSIC 5'!M:M,'DOSSIER RECAP'!D51,'CLASSIC 5'!O:O,'DOSSIER RECAP'!E51)+
SUMIFS('COSY '!N:N,'COSY '!M:M,'DOSSIER RECAP'!D51,'COSY '!O:O,'DOSSIER RECAP'!E51)+
SUMIFS('SWEET '!M:M,'SWEET '!L:L,'DOSSIER RECAP'!D51,'SWEET '!N:N,'DOSSIER RECAP'!E51)+
SUMIFS(ZENITH!M:M,ZENITH!L:L,'DOSSIER RECAP'!D51,ZENITH!N:N,'DOSSIER RECAP'!E51)+
SUMIFS('TOILE &amp; BOIS CAMPING '!N:N,'TOILE &amp; BOIS CAMPING '!M:M,'DOSSIER RECAP'!D51,'TOILE &amp; BOIS CAMPING '!O:O,'DOSSIER RECAP'!E51)+
SUMIFS('TRAPPEUR (WT5) CAMPING'!N:N,'TRAPPEUR (WT5) CAMPING'!M:M,'DOSSIER RECAP'!D51,'TRAPPEUR (WT5) CAMPING'!O:O,'DOSSIER RECAP'!E51)+
SUMIFS('CANADIENNE (WT4) CAMPING'!N:N,'CANADIENNE (WT4) CAMPING'!M:M,'DOSSIER RECAP'!D51,'CANADIENNE (WT4) CAMPING'!O:O,'DOSSIER RECAP'!E51)+
SUMIFS('BONAVENTURE CAMPING '!N:N,'BONAVENTURE CAMPING '!M:M,'DOSSIER RECAP'!D51,'BONAVENTURE CAMPING '!O:O,'DOSSIER RECAP'!E51)+
SUMIFS('CAHUTTE CAMPING '!N:N,'CAHUTTE CAMPING '!M:M,'DOSSIER RECAP'!D51,'CAHUTTE CAMPING '!O:O,'DOSSIER RECAP'!E51)+
SUMIFS('ROULOTTE 4pers  IRM'!N:N,'ROULOTTE 4pers  IRM'!M:M,'DOSSIER RECAP'!D51,'ROULOTTE 4pers  IRM'!O:O,'DOSSIER RECAP'!E51)+
SUMIFS('ROULOTTE 4pers GITOTEL'!N:N,'ROULOTTE 4pers GITOTEL'!M:M,'DOSSIER RECAP'!D51,'ROULOTTE 4pers GITOTEL'!O:O,'DOSSIER RECAP'!E51)+
SUMIFS('CH.MONTANA (BATIBOIS) - CH PMR'!N:N,'CH.MONTANA (BATIBOIS) - CH PMR'!M:M,'DOSSIER RECAP'!D51,'CH.MONTANA (BATIBOIS) - CH PMR'!O:O,'DOSSIER RECAP'!E51)+
SUMIFS('VANCOUVER-IRM 6p.(MHIndigo) '!N:N,'VANCOUVER-IRM 6p.(MHIndigo) '!M:M,'DOSSIER RECAP'!D51,'VANCOUVER-IRM 6p.(MHIndigo) '!O:O,'DOSSIER RECAP'!E51)+
SUMIFS('MH VANCOUVER 5pers- GITOTEL'!N:N,'MH VANCOUVER 5pers- GITOTEL'!M:M,'DOSSIER RECAP'!D51,'MH VANCOUVER 5pers- GITOTEL'!O:O,'DOSSIER RECAP'!E51)+
SUMIFS('CH. TORONTO 6pers'!N:N,'CH. TORONTO 6pers'!M:M,'DOSSIER RECAP'!D51,'CH. TORONTO 6pers'!O:O,'DOSSIER RECAP'!E51)+
SUMIFS('CH. EVASION(NOUMEA,MOREA) 5pers'!N:N,'CH. EVASION(NOUMEA,MOREA) 5pers'!M:M,'DOSSIER RECAP'!D51,'CH. EVASION(NOUMEA,MOREA) 5pers'!O:O,'DOSSIER RECAP'!E51)+
SUMIFS('CH. OTTAWA 6pers '!N:N,'CH. OTTAWA 6pers '!M:M,'DOSSIER RECAP'!D51,'CH. OTTAWA 6pers '!O:O,'DOSSIER RECAP'!E51)+
SUMIFS('CH EVASION VISTA 5pers '!N:N,'CH EVASION VISTA 5pers '!M:M,'DOSSIER RECAP'!D51,'CH EVASION VISTA 5pers '!O:O,'DOSSIER RECAP'!E51)+
SUMIFS('CH. ONTARIO (Eden) 6pers'!N:N,'CH. ONTARIO (Eden) 6pers'!M:M,'DOSSIER RECAP'!D51,'CH. ONTARIO (Eden) 6pers'!O:O,'DOSSIER RECAP'!E51)+
SUMIFS('CH KINGSTON 4pers'!N:N,'CH KINGSTON 4pers'!M:M,'DOSSIER RECAP'!D51,'CH KINGSTON 4pers'!O:O,'DOSSIER RECAP'!E51)+
SUMIFS('CH. MONTREAL(NEMO)3pers'!N:N,'CH. MONTREAL(NEMO)3pers'!M:M,'DOSSIER RECAP'!D51,'CH. MONTREAL(NEMO)3pers'!O:O,'DOSSIER RECAP'!E51)+
SUMIFS('MH 1CH-2CH-3CH-Gïte'!N:N,'MH 1CH-2CH-3CH-Gïte'!M:M,'DOSSIER RECAP'!D51,'MH 1CH-2CH-3CH-Gïte'!O:O,'DOSSIER RECAP'!E51)+
SUMIFS('MH COTTAGE-LODGE-COTTAGE+'!N:N,'MH COTTAGE-LODGE-COTTAGE+'!M:M,'DOSSIER RECAP'!D51,'MH COTTAGE-LODGE-COTTAGE+'!O:O,'DOSSIER RECAP'!E51)</f>
        <v>0</v>
      </c>
      <c r="H51" s="405"/>
      <c r="I51" s="405"/>
      <c r="J51" s="74">
        <f t="shared" si="3"/>
        <v>0</v>
      </c>
      <c r="K51" s="181">
        <v>7.88</v>
      </c>
      <c r="L51" s="182"/>
      <c r="M51" s="74">
        <f t="shared" si="4"/>
        <v>0</v>
      </c>
      <c r="N51" s="258">
        <f t="shared" si="5"/>
        <v>0</v>
      </c>
    </row>
    <row r="52" spans="1:14" ht="15" customHeight="1" outlineLevel="1" x14ac:dyDescent="0.25">
      <c r="A52" s="184" t="s">
        <v>165</v>
      </c>
      <c r="B52" s="178" t="s">
        <v>70</v>
      </c>
      <c r="C52" s="179" t="s">
        <v>71</v>
      </c>
      <c r="D52" s="370" t="s">
        <v>166</v>
      </c>
      <c r="E52" s="419" t="s">
        <v>73</v>
      </c>
      <c r="F52" s="396"/>
      <c r="G52" s="417">
        <f>SUMIFS('CLASSIC 4'!N:N,'CLASSIC 4'!M:M,'DOSSIER RECAP'!D52,'CLASSIC 4'!O:O,'DOSSIER RECAP'!E52)+
SUMIFS(FAMILY!N:N,FAMILY!M:M,'DOSSIER RECAP'!D52,FAMILY!O:O,'DOSSIER RECAP'!E52)+
SUMIFS('CLASSIC 5'!N:N,'CLASSIC 5'!M:M,'DOSSIER RECAP'!D52,'CLASSIC 5'!O:O,'DOSSIER RECAP'!E52)+
SUMIFS('COSY '!N:N,'COSY '!M:M,'DOSSIER RECAP'!D52,'COSY '!O:O,'DOSSIER RECAP'!E52)+
SUMIFS('SWEET '!M:M,'SWEET '!L:L,'DOSSIER RECAP'!D52,'SWEET '!N:N,'DOSSIER RECAP'!E52)+
SUMIFS(ZENITH!M:M,ZENITH!L:L,'DOSSIER RECAP'!D52,ZENITH!N:N,'DOSSIER RECAP'!E52)+
SUMIFS('TOILE &amp; BOIS CAMPING '!N:N,'TOILE &amp; BOIS CAMPING '!M:M,'DOSSIER RECAP'!D52,'TOILE &amp; BOIS CAMPING '!O:O,'DOSSIER RECAP'!E52)+
SUMIFS('TRAPPEUR (WT5) CAMPING'!N:N,'TRAPPEUR (WT5) CAMPING'!M:M,'DOSSIER RECAP'!D52,'TRAPPEUR (WT5) CAMPING'!O:O,'DOSSIER RECAP'!E52)+
SUMIFS('CANADIENNE (WT4) CAMPING'!N:N,'CANADIENNE (WT4) CAMPING'!M:M,'DOSSIER RECAP'!D52,'CANADIENNE (WT4) CAMPING'!O:O,'DOSSIER RECAP'!E52)+
SUMIFS('BONAVENTURE CAMPING '!N:N,'BONAVENTURE CAMPING '!M:M,'DOSSIER RECAP'!D52,'BONAVENTURE CAMPING '!O:O,'DOSSIER RECAP'!E52)+
SUMIFS('CAHUTTE CAMPING '!N:N,'CAHUTTE CAMPING '!M:M,'DOSSIER RECAP'!D52,'CAHUTTE CAMPING '!O:O,'DOSSIER RECAP'!E52)+
SUMIFS('ROULOTTE 4pers  IRM'!N:N,'ROULOTTE 4pers  IRM'!M:M,'DOSSIER RECAP'!D52,'ROULOTTE 4pers  IRM'!O:O,'DOSSIER RECAP'!E52)+
SUMIFS('ROULOTTE 4pers GITOTEL'!N:N,'ROULOTTE 4pers GITOTEL'!M:M,'DOSSIER RECAP'!D52,'ROULOTTE 4pers GITOTEL'!O:O,'DOSSIER RECAP'!E52)+
SUMIFS('CH.MONTANA (BATIBOIS) - CH PMR'!N:N,'CH.MONTANA (BATIBOIS) - CH PMR'!M:M,'DOSSIER RECAP'!D52,'CH.MONTANA (BATIBOIS) - CH PMR'!O:O,'DOSSIER RECAP'!E52)+
SUMIFS('VANCOUVER-IRM 6p.(MHIndigo) '!N:N,'VANCOUVER-IRM 6p.(MHIndigo) '!M:M,'DOSSIER RECAP'!D52,'VANCOUVER-IRM 6p.(MHIndigo) '!O:O,'DOSSIER RECAP'!E52)+
SUMIFS('MH VANCOUVER 5pers- GITOTEL'!N:N,'MH VANCOUVER 5pers- GITOTEL'!M:M,'DOSSIER RECAP'!D52,'MH VANCOUVER 5pers- GITOTEL'!O:O,'DOSSIER RECAP'!E52)+
SUMIFS('CH. TORONTO 6pers'!N:N,'CH. TORONTO 6pers'!M:M,'DOSSIER RECAP'!D52,'CH. TORONTO 6pers'!O:O,'DOSSIER RECAP'!E52)+
SUMIFS('CH. EVASION(NOUMEA,MOREA) 5pers'!N:N,'CH. EVASION(NOUMEA,MOREA) 5pers'!M:M,'DOSSIER RECAP'!D52,'CH. EVASION(NOUMEA,MOREA) 5pers'!O:O,'DOSSIER RECAP'!E52)+
SUMIFS('CH. OTTAWA 6pers '!N:N,'CH. OTTAWA 6pers '!M:M,'DOSSIER RECAP'!D52,'CH. OTTAWA 6pers '!O:O,'DOSSIER RECAP'!E52)+
SUMIFS('CH EVASION VISTA 5pers '!N:N,'CH EVASION VISTA 5pers '!M:M,'DOSSIER RECAP'!D52,'CH EVASION VISTA 5pers '!O:O,'DOSSIER RECAP'!E52)+
SUMIFS('CH. ONTARIO (Eden) 6pers'!N:N,'CH. ONTARIO (Eden) 6pers'!M:M,'DOSSIER RECAP'!D52,'CH. ONTARIO (Eden) 6pers'!O:O,'DOSSIER RECAP'!E52)+
SUMIFS('CH KINGSTON 4pers'!N:N,'CH KINGSTON 4pers'!M:M,'DOSSIER RECAP'!D52,'CH KINGSTON 4pers'!O:O,'DOSSIER RECAP'!E52)+
SUMIFS('CH. MONTREAL(NEMO)3pers'!N:N,'CH. MONTREAL(NEMO)3pers'!M:M,'DOSSIER RECAP'!D52,'CH. MONTREAL(NEMO)3pers'!O:O,'DOSSIER RECAP'!E52)+
SUMIFS('MH 1CH-2CH-3CH-Gïte'!N:N,'MH 1CH-2CH-3CH-Gïte'!M:M,'DOSSIER RECAP'!D52,'MH 1CH-2CH-3CH-Gïte'!O:O,'DOSSIER RECAP'!E52)+
SUMIFS('MH COTTAGE-LODGE-COTTAGE+'!N:N,'MH COTTAGE-LODGE-COTTAGE+'!M:M,'DOSSIER RECAP'!D52,'MH COTTAGE-LODGE-COTTAGE+'!O:O,'DOSSIER RECAP'!E52)</f>
        <v>0</v>
      </c>
      <c r="H52" s="405">
        <v>19</v>
      </c>
      <c r="I52" s="405"/>
      <c r="J52" s="74">
        <f t="shared" si="3"/>
        <v>0</v>
      </c>
      <c r="K52" s="181">
        <v>8.49</v>
      </c>
      <c r="L52" s="182"/>
      <c r="M52" s="74">
        <f t="shared" si="4"/>
        <v>0</v>
      </c>
      <c r="N52" s="258">
        <f t="shared" si="5"/>
        <v>0</v>
      </c>
    </row>
    <row r="53" spans="1:14" ht="15" customHeight="1" outlineLevel="1" x14ac:dyDescent="0.25">
      <c r="A53" s="184" t="s">
        <v>167</v>
      </c>
      <c r="B53" s="178" t="s">
        <v>70</v>
      </c>
      <c r="C53" s="179" t="s">
        <v>71</v>
      </c>
      <c r="D53" s="370" t="s">
        <v>168</v>
      </c>
      <c r="E53" s="419" t="s">
        <v>73</v>
      </c>
      <c r="F53" s="396"/>
      <c r="G53" s="417">
        <f>SUMIFS('CLASSIC 4'!N:N,'CLASSIC 4'!M:M,'DOSSIER RECAP'!D53,'CLASSIC 4'!O:O,'DOSSIER RECAP'!E53)+
SUMIFS(FAMILY!N:N,FAMILY!M:M,'DOSSIER RECAP'!D53,FAMILY!O:O,'DOSSIER RECAP'!E53)+
SUMIFS('CLASSIC 5'!N:N,'CLASSIC 5'!M:M,'DOSSIER RECAP'!D53,'CLASSIC 5'!O:O,'DOSSIER RECAP'!E53)+
SUMIFS('COSY '!N:N,'COSY '!M:M,'DOSSIER RECAP'!D53,'COSY '!O:O,'DOSSIER RECAP'!E53)+
SUMIFS('SWEET '!M:M,'SWEET '!L:L,'DOSSIER RECAP'!D53,'SWEET '!N:N,'DOSSIER RECAP'!E53)+
SUMIFS(ZENITH!M:M,ZENITH!L:L,'DOSSIER RECAP'!D53,ZENITH!N:N,'DOSSIER RECAP'!E53)+
SUMIFS('TOILE &amp; BOIS CAMPING '!N:N,'TOILE &amp; BOIS CAMPING '!M:M,'DOSSIER RECAP'!D53,'TOILE &amp; BOIS CAMPING '!O:O,'DOSSIER RECAP'!E53)+
SUMIFS('TRAPPEUR (WT5) CAMPING'!N:N,'TRAPPEUR (WT5) CAMPING'!M:M,'DOSSIER RECAP'!D53,'TRAPPEUR (WT5) CAMPING'!O:O,'DOSSIER RECAP'!E53)+
SUMIFS('CANADIENNE (WT4) CAMPING'!N:N,'CANADIENNE (WT4) CAMPING'!M:M,'DOSSIER RECAP'!D53,'CANADIENNE (WT4) CAMPING'!O:O,'DOSSIER RECAP'!E53)+
SUMIFS('BONAVENTURE CAMPING '!N:N,'BONAVENTURE CAMPING '!M:M,'DOSSIER RECAP'!D53,'BONAVENTURE CAMPING '!O:O,'DOSSIER RECAP'!E53)+
SUMIFS('CAHUTTE CAMPING '!N:N,'CAHUTTE CAMPING '!M:M,'DOSSIER RECAP'!D53,'CAHUTTE CAMPING '!O:O,'DOSSIER RECAP'!E53)+
SUMIFS('ROULOTTE 4pers  IRM'!N:N,'ROULOTTE 4pers  IRM'!M:M,'DOSSIER RECAP'!D53,'ROULOTTE 4pers  IRM'!O:O,'DOSSIER RECAP'!E53)+
SUMIFS('ROULOTTE 4pers GITOTEL'!N:N,'ROULOTTE 4pers GITOTEL'!M:M,'DOSSIER RECAP'!D53,'ROULOTTE 4pers GITOTEL'!O:O,'DOSSIER RECAP'!E53)+
SUMIFS('CH.MONTANA (BATIBOIS) - CH PMR'!N:N,'CH.MONTANA (BATIBOIS) - CH PMR'!M:M,'DOSSIER RECAP'!D53,'CH.MONTANA (BATIBOIS) - CH PMR'!O:O,'DOSSIER RECAP'!E53)+
SUMIFS('VANCOUVER-IRM 6p.(MHIndigo) '!N:N,'VANCOUVER-IRM 6p.(MHIndigo) '!M:M,'DOSSIER RECAP'!D53,'VANCOUVER-IRM 6p.(MHIndigo) '!O:O,'DOSSIER RECAP'!E53)+
SUMIFS('MH VANCOUVER 5pers- GITOTEL'!N:N,'MH VANCOUVER 5pers- GITOTEL'!M:M,'DOSSIER RECAP'!D53,'MH VANCOUVER 5pers- GITOTEL'!O:O,'DOSSIER RECAP'!E53)+
SUMIFS('CH. TORONTO 6pers'!N:N,'CH. TORONTO 6pers'!M:M,'DOSSIER RECAP'!D53,'CH. TORONTO 6pers'!O:O,'DOSSIER RECAP'!E53)+
SUMIFS('CH. EVASION(NOUMEA,MOREA) 5pers'!N:N,'CH. EVASION(NOUMEA,MOREA) 5pers'!M:M,'DOSSIER RECAP'!D53,'CH. EVASION(NOUMEA,MOREA) 5pers'!O:O,'DOSSIER RECAP'!E53)+
SUMIFS('CH. OTTAWA 6pers '!N:N,'CH. OTTAWA 6pers '!M:M,'DOSSIER RECAP'!D53,'CH. OTTAWA 6pers '!O:O,'DOSSIER RECAP'!E53)+
SUMIFS('CH EVASION VISTA 5pers '!N:N,'CH EVASION VISTA 5pers '!M:M,'DOSSIER RECAP'!D53,'CH EVASION VISTA 5pers '!O:O,'DOSSIER RECAP'!E53)+
SUMIFS('CH. ONTARIO (Eden) 6pers'!N:N,'CH. ONTARIO (Eden) 6pers'!M:M,'DOSSIER RECAP'!D53,'CH. ONTARIO (Eden) 6pers'!O:O,'DOSSIER RECAP'!E53)+
SUMIFS('CH KINGSTON 4pers'!N:N,'CH KINGSTON 4pers'!M:M,'DOSSIER RECAP'!D53,'CH KINGSTON 4pers'!O:O,'DOSSIER RECAP'!E53)+
SUMIFS('CH. MONTREAL(NEMO)3pers'!N:N,'CH. MONTREAL(NEMO)3pers'!M:M,'DOSSIER RECAP'!D53,'CH. MONTREAL(NEMO)3pers'!O:O,'DOSSIER RECAP'!E53)+
SUMIFS('MH 1CH-2CH-3CH-Gïte'!N:N,'MH 1CH-2CH-3CH-Gïte'!M:M,'DOSSIER RECAP'!D53,'MH 1CH-2CH-3CH-Gïte'!O:O,'DOSSIER RECAP'!E53)+
SUMIFS('MH COTTAGE-LODGE-COTTAGE+'!N:N,'MH COTTAGE-LODGE-COTTAGE+'!M:M,'DOSSIER RECAP'!D53,'MH COTTAGE-LODGE-COTTAGE+'!O:O,'DOSSIER RECAP'!E53)</f>
        <v>0</v>
      </c>
      <c r="H53" s="405">
        <v>17</v>
      </c>
      <c r="I53" s="405"/>
      <c r="J53" s="74">
        <f t="shared" si="3"/>
        <v>0</v>
      </c>
      <c r="K53" s="181">
        <v>10.25</v>
      </c>
      <c r="L53" s="182"/>
      <c r="M53" s="74">
        <f t="shared" si="4"/>
        <v>0</v>
      </c>
      <c r="N53" s="258">
        <f t="shared" si="5"/>
        <v>0</v>
      </c>
    </row>
    <row r="54" spans="1:14" ht="15" customHeight="1" outlineLevel="1" x14ac:dyDescent="0.25">
      <c r="A54" s="183" t="s">
        <v>169</v>
      </c>
      <c r="B54" s="178" t="s">
        <v>70</v>
      </c>
      <c r="C54" s="179" t="s">
        <v>71</v>
      </c>
      <c r="D54" s="370" t="s">
        <v>170</v>
      </c>
      <c r="E54" s="419" t="s">
        <v>73</v>
      </c>
      <c r="F54" s="396"/>
      <c r="G54" s="417">
        <f>SUMIFS('CLASSIC 4'!N:N,'CLASSIC 4'!M:M,'DOSSIER RECAP'!D54,'CLASSIC 4'!O:O,'DOSSIER RECAP'!E54)+
SUMIFS(FAMILY!N:N,FAMILY!M:M,'DOSSIER RECAP'!D54,FAMILY!O:O,'DOSSIER RECAP'!E54)+
SUMIFS('CLASSIC 5'!N:N,'CLASSIC 5'!M:M,'DOSSIER RECAP'!D54,'CLASSIC 5'!O:O,'DOSSIER RECAP'!E54)+
SUMIFS('COSY '!N:N,'COSY '!M:M,'DOSSIER RECAP'!D54,'COSY '!O:O,'DOSSIER RECAP'!E54)+
SUMIFS('SWEET '!M:M,'SWEET '!L:L,'DOSSIER RECAP'!D54,'SWEET '!N:N,'DOSSIER RECAP'!E54)+
SUMIFS(ZENITH!M:M,ZENITH!L:L,'DOSSIER RECAP'!D54,ZENITH!N:N,'DOSSIER RECAP'!E54)+
SUMIFS('TOILE &amp; BOIS CAMPING '!N:N,'TOILE &amp; BOIS CAMPING '!M:M,'DOSSIER RECAP'!D54,'TOILE &amp; BOIS CAMPING '!O:O,'DOSSIER RECAP'!E54)+
SUMIFS('TRAPPEUR (WT5) CAMPING'!N:N,'TRAPPEUR (WT5) CAMPING'!M:M,'DOSSIER RECAP'!D54,'TRAPPEUR (WT5) CAMPING'!O:O,'DOSSIER RECAP'!E54)+
SUMIFS('CANADIENNE (WT4) CAMPING'!N:N,'CANADIENNE (WT4) CAMPING'!M:M,'DOSSIER RECAP'!D54,'CANADIENNE (WT4) CAMPING'!O:O,'DOSSIER RECAP'!E54)+
SUMIFS('BONAVENTURE CAMPING '!N:N,'BONAVENTURE CAMPING '!M:M,'DOSSIER RECAP'!D54,'BONAVENTURE CAMPING '!O:O,'DOSSIER RECAP'!E54)+
SUMIFS('CAHUTTE CAMPING '!N:N,'CAHUTTE CAMPING '!M:M,'DOSSIER RECAP'!D54,'CAHUTTE CAMPING '!O:O,'DOSSIER RECAP'!E54)+
SUMIFS('ROULOTTE 4pers  IRM'!N:N,'ROULOTTE 4pers  IRM'!M:M,'DOSSIER RECAP'!D54,'ROULOTTE 4pers  IRM'!O:O,'DOSSIER RECAP'!E54)+
SUMIFS('ROULOTTE 4pers GITOTEL'!N:N,'ROULOTTE 4pers GITOTEL'!M:M,'DOSSIER RECAP'!D54,'ROULOTTE 4pers GITOTEL'!O:O,'DOSSIER RECAP'!E54)+
SUMIFS('CH.MONTANA (BATIBOIS) - CH PMR'!N:N,'CH.MONTANA (BATIBOIS) - CH PMR'!M:M,'DOSSIER RECAP'!D54,'CH.MONTANA (BATIBOIS) - CH PMR'!O:O,'DOSSIER RECAP'!E54)+
SUMIFS('VANCOUVER-IRM 6p.(MHIndigo) '!N:N,'VANCOUVER-IRM 6p.(MHIndigo) '!M:M,'DOSSIER RECAP'!D54,'VANCOUVER-IRM 6p.(MHIndigo) '!O:O,'DOSSIER RECAP'!E54)+
SUMIFS('MH VANCOUVER 5pers- GITOTEL'!N:N,'MH VANCOUVER 5pers- GITOTEL'!M:M,'DOSSIER RECAP'!D54,'MH VANCOUVER 5pers- GITOTEL'!O:O,'DOSSIER RECAP'!E54)+
SUMIFS('CH. TORONTO 6pers'!N:N,'CH. TORONTO 6pers'!M:M,'DOSSIER RECAP'!D54,'CH. TORONTO 6pers'!O:O,'DOSSIER RECAP'!E54)+
SUMIFS('CH. EVASION(NOUMEA,MOREA) 5pers'!N:N,'CH. EVASION(NOUMEA,MOREA) 5pers'!M:M,'DOSSIER RECAP'!D54,'CH. EVASION(NOUMEA,MOREA) 5pers'!O:O,'DOSSIER RECAP'!E54)+
SUMIFS('CH. OTTAWA 6pers '!N:N,'CH. OTTAWA 6pers '!M:M,'DOSSIER RECAP'!D54,'CH. OTTAWA 6pers '!O:O,'DOSSIER RECAP'!E54)+
SUMIFS('CH EVASION VISTA 5pers '!N:N,'CH EVASION VISTA 5pers '!M:M,'DOSSIER RECAP'!D54,'CH EVASION VISTA 5pers '!O:O,'DOSSIER RECAP'!E54)+
SUMIFS('CH. ONTARIO (Eden) 6pers'!N:N,'CH. ONTARIO (Eden) 6pers'!M:M,'DOSSIER RECAP'!D54,'CH. ONTARIO (Eden) 6pers'!O:O,'DOSSIER RECAP'!E54)+
SUMIFS('CH KINGSTON 4pers'!N:N,'CH KINGSTON 4pers'!M:M,'DOSSIER RECAP'!D54,'CH KINGSTON 4pers'!O:O,'DOSSIER RECAP'!E54)+
SUMIFS('CH. MONTREAL(NEMO)3pers'!N:N,'CH. MONTREAL(NEMO)3pers'!M:M,'DOSSIER RECAP'!D54,'CH. MONTREAL(NEMO)3pers'!O:O,'DOSSIER RECAP'!E54)+
SUMIFS('MH 1CH-2CH-3CH-Gïte'!N:N,'MH 1CH-2CH-3CH-Gïte'!M:M,'DOSSIER RECAP'!D54,'MH 1CH-2CH-3CH-Gïte'!O:O,'DOSSIER RECAP'!E54)+
SUMIFS('MH COTTAGE-LODGE-COTTAGE+'!N:N,'MH COTTAGE-LODGE-COTTAGE+'!M:M,'DOSSIER RECAP'!D54,'MH COTTAGE-LODGE-COTTAGE+'!O:O,'DOSSIER RECAP'!E54)</f>
        <v>0</v>
      </c>
      <c r="H54" s="405"/>
      <c r="I54" s="405"/>
      <c r="J54" s="74">
        <f t="shared" si="3"/>
        <v>0</v>
      </c>
      <c r="K54" s="181">
        <v>8.68</v>
      </c>
      <c r="L54" s="182"/>
      <c r="M54" s="74">
        <f t="shared" si="4"/>
        <v>0</v>
      </c>
      <c r="N54" s="258">
        <f t="shared" si="5"/>
        <v>0</v>
      </c>
    </row>
    <row r="55" spans="1:14" ht="15" customHeight="1" outlineLevel="1" x14ac:dyDescent="0.25">
      <c r="A55" s="184" t="s">
        <v>171</v>
      </c>
      <c r="B55" s="178" t="s">
        <v>70</v>
      </c>
      <c r="C55" s="179" t="s">
        <v>71</v>
      </c>
      <c r="D55" s="370" t="s">
        <v>172</v>
      </c>
      <c r="E55" s="419" t="s">
        <v>73</v>
      </c>
      <c r="F55" s="396"/>
      <c r="G55" s="417">
        <f>SUMIFS('CLASSIC 4'!N:N,'CLASSIC 4'!M:M,'DOSSIER RECAP'!D55,'CLASSIC 4'!O:O,'DOSSIER RECAP'!E55)+
SUMIFS(FAMILY!N:N,FAMILY!M:M,'DOSSIER RECAP'!D55,FAMILY!O:O,'DOSSIER RECAP'!E55)+
SUMIFS('CLASSIC 5'!N:N,'CLASSIC 5'!M:M,'DOSSIER RECAP'!D55,'CLASSIC 5'!O:O,'DOSSIER RECAP'!E55)+
SUMIFS('COSY '!N:N,'COSY '!M:M,'DOSSIER RECAP'!D55,'COSY '!O:O,'DOSSIER RECAP'!E55)+
SUMIFS('SWEET '!M:M,'SWEET '!L:L,'DOSSIER RECAP'!D55,'SWEET '!N:N,'DOSSIER RECAP'!E55)+
SUMIFS(ZENITH!M:M,ZENITH!L:L,'DOSSIER RECAP'!D55,ZENITH!N:N,'DOSSIER RECAP'!E55)+
SUMIFS('TOILE &amp; BOIS CAMPING '!N:N,'TOILE &amp; BOIS CAMPING '!M:M,'DOSSIER RECAP'!D55,'TOILE &amp; BOIS CAMPING '!O:O,'DOSSIER RECAP'!E55)+
SUMIFS('TRAPPEUR (WT5) CAMPING'!N:N,'TRAPPEUR (WT5) CAMPING'!M:M,'DOSSIER RECAP'!D55,'TRAPPEUR (WT5) CAMPING'!O:O,'DOSSIER RECAP'!E55)+
SUMIFS('CANADIENNE (WT4) CAMPING'!N:N,'CANADIENNE (WT4) CAMPING'!M:M,'DOSSIER RECAP'!D55,'CANADIENNE (WT4) CAMPING'!O:O,'DOSSIER RECAP'!E55)+
SUMIFS('BONAVENTURE CAMPING '!N:N,'BONAVENTURE CAMPING '!M:M,'DOSSIER RECAP'!D55,'BONAVENTURE CAMPING '!O:O,'DOSSIER RECAP'!E55)+
SUMIFS('CAHUTTE CAMPING '!N:N,'CAHUTTE CAMPING '!M:M,'DOSSIER RECAP'!D55,'CAHUTTE CAMPING '!O:O,'DOSSIER RECAP'!E55)+
SUMIFS('ROULOTTE 4pers  IRM'!N:N,'ROULOTTE 4pers  IRM'!M:M,'DOSSIER RECAP'!D55,'ROULOTTE 4pers  IRM'!O:O,'DOSSIER RECAP'!E55)+
SUMIFS('ROULOTTE 4pers GITOTEL'!N:N,'ROULOTTE 4pers GITOTEL'!M:M,'DOSSIER RECAP'!D55,'ROULOTTE 4pers GITOTEL'!O:O,'DOSSIER RECAP'!E55)+
SUMIFS('CH.MONTANA (BATIBOIS) - CH PMR'!N:N,'CH.MONTANA (BATIBOIS) - CH PMR'!M:M,'DOSSIER RECAP'!D55,'CH.MONTANA (BATIBOIS) - CH PMR'!O:O,'DOSSIER RECAP'!E55)+
SUMIFS('VANCOUVER-IRM 6p.(MHIndigo) '!N:N,'VANCOUVER-IRM 6p.(MHIndigo) '!M:M,'DOSSIER RECAP'!D55,'VANCOUVER-IRM 6p.(MHIndigo) '!O:O,'DOSSIER RECAP'!E55)+
SUMIFS('MH VANCOUVER 5pers- GITOTEL'!N:N,'MH VANCOUVER 5pers- GITOTEL'!M:M,'DOSSIER RECAP'!D55,'MH VANCOUVER 5pers- GITOTEL'!O:O,'DOSSIER RECAP'!E55)+
SUMIFS('CH. TORONTO 6pers'!N:N,'CH. TORONTO 6pers'!M:M,'DOSSIER RECAP'!D55,'CH. TORONTO 6pers'!O:O,'DOSSIER RECAP'!E55)+
SUMIFS('CH. EVASION(NOUMEA,MOREA) 5pers'!N:N,'CH. EVASION(NOUMEA,MOREA) 5pers'!M:M,'DOSSIER RECAP'!D55,'CH. EVASION(NOUMEA,MOREA) 5pers'!O:O,'DOSSIER RECAP'!E55)+
SUMIFS('CH. OTTAWA 6pers '!N:N,'CH. OTTAWA 6pers '!M:M,'DOSSIER RECAP'!D55,'CH. OTTAWA 6pers '!O:O,'DOSSIER RECAP'!E55)+
SUMIFS('CH EVASION VISTA 5pers '!N:N,'CH EVASION VISTA 5pers '!M:M,'DOSSIER RECAP'!D55,'CH EVASION VISTA 5pers '!O:O,'DOSSIER RECAP'!E55)+
SUMIFS('CH. ONTARIO (Eden) 6pers'!N:N,'CH. ONTARIO (Eden) 6pers'!M:M,'DOSSIER RECAP'!D55,'CH. ONTARIO (Eden) 6pers'!O:O,'DOSSIER RECAP'!E55)+
SUMIFS('CH KINGSTON 4pers'!N:N,'CH KINGSTON 4pers'!M:M,'DOSSIER RECAP'!D55,'CH KINGSTON 4pers'!O:O,'DOSSIER RECAP'!E55)+
SUMIFS('CH. MONTREAL(NEMO)3pers'!N:N,'CH. MONTREAL(NEMO)3pers'!M:M,'DOSSIER RECAP'!D55,'CH. MONTREAL(NEMO)3pers'!O:O,'DOSSIER RECAP'!E55)+
SUMIFS('MH 1CH-2CH-3CH-Gïte'!N:N,'MH 1CH-2CH-3CH-Gïte'!M:M,'DOSSIER RECAP'!D55,'MH 1CH-2CH-3CH-Gïte'!O:O,'DOSSIER RECAP'!E55)+
SUMIFS('MH COTTAGE-LODGE-COTTAGE+'!N:N,'MH COTTAGE-LODGE-COTTAGE+'!M:M,'DOSSIER RECAP'!D55,'MH COTTAGE-LODGE-COTTAGE+'!O:O,'DOSSIER RECAP'!E55)</f>
        <v>0</v>
      </c>
      <c r="H55" s="405"/>
      <c r="I55" s="405"/>
      <c r="J55" s="74">
        <f t="shared" si="3"/>
        <v>0</v>
      </c>
      <c r="K55" s="181">
        <v>1.8</v>
      </c>
      <c r="L55" s="182"/>
      <c r="M55" s="74">
        <f t="shared" si="4"/>
        <v>0</v>
      </c>
      <c r="N55" s="258">
        <f t="shared" si="5"/>
        <v>0</v>
      </c>
    </row>
    <row r="56" spans="1:14" ht="15" customHeight="1" outlineLevel="1" x14ac:dyDescent="0.25">
      <c r="A56" s="183" t="s">
        <v>173</v>
      </c>
      <c r="B56" s="178" t="s">
        <v>70</v>
      </c>
      <c r="C56" s="179" t="s">
        <v>71</v>
      </c>
      <c r="D56" s="370" t="s">
        <v>174</v>
      </c>
      <c r="E56" s="419" t="s">
        <v>73</v>
      </c>
      <c r="F56" s="396"/>
      <c r="G56" s="417">
        <f>SUMIFS('CLASSIC 4'!N:N,'CLASSIC 4'!M:M,'DOSSIER RECAP'!D56,'CLASSIC 4'!O:O,'DOSSIER RECAP'!E56)+
SUMIFS(FAMILY!N:N,FAMILY!M:M,'DOSSIER RECAP'!D56,FAMILY!O:O,'DOSSIER RECAP'!E56)+
SUMIFS('CLASSIC 5'!N:N,'CLASSIC 5'!M:M,'DOSSIER RECAP'!D56,'CLASSIC 5'!O:O,'DOSSIER RECAP'!E56)+
SUMIFS('COSY '!N:N,'COSY '!M:M,'DOSSIER RECAP'!D56,'COSY '!O:O,'DOSSIER RECAP'!E56)+
SUMIFS('SWEET '!M:M,'SWEET '!L:L,'DOSSIER RECAP'!D56,'SWEET '!N:N,'DOSSIER RECAP'!E56)+
SUMIFS(ZENITH!M:M,ZENITH!L:L,'DOSSIER RECAP'!D56,ZENITH!N:N,'DOSSIER RECAP'!E56)+
SUMIFS('TOILE &amp; BOIS CAMPING '!N:N,'TOILE &amp; BOIS CAMPING '!M:M,'DOSSIER RECAP'!D56,'TOILE &amp; BOIS CAMPING '!O:O,'DOSSIER RECAP'!E56)+
SUMIFS('TRAPPEUR (WT5) CAMPING'!N:N,'TRAPPEUR (WT5) CAMPING'!M:M,'DOSSIER RECAP'!D56,'TRAPPEUR (WT5) CAMPING'!O:O,'DOSSIER RECAP'!E56)+
SUMIFS('CANADIENNE (WT4) CAMPING'!N:N,'CANADIENNE (WT4) CAMPING'!M:M,'DOSSIER RECAP'!D56,'CANADIENNE (WT4) CAMPING'!O:O,'DOSSIER RECAP'!E56)+
SUMIFS('BONAVENTURE CAMPING '!N:N,'BONAVENTURE CAMPING '!M:M,'DOSSIER RECAP'!D56,'BONAVENTURE CAMPING '!O:O,'DOSSIER RECAP'!E56)+
SUMIFS('CAHUTTE CAMPING '!N:N,'CAHUTTE CAMPING '!M:M,'DOSSIER RECAP'!D56,'CAHUTTE CAMPING '!O:O,'DOSSIER RECAP'!E56)+
SUMIFS('ROULOTTE 4pers  IRM'!N:N,'ROULOTTE 4pers  IRM'!M:M,'DOSSIER RECAP'!D56,'ROULOTTE 4pers  IRM'!O:O,'DOSSIER RECAP'!E56)+
SUMIFS('ROULOTTE 4pers GITOTEL'!N:N,'ROULOTTE 4pers GITOTEL'!M:M,'DOSSIER RECAP'!D56,'ROULOTTE 4pers GITOTEL'!O:O,'DOSSIER RECAP'!E56)+
SUMIFS('CH.MONTANA (BATIBOIS) - CH PMR'!N:N,'CH.MONTANA (BATIBOIS) - CH PMR'!M:M,'DOSSIER RECAP'!D56,'CH.MONTANA (BATIBOIS) - CH PMR'!O:O,'DOSSIER RECAP'!E56)+
SUMIFS('VANCOUVER-IRM 6p.(MHIndigo) '!N:N,'VANCOUVER-IRM 6p.(MHIndigo) '!M:M,'DOSSIER RECAP'!D56,'VANCOUVER-IRM 6p.(MHIndigo) '!O:O,'DOSSIER RECAP'!E56)+
SUMIFS('MH VANCOUVER 5pers- GITOTEL'!N:N,'MH VANCOUVER 5pers- GITOTEL'!M:M,'DOSSIER RECAP'!D56,'MH VANCOUVER 5pers- GITOTEL'!O:O,'DOSSIER RECAP'!E56)+
SUMIFS('CH. TORONTO 6pers'!N:N,'CH. TORONTO 6pers'!M:M,'DOSSIER RECAP'!D56,'CH. TORONTO 6pers'!O:O,'DOSSIER RECAP'!E56)+
SUMIFS('CH. EVASION(NOUMEA,MOREA) 5pers'!N:N,'CH. EVASION(NOUMEA,MOREA) 5pers'!M:M,'DOSSIER RECAP'!D56,'CH. EVASION(NOUMEA,MOREA) 5pers'!O:O,'DOSSIER RECAP'!E56)+
SUMIFS('CH. OTTAWA 6pers '!N:N,'CH. OTTAWA 6pers '!M:M,'DOSSIER RECAP'!D56,'CH. OTTAWA 6pers '!O:O,'DOSSIER RECAP'!E56)+
SUMIFS('CH EVASION VISTA 5pers '!N:N,'CH EVASION VISTA 5pers '!M:M,'DOSSIER RECAP'!D56,'CH EVASION VISTA 5pers '!O:O,'DOSSIER RECAP'!E56)+
SUMIFS('CH. ONTARIO (Eden) 6pers'!N:N,'CH. ONTARIO (Eden) 6pers'!M:M,'DOSSIER RECAP'!D56,'CH. ONTARIO (Eden) 6pers'!O:O,'DOSSIER RECAP'!E56)+
SUMIFS('CH KINGSTON 4pers'!N:N,'CH KINGSTON 4pers'!M:M,'DOSSIER RECAP'!D56,'CH KINGSTON 4pers'!O:O,'DOSSIER RECAP'!E56)+
SUMIFS('CH. MONTREAL(NEMO)3pers'!N:N,'CH. MONTREAL(NEMO)3pers'!M:M,'DOSSIER RECAP'!D56,'CH. MONTREAL(NEMO)3pers'!O:O,'DOSSIER RECAP'!E56)+
SUMIFS('MH 1CH-2CH-3CH-Gïte'!N:N,'MH 1CH-2CH-3CH-Gïte'!M:M,'DOSSIER RECAP'!D56,'MH 1CH-2CH-3CH-Gïte'!O:O,'DOSSIER RECAP'!E56)+
SUMIFS('MH COTTAGE-LODGE-COTTAGE+'!N:N,'MH COTTAGE-LODGE-COTTAGE+'!M:M,'DOSSIER RECAP'!D56,'MH COTTAGE-LODGE-COTTAGE+'!O:O,'DOSSIER RECAP'!E56)</f>
        <v>0</v>
      </c>
      <c r="H56" s="405"/>
      <c r="I56" s="405"/>
      <c r="J56" s="74">
        <f t="shared" si="3"/>
        <v>0</v>
      </c>
      <c r="K56" s="181">
        <v>8.5299999999999994</v>
      </c>
      <c r="L56" s="182"/>
      <c r="M56" s="74">
        <f t="shared" si="4"/>
        <v>0</v>
      </c>
      <c r="N56" s="258">
        <f t="shared" si="5"/>
        <v>0</v>
      </c>
    </row>
    <row r="57" spans="1:14" ht="15" customHeight="1" outlineLevel="1" x14ac:dyDescent="0.25">
      <c r="A57" s="184" t="s">
        <v>175</v>
      </c>
      <c r="B57" s="178" t="s">
        <v>70</v>
      </c>
      <c r="C57" s="179" t="s">
        <v>71</v>
      </c>
      <c r="D57" s="370" t="s">
        <v>176</v>
      </c>
      <c r="E57" s="419" t="s">
        <v>73</v>
      </c>
      <c r="F57" s="396"/>
      <c r="G57" s="417">
        <f>SUMIFS('CLASSIC 4'!N:N,'CLASSIC 4'!M:M,'DOSSIER RECAP'!D57,'CLASSIC 4'!O:O,'DOSSIER RECAP'!E57)+
SUMIFS(FAMILY!N:N,FAMILY!M:M,'DOSSIER RECAP'!D57,FAMILY!O:O,'DOSSIER RECAP'!E57)+
SUMIFS('CLASSIC 5'!N:N,'CLASSIC 5'!M:M,'DOSSIER RECAP'!D57,'CLASSIC 5'!O:O,'DOSSIER RECAP'!E57)+
SUMIFS('COSY '!N:N,'COSY '!M:M,'DOSSIER RECAP'!D57,'COSY '!O:O,'DOSSIER RECAP'!E57)+
SUMIFS('SWEET '!M:M,'SWEET '!L:L,'DOSSIER RECAP'!D57,'SWEET '!N:N,'DOSSIER RECAP'!E57)+
SUMIFS(ZENITH!M:M,ZENITH!L:L,'DOSSIER RECAP'!D57,ZENITH!N:N,'DOSSIER RECAP'!E57)+
SUMIFS('TOILE &amp; BOIS CAMPING '!N:N,'TOILE &amp; BOIS CAMPING '!M:M,'DOSSIER RECAP'!D57,'TOILE &amp; BOIS CAMPING '!O:O,'DOSSIER RECAP'!E57)+
SUMIFS('TRAPPEUR (WT5) CAMPING'!N:N,'TRAPPEUR (WT5) CAMPING'!M:M,'DOSSIER RECAP'!D57,'TRAPPEUR (WT5) CAMPING'!O:O,'DOSSIER RECAP'!E57)+
SUMIFS('CANADIENNE (WT4) CAMPING'!N:N,'CANADIENNE (WT4) CAMPING'!M:M,'DOSSIER RECAP'!D57,'CANADIENNE (WT4) CAMPING'!O:O,'DOSSIER RECAP'!E57)+
SUMIFS('BONAVENTURE CAMPING '!N:N,'BONAVENTURE CAMPING '!M:M,'DOSSIER RECAP'!D57,'BONAVENTURE CAMPING '!O:O,'DOSSIER RECAP'!E57)+
SUMIFS('CAHUTTE CAMPING '!N:N,'CAHUTTE CAMPING '!M:M,'DOSSIER RECAP'!D57,'CAHUTTE CAMPING '!O:O,'DOSSIER RECAP'!E57)+
SUMIFS('ROULOTTE 4pers  IRM'!N:N,'ROULOTTE 4pers  IRM'!M:M,'DOSSIER RECAP'!D57,'ROULOTTE 4pers  IRM'!O:O,'DOSSIER RECAP'!E57)+
SUMIFS('ROULOTTE 4pers GITOTEL'!N:N,'ROULOTTE 4pers GITOTEL'!M:M,'DOSSIER RECAP'!D57,'ROULOTTE 4pers GITOTEL'!O:O,'DOSSIER RECAP'!E57)+
SUMIFS('CH.MONTANA (BATIBOIS) - CH PMR'!N:N,'CH.MONTANA (BATIBOIS) - CH PMR'!M:M,'DOSSIER RECAP'!D57,'CH.MONTANA (BATIBOIS) - CH PMR'!O:O,'DOSSIER RECAP'!E57)+
SUMIFS('VANCOUVER-IRM 6p.(MHIndigo) '!N:N,'VANCOUVER-IRM 6p.(MHIndigo) '!M:M,'DOSSIER RECAP'!D57,'VANCOUVER-IRM 6p.(MHIndigo) '!O:O,'DOSSIER RECAP'!E57)+
SUMIFS('MH VANCOUVER 5pers- GITOTEL'!N:N,'MH VANCOUVER 5pers- GITOTEL'!M:M,'DOSSIER RECAP'!D57,'MH VANCOUVER 5pers- GITOTEL'!O:O,'DOSSIER RECAP'!E57)+
SUMIFS('CH. TORONTO 6pers'!N:N,'CH. TORONTO 6pers'!M:M,'DOSSIER RECAP'!D57,'CH. TORONTO 6pers'!O:O,'DOSSIER RECAP'!E57)+
SUMIFS('CH. EVASION(NOUMEA,MOREA) 5pers'!N:N,'CH. EVASION(NOUMEA,MOREA) 5pers'!M:M,'DOSSIER RECAP'!D57,'CH. EVASION(NOUMEA,MOREA) 5pers'!O:O,'DOSSIER RECAP'!E57)+
SUMIFS('CH. OTTAWA 6pers '!N:N,'CH. OTTAWA 6pers '!M:M,'DOSSIER RECAP'!D57,'CH. OTTAWA 6pers '!O:O,'DOSSIER RECAP'!E57)+
SUMIFS('CH EVASION VISTA 5pers '!N:N,'CH EVASION VISTA 5pers '!M:M,'DOSSIER RECAP'!D57,'CH EVASION VISTA 5pers '!O:O,'DOSSIER RECAP'!E57)+
SUMIFS('CH. ONTARIO (Eden) 6pers'!N:N,'CH. ONTARIO (Eden) 6pers'!M:M,'DOSSIER RECAP'!D57,'CH. ONTARIO (Eden) 6pers'!O:O,'DOSSIER RECAP'!E57)+
SUMIFS('CH KINGSTON 4pers'!N:N,'CH KINGSTON 4pers'!M:M,'DOSSIER RECAP'!D57,'CH KINGSTON 4pers'!O:O,'DOSSIER RECAP'!E57)+
SUMIFS('CH. MONTREAL(NEMO)3pers'!N:N,'CH. MONTREAL(NEMO)3pers'!M:M,'DOSSIER RECAP'!D57,'CH. MONTREAL(NEMO)3pers'!O:O,'DOSSIER RECAP'!E57)+
SUMIFS('MH 1CH-2CH-3CH-Gïte'!N:N,'MH 1CH-2CH-3CH-Gïte'!M:M,'DOSSIER RECAP'!D57,'MH 1CH-2CH-3CH-Gïte'!O:O,'DOSSIER RECAP'!E57)+
SUMIFS('MH COTTAGE-LODGE-COTTAGE+'!N:N,'MH COTTAGE-LODGE-COTTAGE+'!M:M,'DOSSIER RECAP'!D57,'MH COTTAGE-LODGE-COTTAGE+'!O:O,'DOSSIER RECAP'!E57)</f>
        <v>0</v>
      </c>
      <c r="H57" s="405">
        <v>1</v>
      </c>
      <c r="I57" s="405"/>
      <c r="J57" s="74">
        <f t="shared" si="3"/>
        <v>0</v>
      </c>
      <c r="K57" s="181">
        <v>6.3</v>
      </c>
      <c r="L57" s="182"/>
      <c r="M57" s="74">
        <f t="shared" si="4"/>
        <v>0</v>
      </c>
      <c r="N57" s="258">
        <f t="shared" si="5"/>
        <v>0</v>
      </c>
    </row>
    <row r="58" spans="1:14" ht="15" customHeight="1" outlineLevel="1" x14ac:dyDescent="0.25">
      <c r="A58" s="184" t="s">
        <v>177</v>
      </c>
      <c r="B58" s="178" t="s">
        <v>70</v>
      </c>
      <c r="C58" s="179" t="s">
        <v>71</v>
      </c>
      <c r="D58" s="370" t="s">
        <v>178</v>
      </c>
      <c r="E58" s="419" t="s">
        <v>73</v>
      </c>
      <c r="F58" s="396"/>
      <c r="G58" s="417">
        <f>SUMIFS('CLASSIC 4'!N:N,'CLASSIC 4'!M:M,'DOSSIER RECAP'!D58,'CLASSIC 4'!O:O,'DOSSIER RECAP'!E58)+
SUMIFS(FAMILY!N:N,FAMILY!M:M,'DOSSIER RECAP'!D58,FAMILY!O:O,'DOSSIER RECAP'!E58)+
SUMIFS('CLASSIC 5'!N:N,'CLASSIC 5'!M:M,'DOSSIER RECAP'!D58,'CLASSIC 5'!O:O,'DOSSIER RECAP'!E58)+
SUMIFS('COSY '!N:N,'COSY '!M:M,'DOSSIER RECAP'!D58,'COSY '!O:O,'DOSSIER RECAP'!E58)+
SUMIFS('SWEET '!M:M,'SWEET '!L:L,'DOSSIER RECAP'!D58,'SWEET '!N:N,'DOSSIER RECAP'!E58)+
SUMIFS(ZENITH!M:M,ZENITH!L:L,'DOSSIER RECAP'!D58,ZENITH!N:N,'DOSSIER RECAP'!E58)+
SUMIFS('TOILE &amp; BOIS CAMPING '!N:N,'TOILE &amp; BOIS CAMPING '!M:M,'DOSSIER RECAP'!D58,'TOILE &amp; BOIS CAMPING '!O:O,'DOSSIER RECAP'!E58)+
SUMIFS('TRAPPEUR (WT5) CAMPING'!N:N,'TRAPPEUR (WT5) CAMPING'!M:M,'DOSSIER RECAP'!D58,'TRAPPEUR (WT5) CAMPING'!O:O,'DOSSIER RECAP'!E58)+
SUMIFS('CANADIENNE (WT4) CAMPING'!N:N,'CANADIENNE (WT4) CAMPING'!M:M,'DOSSIER RECAP'!D58,'CANADIENNE (WT4) CAMPING'!O:O,'DOSSIER RECAP'!E58)+
SUMIFS('BONAVENTURE CAMPING '!N:N,'BONAVENTURE CAMPING '!M:M,'DOSSIER RECAP'!D58,'BONAVENTURE CAMPING '!O:O,'DOSSIER RECAP'!E58)+
SUMIFS('CAHUTTE CAMPING '!N:N,'CAHUTTE CAMPING '!M:M,'DOSSIER RECAP'!D58,'CAHUTTE CAMPING '!O:O,'DOSSIER RECAP'!E58)+
SUMIFS('ROULOTTE 4pers  IRM'!N:N,'ROULOTTE 4pers  IRM'!M:M,'DOSSIER RECAP'!D58,'ROULOTTE 4pers  IRM'!O:O,'DOSSIER RECAP'!E58)+
SUMIFS('ROULOTTE 4pers GITOTEL'!N:N,'ROULOTTE 4pers GITOTEL'!M:M,'DOSSIER RECAP'!D58,'ROULOTTE 4pers GITOTEL'!O:O,'DOSSIER RECAP'!E58)+
SUMIFS('CH.MONTANA (BATIBOIS) - CH PMR'!N:N,'CH.MONTANA (BATIBOIS) - CH PMR'!M:M,'DOSSIER RECAP'!D58,'CH.MONTANA (BATIBOIS) - CH PMR'!O:O,'DOSSIER RECAP'!E58)+
SUMIFS('VANCOUVER-IRM 6p.(MHIndigo) '!N:N,'VANCOUVER-IRM 6p.(MHIndigo) '!M:M,'DOSSIER RECAP'!D58,'VANCOUVER-IRM 6p.(MHIndigo) '!O:O,'DOSSIER RECAP'!E58)+
SUMIFS('MH VANCOUVER 5pers- GITOTEL'!N:N,'MH VANCOUVER 5pers- GITOTEL'!M:M,'DOSSIER RECAP'!D58,'MH VANCOUVER 5pers- GITOTEL'!O:O,'DOSSIER RECAP'!E58)+
SUMIFS('CH. TORONTO 6pers'!N:N,'CH. TORONTO 6pers'!M:M,'DOSSIER RECAP'!D58,'CH. TORONTO 6pers'!O:O,'DOSSIER RECAP'!E58)+
SUMIFS('CH. EVASION(NOUMEA,MOREA) 5pers'!N:N,'CH. EVASION(NOUMEA,MOREA) 5pers'!M:M,'DOSSIER RECAP'!D58,'CH. EVASION(NOUMEA,MOREA) 5pers'!O:O,'DOSSIER RECAP'!E58)+
SUMIFS('CH. OTTAWA 6pers '!N:N,'CH. OTTAWA 6pers '!M:M,'DOSSIER RECAP'!D58,'CH. OTTAWA 6pers '!O:O,'DOSSIER RECAP'!E58)+
SUMIFS('CH EVASION VISTA 5pers '!N:N,'CH EVASION VISTA 5pers '!M:M,'DOSSIER RECAP'!D58,'CH EVASION VISTA 5pers '!O:O,'DOSSIER RECAP'!E58)+
SUMIFS('CH. ONTARIO (Eden) 6pers'!N:N,'CH. ONTARIO (Eden) 6pers'!M:M,'DOSSIER RECAP'!D58,'CH. ONTARIO (Eden) 6pers'!O:O,'DOSSIER RECAP'!E58)+
SUMIFS('CH KINGSTON 4pers'!N:N,'CH KINGSTON 4pers'!M:M,'DOSSIER RECAP'!D58,'CH KINGSTON 4pers'!O:O,'DOSSIER RECAP'!E58)+
SUMIFS('CH. MONTREAL(NEMO)3pers'!N:N,'CH. MONTREAL(NEMO)3pers'!M:M,'DOSSIER RECAP'!D58,'CH. MONTREAL(NEMO)3pers'!O:O,'DOSSIER RECAP'!E58)+
SUMIFS('MH 1CH-2CH-3CH-Gïte'!N:N,'MH 1CH-2CH-3CH-Gïte'!M:M,'DOSSIER RECAP'!D58,'MH 1CH-2CH-3CH-Gïte'!O:O,'DOSSIER RECAP'!E58)+
SUMIFS('MH COTTAGE-LODGE-COTTAGE+'!N:N,'MH COTTAGE-LODGE-COTTAGE+'!M:M,'DOSSIER RECAP'!D58,'MH COTTAGE-LODGE-COTTAGE+'!O:O,'DOSSIER RECAP'!E58)</f>
        <v>0</v>
      </c>
      <c r="H58" s="405"/>
      <c r="I58" s="405">
        <v>1</v>
      </c>
      <c r="J58" s="74">
        <f t="shared" si="3"/>
        <v>1</v>
      </c>
      <c r="K58" s="181">
        <v>5.26</v>
      </c>
      <c r="L58" s="182"/>
      <c r="M58" s="74">
        <f t="shared" si="4"/>
        <v>1</v>
      </c>
      <c r="N58" s="258">
        <f t="shared" si="5"/>
        <v>5.26</v>
      </c>
    </row>
    <row r="59" spans="1:14" ht="15" customHeight="1" outlineLevel="1" x14ac:dyDescent="0.25">
      <c r="A59" s="184" t="s">
        <v>179</v>
      </c>
      <c r="B59" s="178" t="s">
        <v>70</v>
      </c>
      <c r="C59" s="179" t="s">
        <v>71</v>
      </c>
      <c r="D59" s="370" t="s">
        <v>180</v>
      </c>
      <c r="E59" s="419" t="s">
        <v>73</v>
      </c>
      <c r="F59" s="396"/>
      <c r="G59" s="417">
        <f>SUMIFS('CLASSIC 4'!N:N,'CLASSIC 4'!M:M,'DOSSIER RECAP'!D59,'CLASSIC 4'!O:O,'DOSSIER RECAP'!E59)+
SUMIFS(FAMILY!N:N,FAMILY!M:M,'DOSSIER RECAP'!D59,FAMILY!O:O,'DOSSIER RECAP'!E59)+
SUMIFS('CLASSIC 5'!N:N,'CLASSIC 5'!M:M,'DOSSIER RECAP'!D59,'CLASSIC 5'!O:O,'DOSSIER RECAP'!E59)+
SUMIFS('COSY '!N:N,'COSY '!M:M,'DOSSIER RECAP'!D59,'COSY '!O:O,'DOSSIER RECAP'!E59)+
SUMIFS('SWEET '!M:M,'SWEET '!L:L,'DOSSIER RECAP'!D59,'SWEET '!N:N,'DOSSIER RECAP'!E59)+
SUMIFS(ZENITH!M:M,ZENITH!L:L,'DOSSIER RECAP'!D59,ZENITH!N:N,'DOSSIER RECAP'!E59)+
SUMIFS('TOILE &amp; BOIS CAMPING '!N:N,'TOILE &amp; BOIS CAMPING '!M:M,'DOSSIER RECAP'!D59,'TOILE &amp; BOIS CAMPING '!O:O,'DOSSIER RECAP'!E59)+
SUMIFS('TRAPPEUR (WT5) CAMPING'!N:N,'TRAPPEUR (WT5) CAMPING'!M:M,'DOSSIER RECAP'!D59,'TRAPPEUR (WT5) CAMPING'!O:O,'DOSSIER RECAP'!E59)+
SUMIFS('CANADIENNE (WT4) CAMPING'!N:N,'CANADIENNE (WT4) CAMPING'!M:M,'DOSSIER RECAP'!D59,'CANADIENNE (WT4) CAMPING'!O:O,'DOSSIER RECAP'!E59)+
SUMIFS('BONAVENTURE CAMPING '!N:N,'BONAVENTURE CAMPING '!M:M,'DOSSIER RECAP'!D59,'BONAVENTURE CAMPING '!O:O,'DOSSIER RECAP'!E59)+
SUMIFS('CAHUTTE CAMPING '!N:N,'CAHUTTE CAMPING '!M:M,'DOSSIER RECAP'!D59,'CAHUTTE CAMPING '!O:O,'DOSSIER RECAP'!E59)+
SUMIFS('ROULOTTE 4pers  IRM'!N:N,'ROULOTTE 4pers  IRM'!M:M,'DOSSIER RECAP'!D59,'ROULOTTE 4pers  IRM'!O:O,'DOSSIER RECAP'!E59)+
SUMIFS('ROULOTTE 4pers GITOTEL'!N:N,'ROULOTTE 4pers GITOTEL'!M:M,'DOSSIER RECAP'!D59,'ROULOTTE 4pers GITOTEL'!O:O,'DOSSIER RECAP'!E59)+
SUMIFS('CH.MONTANA (BATIBOIS) - CH PMR'!N:N,'CH.MONTANA (BATIBOIS) - CH PMR'!M:M,'DOSSIER RECAP'!D59,'CH.MONTANA (BATIBOIS) - CH PMR'!O:O,'DOSSIER RECAP'!E59)+
SUMIFS('VANCOUVER-IRM 6p.(MHIndigo) '!N:N,'VANCOUVER-IRM 6p.(MHIndigo) '!M:M,'DOSSIER RECAP'!D59,'VANCOUVER-IRM 6p.(MHIndigo) '!O:O,'DOSSIER RECAP'!E59)+
SUMIFS('MH VANCOUVER 5pers- GITOTEL'!N:N,'MH VANCOUVER 5pers- GITOTEL'!M:M,'DOSSIER RECAP'!D59,'MH VANCOUVER 5pers- GITOTEL'!O:O,'DOSSIER RECAP'!E59)+
SUMIFS('CH. TORONTO 6pers'!N:N,'CH. TORONTO 6pers'!M:M,'DOSSIER RECAP'!D59,'CH. TORONTO 6pers'!O:O,'DOSSIER RECAP'!E59)+
SUMIFS('CH. EVASION(NOUMEA,MOREA) 5pers'!N:N,'CH. EVASION(NOUMEA,MOREA) 5pers'!M:M,'DOSSIER RECAP'!D59,'CH. EVASION(NOUMEA,MOREA) 5pers'!O:O,'DOSSIER RECAP'!E59)+
SUMIFS('CH. OTTAWA 6pers '!N:N,'CH. OTTAWA 6pers '!M:M,'DOSSIER RECAP'!D59,'CH. OTTAWA 6pers '!O:O,'DOSSIER RECAP'!E59)+
SUMIFS('CH EVASION VISTA 5pers '!N:N,'CH EVASION VISTA 5pers '!M:M,'DOSSIER RECAP'!D59,'CH EVASION VISTA 5pers '!O:O,'DOSSIER RECAP'!E59)+
SUMIFS('CH. ONTARIO (Eden) 6pers'!N:N,'CH. ONTARIO (Eden) 6pers'!M:M,'DOSSIER RECAP'!D59,'CH. ONTARIO (Eden) 6pers'!O:O,'DOSSIER RECAP'!E59)+
SUMIFS('CH KINGSTON 4pers'!N:N,'CH KINGSTON 4pers'!M:M,'DOSSIER RECAP'!D59,'CH KINGSTON 4pers'!O:O,'DOSSIER RECAP'!E59)+
SUMIFS('CH. MONTREAL(NEMO)3pers'!N:N,'CH. MONTREAL(NEMO)3pers'!M:M,'DOSSIER RECAP'!D59,'CH. MONTREAL(NEMO)3pers'!O:O,'DOSSIER RECAP'!E59)+
SUMIFS('MH 1CH-2CH-3CH-Gïte'!N:N,'MH 1CH-2CH-3CH-Gïte'!M:M,'DOSSIER RECAP'!D59,'MH 1CH-2CH-3CH-Gïte'!O:O,'DOSSIER RECAP'!E59)+
SUMIFS('MH COTTAGE-LODGE-COTTAGE+'!N:N,'MH COTTAGE-LODGE-COTTAGE+'!M:M,'DOSSIER RECAP'!D59,'MH COTTAGE-LODGE-COTTAGE+'!O:O,'DOSSIER RECAP'!E59)</f>
        <v>0</v>
      </c>
      <c r="H59" s="405">
        <v>2</v>
      </c>
      <c r="I59" s="405"/>
      <c r="J59" s="74">
        <f t="shared" si="3"/>
        <v>0</v>
      </c>
      <c r="K59" s="181">
        <v>0.95</v>
      </c>
      <c r="L59" s="182"/>
      <c r="M59" s="74">
        <f t="shared" si="4"/>
        <v>0</v>
      </c>
      <c r="N59" s="258">
        <f t="shared" si="5"/>
        <v>0</v>
      </c>
    </row>
    <row r="60" spans="1:14" ht="15" customHeight="1" outlineLevel="1" x14ac:dyDescent="0.25">
      <c r="A60" s="191" t="s">
        <v>181</v>
      </c>
      <c r="B60" s="178" t="s">
        <v>70</v>
      </c>
      <c r="C60" s="179" t="s">
        <v>71</v>
      </c>
      <c r="D60" s="370" t="s">
        <v>182</v>
      </c>
      <c r="E60" s="419" t="s">
        <v>73</v>
      </c>
      <c r="F60" s="396"/>
      <c r="G60" s="417">
        <f>SUMIFS('CLASSIC 4'!N:N,'CLASSIC 4'!M:M,'DOSSIER RECAP'!D60,'CLASSIC 4'!O:O,'DOSSIER RECAP'!E60)+
SUMIFS(FAMILY!N:N,FAMILY!M:M,'DOSSIER RECAP'!D60,FAMILY!O:O,'DOSSIER RECAP'!E60)+
SUMIFS('CLASSIC 5'!N:N,'CLASSIC 5'!M:M,'DOSSIER RECAP'!D60,'CLASSIC 5'!O:O,'DOSSIER RECAP'!E60)+
SUMIFS('COSY '!N:N,'COSY '!M:M,'DOSSIER RECAP'!D60,'COSY '!O:O,'DOSSIER RECAP'!E60)+
SUMIFS('SWEET '!M:M,'SWEET '!L:L,'DOSSIER RECAP'!D60,'SWEET '!N:N,'DOSSIER RECAP'!E60)+
SUMIFS(ZENITH!M:M,ZENITH!L:L,'DOSSIER RECAP'!D60,ZENITH!N:N,'DOSSIER RECAP'!E60)+
SUMIFS('TOILE &amp; BOIS CAMPING '!N:N,'TOILE &amp; BOIS CAMPING '!M:M,'DOSSIER RECAP'!D60,'TOILE &amp; BOIS CAMPING '!O:O,'DOSSIER RECAP'!E60)+
SUMIFS('TRAPPEUR (WT5) CAMPING'!N:N,'TRAPPEUR (WT5) CAMPING'!M:M,'DOSSIER RECAP'!D60,'TRAPPEUR (WT5) CAMPING'!O:O,'DOSSIER RECAP'!E60)+
SUMIFS('CANADIENNE (WT4) CAMPING'!N:N,'CANADIENNE (WT4) CAMPING'!M:M,'DOSSIER RECAP'!D60,'CANADIENNE (WT4) CAMPING'!O:O,'DOSSIER RECAP'!E60)+
SUMIFS('BONAVENTURE CAMPING '!N:N,'BONAVENTURE CAMPING '!M:M,'DOSSIER RECAP'!D60,'BONAVENTURE CAMPING '!O:O,'DOSSIER RECAP'!E60)+
SUMIFS('CAHUTTE CAMPING '!N:N,'CAHUTTE CAMPING '!M:M,'DOSSIER RECAP'!D60,'CAHUTTE CAMPING '!O:O,'DOSSIER RECAP'!E60)+
SUMIFS('ROULOTTE 4pers  IRM'!N:N,'ROULOTTE 4pers  IRM'!M:M,'DOSSIER RECAP'!D60,'ROULOTTE 4pers  IRM'!O:O,'DOSSIER RECAP'!E60)+
SUMIFS('ROULOTTE 4pers GITOTEL'!N:N,'ROULOTTE 4pers GITOTEL'!M:M,'DOSSIER RECAP'!D60,'ROULOTTE 4pers GITOTEL'!O:O,'DOSSIER RECAP'!E60)+
SUMIFS('CH.MONTANA (BATIBOIS) - CH PMR'!N:N,'CH.MONTANA (BATIBOIS) - CH PMR'!M:M,'DOSSIER RECAP'!D60,'CH.MONTANA (BATIBOIS) - CH PMR'!O:O,'DOSSIER RECAP'!E60)+
SUMIFS('VANCOUVER-IRM 6p.(MHIndigo) '!N:N,'VANCOUVER-IRM 6p.(MHIndigo) '!M:M,'DOSSIER RECAP'!D60,'VANCOUVER-IRM 6p.(MHIndigo) '!O:O,'DOSSIER RECAP'!E60)+
SUMIFS('MH VANCOUVER 5pers- GITOTEL'!N:N,'MH VANCOUVER 5pers- GITOTEL'!M:M,'DOSSIER RECAP'!D60,'MH VANCOUVER 5pers- GITOTEL'!O:O,'DOSSIER RECAP'!E60)+
SUMIFS('CH. TORONTO 6pers'!N:N,'CH. TORONTO 6pers'!M:M,'DOSSIER RECAP'!D60,'CH. TORONTO 6pers'!O:O,'DOSSIER RECAP'!E60)+
SUMIFS('CH. EVASION(NOUMEA,MOREA) 5pers'!N:N,'CH. EVASION(NOUMEA,MOREA) 5pers'!M:M,'DOSSIER RECAP'!D60,'CH. EVASION(NOUMEA,MOREA) 5pers'!O:O,'DOSSIER RECAP'!E60)+
SUMIFS('CH. OTTAWA 6pers '!N:N,'CH. OTTAWA 6pers '!M:M,'DOSSIER RECAP'!D60,'CH. OTTAWA 6pers '!O:O,'DOSSIER RECAP'!E60)+
SUMIFS('CH EVASION VISTA 5pers '!N:N,'CH EVASION VISTA 5pers '!M:M,'DOSSIER RECAP'!D60,'CH EVASION VISTA 5pers '!O:O,'DOSSIER RECAP'!E60)+
SUMIFS('CH. ONTARIO (Eden) 6pers'!N:N,'CH. ONTARIO (Eden) 6pers'!M:M,'DOSSIER RECAP'!D60,'CH. ONTARIO (Eden) 6pers'!O:O,'DOSSIER RECAP'!E60)+
SUMIFS('CH KINGSTON 4pers'!N:N,'CH KINGSTON 4pers'!M:M,'DOSSIER RECAP'!D60,'CH KINGSTON 4pers'!O:O,'DOSSIER RECAP'!E60)+
SUMIFS('CH. MONTREAL(NEMO)3pers'!N:N,'CH. MONTREAL(NEMO)3pers'!M:M,'DOSSIER RECAP'!D60,'CH. MONTREAL(NEMO)3pers'!O:O,'DOSSIER RECAP'!E60)+
SUMIFS('MH 1CH-2CH-3CH-Gïte'!N:N,'MH 1CH-2CH-3CH-Gïte'!M:M,'DOSSIER RECAP'!D60,'MH 1CH-2CH-3CH-Gïte'!O:O,'DOSSIER RECAP'!E60)+
SUMIFS('MH COTTAGE-LODGE-COTTAGE+'!N:N,'MH COTTAGE-LODGE-COTTAGE+'!M:M,'DOSSIER RECAP'!D60,'MH COTTAGE-LODGE-COTTAGE+'!O:O,'DOSSIER RECAP'!E60)</f>
        <v>0</v>
      </c>
      <c r="H60" s="405"/>
      <c r="I60" s="405"/>
      <c r="J60" s="74">
        <f t="shared" si="3"/>
        <v>0</v>
      </c>
      <c r="K60" s="181">
        <v>19.329999999999998</v>
      </c>
      <c r="L60" s="182"/>
      <c r="M60" s="74">
        <f t="shared" si="4"/>
        <v>0</v>
      </c>
      <c r="N60" s="258">
        <f t="shared" si="5"/>
        <v>0</v>
      </c>
    </row>
    <row r="61" spans="1:14" ht="15" customHeight="1" outlineLevel="1" x14ac:dyDescent="0.25">
      <c r="A61" s="184" t="s">
        <v>183</v>
      </c>
      <c r="B61" s="178" t="s">
        <v>70</v>
      </c>
      <c r="C61" s="179" t="s">
        <v>71</v>
      </c>
      <c r="D61" s="370" t="s">
        <v>184</v>
      </c>
      <c r="E61" s="419" t="s">
        <v>73</v>
      </c>
      <c r="F61" s="396"/>
      <c r="G61" s="417">
        <f>SUMIFS('CLASSIC 4'!N:N,'CLASSIC 4'!M:M,'DOSSIER RECAP'!D61,'CLASSIC 4'!O:O,'DOSSIER RECAP'!E61)+
SUMIFS(FAMILY!N:N,FAMILY!M:M,'DOSSIER RECAP'!D61,FAMILY!O:O,'DOSSIER RECAP'!E61)+
SUMIFS('CLASSIC 5'!N:N,'CLASSIC 5'!M:M,'DOSSIER RECAP'!D61,'CLASSIC 5'!O:O,'DOSSIER RECAP'!E61)+
SUMIFS('COSY '!N:N,'COSY '!M:M,'DOSSIER RECAP'!D61,'COSY '!O:O,'DOSSIER RECAP'!E61)+
SUMIFS('SWEET '!M:M,'SWEET '!L:L,'DOSSIER RECAP'!D61,'SWEET '!N:N,'DOSSIER RECAP'!E61)+
SUMIFS(ZENITH!M:M,ZENITH!L:L,'DOSSIER RECAP'!D61,ZENITH!N:N,'DOSSIER RECAP'!E61)+
SUMIFS('TOILE &amp; BOIS CAMPING '!N:N,'TOILE &amp; BOIS CAMPING '!M:M,'DOSSIER RECAP'!D61,'TOILE &amp; BOIS CAMPING '!O:O,'DOSSIER RECAP'!E61)+
SUMIFS('TRAPPEUR (WT5) CAMPING'!N:N,'TRAPPEUR (WT5) CAMPING'!M:M,'DOSSIER RECAP'!D61,'TRAPPEUR (WT5) CAMPING'!O:O,'DOSSIER RECAP'!E61)+
SUMIFS('CANADIENNE (WT4) CAMPING'!N:N,'CANADIENNE (WT4) CAMPING'!M:M,'DOSSIER RECAP'!D61,'CANADIENNE (WT4) CAMPING'!O:O,'DOSSIER RECAP'!E61)+
SUMIFS('BONAVENTURE CAMPING '!N:N,'BONAVENTURE CAMPING '!M:M,'DOSSIER RECAP'!D61,'BONAVENTURE CAMPING '!O:O,'DOSSIER RECAP'!E61)+
SUMIFS('CAHUTTE CAMPING '!N:N,'CAHUTTE CAMPING '!M:M,'DOSSIER RECAP'!D61,'CAHUTTE CAMPING '!O:O,'DOSSIER RECAP'!E61)+
SUMIFS('ROULOTTE 4pers  IRM'!N:N,'ROULOTTE 4pers  IRM'!M:M,'DOSSIER RECAP'!D61,'ROULOTTE 4pers  IRM'!O:O,'DOSSIER RECAP'!E61)+
SUMIFS('ROULOTTE 4pers GITOTEL'!N:N,'ROULOTTE 4pers GITOTEL'!M:M,'DOSSIER RECAP'!D61,'ROULOTTE 4pers GITOTEL'!O:O,'DOSSIER RECAP'!E61)+
SUMIFS('CH.MONTANA (BATIBOIS) - CH PMR'!N:N,'CH.MONTANA (BATIBOIS) - CH PMR'!M:M,'DOSSIER RECAP'!D61,'CH.MONTANA (BATIBOIS) - CH PMR'!O:O,'DOSSIER RECAP'!E61)+
SUMIFS('VANCOUVER-IRM 6p.(MHIndigo) '!N:N,'VANCOUVER-IRM 6p.(MHIndigo) '!M:M,'DOSSIER RECAP'!D61,'VANCOUVER-IRM 6p.(MHIndigo) '!O:O,'DOSSIER RECAP'!E61)+
SUMIFS('MH VANCOUVER 5pers- GITOTEL'!N:N,'MH VANCOUVER 5pers- GITOTEL'!M:M,'DOSSIER RECAP'!D61,'MH VANCOUVER 5pers- GITOTEL'!O:O,'DOSSIER RECAP'!E61)+
SUMIFS('CH. TORONTO 6pers'!N:N,'CH. TORONTO 6pers'!M:M,'DOSSIER RECAP'!D61,'CH. TORONTO 6pers'!O:O,'DOSSIER RECAP'!E61)+
SUMIFS('CH. EVASION(NOUMEA,MOREA) 5pers'!N:N,'CH. EVASION(NOUMEA,MOREA) 5pers'!M:M,'DOSSIER RECAP'!D61,'CH. EVASION(NOUMEA,MOREA) 5pers'!O:O,'DOSSIER RECAP'!E61)+
SUMIFS('CH. OTTAWA 6pers '!N:N,'CH. OTTAWA 6pers '!M:M,'DOSSIER RECAP'!D61,'CH. OTTAWA 6pers '!O:O,'DOSSIER RECAP'!E61)+
SUMIFS('CH EVASION VISTA 5pers '!N:N,'CH EVASION VISTA 5pers '!M:M,'DOSSIER RECAP'!D61,'CH EVASION VISTA 5pers '!O:O,'DOSSIER RECAP'!E61)+
SUMIFS('CH. ONTARIO (Eden) 6pers'!N:N,'CH. ONTARIO (Eden) 6pers'!M:M,'DOSSIER RECAP'!D61,'CH. ONTARIO (Eden) 6pers'!O:O,'DOSSIER RECAP'!E61)+
SUMIFS('CH KINGSTON 4pers'!N:N,'CH KINGSTON 4pers'!M:M,'DOSSIER RECAP'!D61,'CH KINGSTON 4pers'!O:O,'DOSSIER RECAP'!E61)+
SUMIFS('CH. MONTREAL(NEMO)3pers'!N:N,'CH. MONTREAL(NEMO)3pers'!M:M,'DOSSIER RECAP'!D61,'CH. MONTREAL(NEMO)3pers'!O:O,'DOSSIER RECAP'!E61)+
SUMIFS('MH 1CH-2CH-3CH-Gïte'!N:N,'MH 1CH-2CH-3CH-Gïte'!M:M,'DOSSIER RECAP'!D61,'MH 1CH-2CH-3CH-Gïte'!O:O,'DOSSIER RECAP'!E61)+
SUMIFS('MH COTTAGE-LODGE-COTTAGE+'!N:N,'MH COTTAGE-LODGE-COTTAGE+'!M:M,'DOSSIER RECAP'!D61,'MH COTTAGE-LODGE-COTTAGE+'!O:O,'DOSSIER RECAP'!E61)</f>
        <v>0</v>
      </c>
      <c r="H61" s="405">
        <v>2</v>
      </c>
      <c r="I61" s="405"/>
      <c r="J61" s="74">
        <f t="shared" si="3"/>
        <v>0</v>
      </c>
      <c r="K61" s="181">
        <v>5.32</v>
      </c>
      <c r="L61" s="182"/>
      <c r="M61" s="74">
        <f t="shared" si="4"/>
        <v>0</v>
      </c>
      <c r="N61" s="258">
        <f t="shared" si="5"/>
        <v>0</v>
      </c>
    </row>
    <row r="62" spans="1:14" ht="15" customHeight="1" outlineLevel="1" x14ac:dyDescent="0.25">
      <c r="A62" s="184" t="s">
        <v>185</v>
      </c>
      <c r="B62" s="178" t="s">
        <v>70</v>
      </c>
      <c r="C62" s="179" t="s">
        <v>71</v>
      </c>
      <c r="D62" s="370" t="s">
        <v>186</v>
      </c>
      <c r="E62" s="419" t="s">
        <v>73</v>
      </c>
      <c r="F62" s="396"/>
      <c r="G62" s="417">
        <f>SUMIFS('CLASSIC 4'!N:N,'CLASSIC 4'!M:M,'DOSSIER RECAP'!D62,'CLASSIC 4'!O:O,'DOSSIER RECAP'!E62)+
SUMIFS(FAMILY!N:N,FAMILY!M:M,'DOSSIER RECAP'!D62,FAMILY!O:O,'DOSSIER RECAP'!E62)+
SUMIFS('CLASSIC 5'!N:N,'CLASSIC 5'!M:M,'DOSSIER RECAP'!D62,'CLASSIC 5'!O:O,'DOSSIER RECAP'!E62)+
SUMIFS('COSY '!N:N,'COSY '!M:M,'DOSSIER RECAP'!D62,'COSY '!O:O,'DOSSIER RECAP'!E62)+
SUMIFS('SWEET '!M:M,'SWEET '!L:L,'DOSSIER RECAP'!D62,'SWEET '!N:N,'DOSSIER RECAP'!E62)+
SUMIFS(ZENITH!M:M,ZENITH!L:L,'DOSSIER RECAP'!D62,ZENITH!N:N,'DOSSIER RECAP'!E62)+
SUMIFS('TOILE &amp; BOIS CAMPING '!N:N,'TOILE &amp; BOIS CAMPING '!M:M,'DOSSIER RECAP'!D62,'TOILE &amp; BOIS CAMPING '!O:O,'DOSSIER RECAP'!E62)+
SUMIFS('TRAPPEUR (WT5) CAMPING'!N:N,'TRAPPEUR (WT5) CAMPING'!M:M,'DOSSIER RECAP'!D62,'TRAPPEUR (WT5) CAMPING'!O:O,'DOSSIER RECAP'!E62)+
SUMIFS('CANADIENNE (WT4) CAMPING'!N:N,'CANADIENNE (WT4) CAMPING'!M:M,'DOSSIER RECAP'!D62,'CANADIENNE (WT4) CAMPING'!O:O,'DOSSIER RECAP'!E62)+
SUMIFS('BONAVENTURE CAMPING '!N:N,'BONAVENTURE CAMPING '!M:M,'DOSSIER RECAP'!D62,'BONAVENTURE CAMPING '!O:O,'DOSSIER RECAP'!E62)+
SUMIFS('CAHUTTE CAMPING '!N:N,'CAHUTTE CAMPING '!M:M,'DOSSIER RECAP'!D62,'CAHUTTE CAMPING '!O:O,'DOSSIER RECAP'!E62)+
SUMIFS('ROULOTTE 4pers  IRM'!N:N,'ROULOTTE 4pers  IRM'!M:M,'DOSSIER RECAP'!D62,'ROULOTTE 4pers  IRM'!O:O,'DOSSIER RECAP'!E62)+
SUMIFS('ROULOTTE 4pers GITOTEL'!N:N,'ROULOTTE 4pers GITOTEL'!M:M,'DOSSIER RECAP'!D62,'ROULOTTE 4pers GITOTEL'!O:O,'DOSSIER RECAP'!E62)+
SUMIFS('CH.MONTANA (BATIBOIS) - CH PMR'!N:N,'CH.MONTANA (BATIBOIS) - CH PMR'!M:M,'DOSSIER RECAP'!D62,'CH.MONTANA (BATIBOIS) - CH PMR'!O:O,'DOSSIER RECAP'!E62)+
SUMIFS('VANCOUVER-IRM 6p.(MHIndigo) '!N:N,'VANCOUVER-IRM 6p.(MHIndigo) '!M:M,'DOSSIER RECAP'!D62,'VANCOUVER-IRM 6p.(MHIndigo) '!O:O,'DOSSIER RECAP'!E62)+
SUMIFS('MH VANCOUVER 5pers- GITOTEL'!N:N,'MH VANCOUVER 5pers- GITOTEL'!M:M,'DOSSIER RECAP'!D62,'MH VANCOUVER 5pers- GITOTEL'!O:O,'DOSSIER RECAP'!E62)+
SUMIFS('CH. TORONTO 6pers'!N:N,'CH. TORONTO 6pers'!M:M,'DOSSIER RECAP'!D62,'CH. TORONTO 6pers'!O:O,'DOSSIER RECAP'!E62)+
SUMIFS('CH. EVASION(NOUMEA,MOREA) 5pers'!N:N,'CH. EVASION(NOUMEA,MOREA) 5pers'!M:M,'DOSSIER RECAP'!D62,'CH. EVASION(NOUMEA,MOREA) 5pers'!O:O,'DOSSIER RECAP'!E62)+
SUMIFS('CH. OTTAWA 6pers '!N:N,'CH. OTTAWA 6pers '!M:M,'DOSSIER RECAP'!D62,'CH. OTTAWA 6pers '!O:O,'DOSSIER RECAP'!E62)+
SUMIFS('CH EVASION VISTA 5pers '!N:N,'CH EVASION VISTA 5pers '!M:M,'DOSSIER RECAP'!D62,'CH EVASION VISTA 5pers '!O:O,'DOSSIER RECAP'!E62)+
SUMIFS('CH. ONTARIO (Eden) 6pers'!N:N,'CH. ONTARIO (Eden) 6pers'!M:M,'DOSSIER RECAP'!D62,'CH. ONTARIO (Eden) 6pers'!O:O,'DOSSIER RECAP'!E62)+
SUMIFS('CH KINGSTON 4pers'!N:N,'CH KINGSTON 4pers'!M:M,'DOSSIER RECAP'!D62,'CH KINGSTON 4pers'!O:O,'DOSSIER RECAP'!E62)+
SUMIFS('CH. MONTREAL(NEMO)3pers'!N:N,'CH. MONTREAL(NEMO)3pers'!M:M,'DOSSIER RECAP'!D62,'CH. MONTREAL(NEMO)3pers'!O:O,'DOSSIER RECAP'!E62)+
SUMIFS('MH 1CH-2CH-3CH-Gïte'!N:N,'MH 1CH-2CH-3CH-Gïte'!M:M,'DOSSIER RECAP'!D62,'MH 1CH-2CH-3CH-Gïte'!O:O,'DOSSIER RECAP'!E62)+
SUMIFS('MH COTTAGE-LODGE-COTTAGE+'!N:N,'MH COTTAGE-LODGE-COTTAGE+'!M:M,'DOSSIER RECAP'!D62,'MH COTTAGE-LODGE-COTTAGE+'!O:O,'DOSSIER RECAP'!E62)</f>
        <v>0</v>
      </c>
      <c r="H62" s="405"/>
      <c r="I62" s="405"/>
      <c r="J62" s="74">
        <f t="shared" si="3"/>
        <v>0</v>
      </c>
      <c r="K62" s="181">
        <v>1.76</v>
      </c>
      <c r="L62" s="182"/>
      <c r="M62" s="74">
        <f t="shared" si="4"/>
        <v>0</v>
      </c>
      <c r="N62" s="258">
        <f t="shared" si="5"/>
        <v>0</v>
      </c>
    </row>
    <row r="63" spans="1:14" ht="15" customHeight="1" outlineLevel="1" x14ac:dyDescent="0.25">
      <c r="A63" s="183" t="s">
        <v>187</v>
      </c>
      <c r="B63" s="178" t="s">
        <v>70</v>
      </c>
      <c r="C63" s="179" t="s">
        <v>71</v>
      </c>
      <c r="D63" s="370" t="s">
        <v>188</v>
      </c>
      <c r="E63" s="419" t="s">
        <v>73</v>
      </c>
      <c r="F63" s="396"/>
      <c r="G63" s="417">
        <f>SUMIFS('CLASSIC 4'!N:N,'CLASSIC 4'!M:M,'DOSSIER RECAP'!D63,'CLASSIC 4'!O:O,'DOSSIER RECAP'!E63)+
SUMIFS(FAMILY!N:N,FAMILY!M:M,'DOSSIER RECAP'!D63,FAMILY!O:O,'DOSSIER RECAP'!E63)+
SUMIFS('CLASSIC 5'!N:N,'CLASSIC 5'!M:M,'DOSSIER RECAP'!D63,'CLASSIC 5'!O:O,'DOSSIER RECAP'!E63)+
SUMIFS('COSY '!N:N,'COSY '!M:M,'DOSSIER RECAP'!D63,'COSY '!O:O,'DOSSIER RECAP'!E63)+
SUMIFS('SWEET '!M:M,'SWEET '!L:L,'DOSSIER RECAP'!D63,'SWEET '!N:N,'DOSSIER RECAP'!E63)+
SUMIFS(ZENITH!M:M,ZENITH!L:L,'DOSSIER RECAP'!D63,ZENITH!N:N,'DOSSIER RECAP'!E63)+
SUMIFS('TOILE &amp; BOIS CAMPING '!N:N,'TOILE &amp; BOIS CAMPING '!M:M,'DOSSIER RECAP'!D63,'TOILE &amp; BOIS CAMPING '!O:O,'DOSSIER RECAP'!E63)+
SUMIFS('TRAPPEUR (WT5) CAMPING'!N:N,'TRAPPEUR (WT5) CAMPING'!M:M,'DOSSIER RECAP'!D63,'TRAPPEUR (WT5) CAMPING'!O:O,'DOSSIER RECAP'!E63)+
SUMIFS('CANADIENNE (WT4) CAMPING'!N:N,'CANADIENNE (WT4) CAMPING'!M:M,'DOSSIER RECAP'!D63,'CANADIENNE (WT4) CAMPING'!O:O,'DOSSIER RECAP'!E63)+
SUMIFS('BONAVENTURE CAMPING '!N:N,'BONAVENTURE CAMPING '!M:M,'DOSSIER RECAP'!D63,'BONAVENTURE CAMPING '!O:O,'DOSSIER RECAP'!E63)+
SUMIFS('CAHUTTE CAMPING '!N:N,'CAHUTTE CAMPING '!M:M,'DOSSIER RECAP'!D63,'CAHUTTE CAMPING '!O:O,'DOSSIER RECAP'!E63)+
SUMIFS('ROULOTTE 4pers  IRM'!N:N,'ROULOTTE 4pers  IRM'!M:M,'DOSSIER RECAP'!D63,'ROULOTTE 4pers  IRM'!O:O,'DOSSIER RECAP'!E63)+
SUMIFS('ROULOTTE 4pers GITOTEL'!N:N,'ROULOTTE 4pers GITOTEL'!M:M,'DOSSIER RECAP'!D63,'ROULOTTE 4pers GITOTEL'!O:O,'DOSSIER RECAP'!E63)+
SUMIFS('CH.MONTANA (BATIBOIS) - CH PMR'!N:N,'CH.MONTANA (BATIBOIS) - CH PMR'!M:M,'DOSSIER RECAP'!D63,'CH.MONTANA (BATIBOIS) - CH PMR'!O:O,'DOSSIER RECAP'!E63)+
SUMIFS('VANCOUVER-IRM 6p.(MHIndigo) '!N:N,'VANCOUVER-IRM 6p.(MHIndigo) '!M:M,'DOSSIER RECAP'!D63,'VANCOUVER-IRM 6p.(MHIndigo) '!O:O,'DOSSIER RECAP'!E63)+
SUMIFS('MH VANCOUVER 5pers- GITOTEL'!N:N,'MH VANCOUVER 5pers- GITOTEL'!M:M,'DOSSIER RECAP'!D63,'MH VANCOUVER 5pers- GITOTEL'!O:O,'DOSSIER RECAP'!E63)+
SUMIFS('CH. TORONTO 6pers'!N:N,'CH. TORONTO 6pers'!M:M,'DOSSIER RECAP'!D63,'CH. TORONTO 6pers'!O:O,'DOSSIER RECAP'!E63)+
SUMIFS('CH. EVASION(NOUMEA,MOREA) 5pers'!N:N,'CH. EVASION(NOUMEA,MOREA) 5pers'!M:M,'DOSSIER RECAP'!D63,'CH. EVASION(NOUMEA,MOREA) 5pers'!O:O,'DOSSIER RECAP'!E63)+
SUMIFS('CH. OTTAWA 6pers '!N:N,'CH. OTTAWA 6pers '!M:M,'DOSSIER RECAP'!D63,'CH. OTTAWA 6pers '!O:O,'DOSSIER RECAP'!E63)+
SUMIFS('CH EVASION VISTA 5pers '!N:N,'CH EVASION VISTA 5pers '!M:M,'DOSSIER RECAP'!D63,'CH EVASION VISTA 5pers '!O:O,'DOSSIER RECAP'!E63)+
SUMIFS('CH. ONTARIO (Eden) 6pers'!N:N,'CH. ONTARIO (Eden) 6pers'!M:M,'DOSSIER RECAP'!D63,'CH. ONTARIO (Eden) 6pers'!O:O,'DOSSIER RECAP'!E63)+
SUMIFS('CH KINGSTON 4pers'!N:N,'CH KINGSTON 4pers'!M:M,'DOSSIER RECAP'!D63,'CH KINGSTON 4pers'!O:O,'DOSSIER RECAP'!E63)+
SUMIFS('CH. MONTREAL(NEMO)3pers'!N:N,'CH. MONTREAL(NEMO)3pers'!M:M,'DOSSIER RECAP'!D63,'CH. MONTREAL(NEMO)3pers'!O:O,'DOSSIER RECAP'!E63)+
SUMIFS('MH 1CH-2CH-3CH-Gïte'!N:N,'MH 1CH-2CH-3CH-Gïte'!M:M,'DOSSIER RECAP'!D63,'MH 1CH-2CH-3CH-Gïte'!O:O,'DOSSIER RECAP'!E63)+
SUMIFS('MH COTTAGE-LODGE-COTTAGE+'!N:N,'MH COTTAGE-LODGE-COTTAGE+'!M:M,'DOSSIER RECAP'!D63,'MH COTTAGE-LODGE-COTTAGE+'!O:O,'DOSSIER RECAP'!E63)</f>
        <v>1</v>
      </c>
      <c r="H63" s="405"/>
      <c r="I63" s="405">
        <v>3</v>
      </c>
      <c r="J63" s="74">
        <f t="shared" si="3"/>
        <v>4</v>
      </c>
      <c r="K63" s="181">
        <v>3.08</v>
      </c>
      <c r="L63" s="182"/>
      <c r="M63" s="74">
        <f t="shared" si="4"/>
        <v>4</v>
      </c>
      <c r="N63" s="258">
        <f t="shared" si="5"/>
        <v>12.32</v>
      </c>
    </row>
    <row r="64" spans="1:14" ht="15" customHeight="1" outlineLevel="1" x14ac:dyDescent="0.25">
      <c r="A64" s="188" t="s">
        <v>189</v>
      </c>
      <c r="B64" s="178" t="s">
        <v>70</v>
      </c>
      <c r="C64" s="179" t="s">
        <v>71</v>
      </c>
      <c r="D64" s="370" t="s">
        <v>190</v>
      </c>
      <c r="E64" s="419" t="s">
        <v>73</v>
      </c>
      <c r="F64" s="396"/>
      <c r="G64" s="417">
        <f>SUMIFS('CLASSIC 4'!N:N,'CLASSIC 4'!M:M,'DOSSIER RECAP'!D64,'CLASSIC 4'!O:O,'DOSSIER RECAP'!E64)+
SUMIFS(FAMILY!N:N,FAMILY!M:M,'DOSSIER RECAP'!D64,FAMILY!O:O,'DOSSIER RECAP'!E64)+
SUMIFS('CLASSIC 5'!N:N,'CLASSIC 5'!M:M,'DOSSIER RECAP'!D64,'CLASSIC 5'!O:O,'DOSSIER RECAP'!E64)+
SUMIFS('COSY '!N:N,'COSY '!M:M,'DOSSIER RECAP'!D64,'COSY '!O:O,'DOSSIER RECAP'!E64)+
SUMIFS('SWEET '!M:M,'SWEET '!L:L,'DOSSIER RECAP'!D64,'SWEET '!N:N,'DOSSIER RECAP'!E64)+
SUMIFS(ZENITH!M:M,ZENITH!L:L,'DOSSIER RECAP'!D64,ZENITH!N:N,'DOSSIER RECAP'!E64)+
SUMIFS('TOILE &amp; BOIS CAMPING '!N:N,'TOILE &amp; BOIS CAMPING '!M:M,'DOSSIER RECAP'!D64,'TOILE &amp; BOIS CAMPING '!O:O,'DOSSIER RECAP'!E64)+
SUMIFS('TRAPPEUR (WT5) CAMPING'!N:N,'TRAPPEUR (WT5) CAMPING'!M:M,'DOSSIER RECAP'!D64,'TRAPPEUR (WT5) CAMPING'!O:O,'DOSSIER RECAP'!E64)+
SUMIFS('CANADIENNE (WT4) CAMPING'!N:N,'CANADIENNE (WT4) CAMPING'!M:M,'DOSSIER RECAP'!D64,'CANADIENNE (WT4) CAMPING'!O:O,'DOSSIER RECAP'!E64)+
SUMIFS('BONAVENTURE CAMPING '!N:N,'BONAVENTURE CAMPING '!M:M,'DOSSIER RECAP'!D64,'BONAVENTURE CAMPING '!O:O,'DOSSIER RECAP'!E64)+
SUMIFS('CAHUTTE CAMPING '!N:N,'CAHUTTE CAMPING '!M:M,'DOSSIER RECAP'!D64,'CAHUTTE CAMPING '!O:O,'DOSSIER RECAP'!E64)+
SUMIFS('ROULOTTE 4pers  IRM'!N:N,'ROULOTTE 4pers  IRM'!M:M,'DOSSIER RECAP'!D64,'ROULOTTE 4pers  IRM'!O:O,'DOSSIER RECAP'!E64)+
SUMIFS('ROULOTTE 4pers GITOTEL'!N:N,'ROULOTTE 4pers GITOTEL'!M:M,'DOSSIER RECAP'!D64,'ROULOTTE 4pers GITOTEL'!O:O,'DOSSIER RECAP'!E64)+
SUMIFS('CH.MONTANA (BATIBOIS) - CH PMR'!N:N,'CH.MONTANA (BATIBOIS) - CH PMR'!M:M,'DOSSIER RECAP'!D64,'CH.MONTANA (BATIBOIS) - CH PMR'!O:O,'DOSSIER RECAP'!E64)+
SUMIFS('VANCOUVER-IRM 6p.(MHIndigo) '!N:N,'VANCOUVER-IRM 6p.(MHIndigo) '!M:M,'DOSSIER RECAP'!D64,'VANCOUVER-IRM 6p.(MHIndigo) '!O:O,'DOSSIER RECAP'!E64)+
SUMIFS('MH VANCOUVER 5pers- GITOTEL'!N:N,'MH VANCOUVER 5pers- GITOTEL'!M:M,'DOSSIER RECAP'!D64,'MH VANCOUVER 5pers- GITOTEL'!O:O,'DOSSIER RECAP'!E64)+
SUMIFS('CH. TORONTO 6pers'!N:N,'CH. TORONTO 6pers'!M:M,'DOSSIER RECAP'!D64,'CH. TORONTO 6pers'!O:O,'DOSSIER RECAP'!E64)+
SUMIFS('CH. EVASION(NOUMEA,MOREA) 5pers'!N:N,'CH. EVASION(NOUMEA,MOREA) 5pers'!M:M,'DOSSIER RECAP'!D64,'CH. EVASION(NOUMEA,MOREA) 5pers'!O:O,'DOSSIER RECAP'!E64)+
SUMIFS('CH. OTTAWA 6pers '!N:N,'CH. OTTAWA 6pers '!M:M,'DOSSIER RECAP'!D64,'CH. OTTAWA 6pers '!O:O,'DOSSIER RECAP'!E64)+
SUMIFS('CH EVASION VISTA 5pers '!N:N,'CH EVASION VISTA 5pers '!M:M,'DOSSIER RECAP'!D64,'CH EVASION VISTA 5pers '!O:O,'DOSSIER RECAP'!E64)+
SUMIFS('CH. ONTARIO (Eden) 6pers'!N:N,'CH. ONTARIO (Eden) 6pers'!M:M,'DOSSIER RECAP'!D64,'CH. ONTARIO (Eden) 6pers'!O:O,'DOSSIER RECAP'!E64)+
SUMIFS('CH KINGSTON 4pers'!N:N,'CH KINGSTON 4pers'!M:M,'DOSSIER RECAP'!D64,'CH KINGSTON 4pers'!O:O,'DOSSIER RECAP'!E64)+
SUMIFS('CH. MONTREAL(NEMO)3pers'!N:N,'CH. MONTREAL(NEMO)3pers'!M:M,'DOSSIER RECAP'!D64,'CH. MONTREAL(NEMO)3pers'!O:O,'DOSSIER RECAP'!E64)+
SUMIFS('MH 1CH-2CH-3CH-Gïte'!N:N,'MH 1CH-2CH-3CH-Gïte'!M:M,'DOSSIER RECAP'!D64,'MH 1CH-2CH-3CH-Gïte'!O:O,'DOSSIER RECAP'!E64)+
SUMIFS('MH COTTAGE-LODGE-COTTAGE+'!N:N,'MH COTTAGE-LODGE-COTTAGE+'!M:M,'DOSSIER RECAP'!D64,'MH COTTAGE-LODGE-COTTAGE+'!O:O,'DOSSIER RECAP'!E64)</f>
        <v>0</v>
      </c>
      <c r="H64" s="405"/>
      <c r="I64" s="405"/>
      <c r="J64" s="74">
        <f t="shared" si="3"/>
        <v>0</v>
      </c>
      <c r="K64" s="181">
        <f>11.93+(11.93*5%)</f>
        <v>12.5265</v>
      </c>
      <c r="L64" s="182"/>
      <c r="M64" s="74">
        <f t="shared" si="4"/>
        <v>0</v>
      </c>
      <c r="N64" s="258">
        <f t="shared" si="5"/>
        <v>0</v>
      </c>
    </row>
    <row r="65" spans="1:14" ht="15" customHeight="1" outlineLevel="1" x14ac:dyDescent="0.25">
      <c r="A65" s="184" t="s">
        <v>191</v>
      </c>
      <c r="B65" s="178" t="s">
        <v>70</v>
      </c>
      <c r="C65" s="179" t="s">
        <v>71</v>
      </c>
      <c r="D65" s="370" t="s">
        <v>192</v>
      </c>
      <c r="E65" s="419" t="s">
        <v>73</v>
      </c>
      <c r="F65" s="396"/>
      <c r="G65" s="417">
        <f>SUMIFS('CLASSIC 4'!N:N,'CLASSIC 4'!M:M,'DOSSIER RECAP'!D65,'CLASSIC 4'!O:O,'DOSSIER RECAP'!E65)+
SUMIFS(FAMILY!N:N,FAMILY!M:M,'DOSSIER RECAP'!D65,FAMILY!O:O,'DOSSIER RECAP'!E65)+
SUMIFS('CLASSIC 5'!N:N,'CLASSIC 5'!M:M,'DOSSIER RECAP'!D65,'CLASSIC 5'!O:O,'DOSSIER RECAP'!E65)+
SUMIFS('COSY '!N:N,'COSY '!M:M,'DOSSIER RECAP'!D65,'COSY '!O:O,'DOSSIER RECAP'!E65)+
SUMIFS('SWEET '!M:M,'SWEET '!L:L,'DOSSIER RECAP'!D65,'SWEET '!N:N,'DOSSIER RECAP'!E65)+
SUMIFS(ZENITH!M:M,ZENITH!L:L,'DOSSIER RECAP'!D65,ZENITH!N:N,'DOSSIER RECAP'!E65)+
SUMIFS('TOILE &amp; BOIS CAMPING '!N:N,'TOILE &amp; BOIS CAMPING '!M:M,'DOSSIER RECAP'!D65,'TOILE &amp; BOIS CAMPING '!O:O,'DOSSIER RECAP'!E65)+
SUMIFS('TRAPPEUR (WT5) CAMPING'!N:N,'TRAPPEUR (WT5) CAMPING'!M:M,'DOSSIER RECAP'!D65,'TRAPPEUR (WT5) CAMPING'!O:O,'DOSSIER RECAP'!E65)+
SUMIFS('CANADIENNE (WT4) CAMPING'!N:N,'CANADIENNE (WT4) CAMPING'!M:M,'DOSSIER RECAP'!D65,'CANADIENNE (WT4) CAMPING'!O:O,'DOSSIER RECAP'!E65)+
SUMIFS('BONAVENTURE CAMPING '!N:N,'BONAVENTURE CAMPING '!M:M,'DOSSIER RECAP'!D65,'BONAVENTURE CAMPING '!O:O,'DOSSIER RECAP'!E65)+
SUMIFS('CAHUTTE CAMPING '!N:N,'CAHUTTE CAMPING '!M:M,'DOSSIER RECAP'!D65,'CAHUTTE CAMPING '!O:O,'DOSSIER RECAP'!E65)+
SUMIFS('ROULOTTE 4pers  IRM'!N:N,'ROULOTTE 4pers  IRM'!M:M,'DOSSIER RECAP'!D65,'ROULOTTE 4pers  IRM'!O:O,'DOSSIER RECAP'!E65)+
SUMIFS('ROULOTTE 4pers GITOTEL'!N:N,'ROULOTTE 4pers GITOTEL'!M:M,'DOSSIER RECAP'!D65,'ROULOTTE 4pers GITOTEL'!O:O,'DOSSIER RECAP'!E65)+
SUMIFS('CH.MONTANA (BATIBOIS) - CH PMR'!N:N,'CH.MONTANA (BATIBOIS) - CH PMR'!M:M,'DOSSIER RECAP'!D65,'CH.MONTANA (BATIBOIS) - CH PMR'!O:O,'DOSSIER RECAP'!E65)+
SUMIFS('VANCOUVER-IRM 6p.(MHIndigo) '!N:N,'VANCOUVER-IRM 6p.(MHIndigo) '!M:M,'DOSSIER RECAP'!D65,'VANCOUVER-IRM 6p.(MHIndigo) '!O:O,'DOSSIER RECAP'!E65)+
SUMIFS('MH VANCOUVER 5pers- GITOTEL'!N:N,'MH VANCOUVER 5pers- GITOTEL'!M:M,'DOSSIER RECAP'!D65,'MH VANCOUVER 5pers- GITOTEL'!O:O,'DOSSIER RECAP'!E65)+
SUMIFS('CH. TORONTO 6pers'!N:N,'CH. TORONTO 6pers'!M:M,'DOSSIER RECAP'!D65,'CH. TORONTO 6pers'!O:O,'DOSSIER RECAP'!E65)+
SUMIFS('CH. EVASION(NOUMEA,MOREA) 5pers'!N:N,'CH. EVASION(NOUMEA,MOREA) 5pers'!M:M,'DOSSIER RECAP'!D65,'CH. EVASION(NOUMEA,MOREA) 5pers'!O:O,'DOSSIER RECAP'!E65)+
SUMIFS('CH. OTTAWA 6pers '!N:N,'CH. OTTAWA 6pers '!M:M,'DOSSIER RECAP'!D65,'CH. OTTAWA 6pers '!O:O,'DOSSIER RECAP'!E65)+
SUMIFS('CH EVASION VISTA 5pers '!N:N,'CH EVASION VISTA 5pers '!M:M,'DOSSIER RECAP'!D65,'CH EVASION VISTA 5pers '!O:O,'DOSSIER RECAP'!E65)+
SUMIFS('CH. ONTARIO (Eden) 6pers'!N:N,'CH. ONTARIO (Eden) 6pers'!M:M,'DOSSIER RECAP'!D65,'CH. ONTARIO (Eden) 6pers'!O:O,'DOSSIER RECAP'!E65)+
SUMIFS('CH KINGSTON 4pers'!N:N,'CH KINGSTON 4pers'!M:M,'DOSSIER RECAP'!D65,'CH KINGSTON 4pers'!O:O,'DOSSIER RECAP'!E65)+
SUMIFS('CH. MONTREAL(NEMO)3pers'!N:N,'CH. MONTREAL(NEMO)3pers'!M:M,'DOSSIER RECAP'!D65,'CH. MONTREAL(NEMO)3pers'!O:O,'DOSSIER RECAP'!E65)+
SUMIFS('MH 1CH-2CH-3CH-Gïte'!N:N,'MH 1CH-2CH-3CH-Gïte'!M:M,'DOSSIER RECAP'!D65,'MH 1CH-2CH-3CH-Gïte'!O:O,'DOSSIER RECAP'!E65)+
SUMIFS('MH COTTAGE-LODGE-COTTAGE+'!N:N,'MH COTTAGE-LODGE-COTTAGE+'!M:M,'DOSSIER RECAP'!D65,'MH COTTAGE-LODGE-COTTAGE+'!O:O,'DOSSIER RECAP'!E65)</f>
        <v>0</v>
      </c>
      <c r="H65" s="405"/>
      <c r="I65" s="405">
        <v>10</v>
      </c>
      <c r="J65" s="74">
        <f t="shared" si="3"/>
        <v>10</v>
      </c>
      <c r="K65" s="181">
        <v>0.97</v>
      </c>
      <c r="L65" s="182"/>
      <c r="M65" s="74">
        <f t="shared" si="4"/>
        <v>10</v>
      </c>
      <c r="N65" s="258">
        <f t="shared" si="5"/>
        <v>9.6999999999999993</v>
      </c>
    </row>
    <row r="66" spans="1:14" ht="15" customHeight="1" outlineLevel="1" x14ac:dyDescent="0.25">
      <c r="A66" s="72" t="s">
        <v>193</v>
      </c>
      <c r="B66" s="178" t="s">
        <v>70</v>
      </c>
      <c r="C66" s="187" t="s">
        <v>71</v>
      </c>
      <c r="D66" s="370" t="s">
        <v>194</v>
      </c>
      <c r="E66" s="419" t="s">
        <v>73</v>
      </c>
      <c r="F66" s="396"/>
      <c r="G66" s="417">
        <f>SUMIFS('CLASSIC 4'!N:N,'CLASSIC 4'!M:M,'DOSSIER RECAP'!D66,'CLASSIC 4'!O:O,'DOSSIER RECAP'!E66)+
SUMIFS(FAMILY!N:N,FAMILY!M:M,'DOSSIER RECAP'!D66,FAMILY!O:O,'DOSSIER RECAP'!E66)+
SUMIFS('CLASSIC 5'!N:N,'CLASSIC 5'!M:M,'DOSSIER RECAP'!D66,'CLASSIC 5'!O:O,'DOSSIER RECAP'!E66)+
SUMIFS('COSY '!N:N,'COSY '!M:M,'DOSSIER RECAP'!D66,'COSY '!O:O,'DOSSIER RECAP'!E66)+
SUMIFS('SWEET '!M:M,'SWEET '!L:L,'DOSSIER RECAP'!D66,'SWEET '!N:N,'DOSSIER RECAP'!E66)+
SUMIFS(ZENITH!M:M,ZENITH!L:L,'DOSSIER RECAP'!D66,ZENITH!N:N,'DOSSIER RECAP'!E66)+
SUMIFS('TOILE &amp; BOIS CAMPING '!N:N,'TOILE &amp; BOIS CAMPING '!M:M,'DOSSIER RECAP'!D66,'TOILE &amp; BOIS CAMPING '!O:O,'DOSSIER RECAP'!E66)+
SUMIFS('TRAPPEUR (WT5) CAMPING'!N:N,'TRAPPEUR (WT5) CAMPING'!M:M,'DOSSIER RECAP'!D66,'TRAPPEUR (WT5) CAMPING'!O:O,'DOSSIER RECAP'!E66)+
SUMIFS('CANADIENNE (WT4) CAMPING'!N:N,'CANADIENNE (WT4) CAMPING'!M:M,'DOSSIER RECAP'!D66,'CANADIENNE (WT4) CAMPING'!O:O,'DOSSIER RECAP'!E66)+
SUMIFS('BONAVENTURE CAMPING '!N:N,'BONAVENTURE CAMPING '!M:M,'DOSSIER RECAP'!D66,'BONAVENTURE CAMPING '!O:O,'DOSSIER RECAP'!E66)+
SUMIFS('CAHUTTE CAMPING '!N:N,'CAHUTTE CAMPING '!M:M,'DOSSIER RECAP'!D66,'CAHUTTE CAMPING '!O:O,'DOSSIER RECAP'!E66)+
SUMIFS('ROULOTTE 4pers  IRM'!N:N,'ROULOTTE 4pers  IRM'!M:M,'DOSSIER RECAP'!D66,'ROULOTTE 4pers  IRM'!O:O,'DOSSIER RECAP'!E66)+
SUMIFS('ROULOTTE 4pers GITOTEL'!N:N,'ROULOTTE 4pers GITOTEL'!M:M,'DOSSIER RECAP'!D66,'ROULOTTE 4pers GITOTEL'!O:O,'DOSSIER RECAP'!E66)+
SUMIFS('CH.MONTANA (BATIBOIS) - CH PMR'!N:N,'CH.MONTANA (BATIBOIS) - CH PMR'!M:M,'DOSSIER RECAP'!D66,'CH.MONTANA (BATIBOIS) - CH PMR'!O:O,'DOSSIER RECAP'!E66)+
SUMIFS('VANCOUVER-IRM 6p.(MHIndigo) '!N:N,'VANCOUVER-IRM 6p.(MHIndigo) '!M:M,'DOSSIER RECAP'!D66,'VANCOUVER-IRM 6p.(MHIndigo) '!O:O,'DOSSIER RECAP'!E66)+
SUMIFS('MH VANCOUVER 5pers- GITOTEL'!N:N,'MH VANCOUVER 5pers- GITOTEL'!M:M,'DOSSIER RECAP'!D66,'MH VANCOUVER 5pers- GITOTEL'!O:O,'DOSSIER RECAP'!E66)+
SUMIFS('CH. TORONTO 6pers'!N:N,'CH. TORONTO 6pers'!M:M,'DOSSIER RECAP'!D66,'CH. TORONTO 6pers'!O:O,'DOSSIER RECAP'!E66)+
SUMIFS('CH. EVASION(NOUMEA,MOREA) 5pers'!N:N,'CH. EVASION(NOUMEA,MOREA) 5pers'!M:M,'DOSSIER RECAP'!D66,'CH. EVASION(NOUMEA,MOREA) 5pers'!O:O,'DOSSIER RECAP'!E66)+
SUMIFS('CH. OTTAWA 6pers '!N:N,'CH. OTTAWA 6pers '!M:M,'DOSSIER RECAP'!D66,'CH. OTTAWA 6pers '!O:O,'DOSSIER RECAP'!E66)+
SUMIFS('CH EVASION VISTA 5pers '!N:N,'CH EVASION VISTA 5pers '!M:M,'DOSSIER RECAP'!D66,'CH EVASION VISTA 5pers '!O:O,'DOSSIER RECAP'!E66)+
SUMIFS('CH. ONTARIO (Eden) 6pers'!N:N,'CH. ONTARIO (Eden) 6pers'!M:M,'DOSSIER RECAP'!D66,'CH. ONTARIO (Eden) 6pers'!O:O,'DOSSIER RECAP'!E66)+
SUMIFS('CH KINGSTON 4pers'!N:N,'CH KINGSTON 4pers'!M:M,'DOSSIER RECAP'!D66,'CH KINGSTON 4pers'!O:O,'DOSSIER RECAP'!E66)+
SUMIFS('CH. MONTREAL(NEMO)3pers'!N:N,'CH. MONTREAL(NEMO)3pers'!M:M,'DOSSIER RECAP'!D66,'CH. MONTREAL(NEMO)3pers'!O:O,'DOSSIER RECAP'!E66)+
SUMIFS('MH 1CH-2CH-3CH-Gïte'!N:N,'MH 1CH-2CH-3CH-Gïte'!M:M,'DOSSIER RECAP'!D66,'MH 1CH-2CH-3CH-Gïte'!O:O,'DOSSIER RECAP'!E66)+
SUMIFS('MH COTTAGE-LODGE-COTTAGE+'!N:N,'MH COTTAGE-LODGE-COTTAGE+'!M:M,'DOSSIER RECAP'!D66,'MH COTTAGE-LODGE-COTTAGE+'!O:O,'DOSSIER RECAP'!E66)</f>
        <v>0</v>
      </c>
      <c r="H66" s="405"/>
      <c r="I66" s="405">
        <v>5</v>
      </c>
      <c r="J66" s="74">
        <f t="shared" si="3"/>
        <v>5</v>
      </c>
      <c r="K66" s="181">
        <v>3.43</v>
      </c>
      <c r="L66" s="182"/>
      <c r="M66" s="74">
        <f t="shared" si="4"/>
        <v>5</v>
      </c>
      <c r="N66" s="258">
        <f t="shared" si="5"/>
        <v>17.150000000000002</v>
      </c>
    </row>
    <row r="67" spans="1:14" ht="15" customHeight="1" outlineLevel="1" x14ac:dyDescent="0.25">
      <c r="A67" s="185" t="s">
        <v>195</v>
      </c>
      <c r="B67" s="178" t="s">
        <v>70</v>
      </c>
      <c r="C67" s="190" t="s">
        <v>71</v>
      </c>
      <c r="D67" s="370" t="s">
        <v>196</v>
      </c>
      <c r="E67" s="419" t="s">
        <v>73</v>
      </c>
      <c r="F67" s="396"/>
      <c r="G67" s="417">
        <f>SUMIFS('CLASSIC 4'!N:N,'CLASSIC 4'!M:M,'DOSSIER RECAP'!D67,'CLASSIC 4'!O:O,'DOSSIER RECAP'!E67)+
SUMIFS(FAMILY!N:N,FAMILY!M:M,'DOSSIER RECAP'!D67,FAMILY!O:O,'DOSSIER RECAP'!E67)+
SUMIFS('CLASSIC 5'!N:N,'CLASSIC 5'!M:M,'DOSSIER RECAP'!D67,'CLASSIC 5'!O:O,'DOSSIER RECAP'!E67)+
SUMIFS('COSY '!N:N,'COSY '!M:M,'DOSSIER RECAP'!D67,'COSY '!O:O,'DOSSIER RECAP'!E67)+
SUMIFS('SWEET '!M:M,'SWEET '!L:L,'DOSSIER RECAP'!D67,'SWEET '!N:N,'DOSSIER RECAP'!E67)+
SUMIFS(ZENITH!M:M,ZENITH!L:L,'DOSSIER RECAP'!D67,ZENITH!N:N,'DOSSIER RECAP'!E67)+
SUMIFS('TOILE &amp; BOIS CAMPING '!N:N,'TOILE &amp; BOIS CAMPING '!M:M,'DOSSIER RECAP'!D67,'TOILE &amp; BOIS CAMPING '!O:O,'DOSSIER RECAP'!E67)+
SUMIFS('TRAPPEUR (WT5) CAMPING'!N:N,'TRAPPEUR (WT5) CAMPING'!M:M,'DOSSIER RECAP'!D67,'TRAPPEUR (WT5) CAMPING'!O:O,'DOSSIER RECAP'!E67)+
SUMIFS('CANADIENNE (WT4) CAMPING'!N:N,'CANADIENNE (WT4) CAMPING'!M:M,'DOSSIER RECAP'!D67,'CANADIENNE (WT4) CAMPING'!O:O,'DOSSIER RECAP'!E67)+
SUMIFS('BONAVENTURE CAMPING '!N:N,'BONAVENTURE CAMPING '!M:M,'DOSSIER RECAP'!D67,'BONAVENTURE CAMPING '!O:O,'DOSSIER RECAP'!E67)+
SUMIFS('CAHUTTE CAMPING '!N:N,'CAHUTTE CAMPING '!M:M,'DOSSIER RECAP'!D67,'CAHUTTE CAMPING '!O:O,'DOSSIER RECAP'!E67)+
SUMIFS('ROULOTTE 4pers  IRM'!N:N,'ROULOTTE 4pers  IRM'!M:M,'DOSSIER RECAP'!D67,'ROULOTTE 4pers  IRM'!O:O,'DOSSIER RECAP'!E67)+
SUMIFS('ROULOTTE 4pers GITOTEL'!N:N,'ROULOTTE 4pers GITOTEL'!M:M,'DOSSIER RECAP'!D67,'ROULOTTE 4pers GITOTEL'!O:O,'DOSSIER RECAP'!E67)+
SUMIFS('CH.MONTANA (BATIBOIS) - CH PMR'!N:N,'CH.MONTANA (BATIBOIS) - CH PMR'!M:M,'DOSSIER RECAP'!D67,'CH.MONTANA (BATIBOIS) - CH PMR'!O:O,'DOSSIER RECAP'!E67)+
SUMIFS('VANCOUVER-IRM 6p.(MHIndigo) '!N:N,'VANCOUVER-IRM 6p.(MHIndigo) '!M:M,'DOSSIER RECAP'!D67,'VANCOUVER-IRM 6p.(MHIndigo) '!O:O,'DOSSIER RECAP'!E67)+
SUMIFS('MH VANCOUVER 5pers- GITOTEL'!N:N,'MH VANCOUVER 5pers- GITOTEL'!M:M,'DOSSIER RECAP'!D67,'MH VANCOUVER 5pers- GITOTEL'!O:O,'DOSSIER RECAP'!E67)+
SUMIFS('CH. TORONTO 6pers'!N:N,'CH. TORONTO 6pers'!M:M,'DOSSIER RECAP'!D67,'CH. TORONTO 6pers'!O:O,'DOSSIER RECAP'!E67)+
SUMIFS('CH. EVASION(NOUMEA,MOREA) 5pers'!N:N,'CH. EVASION(NOUMEA,MOREA) 5pers'!M:M,'DOSSIER RECAP'!D67,'CH. EVASION(NOUMEA,MOREA) 5pers'!O:O,'DOSSIER RECAP'!E67)+
SUMIFS('CH. OTTAWA 6pers '!N:N,'CH. OTTAWA 6pers '!M:M,'DOSSIER RECAP'!D67,'CH. OTTAWA 6pers '!O:O,'DOSSIER RECAP'!E67)+
SUMIFS('CH EVASION VISTA 5pers '!N:N,'CH EVASION VISTA 5pers '!M:M,'DOSSIER RECAP'!D67,'CH EVASION VISTA 5pers '!O:O,'DOSSIER RECAP'!E67)+
SUMIFS('CH. ONTARIO (Eden) 6pers'!N:N,'CH. ONTARIO (Eden) 6pers'!M:M,'DOSSIER RECAP'!D67,'CH. ONTARIO (Eden) 6pers'!O:O,'DOSSIER RECAP'!E67)+
SUMIFS('CH KINGSTON 4pers'!N:N,'CH KINGSTON 4pers'!M:M,'DOSSIER RECAP'!D67,'CH KINGSTON 4pers'!O:O,'DOSSIER RECAP'!E67)+
SUMIFS('CH. MONTREAL(NEMO)3pers'!N:N,'CH. MONTREAL(NEMO)3pers'!M:M,'DOSSIER RECAP'!D67,'CH. MONTREAL(NEMO)3pers'!O:O,'DOSSIER RECAP'!E67)+
SUMIFS('MH 1CH-2CH-3CH-Gïte'!N:N,'MH 1CH-2CH-3CH-Gïte'!M:M,'DOSSIER RECAP'!D67,'MH 1CH-2CH-3CH-Gïte'!O:O,'DOSSIER RECAP'!E67)+
SUMIFS('MH COTTAGE-LODGE-COTTAGE+'!N:N,'MH COTTAGE-LODGE-COTTAGE+'!M:M,'DOSSIER RECAP'!D67,'MH COTTAGE-LODGE-COTTAGE+'!O:O,'DOSSIER RECAP'!E67)</f>
        <v>0</v>
      </c>
      <c r="H67" s="405"/>
      <c r="I67" s="405"/>
      <c r="J67" s="74">
        <f t="shared" si="3"/>
        <v>0</v>
      </c>
      <c r="K67" s="181">
        <v>3.38</v>
      </c>
      <c r="L67" s="182"/>
      <c r="M67" s="74">
        <f t="shared" si="4"/>
        <v>0</v>
      </c>
      <c r="N67" s="258">
        <f t="shared" si="5"/>
        <v>0</v>
      </c>
    </row>
    <row r="68" spans="1:14" ht="15" customHeight="1" outlineLevel="1" x14ac:dyDescent="0.25">
      <c r="A68" s="184" t="s">
        <v>197</v>
      </c>
      <c r="B68" s="178" t="s">
        <v>70</v>
      </c>
      <c r="C68" s="179" t="s">
        <v>71</v>
      </c>
      <c r="D68" s="370" t="s">
        <v>198</v>
      </c>
      <c r="E68" s="419" t="s">
        <v>73</v>
      </c>
      <c r="F68" s="396"/>
      <c r="G68" s="417">
        <f>SUMIFS('CLASSIC 4'!N:N,'CLASSIC 4'!M:M,'DOSSIER RECAP'!D68,'CLASSIC 4'!O:O,'DOSSIER RECAP'!E68)+
SUMIFS(FAMILY!N:N,FAMILY!M:M,'DOSSIER RECAP'!D68,FAMILY!O:O,'DOSSIER RECAP'!E68)+
SUMIFS('CLASSIC 5'!N:N,'CLASSIC 5'!M:M,'DOSSIER RECAP'!D68,'CLASSIC 5'!O:O,'DOSSIER RECAP'!E68)+
SUMIFS('COSY '!N:N,'COSY '!M:M,'DOSSIER RECAP'!D68,'COSY '!O:O,'DOSSIER RECAP'!E68)+
SUMIFS('SWEET '!M:M,'SWEET '!L:L,'DOSSIER RECAP'!D68,'SWEET '!N:N,'DOSSIER RECAP'!E68)+
SUMIFS(ZENITH!M:M,ZENITH!L:L,'DOSSIER RECAP'!D68,ZENITH!N:N,'DOSSIER RECAP'!E68)+
SUMIFS('TOILE &amp; BOIS CAMPING '!N:N,'TOILE &amp; BOIS CAMPING '!M:M,'DOSSIER RECAP'!D68,'TOILE &amp; BOIS CAMPING '!O:O,'DOSSIER RECAP'!E68)+
SUMIFS('TRAPPEUR (WT5) CAMPING'!N:N,'TRAPPEUR (WT5) CAMPING'!M:M,'DOSSIER RECAP'!D68,'TRAPPEUR (WT5) CAMPING'!O:O,'DOSSIER RECAP'!E68)+
SUMIFS('CANADIENNE (WT4) CAMPING'!N:N,'CANADIENNE (WT4) CAMPING'!M:M,'DOSSIER RECAP'!D68,'CANADIENNE (WT4) CAMPING'!O:O,'DOSSIER RECAP'!E68)+
SUMIFS('BONAVENTURE CAMPING '!N:N,'BONAVENTURE CAMPING '!M:M,'DOSSIER RECAP'!D68,'BONAVENTURE CAMPING '!O:O,'DOSSIER RECAP'!E68)+
SUMIFS('CAHUTTE CAMPING '!N:N,'CAHUTTE CAMPING '!M:M,'DOSSIER RECAP'!D68,'CAHUTTE CAMPING '!O:O,'DOSSIER RECAP'!E68)+
SUMIFS('ROULOTTE 4pers  IRM'!N:N,'ROULOTTE 4pers  IRM'!M:M,'DOSSIER RECAP'!D68,'ROULOTTE 4pers  IRM'!O:O,'DOSSIER RECAP'!E68)+
SUMIFS('ROULOTTE 4pers GITOTEL'!N:N,'ROULOTTE 4pers GITOTEL'!M:M,'DOSSIER RECAP'!D68,'ROULOTTE 4pers GITOTEL'!O:O,'DOSSIER RECAP'!E68)+
SUMIFS('CH.MONTANA (BATIBOIS) - CH PMR'!N:N,'CH.MONTANA (BATIBOIS) - CH PMR'!M:M,'DOSSIER RECAP'!D68,'CH.MONTANA (BATIBOIS) - CH PMR'!O:O,'DOSSIER RECAP'!E68)+
SUMIFS('VANCOUVER-IRM 6p.(MHIndigo) '!N:N,'VANCOUVER-IRM 6p.(MHIndigo) '!M:M,'DOSSIER RECAP'!D68,'VANCOUVER-IRM 6p.(MHIndigo) '!O:O,'DOSSIER RECAP'!E68)+
SUMIFS('MH VANCOUVER 5pers- GITOTEL'!N:N,'MH VANCOUVER 5pers- GITOTEL'!M:M,'DOSSIER RECAP'!D68,'MH VANCOUVER 5pers- GITOTEL'!O:O,'DOSSIER RECAP'!E68)+
SUMIFS('CH. TORONTO 6pers'!N:N,'CH. TORONTO 6pers'!M:M,'DOSSIER RECAP'!D68,'CH. TORONTO 6pers'!O:O,'DOSSIER RECAP'!E68)+
SUMIFS('CH. EVASION(NOUMEA,MOREA) 5pers'!N:N,'CH. EVASION(NOUMEA,MOREA) 5pers'!M:M,'DOSSIER RECAP'!D68,'CH. EVASION(NOUMEA,MOREA) 5pers'!O:O,'DOSSIER RECAP'!E68)+
SUMIFS('CH. OTTAWA 6pers '!N:N,'CH. OTTAWA 6pers '!M:M,'DOSSIER RECAP'!D68,'CH. OTTAWA 6pers '!O:O,'DOSSIER RECAP'!E68)+
SUMIFS('CH EVASION VISTA 5pers '!N:N,'CH EVASION VISTA 5pers '!M:M,'DOSSIER RECAP'!D68,'CH EVASION VISTA 5pers '!O:O,'DOSSIER RECAP'!E68)+
SUMIFS('CH. ONTARIO (Eden) 6pers'!N:N,'CH. ONTARIO (Eden) 6pers'!M:M,'DOSSIER RECAP'!D68,'CH. ONTARIO (Eden) 6pers'!O:O,'DOSSIER RECAP'!E68)+
SUMIFS('CH KINGSTON 4pers'!N:N,'CH KINGSTON 4pers'!M:M,'DOSSIER RECAP'!D68,'CH KINGSTON 4pers'!O:O,'DOSSIER RECAP'!E68)+
SUMIFS('CH. MONTREAL(NEMO)3pers'!N:N,'CH. MONTREAL(NEMO)3pers'!M:M,'DOSSIER RECAP'!D68,'CH. MONTREAL(NEMO)3pers'!O:O,'DOSSIER RECAP'!E68)+
SUMIFS('MH 1CH-2CH-3CH-Gïte'!N:N,'MH 1CH-2CH-3CH-Gïte'!M:M,'DOSSIER RECAP'!D68,'MH 1CH-2CH-3CH-Gïte'!O:O,'DOSSIER RECAP'!E68)+
SUMIFS('MH COTTAGE-LODGE-COTTAGE+'!N:N,'MH COTTAGE-LODGE-COTTAGE+'!M:M,'DOSSIER RECAP'!D68,'MH COTTAGE-LODGE-COTTAGE+'!O:O,'DOSSIER RECAP'!E68)</f>
        <v>0</v>
      </c>
      <c r="H68" s="405">
        <v>4</v>
      </c>
      <c r="I68" s="405">
        <v>15</v>
      </c>
      <c r="J68" s="74">
        <f t="shared" si="3"/>
        <v>11</v>
      </c>
      <c r="K68" s="181">
        <v>1</v>
      </c>
      <c r="L68" s="182"/>
      <c r="M68" s="74">
        <f t="shared" si="4"/>
        <v>11</v>
      </c>
      <c r="N68" s="258">
        <f t="shared" si="5"/>
        <v>11</v>
      </c>
    </row>
    <row r="69" spans="1:14" ht="15" customHeight="1" outlineLevel="1" x14ac:dyDescent="0.25">
      <c r="A69" s="183" t="s">
        <v>199</v>
      </c>
      <c r="B69" s="178" t="s">
        <v>70</v>
      </c>
      <c r="C69" s="179" t="s">
        <v>71</v>
      </c>
      <c r="D69" s="370" t="s">
        <v>200</v>
      </c>
      <c r="E69" s="419" t="s">
        <v>73</v>
      </c>
      <c r="F69" s="396"/>
      <c r="G69" s="417">
        <f>SUMIFS('CLASSIC 4'!N:N,'CLASSIC 4'!M:M,'DOSSIER RECAP'!D69,'CLASSIC 4'!O:O,'DOSSIER RECAP'!E69)+
SUMIFS(FAMILY!N:N,FAMILY!M:M,'DOSSIER RECAP'!D69,FAMILY!O:O,'DOSSIER RECAP'!E69)+
SUMIFS('CLASSIC 5'!N:N,'CLASSIC 5'!M:M,'DOSSIER RECAP'!D69,'CLASSIC 5'!O:O,'DOSSIER RECAP'!E69)+
SUMIFS('COSY '!N:N,'COSY '!M:M,'DOSSIER RECAP'!D69,'COSY '!O:O,'DOSSIER RECAP'!E69)+
SUMIFS('SWEET '!M:M,'SWEET '!L:L,'DOSSIER RECAP'!D69,'SWEET '!N:N,'DOSSIER RECAP'!E69)+
SUMIFS(ZENITH!M:M,ZENITH!L:L,'DOSSIER RECAP'!D69,ZENITH!N:N,'DOSSIER RECAP'!E69)+
SUMIFS('TOILE &amp; BOIS CAMPING '!N:N,'TOILE &amp; BOIS CAMPING '!M:M,'DOSSIER RECAP'!D69,'TOILE &amp; BOIS CAMPING '!O:O,'DOSSIER RECAP'!E69)+
SUMIFS('TRAPPEUR (WT5) CAMPING'!N:N,'TRAPPEUR (WT5) CAMPING'!M:M,'DOSSIER RECAP'!D69,'TRAPPEUR (WT5) CAMPING'!O:O,'DOSSIER RECAP'!E69)+
SUMIFS('CANADIENNE (WT4) CAMPING'!N:N,'CANADIENNE (WT4) CAMPING'!M:M,'DOSSIER RECAP'!D69,'CANADIENNE (WT4) CAMPING'!O:O,'DOSSIER RECAP'!E69)+
SUMIFS('BONAVENTURE CAMPING '!N:N,'BONAVENTURE CAMPING '!M:M,'DOSSIER RECAP'!D69,'BONAVENTURE CAMPING '!O:O,'DOSSIER RECAP'!E69)+
SUMIFS('CAHUTTE CAMPING '!N:N,'CAHUTTE CAMPING '!M:M,'DOSSIER RECAP'!D69,'CAHUTTE CAMPING '!O:O,'DOSSIER RECAP'!E69)+
SUMIFS('ROULOTTE 4pers  IRM'!N:N,'ROULOTTE 4pers  IRM'!M:M,'DOSSIER RECAP'!D69,'ROULOTTE 4pers  IRM'!O:O,'DOSSIER RECAP'!E69)+
SUMIFS('ROULOTTE 4pers GITOTEL'!N:N,'ROULOTTE 4pers GITOTEL'!M:M,'DOSSIER RECAP'!D69,'ROULOTTE 4pers GITOTEL'!O:O,'DOSSIER RECAP'!E69)+
SUMIFS('CH.MONTANA (BATIBOIS) - CH PMR'!N:N,'CH.MONTANA (BATIBOIS) - CH PMR'!M:M,'DOSSIER RECAP'!D69,'CH.MONTANA (BATIBOIS) - CH PMR'!O:O,'DOSSIER RECAP'!E69)+
SUMIFS('VANCOUVER-IRM 6p.(MHIndigo) '!N:N,'VANCOUVER-IRM 6p.(MHIndigo) '!M:M,'DOSSIER RECAP'!D69,'VANCOUVER-IRM 6p.(MHIndigo) '!O:O,'DOSSIER RECAP'!E69)+
SUMIFS('MH VANCOUVER 5pers- GITOTEL'!N:N,'MH VANCOUVER 5pers- GITOTEL'!M:M,'DOSSIER RECAP'!D69,'MH VANCOUVER 5pers- GITOTEL'!O:O,'DOSSIER RECAP'!E69)+
SUMIFS('CH. TORONTO 6pers'!N:N,'CH. TORONTO 6pers'!M:M,'DOSSIER RECAP'!D69,'CH. TORONTO 6pers'!O:O,'DOSSIER RECAP'!E69)+
SUMIFS('CH. EVASION(NOUMEA,MOREA) 5pers'!N:N,'CH. EVASION(NOUMEA,MOREA) 5pers'!M:M,'DOSSIER RECAP'!D69,'CH. EVASION(NOUMEA,MOREA) 5pers'!O:O,'DOSSIER RECAP'!E69)+
SUMIFS('CH. OTTAWA 6pers '!N:N,'CH. OTTAWA 6pers '!M:M,'DOSSIER RECAP'!D69,'CH. OTTAWA 6pers '!O:O,'DOSSIER RECAP'!E69)+
SUMIFS('CH EVASION VISTA 5pers '!N:N,'CH EVASION VISTA 5pers '!M:M,'DOSSIER RECAP'!D69,'CH EVASION VISTA 5pers '!O:O,'DOSSIER RECAP'!E69)+
SUMIFS('CH. ONTARIO (Eden) 6pers'!N:N,'CH. ONTARIO (Eden) 6pers'!M:M,'DOSSIER RECAP'!D69,'CH. ONTARIO (Eden) 6pers'!O:O,'DOSSIER RECAP'!E69)+
SUMIFS('CH KINGSTON 4pers'!N:N,'CH KINGSTON 4pers'!M:M,'DOSSIER RECAP'!D69,'CH KINGSTON 4pers'!O:O,'DOSSIER RECAP'!E69)+
SUMIFS('CH. MONTREAL(NEMO)3pers'!N:N,'CH. MONTREAL(NEMO)3pers'!M:M,'DOSSIER RECAP'!D69,'CH. MONTREAL(NEMO)3pers'!O:O,'DOSSIER RECAP'!E69)+
SUMIFS('MH 1CH-2CH-3CH-Gïte'!N:N,'MH 1CH-2CH-3CH-Gïte'!M:M,'DOSSIER RECAP'!D69,'MH 1CH-2CH-3CH-Gïte'!O:O,'DOSSIER RECAP'!E69)+
SUMIFS('MH COTTAGE-LODGE-COTTAGE+'!N:N,'MH COTTAGE-LODGE-COTTAGE+'!M:M,'DOSSIER RECAP'!D69,'MH COTTAGE-LODGE-COTTAGE+'!O:O,'DOSSIER RECAP'!E69)</f>
        <v>0</v>
      </c>
      <c r="H69" s="405">
        <v>90</v>
      </c>
      <c r="I69" s="405"/>
      <c r="J69" s="74">
        <f t="shared" si="3"/>
        <v>0</v>
      </c>
      <c r="K69" s="181">
        <v>0.66</v>
      </c>
      <c r="L69" s="182">
        <v>12</v>
      </c>
      <c r="M69" s="74">
        <f t="shared" si="4"/>
        <v>0</v>
      </c>
      <c r="N69" s="258">
        <f t="shared" si="5"/>
        <v>0</v>
      </c>
    </row>
    <row r="70" spans="1:14" ht="15" customHeight="1" outlineLevel="1" x14ac:dyDescent="0.25">
      <c r="A70" s="364" t="s">
        <v>201</v>
      </c>
      <c r="B70" s="178" t="s">
        <v>70</v>
      </c>
      <c r="C70" s="192" t="s">
        <v>71</v>
      </c>
      <c r="D70" s="371" t="s">
        <v>202</v>
      </c>
      <c r="E70" s="419" t="s">
        <v>73</v>
      </c>
      <c r="F70" s="396"/>
      <c r="G70" s="417">
        <f>SUMIFS('CLASSIC 4'!N:N,'CLASSIC 4'!M:M,'DOSSIER RECAP'!D70,'CLASSIC 4'!O:O,'DOSSIER RECAP'!E70)+
SUMIFS(FAMILY!N:N,FAMILY!M:M,'DOSSIER RECAP'!D70,FAMILY!O:O,'DOSSIER RECAP'!E70)+
SUMIFS('CLASSIC 5'!N:N,'CLASSIC 5'!M:M,'DOSSIER RECAP'!D70,'CLASSIC 5'!O:O,'DOSSIER RECAP'!E70)+
SUMIFS('COSY '!N:N,'COSY '!M:M,'DOSSIER RECAP'!D70,'COSY '!O:O,'DOSSIER RECAP'!E70)+
SUMIFS('SWEET '!M:M,'SWEET '!L:L,'DOSSIER RECAP'!D70,'SWEET '!N:N,'DOSSIER RECAP'!E70)+
SUMIFS(ZENITH!M:M,ZENITH!L:L,'DOSSIER RECAP'!D70,ZENITH!N:N,'DOSSIER RECAP'!E70)+
SUMIFS('TOILE &amp; BOIS CAMPING '!N:N,'TOILE &amp; BOIS CAMPING '!M:M,'DOSSIER RECAP'!D70,'TOILE &amp; BOIS CAMPING '!O:O,'DOSSIER RECAP'!E70)+
SUMIFS('TRAPPEUR (WT5) CAMPING'!N:N,'TRAPPEUR (WT5) CAMPING'!M:M,'DOSSIER RECAP'!D70,'TRAPPEUR (WT5) CAMPING'!O:O,'DOSSIER RECAP'!E70)+
SUMIFS('CANADIENNE (WT4) CAMPING'!N:N,'CANADIENNE (WT4) CAMPING'!M:M,'DOSSIER RECAP'!D70,'CANADIENNE (WT4) CAMPING'!O:O,'DOSSIER RECAP'!E70)+
SUMIFS('BONAVENTURE CAMPING '!N:N,'BONAVENTURE CAMPING '!M:M,'DOSSIER RECAP'!D70,'BONAVENTURE CAMPING '!O:O,'DOSSIER RECAP'!E70)+
SUMIFS('CAHUTTE CAMPING '!N:N,'CAHUTTE CAMPING '!M:M,'DOSSIER RECAP'!D70,'CAHUTTE CAMPING '!O:O,'DOSSIER RECAP'!E70)+
SUMIFS('ROULOTTE 4pers  IRM'!N:N,'ROULOTTE 4pers  IRM'!M:M,'DOSSIER RECAP'!D70,'ROULOTTE 4pers  IRM'!O:O,'DOSSIER RECAP'!E70)+
SUMIFS('ROULOTTE 4pers GITOTEL'!N:N,'ROULOTTE 4pers GITOTEL'!M:M,'DOSSIER RECAP'!D70,'ROULOTTE 4pers GITOTEL'!O:O,'DOSSIER RECAP'!E70)+
SUMIFS('CH.MONTANA (BATIBOIS) - CH PMR'!N:N,'CH.MONTANA (BATIBOIS) - CH PMR'!M:M,'DOSSIER RECAP'!D70,'CH.MONTANA (BATIBOIS) - CH PMR'!O:O,'DOSSIER RECAP'!E70)+
SUMIFS('VANCOUVER-IRM 6p.(MHIndigo) '!N:N,'VANCOUVER-IRM 6p.(MHIndigo) '!M:M,'DOSSIER RECAP'!D70,'VANCOUVER-IRM 6p.(MHIndigo) '!O:O,'DOSSIER RECAP'!E70)+
SUMIFS('MH VANCOUVER 5pers- GITOTEL'!N:N,'MH VANCOUVER 5pers- GITOTEL'!M:M,'DOSSIER RECAP'!D70,'MH VANCOUVER 5pers- GITOTEL'!O:O,'DOSSIER RECAP'!E70)+
SUMIFS('CH. TORONTO 6pers'!N:N,'CH. TORONTO 6pers'!M:M,'DOSSIER RECAP'!D70,'CH. TORONTO 6pers'!O:O,'DOSSIER RECAP'!E70)+
SUMIFS('CH. EVASION(NOUMEA,MOREA) 5pers'!N:N,'CH. EVASION(NOUMEA,MOREA) 5pers'!M:M,'DOSSIER RECAP'!D70,'CH. EVASION(NOUMEA,MOREA) 5pers'!O:O,'DOSSIER RECAP'!E70)+
SUMIFS('CH. OTTAWA 6pers '!N:N,'CH. OTTAWA 6pers '!M:M,'DOSSIER RECAP'!D70,'CH. OTTAWA 6pers '!O:O,'DOSSIER RECAP'!E70)+
SUMIFS('CH EVASION VISTA 5pers '!N:N,'CH EVASION VISTA 5pers '!M:M,'DOSSIER RECAP'!D70,'CH EVASION VISTA 5pers '!O:O,'DOSSIER RECAP'!E70)+
SUMIFS('CH. ONTARIO (Eden) 6pers'!N:N,'CH. ONTARIO (Eden) 6pers'!M:M,'DOSSIER RECAP'!D70,'CH. ONTARIO (Eden) 6pers'!O:O,'DOSSIER RECAP'!E70)+
SUMIFS('CH KINGSTON 4pers'!N:N,'CH KINGSTON 4pers'!M:M,'DOSSIER RECAP'!D70,'CH KINGSTON 4pers'!O:O,'DOSSIER RECAP'!E70)+
SUMIFS('CH. MONTREAL(NEMO)3pers'!N:N,'CH. MONTREAL(NEMO)3pers'!M:M,'DOSSIER RECAP'!D70,'CH. MONTREAL(NEMO)3pers'!O:O,'DOSSIER RECAP'!E70)+
SUMIFS('MH 1CH-2CH-3CH-Gïte'!N:N,'MH 1CH-2CH-3CH-Gïte'!M:M,'DOSSIER RECAP'!D70,'MH 1CH-2CH-3CH-Gïte'!O:O,'DOSSIER RECAP'!E70)+
SUMIFS('MH COTTAGE-LODGE-COTTAGE+'!N:N,'MH COTTAGE-LODGE-COTTAGE+'!M:M,'DOSSIER RECAP'!D70,'MH COTTAGE-LODGE-COTTAGE+'!O:O,'DOSSIER RECAP'!E70)</f>
        <v>0</v>
      </c>
      <c r="H70" s="405">
        <v>23</v>
      </c>
      <c r="I70" s="405"/>
      <c r="J70" s="74">
        <f t="shared" ref="J70:J72" si="6">IF(G70&gt;H70,(G70-H70)+I70,IF((H70-G70)&gt;I70,0,I70-(H70-G70)))</f>
        <v>0</v>
      </c>
      <c r="K70" s="181">
        <v>0.82</v>
      </c>
      <c r="L70" s="182">
        <v>12</v>
      </c>
      <c r="M70" s="74">
        <f t="shared" ref="M70:M72" si="7">IFERROR(+ROUNDUP(J70/L70,0)*L70,J70)</f>
        <v>0</v>
      </c>
      <c r="N70" s="258">
        <f t="shared" ref="N70:N72" si="8">M70*K70</f>
        <v>0</v>
      </c>
    </row>
    <row r="71" spans="1:14" ht="15" customHeight="1" outlineLevel="1" x14ac:dyDescent="0.25">
      <c r="A71" s="193" t="s">
        <v>203</v>
      </c>
      <c r="B71" s="178" t="s">
        <v>70</v>
      </c>
      <c r="C71" s="194" t="s">
        <v>71</v>
      </c>
      <c r="D71" s="372" t="s">
        <v>204</v>
      </c>
      <c r="E71" s="419" t="s">
        <v>73</v>
      </c>
      <c r="F71" s="396"/>
      <c r="G71" s="417">
        <f>SUMIFS('CLASSIC 4'!N:N,'CLASSIC 4'!M:M,'DOSSIER RECAP'!D71,'CLASSIC 4'!O:O,'DOSSIER RECAP'!E71)+
SUMIFS(FAMILY!N:N,FAMILY!M:M,'DOSSIER RECAP'!D71,FAMILY!O:O,'DOSSIER RECAP'!E71)+
SUMIFS('CLASSIC 5'!N:N,'CLASSIC 5'!M:M,'DOSSIER RECAP'!D71,'CLASSIC 5'!O:O,'DOSSIER RECAP'!E71)+
SUMIFS('COSY '!N:N,'COSY '!M:M,'DOSSIER RECAP'!D71,'COSY '!O:O,'DOSSIER RECAP'!E71)+
SUMIFS('SWEET '!M:M,'SWEET '!L:L,'DOSSIER RECAP'!D71,'SWEET '!N:N,'DOSSIER RECAP'!E71)+
SUMIFS(ZENITH!M:M,ZENITH!L:L,'DOSSIER RECAP'!D71,ZENITH!N:N,'DOSSIER RECAP'!E71)+
SUMIFS('TOILE &amp; BOIS CAMPING '!N:N,'TOILE &amp; BOIS CAMPING '!M:M,'DOSSIER RECAP'!D71,'TOILE &amp; BOIS CAMPING '!O:O,'DOSSIER RECAP'!E71)+
SUMIFS('TRAPPEUR (WT5) CAMPING'!N:N,'TRAPPEUR (WT5) CAMPING'!M:M,'DOSSIER RECAP'!D71,'TRAPPEUR (WT5) CAMPING'!O:O,'DOSSIER RECAP'!E71)+
SUMIFS('CANADIENNE (WT4) CAMPING'!N:N,'CANADIENNE (WT4) CAMPING'!M:M,'DOSSIER RECAP'!D71,'CANADIENNE (WT4) CAMPING'!O:O,'DOSSIER RECAP'!E71)+
SUMIFS('BONAVENTURE CAMPING '!N:N,'BONAVENTURE CAMPING '!M:M,'DOSSIER RECAP'!D71,'BONAVENTURE CAMPING '!O:O,'DOSSIER RECAP'!E71)+
SUMIFS('CAHUTTE CAMPING '!N:N,'CAHUTTE CAMPING '!M:M,'DOSSIER RECAP'!D71,'CAHUTTE CAMPING '!O:O,'DOSSIER RECAP'!E71)+
SUMIFS('ROULOTTE 4pers  IRM'!N:N,'ROULOTTE 4pers  IRM'!M:M,'DOSSIER RECAP'!D71,'ROULOTTE 4pers  IRM'!O:O,'DOSSIER RECAP'!E71)+
SUMIFS('ROULOTTE 4pers GITOTEL'!N:N,'ROULOTTE 4pers GITOTEL'!M:M,'DOSSIER RECAP'!D71,'ROULOTTE 4pers GITOTEL'!O:O,'DOSSIER RECAP'!E71)+
SUMIFS('CH.MONTANA (BATIBOIS) - CH PMR'!N:N,'CH.MONTANA (BATIBOIS) - CH PMR'!M:M,'DOSSIER RECAP'!D71,'CH.MONTANA (BATIBOIS) - CH PMR'!O:O,'DOSSIER RECAP'!E71)+
SUMIFS('VANCOUVER-IRM 6p.(MHIndigo) '!N:N,'VANCOUVER-IRM 6p.(MHIndigo) '!M:M,'DOSSIER RECAP'!D71,'VANCOUVER-IRM 6p.(MHIndigo) '!O:O,'DOSSIER RECAP'!E71)+
SUMIFS('MH VANCOUVER 5pers- GITOTEL'!N:N,'MH VANCOUVER 5pers- GITOTEL'!M:M,'DOSSIER RECAP'!D71,'MH VANCOUVER 5pers- GITOTEL'!O:O,'DOSSIER RECAP'!E71)+
SUMIFS('CH. TORONTO 6pers'!N:N,'CH. TORONTO 6pers'!M:M,'DOSSIER RECAP'!D71,'CH. TORONTO 6pers'!O:O,'DOSSIER RECAP'!E71)+
SUMIFS('CH. EVASION(NOUMEA,MOREA) 5pers'!N:N,'CH. EVASION(NOUMEA,MOREA) 5pers'!M:M,'DOSSIER RECAP'!D71,'CH. EVASION(NOUMEA,MOREA) 5pers'!O:O,'DOSSIER RECAP'!E71)+
SUMIFS('CH. OTTAWA 6pers '!N:N,'CH. OTTAWA 6pers '!M:M,'DOSSIER RECAP'!D71,'CH. OTTAWA 6pers '!O:O,'DOSSIER RECAP'!E71)+
SUMIFS('CH EVASION VISTA 5pers '!N:N,'CH EVASION VISTA 5pers '!M:M,'DOSSIER RECAP'!D71,'CH EVASION VISTA 5pers '!O:O,'DOSSIER RECAP'!E71)+
SUMIFS('CH. ONTARIO (Eden) 6pers'!N:N,'CH. ONTARIO (Eden) 6pers'!M:M,'DOSSIER RECAP'!D71,'CH. ONTARIO (Eden) 6pers'!O:O,'DOSSIER RECAP'!E71)+
SUMIFS('CH KINGSTON 4pers'!N:N,'CH KINGSTON 4pers'!M:M,'DOSSIER RECAP'!D71,'CH KINGSTON 4pers'!O:O,'DOSSIER RECAP'!E71)+
SUMIFS('CH. MONTREAL(NEMO)3pers'!N:N,'CH. MONTREAL(NEMO)3pers'!M:M,'DOSSIER RECAP'!D71,'CH. MONTREAL(NEMO)3pers'!O:O,'DOSSIER RECAP'!E71)+
SUMIFS('MH 1CH-2CH-3CH-Gïte'!N:N,'MH 1CH-2CH-3CH-Gïte'!M:M,'DOSSIER RECAP'!D71,'MH 1CH-2CH-3CH-Gïte'!O:O,'DOSSIER RECAP'!E71)+
SUMIFS('MH COTTAGE-LODGE-COTTAGE+'!N:N,'MH COTTAGE-LODGE-COTTAGE+'!M:M,'DOSSIER RECAP'!D71,'MH COTTAGE-LODGE-COTTAGE+'!O:O,'DOSSIER RECAP'!E71)</f>
        <v>0</v>
      </c>
      <c r="H71" s="405">
        <v>34</v>
      </c>
      <c r="I71" s="405"/>
      <c r="J71" s="74">
        <f t="shared" si="6"/>
        <v>0</v>
      </c>
      <c r="K71" s="181">
        <v>1.04</v>
      </c>
      <c r="L71" s="182">
        <v>12</v>
      </c>
      <c r="M71" s="74">
        <f t="shared" si="7"/>
        <v>0</v>
      </c>
      <c r="N71" s="258">
        <f t="shared" si="8"/>
        <v>0</v>
      </c>
    </row>
    <row r="72" spans="1:14" ht="15" customHeight="1" outlineLevel="1" x14ac:dyDescent="0.25">
      <c r="A72" s="365" t="s">
        <v>205</v>
      </c>
      <c r="B72" s="178" t="s">
        <v>70</v>
      </c>
      <c r="C72" s="194" t="s">
        <v>71</v>
      </c>
      <c r="D72" s="372" t="s">
        <v>206</v>
      </c>
      <c r="E72" s="419" t="s">
        <v>73</v>
      </c>
      <c r="F72" s="396"/>
      <c r="G72" s="417">
        <f>SUMIFS('CLASSIC 4'!N:N,'CLASSIC 4'!M:M,'DOSSIER RECAP'!D72,'CLASSIC 4'!O:O,'DOSSIER RECAP'!E72)+
SUMIFS(FAMILY!N:N,FAMILY!M:M,'DOSSIER RECAP'!D72,FAMILY!O:O,'DOSSIER RECAP'!E72)+
SUMIFS('CLASSIC 5'!N:N,'CLASSIC 5'!M:M,'DOSSIER RECAP'!D72,'CLASSIC 5'!O:O,'DOSSIER RECAP'!E72)+
SUMIFS('COSY '!N:N,'COSY '!M:M,'DOSSIER RECAP'!D72,'COSY '!O:O,'DOSSIER RECAP'!E72)+
SUMIFS('SWEET '!M:M,'SWEET '!L:L,'DOSSIER RECAP'!D72,'SWEET '!N:N,'DOSSIER RECAP'!E72)+
SUMIFS(ZENITH!M:M,ZENITH!L:L,'DOSSIER RECAP'!D72,ZENITH!N:N,'DOSSIER RECAP'!E72)+
SUMIFS('TOILE &amp; BOIS CAMPING '!N:N,'TOILE &amp; BOIS CAMPING '!M:M,'DOSSIER RECAP'!D72,'TOILE &amp; BOIS CAMPING '!O:O,'DOSSIER RECAP'!E72)+
SUMIFS('TRAPPEUR (WT5) CAMPING'!N:N,'TRAPPEUR (WT5) CAMPING'!M:M,'DOSSIER RECAP'!D72,'TRAPPEUR (WT5) CAMPING'!O:O,'DOSSIER RECAP'!E72)+
SUMIFS('CANADIENNE (WT4) CAMPING'!N:N,'CANADIENNE (WT4) CAMPING'!M:M,'DOSSIER RECAP'!D72,'CANADIENNE (WT4) CAMPING'!O:O,'DOSSIER RECAP'!E72)+
SUMIFS('BONAVENTURE CAMPING '!N:N,'BONAVENTURE CAMPING '!M:M,'DOSSIER RECAP'!D72,'BONAVENTURE CAMPING '!O:O,'DOSSIER RECAP'!E72)+
SUMIFS('CAHUTTE CAMPING '!N:N,'CAHUTTE CAMPING '!M:M,'DOSSIER RECAP'!D72,'CAHUTTE CAMPING '!O:O,'DOSSIER RECAP'!E72)+
SUMIFS('ROULOTTE 4pers  IRM'!N:N,'ROULOTTE 4pers  IRM'!M:M,'DOSSIER RECAP'!D72,'ROULOTTE 4pers  IRM'!O:O,'DOSSIER RECAP'!E72)+
SUMIFS('ROULOTTE 4pers GITOTEL'!N:N,'ROULOTTE 4pers GITOTEL'!M:M,'DOSSIER RECAP'!D72,'ROULOTTE 4pers GITOTEL'!O:O,'DOSSIER RECAP'!E72)+
SUMIFS('CH.MONTANA (BATIBOIS) - CH PMR'!N:N,'CH.MONTANA (BATIBOIS) - CH PMR'!M:M,'DOSSIER RECAP'!D72,'CH.MONTANA (BATIBOIS) - CH PMR'!O:O,'DOSSIER RECAP'!E72)+
SUMIFS('VANCOUVER-IRM 6p.(MHIndigo) '!N:N,'VANCOUVER-IRM 6p.(MHIndigo) '!M:M,'DOSSIER RECAP'!D72,'VANCOUVER-IRM 6p.(MHIndigo) '!O:O,'DOSSIER RECAP'!E72)+
SUMIFS('MH VANCOUVER 5pers- GITOTEL'!N:N,'MH VANCOUVER 5pers- GITOTEL'!M:M,'DOSSIER RECAP'!D72,'MH VANCOUVER 5pers- GITOTEL'!O:O,'DOSSIER RECAP'!E72)+
SUMIFS('CH. TORONTO 6pers'!N:N,'CH. TORONTO 6pers'!M:M,'DOSSIER RECAP'!D72,'CH. TORONTO 6pers'!O:O,'DOSSIER RECAP'!E72)+
SUMIFS('CH. EVASION(NOUMEA,MOREA) 5pers'!N:N,'CH. EVASION(NOUMEA,MOREA) 5pers'!M:M,'DOSSIER RECAP'!D72,'CH. EVASION(NOUMEA,MOREA) 5pers'!O:O,'DOSSIER RECAP'!E72)+
SUMIFS('CH. OTTAWA 6pers '!N:N,'CH. OTTAWA 6pers '!M:M,'DOSSIER RECAP'!D72,'CH. OTTAWA 6pers '!O:O,'DOSSIER RECAP'!E72)+
SUMIFS('CH EVASION VISTA 5pers '!N:N,'CH EVASION VISTA 5pers '!M:M,'DOSSIER RECAP'!D72,'CH EVASION VISTA 5pers '!O:O,'DOSSIER RECAP'!E72)+
SUMIFS('CH. ONTARIO (Eden) 6pers'!N:N,'CH. ONTARIO (Eden) 6pers'!M:M,'DOSSIER RECAP'!D72,'CH. ONTARIO (Eden) 6pers'!O:O,'DOSSIER RECAP'!E72)+
SUMIFS('CH KINGSTON 4pers'!N:N,'CH KINGSTON 4pers'!M:M,'DOSSIER RECAP'!D72,'CH KINGSTON 4pers'!O:O,'DOSSIER RECAP'!E72)+
SUMIFS('CH. MONTREAL(NEMO)3pers'!N:N,'CH. MONTREAL(NEMO)3pers'!M:M,'DOSSIER RECAP'!D72,'CH. MONTREAL(NEMO)3pers'!O:O,'DOSSIER RECAP'!E72)+
SUMIFS('MH 1CH-2CH-3CH-Gïte'!N:N,'MH 1CH-2CH-3CH-Gïte'!M:M,'DOSSIER RECAP'!D72,'MH 1CH-2CH-3CH-Gïte'!O:O,'DOSSIER RECAP'!E72)+
SUMIFS('MH COTTAGE-LODGE-COTTAGE+'!N:N,'MH COTTAGE-LODGE-COTTAGE+'!M:M,'DOSSIER RECAP'!D72,'MH COTTAGE-LODGE-COTTAGE+'!O:O,'DOSSIER RECAP'!E72)</f>
        <v>0</v>
      </c>
      <c r="H72" s="405"/>
      <c r="I72" s="405"/>
      <c r="J72" s="74">
        <f t="shared" si="6"/>
        <v>0</v>
      </c>
      <c r="K72" s="181">
        <v>5.22</v>
      </c>
      <c r="L72" s="182"/>
      <c r="M72" s="74">
        <f t="shared" si="7"/>
        <v>0</v>
      </c>
      <c r="N72" s="258">
        <f t="shared" si="8"/>
        <v>0</v>
      </c>
    </row>
    <row r="73" spans="1:14" ht="15" customHeight="1" outlineLevel="1" x14ac:dyDescent="0.25">
      <c r="A73" s="196" t="s">
        <v>207</v>
      </c>
      <c r="B73" s="178" t="s">
        <v>70</v>
      </c>
      <c r="C73" s="197" t="s">
        <v>71</v>
      </c>
      <c r="D73" s="373" t="s">
        <v>208</v>
      </c>
      <c r="E73" s="419" t="s">
        <v>73</v>
      </c>
      <c r="F73" s="396"/>
      <c r="G73" s="417">
        <f>SUMIFS('CLASSIC 4'!N:N,'CLASSIC 4'!M:M,'DOSSIER RECAP'!D73,'CLASSIC 4'!O:O,'DOSSIER RECAP'!E73)+
SUMIFS(FAMILY!N:N,FAMILY!M:M,'DOSSIER RECAP'!D73,FAMILY!O:O,'DOSSIER RECAP'!E73)+
SUMIFS('CLASSIC 5'!N:N,'CLASSIC 5'!M:M,'DOSSIER RECAP'!D73,'CLASSIC 5'!O:O,'DOSSIER RECAP'!E73)+
SUMIFS('COSY '!N:N,'COSY '!M:M,'DOSSIER RECAP'!D73,'COSY '!O:O,'DOSSIER RECAP'!E73)+
SUMIFS('SWEET '!M:M,'SWEET '!L:L,'DOSSIER RECAP'!D73,'SWEET '!N:N,'DOSSIER RECAP'!E73)+
SUMIFS(ZENITH!M:M,ZENITH!L:L,'DOSSIER RECAP'!D73,ZENITH!N:N,'DOSSIER RECAP'!E73)+
SUMIFS('TOILE &amp; BOIS CAMPING '!N:N,'TOILE &amp; BOIS CAMPING '!M:M,'DOSSIER RECAP'!D73,'TOILE &amp; BOIS CAMPING '!O:O,'DOSSIER RECAP'!E73)+
SUMIFS('TRAPPEUR (WT5) CAMPING'!N:N,'TRAPPEUR (WT5) CAMPING'!M:M,'DOSSIER RECAP'!D73,'TRAPPEUR (WT5) CAMPING'!O:O,'DOSSIER RECAP'!E73)+
SUMIFS('CANADIENNE (WT4) CAMPING'!N:N,'CANADIENNE (WT4) CAMPING'!M:M,'DOSSIER RECAP'!D73,'CANADIENNE (WT4) CAMPING'!O:O,'DOSSIER RECAP'!E73)+
SUMIFS('BONAVENTURE CAMPING '!N:N,'BONAVENTURE CAMPING '!M:M,'DOSSIER RECAP'!D73,'BONAVENTURE CAMPING '!O:O,'DOSSIER RECAP'!E73)+
SUMIFS('CAHUTTE CAMPING '!N:N,'CAHUTTE CAMPING '!M:M,'DOSSIER RECAP'!D73,'CAHUTTE CAMPING '!O:O,'DOSSIER RECAP'!E73)+
SUMIFS('ROULOTTE 4pers  IRM'!N:N,'ROULOTTE 4pers  IRM'!M:M,'DOSSIER RECAP'!D73,'ROULOTTE 4pers  IRM'!O:O,'DOSSIER RECAP'!E73)+
SUMIFS('ROULOTTE 4pers GITOTEL'!N:N,'ROULOTTE 4pers GITOTEL'!M:M,'DOSSIER RECAP'!D73,'ROULOTTE 4pers GITOTEL'!O:O,'DOSSIER RECAP'!E73)+
SUMIFS('CH.MONTANA (BATIBOIS) - CH PMR'!N:N,'CH.MONTANA (BATIBOIS) - CH PMR'!M:M,'DOSSIER RECAP'!D73,'CH.MONTANA (BATIBOIS) - CH PMR'!O:O,'DOSSIER RECAP'!E73)+
SUMIFS('VANCOUVER-IRM 6p.(MHIndigo) '!N:N,'VANCOUVER-IRM 6p.(MHIndigo) '!M:M,'DOSSIER RECAP'!D73,'VANCOUVER-IRM 6p.(MHIndigo) '!O:O,'DOSSIER RECAP'!E73)+
SUMIFS('MH VANCOUVER 5pers- GITOTEL'!N:N,'MH VANCOUVER 5pers- GITOTEL'!M:M,'DOSSIER RECAP'!D73,'MH VANCOUVER 5pers- GITOTEL'!O:O,'DOSSIER RECAP'!E73)+
SUMIFS('CH. TORONTO 6pers'!N:N,'CH. TORONTO 6pers'!M:M,'DOSSIER RECAP'!D73,'CH. TORONTO 6pers'!O:O,'DOSSIER RECAP'!E73)+
SUMIFS('CH. EVASION(NOUMEA,MOREA) 5pers'!N:N,'CH. EVASION(NOUMEA,MOREA) 5pers'!M:M,'DOSSIER RECAP'!D73,'CH. EVASION(NOUMEA,MOREA) 5pers'!O:O,'DOSSIER RECAP'!E73)+
SUMIFS('CH. OTTAWA 6pers '!N:N,'CH. OTTAWA 6pers '!M:M,'DOSSIER RECAP'!D73,'CH. OTTAWA 6pers '!O:O,'DOSSIER RECAP'!E73)+
SUMIFS('CH EVASION VISTA 5pers '!N:N,'CH EVASION VISTA 5pers '!M:M,'DOSSIER RECAP'!D73,'CH EVASION VISTA 5pers '!O:O,'DOSSIER RECAP'!E73)+
SUMIFS('CH. ONTARIO (Eden) 6pers'!N:N,'CH. ONTARIO (Eden) 6pers'!M:M,'DOSSIER RECAP'!D73,'CH. ONTARIO (Eden) 6pers'!O:O,'DOSSIER RECAP'!E73)+
SUMIFS('CH KINGSTON 4pers'!N:N,'CH KINGSTON 4pers'!M:M,'DOSSIER RECAP'!D73,'CH KINGSTON 4pers'!O:O,'DOSSIER RECAP'!E73)+
SUMIFS('CH. MONTREAL(NEMO)3pers'!N:N,'CH. MONTREAL(NEMO)3pers'!M:M,'DOSSIER RECAP'!D73,'CH. MONTREAL(NEMO)3pers'!O:O,'DOSSIER RECAP'!E73)+
SUMIFS('MH 1CH-2CH-3CH-Gïte'!N:N,'MH 1CH-2CH-3CH-Gïte'!M:M,'DOSSIER RECAP'!D73,'MH 1CH-2CH-3CH-Gïte'!O:O,'DOSSIER RECAP'!E73)+
SUMIFS('MH COTTAGE-LODGE-COTTAGE+'!N:N,'MH COTTAGE-LODGE-COTTAGE+'!M:M,'DOSSIER RECAP'!D73,'MH COTTAGE-LODGE-COTTAGE+'!O:O,'DOSSIER RECAP'!E73)</f>
        <v>0</v>
      </c>
      <c r="H73" s="405"/>
      <c r="I73" s="405"/>
      <c r="J73" s="74">
        <f t="shared" ref="J73:J90" si="9">IF(G73&gt;H73,(G73-H73)+I73,IF((H73-G73)&gt;I73,0,I73-(H73-G73)))</f>
        <v>0</v>
      </c>
      <c r="K73" s="181">
        <v>144.46</v>
      </c>
      <c r="L73" s="182"/>
      <c r="M73" s="74">
        <f t="shared" ref="M73:M90" si="10">IFERROR(+ROUNDUP(J73/L73,0)*L73,J73)</f>
        <v>0</v>
      </c>
      <c r="N73" s="258">
        <f t="shared" ref="N73:N90" si="11">M73*K73</f>
        <v>0</v>
      </c>
    </row>
    <row r="74" spans="1:14" ht="15" customHeight="1" outlineLevel="1" x14ac:dyDescent="0.25">
      <c r="A74" s="193" t="s">
        <v>209</v>
      </c>
      <c r="B74" s="178" t="s">
        <v>70</v>
      </c>
      <c r="C74" s="192" t="s">
        <v>71</v>
      </c>
      <c r="D74" s="372" t="s">
        <v>210</v>
      </c>
      <c r="E74" s="419" t="s">
        <v>73</v>
      </c>
      <c r="F74" s="396"/>
      <c r="G74" s="417">
        <f>SUMIFS('CLASSIC 4'!N:N,'CLASSIC 4'!M:M,'DOSSIER RECAP'!D74,'CLASSIC 4'!O:O,'DOSSIER RECAP'!E74)+
SUMIFS(FAMILY!N:N,FAMILY!M:M,'DOSSIER RECAP'!D74,FAMILY!O:O,'DOSSIER RECAP'!E74)+
SUMIFS('CLASSIC 5'!N:N,'CLASSIC 5'!M:M,'DOSSIER RECAP'!D74,'CLASSIC 5'!O:O,'DOSSIER RECAP'!E74)+
SUMIFS('COSY '!N:N,'COSY '!M:M,'DOSSIER RECAP'!D74,'COSY '!O:O,'DOSSIER RECAP'!E74)+
SUMIFS('SWEET '!M:M,'SWEET '!L:L,'DOSSIER RECAP'!D74,'SWEET '!N:N,'DOSSIER RECAP'!E74)+
SUMIFS(ZENITH!M:M,ZENITH!L:L,'DOSSIER RECAP'!D74,ZENITH!N:N,'DOSSIER RECAP'!E74)+
SUMIFS('TOILE &amp; BOIS CAMPING '!N:N,'TOILE &amp; BOIS CAMPING '!M:M,'DOSSIER RECAP'!D74,'TOILE &amp; BOIS CAMPING '!O:O,'DOSSIER RECAP'!E74)+
SUMIFS('TRAPPEUR (WT5) CAMPING'!N:N,'TRAPPEUR (WT5) CAMPING'!M:M,'DOSSIER RECAP'!D74,'TRAPPEUR (WT5) CAMPING'!O:O,'DOSSIER RECAP'!E74)+
SUMIFS('CANADIENNE (WT4) CAMPING'!N:N,'CANADIENNE (WT4) CAMPING'!M:M,'DOSSIER RECAP'!D74,'CANADIENNE (WT4) CAMPING'!O:O,'DOSSIER RECAP'!E74)+
SUMIFS('BONAVENTURE CAMPING '!N:N,'BONAVENTURE CAMPING '!M:M,'DOSSIER RECAP'!D74,'BONAVENTURE CAMPING '!O:O,'DOSSIER RECAP'!E74)+
SUMIFS('CAHUTTE CAMPING '!N:N,'CAHUTTE CAMPING '!M:M,'DOSSIER RECAP'!D74,'CAHUTTE CAMPING '!O:O,'DOSSIER RECAP'!E74)+
SUMIFS('ROULOTTE 4pers  IRM'!N:N,'ROULOTTE 4pers  IRM'!M:M,'DOSSIER RECAP'!D74,'ROULOTTE 4pers  IRM'!O:O,'DOSSIER RECAP'!E74)+
SUMIFS('ROULOTTE 4pers GITOTEL'!N:N,'ROULOTTE 4pers GITOTEL'!M:M,'DOSSIER RECAP'!D74,'ROULOTTE 4pers GITOTEL'!O:O,'DOSSIER RECAP'!E74)+
SUMIFS('CH.MONTANA (BATIBOIS) - CH PMR'!N:N,'CH.MONTANA (BATIBOIS) - CH PMR'!M:M,'DOSSIER RECAP'!D74,'CH.MONTANA (BATIBOIS) - CH PMR'!O:O,'DOSSIER RECAP'!E74)+
SUMIFS('VANCOUVER-IRM 6p.(MHIndigo) '!N:N,'VANCOUVER-IRM 6p.(MHIndigo) '!M:M,'DOSSIER RECAP'!D74,'VANCOUVER-IRM 6p.(MHIndigo) '!O:O,'DOSSIER RECAP'!E74)+
SUMIFS('MH VANCOUVER 5pers- GITOTEL'!N:N,'MH VANCOUVER 5pers- GITOTEL'!M:M,'DOSSIER RECAP'!D74,'MH VANCOUVER 5pers- GITOTEL'!O:O,'DOSSIER RECAP'!E74)+
SUMIFS('CH. TORONTO 6pers'!N:N,'CH. TORONTO 6pers'!M:M,'DOSSIER RECAP'!D74,'CH. TORONTO 6pers'!O:O,'DOSSIER RECAP'!E74)+
SUMIFS('CH. EVASION(NOUMEA,MOREA) 5pers'!N:N,'CH. EVASION(NOUMEA,MOREA) 5pers'!M:M,'DOSSIER RECAP'!D74,'CH. EVASION(NOUMEA,MOREA) 5pers'!O:O,'DOSSIER RECAP'!E74)+
SUMIFS('CH. OTTAWA 6pers '!N:N,'CH. OTTAWA 6pers '!M:M,'DOSSIER RECAP'!D74,'CH. OTTAWA 6pers '!O:O,'DOSSIER RECAP'!E74)+
SUMIFS('CH EVASION VISTA 5pers '!N:N,'CH EVASION VISTA 5pers '!M:M,'DOSSIER RECAP'!D74,'CH EVASION VISTA 5pers '!O:O,'DOSSIER RECAP'!E74)+
SUMIFS('CH. ONTARIO (Eden) 6pers'!N:N,'CH. ONTARIO (Eden) 6pers'!M:M,'DOSSIER RECAP'!D74,'CH. ONTARIO (Eden) 6pers'!O:O,'DOSSIER RECAP'!E74)+
SUMIFS('CH KINGSTON 4pers'!N:N,'CH KINGSTON 4pers'!M:M,'DOSSIER RECAP'!D74,'CH KINGSTON 4pers'!O:O,'DOSSIER RECAP'!E74)+
SUMIFS('CH. MONTREAL(NEMO)3pers'!N:N,'CH. MONTREAL(NEMO)3pers'!M:M,'DOSSIER RECAP'!D74,'CH. MONTREAL(NEMO)3pers'!O:O,'DOSSIER RECAP'!E74)+
SUMIFS('MH 1CH-2CH-3CH-Gïte'!N:N,'MH 1CH-2CH-3CH-Gïte'!M:M,'DOSSIER RECAP'!D74,'MH 1CH-2CH-3CH-Gïte'!O:O,'DOSSIER RECAP'!E74)+
SUMIFS('MH COTTAGE-LODGE-COTTAGE+'!N:N,'MH COTTAGE-LODGE-COTTAGE+'!M:M,'DOSSIER RECAP'!D74,'MH COTTAGE-LODGE-COTTAGE+'!O:O,'DOSSIER RECAP'!E74)</f>
        <v>0</v>
      </c>
      <c r="H74" s="405"/>
      <c r="I74" s="405"/>
      <c r="J74" s="74">
        <f t="shared" si="9"/>
        <v>0</v>
      </c>
      <c r="K74" s="181">
        <v>308.37</v>
      </c>
      <c r="L74" s="182"/>
      <c r="M74" s="74">
        <f t="shared" si="10"/>
        <v>0</v>
      </c>
      <c r="N74" s="258">
        <f t="shared" si="11"/>
        <v>0</v>
      </c>
    </row>
    <row r="75" spans="1:14" ht="15" customHeight="1" outlineLevel="1" x14ac:dyDescent="0.25">
      <c r="A75" s="193" t="s">
        <v>211</v>
      </c>
      <c r="B75" s="178" t="s">
        <v>70</v>
      </c>
      <c r="C75" s="192" t="s">
        <v>71</v>
      </c>
      <c r="D75" s="372" t="s">
        <v>212</v>
      </c>
      <c r="E75" s="419" t="s">
        <v>73</v>
      </c>
      <c r="F75" s="396"/>
      <c r="G75" s="417">
        <f>SUMIFS('CLASSIC 4'!N:N,'CLASSIC 4'!M:M,'DOSSIER RECAP'!D75,'CLASSIC 4'!O:O,'DOSSIER RECAP'!E75)+
SUMIFS(FAMILY!N:N,FAMILY!M:M,'DOSSIER RECAP'!D75,FAMILY!O:O,'DOSSIER RECAP'!E75)+
SUMIFS('CLASSIC 5'!N:N,'CLASSIC 5'!M:M,'DOSSIER RECAP'!D75,'CLASSIC 5'!O:O,'DOSSIER RECAP'!E75)+
SUMIFS('COSY '!N:N,'COSY '!M:M,'DOSSIER RECAP'!D75,'COSY '!O:O,'DOSSIER RECAP'!E75)+
SUMIFS('SWEET '!M:M,'SWEET '!L:L,'DOSSIER RECAP'!D75,'SWEET '!N:N,'DOSSIER RECAP'!E75)+
SUMIFS(ZENITH!M:M,ZENITH!L:L,'DOSSIER RECAP'!D75,ZENITH!N:N,'DOSSIER RECAP'!E75)+
SUMIFS('TOILE &amp; BOIS CAMPING '!N:N,'TOILE &amp; BOIS CAMPING '!M:M,'DOSSIER RECAP'!D75,'TOILE &amp; BOIS CAMPING '!O:O,'DOSSIER RECAP'!E75)+
SUMIFS('TRAPPEUR (WT5) CAMPING'!N:N,'TRAPPEUR (WT5) CAMPING'!M:M,'DOSSIER RECAP'!D75,'TRAPPEUR (WT5) CAMPING'!O:O,'DOSSIER RECAP'!E75)+
SUMIFS('CANADIENNE (WT4) CAMPING'!N:N,'CANADIENNE (WT4) CAMPING'!M:M,'DOSSIER RECAP'!D75,'CANADIENNE (WT4) CAMPING'!O:O,'DOSSIER RECAP'!E75)+
SUMIFS('BONAVENTURE CAMPING '!N:N,'BONAVENTURE CAMPING '!M:M,'DOSSIER RECAP'!D75,'BONAVENTURE CAMPING '!O:O,'DOSSIER RECAP'!E75)+
SUMIFS('CAHUTTE CAMPING '!N:N,'CAHUTTE CAMPING '!M:M,'DOSSIER RECAP'!D75,'CAHUTTE CAMPING '!O:O,'DOSSIER RECAP'!E75)+
SUMIFS('ROULOTTE 4pers  IRM'!N:N,'ROULOTTE 4pers  IRM'!M:M,'DOSSIER RECAP'!D75,'ROULOTTE 4pers  IRM'!O:O,'DOSSIER RECAP'!E75)+
SUMIFS('ROULOTTE 4pers GITOTEL'!N:N,'ROULOTTE 4pers GITOTEL'!M:M,'DOSSIER RECAP'!D75,'ROULOTTE 4pers GITOTEL'!O:O,'DOSSIER RECAP'!E75)+
SUMIFS('CH.MONTANA (BATIBOIS) - CH PMR'!N:N,'CH.MONTANA (BATIBOIS) - CH PMR'!M:M,'DOSSIER RECAP'!D75,'CH.MONTANA (BATIBOIS) - CH PMR'!O:O,'DOSSIER RECAP'!E75)+
SUMIFS('VANCOUVER-IRM 6p.(MHIndigo) '!N:N,'VANCOUVER-IRM 6p.(MHIndigo) '!M:M,'DOSSIER RECAP'!D75,'VANCOUVER-IRM 6p.(MHIndigo) '!O:O,'DOSSIER RECAP'!E75)+
SUMIFS('MH VANCOUVER 5pers- GITOTEL'!N:N,'MH VANCOUVER 5pers- GITOTEL'!M:M,'DOSSIER RECAP'!D75,'MH VANCOUVER 5pers- GITOTEL'!O:O,'DOSSIER RECAP'!E75)+
SUMIFS('CH. TORONTO 6pers'!N:N,'CH. TORONTO 6pers'!M:M,'DOSSIER RECAP'!D75,'CH. TORONTO 6pers'!O:O,'DOSSIER RECAP'!E75)+
SUMIFS('CH. EVASION(NOUMEA,MOREA) 5pers'!N:N,'CH. EVASION(NOUMEA,MOREA) 5pers'!M:M,'DOSSIER RECAP'!D75,'CH. EVASION(NOUMEA,MOREA) 5pers'!O:O,'DOSSIER RECAP'!E75)+
SUMIFS('CH. OTTAWA 6pers '!N:N,'CH. OTTAWA 6pers '!M:M,'DOSSIER RECAP'!D75,'CH. OTTAWA 6pers '!O:O,'DOSSIER RECAP'!E75)+
SUMIFS('CH EVASION VISTA 5pers '!N:N,'CH EVASION VISTA 5pers '!M:M,'DOSSIER RECAP'!D75,'CH EVASION VISTA 5pers '!O:O,'DOSSIER RECAP'!E75)+
SUMIFS('CH. ONTARIO (Eden) 6pers'!N:N,'CH. ONTARIO (Eden) 6pers'!M:M,'DOSSIER RECAP'!D75,'CH. ONTARIO (Eden) 6pers'!O:O,'DOSSIER RECAP'!E75)+
SUMIFS('CH KINGSTON 4pers'!N:N,'CH KINGSTON 4pers'!M:M,'DOSSIER RECAP'!D75,'CH KINGSTON 4pers'!O:O,'DOSSIER RECAP'!E75)+
SUMIFS('CH. MONTREAL(NEMO)3pers'!N:N,'CH. MONTREAL(NEMO)3pers'!M:M,'DOSSIER RECAP'!D75,'CH. MONTREAL(NEMO)3pers'!O:O,'DOSSIER RECAP'!E75)+
SUMIFS('MH 1CH-2CH-3CH-Gïte'!N:N,'MH 1CH-2CH-3CH-Gïte'!M:M,'DOSSIER RECAP'!D75,'MH 1CH-2CH-3CH-Gïte'!O:O,'DOSSIER RECAP'!E75)+
SUMIFS('MH COTTAGE-LODGE-COTTAGE+'!N:N,'MH COTTAGE-LODGE-COTTAGE+'!M:M,'DOSSIER RECAP'!D75,'MH COTTAGE-LODGE-COTTAGE+'!O:O,'DOSSIER RECAP'!E75)</f>
        <v>0</v>
      </c>
      <c r="H75" s="405"/>
      <c r="I75" s="405"/>
      <c r="J75" s="74">
        <f t="shared" si="9"/>
        <v>0</v>
      </c>
      <c r="K75" s="181">
        <v>256.69</v>
      </c>
      <c r="L75" s="182"/>
      <c r="M75" s="74">
        <f t="shared" si="10"/>
        <v>0</v>
      </c>
      <c r="N75" s="258">
        <f t="shared" si="11"/>
        <v>0</v>
      </c>
    </row>
    <row r="76" spans="1:14" ht="15" customHeight="1" outlineLevel="1" x14ac:dyDescent="0.25">
      <c r="A76" s="193" t="s">
        <v>213</v>
      </c>
      <c r="B76" s="178" t="s">
        <v>70</v>
      </c>
      <c r="C76" s="192" t="s">
        <v>71</v>
      </c>
      <c r="D76" s="372" t="s">
        <v>214</v>
      </c>
      <c r="E76" s="419" t="s">
        <v>73</v>
      </c>
      <c r="F76" s="396"/>
      <c r="G76" s="417">
        <f>SUMIFS('CLASSIC 4'!N:N,'CLASSIC 4'!M:M,'DOSSIER RECAP'!D76,'CLASSIC 4'!O:O,'DOSSIER RECAP'!E76)+
SUMIFS(FAMILY!N:N,FAMILY!M:M,'DOSSIER RECAP'!D76,FAMILY!O:O,'DOSSIER RECAP'!E76)+
SUMIFS('CLASSIC 5'!N:N,'CLASSIC 5'!M:M,'DOSSIER RECAP'!D76,'CLASSIC 5'!O:O,'DOSSIER RECAP'!E76)+
SUMIFS('COSY '!N:N,'COSY '!M:M,'DOSSIER RECAP'!D76,'COSY '!O:O,'DOSSIER RECAP'!E76)+
SUMIFS('SWEET '!M:M,'SWEET '!L:L,'DOSSIER RECAP'!D76,'SWEET '!N:N,'DOSSIER RECAP'!E76)+
SUMIFS(ZENITH!M:M,ZENITH!L:L,'DOSSIER RECAP'!D76,ZENITH!N:N,'DOSSIER RECAP'!E76)+
SUMIFS('TOILE &amp; BOIS CAMPING '!N:N,'TOILE &amp; BOIS CAMPING '!M:M,'DOSSIER RECAP'!D76,'TOILE &amp; BOIS CAMPING '!O:O,'DOSSIER RECAP'!E76)+
SUMIFS('TRAPPEUR (WT5) CAMPING'!N:N,'TRAPPEUR (WT5) CAMPING'!M:M,'DOSSIER RECAP'!D76,'TRAPPEUR (WT5) CAMPING'!O:O,'DOSSIER RECAP'!E76)+
SUMIFS('CANADIENNE (WT4) CAMPING'!N:N,'CANADIENNE (WT4) CAMPING'!M:M,'DOSSIER RECAP'!D76,'CANADIENNE (WT4) CAMPING'!O:O,'DOSSIER RECAP'!E76)+
SUMIFS('BONAVENTURE CAMPING '!N:N,'BONAVENTURE CAMPING '!M:M,'DOSSIER RECAP'!D76,'BONAVENTURE CAMPING '!O:O,'DOSSIER RECAP'!E76)+
SUMIFS('CAHUTTE CAMPING '!N:N,'CAHUTTE CAMPING '!M:M,'DOSSIER RECAP'!D76,'CAHUTTE CAMPING '!O:O,'DOSSIER RECAP'!E76)+
SUMIFS('ROULOTTE 4pers  IRM'!N:N,'ROULOTTE 4pers  IRM'!M:M,'DOSSIER RECAP'!D76,'ROULOTTE 4pers  IRM'!O:O,'DOSSIER RECAP'!E76)+
SUMIFS('ROULOTTE 4pers GITOTEL'!N:N,'ROULOTTE 4pers GITOTEL'!M:M,'DOSSIER RECAP'!D76,'ROULOTTE 4pers GITOTEL'!O:O,'DOSSIER RECAP'!E76)+
SUMIFS('CH.MONTANA (BATIBOIS) - CH PMR'!N:N,'CH.MONTANA (BATIBOIS) - CH PMR'!M:M,'DOSSIER RECAP'!D76,'CH.MONTANA (BATIBOIS) - CH PMR'!O:O,'DOSSIER RECAP'!E76)+
SUMIFS('VANCOUVER-IRM 6p.(MHIndigo) '!N:N,'VANCOUVER-IRM 6p.(MHIndigo) '!M:M,'DOSSIER RECAP'!D76,'VANCOUVER-IRM 6p.(MHIndigo) '!O:O,'DOSSIER RECAP'!E76)+
SUMIFS('MH VANCOUVER 5pers- GITOTEL'!N:N,'MH VANCOUVER 5pers- GITOTEL'!M:M,'DOSSIER RECAP'!D76,'MH VANCOUVER 5pers- GITOTEL'!O:O,'DOSSIER RECAP'!E76)+
SUMIFS('CH. TORONTO 6pers'!N:N,'CH. TORONTO 6pers'!M:M,'DOSSIER RECAP'!D76,'CH. TORONTO 6pers'!O:O,'DOSSIER RECAP'!E76)+
SUMIFS('CH. EVASION(NOUMEA,MOREA) 5pers'!N:N,'CH. EVASION(NOUMEA,MOREA) 5pers'!M:M,'DOSSIER RECAP'!D76,'CH. EVASION(NOUMEA,MOREA) 5pers'!O:O,'DOSSIER RECAP'!E76)+
SUMIFS('CH. OTTAWA 6pers '!N:N,'CH. OTTAWA 6pers '!M:M,'DOSSIER RECAP'!D76,'CH. OTTAWA 6pers '!O:O,'DOSSIER RECAP'!E76)+
SUMIFS('CH EVASION VISTA 5pers '!N:N,'CH EVASION VISTA 5pers '!M:M,'DOSSIER RECAP'!D76,'CH EVASION VISTA 5pers '!O:O,'DOSSIER RECAP'!E76)+
SUMIFS('CH. ONTARIO (Eden) 6pers'!N:N,'CH. ONTARIO (Eden) 6pers'!M:M,'DOSSIER RECAP'!D76,'CH. ONTARIO (Eden) 6pers'!O:O,'DOSSIER RECAP'!E76)+
SUMIFS('CH KINGSTON 4pers'!N:N,'CH KINGSTON 4pers'!M:M,'DOSSIER RECAP'!D76,'CH KINGSTON 4pers'!O:O,'DOSSIER RECAP'!E76)+
SUMIFS('CH. MONTREAL(NEMO)3pers'!N:N,'CH. MONTREAL(NEMO)3pers'!M:M,'DOSSIER RECAP'!D76,'CH. MONTREAL(NEMO)3pers'!O:O,'DOSSIER RECAP'!E76)+
SUMIFS('MH 1CH-2CH-3CH-Gïte'!N:N,'MH 1CH-2CH-3CH-Gïte'!M:M,'DOSSIER RECAP'!D76,'MH 1CH-2CH-3CH-Gïte'!O:O,'DOSSIER RECAP'!E76)+
SUMIFS('MH COTTAGE-LODGE-COTTAGE+'!N:N,'MH COTTAGE-LODGE-COTTAGE+'!M:M,'DOSSIER RECAP'!D76,'MH COTTAGE-LODGE-COTTAGE+'!O:O,'DOSSIER RECAP'!E76)</f>
        <v>0</v>
      </c>
      <c r="H76" s="405"/>
      <c r="I76" s="405"/>
      <c r="J76" s="74">
        <f t="shared" si="9"/>
        <v>0</v>
      </c>
      <c r="K76" s="181">
        <v>240.02</v>
      </c>
      <c r="L76" s="182"/>
      <c r="M76" s="74">
        <f t="shared" si="10"/>
        <v>0</v>
      </c>
      <c r="N76" s="258">
        <f t="shared" si="11"/>
        <v>0</v>
      </c>
    </row>
    <row r="77" spans="1:14" ht="15" customHeight="1" outlineLevel="1" x14ac:dyDescent="0.25">
      <c r="A77" s="193" t="s">
        <v>215</v>
      </c>
      <c r="B77" s="178" t="s">
        <v>70</v>
      </c>
      <c r="C77" s="192" t="s">
        <v>71</v>
      </c>
      <c r="D77" s="372" t="s">
        <v>216</v>
      </c>
      <c r="E77" s="419" t="s">
        <v>73</v>
      </c>
      <c r="F77" s="396"/>
      <c r="G77" s="417">
        <f>SUMIFS('CLASSIC 4'!N:N,'CLASSIC 4'!M:M,'DOSSIER RECAP'!D77,'CLASSIC 4'!O:O,'DOSSIER RECAP'!E77)+
SUMIFS(FAMILY!N:N,FAMILY!M:M,'DOSSIER RECAP'!D77,FAMILY!O:O,'DOSSIER RECAP'!E77)+
SUMIFS('CLASSIC 5'!N:N,'CLASSIC 5'!M:M,'DOSSIER RECAP'!D77,'CLASSIC 5'!O:O,'DOSSIER RECAP'!E77)+
SUMIFS('COSY '!N:N,'COSY '!M:M,'DOSSIER RECAP'!D77,'COSY '!O:O,'DOSSIER RECAP'!E77)+
SUMIFS('SWEET '!M:M,'SWEET '!L:L,'DOSSIER RECAP'!D77,'SWEET '!N:N,'DOSSIER RECAP'!E77)+
SUMIFS(ZENITH!M:M,ZENITH!L:L,'DOSSIER RECAP'!D77,ZENITH!N:N,'DOSSIER RECAP'!E77)+
SUMIFS('TOILE &amp; BOIS CAMPING '!N:N,'TOILE &amp; BOIS CAMPING '!M:M,'DOSSIER RECAP'!D77,'TOILE &amp; BOIS CAMPING '!O:O,'DOSSIER RECAP'!E77)+
SUMIFS('TRAPPEUR (WT5) CAMPING'!N:N,'TRAPPEUR (WT5) CAMPING'!M:M,'DOSSIER RECAP'!D77,'TRAPPEUR (WT5) CAMPING'!O:O,'DOSSIER RECAP'!E77)+
SUMIFS('CANADIENNE (WT4) CAMPING'!N:N,'CANADIENNE (WT4) CAMPING'!M:M,'DOSSIER RECAP'!D77,'CANADIENNE (WT4) CAMPING'!O:O,'DOSSIER RECAP'!E77)+
SUMIFS('BONAVENTURE CAMPING '!N:N,'BONAVENTURE CAMPING '!M:M,'DOSSIER RECAP'!D77,'BONAVENTURE CAMPING '!O:O,'DOSSIER RECAP'!E77)+
SUMIFS('CAHUTTE CAMPING '!N:N,'CAHUTTE CAMPING '!M:M,'DOSSIER RECAP'!D77,'CAHUTTE CAMPING '!O:O,'DOSSIER RECAP'!E77)+
SUMIFS('ROULOTTE 4pers  IRM'!N:N,'ROULOTTE 4pers  IRM'!M:M,'DOSSIER RECAP'!D77,'ROULOTTE 4pers  IRM'!O:O,'DOSSIER RECAP'!E77)+
SUMIFS('ROULOTTE 4pers GITOTEL'!N:N,'ROULOTTE 4pers GITOTEL'!M:M,'DOSSIER RECAP'!D77,'ROULOTTE 4pers GITOTEL'!O:O,'DOSSIER RECAP'!E77)+
SUMIFS('CH.MONTANA (BATIBOIS) - CH PMR'!N:N,'CH.MONTANA (BATIBOIS) - CH PMR'!M:M,'DOSSIER RECAP'!D77,'CH.MONTANA (BATIBOIS) - CH PMR'!O:O,'DOSSIER RECAP'!E77)+
SUMIFS('VANCOUVER-IRM 6p.(MHIndigo) '!N:N,'VANCOUVER-IRM 6p.(MHIndigo) '!M:M,'DOSSIER RECAP'!D77,'VANCOUVER-IRM 6p.(MHIndigo) '!O:O,'DOSSIER RECAP'!E77)+
SUMIFS('MH VANCOUVER 5pers- GITOTEL'!N:N,'MH VANCOUVER 5pers- GITOTEL'!M:M,'DOSSIER RECAP'!D77,'MH VANCOUVER 5pers- GITOTEL'!O:O,'DOSSIER RECAP'!E77)+
SUMIFS('CH. TORONTO 6pers'!N:N,'CH. TORONTO 6pers'!M:M,'DOSSIER RECAP'!D77,'CH. TORONTO 6pers'!O:O,'DOSSIER RECAP'!E77)+
SUMIFS('CH. EVASION(NOUMEA,MOREA) 5pers'!N:N,'CH. EVASION(NOUMEA,MOREA) 5pers'!M:M,'DOSSIER RECAP'!D77,'CH. EVASION(NOUMEA,MOREA) 5pers'!O:O,'DOSSIER RECAP'!E77)+
SUMIFS('CH. OTTAWA 6pers '!N:N,'CH. OTTAWA 6pers '!M:M,'DOSSIER RECAP'!D77,'CH. OTTAWA 6pers '!O:O,'DOSSIER RECAP'!E77)+
SUMIFS('CH EVASION VISTA 5pers '!N:N,'CH EVASION VISTA 5pers '!M:M,'DOSSIER RECAP'!D77,'CH EVASION VISTA 5pers '!O:O,'DOSSIER RECAP'!E77)+
SUMIFS('CH. ONTARIO (Eden) 6pers'!N:N,'CH. ONTARIO (Eden) 6pers'!M:M,'DOSSIER RECAP'!D77,'CH. ONTARIO (Eden) 6pers'!O:O,'DOSSIER RECAP'!E77)+
SUMIFS('CH KINGSTON 4pers'!N:N,'CH KINGSTON 4pers'!M:M,'DOSSIER RECAP'!D77,'CH KINGSTON 4pers'!O:O,'DOSSIER RECAP'!E77)+
SUMIFS('CH. MONTREAL(NEMO)3pers'!N:N,'CH. MONTREAL(NEMO)3pers'!M:M,'DOSSIER RECAP'!D77,'CH. MONTREAL(NEMO)3pers'!O:O,'DOSSIER RECAP'!E77)+
SUMIFS('MH 1CH-2CH-3CH-Gïte'!N:N,'MH 1CH-2CH-3CH-Gïte'!M:M,'DOSSIER RECAP'!D77,'MH 1CH-2CH-3CH-Gïte'!O:O,'DOSSIER RECAP'!E77)+
SUMIFS('MH COTTAGE-LODGE-COTTAGE+'!N:N,'MH COTTAGE-LODGE-COTTAGE+'!M:M,'DOSSIER RECAP'!D77,'MH COTTAGE-LODGE-COTTAGE+'!O:O,'DOSSIER RECAP'!E77)</f>
        <v>0</v>
      </c>
      <c r="H77" s="405"/>
      <c r="I77" s="405"/>
      <c r="J77" s="74">
        <f t="shared" si="9"/>
        <v>0</v>
      </c>
      <c r="K77" s="181">
        <v>270.95999999999998</v>
      </c>
      <c r="L77" s="182"/>
      <c r="M77" s="74">
        <f t="shared" si="10"/>
        <v>0</v>
      </c>
      <c r="N77" s="258">
        <f t="shared" si="11"/>
        <v>0</v>
      </c>
    </row>
    <row r="78" spans="1:14" ht="15" customHeight="1" outlineLevel="1" x14ac:dyDescent="0.25">
      <c r="A78" s="193" t="s">
        <v>217</v>
      </c>
      <c r="B78" s="178" t="s">
        <v>70</v>
      </c>
      <c r="C78" s="192" t="s">
        <v>71</v>
      </c>
      <c r="D78" s="372" t="s">
        <v>218</v>
      </c>
      <c r="E78" s="419" t="s">
        <v>73</v>
      </c>
      <c r="F78" s="396"/>
      <c r="G78" s="417">
        <f>SUMIFS('CLASSIC 4'!N:N,'CLASSIC 4'!M:M,'DOSSIER RECAP'!D78,'CLASSIC 4'!O:O,'DOSSIER RECAP'!E78)+
SUMIFS(FAMILY!N:N,FAMILY!M:M,'DOSSIER RECAP'!D78,FAMILY!O:O,'DOSSIER RECAP'!E78)+
SUMIFS('CLASSIC 5'!N:N,'CLASSIC 5'!M:M,'DOSSIER RECAP'!D78,'CLASSIC 5'!O:O,'DOSSIER RECAP'!E78)+
SUMIFS('COSY '!N:N,'COSY '!M:M,'DOSSIER RECAP'!D78,'COSY '!O:O,'DOSSIER RECAP'!E78)+
SUMIFS('SWEET '!M:M,'SWEET '!L:L,'DOSSIER RECAP'!D78,'SWEET '!N:N,'DOSSIER RECAP'!E78)+
SUMIFS(ZENITH!M:M,ZENITH!L:L,'DOSSIER RECAP'!D78,ZENITH!N:N,'DOSSIER RECAP'!E78)+
SUMIFS('TOILE &amp; BOIS CAMPING '!N:N,'TOILE &amp; BOIS CAMPING '!M:M,'DOSSIER RECAP'!D78,'TOILE &amp; BOIS CAMPING '!O:O,'DOSSIER RECAP'!E78)+
SUMIFS('TRAPPEUR (WT5) CAMPING'!N:N,'TRAPPEUR (WT5) CAMPING'!M:M,'DOSSIER RECAP'!D78,'TRAPPEUR (WT5) CAMPING'!O:O,'DOSSIER RECAP'!E78)+
SUMIFS('CANADIENNE (WT4) CAMPING'!N:N,'CANADIENNE (WT4) CAMPING'!M:M,'DOSSIER RECAP'!D78,'CANADIENNE (WT4) CAMPING'!O:O,'DOSSIER RECAP'!E78)+
SUMIFS('BONAVENTURE CAMPING '!N:N,'BONAVENTURE CAMPING '!M:M,'DOSSIER RECAP'!D78,'BONAVENTURE CAMPING '!O:O,'DOSSIER RECAP'!E78)+
SUMIFS('CAHUTTE CAMPING '!N:N,'CAHUTTE CAMPING '!M:M,'DOSSIER RECAP'!D78,'CAHUTTE CAMPING '!O:O,'DOSSIER RECAP'!E78)+
SUMIFS('ROULOTTE 4pers  IRM'!N:N,'ROULOTTE 4pers  IRM'!M:M,'DOSSIER RECAP'!D78,'ROULOTTE 4pers  IRM'!O:O,'DOSSIER RECAP'!E78)+
SUMIFS('ROULOTTE 4pers GITOTEL'!N:N,'ROULOTTE 4pers GITOTEL'!M:M,'DOSSIER RECAP'!D78,'ROULOTTE 4pers GITOTEL'!O:O,'DOSSIER RECAP'!E78)+
SUMIFS('CH.MONTANA (BATIBOIS) - CH PMR'!N:N,'CH.MONTANA (BATIBOIS) - CH PMR'!M:M,'DOSSIER RECAP'!D78,'CH.MONTANA (BATIBOIS) - CH PMR'!O:O,'DOSSIER RECAP'!E78)+
SUMIFS('VANCOUVER-IRM 6p.(MHIndigo) '!N:N,'VANCOUVER-IRM 6p.(MHIndigo) '!M:M,'DOSSIER RECAP'!D78,'VANCOUVER-IRM 6p.(MHIndigo) '!O:O,'DOSSIER RECAP'!E78)+
SUMIFS('MH VANCOUVER 5pers- GITOTEL'!N:N,'MH VANCOUVER 5pers- GITOTEL'!M:M,'DOSSIER RECAP'!D78,'MH VANCOUVER 5pers- GITOTEL'!O:O,'DOSSIER RECAP'!E78)+
SUMIFS('CH. TORONTO 6pers'!N:N,'CH. TORONTO 6pers'!M:M,'DOSSIER RECAP'!D78,'CH. TORONTO 6pers'!O:O,'DOSSIER RECAP'!E78)+
SUMIFS('CH. EVASION(NOUMEA,MOREA) 5pers'!N:N,'CH. EVASION(NOUMEA,MOREA) 5pers'!M:M,'DOSSIER RECAP'!D78,'CH. EVASION(NOUMEA,MOREA) 5pers'!O:O,'DOSSIER RECAP'!E78)+
SUMIFS('CH. OTTAWA 6pers '!N:N,'CH. OTTAWA 6pers '!M:M,'DOSSIER RECAP'!D78,'CH. OTTAWA 6pers '!O:O,'DOSSIER RECAP'!E78)+
SUMIFS('CH EVASION VISTA 5pers '!N:N,'CH EVASION VISTA 5pers '!M:M,'DOSSIER RECAP'!D78,'CH EVASION VISTA 5pers '!O:O,'DOSSIER RECAP'!E78)+
SUMIFS('CH. ONTARIO (Eden) 6pers'!N:N,'CH. ONTARIO (Eden) 6pers'!M:M,'DOSSIER RECAP'!D78,'CH. ONTARIO (Eden) 6pers'!O:O,'DOSSIER RECAP'!E78)+
SUMIFS('CH KINGSTON 4pers'!N:N,'CH KINGSTON 4pers'!M:M,'DOSSIER RECAP'!D78,'CH KINGSTON 4pers'!O:O,'DOSSIER RECAP'!E78)+
SUMIFS('CH. MONTREAL(NEMO)3pers'!N:N,'CH. MONTREAL(NEMO)3pers'!M:M,'DOSSIER RECAP'!D78,'CH. MONTREAL(NEMO)3pers'!O:O,'DOSSIER RECAP'!E78)+
SUMIFS('MH 1CH-2CH-3CH-Gïte'!N:N,'MH 1CH-2CH-3CH-Gïte'!M:M,'DOSSIER RECAP'!D78,'MH 1CH-2CH-3CH-Gïte'!O:O,'DOSSIER RECAP'!E78)+
SUMIFS('MH COTTAGE-LODGE-COTTAGE+'!N:N,'MH COTTAGE-LODGE-COTTAGE+'!M:M,'DOSSIER RECAP'!D78,'MH COTTAGE-LODGE-COTTAGE+'!O:O,'DOSSIER RECAP'!E78)</f>
        <v>0</v>
      </c>
      <c r="H78" s="405"/>
      <c r="I78" s="405"/>
      <c r="J78" s="74">
        <f t="shared" si="9"/>
        <v>0</v>
      </c>
      <c r="K78" s="181">
        <v>345.8</v>
      </c>
      <c r="L78" s="182"/>
      <c r="M78" s="74">
        <f t="shared" si="10"/>
        <v>0</v>
      </c>
      <c r="N78" s="258">
        <f t="shared" si="11"/>
        <v>0</v>
      </c>
    </row>
    <row r="79" spans="1:14" ht="15" customHeight="1" outlineLevel="1" x14ac:dyDescent="0.25">
      <c r="A79" s="193" t="s">
        <v>219</v>
      </c>
      <c r="B79" s="178" t="s">
        <v>70</v>
      </c>
      <c r="C79" s="192" t="s">
        <v>71</v>
      </c>
      <c r="D79" s="372" t="s">
        <v>220</v>
      </c>
      <c r="E79" s="419" t="s">
        <v>73</v>
      </c>
      <c r="F79" s="396"/>
      <c r="G79" s="417">
        <f>SUMIFS('CLASSIC 4'!N:N,'CLASSIC 4'!M:M,'DOSSIER RECAP'!D79,'CLASSIC 4'!O:O,'DOSSIER RECAP'!E79)+
SUMIFS(FAMILY!N:N,FAMILY!M:M,'DOSSIER RECAP'!D79,FAMILY!O:O,'DOSSIER RECAP'!E79)+
SUMIFS('CLASSIC 5'!N:N,'CLASSIC 5'!M:M,'DOSSIER RECAP'!D79,'CLASSIC 5'!O:O,'DOSSIER RECAP'!E79)+
SUMIFS('COSY '!N:N,'COSY '!M:M,'DOSSIER RECAP'!D79,'COSY '!O:O,'DOSSIER RECAP'!E79)+
SUMIFS('SWEET '!M:M,'SWEET '!L:L,'DOSSIER RECAP'!D79,'SWEET '!N:N,'DOSSIER RECAP'!E79)+
SUMIFS(ZENITH!M:M,ZENITH!L:L,'DOSSIER RECAP'!D79,ZENITH!N:N,'DOSSIER RECAP'!E79)+
SUMIFS('TOILE &amp; BOIS CAMPING '!N:N,'TOILE &amp; BOIS CAMPING '!M:M,'DOSSIER RECAP'!D79,'TOILE &amp; BOIS CAMPING '!O:O,'DOSSIER RECAP'!E79)+
SUMIFS('TRAPPEUR (WT5) CAMPING'!N:N,'TRAPPEUR (WT5) CAMPING'!M:M,'DOSSIER RECAP'!D79,'TRAPPEUR (WT5) CAMPING'!O:O,'DOSSIER RECAP'!E79)+
SUMIFS('CANADIENNE (WT4) CAMPING'!N:N,'CANADIENNE (WT4) CAMPING'!M:M,'DOSSIER RECAP'!D79,'CANADIENNE (WT4) CAMPING'!O:O,'DOSSIER RECAP'!E79)+
SUMIFS('BONAVENTURE CAMPING '!N:N,'BONAVENTURE CAMPING '!M:M,'DOSSIER RECAP'!D79,'BONAVENTURE CAMPING '!O:O,'DOSSIER RECAP'!E79)+
SUMIFS('CAHUTTE CAMPING '!N:N,'CAHUTTE CAMPING '!M:M,'DOSSIER RECAP'!D79,'CAHUTTE CAMPING '!O:O,'DOSSIER RECAP'!E79)+
SUMIFS('ROULOTTE 4pers  IRM'!N:N,'ROULOTTE 4pers  IRM'!M:M,'DOSSIER RECAP'!D79,'ROULOTTE 4pers  IRM'!O:O,'DOSSIER RECAP'!E79)+
SUMIFS('ROULOTTE 4pers GITOTEL'!N:N,'ROULOTTE 4pers GITOTEL'!M:M,'DOSSIER RECAP'!D79,'ROULOTTE 4pers GITOTEL'!O:O,'DOSSIER RECAP'!E79)+
SUMIFS('CH.MONTANA (BATIBOIS) - CH PMR'!N:N,'CH.MONTANA (BATIBOIS) - CH PMR'!M:M,'DOSSIER RECAP'!D79,'CH.MONTANA (BATIBOIS) - CH PMR'!O:O,'DOSSIER RECAP'!E79)+
SUMIFS('VANCOUVER-IRM 6p.(MHIndigo) '!N:N,'VANCOUVER-IRM 6p.(MHIndigo) '!M:M,'DOSSIER RECAP'!D79,'VANCOUVER-IRM 6p.(MHIndigo) '!O:O,'DOSSIER RECAP'!E79)+
SUMIFS('MH VANCOUVER 5pers- GITOTEL'!N:N,'MH VANCOUVER 5pers- GITOTEL'!M:M,'DOSSIER RECAP'!D79,'MH VANCOUVER 5pers- GITOTEL'!O:O,'DOSSIER RECAP'!E79)+
SUMIFS('CH. TORONTO 6pers'!N:N,'CH. TORONTO 6pers'!M:M,'DOSSIER RECAP'!D79,'CH. TORONTO 6pers'!O:O,'DOSSIER RECAP'!E79)+
SUMIFS('CH. EVASION(NOUMEA,MOREA) 5pers'!N:N,'CH. EVASION(NOUMEA,MOREA) 5pers'!M:M,'DOSSIER RECAP'!D79,'CH. EVASION(NOUMEA,MOREA) 5pers'!O:O,'DOSSIER RECAP'!E79)+
SUMIFS('CH. OTTAWA 6pers '!N:N,'CH. OTTAWA 6pers '!M:M,'DOSSIER RECAP'!D79,'CH. OTTAWA 6pers '!O:O,'DOSSIER RECAP'!E79)+
SUMIFS('CH EVASION VISTA 5pers '!N:N,'CH EVASION VISTA 5pers '!M:M,'DOSSIER RECAP'!D79,'CH EVASION VISTA 5pers '!O:O,'DOSSIER RECAP'!E79)+
SUMIFS('CH. ONTARIO (Eden) 6pers'!N:N,'CH. ONTARIO (Eden) 6pers'!M:M,'DOSSIER RECAP'!D79,'CH. ONTARIO (Eden) 6pers'!O:O,'DOSSIER RECAP'!E79)+
SUMIFS('CH KINGSTON 4pers'!N:N,'CH KINGSTON 4pers'!M:M,'DOSSIER RECAP'!D79,'CH KINGSTON 4pers'!O:O,'DOSSIER RECAP'!E79)+
SUMIFS('CH. MONTREAL(NEMO)3pers'!N:N,'CH. MONTREAL(NEMO)3pers'!M:M,'DOSSIER RECAP'!D79,'CH. MONTREAL(NEMO)3pers'!O:O,'DOSSIER RECAP'!E79)+
SUMIFS('MH 1CH-2CH-3CH-Gïte'!N:N,'MH 1CH-2CH-3CH-Gïte'!M:M,'DOSSIER RECAP'!D79,'MH 1CH-2CH-3CH-Gïte'!O:O,'DOSSIER RECAP'!E79)+
SUMIFS('MH COTTAGE-LODGE-COTTAGE+'!N:N,'MH COTTAGE-LODGE-COTTAGE+'!M:M,'DOSSIER RECAP'!D79,'MH COTTAGE-LODGE-COTTAGE+'!O:O,'DOSSIER RECAP'!E79)</f>
        <v>0</v>
      </c>
      <c r="H79" s="405"/>
      <c r="I79" s="405"/>
      <c r="J79" s="74">
        <f t="shared" si="9"/>
        <v>0</v>
      </c>
      <c r="K79" s="181">
        <v>355.91</v>
      </c>
      <c r="L79" s="182"/>
      <c r="M79" s="74">
        <f t="shared" si="10"/>
        <v>0</v>
      </c>
      <c r="N79" s="258">
        <f t="shared" si="11"/>
        <v>0</v>
      </c>
    </row>
    <row r="80" spans="1:14" ht="15" customHeight="1" outlineLevel="1" x14ac:dyDescent="0.25">
      <c r="A80" s="193" t="s">
        <v>221</v>
      </c>
      <c r="B80" s="178" t="s">
        <v>70</v>
      </c>
      <c r="C80" s="192" t="s">
        <v>71</v>
      </c>
      <c r="D80" s="372" t="s">
        <v>222</v>
      </c>
      <c r="E80" s="419" t="s">
        <v>73</v>
      </c>
      <c r="F80" s="396"/>
      <c r="G80" s="417">
        <f>SUMIFS('CLASSIC 4'!N:N,'CLASSIC 4'!M:M,'DOSSIER RECAP'!D80,'CLASSIC 4'!O:O,'DOSSIER RECAP'!E80)+
SUMIFS(FAMILY!N:N,FAMILY!M:M,'DOSSIER RECAP'!D80,FAMILY!O:O,'DOSSIER RECAP'!E80)+
SUMIFS('CLASSIC 5'!N:N,'CLASSIC 5'!M:M,'DOSSIER RECAP'!D80,'CLASSIC 5'!O:O,'DOSSIER RECAP'!E80)+
SUMIFS('COSY '!N:N,'COSY '!M:M,'DOSSIER RECAP'!D80,'COSY '!O:O,'DOSSIER RECAP'!E80)+
SUMIFS('SWEET '!M:M,'SWEET '!L:L,'DOSSIER RECAP'!D80,'SWEET '!N:N,'DOSSIER RECAP'!E80)+
SUMIFS(ZENITH!M:M,ZENITH!L:L,'DOSSIER RECAP'!D80,ZENITH!N:N,'DOSSIER RECAP'!E80)+
SUMIFS('TOILE &amp; BOIS CAMPING '!N:N,'TOILE &amp; BOIS CAMPING '!M:M,'DOSSIER RECAP'!D80,'TOILE &amp; BOIS CAMPING '!O:O,'DOSSIER RECAP'!E80)+
SUMIFS('TRAPPEUR (WT5) CAMPING'!N:N,'TRAPPEUR (WT5) CAMPING'!M:M,'DOSSIER RECAP'!D80,'TRAPPEUR (WT5) CAMPING'!O:O,'DOSSIER RECAP'!E80)+
SUMIFS('CANADIENNE (WT4) CAMPING'!N:N,'CANADIENNE (WT4) CAMPING'!M:M,'DOSSIER RECAP'!D80,'CANADIENNE (WT4) CAMPING'!O:O,'DOSSIER RECAP'!E80)+
SUMIFS('BONAVENTURE CAMPING '!N:N,'BONAVENTURE CAMPING '!M:M,'DOSSIER RECAP'!D80,'BONAVENTURE CAMPING '!O:O,'DOSSIER RECAP'!E80)+
SUMIFS('CAHUTTE CAMPING '!N:N,'CAHUTTE CAMPING '!M:M,'DOSSIER RECAP'!D80,'CAHUTTE CAMPING '!O:O,'DOSSIER RECAP'!E80)+
SUMIFS('ROULOTTE 4pers  IRM'!N:N,'ROULOTTE 4pers  IRM'!M:M,'DOSSIER RECAP'!D80,'ROULOTTE 4pers  IRM'!O:O,'DOSSIER RECAP'!E80)+
SUMIFS('ROULOTTE 4pers GITOTEL'!N:N,'ROULOTTE 4pers GITOTEL'!M:M,'DOSSIER RECAP'!D80,'ROULOTTE 4pers GITOTEL'!O:O,'DOSSIER RECAP'!E80)+
SUMIFS('CH.MONTANA (BATIBOIS) - CH PMR'!N:N,'CH.MONTANA (BATIBOIS) - CH PMR'!M:M,'DOSSIER RECAP'!D80,'CH.MONTANA (BATIBOIS) - CH PMR'!O:O,'DOSSIER RECAP'!E80)+
SUMIFS('VANCOUVER-IRM 6p.(MHIndigo) '!N:N,'VANCOUVER-IRM 6p.(MHIndigo) '!M:M,'DOSSIER RECAP'!D80,'VANCOUVER-IRM 6p.(MHIndigo) '!O:O,'DOSSIER RECAP'!E80)+
SUMIFS('MH VANCOUVER 5pers- GITOTEL'!N:N,'MH VANCOUVER 5pers- GITOTEL'!M:M,'DOSSIER RECAP'!D80,'MH VANCOUVER 5pers- GITOTEL'!O:O,'DOSSIER RECAP'!E80)+
SUMIFS('CH. TORONTO 6pers'!N:N,'CH. TORONTO 6pers'!M:M,'DOSSIER RECAP'!D80,'CH. TORONTO 6pers'!O:O,'DOSSIER RECAP'!E80)+
SUMIFS('CH. EVASION(NOUMEA,MOREA) 5pers'!N:N,'CH. EVASION(NOUMEA,MOREA) 5pers'!M:M,'DOSSIER RECAP'!D80,'CH. EVASION(NOUMEA,MOREA) 5pers'!O:O,'DOSSIER RECAP'!E80)+
SUMIFS('CH. OTTAWA 6pers '!N:N,'CH. OTTAWA 6pers '!M:M,'DOSSIER RECAP'!D80,'CH. OTTAWA 6pers '!O:O,'DOSSIER RECAP'!E80)+
SUMIFS('CH EVASION VISTA 5pers '!N:N,'CH EVASION VISTA 5pers '!M:M,'DOSSIER RECAP'!D80,'CH EVASION VISTA 5pers '!O:O,'DOSSIER RECAP'!E80)+
SUMIFS('CH. ONTARIO (Eden) 6pers'!N:N,'CH. ONTARIO (Eden) 6pers'!M:M,'DOSSIER RECAP'!D80,'CH. ONTARIO (Eden) 6pers'!O:O,'DOSSIER RECAP'!E80)+
SUMIFS('CH KINGSTON 4pers'!N:N,'CH KINGSTON 4pers'!M:M,'DOSSIER RECAP'!D80,'CH KINGSTON 4pers'!O:O,'DOSSIER RECAP'!E80)+
SUMIFS('CH. MONTREAL(NEMO)3pers'!N:N,'CH. MONTREAL(NEMO)3pers'!M:M,'DOSSIER RECAP'!D80,'CH. MONTREAL(NEMO)3pers'!O:O,'DOSSIER RECAP'!E80)+
SUMIFS('MH 1CH-2CH-3CH-Gïte'!N:N,'MH 1CH-2CH-3CH-Gïte'!M:M,'DOSSIER RECAP'!D80,'MH 1CH-2CH-3CH-Gïte'!O:O,'DOSSIER RECAP'!E80)+
SUMIFS('MH COTTAGE-LODGE-COTTAGE+'!N:N,'MH COTTAGE-LODGE-COTTAGE+'!M:M,'DOSSIER RECAP'!D80,'MH COTTAGE-LODGE-COTTAGE+'!O:O,'DOSSIER RECAP'!E80)</f>
        <v>0</v>
      </c>
      <c r="H80" s="405"/>
      <c r="I80" s="405"/>
      <c r="J80" s="74">
        <f t="shared" si="9"/>
        <v>0</v>
      </c>
      <c r="K80" s="181">
        <v>0</v>
      </c>
      <c r="L80" s="182"/>
      <c r="M80" s="74">
        <f t="shared" si="10"/>
        <v>0</v>
      </c>
      <c r="N80" s="258">
        <f t="shared" si="11"/>
        <v>0</v>
      </c>
    </row>
    <row r="81" spans="1:14" ht="15" customHeight="1" outlineLevel="1" x14ac:dyDescent="0.25">
      <c r="A81" s="193" t="s">
        <v>223</v>
      </c>
      <c r="B81" s="178" t="s">
        <v>70</v>
      </c>
      <c r="C81" s="192" t="s">
        <v>71</v>
      </c>
      <c r="D81" s="372" t="s">
        <v>224</v>
      </c>
      <c r="E81" s="419" t="s">
        <v>73</v>
      </c>
      <c r="F81" s="396"/>
      <c r="G81" s="417">
        <f>SUMIFS('CLASSIC 4'!N:N,'CLASSIC 4'!M:M,'DOSSIER RECAP'!D81,'CLASSIC 4'!O:O,'DOSSIER RECAP'!E81)+
SUMIFS(FAMILY!N:N,FAMILY!M:M,'DOSSIER RECAP'!D81,FAMILY!O:O,'DOSSIER RECAP'!E81)+
SUMIFS('CLASSIC 5'!N:N,'CLASSIC 5'!M:M,'DOSSIER RECAP'!D81,'CLASSIC 5'!O:O,'DOSSIER RECAP'!E81)+
SUMIFS('COSY '!N:N,'COSY '!M:M,'DOSSIER RECAP'!D81,'COSY '!O:O,'DOSSIER RECAP'!E81)+
SUMIFS('SWEET '!M:M,'SWEET '!L:L,'DOSSIER RECAP'!D81,'SWEET '!N:N,'DOSSIER RECAP'!E81)+
SUMIFS(ZENITH!M:M,ZENITH!L:L,'DOSSIER RECAP'!D81,ZENITH!N:N,'DOSSIER RECAP'!E81)+
SUMIFS('TOILE &amp; BOIS CAMPING '!N:N,'TOILE &amp; BOIS CAMPING '!M:M,'DOSSIER RECAP'!D81,'TOILE &amp; BOIS CAMPING '!O:O,'DOSSIER RECAP'!E81)+
SUMIFS('TRAPPEUR (WT5) CAMPING'!N:N,'TRAPPEUR (WT5) CAMPING'!M:M,'DOSSIER RECAP'!D81,'TRAPPEUR (WT5) CAMPING'!O:O,'DOSSIER RECAP'!E81)+
SUMIFS('CANADIENNE (WT4) CAMPING'!N:N,'CANADIENNE (WT4) CAMPING'!M:M,'DOSSIER RECAP'!D81,'CANADIENNE (WT4) CAMPING'!O:O,'DOSSIER RECAP'!E81)+
SUMIFS('BONAVENTURE CAMPING '!N:N,'BONAVENTURE CAMPING '!M:M,'DOSSIER RECAP'!D81,'BONAVENTURE CAMPING '!O:O,'DOSSIER RECAP'!E81)+
SUMIFS('CAHUTTE CAMPING '!N:N,'CAHUTTE CAMPING '!M:M,'DOSSIER RECAP'!D81,'CAHUTTE CAMPING '!O:O,'DOSSIER RECAP'!E81)+
SUMIFS('ROULOTTE 4pers  IRM'!N:N,'ROULOTTE 4pers  IRM'!M:M,'DOSSIER RECAP'!D81,'ROULOTTE 4pers  IRM'!O:O,'DOSSIER RECAP'!E81)+
SUMIFS('ROULOTTE 4pers GITOTEL'!N:N,'ROULOTTE 4pers GITOTEL'!M:M,'DOSSIER RECAP'!D81,'ROULOTTE 4pers GITOTEL'!O:O,'DOSSIER RECAP'!E81)+
SUMIFS('CH.MONTANA (BATIBOIS) - CH PMR'!N:N,'CH.MONTANA (BATIBOIS) - CH PMR'!M:M,'DOSSIER RECAP'!D81,'CH.MONTANA (BATIBOIS) - CH PMR'!O:O,'DOSSIER RECAP'!E81)+
SUMIFS('VANCOUVER-IRM 6p.(MHIndigo) '!N:N,'VANCOUVER-IRM 6p.(MHIndigo) '!M:M,'DOSSIER RECAP'!D81,'VANCOUVER-IRM 6p.(MHIndigo) '!O:O,'DOSSIER RECAP'!E81)+
SUMIFS('MH VANCOUVER 5pers- GITOTEL'!N:N,'MH VANCOUVER 5pers- GITOTEL'!M:M,'DOSSIER RECAP'!D81,'MH VANCOUVER 5pers- GITOTEL'!O:O,'DOSSIER RECAP'!E81)+
SUMIFS('CH. TORONTO 6pers'!N:N,'CH. TORONTO 6pers'!M:M,'DOSSIER RECAP'!D81,'CH. TORONTO 6pers'!O:O,'DOSSIER RECAP'!E81)+
SUMIFS('CH. EVASION(NOUMEA,MOREA) 5pers'!N:N,'CH. EVASION(NOUMEA,MOREA) 5pers'!M:M,'DOSSIER RECAP'!D81,'CH. EVASION(NOUMEA,MOREA) 5pers'!O:O,'DOSSIER RECAP'!E81)+
SUMIFS('CH. OTTAWA 6pers '!N:N,'CH. OTTAWA 6pers '!M:M,'DOSSIER RECAP'!D81,'CH. OTTAWA 6pers '!O:O,'DOSSIER RECAP'!E81)+
SUMIFS('CH EVASION VISTA 5pers '!N:N,'CH EVASION VISTA 5pers '!M:M,'DOSSIER RECAP'!D81,'CH EVASION VISTA 5pers '!O:O,'DOSSIER RECAP'!E81)+
SUMIFS('CH. ONTARIO (Eden) 6pers'!N:N,'CH. ONTARIO (Eden) 6pers'!M:M,'DOSSIER RECAP'!D81,'CH. ONTARIO (Eden) 6pers'!O:O,'DOSSIER RECAP'!E81)+
SUMIFS('CH KINGSTON 4pers'!N:N,'CH KINGSTON 4pers'!M:M,'DOSSIER RECAP'!D81,'CH KINGSTON 4pers'!O:O,'DOSSIER RECAP'!E81)+
SUMIFS('CH. MONTREAL(NEMO)3pers'!N:N,'CH. MONTREAL(NEMO)3pers'!M:M,'DOSSIER RECAP'!D81,'CH. MONTREAL(NEMO)3pers'!O:O,'DOSSIER RECAP'!E81)+
SUMIFS('MH 1CH-2CH-3CH-Gïte'!N:N,'MH 1CH-2CH-3CH-Gïte'!M:M,'DOSSIER RECAP'!D81,'MH 1CH-2CH-3CH-Gïte'!O:O,'DOSSIER RECAP'!E81)+
SUMIFS('MH COTTAGE-LODGE-COTTAGE+'!N:N,'MH COTTAGE-LODGE-COTTAGE+'!M:M,'DOSSIER RECAP'!D81,'MH COTTAGE-LODGE-COTTAGE+'!O:O,'DOSSIER RECAP'!E81)</f>
        <v>0</v>
      </c>
      <c r="H81" s="405"/>
      <c r="I81" s="405"/>
      <c r="J81" s="74">
        <f t="shared" si="9"/>
        <v>0</v>
      </c>
      <c r="K81" s="181">
        <v>353.48</v>
      </c>
      <c r="L81" s="182"/>
      <c r="M81" s="74">
        <f t="shared" si="10"/>
        <v>0</v>
      </c>
      <c r="N81" s="258">
        <f t="shared" si="11"/>
        <v>0</v>
      </c>
    </row>
    <row r="82" spans="1:14" ht="15" customHeight="1" outlineLevel="1" x14ac:dyDescent="0.25">
      <c r="A82" s="198" t="s">
        <v>225</v>
      </c>
      <c r="B82" s="178" t="s">
        <v>70</v>
      </c>
      <c r="C82" s="192" t="s">
        <v>71</v>
      </c>
      <c r="D82" s="372" t="s">
        <v>226</v>
      </c>
      <c r="E82" s="419" t="s">
        <v>73</v>
      </c>
      <c r="F82" s="396"/>
      <c r="G82" s="417">
        <f>SUMIFS('CLASSIC 4'!N:N,'CLASSIC 4'!M:M,'DOSSIER RECAP'!D82,'CLASSIC 4'!O:O,'DOSSIER RECAP'!E82)+
SUMIFS(FAMILY!N:N,FAMILY!M:M,'DOSSIER RECAP'!D82,FAMILY!O:O,'DOSSIER RECAP'!E82)+
SUMIFS('CLASSIC 5'!N:N,'CLASSIC 5'!M:M,'DOSSIER RECAP'!D82,'CLASSIC 5'!O:O,'DOSSIER RECAP'!E82)+
SUMIFS('COSY '!N:N,'COSY '!M:M,'DOSSIER RECAP'!D82,'COSY '!O:O,'DOSSIER RECAP'!E82)+
SUMIFS('SWEET '!M:M,'SWEET '!L:L,'DOSSIER RECAP'!D82,'SWEET '!N:N,'DOSSIER RECAP'!E82)+
SUMIFS(ZENITH!M:M,ZENITH!L:L,'DOSSIER RECAP'!D82,ZENITH!N:N,'DOSSIER RECAP'!E82)+
SUMIFS('TOILE &amp; BOIS CAMPING '!N:N,'TOILE &amp; BOIS CAMPING '!M:M,'DOSSIER RECAP'!D82,'TOILE &amp; BOIS CAMPING '!O:O,'DOSSIER RECAP'!E82)+
SUMIFS('TRAPPEUR (WT5) CAMPING'!N:N,'TRAPPEUR (WT5) CAMPING'!M:M,'DOSSIER RECAP'!D82,'TRAPPEUR (WT5) CAMPING'!O:O,'DOSSIER RECAP'!E82)+
SUMIFS('CANADIENNE (WT4) CAMPING'!N:N,'CANADIENNE (WT4) CAMPING'!M:M,'DOSSIER RECAP'!D82,'CANADIENNE (WT4) CAMPING'!O:O,'DOSSIER RECAP'!E82)+
SUMIFS('BONAVENTURE CAMPING '!N:N,'BONAVENTURE CAMPING '!M:M,'DOSSIER RECAP'!D82,'BONAVENTURE CAMPING '!O:O,'DOSSIER RECAP'!E82)+
SUMIFS('CAHUTTE CAMPING '!N:N,'CAHUTTE CAMPING '!M:M,'DOSSIER RECAP'!D82,'CAHUTTE CAMPING '!O:O,'DOSSIER RECAP'!E82)+
SUMIFS('ROULOTTE 4pers  IRM'!N:N,'ROULOTTE 4pers  IRM'!M:M,'DOSSIER RECAP'!D82,'ROULOTTE 4pers  IRM'!O:O,'DOSSIER RECAP'!E82)+
SUMIFS('ROULOTTE 4pers GITOTEL'!N:N,'ROULOTTE 4pers GITOTEL'!M:M,'DOSSIER RECAP'!D82,'ROULOTTE 4pers GITOTEL'!O:O,'DOSSIER RECAP'!E82)+
SUMIFS('CH.MONTANA (BATIBOIS) - CH PMR'!N:N,'CH.MONTANA (BATIBOIS) - CH PMR'!M:M,'DOSSIER RECAP'!D82,'CH.MONTANA (BATIBOIS) - CH PMR'!O:O,'DOSSIER RECAP'!E82)+
SUMIFS('VANCOUVER-IRM 6p.(MHIndigo) '!N:N,'VANCOUVER-IRM 6p.(MHIndigo) '!M:M,'DOSSIER RECAP'!D82,'VANCOUVER-IRM 6p.(MHIndigo) '!O:O,'DOSSIER RECAP'!E82)+
SUMIFS('MH VANCOUVER 5pers- GITOTEL'!N:N,'MH VANCOUVER 5pers- GITOTEL'!M:M,'DOSSIER RECAP'!D82,'MH VANCOUVER 5pers- GITOTEL'!O:O,'DOSSIER RECAP'!E82)+
SUMIFS('CH. TORONTO 6pers'!N:N,'CH. TORONTO 6pers'!M:M,'DOSSIER RECAP'!D82,'CH. TORONTO 6pers'!O:O,'DOSSIER RECAP'!E82)+
SUMIFS('CH. EVASION(NOUMEA,MOREA) 5pers'!N:N,'CH. EVASION(NOUMEA,MOREA) 5pers'!M:M,'DOSSIER RECAP'!D82,'CH. EVASION(NOUMEA,MOREA) 5pers'!O:O,'DOSSIER RECAP'!E82)+
SUMIFS('CH. OTTAWA 6pers '!N:N,'CH. OTTAWA 6pers '!M:M,'DOSSIER RECAP'!D82,'CH. OTTAWA 6pers '!O:O,'DOSSIER RECAP'!E82)+
SUMIFS('CH EVASION VISTA 5pers '!N:N,'CH EVASION VISTA 5pers '!M:M,'DOSSIER RECAP'!D82,'CH EVASION VISTA 5pers '!O:O,'DOSSIER RECAP'!E82)+
SUMIFS('CH. ONTARIO (Eden) 6pers'!N:N,'CH. ONTARIO (Eden) 6pers'!M:M,'DOSSIER RECAP'!D82,'CH. ONTARIO (Eden) 6pers'!O:O,'DOSSIER RECAP'!E82)+
SUMIFS('CH KINGSTON 4pers'!N:N,'CH KINGSTON 4pers'!M:M,'DOSSIER RECAP'!D82,'CH KINGSTON 4pers'!O:O,'DOSSIER RECAP'!E82)+
SUMIFS('CH. MONTREAL(NEMO)3pers'!N:N,'CH. MONTREAL(NEMO)3pers'!M:M,'DOSSIER RECAP'!D82,'CH. MONTREAL(NEMO)3pers'!O:O,'DOSSIER RECAP'!E82)+
SUMIFS('MH 1CH-2CH-3CH-Gïte'!N:N,'MH 1CH-2CH-3CH-Gïte'!M:M,'DOSSIER RECAP'!D82,'MH 1CH-2CH-3CH-Gïte'!O:O,'DOSSIER RECAP'!E82)+
SUMIFS('MH COTTAGE-LODGE-COTTAGE+'!N:N,'MH COTTAGE-LODGE-COTTAGE+'!M:M,'DOSSIER RECAP'!D82,'MH COTTAGE-LODGE-COTTAGE+'!O:O,'DOSSIER RECAP'!E82)</f>
        <v>0</v>
      </c>
      <c r="H82" s="405"/>
      <c r="I82" s="405"/>
      <c r="J82" s="74">
        <f t="shared" si="9"/>
        <v>0</v>
      </c>
      <c r="K82" s="181">
        <v>350.2</v>
      </c>
      <c r="L82" s="182"/>
      <c r="M82" s="74">
        <f t="shared" si="10"/>
        <v>0</v>
      </c>
      <c r="N82" s="258">
        <f t="shared" si="11"/>
        <v>0</v>
      </c>
    </row>
    <row r="83" spans="1:14" ht="15" customHeight="1" outlineLevel="1" x14ac:dyDescent="0.25">
      <c r="A83" s="198" t="s">
        <v>227</v>
      </c>
      <c r="B83" s="178" t="s">
        <v>70</v>
      </c>
      <c r="C83" s="192" t="s">
        <v>71</v>
      </c>
      <c r="D83" s="372" t="s">
        <v>228</v>
      </c>
      <c r="E83" s="419" t="s">
        <v>73</v>
      </c>
      <c r="F83" s="396"/>
      <c r="G83" s="417">
        <f>SUMIFS('CLASSIC 4'!N:N,'CLASSIC 4'!M:M,'DOSSIER RECAP'!D83,'CLASSIC 4'!O:O,'DOSSIER RECAP'!E83)+
SUMIFS(FAMILY!N:N,FAMILY!M:M,'DOSSIER RECAP'!D83,FAMILY!O:O,'DOSSIER RECAP'!E83)+
SUMIFS('CLASSIC 5'!N:N,'CLASSIC 5'!M:M,'DOSSIER RECAP'!D83,'CLASSIC 5'!O:O,'DOSSIER RECAP'!E83)+
SUMIFS('COSY '!N:N,'COSY '!M:M,'DOSSIER RECAP'!D83,'COSY '!O:O,'DOSSIER RECAP'!E83)+
SUMIFS('SWEET '!M:M,'SWEET '!L:L,'DOSSIER RECAP'!D83,'SWEET '!N:N,'DOSSIER RECAP'!E83)+
SUMIFS(ZENITH!M:M,ZENITH!L:L,'DOSSIER RECAP'!D83,ZENITH!N:N,'DOSSIER RECAP'!E83)+
SUMIFS('TOILE &amp; BOIS CAMPING '!N:N,'TOILE &amp; BOIS CAMPING '!M:M,'DOSSIER RECAP'!D83,'TOILE &amp; BOIS CAMPING '!O:O,'DOSSIER RECAP'!E83)+
SUMIFS('TRAPPEUR (WT5) CAMPING'!N:N,'TRAPPEUR (WT5) CAMPING'!M:M,'DOSSIER RECAP'!D83,'TRAPPEUR (WT5) CAMPING'!O:O,'DOSSIER RECAP'!E83)+
SUMIFS('CANADIENNE (WT4) CAMPING'!N:N,'CANADIENNE (WT4) CAMPING'!M:M,'DOSSIER RECAP'!D83,'CANADIENNE (WT4) CAMPING'!O:O,'DOSSIER RECAP'!E83)+
SUMIFS('BONAVENTURE CAMPING '!N:N,'BONAVENTURE CAMPING '!M:M,'DOSSIER RECAP'!D83,'BONAVENTURE CAMPING '!O:O,'DOSSIER RECAP'!E83)+
SUMIFS('CAHUTTE CAMPING '!N:N,'CAHUTTE CAMPING '!M:M,'DOSSIER RECAP'!D83,'CAHUTTE CAMPING '!O:O,'DOSSIER RECAP'!E83)+
SUMIFS('ROULOTTE 4pers  IRM'!N:N,'ROULOTTE 4pers  IRM'!M:M,'DOSSIER RECAP'!D83,'ROULOTTE 4pers  IRM'!O:O,'DOSSIER RECAP'!E83)+
SUMIFS('ROULOTTE 4pers GITOTEL'!N:N,'ROULOTTE 4pers GITOTEL'!M:M,'DOSSIER RECAP'!D83,'ROULOTTE 4pers GITOTEL'!O:O,'DOSSIER RECAP'!E83)+
SUMIFS('CH.MONTANA (BATIBOIS) - CH PMR'!N:N,'CH.MONTANA (BATIBOIS) - CH PMR'!M:M,'DOSSIER RECAP'!D83,'CH.MONTANA (BATIBOIS) - CH PMR'!O:O,'DOSSIER RECAP'!E83)+
SUMIFS('VANCOUVER-IRM 6p.(MHIndigo) '!N:N,'VANCOUVER-IRM 6p.(MHIndigo) '!M:M,'DOSSIER RECAP'!D83,'VANCOUVER-IRM 6p.(MHIndigo) '!O:O,'DOSSIER RECAP'!E83)+
SUMIFS('MH VANCOUVER 5pers- GITOTEL'!N:N,'MH VANCOUVER 5pers- GITOTEL'!M:M,'DOSSIER RECAP'!D83,'MH VANCOUVER 5pers- GITOTEL'!O:O,'DOSSIER RECAP'!E83)+
SUMIFS('CH. TORONTO 6pers'!N:N,'CH. TORONTO 6pers'!M:M,'DOSSIER RECAP'!D83,'CH. TORONTO 6pers'!O:O,'DOSSIER RECAP'!E83)+
SUMIFS('CH. EVASION(NOUMEA,MOREA) 5pers'!N:N,'CH. EVASION(NOUMEA,MOREA) 5pers'!M:M,'DOSSIER RECAP'!D83,'CH. EVASION(NOUMEA,MOREA) 5pers'!O:O,'DOSSIER RECAP'!E83)+
SUMIFS('CH. OTTAWA 6pers '!N:N,'CH. OTTAWA 6pers '!M:M,'DOSSIER RECAP'!D83,'CH. OTTAWA 6pers '!O:O,'DOSSIER RECAP'!E83)+
SUMIFS('CH EVASION VISTA 5pers '!N:N,'CH EVASION VISTA 5pers '!M:M,'DOSSIER RECAP'!D83,'CH EVASION VISTA 5pers '!O:O,'DOSSIER RECAP'!E83)+
SUMIFS('CH. ONTARIO (Eden) 6pers'!N:N,'CH. ONTARIO (Eden) 6pers'!M:M,'DOSSIER RECAP'!D83,'CH. ONTARIO (Eden) 6pers'!O:O,'DOSSIER RECAP'!E83)+
SUMIFS('CH KINGSTON 4pers'!N:N,'CH KINGSTON 4pers'!M:M,'DOSSIER RECAP'!D83,'CH KINGSTON 4pers'!O:O,'DOSSIER RECAP'!E83)+
SUMIFS('CH. MONTREAL(NEMO)3pers'!N:N,'CH. MONTREAL(NEMO)3pers'!M:M,'DOSSIER RECAP'!D83,'CH. MONTREAL(NEMO)3pers'!O:O,'DOSSIER RECAP'!E83)+
SUMIFS('MH 1CH-2CH-3CH-Gïte'!N:N,'MH 1CH-2CH-3CH-Gïte'!M:M,'DOSSIER RECAP'!D83,'MH 1CH-2CH-3CH-Gïte'!O:O,'DOSSIER RECAP'!E83)+
SUMIFS('MH COTTAGE-LODGE-COTTAGE+'!N:N,'MH COTTAGE-LODGE-COTTAGE+'!M:M,'DOSSIER RECAP'!D83,'MH COTTAGE-LODGE-COTTAGE+'!O:O,'DOSSIER RECAP'!E83)</f>
        <v>0</v>
      </c>
      <c r="H83" s="405"/>
      <c r="I83" s="405"/>
      <c r="J83" s="74">
        <f t="shared" si="9"/>
        <v>0</v>
      </c>
      <c r="K83" s="181">
        <v>0</v>
      </c>
      <c r="L83" s="182"/>
      <c r="M83" s="74">
        <f t="shared" si="10"/>
        <v>0</v>
      </c>
      <c r="N83" s="258">
        <f t="shared" si="11"/>
        <v>0</v>
      </c>
    </row>
    <row r="84" spans="1:14" ht="15" customHeight="1" outlineLevel="1" x14ac:dyDescent="0.25">
      <c r="A84" s="93" t="s">
        <v>229</v>
      </c>
      <c r="B84" s="178" t="s">
        <v>70</v>
      </c>
      <c r="C84" s="192" t="s">
        <v>71</v>
      </c>
      <c r="D84" s="372" t="s">
        <v>230</v>
      </c>
      <c r="E84" s="419" t="s">
        <v>73</v>
      </c>
      <c r="F84" s="396"/>
      <c r="G84" s="417">
        <f>SUMIFS('CLASSIC 4'!N:N,'CLASSIC 4'!M:M,'DOSSIER RECAP'!D84,'CLASSIC 4'!O:O,'DOSSIER RECAP'!E84)+
SUMIFS(FAMILY!N:N,FAMILY!M:M,'DOSSIER RECAP'!D84,FAMILY!O:O,'DOSSIER RECAP'!E84)+
SUMIFS('CLASSIC 5'!N:N,'CLASSIC 5'!M:M,'DOSSIER RECAP'!D84,'CLASSIC 5'!O:O,'DOSSIER RECAP'!E84)+
SUMIFS('COSY '!N:N,'COSY '!M:M,'DOSSIER RECAP'!D84,'COSY '!O:O,'DOSSIER RECAP'!E84)+
SUMIFS('SWEET '!M:M,'SWEET '!L:L,'DOSSIER RECAP'!D84,'SWEET '!N:N,'DOSSIER RECAP'!E84)+
SUMIFS(ZENITH!M:M,ZENITH!L:L,'DOSSIER RECAP'!D84,ZENITH!N:N,'DOSSIER RECAP'!E84)+
SUMIFS('TOILE &amp; BOIS CAMPING '!N:N,'TOILE &amp; BOIS CAMPING '!M:M,'DOSSIER RECAP'!D84,'TOILE &amp; BOIS CAMPING '!O:O,'DOSSIER RECAP'!E84)+
SUMIFS('TRAPPEUR (WT5) CAMPING'!N:N,'TRAPPEUR (WT5) CAMPING'!M:M,'DOSSIER RECAP'!D84,'TRAPPEUR (WT5) CAMPING'!O:O,'DOSSIER RECAP'!E84)+
SUMIFS('CANADIENNE (WT4) CAMPING'!N:N,'CANADIENNE (WT4) CAMPING'!M:M,'DOSSIER RECAP'!D84,'CANADIENNE (WT4) CAMPING'!O:O,'DOSSIER RECAP'!E84)+
SUMIFS('BONAVENTURE CAMPING '!N:N,'BONAVENTURE CAMPING '!M:M,'DOSSIER RECAP'!D84,'BONAVENTURE CAMPING '!O:O,'DOSSIER RECAP'!E84)+
SUMIFS('CAHUTTE CAMPING '!N:N,'CAHUTTE CAMPING '!M:M,'DOSSIER RECAP'!D84,'CAHUTTE CAMPING '!O:O,'DOSSIER RECAP'!E84)+
SUMIFS('ROULOTTE 4pers  IRM'!N:N,'ROULOTTE 4pers  IRM'!M:M,'DOSSIER RECAP'!D84,'ROULOTTE 4pers  IRM'!O:O,'DOSSIER RECAP'!E84)+
SUMIFS('ROULOTTE 4pers GITOTEL'!N:N,'ROULOTTE 4pers GITOTEL'!M:M,'DOSSIER RECAP'!D84,'ROULOTTE 4pers GITOTEL'!O:O,'DOSSIER RECAP'!E84)+
SUMIFS('CH.MONTANA (BATIBOIS) - CH PMR'!N:N,'CH.MONTANA (BATIBOIS) - CH PMR'!M:M,'DOSSIER RECAP'!D84,'CH.MONTANA (BATIBOIS) - CH PMR'!O:O,'DOSSIER RECAP'!E84)+
SUMIFS('VANCOUVER-IRM 6p.(MHIndigo) '!N:N,'VANCOUVER-IRM 6p.(MHIndigo) '!M:M,'DOSSIER RECAP'!D84,'VANCOUVER-IRM 6p.(MHIndigo) '!O:O,'DOSSIER RECAP'!E84)+
SUMIFS('MH VANCOUVER 5pers- GITOTEL'!N:N,'MH VANCOUVER 5pers- GITOTEL'!M:M,'DOSSIER RECAP'!D84,'MH VANCOUVER 5pers- GITOTEL'!O:O,'DOSSIER RECAP'!E84)+
SUMIFS('CH. TORONTO 6pers'!N:N,'CH. TORONTO 6pers'!M:M,'DOSSIER RECAP'!D84,'CH. TORONTO 6pers'!O:O,'DOSSIER RECAP'!E84)+
SUMIFS('CH. EVASION(NOUMEA,MOREA) 5pers'!N:N,'CH. EVASION(NOUMEA,MOREA) 5pers'!M:M,'DOSSIER RECAP'!D84,'CH. EVASION(NOUMEA,MOREA) 5pers'!O:O,'DOSSIER RECAP'!E84)+
SUMIFS('CH. OTTAWA 6pers '!N:N,'CH. OTTAWA 6pers '!M:M,'DOSSIER RECAP'!D84,'CH. OTTAWA 6pers '!O:O,'DOSSIER RECAP'!E84)+
SUMIFS('CH EVASION VISTA 5pers '!N:N,'CH EVASION VISTA 5pers '!M:M,'DOSSIER RECAP'!D84,'CH EVASION VISTA 5pers '!O:O,'DOSSIER RECAP'!E84)+
SUMIFS('CH. ONTARIO (Eden) 6pers'!N:N,'CH. ONTARIO (Eden) 6pers'!M:M,'DOSSIER RECAP'!D84,'CH. ONTARIO (Eden) 6pers'!O:O,'DOSSIER RECAP'!E84)+
SUMIFS('CH KINGSTON 4pers'!N:N,'CH KINGSTON 4pers'!M:M,'DOSSIER RECAP'!D84,'CH KINGSTON 4pers'!O:O,'DOSSIER RECAP'!E84)+
SUMIFS('CH. MONTREAL(NEMO)3pers'!N:N,'CH. MONTREAL(NEMO)3pers'!M:M,'DOSSIER RECAP'!D84,'CH. MONTREAL(NEMO)3pers'!O:O,'DOSSIER RECAP'!E84)+
SUMIFS('MH 1CH-2CH-3CH-Gïte'!N:N,'MH 1CH-2CH-3CH-Gïte'!M:M,'DOSSIER RECAP'!D84,'MH 1CH-2CH-3CH-Gïte'!O:O,'DOSSIER RECAP'!E84)+
SUMIFS('MH COTTAGE-LODGE-COTTAGE+'!N:N,'MH COTTAGE-LODGE-COTTAGE+'!M:M,'DOSSIER RECAP'!D84,'MH COTTAGE-LODGE-COTTAGE+'!O:O,'DOSSIER RECAP'!E84)</f>
        <v>0</v>
      </c>
      <c r="H84" s="405"/>
      <c r="I84" s="405"/>
      <c r="J84" s="74">
        <f t="shared" si="9"/>
        <v>0</v>
      </c>
      <c r="K84" s="181">
        <v>0</v>
      </c>
      <c r="L84" s="182"/>
      <c r="M84" s="74">
        <f t="shared" si="10"/>
        <v>0</v>
      </c>
      <c r="N84" s="258">
        <f t="shared" si="11"/>
        <v>0</v>
      </c>
    </row>
    <row r="85" spans="1:14" ht="15" customHeight="1" outlineLevel="1" x14ac:dyDescent="0.25">
      <c r="A85" s="93" t="s">
        <v>231</v>
      </c>
      <c r="B85" s="178" t="s">
        <v>70</v>
      </c>
      <c r="C85" s="192" t="s">
        <v>71</v>
      </c>
      <c r="D85" s="503" t="s">
        <v>232</v>
      </c>
      <c r="E85" s="419" t="s">
        <v>73</v>
      </c>
      <c r="F85" s="396"/>
      <c r="G85" s="417">
        <f>SUMIFS('CLASSIC 4'!N:N,'CLASSIC 4'!M:M,'DOSSIER RECAP'!D85,'CLASSIC 4'!O:O,'DOSSIER RECAP'!E85)+
SUMIFS(FAMILY!N:N,FAMILY!M:M,'DOSSIER RECAP'!D85,FAMILY!O:O,'DOSSIER RECAP'!E85)+
SUMIFS('CLASSIC 5'!N:N,'CLASSIC 5'!M:M,'DOSSIER RECAP'!D85,'CLASSIC 5'!O:O,'DOSSIER RECAP'!E85)+
SUMIFS('COSY '!N:N,'COSY '!M:M,'DOSSIER RECAP'!D85,'COSY '!O:O,'DOSSIER RECAP'!E85)+
SUMIFS('SWEET '!M:M,'SWEET '!L:L,'DOSSIER RECAP'!D85,'SWEET '!N:N,'DOSSIER RECAP'!E85)+
SUMIFS(ZENITH!M:M,ZENITH!L:L,'DOSSIER RECAP'!D85,ZENITH!N:N,'DOSSIER RECAP'!E85)+
SUMIFS('TOILE &amp; BOIS CAMPING '!N:N,'TOILE &amp; BOIS CAMPING '!M:M,'DOSSIER RECAP'!D85,'TOILE &amp; BOIS CAMPING '!O:O,'DOSSIER RECAP'!E85)+
SUMIFS('TRAPPEUR (WT5) CAMPING'!N:N,'TRAPPEUR (WT5) CAMPING'!M:M,'DOSSIER RECAP'!D85,'TRAPPEUR (WT5) CAMPING'!O:O,'DOSSIER RECAP'!E85)+
SUMIFS('CANADIENNE (WT4) CAMPING'!N:N,'CANADIENNE (WT4) CAMPING'!M:M,'DOSSIER RECAP'!D85,'CANADIENNE (WT4) CAMPING'!O:O,'DOSSIER RECAP'!E85)+
SUMIFS('BONAVENTURE CAMPING '!N:N,'BONAVENTURE CAMPING '!M:M,'DOSSIER RECAP'!D85,'BONAVENTURE CAMPING '!O:O,'DOSSIER RECAP'!E85)+
SUMIFS('CAHUTTE CAMPING '!N:N,'CAHUTTE CAMPING '!M:M,'DOSSIER RECAP'!D85,'CAHUTTE CAMPING '!O:O,'DOSSIER RECAP'!E85)+
SUMIFS('ROULOTTE 4pers  IRM'!N:N,'ROULOTTE 4pers  IRM'!M:M,'DOSSIER RECAP'!D85,'ROULOTTE 4pers  IRM'!O:O,'DOSSIER RECAP'!E85)+
SUMIFS('ROULOTTE 4pers GITOTEL'!N:N,'ROULOTTE 4pers GITOTEL'!M:M,'DOSSIER RECAP'!D85,'ROULOTTE 4pers GITOTEL'!O:O,'DOSSIER RECAP'!E85)+
SUMIFS('CH.MONTANA (BATIBOIS) - CH PMR'!N:N,'CH.MONTANA (BATIBOIS) - CH PMR'!M:M,'DOSSIER RECAP'!D85,'CH.MONTANA (BATIBOIS) - CH PMR'!O:O,'DOSSIER RECAP'!E85)+
SUMIFS('VANCOUVER-IRM 6p.(MHIndigo) '!N:N,'VANCOUVER-IRM 6p.(MHIndigo) '!M:M,'DOSSIER RECAP'!D85,'VANCOUVER-IRM 6p.(MHIndigo) '!O:O,'DOSSIER RECAP'!E85)+
SUMIFS('MH VANCOUVER 5pers- GITOTEL'!N:N,'MH VANCOUVER 5pers- GITOTEL'!M:M,'DOSSIER RECAP'!D85,'MH VANCOUVER 5pers- GITOTEL'!O:O,'DOSSIER RECAP'!E85)+
SUMIFS('CH. TORONTO 6pers'!N:N,'CH. TORONTO 6pers'!M:M,'DOSSIER RECAP'!D85,'CH. TORONTO 6pers'!O:O,'DOSSIER RECAP'!E85)+
SUMIFS('CH. EVASION(NOUMEA,MOREA) 5pers'!N:N,'CH. EVASION(NOUMEA,MOREA) 5pers'!M:M,'DOSSIER RECAP'!D85,'CH. EVASION(NOUMEA,MOREA) 5pers'!O:O,'DOSSIER RECAP'!E85)+
SUMIFS('CH. OTTAWA 6pers '!N:N,'CH. OTTAWA 6pers '!M:M,'DOSSIER RECAP'!D85,'CH. OTTAWA 6pers '!O:O,'DOSSIER RECAP'!E85)+
SUMIFS('CH EVASION VISTA 5pers '!N:N,'CH EVASION VISTA 5pers '!M:M,'DOSSIER RECAP'!D85,'CH EVASION VISTA 5pers '!O:O,'DOSSIER RECAP'!E85)+
SUMIFS('CH. ONTARIO (Eden) 6pers'!N:N,'CH. ONTARIO (Eden) 6pers'!M:M,'DOSSIER RECAP'!D85,'CH. ONTARIO (Eden) 6pers'!O:O,'DOSSIER RECAP'!E85)+
SUMIFS('CH KINGSTON 4pers'!N:N,'CH KINGSTON 4pers'!M:M,'DOSSIER RECAP'!D85,'CH KINGSTON 4pers'!O:O,'DOSSIER RECAP'!E85)+
SUMIFS('CH. MONTREAL(NEMO)3pers'!N:N,'CH. MONTREAL(NEMO)3pers'!M:M,'DOSSIER RECAP'!D85,'CH. MONTREAL(NEMO)3pers'!O:O,'DOSSIER RECAP'!E85)+
SUMIFS('MH 1CH-2CH-3CH-Gïte'!N:N,'MH 1CH-2CH-3CH-Gïte'!M:M,'DOSSIER RECAP'!D85,'MH 1CH-2CH-3CH-Gïte'!O:O,'DOSSIER RECAP'!E85)+
SUMIFS('MH COTTAGE-LODGE-COTTAGE+'!N:N,'MH COTTAGE-LODGE-COTTAGE+'!M:M,'DOSSIER RECAP'!D85,'MH COTTAGE-LODGE-COTTAGE+'!O:O,'DOSSIER RECAP'!E85)</f>
        <v>0</v>
      </c>
      <c r="H85" s="405"/>
      <c r="I85" s="405"/>
      <c r="J85" s="74">
        <f t="shared" si="9"/>
        <v>0</v>
      </c>
      <c r="K85" s="181">
        <v>0</v>
      </c>
      <c r="L85" s="182"/>
      <c r="M85" s="74">
        <f t="shared" si="10"/>
        <v>0</v>
      </c>
      <c r="N85" s="258">
        <f t="shared" si="11"/>
        <v>0</v>
      </c>
    </row>
    <row r="86" spans="1:14" outlineLevel="1" x14ac:dyDescent="0.25">
      <c r="A86" s="193" t="s">
        <v>233</v>
      </c>
      <c r="B86" s="178" t="s">
        <v>70</v>
      </c>
      <c r="C86" s="192" t="s">
        <v>71</v>
      </c>
      <c r="D86" s="503" t="s">
        <v>234</v>
      </c>
      <c r="E86" s="419" t="s">
        <v>73</v>
      </c>
      <c r="F86" s="396"/>
      <c r="G86" s="417">
        <f>SUMIFS('CLASSIC 4'!N:N,'CLASSIC 4'!M:M,'DOSSIER RECAP'!D86,'CLASSIC 4'!O:O,'DOSSIER RECAP'!E86)+
SUMIFS(FAMILY!N:N,FAMILY!M:M,'DOSSIER RECAP'!D86,FAMILY!O:O,'DOSSIER RECAP'!E86)+
SUMIFS('CLASSIC 5'!N:N,'CLASSIC 5'!M:M,'DOSSIER RECAP'!D86,'CLASSIC 5'!O:O,'DOSSIER RECAP'!E86)+
SUMIFS('COSY '!N:N,'COSY '!M:M,'DOSSIER RECAP'!D86,'COSY '!O:O,'DOSSIER RECAP'!E86)+
SUMIFS('SWEET '!M:M,'SWEET '!L:L,'DOSSIER RECAP'!D86,'SWEET '!N:N,'DOSSIER RECAP'!E86)+
SUMIFS(ZENITH!M:M,ZENITH!L:L,'DOSSIER RECAP'!D86,ZENITH!N:N,'DOSSIER RECAP'!E86)+
SUMIFS('TOILE &amp; BOIS CAMPING '!N:N,'TOILE &amp; BOIS CAMPING '!M:M,'DOSSIER RECAP'!D86,'TOILE &amp; BOIS CAMPING '!O:O,'DOSSIER RECAP'!E86)+
SUMIFS('TRAPPEUR (WT5) CAMPING'!N:N,'TRAPPEUR (WT5) CAMPING'!M:M,'DOSSIER RECAP'!D86,'TRAPPEUR (WT5) CAMPING'!O:O,'DOSSIER RECAP'!E86)+
SUMIFS('CANADIENNE (WT4) CAMPING'!N:N,'CANADIENNE (WT4) CAMPING'!M:M,'DOSSIER RECAP'!D86,'CANADIENNE (WT4) CAMPING'!O:O,'DOSSIER RECAP'!E86)+
SUMIFS('BONAVENTURE CAMPING '!N:N,'BONAVENTURE CAMPING '!M:M,'DOSSIER RECAP'!D86,'BONAVENTURE CAMPING '!O:O,'DOSSIER RECAP'!E86)+
SUMIFS('CAHUTTE CAMPING '!N:N,'CAHUTTE CAMPING '!M:M,'DOSSIER RECAP'!D86,'CAHUTTE CAMPING '!O:O,'DOSSIER RECAP'!E86)+
SUMIFS('ROULOTTE 4pers  IRM'!N:N,'ROULOTTE 4pers  IRM'!M:M,'DOSSIER RECAP'!D86,'ROULOTTE 4pers  IRM'!O:O,'DOSSIER RECAP'!E86)+
SUMIFS('ROULOTTE 4pers GITOTEL'!N:N,'ROULOTTE 4pers GITOTEL'!M:M,'DOSSIER RECAP'!D86,'ROULOTTE 4pers GITOTEL'!O:O,'DOSSIER RECAP'!E86)+
SUMIFS('CH.MONTANA (BATIBOIS) - CH PMR'!N:N,'CH.MONTANA (BATIBOIS) - CH PMR'!M:M,'DOSSIER RECAP'!D86,'CH.MONTANA (BATIBOIS) - CH PMR'!O:O,'DOSSIER RECAP'!E86)+
SUMIFS('VANCOUVER-IRM 6p.(MHIndigo) '!N:N,'VANCOUVER-IRM 6p.(MHIndigo) '!M:M,'DOSSIER RECAP'!D86,'VANCOUVER-IRM 6p.(MHIndigo) '!O:O,'DOSSIER RECAP'!E86)+
SUMIFS('MH VANCOUVER 5pers- GITOTEL'!N:N,'MH VANCOUVER 5pers- GITOTEL'!M:M,'DOSSIER RECAP'!D86,'MH VANCOUVER 5pers- GITOTEL'!O:O,'DOSSIER RECAP'!E86)+
SUMIFS('CH. TORONTO 6pers'!N:N,'CH. TORONTO 6pers'!M:M,'DOSSIER RECAP'!D86,'CH. TORONTO 6pers'!O:O,'DOSSIER RECAP'!E86)+
SUMIFS('CH. EVASION(NOUMEA,MOREA) 5pers'!N:N,'CH. EVASION(NOUMEA,MOREA) 5pers'!M:M,'DOSSIER RECAP'!D86,'CH. EVASION(NOUMEA,MOREA) 5pers'!O:O,'DOSSIER RECAP'!E86)+
SUMIFS('CH. OTTAWA 6pers '!N:N,'CH. OTTAWA 6pers '!M:M,'DOSSIER RECAP'!D86,'CH. OTTAWA 6pers '!O:O,'DOSSIER RECAP'!E86)+
SUMIFS('CH EVASION VISTA 5pers '!N:N,'CH EVASION VISTA 5pers '!M:M,'DOSSIER RECAP'!D86,'CH EVASION VISTA 5pers '!O:O,'DOSSIER RECAP'!E86)+
SUMIFS('CH. ONTARIO (Eden) 6pers'!N:N,'CH. ONTARIO (Eden) 6pers'!M:M,'DOSSIER RECAP'!D86,'CH. ONTARIO (Eden) 6pers'!O:O,'DOSSIER RECAP'!E86)+
SUMIFS('CH KINGSTON 4pers'!N:N,'CH KINGSTON 4pers'!M:M,'DOSSIER RECAP'!D86,'CH KINGSTON 4pers'!O:O,'DOSSIER RECAP'!E86)+
SUMIFS('CH. MONTREAL(NEMO)3pers'!N:N,'CH. MONTREAL(NEMO)3pers'!M:M,'DOSSIER RECAP'!D86,'CH. MONTREAL(NEMO)3pers'!O:O,'DOSSIER RECAP'!E86)+
SUMIFS('MH 1CH-2CH-3CH-Gïte'!N:N,'MH 1CH-2CH-3CH-Gïte'!M:M,'DOSSIER RECAP'!D86,'MH 1CH-2CH-3CH-Gïte'!O:O,'DOSSIER RECAP'!E86)+
SUMIFS('MH COTTAGE-LODGE-COTTAGE+'!N:N,'MH COTTAGE-LODGE-COTTAGE+'!M:M,'DOSSIER RECAP'!D86,'MH COTTAGE-LODGE-COTTAGE+'!O:O,'DOSSIER RECAP'!E86)</f>
        <v>0</v>
      </c>
      <c r="H86" s="405"/>
      <c r="I86" s="405"/>
      <c r="J86" s="74">
        <f t="shared" si="9"/>
        <v>0</v>
      </c>
      <c r="K86" s="181">
        <v>0</v>
      </c>
      <c r="L86" s="182"/>
      <c r="M86" s="74">
        <f t="shared" si="10"/>
        <v>0</v>
      </c>
      <c r="N86" s="258">
        <f t="shared" si="11"/>
        <v>0</v>
      </c>
    </row>
    <row r="87" spans="1:14" ht="15" customHeight="1" outlineLevel="1" x14ac:dyDescent="0.25">
      <c r="A87" s="193" t="s">
        <v>235</v>
      </c>
      <c r="B87" s="178" t="s">
        <v>70</v>
      </c>
      <c r="C87" s="192" t="s">
        <v>71</v>
      </c>
      <c r="D87" s="372" t="s">
        <v>236</v>
      </c>
      <c r="E87" s="419" t="s">
        <v>73</v>
      </c>
      <c r="F87" s="396"/>
      <c r="G87" s="417">
        <f>SUMIFS('CLASSIC 4'!N:N,'CLASSIC 4'!M:M,'DOSSIER RECAP'!D87,'CLASSIC 4'!O:O,'DOSSIER RECAP'!E87)+
SUMIFS(FAMILY!N:N,FAMILY!M:M,'DOSSIER RECAP'!D87,FAMILY!O:O,'DOSSIER RECAP'!E87)+
SUMIFS('CLASSIC 5'!N:N,'CLASSIC 5'!M:M,'DOSSIER RECAP'!D87,'CLASSIC 5'!O:O,'DOSSIER RECAP'!E87)+
SUMIFS('COSY '!N:N,'COSY '!M:M,'DOSSIER RECAP'!D87,'COSY '!O:O,'DOSSIER RECAP'!E87)+
SUMIFS('SWEET '!M:M,'SWEET '!L:L,'DOSSIER RECAP'!D87,'SWEET '!N:N,'DOSSIER RECAP'!E87)+
SUMIFS(ZENITH!M:M,ZENITH!L:L,'DOSSIER RECAP'!D87,ZENITH!N:N,'DOSSIER RECAP'!E87)+
SUMIFS('TOILE &amp; BOIS CAMPING '!N:N,'TOILE &amp; BOIS CAMPING '!M:M,'DOSSIER RECAP'!D87,'TOILE &amp; BOIS CAMPING '!O:O,'DOSSIER RECAP'!E87)+
SUMIFS('TRAPPEUR (WT5) CAMPING'!N:N,'TRAPPEUR (WT5) CAMPING'!M:M,'DOSSIER RECAP'!D87,'TRAPPEUR (WT5) CAMPING'!O:O,'DOSSIER RECAP'!E87)+
SUMIFS('CANADIENNE (WT4) CAMPING'!N:N,'CANADIENNE (WT4) CAMPING'!M:M,'DOSSIER RECAP'!D87,'CANADIENNE (WT4) CAMPING'!O:O,'DOSSIER RECAP'!E87)+
SUMIFS('BONAVENTURE CAMPING '!N:N,'BONAVENTURE CAMPING '!M:M,'DOSSIER RECAP'!D87,'BONAVENTURE CAMPING '!O:O,'DOSSIER RECAP'!E87)+
SUMIFS('CAHUTTE CAMPING '!N:N,'CAHUTTE CAMPING '!M:M,'DOSSIER RECAP'!D87,'CAHUTTE CAMPING '!O:O,'DOSSIER RECAP'!E87)+
SUMIFS('ROULOTTE 4pers  IRM'!N:N,'ROULOTTE 4pers  IRM'!M:M,'DOSSIER RECAP'!D87,'ROULOTTE 4pers  IRM'!O:O,'DOSSIER RECAP'!E87)+
SUMIFS('ROULOTTE 4pers GITOTEL'!N:N,'ROULOTTE 4pers GITOTEL'!M:M,'DOSSIER RECAP'!D87,'ROULOTTE 4pers GITOTEL'!O:O,'DOSSIER RECAP'!E87)+
SUMIFS('CH.MONTANA (BATIBOIS) - CH PMR'!N:N,'CH.MONTANA (BATIBOIS) - CH PMR'!M:M,'DOSSIER RECAP'!D87,'CH.MONTANA (BATIBOIS) - CH PMR'!O:O,'DOSSIER RECAP'!E87)+
SUMIFS('VANCOUVER-IRM 6p.(MHIndigo) '!N:N,'VANCOUVER-IRM 6p.(MHIndigo) '!M:M,'DOSSIER RECAP'!D87,'VANCOUVER-IRM 6p.(MHIndigo) '!O:O,'DOSSIER RECAP'!E87)+
SUMIFS('MH VANCOUVER 5pers- GITOTEL'!N:N,'MH VANCOUVER 5pers- GITOTEL'!M:M,'DOSSIER RECAP'!D87,'MH VANCOUVER 5pers- GITOTEL'!O:O,'DOSSIER RECAP'!E87)+
SUMIFS('CH. TORONTO 6pers'!N:N,'CH. TORONTO 6pers'!M:M,'DOSSIER RECAP'!D87,'CH. TORONTO 6pers'!O:O,'DOSSIER RECAP'!E87)+
SUMIFS('CH. EVASION(NOUMEA,MOREA) 5pers'!N:N,'CH. EVASION(NOUMEA,MOREA) 5pers'!M:M,'DOSSIER RECAP'!D87,'CH. EVASION(NOUMEA,MOREA) 5pers'!O:O,'DOSSIER RECAP'!E87)+
SUMIFS('CH. OTTAWA 6pers '!N:N,'CH. OTTAWA 6pers '!M:M,'DOSSIER RECAP'!D87,'CH. OTTAWA 6pers '!O:O,'DOSSIER RECAP'!E87)+
SUMIFS('CH EVASION VISTA 5pers '!N:N,'CH EVASION VISTA 5pers '!M:M,'DOSSIER RECAP'!D87,'CH EVASION VISTA 5pers '!O:O,'DOSSIER RECAP'!E87)+
SUMIFS('CH. ONTARIO (Eden) 6pers'!N:N,'CH. ONTARIO (Eden) 6pers'!M:M,'DOSSIER RECAP'!D87,'CH. ONTARIO (Eden) 6pers'!O:O,'DOSSIER RECAP'!E87)+
SUMIFS('CH KINGSTON 4pers'!N:N,'CH KINGSTON 4pers'!M:M,'DOSSIER RECAP'!D87,'CH KINGSTON 4pers'!O:O,'DOSSIER RECAP'!E87)+
SUMIFS('CH. MONTREAL(NEMO)3pers'!N:N,'CH. MONTREAL(NEMO)3pers'!M:M,'DOSSIER RECAP'!D87,'CH. MONTREAL(NEMO)3pers'!O:O,'DOSSIER RECAP'!E87)+
SUMIFS('MH 1CH-2CH-3CH-Gïte'!N:N,'MH 1CH-2CH-3CH-Gïte'!M:M,'DOSSIER RECAP'!D87,'MH 1CH-2CH-3CH-Gïte'!O:O,'DOSSIER RECAP'!E87)+
SUMIFS('MH COTTAGE-LODGE-COTTAGE+'!N:N,'MH COTTAGE-LODGE-COTTAGE+'!M:M,'DOSSIER RECAP'!D87,'MH COTTAGE-LODGE-COTTAGE+'!O:O,'DOSSIER RECAP'!E87)</f>
        <v>0</v>
      </c>
      <c r="H87" s="405"/>
      <c r="I87" s="405"/>
      <c r="J87" s="74">
        <f t="shared" si="9"/>
        <v>0</v>
      </c>
      <c r="K87" s="181">
        <v>271.70999999999998</v>
      </c>
      <c r="L87" s="182"/>
      <c r="M87" s="74">
        <f t="shared" si="10"/>
        <v>0</v>
      </c>
      <c r="N87" s="258">
        <f t="shared" si="11"/>
        <v>0</v>
      </c>
    </row>
    <row r="88" spans="1:14" ht="15" customHeight="1" outlineLevel="1" x14ac:dyDescent="0.25">
      <c r="A88" s="193" t="s">
        <v>237</v>
      </c>
      <c r="B88" s="178" t="s">
        <v>70</v>
      </c>
      <c r="C88" s="194" t="s">
        <v>71</v>
      </c>
      <c r="D88" s="372" t="s">
        <v>238</v>
      </c>
      <c r="E88" s="419" t="s">
        <v>73</v>
      </c>
      <c r="F88" s="396"/>
      <c r="G88" s="417">
        <f>SUMIFS('CLASSIC 4'!N:N,'CLASSIC 4'!M:M,'DOSSIER RECAP'!D88,'CLASSIC 4'!O:O,'DOSSIER RECAP'!E88)+
SUMIFS(FAMILY!N:N,FAMILY!M:M,'DOSSIER RECAP'!D88,FAMILY!O:O,'DOSSIER RECAP'!E88)+
SUMIFS('CLASSIC 5'!N:N,'CLASSIC 5'!M:M,'DOSSIER RECAP'!D88,'CLASSIC 5'!O:O,'DOSSIER RECAP'!E88)+
SUMIFS('COSY '!N:N,'COSY '!M:M,'DOSSIER RECAP'!D88,'COSY '!O:O,'DOSSIER RECAP'!E88)+
SUMIFS('SWEET '!M:M,'SWEET '!L:L,'DOSSIER RECAP'!D88,'SWEET '!N:N,'DOSSIER RECAP'!E88)+
SUMIFS(ZENITH!M:M,ZENITH!L:L,'DOSSIER RECAP'!D88,ZENITH!N:N,'DOSSIER RECAP'!E88)+
SUMIFS('TOILE &amp; BOIS CAMPING '!N:N,'TOILE &amp; BOIS CAMPING '!M:M,'DOSSIER RECAP'!D88,'TOILE &amp; BOIS CAMPING '!O:O,'DOSSIER RECAP'!E88)+
SUMIFS('TRAPPEUR (WT5) CAMPING'!N:N,'TRAPPEUR (WT5) CAMPING'!M:M,'DOSSIER RECAP'!D88,'TRAPPEUR (WT5) CAMPING'!O:O,'DOSSIER RECAP'!E88)+
SUMIFS('CANADIENNE (WT4) CAMPING'!N:N,'CANADIENNE (WT4) CAMPING'!M:M,'DOSSIER RECAP'!D88,'CANADIENNE (WT4) CAMPING'!O:O,'DOSSIER RECAP'!E88)+
SUMIFS('BONAVENTURE CAMPING '!N:N,'BONAVENTURE CAMPING '!M:M,'DOSSIER RECAP'!D88,'BONAVENTURE CAMPING '!O:O,'DOSSIER RECAP'!E88)+
SUMIFS('CAHUTTE CAMPING '!N:N,'CAHUTTE CAMPING '!M:M,'DOSSIER RECAP'!D88,'CAHUTTE CAMPING '!O:O,'DOSSIER RECAP'!E88)+
SUMIFS('ROULOTTE 4pers  IRM'!N:N,'ROULOTTE 4pers  IRM'!M:M,'DOSSIER RECAP'!D88,'ROULOTTE 4pers  IRM'!O:O,'DOSSIER RECAP'!E88)+
SUMIFS('ROULOTTE 4pers GITOTEL'!N:N,'ROULOTTE 4pers GITOTEL'!M:M,'DOSSIER RECAP'!D88,'ROULOTTE 4pers GITOTEL'!O:O,'DOSSIER RECAP'!E88)+
SUMIFS('CH.MONTANA (BATIBOIS) - CH PMR'!N:N,'CH.MONTANA (BATIBOIS) - CH PMR'!M:M,'DOSSIER RECAP'!D88,'CH.MONTANA (BATIBOIS) - CH PMR'!O:O,'DOSSIER RECAP'!E88)+
SUMIFS('VANCOUVER-IRM 6p.(MHIndigo) '!N:N,'VANCOUVER-IRM 6p.(MHIndigo) '!M:M,'DOSSIER RECAP'!D88,'VANCOUVER-IRM 6p.(MHIndigo) '!O:O,'DOSSIER RECAP'!E88)+
SUMIFS('MH VANCOUVER 5pers- GITOTEL'!N:N,'MH VANCOUVER 5pers- GITOTEL'!M:M,'DOSSIER RECAP'!D88,'MH VANCOUVER 5pers- GITOTEL'!O:O,'DOSSIER RECAP'!E88)+
SUMIFS('CH. TORONTO 6pers'!N:N,'CH. TORONTO 6pers'!M:M,'DOSSIER RECAP'!D88,'CH. TORONTO 6pers'!O:O,'DOSSIER RECAP'!E88)+
SUMIFS('CH. EVASION(NOUMEA,MOREA) 5pers'!N:N,'CH. EVASION(NOUMEA,MOREA) 5pers'!M:M,'DOSSIER RECAP'!D88,'CH. EVASION(NOUMEA,MOREA) 5pers'!O:O,'DOSSIER RECAP'!E88)+
SUMIFS('CH. OTTAWA 6pers '!N:N,'CH. OTTAWA 6pers '!M:M,'DOSSIER RECAP'!D88,'CH. OTTAWA 6pers '!O:O,'DOSSIER RECAP'!E88)+
SUMIFS('CH EVASION VISTA 5pers '!N:N,'CH EVASION VISTA 5pers '!M:M,'DOSSIER RECAP'!D88,'CH EVASION VISTA 5pers '!O:O,'DOSSIER RECAP'!E88)+
SUMIFS('CH. ONTARIO (Eden) 6pers'!N:N,'CH. ONTARIO (Eden) 6pers'!M:M,'DOSSIER RECAP'!D88,'CH. ONTARIO (Eden) 6pers'!O:O,'DOSSIER RECAP'!E88)+
SUMIFS('CH KINGSTON 4pers'!N:N,'CH KINGSTON 4pers'!M:M,'DOSSIER RECAP'!D88,'CH KINGSTON 4pers'!O:O,'DOSSIER RECAP'!E88)+
SUMIFS('CH. MONTREAL(NEMO)3pers'!N:N,'CH. MONTREAL(NEMO)3pers'!M:M,'DOSSIER RECAP'!D88,'CH. MONTREAL(NEMO)3pers'!O:O,'DOSSIER RECAP'!E88)+
SUMIFS('MH 1CH-2CH-3CH-Gïte'!N:N,'MH 1CH-2CH-3CH-Gïte'!M:M,'DOSSIER RECAP'!D88,'MH 1CH-2CH-3CH-Gïte'!O:O,'DOSSIER RECAP'!E88)+
SUMIFS('MH COTTAGE-LODGE-COTTAGE+'!N:N,'MH COTTAGE-LODGE-COTTAGE+'!M:M,'DOSSIER RECAP'!D88,'MH COTTAGE-LODGE-COTTAGE+'!O:O,'DOSSIER RECAP'!E88)</f>
        <v>0</v>
      </c>
      <c r="H88" s="405"/>
      <c r="I88" s="405"/>
      <c r="J88" s="74">
        <f t="shared" si="9"/>
        <v>0</v>
      </c>
      <c r="K88" s="181">
        <v>278.14999999999998</v>
      </c>
      <c r="L88" s="182"/>
      <c r="M88" s="74">
        <f t="shared" si="10"/>
        <v>0</v>
      </c>
      <c r="N88" s="258">
        <f t="shared" si="11"/>
        <v>0</v>
      </c>
    </row>
    <row r="89" spans="1:14" ht="15" customHeight="1" outlineLevel="1" x14ac:dyDescent="0.25">
      <c r="A89" s="193" t="s">
        <v>239</v>
      </c>
      <c r="B89" s="178" t="s">
        <v>70</v>
      </c>
      <c r="C89" s="194" t="s">
        <v>71</v>
      </c>
      <c r="D89" s="372" t="s">
        <v>240</v>
      </c>
      <c r="E89" s="419" t="s">
        <v>73</v>
      </c>
      <c r="F89" s="396"/>
      <c r="G89" s="417">
        <f>SUMIFS('CLASSIC 4'!N:N,'CLASSIC 4'!M:M,'DOSSIER RECAP'!D89,'CLASSIC 4'!O:O,'DOSSIER RECAP'!E89)+
SUMIFS(FAMILY!N:N,FAMILY!M:M,'DOSSIER RECAP'!D89,FAMILY!O:O,'DOSSIER RECAP'!E89)+
SUMIFS('CLASSIC 5'!N:N,'CLASSIC 5'!M:M,'DOSSIER RECAP'!D89,'CLASSIC 5'!O:O,'DOSSIER RECAP'!E89)+
SUMIFS('COSY '!N:N,'COSY '!M:M,'DOSSIER RECAP'!D89,'COSY '!O:O,'DOSSIER RECAP'!E89)+
SUMIFS('SWEET '!M:M,'SWEET '!L:L,'DOSSIER RECAP'!D89,'SWEET '!N:N,'DOSSIER RECAP'!E89)+
SUMIFS(ZENITH!M:M,ZENITH!L:L,'DOSSIER RECAP'!D89,ZENITH!N:N,'DOSSIER RECAP'!E89)+
SUMIFS('TOILE &amp; BOIS CAMPING '!N:N,'TOILE &amp; BOIS CAMPING '!M:M,'DOSSIER RECAP'!D89,'TOILE &amp; BOIS CAMPING '!O:O,'DOSSIER RECAP'!E89)+
SUMIFS('TRAPPEUR (WT5) CAMPING'!N:N,'TRAPPEUR (WT5) CAMPING'!M:M,'DOSSIER RECAP'!D89,'TRAPPEUR (WT5) CAMPING'!O:O,'DOSSIER RECAP'!E89)+
SUMIFS('CANADIENNE (WT4) CAMPING'!N:N,'CANADIENNE (WT4) CAMPING'!M:M,'DOSSIER RECAP'!D89,'CANADIENNE (WT4) CAMPING'!O:O,'DOSSIER RECAP'!E89)+
SUMIFS('BONAVENTURE CAMPING '!N:N,'BONAVENTURE CAMPING '!M:M,'DOSSIER RECAP'!D89,'BONAVENTURE CAMPING '!O:O,'DOSSIER RECAP'!E89)+
SUMIFS('CAHUTTE CAMPING '!N:N,'CAHUTTE CAMPING '!M:M,'DOSSIER RECAP'!D89,'CAHUTTE CAMPING '!O:O,'DOSSIER RECAP'!E89)+
SUMIFS('ROULOTTE 4pers  IRM'!N:N,'ROULOTTE 4pers  IRM'!M:M,'DOSSIER RECAP'!D89,'ROULOTTE 4pers  IRM'!O:O,'DOSSIER RECAP'!E89)+
SUMIFS('ROULOTTE 4pers GITOTEL'!N:N,'ROULOTTE 4pers GITOTEL'!M:M,'DOSSIER RECAP'!D89,'ROULOTTE 4pers GITOTEL'!O:O,'DOSSIER RECAP'!E89)+
SUMIFS('CH.MONTANA (BATIBOIS) - CH PMR'!N:N,'CH.MONTANA (BATIBOIS) - CH PMR'!M:M,'DOSSIER RECAP'!D89,'CH.MONTANA (BATIBOIS) - CH PMR'!O:O,'DOSSIER RECAP'!E89)+
SUMIFS('VANCOUVER-IRM 6p.(MHIndigo) '!N:N,'VANCOUVER-IRM 6p.(MHIndigo) '!M:M,'DOSSIER RECAP'!D89,'VANCOUVER-IRM 6p.(MHIndigo) '!O:O,'DOSSIER RECAP'!E89)+
SUMIFS('MH VANCOUVER 5pers- GITOTEL'!N:N,'MH VANCOUVER 5pers- GITOTEL'!M:M,'DOSSIER RECAP'!D89,'MH VANCOUVER 5pers- GITOTEL'!O:O,'DOSSIER RECAP'!E89)+
SUMIFS('CH. TORONTO 6pers'!N:N,'CH. TORONTO 6pers'!M:M,'DOSSIER RECAP'!D89,'CH. TORONTO 6pers'!O:O,'DOSSIER RECAP'!E89)+
SUMIFS('CH. EVASION(NOUMEA,MOREA) 5pers'!N:N,'CH. EVASION(NOUMEA,MOREA) 5pers'!M:M,'DOSSIER RECAP'!D89,'CH. EVASION(NOUMEA,MOREA) 5pers'!O:O,'DOSSIER RECAP'!E89)+
SUMIFS('CH. OTTAWA 6pers '!N:N,'CH. OTTAWA 6pers '!M:M,'DOSSIER RECAP'!D89,'CH. OTTAWA 6pers '!O:O,'DOSSIER RECAP'!E89)+
SUMIFS('CH EVASION VISTA 5pers '!N:N,'CH EVASION VISTA 5pers '!M:M,'DOSSIER RECAP'!D89,'CH EVASION VISTA 5pers '!O:O,'DOSSIER RECAP'!E89)+
SUMIFS('CH. ONTARIO (Eden) 6pers'!N:N,'CH. ONTARIO (Eden) 6pers'!M:M,'DOSSIER RECAP'!D89,'CH. ONTARIO (Eden) 6pers'!O:O,'DOSSIER RECAP'!E89)+
SUMIFS('CH KINGSTON 4pers'!N:N,'CH KINGSTON 4pers'!M:M,'DOSSIER RECAP'!D89,'CH KINGSTON 4pers'!O:O,'DOSSIER RECAP'!E89)+
SUMIFS('CH. MONTREAL(NEMO)3pers'!N:N,'CH. MONTREAL(NEMO)3pers'!M:M,'DOSSIER RECAP'!D89,'CH. MONTREAL(NEMO)3pers'!O:O,'DOSSIER RECAP'!E89)+
SUMIFS('MH 1CH-2CH-3CH-Gïte'!N:N,'MH 1CH-2CH-3CH-Gïte'!M:M,'DOSSIER RECAP'!D89,'MH 1CH-2CH-3CH-Gïte'!O:O,'DOSSIER RECAP'!E89)+
SUMIFS('MH COTTAGE-LODGE-COTTAGE+'!N:N,'MH COTTAGE-LODGE-COTTAGE+'!M:M,'DOSSIER RECAP'!D89,'MH COTTAGE-LODGE-COTTAGE+'!O:O,'DOSSIER RECAP'!E89)</f>
        <v>0</v>
      </c>
      <c r="H89" s="405"/>
      <c r="I89" s="405"/>
      <c r="J89" s="74">
        <f t="shared" si="9"/>
        <v>0</v>
      </c>
      <c r="K89" s="181">
        <v>257.42</v>
      </c>
      <c r="L89" s="182"/>
      <c r="M89" s="74">
        <f t="shared" si="10"/>
        <v>0</v>
      </c>
      <c r="N89" s="258">
        <f t="shared" si="11"/>
        <v>0</v>
      </c>
    </row>
    <row r="90" spans="1:14" ht="15" customHeight="1" outlineLevel="1" x14ac:dyDescent="0.25">
      <c r="A90" s="193" t="s">
        <v>241</v>
      </c>
      <c r="B90" s="178" t="s">
        <v>70</v>
      </c>
      <c r="C90" s="194" t="s">
        <v>71</v>
      </c>
      <c r="D90" s="372" t="s">
        <v>242</v>
      </c>
      <c r="E90" s="419" t="s">
        <v>73</v>
      </c>
      <c r="F90" s="396"/>
      <c r="G90" s="417">
        <f>SUMIFS('CLASSIC 4'!N:N,'CLASSIC 4'!M:M,'DOSSIER RECAP'!D90,'CLASSIC 4'!O:O,'DOSSIER RECAP'!E90)+
SUMIFS(FAMILY!N:N,FAMILY!M:M,'DOSSIER RECAP'!D90,FAMILY!O:O,'DOSSIER RECAP'!E90)+
SUMIFS('CLASSIC 5'!N:N,'CLASSIC 5'!M:M,'DOSSIER RECAP'!D90,'CLASSIC 5'!O:O,'DOSSIER RECAP'!E90)+
SUMIFS('COSY '!N:N,'COSY '!M:M,'DOSSIER RECAP'!D90,'COSY '!O:O,'DOSSIER RECAP'!E90)+
SUMIFS('SWEET '!M:M,'SWEET '!L:L,'DOSSIER RECAP'!D90,'SWEET '!N:N,'DOSSIER RECAP'!E90)+
SUMIFS(ZENITH!M:M,ZENITH!L:L,'DOSSIER RECAP'!D90,ZENITH!N:N,'DOSSIER RECAP'!E90)+
SUMIFS('TOILE &amp; BOIS CAMPING '!N:N,'TOILE &amp; BOIS CAMPING '!M:M,'DOSSIER RECAP'!D90,'TOILE &amp; BOIS CAMPING '!O:O,'DOSSIER RECAP'!E90)+
SUMIFS('TRAPPEUR (WT5) CAMPING'!N:N,'TRAPPEUR (WT5) CAMPING'!M:M,'DOSSIER RECAP'!D90,'TRAPPEUR (WT5) CAMPING'!O:O,'DOSSIER RECAP'!E90)+
SUMIFS('CANADIENNE (WT4) CAMPING'!N:N,'CANADIENNE (WT4) CAMPING'!M:M,'DOSSIER RECAP'!D90,'CANADIENNE (WT4) CAMPING'!O:O,'DOSSIER RECAP'!E90)+
SUMIFS('BONAVENTURE CAMPING '!N:N,'BONAVENTURE CAMPING '!M:M,'DOSSIER RECAP'!D90,'BONAVENTURE CAMPING '!O:O,'DOSSIER RECAP'!E90)+
SUMIFS('CAHUTTE CAMPING '!N:N,'CAHUTTE CAMPING '!M:M,'DOSSIER RECAP'!D90,'CAHUTTE CAMPING '!O:O,'DOSSIER RECAP'!E90)+
SUMIFS('ROULOTTE 4pers  IRM'!N:N,'ROULOTTE 4pers  IRM'!M:M,'DOSSIER RECAP'!D90,'ROULOTTE 4pers  IRM'!O:O,'DOSSIER RECAP'!E90)+
SUMIFS('ROULOTTE 4pers GITOTEL'!N:N,'ROULOTTE 4pers GITOTEL'!M:M,'DOSSIER RECAP'!D90,'ROULOTTE 4pers GITOTEL'!O:O,'DOSSIER RECAP'!E90)+
SUMIFS('CH.MONTANA (BATIBOIS) - CH PMR'!N:N,'CH.MONTANA (BATIBOIS) - CH PMR'!M:M,'DOSSIER RECAP'!D90,'CH.MONTANA (BATIBOIS) - CH PMR'!O:O,'DOSSIER RECAP'!E90)+
SUMIFS('VANCOUVER-IRM 6p.(MHIndigo) '!N:N,'VANCOUVER-IRM 6p.(MHIndigo) '!M:M,'DOSSIER RECAP'!D90,'VANCOUVER-IRM 6p.(MHIndigo) '!O:O,'DOSSIER RECAP'!E90)+
SUMIFS('MH VANCOUVER 5pers- GITOTEL'!N:N,'MH VANCOUVER 5pers- GITOTEL'!M:M,'DOSSIER RECAP'!D90,'MH VANCOUVER 5pers- GITOTEL'!O:O,'DOSSIER RECAP'!E90)+
SUMIFS('CH. TORONTO 6pers'!N:N,'CH. TORONTO 6pers'!M:M,'DOSSIER RECAP'!D90,'CH. TORONTO 6pers'!O:O,'DOSSIER RECAP'!E90)+
SUMIFS('CH. EVASION(NOUMEA,MOREA) 5pers'!N:N,'CH. EVASION(NOUMEA,MOREA) 5pers'!M:M,'DOSSIER RECAP'!D90,'CH. EVASION(NOUMEA,MOREA) 5pers'!O:O,'DOSSIER RECAP'!E90)+
SUMIFS('CH. OTTAWA 6pers '!N:N,'CH. OTTAWA 6pers '!M:M,'DOSSIER RECAP'!D90,'CH. OTTAWA 6pers '!O:O,'DOSSIER RECAP'!E90)+
SUMIFS('CH EVASION VISTA 5pers '!N:N,'CH EVASION VISTA 5pers '!M:M,'DOSSIER RECAP'!D90,'CH EVASION VISTA 5pers '!O:O,'DOSSIER RECAP'!E90)+
SUMIFS('CH. ONTARIO (Eden) 6pers'!N:N,'CH. ONTARIO (Eden) 6pers'!M:M,'DOSSIER RECAP'!D90,'CH. ONTARIO (Eden) 6pers'!O:O,'DOSSIER RECAP'!E90)+
SUMIFS('CH KINGSTON 4pers'!N:N,'CH KINGSTON 4pers'!M:M,'DOSSIER RECAP'!D90,'CH KINGSTON 4pers'!O:O,'DOSSIER RECAP'!E90)+
SUMIFS('CH. MONTREAL(NEMO)3pers'!N:N,'CH. MONTREAL(NEMO)3pers'!M:M,'DOSSIER RECAP'!D90,'CH. MONTREAL(NEMO)3pers'!O:O,'DOSSIER RECAP'!E90)+
SUMIFS('MH 1CH-2CH-3CH-Gïte'!N:N,'MH 1CH-2CH-3CH-Gïte'!M:M,'DOSSIER RECAP'!D90,'MH 1CH-2CH-3CH-Gïte'!O:O,'DOSSIER RECAP'!E90)+
SUMIFS('MH COTTAGE-LODGE-COTTAGE+'!N:N,'MH COTTAGE-LODGE-COTTAGE+'!M:M,'DOSSIER RECAP'!D90,'MH COTTAGE-LODGE-COTTAGE+'!O:O,'DOSSIER RECAP'!E90)</f>
        <v>0</v>
      </c>
      <c r="H90" s="405"/>
      <c r="I90" s="405"/>
      <c r="J90" s="74">
        <f t="shared" si="9"/>
        <v>0</v>
      </c>
      <c r="K90" s="181">
        <v>308.20999999999998</v>
      </c>
      <c r="L90" s="182"/>
      <c r="M90" s="74">
        <f t="shared" si="10"/>
        <v>0</v>
      </c>
      <c r="N90" s="258">
        <f t="shared" si="11"/>
        <v>0</v>
      </c>
    </row>
    <row r="91" spans="1:14" ht="15" customHeight="1" x14ac:dyDescent="0.25">
      <c r="A91" s="199" t="s">
        <v>243</v>
      </c>
      <c r="B91" s="200"/>
      <c r="C91" s="200"/>
      <c r="D91" s="201"/>
      <c r="E91" s="201"/>
      <c r="F91" s="201"/>
      <c r="G91" s="201"/>
      <c r="H91" s="201"/>
      <c r="I91" s="397"/>
      <c r="J91" s="397"/>
      <c r="K91" s="397"/>
      <c r="L91" s="397"/>
      <c r="M91" s="397"/>
      <c r="N91" s="397"/>
    </row>
    <row r="92" spans="1:14" ht="15" customHeight="1" outlineLevel="1" x14ac:dyDescent="0.25">
      <c r="A92" s="72" t="s">
        <v>244</v>
      </c>
      <c r="B92" s="179" t="s">
        <v>70</v>
      </c>
      <c r="C92" s="202" t="s">
        <v>245</v>
      </c>
      <c r="D92" s="372" t="s">
        <v>246</v>
      </c>
      <c r="E92" s="419" t="s">
        <v>73</v>
      </c>
      <c r="F92" s="396"/>
      <c r="G92" s="417">
        <f>SUMIFS('CLASSIC 4'!N:N,'CLASSIC 4'!M:M,'DOSSIER RECAP'!D92,'CLASSIC 4'!O:O,'DOSSIER RECAP'!E92)+
SUMIFS(FAMILY!N:N,FAMILY!M:M,'DOSSIER RECAP'!D92,FAMILY!O:O,'DOSSIER RECAP'!E92)+
SUMIFS('CLASSIC 5'!N:N,'CLASSIC 5'!M:M,'DOSSIER RECAP'!D92,'CLASSIC 5'!O:O,'DOSSIER RECAP'!E92)+
SUMIFS('COSY '!N:N,'COSY '!M:M,'DOSSIER RECAP'!D92,'COSY '!O:O,'DOSSIER RECAP'!E92)+
SUMIFS('SWEET '!M:M,'SWEET '!L:L,'DOSSIER RECAP'!D92,'SWEET '!N:N,'DOSSIER RECAP'!E92)+
SUMIFS(ZENITH!M:M,ZENITH!L:L,'DOSSIER RECAP'!D92,ZENITH!N:N,'DOSSIER RECAP'!E92)+
SUMIFS('TOILE &amp; BOIS CAMPING '!N:N,'TOILE &amp; BOIS CAMPING '!M:M,'DOSSIER RECAP'!D92,'TOILE &amp; BOIS CAMPING '!O:O,'DOSSIER RECAP'!E92)+
SUMIFS('TRAPPEUR (WT5) CAMPING'!N:N,'TRAPPEUR (WT5) CAMPING'!M:M,'DOSSIER RECAP'!D92,'TRAPPEUR (WT5) CAMPING'!O:O,'DOSSIER RECAP'!E92)+
SUMIFS('CANADIENNE (WT4) CAMPING'!N:N,'CANADIENNE (WT4) CAMPING'!M:M,'DOSSIER RECAP'!D92,'CANADIENNE (WT4) CAMPING'!O:O,'DOSSIER RECAP'!E92)+
SUMIFS('BONAVENTURE CAMPING '!N:N,'BONAVENTURE CAMPING '!M:M,'DOSSIER RECAP'!D92,'BONAVENTURE CAMPING '!O:O,'DOSSIER RECAP'!E92)+
SUMIFS('CAHUTTE CAMPING '!N:N,'CAHUTTE CAMPING '!M:M,'DOSSIER RECAP'!D92,'CAHUTTE CAMPING '!O:O,'DOSSIER RECAP'!E92)+
SUMIFS('ROULOTTE 4pers  IRM'!N:N,'ROULOTTE 4pers  IRM'!M:M,'DOSSIER RECAP'!D92,'ROULOTTE 4pers  IRM'!O:O,'DOSSIER RECAP'!E92)+
SUMIFS('ROULOTTE 4pers GITOTEL'!N:N,'ROULOTTE 4pers GITOTEL'!M:M,'DOSSIER RECAP'!D92,'ROULOTTE 4pers GITOTEL'!O:O,'DOSSIER RECAP'!E92)+
SUMIFS('CH.MONTANA (BATIBOIS) - CH PMR'!N:N,'CH.MONTANA (BATIBOIS) - CH PMR'!M:M,'DOSSIER RECAP'!D92,'CH.MONTANA (BATIBOIS) - CH PMR'!O:O,'DOSSIER RECAP'!E92)+
SUMIFS('VANCOUVER-IRM 6p.(MHIndigo) '!N:N,'VANCOUVER-IRM 6p.(MHIndigo) '!M:M,'DOSSIER RECAP'!D92,'VANCOUVER-IRM 6p.(MHIndigo) '!O:O,'DOSSIER RECAP'!E92)+
SUMIFS('MH VANCOUVER 5pers- GITOTEL'!N:N,'MH VANCOUVER 5pers- GITOTEL'!M:M,'DOSSIER RECAP'!D92,'MH VANCOUVER 5pers- GITOTEL'!O:O,'DOSSIER RECAP'!E92)+
SUMIFS('CH. TORONTO 6pers'!N:N,'CH. TORONTO 6pers'!M:M,'DOSSIER RECAP'!D92,'CH. TORONTO 6pers'!O:O,'DOSSIER RECAP'!E92)+
SUMIFS('CH. EVASION(NOUMEA,MOREA) 5pers'!N:N,'CH. EVASION(NOUMEA,MOREA) 5pers'!M:M,'DOSSIER RECAP'!D92,'CH. EVASION(NOUMEA,MOREA) 5pers'!O:O,'DOSSIER RECAP'!E92)+
SUMIFS('CH. OTTAWA 6pers '!N:N,'CH. OTTAWA 6pers '!M:M,'DOSSIER RECAP'!D92,'CH. OTTAWA 6pers '!O:O,'DOSSIER RECAP'!E92)+
SUMIFS('CH EVASION VISTA 5pers '!N:N,'CH EVASION VISTA 5pers '!M:M,'DOSSIER RECAP'!D92,'CH EVASION VISTA 5pers '!O:O,'DOSSIER RECAP'!E92)+
SUMIFS('CH. ONTARIO (Eden) 6pers'!N:N,'CH. ONTARIO (Eden) 6pers'!M:M,'DOSSIER RECAP'!D92,'CH. ONTARIO (Eden) 6pers'!O:O,'DOSSIER RECAP'!E92)+
SUMIFS('CH KINGSTON 4pers'!N:N,'CH KINGSTON 4pers'!M:M,'DOSSIER RECAP'!D92,'CH KINGSTON 4pers'!O:O,'DOSSIER RECAP'!E92)+
SUMIFS('CH. MONTREAL(NEMO)3pers'!N:N,'CH. MONTREAL(NEMO)3pers'!M:M,'DOSSIER RECAP'!D92,'CH. MONTREAL(NEMO)3pers'!O:O,'DOSSIER RECAP'!E92)+
SUMIFS('MH 1CH-2CH-3CH-Gïte'!N:N,'MH 1CH-2CH-3CH-Gïte'!M:M,'DOSSIER RECAP'!D92,'MH 1CH-2CH-3CH-Gïte'!O:O,'DOSSIER RECAP'!E92)+
SUMIFS('MH COTTAGE-LODGE-COTTAGE+'!N:N,'MH COTTAGE-LODGE-COTTAGE+'!M:M,'DOSSIER RECAP'!D92,'MH COTTAGE-LODGE-COTTAGE+'!O:O,'DOSSIER RECAP'!E92)</f>
        <v>0</v>
      </c>
      <c r="H92" s="405">
        <v>6</v>
      </c>
      <c r="I92" s="405"/>
      <c r="J92" s="74">
        <f>IF(G92&gt;H91,(G92-H91)+I92,IF((H91-G92)&gt;I92,0,I92-(H91-G92)))</f>
        <v>0</v>
      </c>
      <c r="K92" s="181">
        <v>11.65</v>
      </c>
      <c r="L92" s="182"/>
      <c r="M92" s="74">
        <f t="shared" ref="M92:M125" si="12">IFERROR(+ROUNDUP(J92/L92,0)*L92,J92)</f>
        <v>0</v>
      </c>
      <c r="N92" s="258">
        <f t="shared" ref="N92:N125" si="13">M92*K92</f>
        <v>0</v>
      </c>
    </row>
    <row r="93" spans="1:14" outlineLevel="1" x14ac:dyDescent="0.25">
      <c r="A93" s="369" t="s">
        <v>247</v>
      </c>
      <c r="B93" s="179" t="s">
        <v>70</v>
      </c>
      <c r="C93" s="202" t="s">
        <v>248</v>
      </c>
      <c r="D93" s="374" t="s">
        <v>249</v>
      </c>
      <c r="E93" s="419" t="s">
        <v>73</v>
      </c>
      <c r="F93" s="396"/>
      <c r="G93" s="417">
        <f>SUMIFS('CLASSIC 4'!N:N,'CLASSIC 4'!M:M,'DOSSIER RECAP'!D93,'CLASSIC 4'!O:O,'DOSSIER RECAP'!E93)+
SUMIFS(FAMILY!N:N,FAMILY!M:M,'DOSSIER RECAP'!D93,FAMILY!O:O,'DOSSIER RECAP'!E93)+
SUMIFS('CLASSIC 5'!N:N,'CLASSIC 5'!M:M,'DOSSIER RECAP'!D93,'CLASSIC 5'!O:O,'DOSSIER RECAP'!E93)+
SUMIFS('COSY '!N:N,'COSY '!M:M,'DOSSIER RECAP'!D93,'COSY '!O:O,'DOSSIER RECAP'!E93)+
SUMIFS('SWEET '!M:M,'SWEET '!L:L,'DOSSIER RECAP'!D93,'SWEET '!N:N,'DOSSIER RECAP'!E93)+
SUMIFS(ZENITH!M:M,ZENITH!L:L,'DOSSIER RECAP'!D93,ZENITH!N:N,'DOSSIER RECAP'!E93)+
SUMIFS('TOILE &amp; BOIS CAMPING '!N:N,'TOILE &amp; BOIS CAMPING '!M:M,'DOSSIER RECAP'!D93,'TOILE &amp; BOIS CAMPING '!O:O,'DOSSIER RECAP'!E93)+
SUMIFS('TRAPPEUR (WT5) CAMPING'!N:N,'TRAPPEUR (WT5) CAMPING'!M:M,'DOSSIER RECAP'!D93,'TRAPPEUR (WT5) CAMPING'!O:O,'DOSSIER RECAP'!E93)+
SUMIFS('CANADIENNE (WT4) CAMPING'!N:N,'CANADIENNE (WT4) CAMPING'!M:M,'DOSSIER RECAP'!D93,'CANADIENNE (WT4) CAMPING'!O:O,'DOSSIER RECAP'!E93)+
SUMIFS('BONAVENTURE CAMPING '!N:N,'BONAVENTURE CAMPING '!M:M,'DOSSIER RECAP'!D93,'BONAVENTURE CAMPING '!O:O,'DOSSIER RECAP'!E93)+
SUMIFS('CAHUTTE CAMPING '!N:N,'CAHUTTE CAMPING '!M:M,'DOSSIER RECAP'!D93,'CAHUTTE CAMPING '!O:O,'DOSSIER RECAP'!E93)+
SUMIFS('ROULOTTE 4pers  IRM'!N:N,'ROULOTTE 4pers  IRM'!M:M,'DOSSIER RECAP'!D93,'ROULOTTE 4pers  IRM'!O:O,'DOSSIER RECAP'!E93)+
SUMIFS('ROULOTTE 4pers GITOTEL'!N:N,'ROULOTTE 4pers GITOTEL'!M:M,'DOSSIER RECAP'!D93,'ROULOTTE 4pers GITOTEL'!O:O,'DOSSIER RECAP'!E93)+
SUMIFS('CH.MONTANA (BATIBOIS) - CH PMR'!N:N,'CH.MONTANA (BATIBOIS) - CH PMR'!M:M,'DOSSIER RECAP'!D93,'CH.MONTANA (BATIBOIS) - CH PMR'!O:O,'DOSSIER RECAP'!E93)+
SUMIFS('VANCOUVER-IRM 6p.(MHIndigo) '!N:N,'VANCOUVER-IRM 6p.(MHIndigo) '!M:M,'DOSSIER RECAP'!D93,'VANCOUVER-IRM 6p.(MHIndigo) '!O:O,'DOSSIER RECAP'!E93)+
SUMIFS('MH VANCOUVER 5pers- GITOTEL'!N:N,'MH VANCOUVER 5pers- GITOTEL'!M:M,'DOSSIER RECAP'!D93,'MH VANCOUVER 5pers- GITOTEL'!O:O,'DOSSIER RECAP'!E93)+
SUMIFS('CH. TORONTO 6pers'!N:N,'CH. TORONTO 6pers'!M:M,'DOSSIER RECAP'!D93,'CH. TORONTO 6pers'!O:O,'DOSSIER RECAP'!E93)+
SUMIFS('CH. EVASION(NOUMEA,MOREA) 5pers'!N:N,'CH. EVASION(NOUMEA,MOREA) 5pers'!M:M,'DOSSIER RECAP'!D93,'CH. EVASION(NOUMEA,MOREA) 5pers'!O:O,'DOSSIER RECAP'!E93)+
SUMIFS('CH. OTTAWA 6pers '!N:N,'CH. OTTAWA 6pers '!M:M,'DOSSIER RECAP'!D93,'CH. OTTAWA 6pers '!O:O,'DOSSIER RECAP'!E93)+
SUMIFS('CH EVASION VISTA 5pers '!N:N,'CH EVASION VISTA 5pers '!M:M,'DOSSIER RECAP'!D93,'CH EVASION VISTA 5pers '!O:O,'DOSSIER RECAP'!E93)+
SUMIFS('CH. ONTARIO (Eden) 6pers'!N:N,'CH. ONTARIO (Eden) 6pers'!M:M,'DOSSIER RECAP'!D93,'CH. ONTARIO (Eden) 6pers'!O:O,'DOSSIER RECAP'!E93)+
SUMIFS('CH KINGSTON 4pers'!N:N,'CH KINGSTON 4pers'!M:M,'DOSSIER RECAP'!D93,'CH KINGSTON 4pers'!O:O,'DOSSIER RECAP'!E93)+
SUMIFS('CH. MONTREAL(NEMO)3pers'!N:N,'CH. MONTREAL(NEMO)3pers'!M:M,'DOSSIER RECAP'!D93,'CH. MONTREAL(NEMO)3pers'!O:O,'DOSSIER RECAP'!E93)+
SUMIFS('MH 1CH-2CH-3CH-Gïte'!N:N,'MH 1CH-2CH-3CH-Gïte'!M:M,'DOSSIER RECAP'!D93,'MH 1CH-2CH-3CH-Gïte'!O:O,'DOSSIER RECAP'!E93)+
SUMIFS('MH COTTAGE-LODGE-COTTAGE+'!N:N,'MH COTTAGE-LODGE-COTTAGE+'!M:M,'DOSSIER RECAP'!D93,'MH COTTAGE-LODGE-COTTAGE+'!O:O,'DOSSIER RECAP'!E93)</f>
        <v>0</v>
      </c>
      <c r="I93" s="405"/>
      <c r="J93" s="74">
        <f>IF(G93&gt;H92,(G93-H92)+I93,IF((H92-G93)&gt;I93,0,I93-(H92-G93)))</f>
        <v>0</v>
      </c>
      <c r="K93" s="181">
        <v>47.36</v>
      </c>
      <c r="L93" s="182"/>
      <c r="M93" s="74">
        <f t="shared" si="12"/>
        <v>0</v>
      </c>
      <c r="N93" s="258">
        <f t="shared" si="13"/>
        <v>0</v>
      </c>
    </row>
    <row r="94" spans="1:14" ht="15" customHeight="1" outlineLevel="1" x14ac:dyDescent="0.25">
      <c r="A94" s="72" t="s">
        <v>250</v>
      </c>
      <c r="B94" s="179" t="s">
        <v>70</v>
      </c>
      <c r="C94" s="190" t="s">
        <v>251</v>
      </c>
      <c r="D94" s="374" t="s">
        <v>252</v>
      </c>
      <c r="E94" s="419" t="s">
        <v>73</v>
      </c>
      <c r="F94" s="396"/>
      <c r="G94" s="417">
        <f>SUMIFS('CLASSIC 4'!N:N,'CLASSIC 4'!M:M,'DOSSIER RECAP'!D94,'CLASSIC 4'!O:O,'DOSSIER RECAP'!E94)+
SUMIFS(FAMILY!N:N,FAMILY!M:M,'DOSSIER RECAP'!D94,FAMILY!O:O,'DOSSIER RECAP'!E94)+
SUMIFS('CLASSIC 5'!N:N,'CLASSIC 5'!M:M,'DOSSIER RECAP'!D94,'CLASSIC 5'!O:O,'DOSSIER RECAP'!E94)+
SUMIFS('COSY '!N:N,'COSY '!M:M,'DOSSIER RECAP'!D94,'COSY '!O:O,'DOSSIER RECAP'!E94)+
SUMIFS('SWEET '!M:M,'SWEET '!L:L,'DOSSIER RECAP'!D94,'SWEET '!N:N,'DOSSIER RECAP'!E94)+
SUMIFS(ZENITH!M:M,ZENITH!L:L,'DOSSIER RECAP'!D94,ZENITH!N:N,'DOSSIER RECAP'!E94)+
SUMIFS('TOILE &amp; BOIS CAMPING '!N:N,'TOILE &amp; BOIS CAMPING '!M:M,'DOSSIER RECAP'!D94,'TOILE &amp; BOIS CAMPING '!O:O,'DOSSIER RECAP'!E94)+
SUMIFS('TRAPPEUR (WT5) CAMPING'!N:N,'TRAPPEUR (WT5) CAMPING'!M:M,'DOSSIER RECAP'!D94,'TRAPPEUR (WT5) CAMPING'!O:O,'DOSSIER RECAP'!E94)+
SUMIFS('CANADIENNE (WT4) CAMPING'!N:N,'CANADIENNE (WT4) CAMPING'!M:M,'DOSSIER RECAP'!D94,'CANADIENNE (WT4) CAMPING'!O:O,'DOSSIER RECAP'!E94)+
SUMIFS('BONAVENTURE CAMPING '!N:N,'BONAVENTURE CAMPING '!M:M,'DOSSIER RECAP'!D94,'BONAVENTURE CAMPING '!O:O,'DOSSIER RECAP'!E94)+
SUMIFS('CAHUTTE CAMPING '!N:N,'CAHUTTE CAMPING '!M:M,'DOSSIER RECAP'!D94,'CAHUTTE CAMPING '!O:O,'DOSSIER RECAP'!E94)+
SUMIFS('ROULOTTE 4pers  IRM'!N:N,'ROULOTTE 4pers  IRM'!M:M,'DOSSIER RECAP'!D94,'ROULOTTE 4pers  IRM'!O:O,'DOSSIER RECAP'!E94)+
SUMIFS('ROULOTTE 4pers GITOTEL'!N:N,'ROULOTTE 4pers GITOTEL'!M:M,'DOSSIER RECAP'!D94,'ROULOTTE 4pers GITOTEL'!O:O,'DOSSIER RECAP'!E94)+
SUMIFS('CH.MONTANA (BATIBOIS) - CH PMR'!N:N,'CH.MONTANA (BATIBOIS) - CH PMR'!M:M,'DOSSIER RECAP'!D94,'CH.MONTANA (BATIBOIS) - CH PMR'!O:O,'DOSSIER RECAP'!E94)+
SUMIFS('VANCOUVER-IRM 6p.(MHIndigo) '!N:N,'VANCOUVER-IRM 6p.(MHIndigo) '!M:M,'DOSSIER RECAP'!D94,'VANCOUVER-IRM 6p.(MHIndigo) '!O:O,'DOSSIER RECAP'!E94)+
SUMIFS('MH VANCOUVER 5pers- GITOTEL'!N:N,'MH VANCOUVER 5pers- GITOTEL'!M:M,'DOSSIER RECAP'!D94,'MH VANCOUVER 5pers- GITOTEL'!O:O,'DOSSIER RECAP'!E94)+
SUMIFS('CH. TORONTO 6pers'!N:N,'CH. TORONTO 6pers'!M:M,'DOSSIER RECAP'!D94,'CH. TORONTO 6pers'!O:O,'DOSSIER RECAP'!E94)+
SUMIFS('CH. EVASION(NOUMEA,MOREA) 5pers'!N:N,'CH. EVASION(NOUMEA,MOREA) 5pers'!M:M,'DOSSIER RECAP'!D94,'CH. EVASION(NOUMEA,MOREA) 5pers'!O:O,'DOSSIER RECAP'!E94)+
SUMIFS('CH. OTTAWA 6pers '!N:N,'CH. OTTAWA 6pers '!M:M,'DOSSIER RECAP'!D94,'CH. OTTAWA 6pers '!O:O,'DOSSIER RECAP'!E94)+
SUMIFS('CH EVASION VISTA 5pers '!N:N,'CH EVASION VISTA 5pers '!M:M,'DOSSIER RECAP'!D94,'CH EVASION VISTA 5pers '!O:O,'DOSSIER RECAP'!E94)+
SUMIFS('CH. ONTARIO (Eden) 6pers'!N:N,'CH. ONTARIO (Eden) 6pers'!M:M,'DOSSIER RECAP'!D94,'CH. ONTARIO (Eden) 6pers'!O:O,'DOSSIER RECAP'!E94)+
SUMIFS('CH KINGSTON 4pers'!N:N,'CH KINGSTON 4pers'!M:M,'DOSSIER RECAP'!D94,'CH KINGSTON 4pers'!O:O,'DOSSIER RECAP'!E94)+
SUMIFS('CH. MONTREAL(NEMO)3pers'!N:N,'CH. MONTREAL(NEMO)3pers'!M:M,'DOSSIER RECAP'!D94,'CH. MONTREAL(NEMO)3pers'!O:O,'DOSSIER RECAP'!E94)+
SUMIFS('MH 1CH-2CH-3CH-Gïte'!N:N,'MH 1CH-2CH-3CH-Gïte'!M:M,'DOSSIER RECAP'!D94,'MH 1CH-2CH-3CH-Gïte'!O:O,'DOSSIER RECAP'!E94)+
SUMIFS('MH COTTAGE-LODGE-COTTAGE+'!N:N,'MH COTTAGE-LODGE-COTTAGE+'!M:M,'DOSSIER RECAP'!D94,'MH COTTAGE-LODGE-COTTAGE+'!O:O,'DOSSIER RECAP'!E94)</f>
        <v>0</v>
      </c>
      <c r="H94" s="405"/>
      <c r="I94" s="405"/>
      <c r="J94" s="74">
        <f t="shared" ref="J94:J125" si="14">IF(G94&gt;H94,(G94-H94)+I94,IF((H94-G94)&gt;I94,0,I94-(H94-G94)))</f>
        <v>0</v>
      </c>
      <c r="K94" s="203">
        <v>0.34210000000000002</v>
      </c>
      <c r="L94" s="182"/>
      <c r="M94" s="74">
        <f t="shared" si="12"/>
        <v>0</v>
      </c>
      <c r="N94" s="258">
        <f t="shared" si="13"/>
        <v>0</v>
      </c>
    </row>
    <row r="95" spans="1:14" ht="15" customHeight="1" outlineLevel="1" x14ac:dyDescent="0.25">
      <c r="A95" s="72" t="s">
        <v>253</v>
      </c>
      <c r="B95" s="178" t="s">
        <v>70</v>
      </c>
      <c r="C95" s="202" t="s">
        <v>254</v>
      </c>
      <c r="D95" s="370" t="s">
        <v>255</v>
      </c>
      <c r="E95" s="419" t="s">
        <v>73</v>
      </c>
      <c r="F95" s="396"/>
      <c r="G95" s="417">
        <f>SUMIFS('CLASSIC 4'!N:N,'CLASSIC 4'!M:M,'DOSSIER RECAP'!D95,'CLASSIC 4'!O:O,'DOSSIER RECAP'!E95)+
SUMIFS(FAMILY!N:N,FAMILY!M:M,'DOSSIER RECAP'!D95,FAMILY!O:O,'DOSSIER RECAP'!E95)+
SUMIFS('CLASSIC 5'!N:N,'CLASSIC 5'!M:M,'DOSSIER RECAP'!D95,'CLASSIC 5'!O:O,'DOSSIER RECAP'!E95)+
SUMIFS('COSY '!N:N,'COSY '!M:M,'DOSSIER RECAP'!D95,'COSY '!O:O,'DOSSIER RECAP'!E95)+
SUMIFS('SWEET '!M:M,'SWEET '!L:L,'DOSSIER RECAP'!D95,'SWEET '!N:N,'DOSSIER RECAP'!E95)+
SUMIFS(ZENITH!M:M,ZENITH!L:L,'DOSSIER RECAP'!D95,ZENITH!N:N,'DOSSIER RECAP'!E95)+
SUMIFS('TOILE &amp; BOIS CAMPING '!N:N,'TOILE &amp; BOIS CAMPING '!M:M,'DOSSIER RECAP'!D95,'TOILE &amp; BOIS CAMPING '!O:O,'DOSSIER RECAP'!E95)+
SUMIFS('TRAPPEUR (WT5) CAMPING'!N:N,'TRAPPEUR (WT5) CAMPING'!M:M,'DOSSIER RECAP'!D95,'TRAPPEUR (WT5) CAMPING'!O:O,'DOSSIER RECAP'!E95)+
SUMIFS('CANADIENNE (WT4) CAMPING'!N:N,'CANADIENNE (WT4) CAMPING'!M:M,'DOSSIER RECAP'!D95,'CANADIENNE (WT4) CAMPING'!O:O,'DOSSIER RECAP'!E95)+
SUMIFS('BONAVENTURE CAMPING '!N:N,'BONAVENTURE CAMPING '!M:M,'DOSSIER RECAP'!D95,'BONAVENTURE CAMPING '!O:O,'DOSSIER RECAP'!E95)+
SUMIFS('CAHUTTE CAMPING '!N:N,'CAHUTTE CAMPING '!M:M,'DOSSIER RECAP'!D95,'CAHUTTE CAMPING '!O:O,'DOSSIER RECAP'!E95)+
SUMIFS('ROULOTTE 4pers  IRM'!N:N,'ROULOTTE 4pers  IRM'!M:M,'DOSSIER RECAP'!D95,'ROULOTTE 4pers  IRM'!O:O,'DOSSIER RECAP'!E95)+
SUMIFS('ROULOTTE 4pers GITOTEL'!N:N,'ROULOTTE 4pers GITOTEL'!M:M,'DOSSIER RECAP'!D95,'ROULOTTE 4pers GITOTEL'!O:O,'DOSSIER RECAP'!E95)+
SUMIFS('CH.MONTANA (BATIBOIS) - CH PMR'!N:N,'CH.MONTANA (BATIBOIS) - CH PMR'!M:M,'DOSSIER RECAP'!D95,'CH.MONTANA (BATIBOIS) - CH PMR'!O:O,'DOSSIER RECAP'!E95)+
SUMIFS('VANCOUVER-IRM 6p.(MHIndigo) '!N:N,'VANCOUVER-IRM 6p.(MHIndigo) '!M:M,'DOSSIER RECAP'!D95,'VANCOUVER-IRM 6p.(MHIndigo) '!O:O,'DOSSIER RECAP'!E95)+
SUMIFS('MH VANCOUVER 5pers- GITOTEL'!N:N,'MH VANCOUVER 5pers- GITOTEL'!M:M,'DOSSIER RECAP'!D95,'MH VANCOUVER 5pers- GITOTEL'!O:O,'DOSSIER RECAP'!E95)+
SUMIFS('CH. TORONTO 6pers'!N:N,'CH. TORONTO 6pers'!M:M,'DOSSIER RECAP'!D95,'CH. TORONTO 6pers'!O:O,'DOSSIER RECAP'!E95)+
SUMIFS('CH. EVASION(NOUMEA,MOREA) 5pers'!N:N,'CH. EVASION(NOUMEA,MOREA) 5pers'!M:M,'DOSSIER RECAP'!D95,'CH. EVASION(NOUMEA,MOREA) 5pers'!O:O,'DOSSIER RECAP'!E95)+
SUMIFS('CH. OTTAWA 6pers '!N:N,'CH. OTTAWA 6pers '!M:M,'DOSSIER RECAP'!D95,'CH. OTTAWA 6pers '!O:O,'DOSSIER RECAP'!E95)+
SUMIFS('CH EVASION VISTA 5pers '!N:N,'CH EVASION VISTA 5pers '!M:M,'DOSSIER RECAP'!D95,'CH EVASION VISTA 5pers '!O:O,'DOSSIER RECAP'!E95)+
SUMIFS('CH. ONTARIO (Eden) 6pers'!N:N,'CH. ONTARIO (Eden) 6pers'!M:M,'DOSSIER RECAP'!D95,'CH. ONTARIO (Eden) 6pers'!O:O,'DOSSIER RECAP'!E95)+
SUMIFS('CH KINGSTON 4pers'!N:N,'CH KINGSTON 4pers'!M:M,'DOSSIER RECAP'!D95,'CH KINGSTON 4pers'!O:O,'DOSSIER RECAP'!E95)+
SUMIFS('CH. MONTREAL(NEMO)3pers'!N:N,'CH. MONTREAL(NEMO)3pers'!M:M,'DOSSIER RECAP'!D95,'CH. MONTREAL(NEMO)3pers'!O:O,'DOSSIER RECAP'!E95)+
SUMIFS('MH 1CH-2CH-3CH-Gïte'!N:N,'MH 1CH-2CH-3CH-Gïte'!M:M,'DOSSIER RECAP'!D95,'MH 1CH-2CH-3CH-Gïte'!O:O,'DOSSIER RECAP'!E95)+
SUMIFS('MH COTTAGE-LODGE-COTTAGE+'!N:N,'MH COTTAGE-LODGE-COTTAGE+'!M:M,'DOSSIER RECAP'!D95,'MH COTTAGE-LODGE-COTTAGE+'!O:O,'DOSSIER RECAP'!E95)</f>
        <v>0</v>
      </c>
      <c r="H95" s="405"/>
      <c r="I95" s="405"/>
      <c r="J95" s="74">
        <f t="shared" si="14"/>
        <v>0</v>
      </c>
      <c r="K95" s="181">
        <v>4.47</v>
      </c>
      <c r="L95" s="182">
        <v>10</v>
      </c>
      <c r="M95" s="74">
        <f t="shared" si="12"/>
        <v>0</v>
      </c>
      <c r="N95" s="258">
        <f t="shared" si="13"/>
        <v>0</v>
      </c>
    </row>
    <row r="96" spans="1:14" ht="15" customHeight="1" outlineLevel="1" x14ac:dyDescent="0.25">
      <c r="A96" s="72" t="s">
        <v>256</v>
      </c>
      <c r="B96" s="178" t="s">
        <v>70</v>
      </c>
      <c r="C96" s="179" t="s">
        <v>257</v>
      </c>
      <c r="D96" s="370" t="s">
        <v>258</v>
      </c>
      <c r="E96" s="419" t="s">
        <v>73</v>
      </c>
      <c r="F96" s="396"/>
      <c r="G96" s="417">
        <f>SUMIFS('CLASSIC 4'!N:N,'CLASSIC 4'!M:M,'DOSSIER RECAP'!D96,'CLASSIC 4'!O:O,'DOSSIER RECAP'!E96)+
SUMIFS(FAMILY!N:N,FAMILY!M:M,'DOSSIER RECAP'!D96,FAMILY!O:O,'DOSSIER RECAP'!E96)+
SUMIFS('CLASSIC 5'!N:N,'CLASSIC 5'!M:M,'DOSSIER RECAP'!D96,'CLASSIC 5'!O:O,'DOSSIER RECAP'!E96)+
SUMIFS('COSY '!N:N,'COSY '!M:M,'DOSSIER RECAP'!D96,'COSY '!O:O,'DOSSIER RECAP'!E96)+
SUMIFS('SWEET '!M:M,'SWEET '!L:L,'DOSSIER RECAP'!D96,'SWEET '!N:N,'DOSSIER RECAP'!E96)+
SUMIFS(ZENITH!M:M,ZENITH!L:L,'DOSSIER RECAP'!D96,ZENITH!N:N,'DOSSIER RECAP'!E96)+
SUMIFS('TOILE &amp; BOIS CAMPING '!N:N,'TOILE &amp; BOIS CAMPING '!M:M,'DOSSIER RECAP'!D96,'TOILE &amp; BOIS CAMPING '!O:O,'DOSSIER RECAP'!E96)+
SUMIFS('TRAPPEUR (WT5) CAMPING'!N:N,'TRAPPEUR (WT5) CAMPING'!M:M,'DOSSIER RECAP'!D96,'TRAPPEUR (WT5) CAMPING'!O:O,'DOSSIER RECAP'!E96)+
SUMIFS('CANADIENNE (WT4) CAMPING'!N:N,'CANADIENNE (WT4) CAMPING'!M:M,'DOSSIER RECAP'!D96,'CANADIENNE (WT4) CAMPING'!O:O,'DOSSIER RECAP'!E96)+
SUMIFS('BONAVENTURE CAMPING '!N:N,'BONAVENTURE CAMPING '!M:M,'DOSSIER RECAP'!D96,'BONAVENTURE CAMPING '!O:O,'DOSSIER RECAP'!E96)+
SUMIFS('CAHUTTE CAMPING '!N:N,'CAHUTTE CAMPING '!M:M,'DOSSIER RECAP'!D96,'CAHUTTE CAMPING '!O:O,'DOSSIER RECAP'!E96)+
SUMIFS('ROULOTTE 4pers  IRM'!N:N,'ROULOTTE 4pers  IRM'!M:M,'DOSSIER RECAP'!D96,'ROULOTTE 4pers  IRM'!O:O,'DOSSIER RECAP'!E96)+
SUMIFS('ROULOTTE 4pers GITOTEL'!N:N,'ROULOTTE 4pers GITOTEL'!M:M,'DOSSIER RECAP'!D96,'ROULOTTE 4pers GITOTEL'!O:O,'DOSSIER RECAP'!E96)+
SUMIFS('CH.MONTANA (BATIBOIS) - CH PMR'!N:N,'CH.MONTANA (BATIBOIS) - CH PMR'!M:M,'DOSSIER RECAP'!D96,'CH.MONTANA (BATIBOIS) - CH PMR'!O:O,'DOSSIER RECAP'!E96)+
SUMIFS('VANCOUVER-IRM 6p.(MHIndigo) '!N:N,'VANCOUVER-IRM 6p.(MHIndigo) '!M:M,'DOSSIER RECAP'!D96,'VANCOUVER-IRM 6p.(MHIndigo) '!O:O,'DOSSIER RECAP'!E96)+
SUMIFS('MH VANCOUVER 5pers- GITOTEL'!N:N,'MH VANCOUVER 5pers- GITOTEL'!M:M,'DOSSIER RECAP'!D96,'MH VANCOUVER 5pers- GITOTEL'!O:O,'DOSSIER RECAP'!E96)+
SUMIFS('CH. TORONTO 6pers'!N:N,'CH. TORONTO 6pers'!M:M,'DOSSIER RECAP'!D96,'CH. TORONTO 6pers'!O:O,'DOSSIER RECAP'!E96)+
SUMIFS('CH. EVASION(NOUMEA,MOREA) 5pers'!N:N,'CH. EVASION(NOUMEA,MOREA) 5pers'!M:M,'DOSSIER RECAP'!D96,'CH. EVASION(NOUMEA,MOREA) 5pers'!O:O,'DOSSIER RECAP'!E96)+
SUMIFS('CH. OTTAWA 6pers '!N:N,'CH. OTTAWA 6pers '!M:M,'DOSSIER RECAP'!D96,'CH. OTTAWA 6pers '!O:O,'DOSSIER RECAP'!E96)+
SUMIFS('CH EVASION VISTA 5pers '!N:N,'CH EVASION VISTA 5pers '!M:M,'DOSSIER RECAP'!D96,'CH EVASION VISTA 5pers '!O:O,'DOSSIER RECAP'!E96)+
SUMIFS('CH. ONTARIO (Eden) 6pers'!N:N,'CH. ONTARIO (Eden) 6pers'!M:M,'DOSSIER RECAP'!D96,'CH. ONTARIO (Eden) 6pers'!O:O,'DOSSIER RECAP'!E96)+
SUMIFS('CH KINGSTON 4pers'!N:N,'CH KINGSTON 4pers'!M:M,'DOSSIER RECAP'!D96,'CH KINGSTON 4pers'!O:O,'DOSSIER RECAP'!E96)+
SUMIFS('CH. MONTREAL(NEMO)3pers'!N:N,'CH. MONTREAL(NEMO)3pers'!M:M,'DOSSIER RECAP'!D96,'CH. MONTREAL(NEMO)3pers'!O:O,'DOSSIER RECAP'!E96)+
SUMIFS('MH 1CH-2CH-3CH-Gïte'!N:N,'MH 1CH-2CH-3CH-Gïte'!M:M,'DOSSIER RECAP'!D96,'MH 1CH-2CH-3CH-Gïte'!O:O,'DOSSIER RECAP'!E96)+
SUMIFS('MH COTTAGE-LODGE-COTTAGE+'!N:N,'MH COTTAGE-LODGE-COTTAGE+'!M:M,'DOSSIER RECAP'!D96,'MH COTTAGE-LODGE-COTTAGE+'!O:O,'DOSSIER RECAP'!E96)</f>
        <v>0</v>
      </c>
      <c r="H96" s="405"/>
      <c r="I96" s="405"/>
      <c r="J96" s="74">
        <f t="shared" si="14"/>
        <v>0</v>
      </c>
      <c r="K96" s="181">
        <v>20.89</v>
      </c>
      <c r="L96" s="182"/>
      <c r="M96" s="74">
        <f t="shared" si="12"/>
        <v>0</v>
      </c>
      <c r="N96" s="258">
        <f t="shared" si="13"/>
        <v>0</v>
      </c>
    </row>
    <row r="97" spans="1:28" ht="15" customHeight="1" outlineLevel="1" x14ac:dyDescent="0.25">
      <c r="A97" s="204" t="s">
        <v>259</v>
      </c>
      <c r="B97" s="178" t="s">
        <v>70</v>
      </c>
      <c r="C97" s="179" t="s">
        <v>257</v>
      </c>
      <c r="D97" s="370" t="s">
        <v>260</v>
      </c>
      <c r="E97" s="419" t="s">
        <v>73</v>
      </c>
      <c r="F97" s="396"/>
      <c r="G97" s="417">
        <f>SUMIFS('CLASSIC 4'!N:N,'CLASSIC 4'!M:M,'DOSSIER RECAP'!D97,'CLASSIC 4'!O:O,'DOSSIER RECAP'!E97)+
SUMIFS(FAMILY!N:N,FAMILY!M:M,'DOSSIER RECAP'!D97,FAMILY!O:O,'DOSSIER RECAP'!E97)+
SUMIFS('CLASSIC 5'!N:N,'CLASSIC 5'!M:M,'DOSSIER RECAP'!D97,'CLASSIC 5'!O:O,'DOSSIER RECAP'!E97)+
SUMIFS('COSY '!N:N,'COSY '!M:M,'DOSSIER RECAP'!D97,'COSY '!O:O,'DOSSIER RECAP'!E97)+
SUMIFS('SWEET '!M:M,'SWEET '!L:L,'DOSSIER RECAP'!D97,'SWEET '!N:N,'DOSSIER RECAP'!E97)+
SUMIFS(ZENITH!M:M,ZENITH!L:L,'DOSSIER RECAP'!D97,ZENITH!N:N,'DOSSIER RECAP'!E97)+
SUMIFS('TOILE &amp; BOIS CAMPING '!N:N,'TOILE &amp; BOIS CAMPING '!M:M,'DOSSIER RECAP'!D97,'TOILE &amp; BOIS CAMPING '!O:O,'DOSSIER RECAP'!E97)+
SUMIFS('TRAPPEUR (WT5) CAMPING'!N:N,'TRAPPEUR (WT5) CAMPING'!M:M,'DOSSIER RECAP'!D97,'TRAPPEUR (WT5) CAMPING'!O:O,'DOSSIER RECAP'!E97)+
SUMIFS('CANADIENNE (WT4) CAMPING'!N:N,'CANADIENNE (WT4) CAMPING'!M:M,'DOSSIER RECAP'!D97,'CANADIENNE (WT4) CAMPING'!O:O,'DOSSIER RECAP'!E97)+
SUMIFS('BONAVENTURE CAMPING '!N:N,'BONAVENTURE CAMPING '!M:M,'DOSSIER RECAP'!D97,'BONAVENTURE CAMPING '!O:O,'DOSSIER RECAP'!E97)+
SUMIFS('CAHUTTE CAMPING '!N:N,'CAHUTTE CAMPING '!M:M,'DOSSIER RECAP'!D97,'CAHUTTE CAMPING '!O:O,'DOSSIER RECAP'!E97)+
SUMIFS('ROULOTTE 4pers  IRM'!N:N,'ROULOTTE 4pers  IRM'!M:M,'DOSSIER RECAP'!D97,'ROULOTTE 4pers  IRM'!O:O,'DOSSIER RECAP'!E97)+
SUMIFS('ROULOTTE 4pers GITOTEL'!N:N,'ROULOTTE 4pers GITOTEL'!M:M,'DOSSIER RECAP'!D97,'ROULOTTE 4pers GITOTEL'!O:O,'DOSSIER RECAP'!E97)+
SUMIFS('CH.MONTANA (BATIBOIS) - CH PMR'!N:N,'CH.MONTANA (BATIBOIS) - CH PMR'!M:M,'DOSSIER RECAP'!D97,'CH.MONTANA (BATIBOIS) - CH PMR'!O:O,'DOSSIER RECAP'!E97)+
SUMIFS('VANCOUVER-IRM 6p.(MHIndigo) '!N:N,'VANCOUVER-IRM 6p.(MHIndigo) '!M:M,'DOSSIER RECAP'!D97,'VANCOUVER-IRM 6p.(MHIndigo) '!O:O,'DOSSIER RECAP'!E97)+
SUMIFS('MH VANCOUVER 5pers- GITOTEL'!N:N,'MH VANCOUVER 5pers- GITOTEL'!M:M,'DOSSIER RECAP'!D97,'MH VANCOUVER 5pers- GITOTEL'!O:O,'DOSSIER RECAP'!E97)+
SUMIFS('CH. TORONTO 6pers'!N:N,'CH. TORONTO 6pers'!M:M,'DOSSIER RECAP'!D97,'CH. TORONTO 6pers'!O:O,'DOSSIER RECAP'!E97)+
SUMIFS('CH. EVASION(NOUMEA,MOREA) 5pers'!N:N,'CH. EVASION(NOUMEA,MOREA) 5pers'!M:M,'DOSSIER RECAP'!D97,'CH. EVASION(NOUMEA,MOREA) 5pers'!O:O,'DOSSIER RECAP'!E97)+
SUMIFS('CH. OTTAWA 6pers '!N:N,'CH. OTTAWA 6pers '!M:M,'DOSSIER RECAP'!D97,'CH. OTTAWA 6pers '!O:O,'DOSSIER RECAP'!E97)+
SUMIFS('CH EVASION VISTA 5pers '!N:N,'CH EVASION VISTA 5pers '!M:M,'DOSSIER RECAP'!D97,'CH EVASION VISTA 5pers '!O:O,'DOSSIER RECAP'!E97)+
SUMIFS('CH. ONTARIO (Eden) 6pers'!N:N,'CH. ONTARIO (Eden) 6pers'!M:M,'DOSSIER RECAP'!D97,'CH. ONTARIO (Eden) 6pers'!O:O,'DOSSIER RECAP'!E97)+
SUMIFS('CH KINGSTON 4pers'!N:N,'CH KINGSTON 4pers'!M:M,'DOSSIER RECAP'!D97,'CH KINGSTON 4pers'!O:O,'DOSSIER RECAP'!E97)+
SUMIFS('CH. MONTREAL(NEMO)3pers'!N:N,'CH. MONTREAL(NEMO)3pers'!M:M,'DOSSIER RECAP'!D97,'CH. MONTREAL(NEMO)3pers'!O:O,'DOSSIER RECAP'!E97)+
SUMIFS('MH 1CH-2CH-3CH-Gïte'!N:N,'MH 1CH-2CH-3CH-Gïte'!M:M,'DOSSIER RECAP'!D97,'MH 1CH-2CH-3CH-Gïte'!O:O,'DOSSIER RECAP'!E97)+
SUMIFS('MH COTTAGE-LODGE-COTTAGE+'!N:N,'MH COTTAGE-LODGE-COTTAGE+'!M:M,'DOSSIER RECAP'!D97,'MH COTTAGE-LODGE-COTTAGE+'!O:O,'DOSSIER RECAP'!E97)</f>
        <v>0</v>
      </c>
      <c r="H97" s="405"/>
      <c r="I97" s="405"/>
      <c r="J97" s="74">
        <f t="shared" si="14"/>
        <v>0</v>
      </c>
      <c r="K97" s="181">
        <v>34.53</v>
      </c>
      <c r="L97" s="182"/>
      <c r="M97" s="74">
        <f t="shared" si="12"/>
        <v>0</v>
      </c>
      <c r="N97" s="258">
        <f t="shared" si="13"/>
        <v>0</v>
      </c>
    </row>
    <row r="98" spans="1:28" ht="15" customHeight="1" outlineLevel="1" x14ac:dyDescent="0.25">
      <c r="A98" s="72" t="s">
        <v>261</v>
      </c>
      <c r="B98" s="178" t="s">
        <v>70</v>
      </c>
      <c r="C98" s="206" t="s">
        <v>262</v>
      </c>
      <c r="D98" s="375" t="s">
        <v>263</v>
      </c>
      <c r="E98" s="195" t="s">
        <v>264</v>
      </c>
      <c r="F98" s="396"/>
      <c r="G98" s="417">
        <f>SUMIFS('CLASSIC 4'!N:N,'CLASSIC 4'!M:M,'DOSSIER RECAP'!D98,'CLASSIC 4'!O:O,'DOSSIER RECAP'!E98)+
SUMIFS(FAMILY!N:N,FAMILY!M:M,'DOSSIER RECAP'!D98,FAMILY!O:O,'DOSSIER RECAP'!E98)+
SUMIFS('CLASSIC 5'!N:N,'CLASSIC 5'!M:M,'DOSSIER RECAP'!D98,'CLASSIC 5'!O:O,'DOSSIER RECAP'!E98)+
SUMIFS('COSY '!N:N,'COSY '!M:M,'DOSSIER RECAP'!D98,'COSY '!O:O,'DOSSIER RECAP'!E98)+
SUMIFS('SWEET '!M:M,'SWEET '!L:L,'DOSSIER RECAP'!D98,'SWEET '!N:N,'DOSSIER RECAP'!E98)+
SUMIFS(ZENITH!M:M,ZENITH!L:L,'DOSSIER RECAP'!D98,ZENITH!N:N,'DOSSIER RECAP'!E98)+
SUMIFS('TOILE &amp; BOIS CAMPING '!N:N,'TOILE &amp; BOIS CAMPING '!M:M,'DOSSIER RECAP'!D98,'TOILE &amp; BOIS CAMPING '!O:O,'DOSSIER RECAP'!E98)+
SUMIFS('TRAPPEUR (WT5) CAMPING'!N:N,'TRAPPEUR (WT5) CAMPING'!M:M,'DOSSIER RECAP'!D98,'TRAPPEUR (WT5) CAMPING'!O:O,'DOSSIER RECAP'!E98)+
SUMIFS('CANADIENNE (WT4) CAMPING'!N:N,'CANADIENNE (WT4) CAMPING'!M:M,'DOSSIER RECAP'!D98,'CANADIENNE (WT4) CAMPING'!O:O,'DOSSIER RECAP'!E98)+
SUMIFS('BONAVENTURE CAMPING '!N:N,'BONAVENTURE CAMPING '!M:M,'DOSSIER RECAP'!D98,'BONAVENTURE CAMPING '!O:O,'DOSSIER RECAP'!E98)+
SUMIFS('CAHUTTE CAMPING '!N:N,'CAHUTTE CAMPING '!M:M,'DOSSIER RECAP'!D98,'CAHUTTE CAMPING '!O:O,'DOSSIER RECAP'!E98)+
SUMIFS('ROULOTTE 4pers  IRM'!N:N,'ROULOTTE 4pers  IRM'!M:M,'DOSSIER RECAP'!D98,'ROULOTTE 4pers  IRM'!O:O,'DOSSIER RECAP'!E98)+
SUMIFS('ROULOTTE 4pers GITOTEL'!N:N,'ROULOTTE 4pers GITOTEL'!M:M,'DOSSIER RECAP'!D98,'ROULOTTE 4pers GITOTEL'!O:O,'DOSSIER RECAP'!E98)+
SUMIFS('CH.MONTANA (BATIBOIS) - CH PMR'!N:N,'CH.MONTANA (BATIBOIS) - CH PMR'!M:M,'DOSSIER RECAP'!D98,'CH.MONTANA (BATIBOIS) - CH PMR'!O:O,'DOSSIER RECAP'!E98)+
SUMIFS('VANCOUVER-IRM 6p.(MHIndigo) '!N:N,'VANCOUVER-IRM 6p.(MHIndigo) '!M:M,'DOSSIER RECAP'!D98,'VANCOUVER-IRM 6p.(MHIndigo) '!O:O,'DOSSIER RECAP'!E98)+
SUMIFS('MH VANCOUVER 5pers- GITOTEL'!N:N,'MH VANCOUVER 5pers- GITOTEL'!M:M,'DOSSIER RECAP'!D98,'MH VANCOUVER 5pers- GITOTEL'!O:O,'DOSSIER RECAP'!E98)+
SUMIFS('CH. TORONTO 6pers'!N:N,'CH. TORONTO 6pers'!M:M,'DOSSIER RECAP'!D98,'CH. TORONTO 6pers'!O:O,'DOSSIER RECAP'!E98)+
SUMIFS('CH. EVASION(NOUMEA,MOREA) 5pers'!N:N,'CH. EVASION(NOUMEA,MOREA) 5pers'!M:M,'DOSSIER RECAP'!D98,'CH. EVASION(NOUMEA,MOREA) 5pers'!O:O,'DOSSIER RECAP'!E98)+
SUMIFS('CH. OTTAWA 6pers '!N:N,'CH. OTTAWA 6pers '!M:M,'DOSSIER RECAP'!D98,'CH. OTTAWA 6pers '!O:O,'DOSSIER RECAP'!E98)+
SUMIFS('CH EVASION VISTA 5pers '!N:N,'CH EVASION VISTA 5pers '!M:M,'DOSSIER RECAP'!D98,'CH EVASION VISTA 5pers '!O:O,'DOSSIER RECAP'!E98)+
SUMIFS('CH. ONTARIO (Eden) 6pers'!N:N,'CH. ONTARIO (Eden) 6pers'!M:M,'DOSSIER RECAP'!D98,'CH. ONTARIO (Eden) 6pers'!O:O,'DOSSIER RECAP'!E98)+
SUMIFS('CH KINGSTON 4pers'!N:N,'CH KINGSTON 4pers'!M:M,'DOSSIER RECAP'!D98,'CH KINGSTON 4pers'!O:O,'DOSSIER RECAP'!E98)+
SUMIFS('CH. MONTREAL(NEMO)3pers'!N:N,'CH. MONTREAL(NEMO)3pers'!M:M,'DOSSIER RECAP'!D98,'CH. MONTREAL(NEMO)3pers'!O:O,'DOSSIER RECAP'!E98)+
SUMIFS('MH 1CH-2CH-3CH-Gïte'!N:N,'MH 1CH-2CH-3CH-Gïte'!M:M,'DOSSIER RECAP'!D98,'MH 1CH-2CH-3CH-Gïte'!O:O,'DOSSIER RECAP'!E98)+
SUMIFS('MH COTTAGE-LODGE-COTTAGE+'!N:N,'MH COTTAGE-LODGE-COTTAGE+'!M:M,'DOSSIER RECAP'!D98,'MH COTTAGE-LODGE-COTTAGE+'!O:O,'DOSSIER RECAP'!E98)</f>
        <v>0</v>
      </c>
      <c r="H98" s="405"/>
      <c r="I98" s="405"/>
      <c r="J98" s="74">
        <f t="shared" si="14"/>
        <v>0</v>
      </c>
      <c r="K98" s="181">
        <v>20.86</v>
      </c>
      <c r="L98" s="207"/>
      <c r="M98" s="74">
        <f t="shared" si="12"/>
        <v>0</v>
      </c>
      <c r="N98" s="258">
        <f t="shared" si="13"/>
        <v>0</v>
      </c>
    </row>
    <row r="99" spans="1:28" ht="15" customHeight="1" outlineLevel="1" x14ac:dyDescent="0.25">
      <c r="A99" s="72" t="s">
        <v>265</v>
      </c>
      <c r="B99" s="178" t="s">
        <v>70</v>
      </c>
      <c r="C99" s="206" t="s">
        <v>262</v>
      </c>
      <c r="D99" s="375" t="s">
        <v>263</v>
      </c>
      <c r="E99" s="195" t="s">
        <v>266</v>
      </c>
      <c r="F99" s="396"/>
      <c r="G99" s="417">
        <f>SUMIFS('CLASSIC 4'!N:N,'CLASSIC 4'!M:M,'DOSSIER RECAP'!D99,'CLASSIC 4'!O:O,'DOSSIER RECAP'!E99)+
SUMIFS(FAMILY!N:N,FAMILY!M:M,'DOSSIER RECAP'!D99,FAMILY!O:O,'DOSSIER RECAP'!E99)+
SUMIFS('CLASSIC 5'!N:N,'CLASSIC 5'!M:M,'DOSSIER RECAP'!D99,'CLASSIC 5'!O:O,'DOSSIER RECAP'!E99)+
SUMIFS('COSY '!N:N,'COSY '!M:M,'DOSSIER RECAP'!D99,'COSY '!O:O,'DOSSIER RECAP'!E99)+
SUMIFS('SWEET '!M:M,'SWEET '!L:L,'DOSSIER RECAP'!D99,'SWEET '!N:N,'DOSSIER RECAP'!E99)+
SUMIFS(ZENITH!M:M,ZENITH!L:L,'DOSSIER RECAP'!D99,ZENITH!N:N,'DOSSIER RECAP'!E99)+
SUMIFS('TOILE &amp; BOIS CAMPING '!N:N,'TOILE &amp; BOIS CAMPING '!M:M,'DOSSIER RECAP'!D99,'TOILE &amp; BOIS CAMPING '!O:O,'DOSSIER RECAP'!E99)+
SUMIFS('TRAPPEUR (WT5) CAMPING'!N:N,'TRAPPEUR (WT5) CAMPING'!M:M,'DOSSIER RECAP'!D99,'TRAPPEUR (WT5) CAMPING'!O:O,'DOSSIER RECAP'!E99)+
SUMIFS('CANADIENNE (WT4) CAMPING'!N:N,'CANADIENNE (WT4) CAMPING'!M:M,'DOSSIER RECAP'!D99,'CANADIENNE (WT4) CAMPING'!O:O,'DOSSIER RECAP'!E99)+
SUMIFS('BONAVENTURE CAMPING '!N:N,'BONAVENTURE CAMPING '!M:M,'DOSSIER RECAP'!D99,'BONAVENTURE CAMPING '!O:O,'DOSSIER RECAP'!E99)+
SUMIFS('CAHUTTE CAMPING '!N:N,'CAHUTTE CAMPING '!M:M,'DOSSIER RECAP'!D99,'CAHUTTE CAMPING '!O:O,'DOSSIER RECAP'!E99)+
SUMIFS('ROULOTTE 4pers  IRM'!N:N,'ROULOTTE 4pers  IRM'!M:M,'DOSSIER RECAP'!D99,'ROULOTTE 4pers  IRM'!O:O,'DOSSIER RECAP'!E99)+
SUMIFS('ROULOTTE 4pers GITOTEL'!N:N,'ROULOTTE 4pers GITOTEL'!M:M,'DOSSIER RECAP'!D99,'ROULOTTE 4pers GITOTEL'!O:O,'DOSSIER RECAP'!E99)+
SUMIFS('CH.MONTANA (BATIBOIS) - CH PMR'!N:N,'CH.MONTANA (BATIBOIS) - CH PMR'!M:M,'DOSSIER RECAP'!D99,'CH.MONTANA (BATIBOIS) - CH PMR'!O:O,'DOSSIER RECAP'!E99)+
SUMIFS('VANCOUVER-IRM 6p.(MHIndigo) '!N:N,'VANCOUVER-IRM 6p.(MHIndigo) '!M:M,'DOSSIER RECAP'!D99,'VANCOUVER-IRM 6p.(MHIndigo) '!O:O,'DOSSIER RECAP'!E99)+
SUMIFS('MH VANCOUVER 5pers- GITOTEL'!N:N,'MH VANCOUVER 5pers- GITOTEL'!M:M,'DOSSIER RECAP'!D99,'MH VANCOUVER 5pers- GITOTEL'!O:O,'DOSSIER RECAP'!E99)+
SUMIFS('CH. TORONTO 6pers'!N:N,'CH. TORONTO 6pers'!M:M,'DOSSIER RECAP'!D99,'CH. TORONTO 6pers'!O:O,'DOSSIER RECAP'!E99)+
SUMIFS('CH. EVASION(NOUMEA,MOREA) 5pers'!N:N,'CH. EVASION(NOUMEA,MOREA) 5pers'!M:M,'DOSSIER RECAP'!D99,'CH. EVASION(NOUMEA,MOREA) 5pers'!O:O,'DOSSIER RECAP'!E99)+
SUMIFS('CH. OTTAWA 6pers '!N:N,'CH. OTTAWA 6pers '!M:M,'DOSSIER RECAP'!D99,'CH. OTTAWA 6pers '!O:O,'DOSSIER RECAP'!E99)+
SUMIFS('CH EVASION VISTA 5pers '!N:N,'CH EVASION VISTA 5pers '!M:M,'DOSSIER RECAP'!D99,'CH EVASION VISTA 5pers '!O:O,'DOSSIER RECAP'!E99)+
SUMIFS('CH. ONTARIO (Eden) 6pers'!N:N,'CH. ONTARIO (Eden) 6pers'!M:M,'DOSSIER RECAP'!D99,'CH. ONTARIO (Eden) 6pers'!O:O,'DOSSIER RECAP'!E99)+
SUMIFS('CH KINGSTON 4pers'!N:N,'CH KINGSTON 4pers'!M:M,'DOSSIER RECAP'!D99,'CH KINGSTON 4pers'!O:O,'DOSSIER RECAP'!E99)+
SUMIFS('CH. MONTREAL(NEMO)3pers'!N:N,'CH. MONTREAL(NEMO)3pers'!M:M,'DOSSIER RECAP'!D99,'CH. MONTREAL(NEMO)3pers'!O:O,'DOSSIER RECAP'!E99)+
SUMIFS('MH 1CH-2CH-3CH-Gïte'!N:N,'MH 1CH-2CH-3CH-Gïte'!M:M,'DOSSIER RECAP'!D99,'MH 1CH-2CH-3CH-Gïte'!O:O,'DOSSIER RECAP'!E99)+
SUMIFS('MH COTTAGE-LODGE-COTTAGE+'!N:N,'MH COTTAGE-LODGE-COTTAGE+'!M:M,'DOSSIER RECAP'!D99,'MH COTTAGE-LODGE-COTTAGE+'!O:O,'DOSSIER RECAP'!E99)</f>
        <v>0</v>
      </c>
      <c r="H99" s="405"/>
      <c r="I99" s="405"/>
      <c r="J99" s="74">
        <f t="shared" si="14"/>
        <v>0</v>
      </c>
      <c r="K99" s="181">
        <v>20.86</v>
      </c>
      <c r="L99" s="207"/>
      <c r="M99" s="74">
        <f t="shared" si="12"/>
        <v>0</v>
      </c>
      <c r="N99" s="258">
        <f t="shared" si="13"/>
        <v>0</v>
      </c>
    </row>
    <row r="100" spans="1:28" ht="15" customHeight="1" outlineLevel="1" x14ac:dyDescent="0.25">
      <c r="A100" s="72" t="s">
        <v>267</v>
      </c>
      <c r="B100" s="178" t="s">
        <v>70</v>
      </c>
      <c r="C100" s="206" t="s">
        <v>262</v>
      </c>
      <c r="D100" s="375" t="s">
        <v>263</v>
      </c>
      <c r="E100" s="195" t="s">
        <v>268</v>
      </c>
      <c r="F100" s="396"/>
      <c r="G100" s="417">
        <f>SUMIFS('CLASSIC 4'!N:N,'CLASSIC 4'!M:M,'DOSSIER RECAP'!D100,'CLASSIC 4'!O:O,'DOSSIER RECAP'!E100)+
SUMIFS(FAMILY!N:N,FAMILY!M:M,'DOSSIER RECAP'!D100,FAMILY!O:O,'DOSSIER RECAP'!E100)+
SUMIFS('CLASSIC 5'!N:N,'CLASSIC 5'!M:M,'DOSSIER RECAP'!D100,'CLASSIC 5'!O:O,'DOSSIER RECAP'!E100)+
SUMIFS('COSY '!N:N,'COSY '!M:M,'DOSSIER RECAP'!D100,'COSY '!O:O,'DOSSIER RECAP'!E100)+
SUMIFS('SWEET '!M:M,'SWEET '!L:L,'DOSSIER RECAP'!D100,'SWEET '!N:N,'DOSSIER RECAP'!E100)+
SUMIFS(ZENITH!M:M,ZENITH!L:L,'DOSSIER RECAP'!D100,ZENITH!N:N,'DOSSIER RECAP'!E100)+
SUMIFS('TOILE &amp; BOIS CAMPING '!N:N,'TOILE &amp; BOIS CAMPING '!M:M,'DOSSIER RECAP'!D100,'TOILE &amp; BOIS CAMPING '!O:O,'DOSSIER RECAP'!E100)+
SUMIFS('TRAPPEUR (WT5) CAMPING'!N:N,'TRAPPEUR (WT5) CAMPING'!M:M,'DOSSIER RECAP'!D100,'TRAPPEUR (WT5) CAMPING'!O:O,'DOSSIER RECAP'!E100)+
SUMIFS('CANADIENNE (WT4) CAMPING'!N:N,'CANADIENNE (WT4) CAMPING'!M:M,'DOSSIER RECAP'!D100,'CANADIENNE (WT4) CAMPING'!O:O,'DOSSIER RECAP'!E100)+
SUMIFS('BONAVENTURE CAMPING '!N:N,'BONAVENTURE CAMPING '!M:M,'DOSSIER RECAP'!D100,'BONAVENTURE CAMPING '!O:O,'DOSSIER RECAP'!E100)+
SUMIFS('CAHUTTE CAMPING '!N:N,'CAHUTTE CAMPING '!M:M,'DOSSIER RECAP'!D100,'CAHUTTE CAMPING '!O:O,'DOSSIER RECAP'!E100)+
SUMIFS('ROULOTTE 4pers  IRM'!N:N,'ROULOTTE 4pers  IRM'!M:M,'DOSSIER RECAP'!D100,'ROULOTTE 4pers  IRM'!O:O,'DOSSIER RECAP'!E100)+
SUMIFS('ROULOTTE 4pers GITOTEL'!N:N,'ROULOTTE 4pers GITOTEL'!M:M,'DOSSIER RECAP'!D100,'ROULOTTE 4pers GITOTEL'!O:O,'DOSSIER RECAP'!E100)+
SUMIFS('CH.MONTANA (BATIBOIS) - CH PMR'!N:N,'CH.MONTANA (BATIBOIS) - CH PMR'!M:M,'DOSSIER RECAP'!D100,'CH.MONTANA (BATIBOIS) - CH PMR'!O:O,'DOSSIER RECAP'!E100)+
SUMIFS('VANCOUVER-IRM 6p.(MHIndigo) '!N:N,'VANCOUVER-IRM 6p.(MHIndigo) '!M:M,'DOSSIER RECAP'!D100,'VANCOUVER-IRM 6p.(MHIndigo) '!O:O,'DOSSIER RECAP'!E100)+
SUMIFS('MH VANCOUVER 5pers- GITOTEL'!N:N,'MH VANCOUVER 5pers- GITOTEL'!M:M,'DOSSIER RECAP'!D100,'MH VANCOUVER 5pers- GITOTEL'!O:O,'DOSSIER RECAP'!E100)+
SUMIFS('CH. TORONTO 6pers'!N:N,'CH. TORONTO 6pers'!M:M,'DOSSIER RECAP'!D100,'CH. TORONTO 6pers'!O:O,'DOSSIER RECAP'!E100)+
SUMIFS('CH. EVASION(NOUMEA,MOREA) 5pers'!N:N,'CH. EVASION(NOUMEA,MOREA) 5pers'!M:M,'DOSSIER RECAP'!D100,'CH. EVASION(NOUMEA,MOREA) 5pers'!O:O,'DOSSIER RECAP'!E100)+
SUMIFS('CH. OTTAWA 6pers '!N:N,'CH. OTTAWA 6pers '!M:M,'DOSSIER RECAP'!D100,'CH. OTTAWA 6pers '!O:O,'DOSSIER RECAP'!E100)+
SUMIFS('CH EVASION VISTA 5pers '!N:N,'CH EVASION VISTA 5pers '!M:M,'DOSSIER RECAP'!D100,'CH EVASION VISTA 5pers '!O:O,'DOSSIER RECAP'!E100)+
SUMIFS('CH. ONTARIO (Eden) 6pers'!N:N,'CH. ONTARIO (Eden) 6pers'!M:M,'DOSSIER RECAP'!D100,'CH. ONTARIO (Eden) 6pers'!O:O,'DOSSIER RECAP'!E100)+
SUMIFS('CH KINGSTON 4pers'!N:N,'CH KINGSTON 4pers'!M:M,'DOSSIER RECAP'!D100,'CH KINGSTON 4pers'!O:O,'DOSSIER RECAP'!E100)+
SUMIFS('CH. MONTREAL(NEMO)3pers'!N:N,'CH. MONTREAL(NEMO)3pers'!M:M,'DOSSIER RECAP'!D100,'CH. MONTREAL(NEMO)3pers'!O:O,'DOSSIER RECAP'!E100)+
SUMIFS('MH 1CH-2CH-3CH-Gïte'!N:N,'MH 1CH-2CH-3CH-Gïte'!M:M,'DOSSIER RECAP'!D100,'MH 1CH-2CH-3CH-Gïte'!O:O,'DOSSIER RECAP'!E100)+
SUMIFS('MH COTTAGE-LODGE-COTTAGE+'!N:N,'MH COTTAGE-LODGE-COTTAGE+'!M:M,'DOSSIER RECAP'!D100,'MH COTTAGE-LODGE-COTTAGE+'!O:O,'DOSSIER RECAP'!E100)</f>
        <v>0</v>
      </c>
      <c r="H100" s="405"/>
      <c r="I100" s="405"/>
      <c r="J100" s="74">
        <f t="shared" si="14"/>
        <v>0</v>
      </c>
      <c r="K100" s="181">
        <v>20.86</v>
      </c>
      <c r="L100" s="207"/>
      <c r="M100" s="74">
        <f t="shared" si="12"/>
        <v>0</v>
      </c>
      <c r="N100" s="258">
        <f t="shared" si="13"/>
        <v>0</v>
      </c>
    </row>
    <row r="101" spans="1:28" ht="15" customHeight="1" outlineLevel="1" x14ac:dyDescent="0.25">
      <c r="A101" s="72" t="s">
        <v>269</v>
      </c>
      <c r="B101" s="178" t="s">
        <v>70</v>
      </c>
      <c r="C101" s="179" t="s">
        <v>270</v>
      </c>
      <c r="D101" s="411" t="s">
        <v>271</v>
      </c>
      <c r="E101" s="195" t="s">
        <v>272</v>
      </c>
      <c r="F101" s="396"/>
      <c r="G101" s="417">
        <f>SUMIFS('CLASSIC 4'!N:N,'CLASSIC 4'!M:M,'DOSSIER RECAP'!D101,'CLASSIC 4'!O:O,'DOSSIER RECAP'!E101)+
SUMIFS(FAMILY!N:N,FAMILY!M:M,'DOSSIER RECAP'!D101,FAMILY!O:O,'DOSSIER RECAP'!E101)+
SUMIFS('CLASSIC 5'!N:N,'CLASSIC 5'!M:M,'DOSSIER RECAP'!D101,'CLASSIC 5'!O:O,'DOSSIER RECAP'!E101)+
SUMIFS('COSY '!N:N,'COSY '!M:M,'DOSSIER RECAP'!D101,'COSY '!O:O,'DOSSIER RECAP'!E101)+
SUMIFS('SWEET '!M:M,'SWEET '!L:L,'DOSSIER RECAP'!D101,'SWEET '!N:N,'DOSSIER RECAP'!E101)+
SUMIFS(ZENITH!M:M,ZENITH!L:L,'DOSSIER RECAP'!D101,ZENITH!N:N,'DOSSIER RECAP'!E101)+
SUMIFS('TOILE &amp; BOIS CAMPING '!N:N,'TOILE &amp; BOIS CAMPING '!M:M,'DOSSIER RECAP'!D101,'TOILE &amp; BOIS CAMPING '!O:O,'DOSSIER RECAP'!E101)+
SUMIFS('TRAPPEUR (WT5) CAMPING'!N:N,'TRAPPEUR (WT5) CAMPING'!M:M,'DOSSIER RECAP'!D101,'TRAPPEUR (WT5) CAMPING'!O:O,'DOSSIER RECAP'!E101)+
SUMIFS('CANADIENNE (WT4) CAMPING'!N:N,'CANADIENNE (WT4) CAMPING'!M:M,'DOSSIER RECAP'!D101,'CANADIENNE (WT4) CAMPING'!O:O,'DOSSIER RECAP'!E101)+
SUMIFS('BONAVENTURE CAMPING '!N:N,'BONAVENTURE CAMPING '!M:M,'DOSSIER RECAP'!D101,'BONAVENTURE CAMPING '!O:O,'DOSSIER RECAP'!E101)+
SUMIFS('CAHUTTE CAMPING '!N:N,'CAHUTTE CAMPING '!M:M,'DOSSIER RECAP'!D101,'CAHUTTE CAMPING '!O:O,'DOSSIER RECAP'!E101)+
SUMIFS('ROULOTTE 4pers  IRM'!N:N,'ROULOTTE 4pers  IRM'!M:M,'DOSSIER RECAP'!D101,'ROULOTTE 4pers  IRM'!O:O,'DOSSIER RECAP'!E101)+
SUMIFS('ROULOTTE 4pers GITOTEL'!N:N,'ROULOTTE 4pers GITOTEL'!M:M,'DOSSIER RECAP'!D101,'ROULOTTE 4pers GITOTEL'!O:O,'DOSSIER RECAP'!E101)+
SUMIFS('CH.MONTANA (BATIBOIS) - CH PMR'!N:N,'CH.MONTANA (BATIBOIS) - CH PMR'!M:M,'DOSSIER RECAP'!D101,'CH.MONTANA (BATIBOIS) - CH PMR'!O:O,'DOSSIER RECAP'!E101)+
SUMIFS('VANCOUVER-IRM 6p.(MHIndigo) '!N:N,'VANCOUVER-IRM 6p.(MHIndigo) '!M:M,'DOSSIER RECAP'!D101,'VANCOUVER-IRM 6p.(MHIndigo) '!O:O,'DOSSIER RECAP'!E101)+
SUMIFS('MH VANCOUVER 5pers- GITOTEL'!N:N,'MH VANCOUVER 5pers- GITOTEL'!M:M,'DOSSIER RECAP'!D101,'MH VANCOUVER 5pers- GITOTEL'!O:O,'DOSSIER RECAP'!E101)+
SUMIFS('CH. TORONTO 6pers'!N:N,'CH. TORONTO 6pers'!M:M,'DOSSIER RECAP'!D101,'CH. TORONTO 6pers'!O:O,'DOSSIER RECAP'!E101)+
SUMIFS('CH. EVASION(NOUMEA,MOREA) 5pers'!N:N,'CH. EVASION(NOUMEA,MOREA) 5pers'!M:M,'DOSSIER RECAP'!D101,'CH. EVASION(NOUMEA,MOREA) 5pers'!O:O,'DOSSIER RECAP'!E101)+
SUMIFS('CH. OTTAWA 6pers '!N:N,'CH. OTTAWA 6pers '!M:M,'DOSSIER RECAP'!D101,'CH. OTTAWA 6pers '!O:O,'DOSSIER RECAP'!E101)+
SUMIFS('CH EVASION VISTA 5pers '!N:N,'CH EVASION VISTA 5pers '!M:M,'DOSSIER RECAP'!D101,'CH EVASION VISTA 5pers '!O:O,'DOSSIER RECAP'!E101)+
SUMIFS('CH. ONTARIO (Eden) 6pers'!N:N,'CH. ONTARIO (Eden) 6pers'!M:M,'DOSSIER RECAP'!D101,'CH. ONTARIO (Eden) 6pers'!O:O,'DOSSIER RECAP'!E101)+
SUMIFS('CH KINGSTON 4pers'!N:N,'CH KINGSTON 4pers'!M:M,'DOSSIER RECAP'!D101,'CH KINGSTON 4pers'!O:O,'DOSSIER RECAP'!E101)+
SUMIFS('CH. MONTREAL(NEMO)3pers'!N:N,'CH. MONTREAL(NEMO)3pers'!M:M,'DOSSIER RECAP'!D101,'CH. MONTREAL(NEMO)3pers'!O:O,'DOSSIER RECAP'!E101)+
SUMIFS('MH 1CH-2CH-3CH-Gïte'!N:N,'MH 1CH-2CH-3CH-Gïte'!M:M,'DOSSIER RECAP'!D101,'MH 1CH-2CH-3CH-Gïte'!O:O,'DOSSIER RECAP'!E101)+
SUMIFS('MH COTTAGE-LODGE-COTTAGE+'!N:N,'MH COTTAGE-LODGE-COTTAGE+'!M:M,'DOSSIER RECAP'!D101,'MH COTTAGE-LODGE-COTTAGE+'!O:O,'DOSSIER RECAP'!E101)</f>
        <v>0</v>
      </c>
      <c r="H101" s="405"/>
      <c r="I101" s="405"/>
      <c r="J101" s="74">
        <f t="shared" si="14"/>
        <v>0</v>
      </c>
      <c r="K101" s="181">
        <v>32.56</v>
      </c>
      <c r="L101" s="182"/>
      <c r="M101" s="74">
        <f t="shared" si="12"/>
        <v>0</v>
      </c>
      <c r="N101" s="258">
        <f t="shared" si="13"/>
        <v>0</v>
      </c>
    </row>
    <row r="102" spans="1:28" ht="15" customHeight="1" outlineLevel="1" x14ac:dyDescent="0.25">
      <c r="A102" s="28" t="s">
        <v>273</v>
      </c>
      <c r="B102" s="178" t="s">
        <v>70</v>
      </c>
      <c r="C102" s="179" t="s">
        <v>270</v>
      </c>
      <c r="D102" s="504" t="s">
        <v>271</v>
      </c>
      <c r="E102" s="504" t="s">
        <v>274</v>
      </c>
      <c r="F102" s="396"/>
      <c r="G102" s="417">
        <f>SUMIFS('CLASSIC 4'!N:N,'CLASSIC 4'!M:M,'DOSSIER RECAP'!D102,'CLASSIC 4'!O:O,'DOSSIER RECAP'!E102)+
SUMIFS(FAMILY!N:N,FAMILY!M:M,'DOSSIER RECAP'!D102,FAMILY!O:O,'DOSSIER RECAP'!E102)+
SUMIFS('CLASSIC 5'!N:N,'CLASSIC 5'!M:M,'DOSSIER RECAP'!D102,'CLASSIC 5'!O:O,'DOSSIER RECAP'!E102)+
SUMIFS('COSY '!N:N,'COSY '!M:M,'DOSSIER RECAP'!D102,'COSY '!O:O,'DOSSIER RECAP'!E102)+
SUMIFS('SWEET '!M:M,'SWEET '!L:L,'DOSSIER RECAP'!D102,'SWEET '!N:N,'DOSSIER RECAP'!E102)+
SUMIFS(ZENITH!M:M,ZENITH!L:L,'DOSSIER RECAP'!D102,ZENITH!N:N,'DOSSIER RECAP'!E102)+
SUMIFS('TOILE &amp; BOIS CAMPING '!N:N,'TOILE &amp; BOIS CAMPING '!M:M,'DOSSIER RECAP'!D102,'TOILE &amp; BOIS CAMPING '!O:O,'DOSSIER RECAP'!E102)+
SUMIFS('TRAPPEUR (WT5) CAMPING'!N:N,'TRAPPEUR (WT5) CAMPING'!M:M,'DOSSIER RECAP'!D102,'TRAPPEUR (WT5) CAMPING'!O:O,'DOSSIER RECAP'!E102)+
SUMIFS('CANADIENNE (WT4) CAMPING'!N:N,'CANADIENNE (WT4) CAMPING'!M:M,'DOSSIER RECAP'!D102,'CANADIENNE (WT4) CAMPING'!O:O,'DOSSIER RECAP'!E102)+
SUMIFS('BONAVENTURE CAMPING '!N:N,'BONAVENTURE CAMPING '!M:M,'DOSSIER RECAP'!D102,'BONAVENTURE CAMPING '!O:O,'DOSSIER RECAP'!E102)+
SUMIFS('CAHUTTE CAMPING '!N:N,'CAHUTTE CAMPING '!M:M,'DOSSIER RECAP'!D102,'CAHUTTE CAMPING '!O:O,'DOSSIER RECAP'!E102)+
SUMIFS('ROULOTTE 4pers  IRM'!N:N,'ROULOTTE 4pers  IRM'!M:M,'DOSSIER RECAP'!D102,'ROULOTTE 4pers  IRM'!O:O,'DOSSIER RECAP'!E102)+
SUMIFS('ROULOTTE 4pers GITOTEL'!N:N,'ROULOTTE 4pers GITOTEL'!M:M,'DOSSIER RECAP'!D102,'ROULOTTE 4pers GITOTEL'!O:O,'DOSSIER RECAP'!E102)+
SUMIFS('CH.MONTANA (BATIBOIS) - CH PMR'!N:N,'CH.MONTANA (BATIBOIS) - CH PMR'!M:M,'DOSSIER RECAP'!D102,'CH.MONTANA (BATIBOIS) - CH PMR'!O:O,'DOSSIER RECAP'!E102)+
SUMIFS('VANCOUVER-IRM 6p.(MHIndigo) '!N:N,'VANCOUVER-IRM 6p.(MHIndigo) '!M:M,'DOSSIER RECAP'!D102,'VANCOUVER-IRM 6p.(MHIndigo) '!O:O,'DOSSIER RECAP'!E102)+
SUMIFS('MH VANCOUVER 5pers- GITOTEL'!N:N,'MH VANCOUVER 5pers- GITOTEL'!M:M,'DOSSIER RECAP'!D102,'MH VANCOUVER 5pers- GITOTEL'!O:O,'DOSSIER RECAP'!E102)+
SUMIFS('CH. TORONTO 6pers'!N:N,'CH. TORONTO 6pers'!M:M,'DOSSIER RECAP'!D102,'CH. TORONTO 6pers'!O:O,'DOSSIER RECAP'!E102)+
SUMIFS('CH. EVASION(NOUMEA,MOREA) 5pers'!N:N,'CH. EVASION(NOUMEA,MOREA) 5pers'!M:M,'DOSSIER RECAP'!D102,'CH. EVASION(NOUMEA,MOREA) 5pers'!O:O,'DOSSIER RECAP'!E102)+
SUMIFS('CH. OTTAWA 6pers '!N:N,'CH. OTTAWA 6pers '!M:M,'DOSSIER RECAP'!D102,'CH. OTTAWA 6pers '!O:O,'DOSSIER RECAP'!E102)+
SUMIFS('CH EVASION VISTA 5pers '!N:N,'CH EVASION VISTA 5pers '!M:M,'DOSSIER RECAP'!D102,'CH EVASION VISTA 5pers '!O:O,'DOSSIER RECAP'!E102)+
SUMIFS('CH. ONTARIO (Eden) 6pers'!N:N,'CH. ONTARIO (Eden) 6pers'!M:M,'DOSSIER RECAP'!D102,'CH. ONTARIO (Eden) 6pers'!O:O,'DOSSIER RECAP'!E102)+
SUMIFS('CH KINGSTON 4pers'!N:N,'CH KINGSTON 4pers'!M:M,'DOSSIER RECAP'!D102,'CH KINGSTON 4pers'!O:O,'DOSSIER RECAP'!E102)+
SUMIFS('CH. MONTREAL(NEMO)3pers'!N:N,'CH. MONTREAL(NEMO)3pers'!M:M,'DOSSIER RECAP'!D102,'CH. MONTREAL(NEMO)3pers'!O:O,'DOSSIER RECAP'!E102)+
SUMIFS('MH 1CH-2CH-3CH-Gïte'!N:N,'MH 1CH-2CH-3CH-Gïte'!M:M,'DOSSIER RECAP'!D102,'MH 1CH-2CH-3CH-Gïte'!O:O,'DOSSIER RECAP'!E102)+
SUMIFS('MH COTTAGE-LODGE-COTTAGE+'!N:N,'MH COTTAGE-LODGE-COTTAGE+'!M:M,'DOSSIER RECAP'!D102,'MH COTTAGE-LODGE-COTTAGE+'!O:O,'DOSSIER RECAP'!E102)</f>
        <v>0</v>
      </c>
      <c r="H102" s="405"/>
      <c r="I102" s="405"/>
      <c r="J102" s="74">
        <f t="shared" si="14"/>
        <v>0</v>
      </c>
      <c r="K102" s="181">
        <v>33.56</v>
      </c>
      <c r="L102" s="182"/>
      <c r="M102" s="74">
        <f t="shared" si="12"/>
        <v>0</v>
      </c>
      <c r="N102" s="258">
        <f t="shared" si="13"/>
        <v>0</v>
      </c>
    </row>
    <row r="103" spans="1:28" ht="15" customHeight="1" outlineLevel="1" x14ac:dyDescent="0.25">
      <c r="A103" s="63" t="s">
        <v>275</v>
      </c>
      <c r="B103" s="178" t="s">
        <v>70</v>
      </c>
      <c r="C103" s="179" t="s">
        <v>270</v>
      </c>
      <c r="D103" s="411" t="s">
        <v>271</v>
      </c>
      <c r="E103" s="412" t="s">
        <v>276</v>
      </c>
      <c r="F103" s="396"/>
      <c r="G103" s="417">
        <f>SUMIFS('CLASSIC 4'!N:N,'CLASSIC 4'!M:M,'DOSSIER RECAP'!D103,'CLASSIC 4'!O:O,'DOSSIER RECAP'!E103)+
SUMIFS(FAMILY!N:N,FAMILY!M:M,'DOSSIER RECAP'!D103,FAMILY!O:O,'DOSSIER RECAP'!E103)+
SUMIFS('CLASSIC 5'!N:N,'CLASSIC 5'!M:M,'DOSSIER RECAP'!D103,'CLASSIC 5'!O:O,'DOSSIER RECAP'!E103)+
SUMIFS('COSY '!N:N,'COSY '!M:M,'DOSSIER RECAP'!D103,'COSY '!O:O,'DOSSIER RECAP'!E103)+
SUMIFS('SWEET '!M:M,'SWEET '!L:L,'DOSSIER RECAP'!D103,'SWEET '!N:N,'DOSSIER RECAP'!E103)+
SUMIFS(ZENITH!M:M,ZENITH!L:L,'DOSSIER RECAP'!D103,ZENITH!N:N,'DOSSIER RECAP'!E103)+
SUMIFS('TOILE &amp; BOIS CAMPING '!N:N,'TOILE &amp; BOIS CAMPING '!M:M,'DOSSIER RECAP'!D103,'TOILE &amp; BOIS CAMPING '!O:O,'DOSSIER RECAP'!E103)+
SUMIFS('TRAPPEUR (WT5) CAMPING'!N:N,'TRAPPEUR (WT5) CAMPING'!M:M,'DOSSIER RECAP'!D103,'TRAPPEUR (WT5) CAMPING'!O:O,'DOSSIER RECAP'!E103)+
SUMIFS('CANADIENNE (WT4) CAMPING'!N:N,'CANADIENNE (WT4) CAMPING'!M:M,'DOSSIER RECAP'!D103,'CANADIENNE (WT4) CAMPING'!O:O,'DOSSIER RECAP'!E103)+
SUMIFS('BONAVENTURE CAMPING '!N:N,'BONAVENTURE CAMPING '!M:M,'DOSSIER RECAP'!D103,'BONAVENTURE CAMPING '!O:O,'DOSSIER RECAP'!E103)+
SUMIFS('CAHUTTE CAMPING '!N:N,'CAHUTTE CAMPING '!M:M,'DOSSIER RECAP'!D103,'CAHUTTE CAMPING '!O:O,'DOSSIER RECAP'!E103)+
SUMIFS('ROULOTTE 4pers  IRM'!N:N,'ROULOTTE 4pers  IRM'!M:M,'DOSSIER RECAP'!D103,'ROULOTTE 4pers  IRM'!O:O,'DOSSIER RECAP'!E103)+
SUMIFS('ROULOTTE 4pers GITOTEL'!N:N,'ROULOTTE 4pers GITOTEL'!M:M,'DOSSIER RECAP'!D103,'ROULOTTE 4pers GITOTEL'!O:O,'DOSSIER RECAP'!E103)+
SUMIFS('CH.MONTANA (BATIBOIS) - CH PMR'!N:N,'CH.MONTANA (BATIBOIS) - CH PMR'!M:M,'DOSSIER RECAP'!D103,'CH.MONTANA (BATIBOIS) - CH PMR'!O:O,'DOSSIER RECAP'!E103)+
SUMIFS('VANCOUVER-IRM 6p.(MHIndigo) '!N:N,'VANCOUVER-IRM 6p.(MHIndigo) '!M:M,'DOSSIER RECAP'!D103,'VANCOUVER-IRM 6p.(MHIndigo) '!O:O,'DOSSIER RECAP'!E103)+
SUMIFS('MH VANCOUVER 5pers- GITOTEL'!N:N,'MH VANCOUVER 5pers- GITOTEL'!M:M,'DOSSIER RECAP'!D103,'MH VANCOUVER 5pers- GITOTEL'!O:O,'DOSSIER RECAP'!E103)+
SUMIFS('CH. TORONTO 6pers'!N:N,'CH. TORONTO 6pers'!M:M,'DOSSIER RECAP'!D103,'CH. TORONTO 6pers'!O:O,'DOSSIER RECAP'!E103)+
SUMIFS('CH. EVASION(NOUMEA,MOREA) 5pers'!N:N,'CH. EVASION(NOUMEA,MOREA) 5pers'!M:M,'DOSSIER RECAP'!D103,'CH. EVASION(NOUMEA,MOREA) 5pers'!O:O,'DOSSIER RECAP'!E103)+
SUMIFS('CH. OTTAWA 6pers '!N:N,'CH. OTTAWA 6pers '!M:M,'DOSSIER RECAP'!D103,'CH. OTTAWA 6pers '!O:O,'DOSSIER RECAP'!E103)+
SUMIFS('CH EVASION VISTA 5pers '!N:N,'CH EVASION VISTA 5pers '!M:M,'DOSSIER RECAP'!D103,'CH EVASION VISTA 5pers '!O:O,'DOSSIER RECAP'!E103)+
SUMIFS('CH. ONTARIO (Eden) 6pers'!N:N,'CH. ONTARIO (Eden) 6pers'!M:M,'DOSSIER RECAP'!D103,'CH. ONTARIO (Eden) 6pers'!O:O,'DOSSIER RECAP'!E103)+
SUMIFS('CH KINGSTON 4pers'!N:N,'CH KINGSTON 4pers'!M:M,'DOSSIER RECAP'!D103,'CH KINGSTON 4pers'!O:O,'DOSSIER RECAP'!E103)+
SUMIFS('CH. MONTREAL(NEMO)3pers'!N:N,'CH. MONTREAL(NEMO)3pers'!M:M,'DOSSIER RECAP'!D103,'CH. MONTREAL(NEMO)3pers'!O:O,'DOSSIER RECAP'!E103)+
SUMIFS('MH 1CH-2CH-3CH-Gïte'!N:N,'MH 1CH-2CH-3CH-Gïte'!M:M,'DOSSIER RECAP'!D103,'MH 1CH-2CH-3CH-Gïte'!O:O,'DOSSIER RECAP'!E103)+
SUMIFS('MH COTTAGE-LODGE-COTTAGE+'!N:N,'MH COTTAGE-LODGE-COTTAGE+'!M:M,'DOSSIER RECAP'!D103,'MH COTTAGE-LODGE-COTTAGE+'!O:O,'DOSSIER RECAP'!E103)</f>
        <v>0</v>
      </c>
      <c r="H103" s="405"/>
      <c r="I103" s="405"/>
      <c r="J103" s="74">
        <f t="shared" si="14"/>
        <v>0</v>
      </c>
      <c r="K103" s="181">
        <v>32.56</v>
      </c>
      <c r="L103" s="182"/>
      <c r="M103" s="74">
        <f t="shared" si="12"/>
        <v>0</v>
      </c>
      <c r="N103" s="258">
        <f t="shared" si="13"/>
        <v>0</v>
      </c>
    </row>
    <row r="104" spans="1:28" ht="15" customHeight="1" outlineLevel="1" x14ac:dyDescent="0.25">
      <c r="A104" s="191" t="s">
        <v>277</v>
      </c>
      <c r="B104" s="178" t="s">
        <v>70</v>
      </c>
      <c r="C104" s="179" t="s">
        <v>270</v>
      </c>
      <c r="D104" s="411" t="s">
        <v>271</v>
      </c>
      <c r="E104" s="412" t="s">
        <v>278</v>
      </c>
      <c r="F104" s="396"/>
      <c r="G104" s="417">
        <f>SUMIFS('CLASSIC 4'!N:N,'CLASSIC 4'!M:M,'DOSSIER RECAP'!D104,'CLASSIC 4'!O:O,'DOSSIER RECAP'!E104)+
SUMIFS(FAMILY!N:N,FAMILY!M:M,'DOSSIER RECAP'!D104,FAMILY!O:O,'DOSSIER RECAP'!E104)+
SUMIFS('CLASSIC 5'!N:N,'CLASSIC 5'!M:M,'DOSSIER RECAP'!D104,'CLASSIC 5'!O:O,'DOSSIER RECAP'!E104)+
SUMIFS('COSY '!N:N,'COSY '!M:M,'DOSSIER RECAP'!D104,'COSY '!O:O,'DOSSIER RECAP'!E104)+
SUMIFS('SWEET '!M:M,'SWEET '!L:L,'DOSSIER RECAP'!D104,'SWEET '!N:N,'DOSSIER RECAP'!E104)+
SUMIFS(ZENITH!M:M,ZENITH!L:L,'DOSSIER RECAP'!D104,ZENITH!N:N,'DOSSIER RECAP'!E104)+
SUMIFS('TOILE &amp; BOIS CAMPING '!N:N,'TOILE &amp; BOIS CAMPING '!M:M,'DOSSIER RECAP'!D104,'TOILE &amp; BOIS CAMPING '!O:O,'DOSSIER RECAP'!E104)+
SUMIFS('TRAPPEUR (WT5) CAMPING'!N:N,'TRAPPEUR (WT5) CAMPING'!M:M,'DOSSIER RECAP'!D104,'TRAPPEUR (WT5) CAMPING'!O:O,'DOSSIER RECAP'!E104)+
SUMIFS('CANADIENNE (WT4) CAMPING'!N:N,'CANADIENNE (WT4) CAMPING'!M:M,'DOSSIER RECAP'!D104,'CANADIENNE (WT4) CAMPING'!O:O,'DOSSIER RECAP'!E104)+
SUMIFS('BONAVENTURE CAMPING '!N:N,'BONAVENTURE CAMPING '!M:M,'DOSSIER RECAP'!D104,'BONAVENTURE CAMPING '!O:O,'DOSSIER RECAP'!E104)+
SUMIFS('CAHUTTE CAMPING '!N:N,'CAHUTTE CAMPING '!M:M,'DOSSIER RECAP'!D104,'CAHUTTE CAMPING '!O:O,'DOSSIER RECAP'!E104)+
SUMIFS('ROULOTTE 4pers  IRM'!N:N,'ROULOTTE 4pers  IRM'!M:M,'DOSSIER RECAP'!D104,'ROULOTTE 4pers  IRM'!O:O,'DOSSIER RECAP'!E104)+
SUMIFS('ROULOTTE 4pers GITOTEL'!N:N,'ROULOTTE 4pers GITOTEL'!M:M,'DOSSIER RECAP'!D104,'ROULOTTE 4pers GITOTEL'!O:O,'DOSSIER RECAP'!E104)+
SUMIFS('CH.MONTANA (BATIBOIS) - CH PMR'!N:N,'CH.MONTANA (BATIBOIS) - CH PMR'!M:M,'DOSSIER RECAP'!D104,'CH.MONTANA (BATIBOIS) - CH PMR'!O:O,'DOSSIER RECAP'!E104)+
SUMIFS('VANCOUVER-IRM 6p.(MHIndigo) '!N:N,'VANCOUVER-IRM 6p.(MHIndigo) '!M:M,'DOSSIER RECAP'!D104,'VANCOUVER-IRM 6p.(MHIndigo) '!O:O,'DOSSIER RECAP'!E104)+
SUMIFS('MH VANCOUVER 5pers- GITOTEL'!N:N,'MH VANCOUVER 5pers- GITOTEL'!M:M,'DOSSIER RECAP'!D104,'MH VANCOUVER 5pers- GITOTEL'!O:O,'DOSSIER RECAP'!E104)+
SUMIFS('CH. TORONTO 6pers'!N:N,'CH. TORONTO 6pers'!M:M,'DOSSIER RECAP'!D104,'CH. TORONTO 6pers'!O:O,'DOSSIER RECAP'!E104)+
SUMIFS('CH. EVASION(NOUMEA,MOREA) 5pers'!N:N,'CH. EVASION(NOUMEA,MOREA) 5pers'!M:M,'DOSSIER RECAP'!D104,'CH. EVASION(NOUMEA,MOREA) 5pers'!O:O,'DOSSIER RECAP'!E104)+
SUMIFS('CH. OTTAWA 6pers '!N:N,'CH. OTTAWA 6pers '!M:M,'DOSSIER RECAP'!D104,'CH. OTTAWA 6pers '!O:O,'DOSSIER RECAP'!E104)+
SUMIFS('CH EVASION VISTA 5pers '!N:N,'CH EVASION VISTA 5pers '!M:M,'DOSSIER RECAP'!D104,'CH EVASION VISTA 5pers '!O:O,'DOSSIER RECAP'!E104)+
SUMIFS('CH. ONTARIO (Eden) 6pers'!N:N,'CH. ONTARIO (Eden) 6pers'!M:M,'DOSSIER RECAP'!D104,'CH. ONTARIO (Eden) 6pers'!O:O,'DOSSIER RECAP'!E104)+
SUMIFS('CH KINGSTON 4pers'!N:N,'CH KINGSTON 4pers'!M:M,'DOSSIER RECAP'!D104,'CH KINGSTON 4pers'!O:O,'DOSSIER RECAP'!E104)+
SUMIFS('CH. MONTREAL(NEMO)3pers'!N:N,'CH. MONTREAL(NEMO)3pers'!M:M,'DOSSIER RECAP'!D104,'CH. MONTREAL(NEMO)3pers'!O:O,'DOSSIER RECAP'!E104)+
SUMIFS('MH 1CH-2CH-3CH-Gïte'!N:N,'MH 1CH-2CH-3CH-Gïte'!M:M,'DOSSIER RECAP'!D104,'MH 1CH-2CH-3CH-Gïte'!O:O,'DOSSIER RECAP'!E104)+
SUMIFS('MH COTTAGE-LODGE-COTTAGE+'!N:N,'MH COTTAGE-LODGE-COTTAGE+'!M:M,'DOSSIER RECAP'!D104,'MH COTTAGE-LODGE-COTTAGE+'!O:O,'DOSSIER RECAP'!E104)</f>
        <v>0</v>
      </c>
      <c r="H104" s="405"/>
      <c r="I104" s="405"/>
      <c r="J104" s="74">
        <f t="shared" si="14"/>
        <v>0</v>
      </c>
      <c r="K104" s="181">
        <v>32.56</v>
      </c>
      <c r="L104" s="182"/>
      <c r="M104" s="74">
        <f t="shared" si="12"/>
        <v>0</v>
      </c>
      <c r="N104" s="258">
        <f t="shared" si="13"/>
        <v>0</v>
      </c>
    </row>
    <row r="105" spans="1:28" ht="15" customHeight="1" outlineLevel="1" x14ac:dyDescent="0.25">
      <c r="A105" s="472" t="s">
        <v>279</v>
      </c>
      <c r="B105" s="178" t="s">
        <v>70</v>
      </c>
      <c r="C105" s="179" t="s">
        <v>270</v>
      </c>
      <c r="D105" s="411" t="s">
        <v>271</v>
      </c>
      <c r="E105" s="412" t="s">
        <v>280</v>
      </c>
      <c r="F105" s="396"/>
      <c r="G105" s="417">
        <f>SUMIFS('CLASSIC 4'!N:N,'CLASSIC 4'!M:M,'DOSSIER RECAP'!D105,'CLASSIC 4'!O:O,'DOSSIER RECAP'!E105)+
SUMIFS(FAMILY!N:N,FAMILY!M:M,'DOSSIER RECAP'!D105,FAMILY!O:O,'DOSSIER RECAP'!E105)+
SUMIFS('CLASSIC 5'!N:N,'CLASSIC 5'!M:M,'DOSSIER RECAP'!D105,'CLASSIC 5'!O:O,'DOSSIER RECAP'!E105)+
SUMIFS('COSY '!N:N,'COSY '!M:M,'DOSSIER RECAP'!D105,'COSY '!O:O,'DOSSIER RECAP'!E105)+
SUMIFS('SWEET '!M:M,'SWEET '!L:L,'DOSSIER RECAP'!D105,'SWEET '!N:N,'DOSSIER RECAP'!E105)+
SUMIFS(ZENITH!M:M,ZENITH!L:L,'DOSSIER RECAP'!D105,ZENITH!N:N,'DOSSIER RECAP'!E105)+
SUMIFS('TOILE &amp; BOIS CAMPING '!N:N,'TOILE &amp; BOIS CAMPING '!M:M,'DOSSIER RECAP'!D105,'TOILE &amp; BOIS CAMPING '!O:O,'DOSSIER RECAP'!E105)+
SUMIFS('TRAPPEUR (WT5) CAMPING'!N:N,'TRAPPEUR (WT5) CAMPING'!M:M,'DOSSIER RECAP'!D105,'TRAPPEUR (WT5) CAMPING'!O:O,'DOSSIER RECAP'!E105)+
SUMIFS('CANADIENNE (WT4) CAMPING'!N:N,'CANADIENNE (WT4) CAMPING'!M:M,'DOSSIER RECAP'!D105,'CANADIENNE (WT4) CAMPING'!O:O,'DOSSIER RECAP'!E105)+
SUMIFS('BONAVENTURE CAMPING '!N:N,'BONAVENTURE CAMPING '!M:M,'DOSSIER RECAP'!D105,'BONAVENTURE CAMPING '!O:O,'DOSSIER RECAP'!E105)+
SUMIFS('CAHUTTE CAMPING '!N:N,'CAHUTTE CAMPING '!M:M,'DOSSIER RECAP'!D105,'CAHUTTE CAMPING '!O:O,'DOSSIER RECAP'!E105)+
SUMIFS('ROULOTTE 4pers  IRM'!N:N,'ROULOTTE 4pers  IRM'!M:M,'DOSSIER RECAP'!D105,'ROULOTTE 4pers  IRM'!O:O,'DOSSIER RECAP'!E105)+
SUMIFS('ROULOTTE 4pers GITOTEL'!N:N,'ROULOTTE 4pers GITOTEL'!M:M,'DOSSIER RECAP'!D105,'ROULOTTE 4pers GITOTEL'!O:O,'DOSSIER RECAP'!E105)+
SUMIFS('CH.MONTANA (BATIBOIS) - CH PMR'!N:N,'CH.MONTANA (BATIBOIS) - CH PMR'!M:M,'DOSSIER RECAP'!D105,'CH.MONTANA (BATIBOIS) - CH PMR'!O:O,'DOSSIER RECAP'!E105)+
SUMIFS('VANCOUVER-IRM 6p.(MHIndigo) '!N:N,'VANCOUVER-IRM 6p.(MHIndigo) '!M:M,'DOSSIER RECAP'!D105,'VANCOUVER-IRM 6p.(MHIndigo) '!O:O,'DOSSIER RECAP'!E105)+
SUMIFS('MH VANCOUVER 5pers- GITOTEL'!N:N,'MH VANCOUVER 5pers- GITOTEL'!M:M,'DOSSIER RECAP'!D105,'MH VANCOUVER 5pers- GITOTEL'!O:O,'DOSSIER RECAP'!E105)+
SUMIFS('CH. TORONTO 6pers'!N:N,'CH. TORONTO 6pers'!M:M,'DOSSIER RECAP'!D105,'CH. TORONTO 6pers'!O:O,'DOSSIER RECAP'!E105)+
SUMIFS('CH. EVASION(NOUMEA,MOREA) 5pers'!N:N,'CH. EVASION(NOUMEA,MOREA) 5pers'!M:M,'DOSSIER RECAP'!D105,'CH. EVASION(NOUMEA,MOREA) 5pers'!O:O,'DOSSIER RECAP'!E105)+
SUMIFS('CH. OTTAWA 6pers '!N:N,'CH. OTTAWA 6pers '!M:M,'DOSSIER RECAP'!D105,'CH. OTTAWA 6pers '!O:O,'DOSSIER RECAP'!E105)+
SUMIFS('CH EVASION VISTA 5pers '!N:N,'CH EVASION VISTA 5pers '!M:M,'DOSSIER RECAP'!D105,'CH EVASION VISTA 5pers '!O:O,'DOSSIER RECAP'!E105)+
SUMIFS('CH. ONTARIO (Eden) 6pers'!N:N,'CH. ONTARIO (Eden) 6pers'!M:M,'DOSSIER RECAP'!D105,'CH. ONTARIO (Eden) 6pers'!O:O,'DOSSIER RECAP'!E105)+
SUMIFS('CH KINGSTON 4pers'!N:N,'CH KINGSTON 4pers'!M:M,'DOSSIER RECAP'!D105,'CH KINGSTON 4pers'!O:O,'DOSSIER RECAP'!E105)+
SUMIFS('CH. MONTREAL(NEMO)3pers'!N:N,'CH. MONTREAL(NEMO)3pers'!M:M,'DOSSIER RECAP'!D105,'CH. MONTREAL(NEMO)3pers'!O:O,'DOSSIER RECAP'!E105)+
SUMIFS('MH 1CH-2CH-3CH-Gïte'!N:N,'MH 1CH-2CH-3CH-Gïte'!M:M,'DOSSIER RECAP'!D105,'MH 1CH-2CH-3CH-Gïte'!O:O,'DOSSIER RECAP'!E105)+
SUMIFS('MH COTTAGE-LODGE-COTTAGE+'!N:N,'MH COTTAGE-LODGE-COTTAGE+'!M:M,'DOSSIER RECAP'!D105,'MH COTTAGE-LODGE-COTTAGE+'!O:O,'DOSSIER RECAP'!E105)</f>
        <v>0</v>
      </c>
      <c r="H105" s="405"/>
      <c r="I105" s="405"/>
      <c r="J105" s="74">
        <f t="shared" si="14"/>
        <v>0</v>
      </c>
      <c r="K105" s="181">
        <v>32.56</v>
      </c>
      <c r="L105" s="182"/>
      <c r="M105" s="74">
        <f t="shared" si="12"/>
        <v>0</v>
      </c>
      <c r="N105" s="258">
        <f t="shared" si="13"/>
        <v>0</v>
      </c>
    </row>
    <row r="106" spans="1:28" ht="15" customHeight="1" outlineLevel="1" x14ac:dyDescent="0.25">
      <c r="A106" s="185" t="s">
        <v>281</v>
      </c>
      <c r="B106" s="178" t="s">
        <v>70</v>
      </c>
      <c r="C106" s="206" t="s">
        <v>71</v>
      </c>
      <c r="D106" s="376" t="s">
        <v>282</v>
      </c>
      <c r="E106" s="422" t="s">
        <v>73</v>
      </c>
      <c r="F106" s="396"/>
      <c r="G106" s="417">
        <f>SUMIFS('CLASSIC 4'!N:N,'CLASSIC 4'!M:M,'DOSSIER RECAP'!D106,'CLASSIC 4'!O:O,'DOSSIER RECAP'!E106)+
SUMIFS(FAMILY!N:N,FAMILY!M:M,'DOSSIER RECAP'!D106,FAMILY!O:O,'DOSSIER RECAP'!E106)+
SUMIFS('CLASSIC 5'!N:N,'CLASSIC 5'!M:M,'DOSSIER RECAP'!D106,'CLASSIC 5'!O:O,'DOSSIER RECAP'!E106)+
SUMIFS('COSY '!N:N,'COSY '!M:M,'DOSSIER RECAP'!D106,'COSY '!O:O,'DOSSIER RECAP'!E106)+
SUMIFS('SWEET '!M:M,'SWEET '!L:L,'DOSSIER RECAP'!D106,'SWEET '!N:N,'DOSSIER RECAP'!E106)+
SUMIFS(ZENITH!M:M,ZENITH!L:L,'DOSSIER RECAP'!D106,ZENITH!N:N,'DOSSIER RECAP'!E106)+
SUMIFS('TOILE &amp; BOIS CAMPING '!N:N,'TOILE &amp; BOIS CAMPING '!M:M,'DOSSIER RECAP'!D106,'TOILE &amp; BOIS CAMPING '!O:O,'DOSSIER RECAP'!E106)+
SUMIFS('TRAPPEUR (WT5) CAMPING'!N:N,'TRAPPEUR (WT5) CAMPING'!M:M,'DOSSIER RECAP'!D106,'TRAPPEUR (WT5) CAMPING'!O:O,'DOSSIER RECAP'!E106)+
SUMIFS('CANADIENNE (WT4) CAMPING'!N:N,'CANADIENNE (WT4) CAMPING'!M:M,'DOSSIER RECAP'!D106,'CANADIENNE (WT4) CAMPING'!O:O,'DOSSIER RECAP'!E106)+
SUMIFS('BONAVENTURE CAMPING '!N:N,'BONAVENTURE CAMPING '!M:M,'DOSSIER RECAP'!D106,'BONAVENTURE CAMPING '!O:O,'DOSSIER RECAP'!E106)+
SUMIFS('CAHUTTE CAMPING '!N:N,'CAHUTTE CAMPING '!M:M,'DOSSIER RECAP'!D106,'CAHUTTE CAMPING '!O:O,'DOSSIER RECAP'!E106)+
SUMIFS('ROULOTTE 4pers  IRM'!N:N,'ROULOTTE 4pers  IRM'!M:M,'DOSSIER RECAP'!D106,'ROULOTTE 4pers  IRM'!O:O,'DOSSIER RECAP'!E106)+
SUMIFS('ROULOTTE 4pers GITOTEL'!N:N,'ROULOTTE 4pers GITOTEL'!M:M,'DOSSIER RECAP'!D106,'ROULOTTE 4pers GITOTEL'!O:O,'DOSSIER RECAP'!E106)+
SUMIFS('CH.MONTANA (BATIBOIS) - CH PMR'!N:N,'CH.MONTANA (BATIBOIS) - CH PMR'!M:M,'DOSSIER RECAP'!D106,'CH.MONTANA (BATIBOIS) - CH PMR'!O:O,'DOSSIER RECAP'!E106)+
SUMIFS('VANCOUVER-IRM 6p.(MHIndigo) '!N:N,'VANCOUVER-IRM 6p.(MHIndigo) '!M:M,'DOSSIER RECAP'!D106,'VANCOUVER-IRM 6p.(MHIndigo) '!O:O,'DOSSIER RECAP'!E106)+
SUMIFS('MH VANCOUVER 5pers- GITOTEL'!N:N,'MH VANCOUVER 5pers- GITOTEL'!M:M,'DOSSIER RECAP'!D106,'MH VANCOUVER 5pers- GITOTEL'!O:O,'DOSSIER RECAP'!E106)+
SUMIFS('CH. TORONTO 6pers'!N:N,'CH. TORONTO 6pers'!M:M,'DOSSIER RECAP'!D106,'CH. TORONTO 6pers'!O:O,'DOSSIER RECAP'!E106)+
SUMIFS('CH. EVASION(NOUMEA,MOREA) 5pers'!N:N,'CH. EVASION(NOUMEA,MOREA) 5pers'!M:M,'DOSSIER RECAP'!D106,'CH. EVASION(NOUMEA,MOREA) 5pers'!O:O,'DOSSIER RECAP'!E106)+
SUMIFS('CH. OTTAWA 6pers '!N:N,'CH. OTTAWA 6pers '!M:M,'DOSSIER RECAP'!D106,'CH. OTTAWA 6pers '!O:O,'DOSSIER RECAP'!E106)+
SUMIFS('CH EVASION VISTA 5pers '!N:N,'CH EVASION VISTA 5pers '!M:M,'DOSSIER RECAP'!D106,'CH EVASION VISTA 5pers '!O:O,'DOSSIER RECAP'!E106)+
SUMIFS('CH. ONTARIO (Eden) 6pers'!N:N,'CH. ONTARIO (Eden) 6pers'!M:M,'DOSSIER RECAP'!D106,'CH. ONTARIO (Eden) 6pers'!O:O,'DOSSIER RECAP'!E106)+
SUMIFS('CH KINGSTON 4pers'!N:N,'CH KINGSTON 4pers'!M:M,'DOSSIER RECAP'!D106,'CH KINGSTON 4pers'!O:O,'DOSSIER RECAP'!E106)+
SUMIFS('CH. MONTREAL(NEMO)3pers'!N:N,'CH. MONTREAL(NEMO)3pers'!M:M,'DOSSIER RECAP'!D106,'CH. MONTREAL(NEMO)3pers'!O:O,'DOSSIER RECAP'!E106)+
SUMIFS('MH 1CH-2CH-3CH-Gïte'!N:N,'MH 1CH-2CH-3CH-Gïte'!M:M,'DOSSIER RECAP'!D106,'MH 1CH-2CH-3CH-Gïte'!O:O,'DOSSIER RECAP'!E106)+
SUMIFS('MH COTTAGE-LODGE-COTTAGE+'!N:N,'MH COTTAGE-LODGE-COTTAGE+'!M:M,'DOSSIER RECAP'!D106,'MH COTTAGE-LODGE-COTTAGE+'!O:O,'DOSSIER RECAP'!E106)</f>
        <v>0</v>
      </c>
      <c r="H106" s="405"/>
      <c r="I106" s="405"/>
      <c r="J106" s="74">
        <f t="shared" si="14"/>
        <v>0</v>
      </c>
      <c r="K106" s="181">
        <v>27.56</v>
      </c>
      <c r="L106" s="207">
        <v>2</v>
      </c>
      <c r="M106" s="74">
        <f t="shared" si="12"/>
        <v>0</v>
      </c>
      <c r="N106" s="258">
        <f t="shared" si="13"/>
        <v>0</v>
      </c>
    </row>
    <row r="107" spans="1:28" ht="15" customHeight="1" outlineLevel="1" x14ac:dyDescent="0.25">
      <c r="A107" s="248" t="s">
        <v>283</v>
      </c>
      <c r="B107" s="178" t="s">
        <v>70</v>
      </c>
      <c r="C107" s="206" t="s">
        <v>251</v>
      </c>
      <c r="D107" s="376" t="s">
        <v>284</v>
      </c>
      <c r="E107" s="422" t="s">
        <v>73</v>
      </c>
      <c r="F107" s="396"/>
      <c r="G107" s="417">
        <f>SUMIFS('CLASSIC 4'!N:N,'CLASSIC 4'!M:M,'DOSSIER RECAP'!D107,'CLASSIC 4'!O:O,'DOSSIER RECAP'!E107)+
SUMIFS(FAMILY!N:N,FAMILY!M:M,'DOSSIER RECAP'!D107,FAMILY!O:O,'DOSSIER RECAP'!E107)+
SUMIFS('CLASSIC 5'!N:N,'CLASSIC 5'!M:M,'DOSSIER RECAP'!D107,'CLASSIC 5'!O:O,'DOSSIER RECAP'!E107)+
SUMIFS('COSY '!N:N,'COSY '!M:M,'DOSSIER RECAP'!D107,'COSY '!O:O,'DOSSIER RECAP'!E107)+
SUMIFS('SWEET '!M:M,'SWEET '!L:L,'DOSSIER RECAP'!D107,'SWEET '!N:N,'DOSSIER RECAP'!E107)+
SUMIFS(ZENITH!M:M,ZENITH!L:L,'DOSSIER RECAP'!D107,ZENITH!N:N,'DOSSIER RECAP'!E107)+
SUMIFS('TOILE &amp; BOIS CAMPING '!N:N,'TOILE &amp; BOIS CAMPING '!M:M,'DOSSIER RECAP'!D107,'TOILE &amp; BOIS CAMPING '!O:O,'DOSSIER RECAP'!E107)+
SUMIFS('TRAPPEUR (WT5) CAMPING'!N:N,'TRAPPEUR (WT5) CAMPING'!M:M,'DOSSIER RECAP'!D107,'TRAPPEUR (WT5) CAMPING'!O:O,'DOSSIER RECAP'!E107)+
SUMIFS('CANADIENNE (WT4) CAMPING'!N:N,'CANADIENNE (WT4) CAMPING'!M:M,'DOSSIER RECAP'!D107,'CANADIENNE (WT4) CAMPING'!O:O,'DOSSIER RECAP'!E107)+
SUMIFS('BONAVENTURE CAMPING '!N:N,'BONAVENTURE CAMPING '!M:M,'DOSSIER RECAP'!D107,'BONAVENTURE CAMPING '!O:O,'DOSSIER RECAP'!E107)+
SUMIFS('CAHUTTE CAMPING '!N:N,'CAHUTTE CAMPING '!M:M,'DOSSIER RECAP'!D107,'CAHUTTE CAMPING '!O:O,'DOSSIER RECAP'!E107)+
SUMIFS('ROULOTTE 4pers  IRM'!N:N,'ROULOTTE 4pers  IRM'!M:M,'DOSSIER RECAP'!D107,'ROULOTTE 4pers  IRM'!O:O,'DOSSIER RECAP'!E107)+
SUMIFS('ROULOTTE 4pers GITOTEL'!N:N,'ROULOTTE 4pers GITOTEL'!M:M,'DOSSIER RECAP'!D107,'ROULOTTE 4pers GITOTEL'!O:O,'DOSSIER RECAP'!E107)+
SUMIFS('CH.MONTANA (BATIBOIS) - CH PMR'!N:N,'CH.MONTANA (BATIBOIS) - CH PMR'!M:M,'DOSSIER RECAP'!D107,'CH.MONTANA (BATIBOIS) - CH PMR'!O:O,'DOSSIER RECAP'!E107)+
SUMIFS('VANCOUVER-IRM 6p.(MHIndigo) '!N:N,'VANCOUVER-IRM 6p.(MHIndigo) '!M:M,'DOSSIER RECAP'!D107,'VANCOUVER-IRM 6p.(MHIndigo) '!O:O,'DOSSIER RECAP'!E107)+
SUMIFS('MH VANCOUVER 5pers- GITOTEL'!N:N,'MH VANCOUVER 5pers- GITOTEL'!M:M,'DOSSIER RECAP'!D107,'MH VANCOUVER 5pers- GITOTEL'!O:O,'DOSSIER RECAP'!E107)+
SUMIFS('CH. TORONTO 6pers'!N:N,'CH. TORONTO 6pers'!M:M,'DOSSIER RECAP'!D107,'CH. TORONTO 6pers'!O:O,'DOSSIER RECAP'!E107)+
SUMIFS('CH. EVASION(NOUMEA,MOREA) 5pers'!N:N,'CH. EVASION(NOUMEA,MOREA) 5pers'!M:M,'DOSSIER RECAP'!D107,'CH. EVASION(NOUMEA,MOREA) 5pers'!O:O,'DOSSIER RECAP'!E107)+
SUMIFS('CH. OTTAWA 6pers '!N:N,'CH. OTTAWA 6pers '!M:M,'DOSSIER RECAP'!D107,'CH. OTTAWA 6pers '!O:O,'DOSSIER RECAP'!E107)+
SUMIFS('CH EVASION VISTA 5pers '!N:N,'CH EVASION VISTA 5pers '!M:M,'DOSSIER RECAP'!D107,'CH EVASION VISTA 5pers '!O:O,'DOSSIER RECAP'!E107)+
SUMIFS('CH. ONTARIO (Eden) 6pers'!N:N,'CH. ONTARIO (Eden) 6pers'!M:M,'DOSSIER RECAP'!D107,'CH. ONTARIO (Eden) 6pers'!O:O,'DOSSIER RECAP'!E107)+
SUMIFS('CH KINGSTON 4pers'!N:N,'CH KINGSTON 4pers'!M:M,'DOSSIER RECAP'!D107,'CH KINGSTON 4pers'!O:O,'DOSSIER RECAP'!E107)+
SUMIFS('CH. MONTREAL(NEMO)3pers'!N:N,'CH. MONTREAL(NEMO)3pers'!M:M,'DOSSIER RECAP'!D107,'CH. MONTREAL(NEMO)3pers'!O:O,'DOSSIER RECAP'!E107)+
SUMIFS('MH 1CH-2CH-3CH-Gïte'!N:N,'MH 1CH-2CH-3CH-Gïte'!M:M,'DOSSIER RECAP'!D107,'MH 1CH-2CH-3CH-Gïte'!O:O,'DOSSIER RECAP'!E107)+
SUMIFS('MH COTTAGE-LODGE-COTTAGE+'!N:N,'MH COTTAGE-LODGE-COTTAGE+'!M:M,'DOSSIER RECAP'!D107,'MH COTTAGE-LODGE-COTTAGE+'!O:O,'DOSSIER RECAP'!E107)</f>
        <v>0</v>
      </c>
      <c r="H107" s="405"/>
      <c r="I107" s="405"/>
      <c r="J107" s="74">
        <f t="shared" si="14"/>
        <v>0</v>
      </c>
      <c r="K107" s="181">
        <v>0</v>
      </c>
      <c r="L107" s="207"/>
      <c r="M107" s="74">
        <f t="shared" ref="M107" si="15">IFERROR(+ROUNDUP(J107/L107,0)*L107,J107)</f>
        <v>0</v>
      </c>
      <c r="N107" s="258">
        <f t="shared" ref="N107" si="16">M107*K107</f>
        <v>0</v>
      </c>
    </row>
    <row r="108" spans="1:28" s="70" customFormat="1" ht="15" customHeight="1" outlineLevel="1" x14ac:dyDescent="0.25">
      <c r="A108" s="185" t="s">
        <v>285</v>
      </c>
      <c r="B108" s="178" t="s">
        <v>70</v>
      </c>
      <c r="C108" s="210" t="s">
        <v>286</v>
      </c>
      <c r="D108" s="370" t="s">
        <v>287</v>
      </c>
      <c r="E108" s="419" t="s">
        <v>73</v>
      </c>
      <c r="F108" s="396"/>
      <c r="G108" s="417">
        <f>SUMIFS('CLASSIC 4'!N:N,'CLASSIC 4'!M:M,'DOSSIER RECAP'!D108,'CLASSIC 4'!O:O,'DOSSIER RECAP'!E108)+
SUMIFS(FAMILY!N:N,FAMILY!M:M,'DOSSIER RECAP'!D108,FAMILY!O:O,'DOSSIER RECAP'!E108)+
SUMIFS('CLASSIC 5'!N:N,'CLASSIC 5'!M:M,'DOSSIER RECAP'!D108,'CLASSIC 5'!O:O,'DOSSIER RECAP'!E108)+
SUMIFS('COSY '!N:N,'COSY '!M:M,'DOSSIER RECAP'!D108,'COSY '!O:O,'DOSSIER RECAP'!E108)+
SUMIFS('SWEET '!M:M,'SWEET '!L:L,'DOSSIER RECAP'!D108,'SWEET '!N:N,'DOSSIER RECAP'!E108)+
SUMIFS(ZENITH!M:M,ZENITH!L:L,'DOSSIER RECAP'!D108,ZENITH!N:N,'DOSSIER RECAP'!E108)+
SUMIFS('TOILE &amp; BOIS CAMPING '!N:N,'TOILE &amp; BOIS CAMPING '!M:M,'DOSSIER RECAP'!D108,'TOILE &amp; BOIS CAMPING '!O:O,'DOSSIER RECAP'!E108)+
SUMIFS('TRAPPEUR (WT5) CAMPING'!N:N,'TRAPPEUR (WT5) CAMPING'!M:M,'DOSSIER RECAP'!D108,'TRAPPEUR (WT5) CAMPING'!O:O,'DOSSIER RECAP'!E108)+
SUMIFS('CANADIENNE (WT4) CAMPING'!N:N,'CANADIENNE (WT4) CAMPING'!M:M,'DOSSIER RECAP'!D108,'CANADIENNE (WT4) CAMPING'!O:O,'DOSSIER RECAP'!E108)+
SUMIFS('BONAVENTURE CAMPING '!N:N,'BONAVENTURE CAMPING '!M:M,'DOSSIER RECAP'!D108,'BONAVENTURE CAMPING '!O:O,'DOSSIER RECAP'!E108)+
SUMIFS('CAHUTTE CAMPING '!N:N,'CAHUTTE CAMPING '!M:M,'DOSSIER RECAP'!D108,'CAHUTTE CAMPING '!O:O,'DOSSIER RECAP'!E108)+
SUMIFS('ROULOTTE 4pers  IRM'!N:N,'ROULOTTE 4pers  IRM'!M:M,'DOSSIER RECAP'!D108,'ROULOTTE 4pers  IRM'!O:O,'DOSSIER RECAP'!E108)+
SUMIFS('ROULOTTE 4pers GITOTEL'!N:N,'ROULOTTE 4pers GITOTEL'!M:M,'DOSSIER RECAP'!D108,'ROULOTTE 4pers GITOTEL'!O:O,'DOSSIER RECAP'!E108)+
SUMIFS('CH.MONTANA (BATIBOIS) - CH PMR'!N:N,'CH.MONTANA (BATIBOIS) - CH PMR'!M:M,'DOSSIER RECAP'!D108,'CH.MONTANA (BATIBOIS) - CH PMR'!O:O,'DOSSIER RECAP'!E108)+
SUMIFS('VANCOUVER-IRM 6p.(MHIndigo) '!N:N,'VANCOUVER-IRM 6p.(MHIndigo) '!M:M,'DOSSIER RECAP'!D108,'VANCOUVER-IRM 6p.(MHIndigo) '!O:O,'DOSSIER RECAP'!E108)+
SUMIFS('MH VANCOUVER 5pers- GITOTEL'!N:N,'MH VANCOUVER 5pers- GITOTEL'!M:M,'DOSSIER RECAP'!D108,'MH VANCOUVER 5pers- GITOTEL'!O:O,'DOSSIER RECAP'!E108)+
SUMIFS('CH. TORONTO 6pers'!N:N,'CH. TORONTO 6pers'!M:M,'DOSSIER RECAP'!D108,'CH. TORONTO 6pers'!O:O,'DOSSIER RECAP'!E108)+
SUMIFS('CH. EVASION(NOUMEA,MOREA) 5pers'!N:N,'CH. EVASION(NOUMEA,MOREA) 5pers'!M:M,'DOSSIER RECAP'!D108,'CH. EVASION(NOUMEA,MOREA) 5pers'!O:O,'DOSSIER RECAP'!E108)+
SUMIFS('CH. OTTAWA 6pers '!N:N,'CH. OTTAWA 6pers '!M:M,'DOSSIER RECAP'!D108,'CH. OTTAWA 6pers '!O:O,'DOSSIER RECAP'!E108)+
SUMIFS('CH EVASION VISTA 5pers '!N:N,'CH EVASION VISTA 5pers '!M:M,'DOSSIER RECAP'!D108,'CH EVASION VISTA 5pers '!O:O,'DOSSIER RECAP'!E108)+
SUMIFS('CH. ONTARIO (Eden) 6pers'!N:N,'CH. ONTARIO (Eden) 6pers'!M:M,'DOSSIER RECAP'!D108,'CH. ONTARIO (Eden) 6pers'!O:O,'DOSSIER RECAP'!E108)+
SUMIFS('CH KINGSTON 4pers'!N:N,'CH KINGSTON 4pers'!M:M,'DOSSIER RECAP'!D108,'CH KINGSTON 4pers'!O:O,'DOSSIER RECAP'!E108)+
SUMIFS('CH. MONTREAL(NEMO)3pers'!N:N,'CH. MONTREAL(NEMO)3pers'!M:M,'DOSSIER RECAP'!D108,'CH. MONTREAL(NEMO)3pers'!O:O,'DOSSIER RECAP'!E108)+
SUMIFS('MH 1CH-2CH-3CH-Gïte'!N:N,'MH 1CH-2CH-3CH-Gïte'!M:M,'DOSSIER RECAP'!D108,'MH 1CH-2CH-3CH-Gïte'!O:O,'DOSSIER RECAP'!E108)+
SUMIFS('MH COTTAGE-LODGE-COTTAGE+'!N:N,'MH COTTAGE-LODGE-COTTAGE+'!M:M,'DOSSIER RECAP'!D108,'MH COTTAGE-LODGE-COTTAGE+'!O:O,'DOSSIER RECAP'!E108)</f>
        <v>0</v>
      </c>
      <c r="H108" s="405"/>
      <c r="I108" s="405"/>
      <c r="J108" s="74">
        <f t="shared" si="14"/>
        <v>0</v>
      </c>
      <c r="K108" s="181">
        <v>13.16</v>
      </c>
      <c r="L108" s="182"/>
      <c r="M108" s="74">
        <f t="shared" si="12"/>
        <v>0</v>
      </c>
      <c r="N108" s="258">
        <f t="shared" si="13"/>
        <v>0</v>
      </c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15" customHeight="1" outlineLevel="1" x14ac:dyDescent="0.25">
      <c r="A109" s="185" t="s">
        <v>288</v>
      </c>
      <c r="B109" s="178" t="s">
        <v>70</v>
      </c>
      <c r="C109" s="210" t="s">
        <v>286</v>
      </c>
      <c r="D109" s="370" t="s">
        <v>289</v>
      </c>
      <c r="E109" s="419" t="s">
        <v>73</v>
      </c>
      <c r="F109" s="396"/>
      <c r="G109" s="417">
        <f>SUMIFS('CLASSIC 4'!N:N,'CLASSIC 4'!M:M,'DOSSIER RECAP'!D109,'CLASSIC 4'!O:O,'DOSSIER RECAP'!E109)+
SUMIFS(FAMILY!N:N,FAMILY!M:M,'DOSSIER RECAP'!D109,FAMILY!O:O,'DOSSIER RECAP'!E109)+
SUMIFS('CLASSIC 5'!N:N,'CLASSIC 5'!M:M,'DOSSIER RECAP'!D109,'CLASSIC 5'!O:O,'DOSSIER RECAP'!E109)+
SUMIFS('COSY '!N:N,'COSY '!M:M,'DOSSIER RECAP'!D109,'COSY '!O:O,'DOSSIER RECAP'!E109)+
SUMIFS('SWEET '!M:M,'SWEET '!L:L,'DOSSIER RECAP'!D109,'SWEET '!N:N,'DOSSIER RECAP'!E109)+
SUMIFS(ZENITH!M:M,ZENITH!L:L,'DOSSIER RECAP'!D109,ZENITH!N:N,'DOSSIER RECAP'!E109)+
SUMIFS('TOILE &amp; BOIS CAMPING '!N:N,'TOILE &amp; BOIS CAMPING '!M:M,'DOSSIER RECAP'!D109,'TOILE &amp; BOIS CAMPING '!O:O,'DOSSIER RECAP'!E109)+
SUMIFS('TRAPPEUR (WT5) CAMPING'!N:N,'TRAPPEUR (WT5) CAMPING'!M:M,'DOSSIER RECAP'!D109,'TRAPPEUR (WT5) CAMPING'!O:O,'DOSSIER RECAP'!E109)+
SUMIFS('CANADIENNE (WT4) CAMPING'!N:N,'CANADIENNE (WT4) CAMPING'!M:M,'DOSSIER RECAP'!D109,'CANADIENNE (WT4) CAMPING'!O:O,'DOSSIER RECAP'!E109)+
SUMIFS('BONAVENTURE CAMPING '!N:N,'BONAVENTURE CAMPING '!M:M,'DOSSIER RECAP'!D109,'BONAVENTURE CAMPING '!O:O,'DOSSIER RECAP'!E109)+
SUMIFS('CAHUTTE CAMPING '!N:N,'CAHUTTE CAMPING '!M:M,'DOSSIER RECAP'!D109,'CAHUTTE CAMPING '!O:O,'DOSSIER RECAP'!E109)+
SUMIFS('ROULOTTE 4pers  IRM'!N:N,'ROULOTTE 4pers  IRM'!M:M,'DOSSIER RECAP'!D109,'ROULOTTE 4pers  IRM'!O:O,'DOSSIER RECAP'!E109)+
SUMIFS('ROULOTTE 4pers GITOTEL'!N:N,'ROULOTTE 4pers GITOTEL'!M:M,'DOSSIER RECAP'!D109,'ROULOTTE 4pers GITOTEL'!O:O,'DOSSIER RECAP'!E109)+
SUMIFS('CH.MONTANA (BATIBOIS) - CH PMR'!N:N,'CH.MONTANA (BATIBOIS) - CH PMR'!M:M,'DOSSIER RECAP'!D109,'CH.MONTANA (BATIBOIS) - CH PMR'!O:O,'DOSSIER RECAP'!E109)+
SUMIFS('VANCOUVER-IRM 6p.(MHIndigo) '!N:N,'VANCOUVER-IRM 6p.(MHIndigo) '!M:M,'DOSSIER RECAP'!D109,'VANCOUVER-IRM 6p.(MHIndigo) '!O:O,'DOSSIER RECAP'!E109)+
SUMIFS('MH VANCOUVER 5pers- GITOTEL'!N:N,'MH VANCOUVER 5pers- GITOTEL'!M:M,'DOSSIER RECAP'!D109,'MH VANCOUVER 5pers- GITOTEL'!O:O,'DOSSIER RECAP'!E109)+
SUMIFS('CH. TORONTO 6pers'!N:N,'CH. TORONTO 6pers'!M:M,'DOSSIER RECAP'!D109,'CH. TORONTO 6pers'!O:O,'DOSSIER RECAP'!E109)+
SUMIFS('CH. EVASION(NOUMEA,MOREA) 5pers'!N:N,'CH. EVASION(NOUMEA,MOREA) 5pers'!M:M,'DOSSIER RECAP'!D109,'CH. EVASION(NOUMEA,MOREA) 5pers'!O:O,'DOSSIER RECAP'!E109)+
SUMIFS('CH. OTTAWA 6pers '!N:N,'CH. OTTAWA 6pers '!M:M,'DOSSIER RECAP'!D109,'CH. OTTAWA 6pers '!O:O,'DOSSIER RECAP'!E109)+
SUMIFS('CH EVASION VISTA 5pers '!N:N,'CH EVASION VISTA 5pers '!M:M,'DOSSIER RECAP'!D109,'CH EVASION VISTA 5pers '!O:O,'DOSSIER RECAP'!E109)+
SUMIFS('CH. ONTARIO (Eden) 6pers'!N:N,'CH. ONTARIO (Eden) 6pers'!M:M,'DOSSIER RECAP'!D109,'CH. ONTARIO (Eden) 6pers'!O:O,'DOSSIER RECAP'!E109)+
SUMIFS('CH KINGSTON 4pers'!N:N,'CH KINGSTON 4pers'!M:M,'DOSSIER RECAP'!D109,'CH KINGSTON 4pers'!O:O,'DOSSIER RECAP'!E109)+
SUMIFS('CH. MONTREAL(NEMO)3pers'!N:N,'CH. MONTREAL(NEMO)3pers'!M:M,'DOSSIER RECAP'!D109,'CH. MONTREAL(NEMO)3pers'!O:O,'DOSSIER RECAP'!E109)+
SUMIFS('MH 1CH-2CH-3CH-Gïte'!N:N,'MH 1CH-2CH-3CH-Gïte'!M:M,'DOSSIER RECAP'!D109,'MH 1CH-2CH-3CH-Gïte'!O:O,'DOSSIER RECAP'!E109)+
SUMIFS('MH COTTAGE-LODGE-COTTAGE+'!N:N,'MH COTTAGE-LODGE-COTTAGE+'!M:M,'DOSSIER RECAP'!D109,'MH COTTAGE-LODGE-COTTAGE+'!O:O,'DOSSIER RECAP'!E109)</f>
        <v>0</v>
      </c>
      <c r="H109" s="405"/>
      <c r="I109" s="405"/>
      <c r="J109" s="74">
        <f t="shared" si="14"/>
        <v>0</v>
      </c>
      <c r="K109" s="181">
        <v>17.260000000000002</v>
      </c>
      <c r="L109" s="182"/>
      <c r="M109" s="74">
        <f t="shared" si="12"/>
        <v>0</v>
      </c>
      <c r="N109" s="258">
        <f t="shared" si="13"/>
        <v>0</v>
      </c>
    </row>
    <row r="110" spans="1:28" ht="15" customHeight="1" outlineLevel="1" x14ac:dyDescent="0.25">
      <c r="A110" s="211" t="s">
        <v>290</v>
      </c>
      <c r="B110" s="178" t="s">
        <v>70</v>
      </c>
      <c r="C110" s="179" t="s">
        <v>71</v>
      </c>
      <c r="D110" s="370" t="s">
        <v>291</v>
      </c>
      <c r="E110" s="424" t="s">
        <v>73</v>
      </c>
      <c r="F110" s="396"/>
      <c r="G110" s="417">
        <f>SUMIFS('CLASSIC 4'!N:N,'CLASSIC 4'!M:M,'DOSSIER RECAP'!D110,'CLASSIC 4'!O:O,'DOSSIER RECAP'!E110)+
SUMIFS(FAMILY!N:N,FAMILY!M:M,'DOSSIER RECAP'!D110,FAMILY!O:O,'DOSSIER RECAP'!E110)+
SUMIFS('CLASSIC 5'!N:N,'CLASSIC 5'!M:M,'DOSSIER RECAP'!D110,'CLASSIC 5'!O:O,'DOSSIER RECAP'!E110)+
SUMIFS('COSY '!N:N,'COSY '!M:M,'DOSSIER RECAP'!D110,'COSY '!O:O,'DOSSIER RECAP'!E110)+
SUMIFS('SWEET '!M:M,'SWEET '!L:L,'DOSSIER RECAP'!D110,'SWEET '!N:N,'DOSSIER RECAP'!E110)+
SUMIFS(ZENITH!M:M,ZENITH!L:L,'DOSSIER RECAP'!D110,ZENITH!N:N,'DOSSIER RECAP'!E110)+
SUMIFS('TOILE &amp; BOIS CAMPING '!N:N,'TOILE &amp; BOIS CAMPING '!M:M,'DOSSIER RECAP'!D110,'TOILE &amp; BOIS CAMPING '!O:O,'DOSSIER RECAP'!E110)+
SUMIFS('TRAPPEUR (WT5) CAMPING'!N:N,'TRAPPEUR (WT5) CAMPING'!M:M,'DOSSIER RECAP'!D110,'TRAPPEUR (WT5) CAMPING'!O:O,'DOSSIER RECAP'!E110)+
SUMIFS('CANADIENNE (WT4) CAMPING'!N:N,'CANADIENNE (WT4) CAMPING'!M:M,'DOSSIER RECAP'!D110,'CANADIENNE (WT4) CAMPING'!O:O,'DOSSIER RECAP'!E110)+
SUMIFS('BONAVENTURE CAMPING '!N:N,'BONAVENTURE CAMPING '!M:M,'DOSSIER RECAP'!D110,'BONAVENTURE CAMPING '!O:O,'DOSSIER RECAP'!E110)+
SUMIFS('CAHUTTE CAMPING '!N:N,'CAHUTTE CAMPING '!M:M,'DOSSIER RECAP'!D110,'CAHUTTE CAMPING '!O:O,'DOSSIER RECAP'!E110)+
SUMIFS('ROULOTTE 4pers  IRM'!N:N,'ROULOTTE 4pers  IRM'!M:M,'DOSSIER RECAP'!D110,'ROULOTTE 4pers  IRM'!O:O,'DOSSIER RECAP'!E110)+
SUMIFS('ROULOTTE 4pers GITOTEL'!N:N,'ROULOTTE 4pers GITOTEL'!M:M,'DOSSIER RECAP'!D110,'ROULOTTE 4pers GITOTEL'!O:O,'DOSSIER RECAP'!E110)+
SUMIFS('CH.MONTANA (BATIBOIS) - CH PMR'!N:N,'CH.MONTANA (BATIBOIS) - CH PMR'!M:M,'DOSSIER RECAP'!D110,'CH.MONTANA (BATIBOIS) - CH PMR'!O:O,'DOSSIER RECAP'!E110)+
SUMIFS('VANCOUVER-IRM 6p.(MHIndigo) '!N:N,'VANCOUVER-IRM 6p.(MHIndigo) '!M:M,'DOSSIER RECAP'!D110,'VANCOUVER-IRM 6p.(MHIndigo) '!O:O,'DOSSIER RECAP'!E110)+
SUMIFS('MH VANCOUVER 5pers- GITOTEL'!N:N,'MH VANCOUVER 5pers- GITOTEL'!M:M,'DOSSIER RECAP'!D110,'MH VANCOUVER 5pers- GITOTEL'!O:O,'DOSSIER RECAP'!E110)+
SUMIFS('CH. TORONTO 6pers'!N:N,'CH. TORONTO 6pers'!M:M,'DOSSIER RECAP'!D110,'CH. TORONTO 6pers'!O:O,'DOSSIER RECAP'!E110)+
SUMIFS('CH. EVASION(NOUMEA,MOREA) 5pers'!N:N,'CH. EVASION(NOUMEA,MOREA) 5pers'!M:M,'DOSSIER RECAP'!D110,'CH. EVASION(NOUMEA,MOREA) 5pers'!O:O,'DOSSIER RECAP'!E110)+
SUMIFS('CH. OTTAWA 6pers '!N:N,'CH. OTTAWA 6pers '!M:M,'DOSSIER RECAP'!D110,'CH. OTTAWA 6pers '!O:O,'DOSSIER RECAP'!E110)+
SUMIFS('CH EVASION VISTA 5pers '!N:N,'CH EVASION VISTA 5pers '!M:M,'DOSSIER RECAP'!D110,'CH EVASION VISTA 5pers '!O:O,'DOSSIER RECAP'!E110)+
SUMIFS('CH. ONTARIO (Eden) 6pers'!N:N,'CH. ONTARIO (Eden) 6pers'!M:M,'DOSSIER RECAP'!D110,'CH. ONTARIO (Eden) 6pers'!O:O,'DOSSIER RECAP'!E110)+
SUMIFS('CH KINGSTON 4pers'!N:N,'CH KINGSTON 4pers'!M:M,'DOSSIER RECAP'!D110,'CH KINGSTON 4pers'!O:O,'DOSSIER RECAP'!E110)+
SUMIFS('CH. MONTREAL(NEMO)3pers'!N:N,'CH. MONTREAL(NEMO)3pers'!M:M,'DOSSIER RECAP'!D110,'CH. MONTREAL(NEMO)3pers'!O:O,'DOSSIER RECAP'!E110)+
SUMIFS('MH 1CH-2CH-3CH-Gïte'!N:N,'MH 1CH-2CH-3CH-Gïte'!M:M,'DOSSIER RECAP'!D110,'MH 1CH-2CH-3CH-Gïte'!O:O,'DOSSIER RECAP'!E110)+
SUMIFS('MH COTTAGE-LODGE-COTTAGE+'!N:N,'MH COTTAGE-LODGE-COTTAGE+'!M:M,'DOSSIER RECAP'!D110,'MH COTTAGE-LODGE-COTTAGE+'!O:O,'DOSSIER RECAP'!E110)</f>
        <v>0</v>
      </c>
      <c r="H110" s="405"/>
      <c r="I110" s="405"/>
      <c r="J110" s="74">
        <f t="shared" si="14"/>
        <v>0</v>
      </c>
      <c r="K110" s="212">
        <v>0.59</v>
      </c>
      <c r="L110" s="182"/>
      <c r="M110" s="74">
        <f t="shared" si="12"/>
        <v>0</v>
      </c>
      <c r="N110" s="258">
        <f t="shared" si="13"/>
        <v>0</v>
      </c>
    </row>
    <row r="111" spans="1:28" ht="15" customHeight="1" outlineLevel="1" x14ac:dyDescent="0.25">
      <c r="A111" s="72" t="s">
        <v>292</v>
      </c>
      <c r="B111" s="178" t="s">
        <v>70</v>
      </c>
      <c r="C111" s="202" t="s">
        <v>293</v>
      </c>
      <c r="D111" s="374" t="s">
        <v>294</v>
      </c>
      <c r="E111" s="419" t="s">
        <v>73</v>
      </c>
      <c r="F111" s="396"/>
      <c r="G111" s="417">
        <f>SUMIFS('CLASSIC 4'!N:N,'CLASSIC 4'!M:M,'DOSSIER RECAP'!D111,'CLASSIC 4'!O:O,'DOSSIER RECAP'!E111)+
SUMIFS(FAMILY!N:N,FAMILY!M:M,'DOSSIER RECAP'!D111,FAMILY!O:O,'DOSSIER RECAP'!E111)+
SUMIFS('CLASSIC 5'!N:N,'CLASSIC 5'!M:M,'DOSSIER RECAP'!D111,'CLASSIC 5'!O:O,'DOSSIER RECAP'!E111)+
SUMIFS('COSY '!N:N,'COSY '!M:M,'DOSSIER RECAP'!D111,'COSY '!O:O,'DOSSIER RECAP'!E111)+
SUMIFS('SWEET '!M:M,'SWEET '!L:L,'DOSSIER RECAP'!D111,'SWEET '!N:N,'DOSSIER RECAP'!E111)+
SUMIFS(ZENITH!M:M,ZENITH!L:L,'DOSSIER RECAP'!D111,ZENITH!N:N,'DOSSIER RECAP'!E111)+
SUMIFS('TOILE &amp; BOIS CAMPING '!N:N,'TOILE &amp; BOIS CAMPING '!M:M,'DOSSIER RECAP'!D111,'TOILE &amp; BOIS CAMPING '!O:O,'DOSSIER RECAP'!E111)+
SUMIFS('TRAPPEUR (WT5) CAMPING'!N:N,'TRAPPEUR (WT5) CAMPING'!M:M,'DOSSIER RECAP'!D111,'TRAPPEUR (WT5) CAMPING'!O:O,'DOSSIER RECAP'!E111)+
SUMIFS('CANADIENNE (WT4) CAMPING'!N:N,'CANADIENNE (WT4) CAMPING'!M:M,'DOSSIER RECAP'!D111,'CANADIENNE (WT4) CAMPING'!O:O,'DOSSIER RECAP'!E111)+
SUMIFS('BONAVENTURE CAMPING '!N:N,'BONAVENTURE CAMPING '!M:M,'DOSSIER RECAP'!D111,'BONAVENTURE CAMPING '!O:O,'DOSSIER RECAP'!E111)+
SUMIFS('CAHUTTE CAMPING '!N:N,'CAHUTTE CAMPING '!M:M,'DOSSIER RECAP'!D111,'CAHUTTE CAMPING '!O:O,'DOSSIER RECAP'!E111)+
SUMIFS('ROULOTTE 4pers  IRM'!N:N,'ROULOTTE 4pers  IRM'!M:M,'DOSSIER RECAP'!D111,'ROULOTTE 4pers  IRM'!O:O,'DOSSIER RECAP'!E111)+
SUMIFS('ROULOTTE 4pers GITOTEL'!N:N,'ROULOTTE 4pers GITOTEL'!M:M,'DOSSIER RECAP'!D111,'ROULOTTE 4pers GITOTEL'!O:O,'DOSSIER RECAP'!E111)+
SUMIFS('CH.MONTANA (BATIBOIS) - CH PMR'!N:N,'CH.MONTANA (BATIBOIS) - CH PMR'!M:M,'DOSSIER RECAP'!D111,'CH.MONTANA (BATIBOIS) - CH PMR'!O:O,'DOSSIER RECAP'!E111)+
SUMIFS('VANCOUVER-IRM 6p.(MHIndigo) '!N:N,'VANCOUVER-IRM 6p.(MHIndigo) '!M:M,'DOSSIER RECAP'!D111,'VANCOUVER-IRM 6p.(MHIndigo) '!O:O,'DOSSIER RECAP'!E111)+
SUMIFS('MH VANCOUVER 5pers- GITOTEL'!N:N,'MH VANCOUVER 5pers- GITOTEL'!M:M,'DOSSIER RECAP'!D111,'MH VANCOUVER 5pers- GITOTEL'!O:O,'DOSSIER RECAP'!E111)+
SUMIFS('CH. TORONTO 6pers'!N:N,'CH. TORONTO 6pers'!M:M,'DOSSIER RECAP'!D111,'CH. TORONTO 6pers'!O:O,'DOSSIER RECAP'!E111)+
SUMIFS('CH. EVASION(NOUMEA,MOREA) 5pers'!N:N,'CH. EVASION(NOUMEA,MOREA) 5pers'!M:M,'DOSSIER RECAP'!D111,'CH. EVASION(NOUMEA,MOREA) 5pers'!O:O,'DOSSIER RECAP'!E111)+
SUMIFS('CH. OTTAWA 6pers '!N:N,'CH. OTTAWA 6pers '!M:M,'DOSSIER RECAP'!D111,'CH. OTTAWA 6pers '!O:O,'DOSSIER RECAP'!E111)+
SUMIFS('CH EVASION VISTA 5pers '!N:N,'CH EVASION VISTA 5pers '!M:M,'DOSSIER RECAP'!D111,'CH EVASION VISTA 5pers '!O:O,'DOSSIER RECAP'!E111)+
SUMIFS('CH. ONTARIO (Eden) 6pers'!N:N,'CH. ONTARIO (Eden) 6pers'!M:M,'DOSSIER RECAP'!D111,'CH. ONTARIO (Eden) 6pers'!O:O,'DOSSIER RECAP'!E111)+
SUMIFS('CH KINGSTON 4pers'!N:N,'CH KINGSTON 4pers'!M:M,'DOSSIER RECAP'!D111,'CH KINGSTON 4pers'!O:O,'DOSSIER RECAP'!E111)+
SUMIFS('CH. MONTREAL(NEMO)3pers'!N:N,'CH. MONTREAL(NEMO)3pers'!M:M,'DOSSIER RECAP'!D111,'CH. MONTREAL(NEMO)3pers'!O:O,'DOSSIER RECAP'!E111)+
SUMIFS('MH 1CH-2CH-3CH-Gïte'!N:N,'MH 1CH-2CH-3CH-Gïte'!M:M,'DOSSIER RECAP'!D111,'MH 1CH-2CH-3CH-Gïte'!O:O,'DOSSIER RECAP'!E111)+
SUMIFS('MH COTTAGE-LODGE-COTTAGE+'!N:N,'MH COTTAGE-LODGE-COTTAGE+'!M:M,'DOSSIER RECAP'!D111,'MH COTTAGE-LODGE-COTTAGE+'!O:O,'DOSSIER RECAP'!E111)</f>
        <v>0</v>
      </c>
      <c r="H111" s="603"/>
      <c r="I111" s="405"/>
      <c r="J111" s="74">
        <f t="shared" si="14"/>
        <v>0</v>
      </c>
      <c r="K111" s="181">
        <v>21.54</v>
      </c>
      <c r="L111" s="182"/>
      <c r="M111" s="74">
        <f t="shared" si="12"/>
        <v>0</v>
      </c>
      <c r="N111" s="258">
        <f t="shared" si="13"/>
        <v>0</v>
      </c>
    </row>
    <row r="112" spans="1:28" ht="15" customHeight="1" outlineLevel="1" x14ac:dyDescent="0.25">
      <c r="A112" s="72" t="s">
        <v>295</v>
      </c>
      <c r="B112" s="178" t="s">
        <v>70</v>
      </c>
      <c r="C112" s="202" t="s">
        <v>293</v>
      </c>
      <c r="D112" s="374" t="s">
        <v>296</v>
      </c>
      <c r="E112" s="419" t="s">
        <v>73</v>
      </c>
      <c r="F112" s="396"/>
      <c r="G112" s="417">
        <f>SUMIFS('CLASSIC 4'!N:N,'CLASSIC 4'!M:M,'DOSSIER RECAP'!D112,'CLASSIC 4'!O:O,'DOSSIER RECAP'!E112)+
SUMIFS(FAMILY!N:N,FAMILY!M:M,'DOSSIER RECAP'!D112,FAMILY!O:O,'DOSSIER RECAP'!E112)+
SUMIFS('CLASSIC 5'!N:N,'CLASSIC 5'!M:M,'DOSSIER RECAP'!D112,'CLASSIC 5'!O:O,'DOSSIER RECAP'!E112)+
SUMIFS('COSY '!N:N,'COSY '!M:M,'DOSSIER RECAP'!D112,'COSY '!O:O,'DOSSIER RECAP'!E112)+
SUMIFS('SWEET '!M:M,'SWEET '!L:L,'DOSSIER RECAP'!D112,'SWEET '!N:N,'DOSSIER RECAP'!E112)+
SUMIFS(ZENITH!M:M,ZENITH!L:L,'DOSSIER RECAP'!D112,ZENITH!N:N,'DOSSIER RECAP'!E112)+
SUMIFS('TOILE &amp; BOIS CAMPING '!N:N,'TOILE &amp; BOIS CAMPING '!M:M,'DOSSIER RECAP'!D112,'TOILE &amp; BOIS CAMPING '!O:O,'DOSSIER RECAP'!E112)+
SUMIFS('TRAPPEUR (WT5) CAMPING'!N:N,'TRAPPEUR (WT5) CAMPING'!M:M,'DOSSIER RECAP'!D112,'TRAPPEUR (WT5) CAMPING'!O:O,'DOSSIER RECAP'!E112)+
SUMIFS('CANADIENNE (WT4) CAMPING'!N:N,'CANADIENNE (WT4) CAMPING'!M:M,'DOSSIER RECAP'!D112,'CANADIENNE (WT4) CAMPING'!O:O,'DOSSIER RECAP'!E112)+
SUMIFS('BONAVENTURE CAMPING '!N:N,'BONAVENTURE CAMPING '!M:M,'DOSSIER RECAP'!D112,'BONAVENTURE CAMPING '!O:O,'DOSSIER RECAP'!E112)+
SUMIFS('CAHUTTE CAMPING '!N:N,'CAHUTTE CAMPING '!M:M,'DOSSIER RECAP'!D112,'CAHUTTE CAMPING '!O:O,'DOSSIER RECAP'!E112)+
SUMIFS('ROULOTTE 4pers  IRM'!N:N,'ROULOTTE 4pers  IRM'!M:M,'DOSSIER RECAP'!D112,'ROULOTTE 4pers  IRM'!O:O,'DOSSIER RECAP'!E112)+
SUMIFS('ROULOTTE 4pers GITOTEL'!N:N,'ROULOTTE 4pers GITOTEL'!M:M,'DOSSIER RECAP'!D112,'ROULOTTE 4pers GITOTEL'!O:O,'DOSSIER RECAP'!E112)+
SUMIFS('CH.MONTANA (BATIBOIS) - CH PMR'!N:N,'CH.MONTANA (BATIBOIS) - CH PMR'!M:M,'DOSSIER RECAP'!D112,'CH.MONTANA (BATIBOIS) - CH PMR'!O:O,'DOSSIER RECAP'!E112)+
SUMIFS('VANCOUVER-IRM 6p.(MHIndigo) '!N:N,'VANCOUVER-IRM 6p.(MHIndigo) '!M:M,'DOSSIER RECAP'!D112,'VANCOUVER-IRM 6p.(MHIndigo) '!O:O,'DOSSIER RECAP'!E112)+
SUMIFS('MH VANCOUVER 5pers- GITOTEL'!N:N,'MH VANCOUVER 5pers- GITOTEL'!M:M,'DOSSIER RECAP'!D112,'MH VANCOUVER 5pers- GITOTEL'!O:O,'DOSSIER RECAP'!E112)+
SUMIFS('CH. TORONTO 6pers'!N:N,'CH. TORONTO 6pers'!M:M,'DOSSIER RECAP'!D112,'CH. TORONTO 6pers'!O:O,'DOSSIER RECAP'!E112)+
SUMIFS('CH. EVASION(NOUMEA,MOREA) 5pers'!N:N,'CH. EVASION(NOUMEA,MOREA) 5pers'!M:M,'DOSSIER RECAP'!D112,'CH. EVASION(NOUMEA,MOREA) 5pers'!O:O,'DOSSIER RECAP'!E112)+
SUMIFS('CH. OTTAWA 6pers '!N:N,'CH. OTTAWA 6pers '!M:M,'DOSSIER RECAP'!D112,'CH. OTTAWA 6pers '!O:O,'DOSSIER RECAP'!E112)+
SUMIFS('CH EVASION VISTA 5pers '!N:N,'CH EVASION VISTA 5pers '!M:M,'DOSSIER RECAP'!D112,'CH EVASION VISTA 5pers '!O:O,'DOSSIER RECAP'!E112)+
SUMIFS('CH. ONTARIO (Eden) 6pers'!N:N,'CH. ONTARIO (Eden) 6pers'!M:M,'DOSSIER RECAP'!D112,'CH. ONTARIO (Eden) 6pers'!O:O,'DOSSIER RECAP'!E112)+
SUMIFS('CH KINGSTON 4pers'!N:N,'CH KINGSTON 4pers'!M:M,'DOSSIER RECAP'!D112,'CH KINGSTON 4pers'!O:O,'DOSSIER RECAP'!E112)+
SUMIFS('CH. MONTREAL(NEMO)3pers'!N:N,'CH. MONTREAL(NEMO)3pers'!M:M,'DOSSIER RECAP'!D112,'CH. MONTREAL(NEMO)3pers'!O:O,'DOSSIER RECAP'!E112)+
SUMIFS('MH 1CH-2CH-3CH-Gïte'!N:N,'MH 1CH-2CH-3CH-Gïte'!M:M,'DOSSIER RECAP'!D112,'MH 1CH-2CH-3CH-Gïte'!O:O,'DOSSIER RECAP'!E112)+
SUMIFS('MH COTTAGE-LODGE-COTTAGE+'!N:N,'MH COTTAGE-LODGE-COTTAGE+'!M:M,'DOSSIER RECAP'!D112,'MH COTTAGE-LODGE-COTTAGE+'!O:O,'DOSSIER RECAP'!E112)</f>
        <v>0</v>
      </c>
      <c r="H112" s="603"/>
      <c r="I112" s="405"/>
      <c r="J112" s="74">
        <f t="shared" si="14"/>
        <v>0</v>
      </c>
      <c r="K112" s="181">
        <v>27.37</v>
      </c>
      <c r="L112" s="182"/>
      <c r="M112" s="74">
        <f t="shared" si="12"/>
        <v>0</v>
      </c>
      <c r="N112" s="258">
        <f t="shared" si="13"/>
        <v>0</v>
      </c>
    </row>
    <row r="113" spans="1:14" ht="15" customHeight="1" outlineLevel="1" x14ac:dyDescent="0.25">
      <c r="A113" s="72" t="s">
        <v>297</v>
      </c>
      <c r="B113" s="179" t="s">
        <v>70</v>
      </c>
      <c r="C113" s="26" t="s">
        <v>298</v>
      </c>
      <c r="D113" s="374" t="s">
        <v>299</v>
      </c>
      <c r="E113" s="419" t="s">
        <v>73</v>
      </c>
      <c r="F113" s="396"/>
      <c r="G113" s="417">
        <f>SUMIFS('CLASSIC 4'!N:N,'CLASSIC 4'!M:M,'DOSSIER RECAP'!D113,'CLASSIC 4'!O:O,'DOSSIER RECAP'!E113)+
SUMIFS(FAMILY!N:N,FAMILY!M:M,'DOSSIER RECAP'!D113,FAMILY!O:O,'DOSSIER RECAP'!E113)+
SUMIFS('CLASSIC 5'!N:N,'CLASSIC 5'!M:M,'DOSSIER RECAP'!D113,'CLASSIC 5'!O:O,'DOSSIER RECAP'!E113)+
SUMIFS('COSY '!N:N,'COSY '!M:M,'DOSSIER RECAP'!D113,'COSY '!O:O,'DOSSIER RECAP'!E113)+
SUMIFS('SWEET '!M:M,'SWEET '!L:L,'DOSSIER RECAP'!D113,'SWEET '!N:N,'DOSSIER RECAP'!E113)+
SUMIFS(ZENITH!M:M,ZENITH!L:L,'DOSSIER RECAP'!D113,ZENITH!N:N,'DOSSIER RECAP'!E113)+
SUMIFS('TOILE &amp; BOIS CAMPING '!N:N,'TOILE &amp; BOIS CAMPING '!M:M,'DOSSIER RECAP'!D113,'TOILE &amp; BOIS CAMPING '!O:O,'DOSSIER RECAP'!E113)+
SUMIFS('TRAPPEUR (WT5) CAMPING'!N:N,'TRAPPEUR (WT5) CAMPING'!M:M,'DOSSIER RECAP'!D113,'TRAPPEUR (WT5) CAMPING'!O:O,'DOSSIER RECAP'!E113)+
SUMIFS('CANADIENNE (WT4) CAMPING'!N:N,'CANADIENNE (WT4) CAMPING'!M:M,'DOSSIER RECAP'!D113,'CANADIENNE (WT4) CAMPING'!O:O,'DOSSIER RECAP'!E113)+
SUMIFS('BONAVENTURE CAMPING '!N:N,'BONAVENTURE CAMPING '!M:M,'DOSSIER RECAP'!D113,'BONAVENTURE CAMPING '!O:O,'DOSSIER RECAP'!E113)+
SUMIFS('CAHUTTE CAMPING '!N:N,'CAHUTTE CAMPING '!M:M,'DOSSIER RECAP'!D113,'CAHUTTE CAMPING '!O:O,'DOSSIER RECAP'!E113)+
SUMIFS('ROULOTTE 4pers  IRM'!N:N,'ROULOTTE 4pers  IRM'!M:M,'DOSSIER RECAP'!D113,'ROULOTTE 4pers  IRM'!O:O,'DOSSIER RECAP'!E113)+
SUMIFS('ROULOTTE 4pers GITOTEL'!N:N,'ROULOTTE 4pers GITOTEL'!M:M,'DOSSIER RECAP'!D113,'ROULOTTE 4pers GITOTEL'!O:O,'DOSSIER RECAP'!E113)+
SUMIFS('CH.MONTANA (BATIBOIS) - CH PMR'!N:N,'CH.MONTANA (BATIBOIS) - CH PMR'!M:M,'DOSSIER RECAP'!D113,'CH.MONTANA (BATIBOIS) - CH PMR'!O:O,'DOSSIER RECAP'!E113)+
SUMIFS('VANCOUVER-IRM 6p.(MHIndigo) '!N:N,'VANCOUVER-IRM 6p.(MHIndigo) '!M:M,'DOSSIER RECAP'!D113,'VANCOUVER-IRM 6p.(MHIndigo) '!O:O,'DOSSIER RECAP'!E113)+
SUMIFS('MH VANCOUVER 5pers- GITOTEL'!N:N,'MH VANCOUVER 5pers- GITOTEL'!M:M,'DOSSIER RECAP'!D113,'MH VANCOUVER 5pers- GITOTEL'!O:O,'DOSSIER RECAP'!E113)+
SUMIFS('CH. TORONTO 6pers'!N:N,'CH. TORONTO 6pers'!M:M,'DOSSIER RECAP'!D113,'CH. TORONTO 6pers'!O:O,'DOSSIER RECAP'!E113)+
SUMIFS('CH. EVASION(NOUMEA,MOREA) 5pers'!N:N,'CH. EVASION(NOUMEA,MOREA) 5pers'!M:M,'DOSSIER RECAP'!D113,'CH. EVASION(NOUMEA,MOREA) 5pers'!O:O,'DOSSIER RECAP'!E113)+
SUMIFS('CH. OTTAWA 6pers '!N:N,'CH. OTTAWA 6pers '!M:M,'DOSSIER RECAP'!D113,'CH. OTTAWA 6pers '!O:O,'DOSSIER RECAP'!E113)+
SUMIFS('CH EVASION VISTA 5pers '!N:N,'CH EVASION VISTA 5pers '!M:M,'DOSSIER RECAP'!D113,'CH EVASION VISTA 5pers '!O:O,'DOSSIER RECAP'!E113)+
SUMIFS('CH. ONTARIO (Eden) 6pers'!N:N,'CH. ONTARIO (Eden) 6pers'!M:M,'DOSSIER RECAP'!D113,'CH. ONTARIO (Eden) 6pers'!O:O,'DOSSIER RECAP'!E113)+
SUMIFS('CH KINGSTON 4pers'!N:N,'CH KINGSTON 4pers'!M:M,'DOSSIER RECAP'!D113,'CH KINGSTON 4pers'!O:O,'DOSSIER RECAP'!E113)+
SUMIFS('CH. MONTREAL(NEMO)3pers'!N:N,'CH. MONTREAL(NEMO)3pers'!M:M,'DOSSIER RECAP'!D113,'CH. MONTREAL(NEMO)3pers'!O:O,'DOSSIER RECAP'!E113)+
SUMIFS('MH 1CH-2CH-3CH-Gïte'!N:N,'MH 1CH-2CH-3CH-Gïte'!M:M,'DOSSIER RECAP'!D113,'MH 1CH-2CH-3CH-Gïte'!O:O,'DOSSIER RECAP'!E113)+
SUMIFS('MH COTTAGE-LODGE-COTTAGE+'!N:N,'MH COTTAGE-LODGE-COTTAGE+'!M:M,'DOSSIER RECAP'!D113,'MH COTTAGE-LODGE-COTTAGE+'!O:O,'DOSSIER RECAP'!E113)</f>
        <v>0</v>
      </c>
      <c r="H113" s="405"/>
      <c r="I113" s="405"/>
      <c r="J113" s="74">
        <f t="shared" si="14"/>
        <v>0</v>
      </c>
      <c r="K113" s="181">
        <v>0</v>
      </c>
      <c r="L113" s="182"/>
      <c r="M113" s="74">
        <f t="shared" si="12"/>
        <v>0</v>
      </c>
      <c r="N113" s="258">
        <f t="shared" si="13"/>
        <v>0</v>
      </c>
    </row>
    <row r="114" spans="1:14" ht="15" customHeight="1" outlineLevel="1" x14ac:dyDescent="0.25">
      <c r="A114" s="213" t="s">
        <v>300</v>
      </c>
      <c r="B114" s="178" t="s">
        <v>70</v>
      </c>
      <c r="C114" s="202" t="s">
        <v>301</v>
      </c>
      <c r="D114" s="370" t="s">
        <v>302</v>
      </c>
      <c r="E114" s="419" t="s">
        <v>73</v>
      </c>
      <c r="F114" s="396"/>
      <c r="G114" s="417">
        <f>SUMIFS('CLASSIC 4'!N:N,'CLASSIC 4'!M:M,'DOSSIER RECAP'!D114,'CLASSIC 4'!O:O,'DOSSIER RECAP'!E114)+
SUMIFS(FAMILY!N:N,FAMILY!M:M,'DOSSIER RECAP'!D114,FAMILY!O:O,'DOSSIER RECAP'!E114)+
SUMIFS('CLASSIC 5'!N:N,'CLASSIC 5'!M:M,'DOSSIER RECAP'!D114,'CLASSIC 5'!O:O,'DOSSIER RECAP'!E114)+
SUMIFS('COSY '!N:N,'COSY '!M:M,'DOSSIER RECAP'!D114,'COSY '!O:O,'DOSSIER RECAP'!E114)+
SUMIFS('SWEET '!M:M,'SWEET '!L:L,'DOSSIER RECAP'!D114,'SWEET '!N:N,'DOSSIER RECAP'!E114)+
SUMIFS(ZENITH!M:M,ZENITH!L:L,'DOSSIER RECAP'!D114,ZENITH!N:N,'DOSSIER RECAP'!E114)+
SUMIFS('TOILE &amp; BOIS CAMPING '!N:N,'TOILE &amp; BOIS CAMPING '!M:M,'DOSSIER RECAP'!D114,'TOILE &amp; BOIS CAMPING '!O:O,'DOSSIER RECAP'!E114)+
SUMIFS('TRAPPEUR (WT5) CAMPING'!N:N,'TRAPPEUR (WT5) CAMPING'!M:M,'DOSSIER RECAP'!D114,'TRAPPEUR (WT5) CAMPING'!O:O,'DOSSIER RECAP'!E114)+
SUMIFS('CANADIENNE (WT4) CAMPING'!N:N,'CANADIENNE (WT4) CAMPING'!M:M,'DOSSIER RECAP'!D114,'CANADIENNE (WT4) CAMPING'!O:O,'DOSSIER RECAP'!E114)+
SUMIFS('BONAVENTURE CAMPING '!N:N,'BONAVENTURE CAMPING '!M:M,'DOSSIER RECAP'!D114,'BONAVENTURE CAMPING '!O:O,'DOSSIER RECAP'!E114)+
SUMIFS('CAHUTTE CAMPING '!N:N,'CAHUTTE CAMPING '!M:M,'DOSSIER RECAP'!D114,'CAHUTTE CAMPING '!O:O,'DOSSIER RECAP'!E114)+
SUMIFS('ROULOTTE 4pers  IRM'!N:N,'ROULOTTE 4pers  IRM'!M:M,'DOSSIER RECAP'!D114,'ROULOTTE 4pers  IRM'!O:O,'DOSSIER RECAP'!E114)+
SUMIFS('ROULOTTE 4pers GITOTEL'!N:N,'ROULOTTE 4pers GITOTEL'!M:M,'DOSSIER RECAP'!D114,'ROULOTTE 4pers GITOTEL'!O:O,'DOSSIER RECAP'!E114)+
SUMIFS('CH.MONTANA (BATIBOIS) - CH PMR'!N:N,'CH.MONTANA (BATIBOIS) - CH PMR'!M:M,'DOSSIER RECAP'!D114,'CH.MONTANA (BATIBOIS) - CH PMR'!O:O,'DOSSIER RECAP'!E114)+
SUMIFS('VANCOUVER-IRM 6p.(MHIndigo) '!N:N,'VANCOUVER-IRM 6p.(MHIndigo) '!M:M,'DOSSIER RECAP'!D114,'VANCOUVER-IRM 6p.(MHIndigo) '!O:O,'DOSSIER RECAP'!E114)+
SUMIFS('MH VANCOUVER 5pers- GITOTEL'!N:N,'MH VANCOUVER 5pers- GITOTEL'!M:M,'DOSSIER RECAP'!D114,'MH VANCOUVER 5pers- GITOTEL'!O:O,'DOSSIER RECAP'!E114)+
SUMIFS('CH. TORONTO 6pers'!N:N,'CH. TORONTO 6pers'!M:M,'DOSSIER RECAP'!D114,'CH. TORONTO 6pers'!O:O,'DOSSIER RECAP'!E114)+
SUMIFS('CH. EVASION(NOUMEA,MOREA) 5pers'!N:N,'CH. EVASION(NOUMEA,MOREA) 5pers'!M:M,'DOSSIER RECAP'!D114,'CH. EVASION(NOUMEA,MOREA) 5pers'!O:O,'DOSSIER RECAP'!E114)+
SUMIFS('CH. OTTAWA 6pers '!N:N,'CH. OTTAWA 6pers '!M:M,'DOSSIER RECAP'!D114,'CH. OTTAWA 6pers '!O:O,'DOSSIER RECAP'!E114)+
SUMIFS('CH EVASION VISTA 5pers '!N:N,'CH EVASION VISTA 5pers '!M:M,'DOSSIER RECAP'!D114,'CH EVASION VISTA 5pers '!O:O,'DOSSIER RECAP'!E114)+
SUMIFS('CH. ONTARIO (Eden) 6pers'!N:N,'CH. ONTARIO (Eden) 6pers'!M:M,'DOSSIER RECAP'!D114,'CH. ONTARIO (Eden) 6pers'!O:O,'DOSSIER RECAP'!E114)+
SUMIFS('CH KINGSTON 4pers'!N:N,'CH KINGSTON 4pers'!M:M,'DOSSIER RECAP'!D114,'CH KINGSTON 4pers'!O:O,'DOSSIER RECAP'!E114)+
SUMIFS('CH. MONTREAL(NEMO)3pers'!N:N,'CH. MONTREAL(NEMO)3pers'!M:M,'DOSSIER RECAP'!D114,'CH. MONTREAL(NEMO)3pers'!O:O,'DOSSIER RECAP'!E114)+
SUMIFS('MH 1CH-2CH-3CH-Gïte'!N:N,'MH 1CH-2CH-3CH-Gïte'!M:M,'DOSSIER RECAP'!D114,'MH 1CH-2CH-3CH-Gïte'!O:O,'DOSSIER RECAP'!E114)+
SUMIFS('MH COTTAGE-LODGE-COTTAGE+'!N:N,'MH COTTAGE-LODGE-COTTAGE+'!M:M,'DOSSIER RECAP'!D114,'MH COTTAGE-LODGE-COTTAGE+'!O:O,'DOSSIER RECAP'!E114)</f>
        <v>0</v>
      </c>
      <c r="H114" s="405"/>
      <c r="I114" s="405"/>
      <c r="J114" s="74">
        <f t="shared" si="14"/>
        <v>0</v>
      </c>
      <c r="K114" s="181">
        <v>11.47</v>
      </c>
      <c r="L114" s="182"/>
      <c r="M114" s="74">
        <f t="shared" si="12"/>
        <v>0</v>
      </c>
      <c r="N114" s="258">
        <f t="shared" si="13"/>
        <v>0</v>
      </c>
    </row>
    <row r="115" spans="1:14" outlineLevel="1" x14ac:dyDescent="0.25">
      <c r="A115" s="185" t="s">
        <v>303</v>
      </c>
      <c r="B115" s="178" t="s">
        <v>70</v>
      </c>
      <c r="C115" s="206" t="s">
        <v>304</v>
      </c>
      <c r="D115" s="376" t="s">
        <v>305</v>
      </c>
      <c r="E115" s="422" t="s">
        <v>73</v>
      </c>
      <c r="F115" s="396"/>
      <c r="G115" s="417">
        <f>SUMIFS('CLASSIC 4'!N:N,'CLASSIC 4'!M:M,'DOSSIER RECAP'!D115,'CLASSIC 4'!O:O,'DOSSIER RECAP'!E115)+
SUMIFS(FAMILY!N:N,FAMILY!M:M,'DOSSIER RECAP'!D115,FAMILY!O:O,'DOSSIER RECAP'!E115)+
SUMIFS('CLASSIC 5'!N:N,'CLASSIC 5'!M:M,'DOSSIER RECAP'!D115,'CLASSIC 5'!O:O,'DOSSIER RECAP'!E115)+
SUMIFS('COSY '!N:N,'COSY '!M:M,'DOSSIER RECAP'!D115,'COSY '!O:O,'DOSSIER RECAP'!E115)+
SUMIFS('SWEET '!M:M,'SWEET '!L:L,'DOSSIER RECAP'!D115,'SWEET '!N:N,'DOSSIER RECAP'!E115)+
SUMIFS(ZENITH!M:M,ZENITH!L:L,'DOSSIER RECAP'!D115,ZENITH!N:N,'DOSSIER RECAP'!E115)+
SUMIFS('TOILE &amp; BOIS CAMPING '!N:N,'TOILE &amp; BOIS CAMPING '!M:M,'DOSSIER RECAP'!D115,'TOILE &amp; BOIS CAMPING '!O:O,'DOSSIER RECAP'!E115)+
SUMIFS('TRAPPEUR (WT5) CAMPING'!N:N,'TRAPPEUR (WT5) CAMPING'!M:M,'DOSSIER RECAP'!D115,'TRAPPEUR (WT5) CAMPING'!O:O,'DOSSIER RECAP'!E115)+
SUMIFS('CANADIENNE (WT4) CAMPING'!N:N,'CANADIENNE (WT4) CAMPING'!M:M,'DOSSIER RECAP'!D115,'CANADIENNE (WT4) CAMPING'!O:O,'DOSSIER RECAP'!E115)+
SUMIFS('BONAVENTURE CAMPING '!N:N,'BONAVENTURE CAMPING '!M:M,'DOSSIER RECAP'!D115,'BONAVENTURE CAMPING '!O:O,'DOSSIER RECAP'!E115)+
SUMIFS('CAHUTTE CAMPING '!N:N,'CAHUTTE CAMPING '!M:M,'DOSSIER RECAP'!D115,'CAHUTTE CAMPING '!O:O,'DOSSIER RECAP'!E115)+
SUMIFS('ROULOTTE 4pers  IRM'!N:N,'ROULOTTE 4pers  IRM'!M:M,'DOSSIER RECAP'!D115,'ROULOTTE 4pers  IRM'!O:O,'DOSSIER RECAP'!E115)+
SUMIFS('ROULOTTE 4pers GITOTEL'!N:N,'ROULOTTE 4pers GITOTEL'!M:M,'DOSSIER RECAP'!D115,'ROULOTTE 4pers GITOTEL'!O:O,'DOSSIER RECAP'!E115)+
SUMIFS('CH.MONTANA (BATIBOIS) - CH PMR'!N:N,'CH.MONTANA (BATIBOIS) - CH PMR'!M:M,'DOSSIER RECAP'!D115,'CH.MONTANA (BATIBOIS) - CH PMR'!O:O,'DOSSIER RECAP'!E115)+
SUMIFS('VANCOUVER-IRM 6p.(MHIndigo) '!N:N,'VANCOUVER-IRM 6p.(MHIndigo) '!M:M,'DOSSIER RECAP'!D115,'VANCOUVER-IRM 6p.(MHIndigo) '!O:O,'DOSSIER RECAP'!E115)+
SUMIFS('MH VANCOUVER 5pers- GITOTEL'!N:N,'MH VANCOUVER 5pers- GITOTEL'!M:M,'DOSSIER RECAP'!D115,'MH VANCOUVER 5pers- GITOTEL'!O:O,'DOSSIER RECAP'!E115)+
SUMIFS('CH. TORONTO 6pers'!N:N,'CH. TORONTO 6pers'!M:M,'DOSSIER RECAP'!D115,'CH. TORONTO 6pers'!O:O,'DOSSIER RECAP'!E115)+
SUMIFS('CH. EVASION(NOUMEA,MOREA) 5pers'!N:N,'CH. EVASION(NOUMEA,MOREA) 5pers'!M:M,'DOSSIER RECAP'!D115,'CH. EVASION(NOUMEA,MOREA) 5pers'!O:O,'DOSSIER RECAP'!E115)+
SUMIFS('CH. OTTAWA 6pers '!N:N,'CH. OTTAWA 6pers '!M:M,'DOSSIER RECAP'!D115,'CH. OTTAWA 6pers '!O:O,'DOSSIER RECAP'!E115)+
SUMIFS('CH EVASION VISTA 5pers '!N:N,'CH EVASION VISTA 5pers '!M:M,'DOSSIER RECAP'!D115,'CH EVASION VISTA 5pers '!O:O,'DOSSIER RECAP'!E115)+
SUMIFS('CH. ONTARIO (Eden) 6pers'!N:N,'CH. ONTARIO (Eden) 6pers'!M:M,'DOSSIER RECAP'!D115,'CH. ONTARIO (Eden) 6pers'!O:O,'DOSSIER RECAP'!E115)+
SUMIFS('CH KINGSTON 4pers'!N:N,'CH KINGSTON 4pers'!M:M,'DOSSIER RECAP'!D115,'CH KINGSTON 4pers'!O:O,'DOSSIER RECAP'!E115)+
SUMIFS('CH. MONTREAL(NEMO)3pers'!N:N,'CH. MONTREAL(NEMO)3pers'!M:M,'DOSSIER RECAP'!D115,'CH. MONTREAL(NEMO)3pers'!O:O,'DOSSIER RECAP'!E115)+
SUMIFS('MH 1CH-2CH-3CH-Gïte'!N:N,'MH 1CH-2CH-3CH-Gïte'!M:M,'DOSSIER RECAP'!D115,'MH 1CH-2CH-3CH-Gïte'!O:O,'DOSSIER RECAP'!E115)+
SUMIFS('MH COTTAGE-LODGE-COTTAGE+'!N:N,'MH COTTAGE-LODGE-COTTAGE+'!M:M,'DOSSIER RECAP'!D115,'MH COTTAGE-LODGE-COTTAGE+'!O:O,'DOSSIER RECAP'!E115)</f>
        <v>0</v>
      </c>
      <c r="H115" s="405"/>
      <c r="I115" s="405"/>
      <c r="J115" s="74">
        <f t="shared" si="14"/>
        <v>0</v>
      </c>
      <c r="K115" s="181">
        <v>37.74</v>
      </c>
      <c r="L115" s="182"/>
      <c r="M115" s="74">
        <f t="shared" si="12"/>
        <v>0</v>
      </c>
      <c r="N115" s="258">
        <f t="shared" si="13"/>
        <v>0</v>
      </c>
    </row>
    <row r="116" spans="1:14" ht="15" customHeight="1" outlineLevel="1" x14ac:dyDescent="0.25">
      <c r="A116" s="72" t="s">
        <v>306</v>
      </c>
      <c r="B116" s="178" t="s">
        <v>70</v>
      </c>
      <c r="C116" s="202" t="s">
        <v>254</v>
      </c>
      <c r="D116" s="370" t="s">
        <v>307</v>
      </c>
      <c r="E116" s="419" t="s">
        <v>73</v>
      </c>
      <c r="F116" s="396"/>
      <c r="G116" s="417">
        <f>SUMIFS('CLASSIC 4'!N:N,'CLASSIC 4'!M:M,'DOSSIER RECAP'!D116,'CLASSIC 4'!O:O,'DOSSIER RECAP'!E116)+
SUMIFS(FAMILY!N:N,FAMILY!M:M,'DOSSIER RECAP'!D116,FAMILY!O:O,'DOSSIER RECAP'!E116)+
SUMIFS('CLASSIC 5'!N:N,'CLASSIC 5'!M:M,'DOSSIER RECAP'!D116,'CLASSIC 5'!O:O,'DOSSIER RECAP'!E116)+
SUMIFS('COSY '!N:N,'COSY '!M:M,'DOSSIER RECAP'!D116,'COSY '!O:O,'DOSSIER RECAP'!E116)+
SUMIFS('SWEET '!M:M,'SWEET '!L:L,'DOSSIER RECAP'!D116,'SWEET '!N:N,'DOSSIER RECAP'!E116)+
SUMIFS(ZENITH!M:M,ZENITH!L:L,'DOSSIER RECAP'!D116,ZENITH!N:N,'DOSSIER RECAP'!E116)+
SUMIFS('TOILE &amp; BOIS CAMPING '!N:N,'TOILE &amp; BOIS CAMPING '!M:M,'DOSSIER RECAP'!D116,'TOILE &amp; BOIS CAMPING '!O:O,'DOSSIER RECAP'!E116)+
SUMIFS('TRAPPEUR (WT5) CAMPING'!N:N,'TRAPPEUR (WT5) CAMPING'!M:M,'DOSSIER RECAP'!D116,'TRAPPEUR (WT5) CAMPING'!O:O,'DOSSIER RECAP'!E116)+
SUMIFS('CANADIENNE (WT4) CAMPING'!N:N,'CANADIENNE (WT4) CAMPING'!M:M,'DOSSIER RECAP'!D116,'CANADIENNE (WT4) CAMPING'!O:O,'DOSSIER RECAP'!E116)+
SUMIFS('BONAVENTURE CAMPING '!N:N,'BONAVENTURE CAMPING '!M:M,'DOSSIER RECAP'!D116,'BONAVENTURE CAMPING '!O:O,'DOSSIER RECAP'!E116)+
SUMIFS('CAHUTTE CAMPING '!N:N,'CAHUTTE CAMPING '!M:M,'DOSSIER RECAP'!D116,'CAHUTTE CAMPING '!O:O,'DOSSIER RECAP'!E116)+
SUMIFS('ROULOTTE 4pers  IRM'!N:N,'ROULOTTE 4pers  IRM'!M:M,'DOSSIER RECAP'!D116,'ROULOTTE 4pers  IRM'!O:O,'DOSSIER RECAP'!E116)+
SUMIFS('ROULOTTE 4pers GITOTEL'!N:N,'ROULOTTE 4pers GITOTEL'!M:M,'DOSSIER RECAP'!D116,'ROULOTTE 4pers GITOTEL'!O:O,'DOSSIER RECAP'!E116)+
SUMIFS('CH.MONTANA (BATIBOIS) - CH PMR'!N:N,'CH.MONTANA (BATIBOIS) - CH PMR'!M:M,'DOSSIER RECAP'!D116,'CH.MONTANA (BATIBOIS) - CH PMR'!O:O,'DOSSIER RECAP'!E116)+
SUMIFS('VANCOUVER-IRM 6p.(MHIndigo) '!N:N,'VANCOUVER-IRM 6p.(MHIndigo) '!M:M,'DOSSIER RECAP'!D116,'VANCOUVER-IRM 6p.(MHIndigo) '!O:O,'DOSSIER RECAP'!E116)+
SUMIFS('MH VANCOUVER 5pers- GITOTEL'!N:N,'MH VANCOUVER 5pers- GITOTEL'!M:M,'DOSSIER RECAP'!D116,'MH VANCOUVER 5pers- GITOTEL'!O:O,'DOSSIER RECAP'!E116)+
SUMIFS('CH. TORONTO 6pers'!N:N,'CH. TORONTO 6pers'!M:M,'DOSSIER RECAP'!D116,'CH. TORONTO 6pers'!O:O,'DOSSIER RECAP'!E116)+
SUMIFS('CH. EVASION(NOUMEA,MOREA) 5pers'!N:N,'CH. EVASION(NOUMEA,MOREA) 5pers'!M:M,'DOSSIER RECAP'!D116,'CH. EVASION(NOUMEA,MOREA) 5pers'!O:O,'DOSSIER RECAP'!E116)+
SUMIFS('CH. OTTAWA 6pers '!N:N,'CH. OTTAWA 6pers '!M:M,'DOSSIER RECAP'!D116,'CH. OTTAWA 6pers '!O:O,'DOSSIER RECAP'!E116)+
SUMIFS('CH EVASION VISTA 5pers '!N:N,'CH EVASION VISTA 5pers '!M:M,'DOSSIER RECAP'!D116,'CH EVASION VISTA 5pers '!O:O,'DOSSIER RECAP'!E116)+
SUMIFS('CH. ONTARIO (Eden) 6pers'!N:N,'CH. ONTARIO (Eden) 6pers'!M:M,'DOSSIER RECAP'!D116,'CH. ONTARIO (Eden) 6pers'!O:O,'DOSSIER RECAP'!E116)+
SUMIFS('CH KINGSTON 4pers'!N:N,'CH KINGSTON 4pers'!M:M,'DOSSIER RECAP'!D116,'CH KINGSTON 4pers'!O:O,'DOSSIER RECAP'!E116)+
SUMIFS('CH. MONTREAL(NEMO)3pers'!N:N,'CH. MONTREAL(NEMO)3pers'!M:M,'DOSSIER RECAP'!D116,'CH. MONTREAL(NEMO)3pers'!O:O,'DOSSIER RECAP'!E116)+
SUMIFS('MH 1CH-2CH-3CH-Gïte'!N:N,'MH 1CH-2CH-3CH-Gïte'!M:M,'DOSSIER RECAP'!D116,'MH 1CH-2CH-3CH-Gïte'!O:O,'DOSSIER RECAP'!E116)+
SUMIFS('MH COTTAGE-LODGE-COTTAGE+'!N:N,'MH COTTAGE-LODGE-COTTAGE+'!M:M,'DOSSIER RECAP'!D116,'MH COTTAGE-LODGE-COTTAGE+'!O:O,'DOSSIER RECAP'!E116)</f>
        <v>0</v>
      </c>
      <c r="H116" s="405"/>
      <c r="I116" s="405"/>
      <c r="J116" s="74">
        <v>0</v>
      </c>
      <c r="K116" s="181">
        <v>5.76</v>
      </c>
      <c r="L116" s="182">
        <v>10</v>
      </c>
      <c r="M116" s="74">
        <f t="shared" si="12"/>
        <v>0</v>
      </c>
      <c r="N116" s="258">
        <f t="shared" si="13"/>
        <v>0</v>
      </c>
    </row>
    <row r="117" spans="1:14" ht="15" customHeight="1" outlineLevel="1" x14ac:dyDescent="0.25">
      <c r="A117" s="586" t="s">
        <v>308</v>
      </c>
      <c r="B117" s="587" t="s">
        <v>70</v>
      </c>
      <c r="C117" s="588" t="s">
        <v>71</v>
      </c>
      <c r="D117" s="589" t="s">
        <v>309</v>
      </c>
      <c r="E117" s="419" t="s">
        <v>73</v>
      </c>
      <c r="F117" s="396"/>
      <c r="G117" s="417">
        <f>SUMIFS('CLASSIC 4'!N:N,'CLASSIC 4'!M:M,'DOSSIER RECAP'!D117,'CLASSIC 4'!O:O,'DOSSIER RECAP'!E117)+
SUMIFS(FAMILY!N:N,FAMILY!M:M,'DOSSIER RECAP'!D117,FAMILY!O:O,'DOSSIER RECAP'!E117)+
SUMIFS('CLASSIC 5'!N:N,'CLASSIC 5'!M:M,'DOSSIER RECAP'!D117,'CLASSIC 5'!O:O,'DOSSIER RECAP'!E117)+
SUMIFS('COSY '!N:N,'COSY '!M:M,'DOSSIER RECAP'!D117,'COSY '!O:O,'DOSSIER RECAP'!E117)+
SUMIFS('SWEET '!M:M,'SWEET '!L:L,'DOSSIER RECAP'!D117,'SWEET '!N:N,'DOSSIER RECAP'!E117)+
SUMIFS(ZENITH!M:M,ZENITH!L:L,'DOSSIER RECAP'!D117,ZENITH!N:N,'DOSSIER RECAP'!E117)+
SUMIFS('TOILE &amp; BOIS CAMPING '!N:N,'TOILE &amp; BOIS CAMPING '!M:M,'DOSSIER RECAP'!D117,'TOILE &amp; BOIS CAMPING '!O:O,'DOSSIER RECAP'!E117)+
SUMIFS('TRAPPEUR (WT5) CAMPING'!N:N,'TRAPPEUR (WT5) CAMPING'!M:M,'DOSSIER RECAP'!D117,'TRAPPEUR (WT5) CAMPING'!O:O,'DOSSIER RECAP'!E117)+
SUMIFS('CANADIENNE (WT4) CAMPING'!N:N,'CANADIENNE (WT4) CAMPING'!M:M,'DOSSIER RECAP'!D117,'CANADIENNE (WT4) CAMPING'!O:O,'DOSSIER RECAP'!E117)+
SUMIFS('BONAVENTURE CAMPING '!N:N,'BONAVENTURE CAMPING '!M:M,'DOSSIER RECAP'!D117,'BONAVENTURE CAMPING '!O:O,'DOSSIER RECAP'!E117)+
SUMIFS('CAHUTTE CAMPING '!N:N,'CAHUTTE CAMPING '!M:M,'DOSSIER RECAP'!D117,'CAHUTTE CAMPING '!O:O,'DOSSIER RECAP'!E117)+
SUMIFS('ROULOTTE 4pers  IRM'!N:N,'ROULOTTE 4pers  IRM'!M:M,'DOSSIER RECAP'!D117,'ROULOTTE 4pers  IRM'!O:O,'DOSSIER RECAP'!E117)+
SUMIFS('ROULOTTE 4pers GITOTEL'!N:N,'ROULOTTE 4pers GITOTEL'!M:M,'DOSSIER RECAP'!D117,'ROULOTTE 4pers GITOTEL'!O:O,'DOSSIER RECAP'!E117)+
SUMIFS('CH.MONTANA (BATIBOIS) - CH PMR'!N:N,'CH.MONTANA (BATIBOIS) - CH PMR'!M:M,'DOSSIER RECAP'!D117,'CH.MONTANA (BATIBOIS) - CH PMR'!O:O,'DOSSIER RECAP'!E117)+
SUMIFS('VANCOUVER-IRM 6p.(MHIndigo) '!N:N,'VANCOUVER-IRM 6p.(MHIndigo) '!M:M,'DOSSIER RECAP'!D117,'VANCOUVER-IRM 6p.(MHIndigo) '!O:O,'DOSSIER RECAP'!E117)+
SUMIFS('MH VANCOUVER 5pers- GITOTEL'!N:N,'MH VANCOUVER 5pers- GITOTEL'!M:M,'DOSSIER RECAP'!D117,'MH VANCOUVER 5pers- GITOTEL'!O:O,'DOSSIER RECAP'!E117)+
SUMIFS('CH. TORONTO 6pers'!N:N,'CH. TORONTO 6pers'!M:M,'DOSSIER RECAP'!D117,'CH. TORONTO 6pers'!O:O,'DOSSIER RECAP'!E117)+
SUMIFS('CH. EVASION(NOUMEA,MOREA) 5pers'!N:N,'CH. EVASION(NOUMEA,MOREA) 5pers'!M:M,'DOSSIER RECAP'!D117,'CH. EVASION(NOUMEA,MOREA) 5pers'!O:O,'DOSSIER RECAP'!E117)+
SUMIFS('CH. OTTAWA 6pers '!N:N,'CH. OTTAWA 6pers '!M:M,'DOSSIER RECAP'!D117,'CH. OTTAWA 6pers '!O:O,'DOSSIER RECAP'!E117)+
SUMIFS('CH EVASION VISTA 5pers '!N:N,'CH EVASION VISTA 5pers '!M:M,'DOSSIER RECAP'!D117,'CH EVASION VISTA 5pers '!O:O,'DOSSIER RECAP'!E117)+
SUMIFS('CH. ONTARIO (Eden) 6pers'!N:N,'CH. ONTARIO (Eden) 6pers'!M:M,'DOSSIER RECAP'!D117,'CH. ONTARIO (Eden) 6pers'!O:O,'DOSSIER RECAP'!E117)+
SUMIFS('CH KINGSTON 4pers'!N:N,'CH KINGSTON 4pers'!M:M,'DOSSIER RECAP'!D117,'CH KINGSTON 4pers'!O:O,'DOSSIER RECAP'!E117)+
SUMIFS('CH. MONTREAL(NEMO)3pers'!N:N,'CH. MONTREAL(NEMO)3pers'!M:M,'DOSSIER RECAP'!D117,'CH. MONTREAL(NEMO)3pers'!O:O,'DOSSIER RECAP'!E117)+
SUMIFS('MH 1CH-2CH-3CH-Gïte'!N:N,'MH 1CH-2CH-3CH-Gïte'!M:M,'DOSSIER RECAP'!D117,'MH 1CH-2CH-3CH-Gïte'!O:O,'DOSSIER RECAP'!E117)+
SUMIFS('MH COTTAGE-LODGE-COTTAGE+'!N:N,'MH COTTAGE-LODGE-COTTAGE+'!M:M,'DOSSIER RECAP'!D117,'MH COTTAGE-LODGE-COTTAGE+'!O:O,'DOSSIER RECAP'!E117)</f>
        <v>0</v>
      </c>
      <c r="H117" s="405"/>
      <c r="I117" s="405"/>
      <c r="J117" s="74">
        <f t="shared" si="14"/>
        <v>0</v>
      </c>
      <c r="K117" s="181">
        <v>171.28</v>
      </c>
      <c r="L117" s="182"/>
      <c r="M117" s="74">
        <f t="shared" si="12"/>
        <v>0</v>
      </c>
      <c r="N117" s="258">
        <f t="shared" si="13"/>
        <v>0</v>
      </c>
    </row>
    <row r="118" spans="1:14" ht="15" customHeight="1" outlineLevel="1" x14ac:dyDescent="0.25">
      <c r="A118" s="185" t="s">
        <v>310</v>
      </c>
      <c r="B118" s="178" t="s">
        <v>70</v>
      </c>
      <c r="C118" s="187" t="s">
        <v>71</v>
      </c>
      <c r="D118" s="370" t="s">
        <v>311</v>
      </c>
      <c r="E118" s="419" t="s">
        <v>73</v>
      </c>
      <c r="F118" s="396"/>
      <c r="G118" s="417">
        <f>SUMIFS('CLASSIC 4'!N:N,'CLASSIC 4'!M:M,'DOSSIER RECAP'!D118,'CLASSIC 4'!O:O,'DOSSIER RECAP'!E118)+
SUMIFS(FAMILY!N:N,FAMILY!M:M,'DOSSIER RECAP'!D118,FAMILY!O:O,'DOSSIER RECAP'!E118)+
SUMIFS('CLASSIC 5'!N:N,'CLASSIC 5'!M:M,'DOSSIER RECAP'!D118,'CLASSIC 5'!O:O,'DOSSIER RECAP'!E118)+
SUMIFS('COSY '!N:N,'COSY '!M:M,'DOSSIER RECAP'!D118,'COSY '!O:O,'DOSSIER RECAP'!E118)+
SUMIFS('SWEET '!M:M,'SWEET '!L:L,'DOSSIER RECAP'!D118,'SWEET '!N:N,'DOSSIER RECAP'!E118)+
SUMIFS(ZENITH!M:M,ZENITH!L:L,'DOSSIER RECAP'!D118,ZENITH!N:N,'DOSSIER RECAP'!E118)+
SUMIFS('TOILE &amp; BOIS CAMPING '!N:N,'TOILE &amp; BOIS CAMPING '!M:M,'DOSSIER RECAP'!D118,'TOILE &amp; BOIS CAMPING '!O:O,'DOSSIER RECAP'!E118)+
SUMIFS('TRAPPEUR (WT5) CAMPING'!N:N,'TRAPPEUR (WT5) CAMPING'!M:M,'DOSSIER RECAP'!D118,'TRAPPEUR (WT5) CAMPING'!O:O,'DOSSIER RECAP'!E118)+
SUMIFS('CANADIENNE (WT4) CAMPING'!N:N,'CANADIENNE (WT4) CAMPING'!M:M,'DOSSIER RECAP'!D118,'CANADIENNE (WT4) CAMPING'!O:O,'DOSSIER RECAP'!E118)+
SUMIFS('BONAVENTURE CAMPING '!N:N,'BONAVENTURE CAMPING '!M:M,'DOSSIER RECAP'!D118,'BONAVENTURE CAMPING '!O:O,'DOSSIER RECAP'!E118)+
SUMIFS('CAHUTTE CAMPING '!N:N,'CAHUTTE CAMPING '!M:M,'DOSSIER RECAP'!D118,'CAHUTTE CAMPING '!O:O,'DOSSIER RECAP'!E118)+
SUMIFS('ROULOTTE 4pers  IRM'!N:N,'ROULOTTE 4pers  IRM'!M:M,'DOSSIER RECAP'!D118,'ROULOTTE 4pers  IRM'!O:O,'DOSSIER RECAP'!E118)+
SUMIFS('ROULOTTE 4pers GITOTEL'!N:N,'ROULOTTE 4pers GITOTEL'!M:M,'DOSSIER RECAP'!D118,'ROULOTTE 4pers GITOTEL'!O:O,'DOSSIER RECAP'!E118)+
SUMIFS('CH.MONTANA (BATIBOIS) - CH PMR'!N:N,'CH.MONTANA (BATIBOIS) - CH PMR'!M:M,'DOSSIER RECAP'!D118,'CH.MONTANA (BATIBOIS) - CH PMR'!O:O,'DOSSIER RECAP'!E118)+
SUMIFS('VANCOUVER-IRM 6p.(MHIndigo) '!N:N,'VANCOUVER-IRM 6p.(MHIndigo) '!M:M,'DOSSIER RECAP'!D118,'VANCOUVER-IRM 6p.(MHIndigo) '!O:O,'DOSSIER RECAP'!E118)+
SUMIFS('MH VANCOUVER 5pers- GITOTEL'!N:N,'MH VANCOUVER 5pers- GITOTEL'!M:M,'DOSSIER RECAP'!D118,'MH VANCOUVER 5pers- GITOTEL'!O:O,'DOSSIER RECAP'!E118)+
SUMIFS('CH. TORONTO 6pers'!N:N,'CH. TORONTO 6pers'!M:M,'DOSSIER RECAP'!D118,'CH. TORONTO 6pers'!O:O,'DOSSIER RECAP'!E118)+
SUMIFS('CH. EVASION(NOUMEA,MOREA) 5pers'!N:N,'CH. EVASION(NOUMEA,MOREA) 5pers'!M:M,'DOSSIER RECAP'!D118,'CH. EVASION(NOUMEA,MOREA) 5pers'!O:O,'DOSSIER RECAP'!E118)+
SUMIFS('CH. OTTAWA 6pers '!N:N,'CH. OTTAWA 6pers '!M:M,'DOSSIER RECAP'!D118,'CH. OTTAWA 6pers '!O:O,'DOSSIER RECAP'!E118)+
SUMIFS('CH EVASION VISTA 5pers '!N:N,'CH EVASION VISTA 5pers '!M:M,'DOSSIER RECAP'!D118,'CH EVASION VISTA 5pers '!O:O,'DOSSIER RECAP'!E118)+
SUMIFS('CH. ONTARIO (Eden) 6pers'!N:N,'CH. ONTARIO (Eden) 6pers'!M:M,'DOSSIER RECAP'!D118,'CH. ONTARIO (Eden) 6pers'!O:O,'DOSSIER RECAP'!E118)+
SUMIFS('CH KINGSTON 4pers'!N:N,'CH KINGSTON 4pers'!M:M,'DOSSIER RECAP'!D118,'CH KINGSTON 4pers'!O:O,'DOSSIER RECAP'!E118)+
SUMIFS('CH. MONTREAL(NEMO)3pers'!N:N,'CH. MONTREAL(NEMO)3pers'!M:M,'DOSSIER RECAP'!D118,'CH. MONTREAL(NEMO)3pers'!O:O,'DOSSIER RECAP'!E118)+
SUMIFS('MH 1CH-2CH-3CH-Gïte'!N:N,'MH 1CH-2CH-3CH-Gïte'!M:M,'DOSSIER RECAP'!D118,'MH 1CH-2CH-3CH-Gïte'!O:O,'DOSSIER RECAP'!E118)+
SUMIFS('MH COTTAGE-LODGE-COTTAGE+'!N:N,'MH COTTAGE-LODGE-COTTAGE+'!M:M,'DOSSIER RECAP'!D118,'MH COTTAGE-LODGE-COTTAGE+'!O:O,'DOSSIER RECAP'!E118)</f>
        <v>0</v>
      </c>
      <c r="H118" s="405"/>
      <c r="I118" s="405"/>
      <c r="J118" s="74">
        <f t="shared" si="14"/>
        <v>0</v>
      </c>
      <c r="K118" s="181">
        <v>167.63</v>
      </c>
      <c r="L118" s="182"/>
      <c r="M118" s="74">
        <f t="shared" si="12"/>
        <v>0</v>
      </c>
      <c r="N118" s="258">
        <f t="shared" si="13"/>
        <v>0</v>
      </c>
    </row>
    <row r="119" spans="1:14" ht="15" customHeight="1" outlineLevel="1" x14ac:dyDescent="0.25">
      <c r="A119" s="65" t="s">
        <v>312</v>
      </c>
      <c r="B119" s="178" t="s">
        <v>70</v>
      </c>
      <c r="C119" s="66" t="s">
        <v>313</v>
      </c>
      <c r="D119" s="374" t="s">
        <v>314</v>
      </c>
      <c r="E119" s="419" t="s">
        <v>73</v>
      </c>
      <c r="F119" s="396"/>
      <c r="G119" s="417">
        <f>SUMIFS('CLASSIC 4'!N:N,'CLASSIC 4'!M:M,'DOSSIER RECAP'!D119,'CLASSIC 4'!O:O,'DOSSIER RECAP'!E119)+
SUMIFS(FAMILY!N:N,FAMILY!M:M,'DOSSIER RECAP'!D119,FAMILY!O:O,'DOSSIER RECAP'!E119)+
SUMIFS('CLASSIC 5'!N:N,'CLASSIC 5'!M:M,'DOSSIER RECAP'!D119,'CLASSIC 5'!O:O,'DOSSIER RECAP'!E119)+
SUMIFS('COSY '!N:N,'COSY '!M:M,'DOSSIER RECAP'!D119,'COSY '!O:O,'DOSSIER RECAP'!E119)+
SUMIFS('SWEET '!M:M,'SWEET '!L:L,'DOSSIER RECAP'!D119,'SWEET '!N:N,'DOSSIER RECAP'!E119)+
SUMIFS(ZENITH!M:M,ZENITH!L:L,'DOSSIER RECAP'!D119,ZENITH!N:N,'DOSSIER RECAP'!E119)+
SUMIFS('TOILE &amp; BOIS CAMPING '!N:N,'TOILE &amp; BOIS CAMPING '!M:M,'DOSSIER RECAP'!D119,'TOILE &amp; BOIS CAMPING '!O:O,'DOSSIER RECAP'!E119)+
SUMIFS('TRAPPEUR (WT5) CAMPING'!N:N,'TRAPPEUR (WT5) CAMPING'!M:M,'DOSSIER RECAP'!D119,'TRAPPEUR (WT5) CAMPING'!O:O,'DOSSIER RECAP'!E119)+
SUMIFS('CANADIENNE (WT4) CAMPING'!N:N,'CANADIENNE (WT4) CAMPING'!M:M,'DOSSIER RECAP'!D119,'CANADIENNE (WT4) CAMPING'!O:O,'DOSSIER RECAP'!E119)+
SUMIFS('BONAVENTURE CAMPING '!N:N,'BONAVENTURE CAMPING '!M:M,'DOSSIER RECAP'!D119,'BONAVENTURE CAMPING '!O:O,'DOSSIER RECAP'!E119)+
SUMIFS('CAHUTTE CAMPING '!N:N,'CAHUTTE CAMPING '!M:M,'DOSSIER RECAP'!D119,'CAHUTTE CAMPING '!O:O,'DOSSIER RECAP'!E119)+
SUMIFS('ROULOTTE 4pers  IRM'!N:N,'ROULOTTE 4pers  IRM'!M:M,'DOSSIER RECAP'!D119,'ROULOTTE 4pers  IRM'!O:O,'DOSSIER RECAP'!E119)+
SUMIFS('ROULOTTE 4pers GITOTEL'!N:N,'ROULOTTE 4pers GITOTEL'!M:M,'DOSSIER RECAP'!D119,'ROULOTTE 4pers GITOTEL'!O:O,'DOSSIER RECAP'!E119)+
SUMIFS('CH.MONTANA (BATIBOIS) - CH PMR'!N:N,'CH.MONTANA (BATIBOIS) - CH PMR'!M:M,'DOSSIER RECAP'!D119,'CH.MONTANA (BATIBOIS) - CH PMR'!O:O,'DOSSIER RECAP'!E119)+
SUMIFS('VANCOUVER-IRM 6p.(MHIndigo) '!N:N,'VANCOUVER-IRM 6p.(MHIndigo) '!M:M,'DOSSIER RECAP'!D119,'VANCOUVER-IRM 6p.(MHIndigo) '!O:O,'DOSSIER RECAP'!E119)+
SUMIFS('MH VANCOUVER 5pers- GITOTEL'!N:N,'MH VANCOUVER 5pers- GITOTEL'!M:M,'DOSSIER RECAP'!D119,'MH VANCOUVER 5pers- GITOTEL'!O:O,'DOSSIER RECAP'!E119)+
SUMIFS('CH. TORONTO 6pers'!N:N,'CH. TORONTO 6pers'!M:M,'DOSSIER RECAP'!D119,'CH. TORONTO 6pers'!O:O,'DOSSIER RECAP'!E119)+
SUMIFS('CH. EVASION(NOUMEA,MOREA) 5pers'!N:N,'CH. EVASION(NOUMEA,MOREA) 5pers'!M:M,'DOSSIER RECAP'!D119,'CH. EVASION(NOUMEA,MOREA) 5pers'!O:O,'DOSSIER RECAP'!E119)+
SUMIFS('CH. OTTAWA 6pers '!N:N,'CH. OTTAWA 6pers '!M:M,'DOSSIER RECAP'!D119,'CH. OTTAWA 6pers '!O:O,'DOSSIER RECAP'!E119)+
SUMIFS('CH EVASION VISTA 5pers '!N:N,'CH EVASION VISTA 5pers '!M:M,'DOSSIER RECAP'!D119,'CH EVASION VISTA 5pers '!O:O,'DOSSIER RECAP'!E119)+
SUMIFS('CH. ONTARIO (Eden) 6pers'!N:N,'CH. ONTARIO (Eden) 6pers'!M:M,'DOSSIER RECAP'!D119,'CH. ONTARIO (Eden) 6pers'!O:O,'DOSSIER RECAP'!E119)+
SUMIFS('CH KINGSTON 4pers'!N:N,'CH KINGSTON 4pers'!M:M,'DOSSIER RECAP'!D119,'CH KINGSTON 4pers'!O:O,'DOSSIER RECAP'!E119)+
SUMIFS('CH. MONTREAL(NEMO)3pers'!N:N,'CH. MONTREAL(NEMO)3pers'!M:M,'DOSSIER RECAP'!D119,'CH. MONTREAL(NEMO)3pers'!O:O,'DOSSIER RECAP'!E119)+
SUMIFS('MH 1CH-2CH-3CH-Gïte'!N:N,'MH 1CH-2CH-3CH-Gïte'!M:M,'DOSSIER RECAP'!D119,'MH 1CH-2CH-3CH-Gïte'!O:O,'DOSSIER RECAP'!E119)+
SUMIFS('MH COTTAGE-LODGE-COTTAGE+'!N:N,'MH COTTAGE-LODGE-COTTAGE+'!M:M,'DOSSIER RECAP'!D119,'MH COTTAGE-LODGE-COTTAGE+'!O:O,'DOSSIER RECAP'!E119)</f>
        <v>0</v>
      </c>
      <c r="H119" s="405"/>
      <c r="I119" s="405"/>
      <c r="J119" s="74">
        <f t="shared" si="14"/>
        <v>0</v>
      </c>
      <c r="K119" s="181">
        <v>99</v>
      </c>
      <c r="L119" s="182"/>
      <c r="M119" s="74">
        <f t="shared" si="12"/>
        <v>0</v>
      </c>
      <c r="N119" s="258">
        <f t="shared" si="13"/>
        <v>0</v>
      </c>
    </row>
    <row r="120" spans="1:14" ht="15" customHeight="1" outlineLevel="1" x14ac:dyDescent="0.25">
      <c r="A120" s="189" t="s">
        <v>315</v>
      </c>
      <c r="B120" s="178" t="s">
        <v>70</v>
      </c>
      <c r="C120" s="187" t="s">
        <v>316</v>
      </c>
      <c r="D120" s="370" t="s">
        <v>317</v>
      </c>
      <c r="E120" s="419" t="s">
        <v>73</v>
      </c>
      <c r="F120" s="396"/>
      <c r="G120" s="417">
        <f>SUMIFS('CLASSIC 4'!N:N,'CLASSIC 4'!M:M,'DOSSIER RECAP'!D120,'CLASSIC 4'!O:O,'DOSSIER RECAP'!E120)+
SUMIFS(FAMILY!N:N,FAMILY!M:M,'DOSSIER RECAP'!D120,FAMILY!O:O,'DOSSIER RECAP'!E120)+
SUMIFS('CLASSIC 5'!N:N,'CLASSIC 5'!M:M,'DOSSIER RECAP'!D120,'CLASSIC 5'!O:O,'DOSSIER RECAP'!E120)+
SUMIFS('COSY '!N:N,'COSY '!M:M,'DOSSIER RECAP'!D120,'COSY '!O:O,'DOSSIER RECAP'!E120)+
SUMIFS('SWEET '!M:M,'SWEET '!L:L,'DOSSIER RECAP'!D120,'SWEET '!N:N,'DOSSIER RECAP'!E120)+
SUMIFS(ZENITH!M:M,ZENITH!L:L,'DOSSIER RECAP'!D120,ZENITH!N:N,'DOSSIER RECAP'!E120)+
SUMIFS('TOILE &amp; BOIS CAMPING '!N:N,'TOILE &amp; BOIS CAMPING '!M:M,'DOSSIER RECAP'!D120,'TOILE &amp; BOIS CAMPING '!O:O,'DOSSIER RECAP'!E120)+
SUMIFS('TRAPPEUR (WT5) CAMPING'!N:N,'TRAPPEUR (WT5) CAMPING'!M:M,'DOSSIER RECAP'!D120,'TRAPPEUR (WT5) CAMPING'!O:O,'DOSSIER RECAP'!E120)+
SUMIFS('CANADIENNE (WT4) CAMPING'!N:N,'CANADIENNE (WT4) CAMPING'!M:M,'DOSSIER RECAP'!D120,'CANADIENNE (WT4) CAMPING'!O:O,'DOSSIER RECAP'!E120)+
SUMIFS('BONAVENTURE CAMPING '!N:N,'BONAVENTURE CAMPING '!M:M,'DOSSIER RECAP'!D120,'BONAVENTURE CAMPING '!O:O,'DOSSIER RECAP'!E120)+
SUMIFS('CAHUTTE CAMPING '!N:N,'CAHUTTE CAMPING '!M:M,'DOSSIER RECAP'!D120,'CAHUTTE CAMPING '!O:O,'DOSSIER RECAP'!E120)+
SUMIFS('ROULOTTE 4pers  IRM'!N:N,'ROULOTTE 4pers  IRM'!M:M,'DOSSIER RECAP'!D120,'ROULOTTE 4pers  IRM'!O:O,'DOSSIER RECAP'!E120)+
SUMIFS('ROULOTTE 4pers GITOTEL'!N:N,'ROULOTTE 4pers GITOTEL'!M:M,'DOSSIER RECAP'!D120,'ROULOTTE 4pers GITOTEL'!O:O,'DOSSIER RECAP'!E120)+
SUMIFS('CH.MONTANA (BATIBOIS) - CH PMR'!N:N,'CH.MONTANA (BATIBOIS) - CH PMR'!M:M,'DOSSIER RECAP'!D120,'CH.MONTANA (BATIBOIS) - CH PMR'!O:O,'DOSSIER RECAP'!E120)+
SUMIFS('VANCOUVER-IRM 6p.(MHIndigo) '!N:N,'VANCOUVER-IRM 6p.(MHIndigo) '!M:M,'DOSSIER RECAP'!D120,'VANCOUVER-IRM 6p.(MHIndigo) '!O:O,'DOSSIER RECAP'!E120)+
SUMIFS('MH VANCOUVER 5pers- GITOTEL'!N:N,'MH VANCOUVER 5pers- GITOTEL'!M:M,'DOSSIER RECAP'!D120,'MH VANCOUVER 5pers- GITOTEL'!O:O,'DOSSIER RECAP'!E120)+
SUMIFS('CH. TORONTO 6pers'!N:N,'CH. TORONTO 6pers'!M:M,'DOSSIER RECAP'!D120,'CH. TORONTO 6pers'!O:O,'DOSSIER RECAP'!E120)+
SUMIFS('CH. EVASION(NOUMEA,MOREA) 5pers'!N:N,'CH. EVASION(NOUMEA,MOREA) 5pers'!M:M,'DOSSIER RECAP'!D120,'CH. EVASION(NOUMEA,MOREA) 5pers'!O:O,'DOSSIER RECAP'!E120)+
SUMIFS('CH. OTTAWA 6pers '!N:N,'CH. OTTAWA 6pers '!M:M,'DOSSIER RECAP'!D120,'CH. OTTAWA 6pers '!O:O,'DOSSIER RECAP'!E120)+
SUMIFS('CH EVASION VISTA 5pers '!N:N,'CH EVASION VISTA 5pers '!M:M,'DOSSIER RECAP'!D120,'CH EVASION VISTA 5pers '!O:O,'DOSSIER RECAP'!E120)+
SUMIFS('CH. ONTARIO (Eden) 6pers'!N:N,'CH. ONTARIO (Eden) 6pers'!M:M,'DOSSIER RECAP'!D120,'CH. ONTARIO (Eden) 6pers'!O:O,'DOSSIER RECAP'!E120)+
SUMIFS('CH KINGSTON 4pers'!N:N,'CH KINGSTON 4pers'!M:M,'DOSSIER RECAP'!D120,'CH KINGSTON 4pers'!O:O,'DOSSIER RECAP'!E120)+
SUMIFS('CH. MONTREAL(NEMO)3pers'!N:N,'CH. MONTREAL(NEMO)3pers'!M:M,'DOSSIER RECAP'!D120,'CH. MONTREAL(NEMO)3pers'!O:O,'DOSSIER RECAP'!E120)+
SUMIFS('MH 1CH-2CH-3CH-Gïte'!N:N,'MH 1CH-2CH-3CH-Gïte'!M:M,'DOSSIER RECAP'!D120,'MH 1CH-2CH-3CH-Gïte'!O:O,'DOSSIER RECAP'!E120)+
SUMIFS('MH COTTAGE-LODGE-COTTAGE+'!N:N,'MH COTTAGE-LODGE-COTTAGE+'!M:M,'DOSSIER RECAP'!D120,'MH COTTAGE-LODGE-COTTAGE+'!O:O,'DOSSIER RECAP'!E120)</f>
        <v>0</v>
      </c>
      <c r="H120" s="405"/>
      <c r="I120" s="405"/>
      <c r="J120" s="74">
        <f t="shared" si="14"/>
        <v>0</v>
      </c>
      <c r="K120" s="181">
        <v>202.1</v>
      </c>
      <c r="L120" s="182"/>
      <c r="M120" s="74">
        <f t="shared" si="12"/>
        <v>0</v>
      </c>
      <c r="N120" s="258">
        <f t="shared" si="13"/>
        <v>0</v>
      </c>
    </row>
    <row r="121" spans="1:14" ht="15" customHeight="1" outlineLevel="1" x14ac:dyDescent="0.25">
      <c r="A121" s="72" t="s">
        <v>318</v>
      </c>
      <c r="B121" s="178" t="s">
        <v>70</v>
      </c>
      <c r="C121" s="179" t="s">
        <v>257</v>
      </c>
      <c r="D121" s="370" t="s">
        <v>319</v>
      </c>
      <c r="E121" s="419" t="s">
        <v>73</v>
      </c>
      <c r="F121" s="396"/>
      <c r="G121" s="417">
        <f>SUMIFS('CLASSIC 4'!N:N,'CLASSIC 4'!M:M,'DOSSIER RECAP'!D121,'CLASSIC 4'!O:O,'DOSSIER RECAP'!E121)+
SUMIFS(FAMILY!N:N,FAMILY!M:M,'DOSSIER RECAP'!D121,FAMILY!O:O,'DOSSIER RECAP'!E121)+
SUMIFS('CLASSIC 5'!N:N,'CLASSIC 5'!M:M,'DOSSIER RECAP'!D121,'CLASSIC 5'!O:O,'DOSSIER RECAP'!E121)+
SUMIFS('COSY '!N:N,'COSY '!M:M,'DOSSIER RECAP'!D121,'COSY '!O:O,'DOSSIER RECAP'!E121)+
SUMIFS('SWEET '!M:M,'SWEET '!L:L,'DOSSIER RECAP'!D121,'SWEET '!N:N,'DOSSIER RECAP'!E121)+
SUMIFS(ZENITH!M:M,ZENITH!L:L,'DOSSIER RECAP'!D121,ZENITH!N:N,'DOSSIER RECAP'!E121)+
SUMIFS('TOILE &amp; BOIS CAMPING '!N:N,'TOILE &amp; BOIS CAMPING '!M:M,'DOSSIER RECAP'!D121,'TOILE &amp; BOIS CAMPING '!O:O,'DOSSIER RECAP'!E121)+
SUMIFS('TRAPPEUR (WT5) CAMPING'!N:N,'TRAPPEUR (WT5) CAMPING'!M:M,'DOSSIER RECAP'!D121,'TRAPPEUR (WT5) CAMPING'!O:O,'DOSSIER RECAP'!E121)+
SUMIFS('CANADIENNE (WT4) CAMPING'!N:N,'CANADIENNE (WT4) CAMPING'!M:M,'DOSSIER RECAP'!D121,'CANADIENNE (WT4) CAMPING'!O:O,'DOSSIER RECAP'!E121)+
SUMIFS('BONAVENTURE CAMPING '!N:N,'BONAVENTURE CAMPING '!M:M,'DOSSIER RECAP'!D121,'BONAVENTURE CAMPING '!O:O,'DOSSIER RECAP'!E121)+
SUMIFS('CAHUTTE CAMPING '!N:N,'CAHUTTE CAMPING '!M:M,'DOSSIER RECAP'!D121,'CAHUTTE CAMPING '!O:O,'DOSSIER RECAP'!E121)+
SUMIFS('ROULOTTE 4pers  IRM'!N:N,'ROULOTTE 4pers  IRM'!M:M,'DOSSIER RECAP'!D121,'ROULOTTE 4pers  IRM'!O:O,'DOSSIER RECAP'!E121)+
SUMIFS('ROULOTTE 4pers GITOTEL'!N:N,'ROULOTTE 4pers GITOTEL'!M:M,'DOSSIER RECAP'!D121,'ROULOTTE 4pers GITOTEL'!O:O,'DOSSIER RECAP'!E121)+
SUMIFS('CH.MONTANA (BATIBOIS) - CH PMR'!N:N,'CH.MONTANA (BATIBOIS) - CH PMR'!M:M,'DOSSIER RECAP'!D121,'CH.MONTANA (BATIBOIS) - CH PMR'!O:O,'DOSSIER RECAP'!E121)+
SUMIFS('VANCOUVER-IRM 6p.(MHIndigo) '!N:N,'VANCOUVER-IRM 6p.(MHIndigo) '!M:M,'DOSSIER RECAP'!D121,'VANCOUVER-IRM 6p.(MHIndigo) '!O:O,'DOSSIER RECAP'!E121)+
SUMIFS('MH VANCOUVER 5pers- GITOTEL'!N:N,'MH VANCOUVER 5pers- GITOTEL'!M:M,'DOSSIER RECAP'!D121,'MH VANCOUVER 5pers- GITOTEL'!O:O,'DOSSIER RECAP'!E121)+
SUMIFS('CH. TORONTO 6pers'!N:N,'CH. TORONTO 6pers'!M:M,'DOSSIER RECAP'!D121,'CH. TORONTO 6pers'!O:O,'DOSSIER RECAP'!E121)+
SUMIFS('CH. EVASION(NOUMEA,MOREA) 5pers'!N:N,'CH. EVASION(NOUMEA,MOREA) 5pers'!M:M,'DOSSIER RECAP'!D121,'CH. EVASION(NOUMEA,MOREA) 5pers'!O:O,'DOSSIER RECAP'!E121)+
SUMIFS('CH. OTTAWA 6pers '!N:N,'CH. OTTAWA 6pers '!M:M,'DOSSIER RECAP'!D121,'CH. OTTAWA 6pers '!O:O,'DOSSIER RECAP'!E121)+
SUMIFS('CH EVASION VISTA 5pers '!N:N,'CH EVASION VISTA 5pers '!M:M,'DOSSIER RECAP'!D121,'CH EVASION VISTA 5pers '!O:O,'DOSSIER RECAP'!E121)+
SUMIFS('CH. ONTARIO (Eden) 6pers'!N:N,'CH. ONTARIO (Eden) 6pers'!M:M,'DOSSIER RECAP'!D121,'CH. ONTARIO (Eden) 6pers'!O:O,'DOSSIER RECAP'!E121)+
SUMIFS('CH KINGSTON 4pers'!N:N,'CH KINGSTON 4pers'!M:M,'DOSSIER RECAP'!D121,'CH KINGSTON 4pers'!O:O,'DOSSIER RECAP'!E121)+
SUMIFS('CH. MONTREAL(NEMO)3pers'!N:N,'CH. MONTREAL(NEMO)3pers'!M:M,'DOSSIER RECAP'!D121,'CH. MONTREAL(NEMO)3pers'!O:O,'DOSSIER RECAP'!E121)+
SUMIFS('MH 1CH-2CH-3CH-Gïte'!N:N,'MH 1CH-2CH-3CH-Gïte'!M:M,'DOSSIER RECAP'!D121,'MH 1CH-2CH-3CH-Gïte'!O:O,'DOSSIER RECAP'!E121)+
SUMIFS('MH COTTAGE-LODGE-COTTAGE+'!N:N,'MH COTTAGE-LODGE-COTTAGE+'!M:M,'DOSSIER RECAP'!D121,'MH COTTAGE-LODGE-COTTAGE+'!O:O,'DOSSIER RECAP'!E121)</f>
        <v>0</v>
      </c>
      <c r="H121" s="405"/>
      <c r="I121" s="405"/>
      <c r="J121" s="74">
        <f t="shared" si="14"/>
        <v>0</v>
      </c>
      <c r="K121" s="181">
        <v>5.85</v>
      </c>
      <c r="L121" s="182"/>
      <c r="M121" s="74">
        <f t="shared" si="12"/>
        <v>0</v>
      </c>
      <c r="N121" s="258">
        <f t="shared" si="13"/>
        <v>0</v>
      </c>
    </row>
    <row r="122" spans="1:14" ht="15" customHeight="1" outlineLevel="1" x14ac:dyDescent="0.25">
      <c r="A122" s="72" t="s">
        <v>320</v>
      </c>
      <c r="B122" s="178" t="s">
        <v>70</v>
      </c>
      <c r="C122" s="179" t="s">
        <v>257</v>
      </c>
      <c r="D122" s="370" t="s">
        <v>321</v>
      </c>
      <c r="E122" s="419" t="s">
        <v>73</v>
      </c>
      <c r="F122" s="396"/>
      <c r="G122" s="417">
        <f>SUMIFS('CLASSIC 4'!N:N,'CLASSIC 4'!M:M,'DOSSIER RECAP'!D122,'CLASSIC 4'!O:O,'DOSSIER RECAP'!E122)+
SUMIFS(FAMILY!N:N,FAMILY!M:M,'DOSSIER RECAP'!D122,FAMILY!O:O,'DOSSIER RECAP'!E122)+
SUMIFS('CLASSIC 5'!N:N,'CLASSIC 5'!M:M,'DOSSIER RECAP'!D122,'CLASSIC 5'!O:O,'DOSSIER RECAP'!E122)+
SUMIFS('COSY '!N:N,'COSY '!M:M,'DOSSIER RECAP'!D122,'COSY '!O:O,'DOSSIER RECAP'!E122)+
SUMIFS('SWEET '!M:M,'SWEET '!L:L,'DOSSIER RECAP'!D122,'SWEET '!N:N,'DOSSIER RECAP'!E122)+
SUMIFS(ZENITH!M:M,ZENITH!L:L,'DOSSIER RECAP'!D122,ZENITH!N:N,'DOSSIER RECAP'!E122)+
SUMIFS('TOILE &amp; BOIS CAMPING '!N:N,'TOILE &amp; BOIS CAMPING '!M:M,'DOSSIER RECAP'!D122,'TOILE &amp; BOIS CAMPING '!O:O,'DOSSIER RECAP'!E122)+
SUMIFS('TRAPPEUR (WT5) CAMPING'!N:N,'TRAPPEUR (WT5) CAMPING'!M:M,'DOSSIER RECAP'!D122,'TRAPPEUR (WT5) CAMPING'!O:O,'DOSSIER RECAP'!E122)+
SUMIFS('CANADIENNE (WT4) CAMPING'!N:N,'CANADIENNE (WT4) CAMPING'!M:M,'DOSSIER RECAP'!D122,'CANADIENNE (WT4) CAMPING'!O:O,'DOSSIER RECAP'!E122)+
SUMIFS('BONAVENTURE CAMPING '!N:N,'BONAVENTURE CAMPING '!M:M,'DOSSIER RECAP'!D122,'BONAVENTURE CAMPING '!O:O,'DOSSIER RECAP'!E122)+
SUMIFS('CAHUTTE CAMPING '!N:N,'CAHUTTE CAMPING '!M:M,'DOSSIER RECAP'!D122,'CAHUTTE CAMPING '!O:O,'DOSSIER RECAP'!E122)+
SUMIFS('ROULOTTE 4pers  IRM'!N:N,'ROULOTTE 4pers  IRM'!M:M,'DOSSIER RECAP'!D122,'ROULOTTE 4pers  IRM'!O:O,'DOSSIER RECAP'!E122)+
SUMIFS('ROULOTTE 4pers GITOTEL'!N:N,'ROULOTTE 4pers GITOTEL'!M:M,'DOSSIER RECAP'!D122,'ROULOTTE 4pers GITOTEL'!O:O,'DOSSIER RECAP'!E122)+
SUMIFS('CH.MONTANA (BATIBOIS) - CH PMR'!N:N,'CH.MONTANA (BATIBOIS) - CH PMR'!M:M,'DOSSIER RECAP'!D122,'CH.MONTANA (BATIBOIS) - CH PMR'!O:O,'DOSSIER RECAP'!E122)+
SUMIFS('VANCOUVER-IRM 6p.(MHIndigo) '!N:N,'VANCOUVER-IRM 6p.(MHIndigo) '!M:M,'DOSSIER RECAP'!D122,'VANCOUVER-IRM 6p.(MHIndigo) '!O:O,'DOSSIER RECAP'!E122)+
SUMIFS('MH VANCOUVER 5pers- GITOTEL'!N:N,'MH VANCOUVER 5pers- GITOTEL'!M:M,'DOSSIER RECAP'!D122,'MH VANCOUVER 5pers- GITOTEL'!O:O,'DOSSIER RECAP'!E122)+
SUMIFS('CH. TORONTO 6pers'!N:N,'CH. TORONTO 6pers'!M:M,'DOSSIER RECAP'!D122,'CH. TORONTO 6pers'!O:O,'DOSSIER RECAP'!E122)+
SUMIFS('CH. EVASION(NOUMEA,MOREA) 5pers'!N:N,'CH. EVASION(NOUMEA,MOREA) 5pers'!M:M,'DOSSIER RECAP'!D122,'CH. EVASION(NOUMEA,MOREA) 5pers'!O:O,'DOSSIER RECAP'!E122)+
SUMIFS('CH. OTTAWA 6pers '!N:N,'CH. OTTAWA 6pers '!M:M,'DOSSIER RECAP'!D122,'CH. OTTAWA 6pers '!O:O,'DOSSIER RECAP'!E122)+
SUMIFS('CH EVASION VISTA 5pers '!N:N,'CH EVASION VISTA 5pers '!M:M,'DOSSIER RECAP'!D122,'CH EVASION VISTA 5pers '!O:O,'DOSSIER RECAP'!E122)+
SUMIFS('CH. ONTARIO (Eden) 6pers'!N:N,'CH. ONTARIO (Eden) 6pers'!M:M,'DOSSIER RECAP'!D122,'CH. ONTARIO (Eden) 6pers'!O:O,'DOSSIER RECAP'!E122)+
SUMIFS('CH KINGSTON 4pers'!N:N,'CH KINGSTON 4pers'!M:M,'DOSSIER RECAP'!D122,'CH KINGSTON 4pers'!O:O,'DOSSIER RECAP'!E122)+
SUMIFS('CH. MONTREAL(NEMO)3pers'!N:N,'CH. MONTREAL(NEMO)3pers'!M:M,'DOSSIER RECAP'!D122,'CH. MONTREAL(NEMO)3pers'!O:O,'DOSSIER RECAP'!E122)+
SUMIFS('MH 1CH-2CH-3CH-Gïte'!N:N,'MH 1CH-2CH-3CH-Gïte'!M:M,'DOSSIER RECAP'!D122,'MH 1CH-2CH-3CH-Gïte'!O:O,'DOSSIER RECAP'!E122)+
SUMIFS('MH COTTAGE-LODGE-COTTAGE+'!N:N,'MH COTTAGE-LODGE-COTTAGE+'!M:M,'DOSSIER RECAP'!D122,'MH COTTAGE-LODGE-COTTAGE+'!O:O,'DOSSIER RECAP'!E122)</f>
        <v>0</v>
      </c>
      <c r="H122" s="405"/>
      <c r="I122" s="405"/>
      <c r="J122" s="74">
        <f t="shared" si="14"/>
        <v>0</v>
      </c>
      <c r="K122" s="181">
        <v>7.58</v>
      </c>
      <c r="L122" s="182"/>
      <c r="M122" s="74">
        <f t="shared" si="12"/>
        <v>0</v>
      </c>
      <c r="N122" s="258">
        <f t="shared" si="13"/>
        <v>0</v>
      </c>
    </row>
    <row r="123" spans="1:14" ht="15" customHeight="1" outlineLevel="1" x14ac:dyDescent="0.25">
      <c r="A123" s="72" t="s">
        <v>322</v>
      </c>
      <c r="B123" s="178" t="s">
        <v>70</v>
      </c>
      <c r="C123" s="202" t="s">
        <v>323</v>
      </c>
      <c r="D123" s="370" t="s">
        <v>324</v>
      </c>
      <c r="E123" s="419" t="s">
        <v>73</v>
      </c>
      <c r="F123" s="396"/>
      <c r="G123" s="417">
        <f>SUMIFS('CLASSIC 4'!N:N,'CLASSIC 4'!M:M,'DOSSIER RECAP'!D123,'CLASSIC 4'!O:O,'DOSSIER RECAP'!E123)+
SUMIFS(FAMILY!N:N,FAMILY!M:M,'DOSSIER RECAP'!D123,FAMILY!O:O,'DOSSIER RECAP'!E123)+
SUMIFS('CLASSIC 5'!N:N,'CLASSIC 5'!M:M,'DOSSIER RECAP'!D123,'CLASSIC 5'!O:O,'DOSSIER RECAP'!E123)+
SUMIFS('COSY '!N:N,'COSY '!M:M,'DOSSIER RECAP'!D123,'COSY '!O:O,'DOSSIER RECAP'!E123)+
SUMIFS('SWEET '!M:M,'SWEET '!L:L,'DOSSIER RECAP'!D123,'SWEET '!N:N,'DOSSIER RECAP'!E123)+
SUMIFS(ZENITH!M:M,ZENITH!L:L,'DOSSIER RECAP'!D123,ZENITH!N:N,'DOSSIER RECAP'!E123)+
SUMIFS('TOILE &amp; BOIS CAMPING '!N:N,'TOILE &amp; BOIS CAMPING '!M:M,'DOSSIER RECAP'!D123,'TOILE &amp; BOIS CAMPING '!O:O,'DOSSIER RECAP'!E123)+
SUMIFS('TRAPPEUR (WT5) CAMPING'!N:N,'TRAPPEUR (WT5) CAMPING'!M:M,'DOSSIER RECAP'!D123,'TRAPPEUR (WT5) CAMPING'!O:O,'DOSSIER RECAP'!E123)+
SUMIFS('CANADIENNE (WT4) CAMPING'!N:N,'CANADIENNE (WT4) CAMPING'!M:M,'DOSSIER RECAP'!D123,'CANADIENNE (WT4) CAMPING'!O:O,'DOSSIER RECAP'!E123)+
SUMIFS('BONAVENTURE CAMPING '!N:N,'BONAVENTURE CAMPING '!M:M,'DOSSIER RECAP'!D123,'BONAVENTURE CAMPING '!O:O,'DOSSIER RECAP'!E123)+
SUMIFS('CAHUTTE CAMPING '!N:N,'CAHUTTE CAMPING '!M:M,'DOSSIER RECAP'!D123,'CAHUTTE CAMPING '!O:O,'DOSSIER RECAP'!E123)+
SUMIFS('ROULOTTE 4pers  IRM'!N:N,'ROULOTTE 4pers  IRM'!M:M,'DOSSIER RECAP'!D123,'ROULOTTE 4pers  IRM'!O:O,'DOSSIER RECAP'!E123)+
SUMIFS('ROULOTTE 4pers GITOTEL'!N:N,'ROULOTTE 4pers GITOTEL'!M:M,'DOSSIER RECAP'!D123,'ROULOTTE 4pers GITOTEL'!O:O,'DOSSIER RECAP'!E123)+
SUMIFS('CH.MONTANA (BATIBOIS) - CH PMR'!N:N,'CH.MONTANA (BATIBOIS) - CH PMR'!M:M,'DOSSIER RECAP'!D123,'CH.MONTANA (BATIBOIS) - CH PMR'!O:O,'DOSSIER RECAP'!E123)+
SUMIFS('VANCOUVER-IRM 6p.(MHIndigo) '!N:N,'VANCOUVER-IRM 6p.(MHIndigo) '!M:M,'DOSSIER RECAP'!D123,'VANCOUVER-IRM 6p.(MHIndigo) '!O:O,'DOSSIER RECAP'!E123)+
SUMIFS('MH VANCOUVER 5pers- GITOTEL'!N:N,'MH VANCOUVER 5pers- GITOTEL'!M:M,'DOSSIER RECAP'!D123,'MH VANCOUVER 5pers- GITOTEL'!O:O,'DOSSIER RECAP'!E123)+
SUMIFS('CH. TORONTO 6pers'!N:N,'CH. TORONTO 6pers'!M:M,'DOSSIER RECAP'!D123,'CH. TORONTO 6pers'!O:O,'DOSSIER RECAP'!E123)+
SUMIFS('CH. EVASION(NOUMEA,MOREA) 5pers'!N:N,'CH. EVASION(NOUMEA,MOREA) 5pers'!M:M,'DOSSIER RECAP'!D123,'CH. EVASION(NOUMEA,MOREA) 5pers'!O:O,'DOSSIER RECAP'!E123)+
SUMIFS('CH. OTTAWA 6pers '!N:N,'CH. OTTAWA 6pers '!M:M,'DOSSIER RECAP'!D123,'CH. OTTAWA 6pers '!O:O,'DOSSIER RECAP'!E123)+
SUMIFS('CH EVASION VISTA 5pers '!N:N,'CH EVASION VISTA 5pers '!M:M,'DOSSIER RECAP'!D123,'CH EVASION VISTA 5pers '!O:O,'DOSSIER RECAP'!E123)+
SUMIFS('CH. ONTARIO (Eden) 6pers'!N:N,'CH. ONTARIO (Eden) 6pers'!M:M,'DOSSIER RECAP'!D123,'CH. ONTARIO (Eden) 6pers'!O:O,'DOSSIER RECAP'!E123)+
SUMIFS('CH KINGSTON 4pers'!N:N,'CH KINGSTON 4pers'!M:M,'DOSSIER RECAP'!D123,'CH KINGSTON 4pers'!O:O,'DOSSIER RECAP'!E123)+
SUMIFS('CH. MONTREAL(NEMO)3pers'!N:N,'CH. MONTREAL(NEMO)3pers'!M:M,'DOSSIER RECAP'!D123,'CH. MONTREAL(NEMO)3pers'!O:O,'DOSSIER RECAP'!E123)+
SUMIFS('MH 1CH-2CH-3CH-Gïte'!N:N,'MH 1CH-2CH-3CH-Gïte'!M:M,'DOSSIER RECAP'!D123,'MH 1CH-2CH-3CH-Gïte'!O:O,'DOSSIER RECAP'!E123)+
SUMIFS('MH COTTAGE-LODGE-COTTAGE+'!N:N,'MH COTTAGE-LODGE-COTTAGE+'!M:M,'DOSSIER RECAP'!D123,'MH COTTAGE-LODGE-COTTAGE+'!O:O,'DOSSIER RECAP'!E123)</f>
        <v>0</v>
      </c>
      <c r="H123" s="405"/>
      <c r="I123" s="405"/>
      <c r="J123" s="74">
        <f t="shared" si="14"/>
        <v>0</v>
      </c>
      <c r="K123" s="181">
        <v>48.42</v>
      </c>
      <c r="L123" s="182"/>
      <c r="M123" s="74">
        <f t="shared" si="12"/>
        <v>0</v>
      </c>
      <c r="N123" s="258">
        <f t="shared" si="13"/>
        <v>0</v>
      </c>
    </row>
    <row r="124" spans="1:14" ht="15" customHeight="1" outlineLevel="1" x14ac:dyDescent="0.25">
      <c r="A124" s="185" t="s">
        <v>325</v>
      </c>
      <c r="B124" s="178" t="s">
        <v>70</v>
      </c>
      <c r="C124" s="190" t="s">
        <v>251</v>
      </c>
      <c r="D124" s="374" t="s">
        <v>326</v>
      </c>
      <c r="E124" s="419" t="s">
        <v>73</v>
      </c>
      <c r="F124" s="396"/>
      <c r="G124" s="417">
        <f>SUMIFS('CLASSIC 4'!N:N,'CLASSIC 4'!M:M,'DOSSIER RECAP'!D124,'CLASSIC 4'!O:O,'DOSSIER RECAP'!E124)+
SUMIFS(FAMILY!N:N,FAMILY!M:M,'DOSSIER RECAP'!D124,FAMILY!O:O,'DOSSIER RECAP'!E124)+
SUMIFS('CLASSIC 5'!N:N,'CLASSIC 5'!M:M,'DOSSIER RECAP'!D124,'CLASSIC 5'!O:O,'DOSSIER RECAP'!E124)+
SUMIFS('COSY '!N:N,'COSY '!M:M,'DOSSIER RECAP'!D124,'COSY '!O:O,'DOSSIER RECAP'!E124)+
SUMIFS('SWEET '!M:M,'SWEET '!L:L,'DOSSIER RECAP'!D124,'SWEET '!N:N,'DOSSIER RECAP'!E124)+
SUMIFS(ZENITH!M:M,ZENITH!L:L,'DOSSIER RECAP'!D124,ZENITH!N:N,'DOSSIER RECAP'!E124)+
SUMIFS('TOILE &amp; BOIS CAMPING '!N:N,'TOILE &amp; BOIS CAMPING '!M:M,'DOSSIER RECAP'!D124,'TOILE &amp; BOIS CAMPING '!O:O,'DOSSIER RECAP'!E124)+
SUMIFS('TRAPPEUR (WT5) CAMPING'!N:N,'TRAPPEUR (WT5) CAMPING'!M:M,'DOSSIER RECAP'!D124,'TRAPPEUR (WT5) CAMPING'!O:O,'DOSSIER RECAP'!E124)+
SUMIFS('CANADIENNE (WT4) CAMPING'!N:N,'CANADIENNE (WT4) CAMPING'!M:M,'DOSSIER RECAP'!D124,'CANADIENNE (WT4) CAMPING'!O:O,'DOSSIER RECAP'!E124)+
SUMIFS('BONAVENTURE CAMPING '!N:N,'BONAVENTURE CAMPING '!M:M,'DOSSIER RECAP'!D124,'BONAVENTURE CAMPING '!O:O,'DOSSIER RECAP'!E124)+
SUMIFS('CAHUTTE CAMPING '!N:N,'CAHUTTE CAMPING '!M:M,'DOSSIER RECAP'!D124,'CAHUTTE CAMPING '!O:O,'DOSSIER RECAP'!E124)+
SUMIFS('ROULOTTE 4pers  IRM'!N:N,'ROULOTTE 4pers  IRM'!M:M,'DOSSIER RECAP'!D124,'ROULOTTE 4pers  IRM'!O:O,'DOSSIER RECAP'!E124)+
SUMIFS('ROULOTTE 4pers GITOTEL'!N:N,'ROULOTTE 4pers GITOTEL'!M:M,'DOSSIER RECAP'!D124,'ROULOTTE 4pers GITOTEL'!O:O,'DOSSIER RECAP'!E124)+
SUMIFS('CH.MONTANA (BATIBOIS) - CH PMR'!N:N,'CH.MONTANA (BATIBOIS) - CH PMR'!M:M,'DOSSIER RECAP'!D124,'CH.MONTANA (BATIBOIS) - CH PMR'!O:O,'DOSSIER RECAP'!E124)+
SUMIFS('VANCOUVER-IRM 6p.(MHIndigo) '!N:N,'VANCOUVER-IRM 6p.(MHIndigo) '!M:M,'DOSSIER RECAP'!D124,'VANCOUVER-IRM 6p.(MHIndigo) '!O:O,'DOSSIER RECAP'!E124)+
SUMIFS('MH VANCOUVER 5pers- GITOTEL'!N:N,'MH VANCOUVER 5pers- GITOTEL'!M:M,'DOSSIER RECAP'!D124,'MH VANCOUVER 5pers- GITOTEL'!O:O,'DOSSIER RECAP'!E124)+
SUMIFS('CH. TORONTO 6pers'!N:N,'CH. TORONTO 6pers'!M:M,'DOSSIER RECAP'!D124,'CH. TORONTO 6pers'!O:O,'DOSSIER RECAP'!E124)+
SUMIFS('CH. EVASION(NOUMEA,MOREA) 5pers'!N:N,'CH. EVASION(NOUMEA,MOREA) 5pers'!M:M,'DOSSIER RECAP'!D124,'CH. EVASION(NOUMEA,MOREA) 5pers'!O:O,'DOSSIER RECAP'!E124)+
SUMIFS('CH. OTTAWA 6pers '!N:N,'CH. OTTAWA 6pers '!M:M,'DOSSIER RECAP'!D124,'CH. OTTAWA 6pers '!O:O,'DOSSIER RECAP'!E124)+
SUMIFS('CH EVASION VISTA 5pers '!N:N,'CH EVASION VISTA 5pers '!M:M,'DOSSIER RECAP'!D124,'CH EVASION VISTA 5pers '!O:O,'DOSSIER RECAP'!E124)+
SUMIFS('CH. ONTARIO (Eden) 6pers'!N:N,'CH. ONTARIO (Eden) 6pers'!M:M,'DOSSIER RECAP'!D124,'CH. ONTARIO (Eden) 6pers'!O:O,'DOSSIER RECAP'!E124)+
SUMIFS('CH KINGSTON 4pers'!N:N,'CH KINGSTON 4pers'!M:M,'DOSSIER RECAP'!D124,'CH KINGSTON 4pers'!O:O,'DOSSIER RECAP'!E124)+
SUMIFS('CH. MONTREAL(NEMO)3pers'!N:N,'CH. MONTREAL(NEMO)3pers'!M:M,'DOSSIER RECAP'!D124,'CH. MONTREAL(NEMO)3pers'!O:O,'DOSSIER RECAP'!E124)+
SUMIFS('MH 1CH-2CH-3CH-Gïte'!N:N,'MH 1CH-2CH-3CH-Gïte'!M:M,'DOSSIER RECAP'!D124,'MH 1CH-2CH-3CH-Gïte'!O:O,'DOSSIER RECAP'!E124)+
SUMIFS('MH COTTAGE-LODGE-COTTAGE+'!N:N,'MH COTTAGE-LODGE-COTTAGE+'!M:M,'DOSSIER RECAP'!D124,'MH COTTAGE-LODGE-COTTAGE+'!O:O,'DOSSIER RECAP'!E124)</f>
        <v>0</v>
      </c>
      <c r="H124" s="405"/>
      <c r="I124" s="405"/>
      <c r="J124" s="74">
        <f t="shared" si="14"/>
        <v>0</v>
      </c>
      <c r="K124" s="181">
        <v>60.53</v>
      </c>
      <c r="L124" s="182"/>
      <c r="M124" s="74">
        <f t="shared" si="12"/>
        <v>0</v>
      </c>
      <c r="N124" s="258">
        <f t="shared" si="13"/>
        <v>0</v>
      </c>
    </row>
    <row r="125" spans="1:14" ht="15" customHeight="1" outlineLevel="1" x14ac:dyDescent="0.25">
      <c r="A125" s="261" t="s">
        <v>327</v>
      </c>
      <c r="B125" s="178" t="s">
        <v>70</v>
      </c>
      <c r="C125" s="179" t="s">
        <v>328</v>
      </c>
      <c r="D125" s="370" t="s">
        <v>329</v>
      </c>
      <c r="E125" s="419" t="s">
        <v>73</v>
      </c>
      <c r="F125" s="396"/>
      <c r="G125" s="417">
        <f>SUMIFS('CLASSIC 4'!N:N,'CLASSIC 4'!M:M,'DOSSIER RECAP'!D125,'CLASSIC 4'!O:O,'DOSSIER RECAP'!E125)+
SUMIFS(FAMILY!N:N,FAMILY!M:M,'DOSSIER RECAP'!D125,FAMILY!O:O,'DOSSIER RECAP'!E125)+
SUMIFS('CLASSIC 5'!N:N,'CLASSIC 5'!M:M,'DOSSIER RECAP'!D125,'CLASSIC 5'!O:O,'DOSSIER RECAP'!E125)+
SUMIFS('COSY '!N:N,'COSY '!M:M,'DOSSIER RECAP'!D125,'COSY '!O:O,'DOSSIER RECAP'!E125)+
SUMIFS('SWEET '!M:M,'SWEET '!L:L,'DOSSIER RECAP'!D125,'SWEET '!N:N,'DOSSIER RECAP'!E125)+
SUMIFS(ZENITH!M:M,ZENITH!L:L,'DOSSIER RECAP'!D125,ZENITH!N:N,'DOSSIER RECAP'!E125)+
SUMIFS('TOILE &amp; BOIS CAMPING '!N:N,'TOILE &amp; BOIS CAMPING '!M:M,'DOSSIER RECAP'!D125,'TOILE &amp; BOIS CAMPING '!O:O,'DOSSIER RECAP'!E125)+
SUMIFS('TRAPPEUR (WT5) CAMPING'!N:N,'TRAPPEUR (WT5) CAMPING'!M:M,'DOSSIER RECAP'!D125,'TRAPPEUR (WT5) CAMPING'!O:O,'DOSSIER RECAP'!E125)+
SUMIFS('CANADIENNE (WT4) CAMPING'!N:N,'CANADIENNE (WT4) CAMPING'!M:M,'DOSSIER RECAP'!D125,'CANADIENNE (WT4) CAMPING'!O:O,'DOSSIER RECAP'!E125)+
SUMIFS('BONAVENTURE CAMPING '!N:N,'BONAVENTURE CAMPING '!M:M,'DOSSIER RECAP'!D125,'BONAVENTURE CAMPING '!O:O,'DOSSIER RECAP'!E125)+
SUMIFS('CAHUTTE CAMPING '!N:N,'CAHUTTE CAMPING '!M:M,'DOSSIER RECAP'!D125,'CAHUTTE CAMPING '!O:O,'DOSSIER RECAP'!E125)+
SUMIFS('ROULOTTE 4pers  IRM'!N:N,'ROULOTTE 4pers  IRM'!M:M,'DOSSIER RECAP'!D125,'ROULOTTE 4pers  IRM'!O:O,'DOSSIER RECAP'!E125)+
SUMIFS('ROULOTTE 4pers GITOTEL'!N:N,'ROULOTTE 4pers GITOTEL'!M:M,'DOSSIER RECAP'!D125,'ROULOTTE 4pers GITOTEL'!O:O,'DOSSIER RECAP'!E125)+
SUMIFS('CH.MONTANA (BATIBOIS) - CH PMR'!N:N,'CH.MONTANA (BATIBOIS) - CH PMR'!M:M,'DOSSIER RECAP'!D125,'CH.MONTANA (BATIBOIS) - CH PMR'!O:O,'DOSSIER RECAP'!E125)+
SUMIFS('VANCOUVER-IRM 6p.(MHIndigo) '!N:N,'VANCOUVER-IRM 6p.(MHIndigo) '!M:M,'DOSSIER RECAP'!D125,'VANCOUVER-IRM 6p.(MHIndigo) '!O:O,'DOSSIER RECAP'!E125)+
SUMIFS('MH VANCOUVER 5pers- GITOTEL'!N:N,'MH VANCOUVER 5pers- GITOTEL'!M:M,'DOSSIER RECAP'!D125,'MH VANCOUVER 5pers- GITOTEL'!O:O,'DOSSIER RECAP'!E125)+
SUMIFS('CH. TORONTO 6pers'!N:N,'CH. TORONTO 6pers'!M:M,'DOSSIER RECAP'!D125,'CH. TORONTO 6pers'!O:O,'DOSSIER RECAP'!E125)+
SUMIFS('CH. EVASION(NOUMEA,MOREA) 5pers'!N:N,'CH. EVASION(NOUMEA,MOREA) 5pers'!M:M,'DOSSIER RECAP'!D125,'CH. EVASION(NOUMEA,MOREA) 5pers'!O:O,'DOSSIER RECAP'!E125)+
SUMIFS('CH. OTTAWA 6pers '!N:N,'CH. OTTAWA 6pers '!M:M,'DOSSIER RECAP'!D125,'CH. OTTAWA 6pers '!O:O,'DOSSIER RECAP'!E125)+
SUMIFS('CH EVASION VISTA 5pers '!N:N,'CH EVASION VISTA 5pers '!M:M,'DOSSIER RECAP'!D125,'CH EVASION VISTA 5pers '!O:O,'DOSSIER RECAP'!E125)+
SUMIFS('CH. ONTARIO (Eden) 6pers'!N:N,'CH. ONTARIO (Eden) 6pers'!M:M,'DOSSIER RECAP'!D125,'CH. ONTARIO (Eden) 6pers'!O:O,'DOSSIER RECAP'!E125)+
SUMIFS('CH KINGSTON 4pers'!N:N,'CH KINGSTON 4pers'!M:M,'DOSSIER RECAP'!D125,'CH KINGSTON 4pers'!O:O,'DOSSIER RECAP'!E125)+
SUMIFS('CH. MONTREAL(NEMO)3pers'!N:N,'CH. MONTREAL(NEMO)3pers'!M:M,'DOSSIER RECAP'!D125,'CH. MONTREAL(NEMO)3pers'!O:O,'DOSSIER RECAP'!E125)+
SUMIFS('MH 1CH-2CH-3CH-Gïte'!N:N,'MH 1CH-2CH-3CH-Gïte'!M:M,'DOSSIER RECAP'!D125,'MH 1CH-2CH-3CH-Gïte'!O:O,'DOSSIER RECAP'!E125)+
SUMIFS('MH COTTAGE-LODGE-COTTAGE+'!N:N,'MH COTTAGE-LODGE-COTTAGE+'!M:M,'DOSSIER RECAP'!D125,'MH COTTAGE-LODGE-COTTAGE+'!O:O,'DOSSIER RECAP'!E125)</f>
        <v>0</v>
      </c>
      <c r="H125" s="405"/>
      <c r="I125" s="405"/>
      <c r="J125" s="74">
        <f t="shared" si="14"/>
        <v>0</v>
      </c>
      <c r="K125" s="181">
        <v>69.290000000000006</v>
      </c>
      <c r="L125" s="182"/>
      <c r="M125" s="74">
        <f t="shared" si="12"/>
        <v>0</v>
      </c>
      <c r="N125" s="258">
        <f t="shared" si="13"/>
        <v>0</v>
      </c>
    </row>
    <row r="126" spans="1:14" ht="15" customHeight="1" outlineLevel="1" x14ac:dyDescent="0.25">
      <c r="A126" s="72" t="s">
        <v>330</v>
      </c>
      <c r="B126" s="178" t="s">
        <v>70</v>
      </c>
      <c r="C126" s="179" t="s">
        <v>328</v>
      </c>
      <c r="D126" s="370" t="s">
        <v>331</v>
      </c>
      <c r="E126" s="419" t="s">
        <v>73</v>
      </c>
      <c r="F126" s="396"/>
      <c r="G126" s="417">
        <f>SUMIFS('CLASSIC 4'!N:N,'CLASSIC 4'!M:M,'DOSSIER RECAP'!D126,'CLASSIC 4'!O:O,'DOSSIER RECAP'!E126)+
SUMIFS(FAMILY!N:N,FAMILY!M:M,'DOSSIER RECAP'!D126,FAMILY!O:O,'DOSSIER RECAP'!E126)+
SUMIFS('CLASSIC 5'!N:N,'CLASSIC 5'!M:M,'DOSSIER RECAP'!D126,'CLASSIC 5'!O:O,'DOSSIER RECAP'!E126)+
SUMIFS('COSY '!N:N,'COSY '!M:M,'DOSSIER RECAP'!D126,'COSY '!O:O,'DOSSIER RECAP'!E126)+
SUMIFS('SWEET '!M:M,'SWEET '!L:L,'DOSSIER RECAP'!D126,'SWEET '!N:N,'DOSSIER RECAP'!E126)+
SUMIFS(ZENITH!M:M,ZENITH!L:L,'DOSSIER RECAP'!D126,ZENITH!N:N,'DOSSIER RECAP'!E126)+
SUMIFS('TOILE &amp; BOIS CAMPING '!N:N,'TOILE &amp; BOIS CAMPING '!M:M,'DOSSIER RECAP'!D126,'TOILE &amp; BOIS CAMPING '!O:O,'DOSSIER RECAP'!E126)+
SUMIFS('TRAPPEUR (WT5) CAMPING'!N:N,'TRAPPEUR (WT5) CAMPING'!M:M,'DOSSIER RECAP'!D126,'TRAPPEUR (WT5) CAMPING'!O:O,'DOSSIER RECAP'!E126)+
SUMIFS('CANADIENNE (WT4) CAMPING'!N:N,'CANADIENNE (WT4) CAMPING'!M:M,'DOSSIER RECAP'!D126,'CANADIENNE (WT4) CAMPING'!O:O,'DOSSIER RECAP'!E126)+
SUMIFS('BONAVENTURE CAMPING '!N:N,'BONAVENTURE CAMPING '!M:M,'DOSSIER RECAP'!D126,'BONAVENTURE CAMPING '!O:O,'DOSSIER RECAP'!E126)+
SUMIFS('CAHUTTE CAMPING '!N:N,'CAHUTTE CAMPING '!M:M,'DOSSIER RECAP'!D126,'CAHUTTE CAMPING '!O:O,'DOSSIER RECAP'!E126)+
SUMIFS('ROULOTTE 4pers  IRM'!N:N,'ROULOTTE 4pers  IRM'!M:M,'DOSSIER RECAP'!D126,'ROULOTTE 4pers  IRM'!O:O,'DOSSIER RECAP'!E126)+
SUMIFS('ROULOTTE 4pers GITOTEL'!N:N,'ROULOTTE 4pers GITOTEL'!M:M,'DOSSIER RECAP'!D126,'ROULOTTE 4pers GITOTEL'!O:O,'DOSSIER RECAP'!E126)+
SUMIFS('CH.MONTANA (BATIBOIS) - CH PMR'!N:N,'CH.MONTANA (BATIBOIS) - CH PMR'!M:M,'DOSSIER RECAP'!D126,'CH.MONTANA (BATIBOIS) - CH PMR'!O:O,'DOSSIER RECAP'!E126)+
SUMIFS('VANCOUVER-IRM 6p.(MHIndigo) '!N:N,'VANCOUVER-IRM 6p.(MHIndigo) '!M:M,'DOSSIER RECAP'!D126,'VANCOUVER-IRM 6p.(MHIndigo) '!O:O,'DOSSIER RECAP'!E126)+
SUMIFS('MH VANCOUVER 5pers- GITOTEL'!N:N,'MH VANCOUVER 5pers- GITOTEL'!M:M,'DOSSIER RECAP'!D126,'MH VANCOUVER 5pers- GITOTEL'!O:O,'DOSSIER RECAP'!E126)+
SUMIFS('CH. TORONTO 6pers'!N:N,'CH. TORONTO 6pers'!M:M,'DOSSIER RECAP'!D126,'CH. TORONTO 6pers'!O:O,'DOSSIER RECAP'!E126)+
SUMIFS('CH. EVASION(NOUMEA,MOREA) 5pers'!N:N,'CH. EVASION(NOUMEA,MOREA) 5pers'!M:M,'DOSSIER RECAP'!D126,'CH. EVASION(NOUMEA,MOREA) 5pers'!O:O,'DOSSIER RECAP'!E126)+
SUMIFS('CH. OTTAWA 6pers '!N:N,'CH. OTTAWA 6pers '!M:M,'DOSSIER RECAP'!D126,'CH. OTTAWA 6pers '!O:O,'DOSSIER RECAP'!E126)+
SUMIFS('CH EVASION VISTA 5pers '!N:N,'CH EVASION VISTA 5pers '!M:M,'DOSSIER RECAP'!D126,'CH EVASION VISTA 5pers '!O:O,'DOSSIER RECAP'!E126)+
SUMIFS('CH. ONTARIO (Eden) 6pers'!N:N,'CH. ONTARIO (Eden) 6pers'!M:M,'DOSSIER RECAP'!D126,'CH. ONTARIO (Eden) 6pers'!O:O,'DOSSIER RECAP'!E126)+
SUMIFS('CH KINGSTON 4pers'!N:N,'CH KINGSTON 4pers'!M:M,'DOSSIER RECAP'!D126,'CH KINGSTON 4pers'!O:O,'DOSSIER RECAP'!E126)+
SUMIFS('CH. MONTREAL(NEMO)3pers'!N:N,'CH. MONTREAL(NEMO)3pers'!M:M,'DOSSIER RECAP'!D126,'CH. MONTREAL(NEMO)3pers'!O:O,'DOSSIER RECAP'!E126)+
SUMIFS('MH 1CH-2CH-3CH-Gïte'!N:N,'MH 1CH-2CH-3CH-Gïte'!M:M,'DOSSIER RECAP'!D126,'MH 1CH-2CH-3CH-Gïte'!O:O,'DOSSIER RECAP'!E126)+
SUMIFS('MH COTTAGE-LODGE-COTTAGE+'!N:N,'MH COTTAGE-LODGE-COTTAGE+'!M:M,'DOSSIER RECAP'!D126,'MH COTTAGE-LODGE-COTTAGE+'!O:O,'DOSSIER RECAP'!E126)</f>
        <v>0</v>
      </c>
      <c r="H126" s="405"/>
      <c r="I126" s="405"/>
      <c r="J126" s="74">
        <f t="shared" ref="J126:J163" si="17">IF(G126&gt;H126,(G126-H126)+I126,IF((H126-G126)&gt;I126,0,I126-(H126-G126)))</f>
        <v>0</v>
      </c>
      <c r="K126" s="181">
        <v>72.25</v>
      </c>
      <c r="L126" s="182"/>
      <c r="M126" s="74">
        <f t="shared" ref="M126:M160" si="18">IFERROR(+ROUNDUP(J126/L126,0)*L126,J126)</f>
        <v>0</v>
      </c>
      <c r="N126" s="258">
        <f t="shared" ref="N126:N160" si="19">M126*K126</f>
        <v>0</v>
      </c>
    </row>
    <row r="127" spans="1:14" ht="15" customHeight="1" outlineLevel="1" x14ac:dyDescent="0.25">
      <c r="A127" s="213" t="s">
        <v>332</v>
      </c>
      <c r="B127" s="178" t="s">
        <v>70</v>
      </c>
      <c r="C127" s="187" t="s">
        <v>328</v>
      </c>
      <c r="D127" s="370" t="s">
        <v>333</v>
      </c>
      <c r="E127" s="419" t="s">
        <v>73</v>
      </c>
      <c r="F127" s="396"/>
      <c r="G127" s="417">
        <f>SUMIFS('CLASSIC 4'!N:N,'CLASSIC 4'!M:M,'DOSSIER RECAP'!D127,'CLASSIC 4'!O:O,'DOSSIER RECAP'!E127)+
SUMIFS(FAMILY!N:N,FAMILY!M:M,'DOSSIER RECAP'!D127,FAMILY!O:O,'DOSSIER RECAP'!E127)+
SUMIFS('CLASSIC 5'!N:N,'CLASSIC 5'!M:M,'DOSSIER RECAP'!D127,'CLASSIC 5'!O:O,'DOSSIER RECAP'!E127)+
SUMIFS('COSY '!N:N,'COSY '!M:M,'DOSSIER RECAP'!D127,'COSY '!O:O,'DOSSIER RECAP'!E127)+
SUMIFS('SWEET '!M:M,'SWEET '!L:L,'DOSSIER RECAP'!D127,'SWEET '!N:N,'DOSSIER RECAP'!E127)+
SUMIFS(ZENITH!M:M,ZENITH!L:L,'DOSSIER RECAP'!D127,ZENITH!N:N,'DOSSIER RECAP'!E127)+
SUMIFS('TOILE &amp; BOIS CAMPING '!N:N,'TOILE &amp; BOIS CAMPING '!M:M,'DOSSIER RECAP'!D127,'TOILE &amp; BOIS CAMPING '!O:O,'DOSSIER RECAP'!E127)+
SUMIFS('TRAPPEUR (WT5) CAMPING'!N:N,'TRAPPEUR (WT5) CAMPING'!M:M,'DOSSIER RECAP'!D127,'TRAPPEUR (WT5) CAMPING'!O:O,'DOSSIER RECAP'!E127)+
SUMIFS('CANADIENNE (WT4) CAMPING'!N:N,'CANADIENNE (WT4) CAMPING'!M:M,'DOSSIER RECAP'!D127,'CANADIENNE (WT4) CAMPING'!O:O,'DOSSIER RECAP'!E127)+
SUMIFS('BONAVENTURE CAMPING '!N:N,'BONAVENTURE CAMPING '!M:M,'DOSSIER RECAP'!D127,'BONAVENTURE CAMPING '!O:O,'DOSSIER RECAP'!E127)+
SUMIFS('CAHUTTE CAMPING '!N:N,'CAHUTTE CAMPING '!M:M,'DOSSIER RECAP'!D127,'CAHUTTE CAMPING '!O:O,'DOSSIER RECAP'!E127)+
SUMIFS('ROULOTTE 4pers  IRM'!N:N,'ROULOTTE 4pers  IRM'!M:M,'DOSSIER RECAP'!D127,'ROULOTTE 4pers  IRM'!O:O,'DOSSIER RECAP'!E127)+
SUMIFS('ROULOTTE 4pers GITOTEL'!N:N,'ROULOTTE 4pers GITOTEL'!M:M,'DOSSIER RECAP'!D127,'ROULOTTE 4pers GITOTEL'!O:O,'DOSSIER RECAP'!E127)+
SUMIFS('CH.MONTANA (BATIBOIS) - CH PMR'!N:N,'CH.MONTANA (BATIBOIS) - CH PMR'!M:M,'DOSSIER RECAP'!D127,'CH.MONTANA (BATIBOIS) - CH PMR'!O:O,'DOSSIER RECAP'!E127)+
SUMIFS('VANCOUVER-IRM 6p.(MHIndigo) '!N:N,'VANCOUVER-IRM 6p.(MHIndigo) '!M:M,'DOSSIER RECAP'!D127,'VANCOUVER-IRM 6p.(MHIndigo) '!O:O,'DOSSIER RECAP'!E127)+
SUMIFS('MH VANCOUVER 5pers- GITOTEL'!N:N,'MH VANCOUVER 5pers- GITOTEL'!M:M,'DOSSIER RECAP'!D127,'MH VANCOUVER 5pers- GITOTEL'!O:O,'DOSSIER RECAP'!E127)+
SUMIFS('CH. TORONTO 6pers'!N:N,'CH. TORONTO 6pers'!M:M,'DOSSIER RECAP'!D127,'CH. TORONTO 6pers'!O:O,'DOSSIER RECAP'!E127)+
SUMIFS('CH. EVASION(NOUMEA,MOREA) 5pers'!N:N,'CH. EVASION(NOUMEA,MOREA) 5pers'!M:M,'DOSSIER RECAP'!D127,'CH. EVASION(NOUMEA,MOREA) 5pers'!O:O,'DOSSIER RECAP'!E127)+
SUMIFS('CH. OTTAWA 6pers '!N:N,'CH. OTTAWA 6pers '!M:M,'DOSSIER RECAP'!D127,'CH. OTTAWA 6pers '!O:O,'DOSSIER RECAP'!E127)+
SUMIFS('CH EVASION VISTA 5pers '!N:N,'CH EVASION VISTA 5pers '!M:M,'DOSSIER RECAP'!D127,'CH EVASION VISTA 5pers '!O:O,'DOSSIER RECAP'!E127)+
SUMIFS('CH. ONTARIO (Eden) 6pers'!N:N,'CH. ONTARIO (Eden) 6pers'!M:M,'DOSSIER RECAP'!D127,'CH. ONTARIO (Eden) 6pers'!O:O,'DOSSIER RECAP'!E127)+
SUMIFS('CH KINGSTON 4pers'!N:N,'CH KINGSTON 4pers'!M:M,'DOSSIER RECAP'!D127,'CH KINGSTON 4pers'!O:O,'DOSSIER RECAP'!E127)+
SUMIFS('CH. MONTREAL(NEMO)3pers'!N:N,'CH. MONTREAL(NEMO)3pers'!M:M,'DOSSIER RECAP'!D127,'CH. MONTREAL(NEMO)3pers'!O:O,'DOSSIER RECAP'!E127)+
SUMIFS('MH 1CH-2CH-3CH-Gïte'!N:N,'MH 1CH-2CH-3CH-Gïte'!M:M,'DOSSIER RECAP'!D127,'MH 1CH-2CH-3CH-Gïte'!O:O,'DOSSIER RECAP'!E127)+
SUMIFS('MH COTTAGE-LODGE-COTTAGE+'!N:N,'MH COTTAGE-LODGE-COTTAGE+'!M:M,'DOSSIER RECAP'!D127,'MH COTTAGE-LODGE-COTTAGE+'!O:O,'DOSSIER RECAP'!E127)</f>
        <v>0</v>
      </c>
      <c r="H127" s="405"/>
      <c r="I127" s="405"/>
      <c r="J127" s="74">
        <f t="shared" si="17"/>
        <v>0</v>
      </c>
      <c r="K127" s="181">
        <v>38.86</v>
      </c>
      <c r="L127" s="182"/>
      <c r="M127" s="74">
        <f t="shared" si="18"/>
        <v>0</v>
      </c>
      <c r="N127" s="258">
        <f t="shared" si="19"/>
        <v>0</v>
      </c>
    </row>
    <row r="128" spans="1:14" outlineLevel="1" x14ac:dyDescent="0.25">
      <c r="A128" s="16" t="s">
        <v>334</v>
      </c>
      <c r="B128" s="178" t="s">
        <v>70</v>
      </c>
      <c r="C128" s="187" t="s">
        <v>328</v>
      </c>
      <c r="D128" s="374" t="s">
        <v>335</v>
      </c>
      <c r="E128" s="419" t="s">
        <v>73</v>
      </c>
      <c r="F128" s="396"/>
      <c r="G128" s="417">
        <f>SUMIFS('CLASSIC 4'!N:N,'CLASSIC 4'!M:M,'DOSSIER RECAP'!D128,'CLASSIC 4'!O:O,'DOSSIER RECAP'!E128)+
SUMIFS(FAMILY!N:N,FAMILY!M:M,'DOSSIER RECAP'!D128,FAMILY!O:O,'DOSSIER RECAP'!E128)+
SUMIFS('CLASSIC 5'!N:N,'CLASSIC 5'!M:M,'DOSSIER RECAP'!D128,'CLASSIC 5'!O:O,'DOSSIER RECAP'!E128)+
SUMIFS('COSY '!N:N,'COSY '!M:M,'DOSSIER RECAP'!D128,'COSY '!O:O,'DOSSIER RECAP'!E128)+
SUMIFS('SWEET '!M:M,'SWEET '!L:L,'DOSSIER RECAP'!D128,'SWEET '!N:N,'DOSSIER RECAP'!E128)+
SUMIFS(ZENITH!M:M,ZENITH!L:L,'DOSSIER RECAP'!D128,ZENITH!N:N,'DOSSIER RECAP'!E128)+
SUMIFS('TOILE &amp; BOIS CAMPING '!N:N,'TOILE &amp; BOIS CAMPING '!M:M,'DOSSIER RECAP'!D128,'TOILE &amp; BOIS CAMPING '!O:O,'DOSSIER RECAP'!E128)+
SUMIFS('TRAPPEUR (WT5) CAMPING'!N:N,'TRAPPEUR (WT5) CAMPING'!M:M,'DOSSIER RECAP'!D128,'TRAPPEUR (WT5) CAMPING'!O:O,'DOSSIER RECAP'!E128)+
SUMIFS('CANADIENNE (WT4) CAMPING'!N:N,'CANADIENNE (WT4) CAMPING'!M:M,'DOSSIER RECAP'!D128,'CANADIENNE (WT4) CAMPING'!O:O,'DOSSIER RECAP'!E128)+
SUMIFS('BONAVENTURE CAMPING '!N:N,'BONAVENTURE CAMPING '!M:M,'DOSSIER RECAP'!D128,'BONAVENTURE CAMPING '!O:O,'DOSSIER RECAP'!E128)+
SUMIFS('CAHUTTE CAMPING '!N:N,'CAHUTTE CAMPING '!M:M,'DOSSIER RECAP'!D128,'CAHUTTE CAMPING '!O:O,'DOSSIER RECAP'!E128)+
SUMIFS('ROULOTTE 4pers  IRM'!N:N,'ROULOTTE 4pers  IRM'!M:M,'DOSSIER RECAP'!D128,'ROULOTTE 4pers  IRM'!O:O,'DOSSIER RECAP'!E128)+
SUMIFS('ROULOTTE 4pers GITOTEL'!N:N,'ROULOTTE 4pers GITOTEL'!M:M,'DOSSIER RECAP'!D128,'ROULOTTE 4pers GITOTEL'!O:O,'DOSSIER RECAP'!E128)+
SUMIFS('CH.MONTANA (BATIBOIS) - CH PMR'!N:N,'CH.MONTANA (BATIBOIS) - CH PMR'!M:M,'DOSSIER RECAP'!D128,'CH.MONTANA (BATIBOIS) - CH PMR'!O:O,'DOSSIER RECAP'!E128)+
SUMIFS('VANCOUVER-IRM 6p.(MHIndigo) '!N:N,'VANCOUVER-IRM 6p.(MHIndigo) '!M:M,'DOSSIER RECAP'!D128,'VANCOUVER-IRM 6p.(MHIndigo) '!O:O,'DOSSIER RECAP'!E128)+
SUMIFS('MH VANCOUVER 5pers- GITOTEL'!N:N,'MH VANCOUVER 5pers- GITOTEL'!M:M,'DOSSIER RECAP'!D128,'MH VANCOUVER 5pers- GITOTEL'!O:O,'DOSSIER RECAP'!E128)+
SUMIFS('CH. TORONTO 6pers'!N:N,'CH. TORONTO 6pers'!M:M,'DOSSIER RECAP'!D128,'CH. TORONTO 6pers'!O:O,'DOSSIER RECAP'!E128)+
SUMIFS('CH. EVASION(NOUMEA,MOREA) 5pers'!N:N,'CH. EVASION(NOUMEA,MOREA) 5pers'!M:M,'DOSSIER RECAP'!D128,'CH. EVASION(NOUMEA,MOREA) 5pers'!O:O,'DOSSIER RECAP'!E128)+
SUMIFS('CH. OTTAWA 6pers '!N:N,'CH. OTTAWA 6pers '!M:M,'DOSSIER RECAP'!D128,'CH. OTTAWA 6pers '!O:O,'DOSSIER RECAP'!E128)+
SUMIFS('CH EVASION VISTA 5pers '!N:N,'CH EVASION VISTA 5pers '!M:M,'DOSSIER RECAP'!D128,'CH EVASION VISTA 5pers '!O:O,'DOSSIER RECAP'!E128)+
SUMIFS('CH. ONTARIO (Eden) 6pers'!N:N,'CH. ONTARIO (Eden) 6pers'!M:M,'DOSSIER RECAP'!D128,'CH. ONTARIO (Eden) 6pers'!O:O,'DOSSIER RECAP'!E128)+
SUMIFS('CH KINGSTON 4pers'!N:N,'CH KINGSTON 4pers'!M:M,'DOSSIER RECAP'!D128,'CH KINGSTON 4pers'!O:O,'DOSSIER RECAP'!E128)+
SUMIFS('CH. MONTREAL(NEMO)3pers'!N:N,'CH. MONTREAL(NEMO)3pers'!M:M,'DOSSIER RECAP'!D128,'CH. MONTREAL(NEMO)3pers'!O:O,'DOSSIER RECAP'!E128)+
SUMIFS('MH 1CH-2CH-3CH-Gïte'!N:N,'MH 1CH-2CH-3CH-Gïte'!M:M,'DOSSIER RECAP'!D128,'MH 1CH-2CH-3CH-Gïte'!O:O,'DOSSIER RECAP'!E128)+
SUMIFS('MH COTTAGE-LODGE-COTTAGE+'!N:N,'MH COTTAGE-LODGE-COTTAGE+'!M:M,'DOSSIER RECAP'!D128,'MH COTTAGE-LODGE-COTTAGE+'!O:O,'DOSSIER RECAP'!E128)</f>
        <v>0</v>
      </c>
      <c r="H128" s="405"/>
      <c r="I128" s="405"/>
      <c r="J128" s="74">
        <f t="shared" si="17"/>
        <v>0</v>
      </c>
      <c r="K128" s="181">
        <v>49.18</v>
      </c>
      <c r="L128" s="182"/>
      <c r="M128" s="74">
        <f t="shared" si="18"/>
        <v>0</v>
      </c>
      <c r="N128" s="258">
        <f t="shared" si="19"/>
        <v>0</v>
      </c>
    </row>
    <row r="129" spans="1:28" outlineLevel="1" x14ac:dyDescent="0.25">
      <c r="A129" s="72" t="s">
        <v>336</v>
      </c>
      <c r="B129" s="178" t="s">
        <v>70</v>
      </c>
      <c r="C129" s="179" t="s">
        <v>328</v>
      </c>
      <c r="D129" s="370" t="s">
        <v>337</v>
      </c>
      <c r="E129" s="419" t="s">
        <v>73</v>
      </c>
      <c r="F129" s="396"/>
      <c r="G129" s="417">
        <f>SUMIFS('CLASSIC 4'!N:N,'CLASSIC 4'!M:M,'DOSSIER RECAP'!D129,'CLASSIC 4'!O:O,'DOSSIER RECAP'!E129)+
SUMIFS(FAMILY!N:N,FAMILY!M:M,'DOSSIER RECAP'!D129,FAMILY!O:O,'DOSSIER RECAP'!E129)+
SUMIFS('CLASSIC 5'!N:N,'CLASSIC 5'!M:M,'DOSSIER RECAP'!D129,'CLASSIC 5'!O:O,'DOSSIER RECAP'!E129)+
SUMIFS('COSY '!N:N,'COSY '!M:M,'DOSSIER RECAP'!D129,'COSY '!O:O,'DOSSIER RECAP'!E129)+
SUMIFS('SWEET '!M:M,'SWEET '!L:L,'DOSSIER RECAP'!D129,'SWEET '!N:N,'DOSSIER RECAP'!E129)+
SUMIFS(ZENITH!M:M,ZENITH!L:L,'DOSSIER RECAP'!D129,ZENITH!N:N,'DOSSIER RECAP'!E129)+
SUMIFS('TOILE &amp; BOIS CAMPING '!N:N,'TOILE &amp; BOIS CAMPING '!M:M,'DOSSIER RECAP'!D129,'TOILE &amp; BOIS CAMPING '!O:O,'DOSSIER RECAP'!E129)+
SUMIFS('TRAPPEUR (WT5) CAMPING'!N:N,'TRAPPEUR (WT5) CAMPING'!M:M,'DOSSIER RECAP'!D129,'TRAPPEUR (WT5) CAMPING'!O:O,'DOSSIER RECAP'!E129)+
SUMIFS('CANADIENNE (WT4) CAMPING'!N:N,'CANADIENNE (WT4) CAMPING'!M:M,'DOSSIER RECAP'!D129,'CANADIENNE (WT4) CAMPING'!O:O,'DOSSIER RECAP'!E129)+
SUMIFS('BONAVENTURE CAMPING '!N:N,'BONAVENTURE CAMPING '!M:M,'DOSSIER RECAP'!D129,'BONAVENTURE CAMPING '!O:O,'DOSSIER RECAP'!E129)+
SUMIFS('CAHUTTE CAMPING '!N:N,'CAHUTTE CAMPING '!M:M,'DOSSIER RECAP'!D129,'CAHUTTE CAMPING '!O:O,'DOSSIER RECAP'!E129)+
SUMIFS('ROULOTTE 4pers  IRM'!N:N,'ROULOTTE 4pers  IRM'!M:M,'DOSSIER RECAP'!D129,'ROULOTTE 4pers  IRM'!O:O,'DOSSIER RECAP'!E129)+
SUMIFS('ROULOTTE 4pers GITOTEL'!N:N,'ROULOTTE 4pers GITOTEL'!M:M,'DOSSIER RECAP'!D129,'ROULOTTE 4pers GITOTEL'!O:O,'DOSSIER RECAP'!E129)+
SUMIFS('CH.MONTANA (BATIBOIS) - CH PMR'!N:N,'CH.MONTANA (BATIBOIS) - CH PMR'!M:M,'DOSSIER RECAP'!D129,'CH.MONTANA (BATIBOIS) - CH PMR'!O:O,'DOSSIER RECAP'!E129)+
SUMIFS('VANCOUVER-IRM 6p.(MHIndigo) '!N:N,'VANCOUVER-IRM 6p.(MHIndigo) '!M:M,'DOSSIER RECAP'!D129,'VANCOUVER-IRM 6p.(MHIndigo) '!O:O,'DOSSIER RECAP'!E129)+
SUMIFS('MH VANCOUVER 5pers- GITOTEL'!N:N,'MH VANCOUVER 5pers- GITOTEL'!M:M,'DOSSIER RECAP'!D129,'MH VANCOUVER 5pers- GITOTEL'!O:O,'DOSSIER RECAP'!E129)+
SUMIFS('CH. TORONTO 6pers'!N:N,'CH. TORONTO 6pers'!M:M,'DOSSIER RECAP'!D129,'CH. TORONTO 6pers'!O:O,'DOSSIER RECAP'!E129)+
SUMIFS('CH. EVASION(NOUMEA,MOREA) 5pers'!N:N,'CH. EVASION(NOUMEA,MOREA) 5pers'!M:M,'DOSSIER RECAP'!D129,'CH. EVASION(NOUMEA,MOREA) 5pers'!O:O,'DOSSIER RECAP'!E129)+
SUMIFS('CH. OTTAWA 6pers '!N:N,'CH. OTTAWA 6pers '!M:M,'DOSSIER RECAP'!D129,'CH. OTTAWA 6pers '!O:O,'DOSSIER RECAP'!E129)+
SUMIFS('CH EVASION VISTA 5pers '!N:N,'CH EVASION VISTA 5pers '!M:M,'DOSSIER RECAP'!D129,'CH EVASION VISTA 5pers '!O:O,'DOSSIER RECAP'!E129)+
SUMIFS('CH. ONTARIO (Eden) 6pers'!N:N,'CH. ONTARIO (Eden) 6pers'!M:M,'DOSSIER RECAP'!D129,'CH. ONTARIO (Eden) 6pers'!O:O,'DOSSIER RECAP'!E129)+
SUMIFS('CH KINGSTON 4pers'!N:N,'CH KINGSTON 4pers'!M:M,'DOSSIER RECAP'!D129,'CH KINGSTON 4pers'!O:O,'DOSSIER RECAP'!E129)+
SUMIFS('CH. MONTREAL(NEMO)3pers'!N:N,'CH. MONTREAL(NEMO)3pers'!M:M,'DOSSIER RECAP'!D129,'CH. MONTREAL(NEMO)3pers'!O:O,'DOSSIER RECAP'!E129)+
SUMIFS('MH 1CH-2CH-3CH-Gïte'!N:N,'MH 1CH-2CH-3CH-Gïte'!M:M,'DOSSIER RECAP'!D129,'MH 1CH-2CH-3CH-Gïte'!O:O,'DOSSIER RECAP'!E129)+
SUMIFS('MH COTTAGE-LODGE-COTTAGE+'!N:N,'MH COTTAGE-LODGE-COTTAGE+'!M:M,'DOSSIER RECAP'!D129,'MH COTTAGE-LODGE-COTTAGE+'!O:O,'DOSSIER RECAP'!E129)</f>
        <v>0</v>
      </c>
      <c r="H129" s="405"/>
      <c r="I129" s="405"/>
      <c r="J129" s="74">
        <f t="shared" si="17"/>
        <v>0</v>
      </c>
      <c r="K129" s="181">
        <v>49.18</v>
      </c>
      <c r="L129" s="182"/>
      <c r="M129" s="74">
        <f t="shared" si="18"/>
        <v>0</v>
      </c>
      <c r="N129" s="258">
        <f t="shared" si="19"/>
        <v>0</v>
      </c>
    </row>
    <row r="130" spans="1:28" outlineLevel="1" x14ac:dyDescent="0.25">
      <c r="A130" s="426" t="s">
        <v>338</v>
      </c>
      <c r="B130" s="471" t="s">
        <v>70</v>
      </c>
      <c r="C130" s="179" t="s">
        <v>328</v>
      </c>
      <c r="D130" s="380" t="s">
        <v>339</v>
      </c>
      <c r="E130" s="419" t="s">
        <v>73</v>
      </c>
      <c r="F130" s="396"/>
      <c r="G130" s="417">
        <f>SUMIFS('CLASSIC 4'!N:N,'CLASSIC 4'!M:M,'DOSSIER RECAP'!D130,'CLASSIC 4'!O:O,'DOSSIER RECAP'!E130)+
SUMIFS(FAMILY!N:N,FAMILY!M:M,'DOSSIER RECAP'!D130,FAMILY!O:O,'DOSSIER RECAP'!E130)+
SUMIFS('CLASSIC 5'!N:N,'CLASSIC 5'!M:M,'DOSSIER RECAP'!D130,'CLASSIC 5'!O:O,'DOSSIER RECAP'!E130)+
SUMIFS('COSY '!N:N,'COSY '!M:M,'DOSSIER RECAP'!D130,'COSY '!O:O,'DOSSIER RECAP'!E130)+
SUMIFS('SWEET '!M:M,'SWEET '!L:L,'DOSSIER RECAP'!D130,'SWEET '!N:N,'DOSSIER RECAP'!E130)+
SUMIFS(ZENITH!M:M,ZENITH!L:L,'DOSSIER RECAP'!D130,ZENITH!N:N,'DOSSIER RECAP'!E130)+
SUMIFS('TOILE &amp; BOIS CAMPING '!N:N,'TOILE &amp; BOIS CAMPING '!M:M,'DOSSIER RECAP'!D130,'TOILE &amp; BOIS CAMPING '!O:O,'DOSSIER RECAP'!E130)+
SUMIFS('TRAPPEUR (WT5) CAMPING'!N:N,'TRAPPEUR (WT5) CAMPING'!M:M,'DOSSIER RECAP'!D130,'TRAPPEUR (WT5) CAMPING'!O:O,'DOSSIER RECAP'!E130)+
SUMIFS('CANADIENNE (WT4) CAMPING'!N:N,'CANADIENNE (WT4) CAMPING'!M:M,'DOSSIER RECAP'!D130,'CANADIENNE (WT4) CAMPING'!O:O,'DOSSIER RECAP'!E130)+
SUMIFS('BONAVENTURE CAMPING '!N:N,'BONAVENTURE CAMPING '!M:M,'DOSSIER RECAP'!D130,'BONAVENTURE CAMPING '!O:O,'DOSSIER RECAP'!E130)+
SUMIFS('CAHUTTE CAMPING '!N:N,'CAHUTTE CAMPING '!M:M,'DOSSIER RECAP'!D130,'CAHUTTE CAMPING '!O:O,'DOSSIER RECAP'!E130)+
SUMIFS('ROULOTTE 4pers  IRM'!N:N,'ROULOTTE 4pers  IRM'!M:M,'DOSSIER RECAP'!D130,'ROULOTTE 4pers  IRM'!O:O,'DOSSIER RECAP'!E130)+
SUMIFS('ROULOTTE 4pers GITOTEL'!N:N,'ROULOTTE 4pers GITOTEL'!M:M,'DOSSIER RECAP'!D130,'ROULOTTE 4pers GITOTEL'!O:O,'DOSSIER RECAP'!E130)+
SUMIFS('CH.MONTANA (BATIBOIS) - CH PMR'!N:N,'CH.MONTANA (BATIBOIS) - CH PMR'!M:M,'DOSSIER RECAP'!D130,'CH.MONTANA (BATIBOIS) - CH PMR'!O:O,'DOSSIER RECAP'!E130)+
SUMIFS('VANCOUVER-IRM 6p.(MHIndigo) '!N:N,'VANCOUVER-IRM 6p.(MHIndigo) '!M:M,'DOSSIER RECAP'!D130,'VANCOUVER-IRM 6p.(MHIndigo) '!O:O,'DOSSIER RECAP'!E130)+
SUMIFS('MH VANCOUVER 5pers- GITOTEL'!N:N,'MH VANCOUVER 5pers- GITOTEL'!M:M,'DOSSIER RECAP'!D130,'MH VANCOUVER 5pers- GITOTEL'!O:O,'DOSSIER RECAP'!E130)+
SUMIFS('CH. TORONTO 6pers'!N:N,'CH. TORONTO 6pers'!M:M,'DOSSIER RECAP'!D130,'CH. TORONTO 6pers'!O:O,'DOSSIER RECAP'!E130)+
SUMIFS('CH. EVASION(NOUMEA,MOREA) 5pers'!N:N,'CH. EVASION(NOUMEA,MOREA) 5pers'!M:M,'DOSSIER RECAP'!D130,'CH. EVASION(NOUMEA,MOREA) 5pers'!O:O,'DOSSIER RECAP'!E130)+
SUMIFS('CH. OTTAWA 6pers '!N:N,'CH. OTTAWA 6pers '!M:M,'DOSSIER RECAP'!D130,'CH. OTTAWA 6pers '!O:O,'DOSSIER RECAP'!E130)+
SUMIFS('CH EVASION VISTA 5pers '!N:N,'CH EVASION VISTA 5pers '!M:M,'DOSSIER RECAP'!D130,'CH EVASION VISTA 5pers '!O:O,'DOSSIER RECAP'!E130)+
SUMIFS('CH. ONTARIO (Eden) 6pers'!N:N,'CH. ONTARIO (Eden) 6pers'!M:M,'DOSSIER RECAP'!D130,'CH. ONTARIO (Eden) 6pers'!O:O,'DOSSIER RECAP'!E130)+
SUMIFS('CH KINGSTON 4pers'!N:N,'CH KINGSTON 4pers'!M:M,'DOSSIER RECAP'!D130,'CH KINGSTON 4pers'!O:O,'DOSSIER RECAP'!E130)+
SUMIFS('CH. MONTREAL(NEMO)3pers'!N:N,'CH. MONTREAL(NEMO)3pers'!M:M,'DOSSIER RECAP'!D130,'CH. MONTREAL(NEMO)3pers'!O:O,'DOSSIER RECAP'!E130)+
SUMIFS('MH 1CH-2CH-3CH-Gïte'!N:N,'MH 1CH-2CH-3CH-Gïte'!M:M,'DOSSIER RECAP'!D130,'MH 1CH-2CH-3CH-Gïte'!O:O,'DOSSIER RECAP'!E130)+
SUMIFS('MH COTTAGE-LODGE-COTTAGE+'!N:N,'MH COTTAGE-LODGE-COTTAGE+'!M:M,'DOSSIER RECAP'!D130,'MH COTTAGE-LODGE-COTTAGE+'!O:O,'DOSSIER RECAP'!E130)</f>
        <v>0</v>
      </c>
      <c r="H130" s="405"/>
      <c r="I130" s="405"/>
      <c r="J130" s="74">
        <f t="shared" si="17"/>
        <v>0</v>
      </c>
      <c r="K130" s="181">
        <v>0</v>
      </c>
      <c r="L130" s="182"/>
      <c r="M130" s="74">
        <f t="shared" si="18"/>
        <v>0</v>
      </c>
      <c r="N130" s="258">
        <f t="shared" si="19"/>
        <v>0</v>
      </c>
    </row>
    <row r="131" spans="1:28" outlineLevel="1" x14ac:dyDescent="0.25">
      <c r="A131" s="262" t="s">
        <v>340</v>
      </c>
      <c r="B131" s="178" t="s">
        <v>70</v>
      </c>
      <c r="C131" s="187" t="s">
        <v>328</v>
      </c>
      <c r="D131" s="370" t="s">
        <v>341</v>
      </c>
      <c r="E131" s="419" t="s">
        <v>73</v>
      </c>
      <c r="F131" s="396"/>
      <c r="G131" s="417">
        <f>SUMIFS('CLASSIC 4'!N:N,'CLASSIC 4'!M:M,'DOSSIER RECAP'!D131,'CLASSIC 4'!O:O,'DOSSIER RECAP'!E131)+
SUMIFS(FAMILY!N:N,FAMILY!M:M,'DOSSIER RECAP'!D131,FAMILY!O:O,'DOSSIER RECAP'!E131)+
SUMIFS('CLASSIC 5'!N:N,'CLASSIC 5'!M:M,'DOSSIER RECAP'!D131,'CLASSIC 5'!O:O,'DOSSIER RECAP'!E131)+
SUMIFS('COSY '!N:N,'COSY '!M:M,'DOSSIER RECAP'!D131,'COSY '!O:O,'DOSSIER RECAP'!E131)+
SUMIFS('SWEET '!M:M,'SWEET '!L:L,'DOSSIER RECAP'!D131,'SWEET '!N:N,'DOSSIER RECAP'!E131)+
SUMIFS(ZENITH!M:M,ZENITH!L:L,'DOSSIER RECAP'!D131,ZENITH!N:N,'DOSSIER RECAP'!E131)+
SUMIFS('TOILE &amp; BOIS CAMPING '!N:N,'TOILE &amp; BOIS CAMPING '!M:M,'DOSSIER RECAP'!D131,'TOILE &amp; BOIS CAMPING '!O:O,'DOSSIER RECAP'!E131)+
SUMIFS('TRAPPEUR (WT5) CAMPING'!N:N,'TRAPPEUR (WT5) CAMPING'!M:M,'DOSSIER RECAP'!D131,'TRAPPEUR (WT5) CAMPING'!O:O,'DOSSIER RECAP'!E131)+
SUMIFS('CANADIENNE (WT4) CAMPING'!N:N,'CANADIENNE (WT4) CAMPING'!M:M,'DOSSIER RECAP'!D131,'CANADIENNE (WT4) CAMPING'!O:O,'DOSSIER RECAP'!E131)+
SUMIFS('BONAVENTURE CAMPING '!N:N,'BONAVENTURE CAMPING '!M:M,'DOSSIER RECAP'!D131,'BONAVENTURE CAMPING '!O:O,'DOSSIER RECAP'!E131)+
SUMIFS('CAHUTTE CAMPING '!N:N,'CAHUTTE CAMPING '!M:M,'DOSSIER RECAP'!D131,'CAHUTTE CAMPING '!O:O,'DOSSIER RECAP'!E131)+
SUMIFS('ROULOTTE 4pers  IRM'!N:N,'ROULOTTE 4pers  IRM'!M:M,'DOSSIER RECAP'!D131,'ROULOTTE 4pers  IRM'!O:O,'DOSSIER RECAP'!E131)+
SUMIFS('ROULOTTE 4pers GITOTEL'!N:N,'ROULOTTE 4pers GITOTEL'!M:M,'DOSSIER RECAP'!D131,'ROULOTTE 4pers GITOTEL'!O:O,'DOSSIER RECAP'!E131)+
SUMIFS('CH.MONTANA (BATIBOIS) - CH PMR'!N:N,'CH.MONTANA (BATIBOIS) - CH PMR'!M:M,'DOSSIER RECAP'!D131,'CH.MONTANA (BATIBOIS) - CH PMR'!O:O,'DOSSIER RECAP'!E131)+
SUMIFS('VANCOUVER-IRM 6p.(MHIndigo) '!N:N,'VANCOUVER-IRM 6p.(MHIndigo) '!M:M,'DOSSIER RECAP'!D131,'VANCOUVER-IRM 6p.(MHIndigo) '!O:O,'DOSSIER RECAP'!E131)+
SUMIFS('MH VANCOUVER 5pers- GITOTEL'!N:N,'MH VANCOUVER 5pers- GITOTEL'!M:M,'DOSSIER RECAP'!D131,'MH VANCOUVER 5pers- GITOTEL'!O:O,'DOSSIER RECAP'!E131)+
SUMIFS('CH. TORONTO 6pers'!N:N,'CH. TORONTO 6pers'!M:M,'DOSSIER RECAP'!D131,'CH. TORONTO 6pers'!O:O,'DOSSIER RECAP'!E131)+
SUMIFS('CH. EVASION(NOUMEA,MOREA) 5pers'!N:N,'CH. EVASION(NOUMEA,MOREA) 5pers'!M:M,'DOSSIER RECAP'!D131,'CH. EVASION(NOUMEA,MOREA) 5pers'!O:O,'DOSSIER RECAP'!E131)+
SUMIFS('CH. OTTAWA 6pers '!N:N,'CH. OTTAWA 6pers '!M:M,'DOSSIER RECAP'!D131,'CH. OTTAWA 6pers '!O:O,'DOSSIER RECAP'!E131)+
SUMIFS('CH EVASION VISTA 5pers '!N:N,'CH EVASION VISTA 5pers '!M:M,'DOSSIER RECAP'!D131,'CH EVASION VISTA 5pers '!O:O,'DOSSIER RECAP'!E131)+
SUMIFS('CH. ONTARIO (Eden) 6pers'!N:N,'CH. ONTARIO (Eden) 6pers'!M:M,'DOSSIER RECAP'!D131,'CH. ONTARIO (Eden) 6pers'!O:O,'DOSSIER RECAP'!E131)+
SUMIFS('CH KINGSTON 4pers'!N:N,'CH KINGSTON 4pers'!M:M,'DOSSIER RECAP'!D131,'CH KINGSTON 4pers'!O:O,'DOSSIER RECAP'!E131)+
SUMIFS('CH. MONTREAL(NEMO)3pers'!N:N,'CH. MONTREAL(NEMO)3pers'!M:M,'DOSSIER RECAP'!D131,'CH. MONTREAL(NEMO)3pers'!O:O,'DOSSIER RECAP'!E131)+
SUMIFS('MH 1CH-2CH-3CH-Gïte'!N:N,'MH 1CH-2CH-3CH-Gïte'!M:M,'DOSSIER RECAP'!D131,'MH 1CH-2CH-3CH-Gïte'!O:O,'DOSSIER RECAP'!E131)+
SUMIFS('MH COTTAGE-LODGE-COTTAGE+'!N:N,'MH COTTAGE-LODGE-COTTAGE+'!M:M,'DOSSIER RECAP'!D131,'MH COTTAGE-LODGE-COTTAGE+'!O:O,'DOSSIER RECAP'!E131)</f>
        <v>0</v>
      </c>
      <c r="H131" s="405"/>
      <c r="I131" s="405"/>
      <c r="J131" s="74">
        <f t="shared" si="17"/>
        <v>0</v>
      </c>
      <c r="K131" s="181">
        <v>46.58</v>
      </c>
      <c r="L131" s="182"/>
      <c r="M131" s="74">
        <f t="shared" si="18"/>
        <v>0</v>
      </c>
      <c r="N131" s="258">
        <f t="shared" si="19"/>
        <v>0</v>
      </c>
    </row>
    <row r="132" spans="1:28" ht="15" customHeight="1" outlineLevel="1" x14ac:dyDescent="0.25">
      <c r="A132" s="189" t="s">
        <v>342</v>
      </c>
      <c r="B132" s="178" t="s">
        <v>70</v>
      </c>
      <c r="C132" s="187" t="s">
        <v>328</v>
      </c>
      <c r="D132" s="374" t="s">
        <v>343</v>
      </c>
      <c r="E132" s="419" t="s">
        <v>73</v>
      </c>
      <c r="F132" s="396"/>
      <c r="G132" s="417">
        <f>SUMIFS('CLASSIC 4'!N:N,'CLASSIC 4'!M:M,'DOSSIER RECAP'!D132,'CLASSIC 4'!O:O,'DOSSIER RECAP'!E132)+
SUMIFS(FAMILY!N:N,FAMILY!M:M,'DOSSIER RECAP'!D132,FAMILY!O:O,'DOSSIER RECAP'!E132)+
SUMIFS('CLASSIC 5'!N:N,'CLASSIC 5'!M:M,'DOSSIER RECAP'!D132,'CLASSIC 5'!O:O,'DOSSIER RECAP'!E132)+
SUMIFS('COSY '!N:N,'COSY '!M:M,'DOSSIER RECAP'!D132,'COSY '!O:O,'DOSSIER RECAP'!E132)+
SUMIFS('SWEET '!M:M,'SWEET '!L:L,'DOSSIER RECAP'!D132,'SWEET '!N:N,'DOSSIER RECAP'!E132)+
SUMIFS(ZENITH!M:M,ZENITH!L:L,'DOSSIER RECAP'!D132,ZENITH!N:N,'DOSSIER RECAP'!E132)+
SUMIFS('TOILE &amp; BOIS CAMPING '!N:N,'TOILE &amp; BOIS CAMPING '!M:M,'DOSSIER RECAP'!D132,'TOILE &amp; BOIS CAMPING '!O:O,'DOSSIER RECAP'!E132)+
SUMIFS('TRAPPEUR (WT5) CAMPING'!N:N,'TRAPPEUR (WT5) CAMPING'!M:M,'DOSSIER RECAP'!D132,'TRAPPEUR (WT5) CAMPING'!O:O,'DOSSIER RECAP'!E132)+
SUMIFS('CANADIENNE (WT4) CAMPING'!N:N,'CANADIENNE (WT4) CAMPING'!M:M,'DOSSIER RECAP'!D132,'CANADIENNE (WT4) CAMPING'!O:O,'DOSSIER RECAP'!E132)+
SUMIFS('BONAVENTURE CAMPING '!N:N,'BONAVENTURE CAMPING '!M:M,'DOSSIER RECAP'!D132,'BONAVENTURE CAMPING '!O:O,'DOSSIER RECAP'!E132)+
SUMIFS('CAHUTTE CAMPING '!N:N,'CAHUTTE CAMPING '!M:M,'DOSSIER RECAP'!D132,'CAHUTTE CAMPING '!O:O,'DOSSIER RECAP'!E132)+
SUMIFS('ROULOTTE 4pers  IRM'!N:N,'ROULOTTE 4pers  IRM'!M:M,'DOSSIER RECAP'!D132,'ROULOTTE 4pers  IRM'!O:O,'DOSSIER RECAP'!E132)+
SUMIFS('ROULOTTE 4pers GITOTEL'!N:N,'ROULOTTE 4pers GITOTEL'!M:M,'DOSSIER RECAP'!D132,'ROULOTTE 4pers GITOTEL'!O:O,'DOSSIER RECAP'!E132)+
SUMIFS('CH.MONTANA (BATIBOIS) - CH PMR'!N:N,'CH.MONTANA (BATIBOIS) - CH PMR'!M:M,'DOSSIER RECAP'!D132,'CH.MONTANA (BATIBOIS) - CH PMR'!O:O,'DOSSIER RECAP'!E132)+
SUMIFS('VANCOUVER-IRM 6p.(MHIndigo) '!N:N,'VANCOUVER-IRM 6p.(MHIndigo) '!M:M,'DOSSIER RECAP'!D132,'VANCOUVER-IRM 6p.(MHIndigo) '!O:O,'DOSSIER RECAP'!E132)+
SUMIFS('MH VANCOUVER 5pers- GITOTEL'!N:N,'MH VANCOUVER 5pers- GITOTEL'!M:M,'DOSSIER RECAP'!D132,'MH VANCOUVER 5pers- GITOTEL'!O:O,'DOSSIER RECAP'!E132)+
SUMIFS('CH. TORONTO 6pers'!N:N,'CH. TORONTO 6pers'!M:M,'DOSSIER RECAP'!D132,'CH. TORONTO 6pers'!O:O,'DOSSIER RECAP'!E132)+
SUMIFS('CH. EVASION(NOUMEA,MOREA) 5pers'!N:N,'CH. EVASION(NOUMEA,MOREA) 5pers'!M:M,'DOSSIER RECAP'!D132,'CH. EVASION(NOUMEA,MOREA) 5pers'!O:O,'DOSSIER RECAP'!E132)+
SUMIFS('CH. OTTAWA 6pers '!N:N,'CH. OTTAWA 6pers '!M:M,'DOSSIER RECAP'!D132,'CH. OTTAWA 6pers '!O:O,'DOSSIER RECAP'!E132)+
SUMIFS('CH EVASION VISTA 5pers '!N:N,'CH EVASION VISTA 5pers '!M:M,'DOSSIER RECAP'!D132,'CH EVASION VISTA 5pers '!O:O,'DOSSIER RECAP'!E132)+
SUMIFS('CH. ONTARIO (Eden) 6pers'!N:N,'CH. ONTARIO (Eden) 6pers'!M:M,'DOSSIER RECAP'!D132,'CH. ONTARIO (Eden) 6pers'!O:O,'DOSSIER RECAP'!E132)+
SUMIFS('CH KINGSTON 4pers'!N:N,'CH KINGSTON 4pers'!M:M,'DOSSIER RECAP'!D132,'CH KINGSTON 4pers'!O:O,'DOSSIER RECAP'!E132)+
SUMIFS('CH. MONTREAL(NEMO)3pers'!N:N,'CH. MONTREAL(NEMO)3pers'!M:M,'DOSSIER RECAP'!D132,'CH. MONTREAL(NEMO)3pers'!O:O,'DOSSIER RECAP'!E132)+
SUMIFS('MH 1CH-2CH-3CH-Gïte'!N:N,'MH 1CH-2CH-3CH-Gïte'!M:M,'DOSSIER RECAP'!D132,'MH 1CH-2CH-3CH-Gïte'!O:O,'DOSSIER RECAP'!E132)+
SUMIFS('MH COTTAGE-LODGE-COTTAGE+'!N:N,'MH COTTAGE-LODGE-COTTAGE+'!M:M,'DOSSIER RECAP'!D132,'MH COTTAGE-LODGE-COTTAGE+'!O:O,'DOSSIER RECAP'!E132)</f>
        <v>0</v>
      </c>
      <c r="H132" s="405"/>
      <c r="I132" s="405"/>
      <c r="J132" s="74">
        <f t="shared" si="17"/>
        <v>0</v>
      </c>
      <c r="K132" s="181">
        <v>47.44</v>
      </c>
      <c r="L132" s="182"/>
      <c r="M132" s="74">
        <f t="shared" si="18"/>
        <v>0</v>
      </c>
      <c r="N132" s="258">
        <f t="shared" si="19"/>
        <v>0</v>
      </c>
    </row>
    <row r="133" spans="1:28" ht="15" customHeight="1" outlineLevel="1" x14ac:dyDescent="0.25">
      <c r="A133" s="274" t="s">
        <v>344</v>
      </c>
      <c r="B133" s="284" t="s">
        <v>70</v>
      </c>
      <c r="C133" s="367" t="s">
        <v>345</v>
      </c>
      <c r="D133" s="375" t="s">
        <v>346</v>
      </c>
      <c r="E133" s="253" t="s">
        <v>266</v>
      </c>
      <c r="F133" s="396"/>
      <c r="G133" s="417">
        <f>SUMIFS('CLASSIC 4'!N:N,'CLASSIC 4'!M:M,'DOSSIER RECAP'!D133,'CLASSIC 4'!O:O,'DOSSIER RECAP'!E133)+
SUMIFS(FAMILY!N:N,FAMILY!M:M,'DOSSIER RECAP'!D133,FAMILY!O:O,'DOSSIER RECAP'!E133)+
SUMIFS('CLASSIC 5'!N:N,'CLASSIC 5'!M:M,'DOSSIER RECAP'!D133,'CLASSIC 5'!O:O,'DOSSIER RECAP'!E133)+
SUMIFS('COSY '!N:N,'COSY '!M:M,'DOSSIER RECAP'!D133,'COSY '!O:O,'DOSSIER RECAP'!E133)+
SUMIFS('SWEET '!M:M,'SWEET '!L:L,'DOSSIER RECAP'!D133,'SWEET '!N:N,'DOSSIER RECAP'!E133)+
SUMIFS(ZENITH!M:M,ZENITH!L:L,'DOSSIER RECAP'!D133,ZENITH!N:N,'DOSSIER RECAP'!E133)+
SUMIFS('TOILE &amp; BOIS CAMPING '!N:N,'TOILE &amp; BOIS CAMPING '!M:M,'DOSSIER RECAP'!D133,'TOILE &amp; BOIS CAMPING '!O:O,'DOSSIER RECAP'!E133)+
SUMIFS('TRAPPEUR (WT5) CAMPING'!N:N,'TRAPPEUR (WT5) CAMPING'!M:M,'DOSSIER RECAP'!D133,'TRAPPEUR (WT5) CAMPING'!O:O,'DOSSIER RECAP'!E133)+
SUMIFS('CANADIENNE (WT4) CAMPING'!N:N,'CANADIENNE (WT4) CAMPING'!M:M,'DOSSIER RECAP'!D133,'CANADIENNE (WT4) CAMPING'!O:O,'DOSSIER RECAP'!E133)+
SUMIFS('BONAVENTURE CAMPING '!N:N,'BONAVENTURE CAMPING '!M:M,'DOSSIER RECAP'!D133,'BONAVENTURE CAMPING '!O:O,'DOSSIER RECAP'!E133)+
SUMIFS('CAHUTTE CAMPING '!N:N,'CAHUTTE CAMPING '!M:M,'DOSSIER RECAP'!D133,'CAHUTTE CAMPING '!O:O,'DOSSIER RECAP'!E133)+
SUMIFS('ROULOTTE 4pers  IRM'!N:N,'ROULOTTE 4pers  IRM'!M:M,'DOSSIER RECAP'!D133,'ROULOTTE 4pers  IRM'!O:O,'DOSSIER RECAP'!E133)+
SUMIFS('ROULOTTE 4pers GITOTEL'!N:N,'ROULOTTE 4pers GITOTEL'!M:M,'DOSSIER RECAP'!D133,'ROULOTTE 4pers GITOTEL'!O:O,'DOSSIER RECAP'!E133)+
SUMIFS('CH.MONTANA (BATIBOIS) - CH PMR'!N:N,'CH.MONTANA (BATIBOIS) - CH PMR'!M:M,'DOSSIER RECAP'!D133,'CH.MONTANA (BATIBOIS) - CH PMR'!O:O,'DOSSIER RECAP'!E133)+
SUMIFS('VANCOUVER-IRM 6p.(MHIndigo) '!N:N,'VANCOUVER-IRM 6p.(MHIndigo) '!M:M,'DOSSIER RECAP'!D133,'VANCOUVER-IRM 6p.(MHIndigo) '!O:O,'DOSSIER RECAP'!E133)+
SUMIFS('MH VANCOUVER 5pers- GITOTEL'!N:N,'MH VANCOUVER 5pers- GITOTEL'!M:M,'DOSSIER RECAP'!D133,'MH VANCOUVER 5pers- GITOTEL'!O:O,'DOSSIER RECAP'!E133)+
SUMIFS('CH. TORONTO 6pers'!N:N,'CH. TORONTO 6pers'!M:M,'DOSSIER RECAP'!D133,'CH. TORONTO 6pers'!O:O,'DOSSIER RECAP'!E133)+
SUMIFS('CH. EVASION(NOUMEA,MOREA) 5pers'!N:N,'CH. EVASION(NOUMEA,MOREA) 5pers'!M:M,'DOSSIER RECAP'!D133,'CH. EVASION(NOUMEA,MOREA) 5pers'!O:O,'DOSSIER RECAP'!E133)+
SUMIFS('CH. OTTAWA 6pers '!N:N,'CH. OTTAWA 6pers '!M:M,'DOSSIER RECAP'!D133,'CH. OTTAWA 6pers '!O:O,'DOSSIER RECAP'!E133)+
SUMIFS('CH EVASION VISTA 5pers '!N:N,'CH EVASION VISTA 5pers '!M:M,'DOSSIER RECAP'!D133,'CH EVASION VISTA 5pers '!O:O,'DOSSIER RECAP'!E133)+
SUMIFS('CH. ONTARIO (Eden) 6pers'!N:N,'CH. ONTARIO (Eden) 6pers'!M:M,'DOSSIER RECAP'!D133,'CH. ONTARIO (Eden) 6pers'!O:O,'DOSSIER RECAP'!E133)+
SUMIFS('CH KINGSTON 4pers'!N:N,'CH KINGSTON 4pers'!M:M,'DOSSIER RECAP'!D133,'CH KINGSTON 4pers'!O:O,'DOSSIER RECAP'!E133)+
SUMIFS('CH. MONTREAL(NEMO)3pers'!N:N,'CH. MONTREAL(NEMO)3pers'!M:M,'DOSSIER RECAP'!D133,'CH. MONTREAL(NEMO)3pers'!O:O,'DOSSIER RECAP'!E133)+
SUMIFS('MH 1CH-2CH-3CH-Gïte'!N:N,'MH 1CH-2CH-3CH-Gïte'!M:M,'DOSSIER RECAP'!D133,'MH 1CH-2CH-3CH-Gïte'!O:O,'DOSSIER RECAP'!E133)+
SUMIFS('MH COTTAGE-LODGE-COTTAGE+'!N:N,'MH COTTAGE-LODGE-COTTAGE+'!M:M,'DOSSIER RECAP'!D133,'MH COTTAGE-LODGE-COTTAGE+'!O:O,'DOSSIER RECAP'!E133)</f>
        <v>0</v>
      </c>
      <c r="H133" s="405"/>
      <c r="I133" s="405"/>
      <c r="J133" s="74">
        <f t="shared" si="17"/>
        <v>0</v>
      </c>
      <c r="K133" s="366">
        <v>31.39</v>
      </c>
      <c r="L133" s="182">
        <v>4</v>
      </c>
      <c r="M133" s="74">
        <f t="shared" si="18"/>
        <v>0</v>
      </c>
      <c r="N133" s="258">
        <f t="shared" si="19"/>
        <v>0</v>
      </c>
    </row>
    <row r="134" spans="1:28" ht="15" customHeight="1" outlineLevel="1" x14ac:dyDescent="0.25">
      <c r="A134" s="224" t="s">
        <v>347</v>
      </c>
      <c r="B134" s="284" t="s">
        <v>70</v>
      </c>
      <c r="C134" s="367" t="s">
        <v>345</v>
      </c>
      <c r="D134" s="375" t="s">
        <v>346</v>
      </c>
      <c r="E134" s="253" t="s">
        <v>348</v>
      </c>
      <c r="F134" s="396"/>
      <c r="G134" s="417">
        <f>SUMIFS('CLASSIC 4'!N:N,'CLASSIC 4'!M:M,'DOSSIER RECAP'!D134,'CLASSIC 4'!O:O,'DOSSIER RECAP'!E134)+
SUMIFS(FAMILY!N:N,FAMILY!M:M,'DOSSIER RECAP'!D134,FAMILY!O:O,'DOSSIER RECAP'!E134)+
SUMIFS('CLASSIC 5'!N:N,'CLASSIC 5'!M:M,'DOSSIER RECAP'!D134,'CLASSIC 5'!O:O,'DOSSIER RECAP'!E134)+
SUMIFS('COSY '!N:N,'COSY '!M:M,'DOSSIER RECAP'!D134,'COSY '!O:O,'DOSSIER RECAP'!E134)+
SUMIFS('SWEET '!M:M,'SWEET '!L:L,'DOSSIER RECAP'!D134,'SWEET '!N:N,'DOSSIER RECAP'!E134)+
SUMIFS(ZENITH!M:M,ZENITH!L:L,'DOSSIER RECAP'!D134,ZENITH!N:N,'DOSSIER RECAP'!E134)+
SUMIFS('TOILE &amp; BOIS CAMPING '!N:N,'TOILE &amp; BOIS CAMPING '!M:M,'DOSSIER RECAP'!D134,'TOILE &amp; BOIS CAMPING '!O:O,'DOSSIER RECAP'!E134)+
SUMIFS('TRAPPEUR (WT5) CAMPING'!N:N,'TRAPPEUR (WT5) CAMPING'!M:M,'DOSSIER RECAP'!D134,'TRAPPEUR (WT5) CAMPING'!O:O,'DOSSIER RECAP'!E134)+
SUMIFS('CANADIENNE (WT4) CAMPING'!N:N,'CANADIENNE (WT4) CAMPING'!M:M,'DOSSIER RECAP'!D134,'CANADIENNE (WT4) CAMPING'!O:O,'DOSSIER RECAP'!E134)+
SUMIFS('BONAVENTURE CAMPING '!N:N,'BONAVENTURE CAMPING '!M:M,'DOSSIER RECAP'!D134,'BONAVENTURE CAMPING '!O:O,'DOSSIER RECAP'!E134)+
SUMIFS('CAHUTTE CAMPING '!N:N,'CAHUTTE CAMPING '!M:M,'DOSSIER RECAP'!D134,'CAHUTTE CAMPING '!O:O,'DOSSIER RECAP'!E134)+
SUMIFS('ROULOTTE 4pers  IRM'!N:N,'ROULOTTE 4pers  IRM'!M:M,'DOSSIER RECAP'!D134,'ROULOTTE 4pers  IRM'!O:O,'DOSSIER RECAP'!E134)+
SUMIFS('ROULOTTE 4pers GITOTEL'!N:N,'ROULOTTE 4pers GITOTEL'!M:M,'DOSSIER RECAP'!D134,'ROULOTTE 4pers GITOTEL'!O:O,'DOSSIER RECAP'!E134)+
SUMIFS('CH.MONTANA (BATIBOIS) - CH PMR'!N:N,'CH.MONTANA (BATIBOIS) - CH PMR'!M:M,'DOSSIER RECAP'!D134,'CH.MONTANA (BATIBOIS) - CH PMR'!O:O,'DOSSIER RECAP'!E134)+
SUMIFS('VANCOUVER-IRM 6p.(MHIndigo) '!N:N,'VANCOUVER-IRM 6p.(MHIndigo) '!M:M,'DOSSIER RECAP'!D134,'VANCOUVER-IRM 6p.(MHIndigo) '!O:O,'DOSSIER RECAP'!E134)+
SUMIFS('MH VANCOUVER 5pers- GITOTEL'!N:N,'MH VANCOUVER 5pers- GITOTEL'!M:M,'DOSSIER RECAP'!D134,'MH VANCOUVER 5pers- GITOTEL'!O:O,'DOSSIER RECAP'!E134)+
SUMIFS('CH. TORONTO 6pers'!N:N,'CH. TORONTO 6pers'!M:M,'DOSSIER RECAP'!D134,'CH. TORONTO 6pers'!O:O,'DOSSIER RECAP'!E134)+
SUMIFS('CH. EVASION(NOUMEA,MOREA) 5pers'!N:N,'CH. EVASION(NOUMEA,MOREA) 5pers'!M:M,'DOSSIER RECAP'!D134,'CH. EVASION(NOUMEA,MOREA) 5pers'!O:O,'DOSSIER RECAP'!E134)+
SUMIFS('CH. OTTAWA 6pers '!N:N,'CH. OTTAWA 6pers '!M:M,'DOSSIER RECAP'!D134,'CH. OTTAWA 6pers '!O:O,'DOSSIER RECAP'!E134)+
SUMIFS('CH EVASION VISTA 5pers '!N:N,'CH EVASION VISTA 5pers '!M:M,'DOSSIER RECAP'!D134,'CH EVASION VISTA 5pers '!O:O,'DOSSIER RECAP'!E134)+
SUMIFS('CH. ONTARIO (Eden) 6pers'!N:N,'CH. ONTARIO (Eden) 6pers'!M:M,'DOSSIER RECAP'!D134,'CH. ONTARIO (Eden) 6pers'!O:O,'DOSSIER RECAP'!E134)+
SUMIFS('CH KINGSTON 4pers'!N:N,'CH KINGSTON 4pers'!M:M,'DOSSIER RECAP'!D134,'CH KINGSTON 4pers'!O:O,'DOSSIER RECAP'!E134)+
SUMIFS('CH. MONTREAL(NEMO)3pers'!N:N,'CH. MONTREAL(NEMO)3pers'!M:M,'DOSSIER RECAP'!D134,'CH. MONTREAL(NEMO)3pers'!O:O,'DOSSIER RECAP'!E134)+
SUMIFS('MH 1CH-2CH-3CH-Gïte'!N:N,'MH 1CH-2CH-3CH-Gïte'!M:M,'DOSSIER RECAP'!D134,'MH 1CH-2CH-3CH-Gïte'!O:O,'DOSSIER RECAP'!E134)+
SUMIFS('MH COTTAGE-LODGE-COTTAGE+'!N:N,'MH COTTAGE-LODGE-COTTAGE+'!M:M,'DOSSIER RECAP'!D134,'MH COTTAGE-LODGE-COTTAGE+'!O:O,'DOSSIER RECAP'!E134)</f>
        <v>0</v>
      </c>
      <c r="H134" s="405"/>
      <c r="I134" s="405"/>
      <c r="J134" s="74">
        <f t="shared" si="17"/>
        <v>0</v>
      </c>
      <c r="K134" s="366">
        <v>31.39</v>
      </c>
      <c r="L134" s="182">
        <v>4</v>
      </c>
      <c r="M134" s="74">
        <f t="shared" si="18"/>
        <v>0</v>
      </c>
      <c r="N134" s="258">
        <f t="shared" si="19"/>
        <v>0</v>
      </c>
    </row>
    <row r="135" spans="1:28" ht="15" customHeight="1" outlineLevel="1" x14ac:dyDescent="0.25">
      <c r="A135" s="224" t="s">
        <v>349</v>
      </c>
      <c r="B135" s="284" t="s">
        <v>70</v>
      </c>
      <c r="C135" s="367" t="s">
        <v>345</v>
      </c>
      <c r="D135" s="375" t="s">
        <v>346</v>
      </c>
      <c r="E135" s="388" t="s">
        <v>350</v>
      </c>
      <c r="F135" s="396"/>
      <c r="G135" s="417">
        <f>SUMIFS('CLASSIC 4'!N:N,'CLASSIC 4'!M:M,'DOSSIER RECAP'!D135,'CLASSIC 4'!O:O,'DOSSIER RECAP'!E135)+
SUMIFS(FAMILY!N:N,FAMILY!M:M,'DOSSIER RECAP'!D135,FAMILY!O:O,'DOSSIER RECAP'!E135)+
SUMIFS('CLASSIC 5'!N:N,'CLASSIC 5'!M:M,'DOSSIER RECAP'!D135,'CLASSIC 5'!O:O,'DOSSIER RECAP'!E135)+
SUMIFS('COSY '!N:N,'COSY '!M:M,'DOSSIER RECAP'!D135,'COSY '!O:O,'DOSSIER RECAP'!E135)+
SUMIFS('SWEET '!M:M,'SWEET '!L:L,'DOSSIER RECAP'!D135,'SWEET '!N:N,'DOSSIER RECAP'!E135)+
SUMIFS(ZENITH!M:M,ZENITH!L:L,'DOSSIER RECAP'!D135,ZENITH!N:N,'DOSSIER RECAP'!E135)+
SUMIFS('TOILE &amp; BOIS CAMPING '!N:N,'TOILE &amp; BOIS CAMPING '!M:M,'DOSSIER RECAP'!D135,'TOILE &amp; BOIS CAMPING '!O:O,'DOSSIER RECAP'!E135)+
SUMIFS('TRAPPEUR (WT5) CAMPING'!N:N,'TRAPPEUR (WT5) CAMPING'!M:M,'DOSSIER RECAP'!D135,'TRAPPEUR (WT5) CAMPING'!O:O,'DOSSIER RECAP'!E135)+
SUMIFS('CANADIENNE (WT4) CAMPING'!N:N,'CANADIENNE (WT4) CAMPING'!M:M,'DOSSIER RECAP'!D135,'CANADIENNE (WT4) CAMPING'!O:O,'DOSSIER RECAP'!E135)+
SUMIFS('BONAVENTURE CAMPING '!N:N,'BONAVENTURE CAMPING '!M:M,'DOSSIER RECAP'!D135,'BONAVENTURE CAMPING '!O:O,'DOSSIER RECAP'!E135)+
SUMIFS('CAHUTTE CAMPING '!N:N,'CAHUTTE CAMPING '!M:M,'DOSSIER RECAP'!D135,'CAHUTTE CAMPING '!O:O,'DOSSIER RECAP'!E135)+
SUMIFS('ROULOTTE 4pers  IRM'!N:N,'ROULOTTE 4pers  IRM'!M:M,'DOSSIER RECAP'!D135,'ROULOTTE 4pers  IRM'!O:O,'DOSSIER RECAP'!E135)+
SUMIFS('ROULOTTE 4pers GITOTEL'!N:N,'ROULOTTE 4pers GITOTEL'!M:M,'DOSSIER RECAP'!D135,'ROULOTTE 4pers GITOTEL'!O:O,'DOSSIER RECAP'!E135)+
SUMIFS('CH.MONTANA (BATIBOIS) - CH PMR'!N:N,'CH.MONTANA (BATIBOIS) - CH PMR'!M:M,'DOSSIER RECAP'!D135,'CH.MONTANA (BATIBOIS) - CH PMR'!O:O,'DOSSIER RECAP'!E135)+
SUMIFS('VANCOUVER-IRM 6p.(MHIndigo) '!N:N,'VANCOUVER-IRM 6p.(MHIndigo) '!M:M,'DOSSIER RECAP'!D135,'VANCOUVER-IRM 6p.(MHIndigo) '!O:O,'DOSSIER RECAP'!E135)+
SUMIFS('MH VANCOUVER 5pers- GITOTEL'!N:N,'MH VANCOUVER 5pers- GITOTEL'!M:M,'DOSSIER RECAP'!D135,'MH VANCOUVER 5pers- GITOTEL'!O:O,'DOSSIER RECAP'!E135)+
SUMIFS('CH. TORONTO 6pers'!N:N,'CH. TORONTO 6pers'!M:M,'DOSSIER RECAP'!D135,'CH. TORONTO 6pers'!O:O,'DOSSIER RECAP'!E135)+
SUMIFS('CH. EVASION(NOUMEA,MOREA) 5pers'!N:N,'CH. EVASION(NOUMEA,MOREA) 5pers'!M:M,'DOSSIER RECAP'!D135,'CH. EVASION(NOUMEA,MOREA) 5pers'!O:O,'DOSSIER RECAP'!E135)+
SUMIFS('CH. OTTAWA 6pers '!N:N,'CH. OTTAWA 6pers '!M:M,'DOSSIER RECAP'!D135,'CH. OTTAWA 6pers '!O:O,'DOSSIER RECAP'!E135)+
SUMIFS('CH EVASION VISTA 5pers '!N:N,'CH EVASION VISTA 5pers '!M:M,'DOSSIER RECAP'!D135,'CH EVASION VISTA 5pers '!O:O,'DOSSIER RECAP'!E135)+
SUMIFS('CH. ONTARIO (Eden) 6pers'!N:N,'CH. ONTARIO (Eden) 6pers'!M:M,'DOSSIER RECAP'!D135,'CH. ONTARIO (Eden) 6pers'!O:O,'DOSSIER RECAP'!E135)+
SUMIFS('CH KINGSTON 4pers'!N:N,'CH KINGSTON 4pers'!M:M,'DOSSIER RECAP'!D135,'CH KINGSTON 4pers'!O:O,'DOSSIER RECAP'!E135)+
SUMIFS('CH. MONTREAL(NEMO)3pers'!N:N,'CH. MONTREAL(NEMO)3pers'!M:M,'DOSSIER RECAP'!D135,'CH. MONTREAL(NEMO)3pers'!O:O,'DOSSIER RECAP'!E135)+
SUMIFS('MH 1CH-2CH-3CH-Gïte'!N:N,'MH 1CH-2CH-3CH-Gïte'!M:M,'DOSSIER RECAP'!D135,'MH 1CH-2CH-3CH-Gïte'!O:O,'DOSSIER RECAP'!E135)+
SUMIFS('MH COTTAGE-LODGE-COTTAGE+'!N:N,'MH COTTAGE-LODGE-COTTAGE+'!M:M,'DOSSIER RECAP'!D135,'MH COTTAGE-LODGE-COTTAGE+'!O:O,'DOSSIER RECAP'!E135)</f>
        <v>0</v>
      </c>
      <c r="H135" s="405"/>
      <c r="I135" s="405"/>
      <c r="J135" s="74">
        <f t="shared" ref="J135:J139" si="20">IF(G135&gt;H135,(G135-H135)+I135,IF((H135-G135)&gt;I135,0,I135-(H135-G135)))</f>
        <v>0</v>
      </c>
      <c r="K135" s="366">
        <v>31.39</v>
      </c>
      <c r="L135" s="182">
        <v>4</v>
      </c>
      <c r="M135" s="74">
        <f t="shared" si="18"/>
        <v>0</v>
      </c>
      <c r="N135" s="258">
        <f t="shared" si="19"/>
        <v>0</v>
      </c>
    </row>
    <row r="136" spans="1:28" outlineLevel="1" x14ac:dyDescent="0.25">
      <c r="A136" s="224" t="s">
        <v>351</v>
      </c>
      <c r="B136" s="284" t="s">
        <v>70</v>
      </c>
      <c r="C136" s="367" t="s">
        <v>345</v>
      </c>
      <c r="D136" s="375" t="s">
        <v>346</v>
      </c>
      <c r="E136" s="388" t="s">
        <v>352</v>
      </c>
      <c r="F136" s="396"/>
      <c r="G136" s="417">
        <f>SUMIFS('CLASSIC 4'!N:N,'CLASSIC 4'!M:M,'DOSSIER RECAP'!D136,'CLASSIC 4'!O:O,'DOSSIER RECAP'!E136)+
SUMIFS(FAMILY!N:N,FAMILY!M:M,'DOSSIER RECAP'!D136,FAMILY!O:O,'DOSSIER RECAP'!E136)+
SUMIFS('CLASSIC 5'!N:N,'CLASSIC 5'!M:M,'DOSSIER RECAP'!D136,'CLASSIC 5'!O:O,'DOSSIER RECAP'!E136)+
SUMIFS('COSY '!N:N,'COSY '!M:M,'DOSSIER RECAP'!D136,'COSY '!O:O,'DOSSIER RECAP'!E136)+
SUMIFS('SWEET '!M:M,'SWEET '!L:L,'DOSSIER RECAP'!D136,'SWEET '!N:N,'DOSSIER RECAP'!E136)+
SUMIFS(ZENITH!M:M,ZENITH!L:L,'DOSSIER RECAP'!D136,ZENITH!N:N,'DOSSIER RECAP'!E136)+
SUMIFS('TOILE &amp; BOIS CAMPING '!N:N,'TOILE &amp; BOIS CAMPING '!M:M,'DOSSIER RECAP'!D136,'TOILE &amp; BOIS CAMPING '!O:O,'DOSSIER RECAP'!E136)+
SUMIFS('TRAPPEUR (WT5) CAMPING'!N:N,'TRAPPEUR (WT5) CAMPING'!M:M,'DOSSIER RECAP'!D136,'TRAPPEUR (WT5) CAMPING'!O:O,'DOSSIER RECAP'!E136)+
SUMIFS('CANADIENNE (WT4) CAMPING'!N:N,'CANADIENNE (WT4) CAMPING'!M:M,'DOSSIER RECAP'!D136,'CANADIENNE (WT4) CAMPING'!O:O,'DOSSIER RECAP'!E136)+
SUMIFS('BONAVENTURE CAMPING '!N:N,'BONAVENTURE CAMPING '!M:M,'DOSSIER RECAP'!D136,'BONAVENTURE CAMPING '!O:O,'DOSSIER RECAP'!E136)+
SUMIFS('CAHUTTE CAMPING '!N:N,'CAHUTTE CAMPING '!M:M,'DOSSIER RECAP'!D136,'CAHUTTE CAMPING '!O:O,'DOSSIER RECAP'!E136)+
SUMIFS('ROULOTTE 4pers  IRM'!N:N,'ROULOTTE 4pers  IRM'!M:M,'DOSSIER RECAP'!D136,'ROULOTTE 4pers  IRM'!O:O,'DOSSIER RECAP'!E136)+
SUMIFS('ROULOTTE 4pers GITOTEL'!N:N,'ROULOTTE 4pers GITOTEL'!M:M,'DOSSIER RECAP'!D136,'ROULOTTE 4pers GITOTEL'!O:O,'DOSSIER RECAP'!E136)+
SUMIFS('CH.MONTANA (BATIBOIS) - CH PMR'!N:N,'CH.MONTANA (BATIBOIS) - CH PMR'!M:M,'DOSSIER RECAP'!D136,'CH.MONTANA (BATIBOIS) - CH PMR'!O:O,'DOSSIER RECAP'!E136)+
SUMIFS('VANCOUVER-IRM 6p.(MHIndigo) '!N:N,'VANCOUVER-IRM 6p.(MHIndigo) '!M:M,'DOSSIER RECAP'!D136,'VANCOUVER-IRM 6p.(MHIndigo) '!O:O,'DOSSIER RECAP'!E136)+
SUMIFS('MH VANCOUVER 5pers- GITOTEL'!N:N,'MH VANCOUVER 5pers- GITOTEL'!M:M,'DOSSIER RECAP'!D136,'MH VANCOUVER 5pers- GITOTEL'!O:O,'DOSSIER RECAP'!E136)+
SUMIFS('CH. TORONTO 6pers'!N:N,'CH. TORONTO 6pers'!M:M,'DOSSIER RECAP'!D136,'CH. TORONTO 6pers'!O:O,'DOSSIER RECAP'!E136)+
SUMIFS('CH. EVASION(NOUMEA,MOREA) 5pers'!N:N,'CH. EVASION(NOUMEA,MOREA) 5pers'!M:M,'DOSSIER RECAP'!D136,'CH. EVASION(NOUMEA,MOREA) 5pers'!O:O,'DOSSIER RECAP'!E136)+
SUMIFS('CH. OTTAWA 6pers '!N:N,'CH. OTTAWA 6pers '!M:M,'DOSSIER RECAP'!D136,'CH. OTTAWA 6pers '!O:O,'DOSSIER RECAP'!E136)+
SUMIFS('CH EVASION VISTA 5pers '!N:N,'CH EVASION VISTA 5pers '!M:M,'DOSSIER RECAP'!D136,'CH EVASION VISTA 5pers '!O:O,'DOSSIER RECAP'!E136)+
SUMIFS('CH. ONTARIO (Eden) 6pers'!N:N,'CH. ONTARIO (Eden) 6pers'!M:M,'DOSSIER RECAP'!D136,'CH. ONTARIO (Eden) 6pers'!O:O,'DOSSIER RECAP'!E136)+
SUMIFS('CH KINGSTON 4pers'!N:N,'CH KINGSTON 4pers'!M:M,'DOSSIER RECAP'!D136,'CH KINGSTON 4pers'!O:O,'DOSSIER RECAP'!E136)+
SUMIFS('CH. MONTREAL(NEMO)3pers'!N:N,'CH. MONTREAL(NEMO)3pers'!M:M,'DOSSIER RECAP'!D136,'CH. MONTREAL(NEMO)3pers'!O:O,'DOSSIER RECAP'!E136)+
SUMIFS('MH 1CH-2CH-3CH-Gïte'!N:N,'MH 1CH-2CH-3CH-Gïte'!M:M,'DOSSIER RECAP'!D136,'MH 1CH-2CH-3CH-Gïte'!O:O,'DOSSIER RECAP'!E136)+
SUMIFS('MH COTTAGE-LODGE-COTTAGE+'!N:N,'MH COTTAGE-LODGE-COTTAGE+'!M:M,'DOSSIER RECAP'!D136,'MH COTTAGE-LODGE-COTTAGE+'!O:O,'DOSSIER RECAP'!E136)</f>
        <v>0</v>
      </c>
      <c r="H136" s="405"/>
      <c r="I136" s="405"/>
      <c r="J136" s="74">
        <f t="shared" si="20"/>
        <v>0</v>
      </c>
      <c r="K136" s="366">
        <v>31.39</v>
      </c>
      <c r="L136" s="182">
        <v>4</v>
      </c>
      <c r="M136" s="74">
        <f t="shared" si="18"/>
        <v>0</v>
      </c>
      <c r="N136" s="258">
        <f t="shared" si="19"/>
        <v>0</v>
      </c>
    </row>
    <row r="137" spans="1:28" outlineLevel="1" x14ac:dyDescent="0.25">
      <c r="A137" s="224" t="s">
        <v>353</v>
      </c>
      <c r="B137" s="284" t="s">
        <v>70</v>
      </c>
      <c r="C137" s="367" t="s">
        <v>345</v>
      </c>
      <c r="D137" s="375" t="s">
        <v>346</v>
      </c>
      <c r="E137" s="388" t="s">
        <v>354</v>
      </c>
      <c r="F137" s="396"/>
      <c r="G137" s="417">
        <f>SUMIFS('CLASSIC 4'!N:N,'CLASSIC 4'!M:M,'DOSSIER RECAP'!D137,'CLASSIC 4'!O:O,'DOSSIER RECAP'!E137)+
SUMIFS(FAMILY!N:N,FAMILY!M:M,'DOSSIER RECAP'!D137,FAMILY!O:O,'DOSSIER RECAP'!E137)+
SUMIFS('CLASSIC 5'!N:N,'CLASSIC 5'!M:M,'DOSSIER RECAP'!D137,'CLASSIC 5'!O:O,'DOSSIER RECAP'!E137)+
SUMIFS('COSY '!N:N,'COSY '!M:M,'DOSSIER RECAP'!D137,'COSY '!O:O,'DOSSIER RECAP'!E137)+
SUMIFS('SWEET '!M:M,'SWEET '!L:L,'DOSSIER RECAP'!D137,'SWEET '!N:N,'DOSSIER RECAP'!E137)+
SUMIFS(ZENITH!M:M,ZENITH!L:L,'DOSSIER RECAP'!D137,ZENITH!N:N,'DOSSIER RECAP'!E137)+
SUMIFS('TOILE &amp; BOIS CAMPING '!N:N,'TOILE &amp; BOIS CAMPING '!M:M,'DOSSIER RECAP'!D137,'TOILE &amp; BOIS CAMPING '!O:O,'DOSSIER RECAP'!E137)+
SUMIFS('TRAPPEUR (WT5) CAMPING'!N:N,'TRAPPEUR (WT5) CAMPING'!M:M,'DOSSIER RECAP'!D137,'TRAPPEUR (WT5) CAMPING'!O:O,'DOSSIER RECAP'!E137)+
SUMIFS('CANADIENNE (WT4) CAMPING'!N:N,'CANADIENNE (WT4) CAMPING'!M:M,'DOSSIER RECAP'!D137,'CANADIENNE (WT4) CAMPING'!O:O,'DOSSIER RECAP'!E137)+
SUMIFS('BONAVENTURE CAMPING '!N:N,'BONAVENTURE CAMPING '!M:M,'DOSSIER RECAP'!D137,'BONAVENTURE CAMPING '!O:O,'DOSSIER RECAP'!E137)+
SUMIFS('CAHUTTE CAMPING '!N:N,'CAHUTTE CAMPING '!M:M,'DOSSIER RECAP'!D137,'CAHUTTE CAMPING '!O:O,'DOSSIER RECAP'!E137)+
SUMIFS('ROULOTTE 4pers  IRM'!N:N,'ROULOTTE 4pers  IRM'!M:M,'DOSSIER RECAP'!D137,'ROULOTTE 4pers  IRM'!O:O,'DOSSIER RECAP'!E137)+
SUMIFS('ROULOTTE 4pers GITOTEL'!N:N,'ROULOTTE 4pers GITOTEL'!M:M,'DOSSIER RECAP'!D137,'ROULOTTE 4pers GITOTEL'!O:O,'DOSSIER RECAP'!E137)+
SUMIFS('CH.MONTANA (BATIBOIS) - CH PMR'!N:N,'CH.MONTANA (BATIBOIS) - CH PMR'!M:M,'DOSSIER RECAP'!D137,'CH.MONTANA (BATIBOIS) - CH PMR'!O:O,'DOSSIER RECAP'!E137)+
SUMIFS('VANCOUVER-IRM 6p.(MHIndigo) '!N:N,'VANCOUVER-IRM 6p.(MHIndigo) '!M:M,'DOSSIER RECAP'!D137,'VANCOUVER-IRM 6p.(MHIndigo) '!O:O,'DOSSIER RECAP'!E137)+
SUMIFS('MH VANCOUVER 5pers- GITOTEL'!N:N,'MH VANCOUVER 5pers- GITOTEL'!M:M,'DOSSIER RECAP'!D137,'MH VANCOUVER 5pers- GITOTEL'!O:O,'DOSSIER RECAP'!E137)+
SUMIFS('CH. TORONTO 6pers'!N:N,'CH. TORONTO 6pers'!M:M,'DOSSIER RECAP'!D137,'CH. TORONTO 6pers'!O:O,'DOSSIER RECAP'!E137)+
SUMIFS('CH. EVASION(NOUMEA,MOREA) 5pers'!N:N,'CH. EVASION(NOUMEA,MOREA) 5pers'!M:M,'DOSSIER RECAP'!D137,'CH. EVASION(NOUMEA,MOREA) 5pers'!O:O,'DOSSIER RECAP'!E137)+
SUMIFS('CH. OTTAWA 6pers '!N:N,'CH. OTTAWA 6pers '!M:M,'DOSSIER RECAP'!D137,'CH. OTTAWA 6pers '!O:O,'DOSSIER RECAP'!E137)+
SUMIFS('CH EVASION VISTA 5pers '!N:N,'CH EVASION VISTA 5pers '!M:M,'DOSSIER RECAP'!D137,'CH EVASION VISTA 5pers '!O:O,'DOSSIER RECAP'!E137)+
SUMIFS('CH. ONTARIO (Eden) 6pers'!N:N,'CH. ONTARIO (Eden) 6pers'!M:M,'DOSSIER RECAP'!D137,'CH. ONTARIO (Eden) 6pers'!O:O,'DOSSIER RECAP'!E137)+
SUMIFS('CH KINGSTON 4pers'!N:N,'CH KINGSTON 4pers'!M:M,'DOSSIER RECAP'!D137,'CH KINGSTON 4pers'!O:O,'DOSSIER RECAP'!E137)+
SUMIFS('CH. MONTREAL(NEMO)3pers'!N:N,'CH. MONTREAL(NEMO)3pers'!M:M,'DOSSIER RECAP'!D137,'CH. MONTREAL(NEMO)3pers'!O:O,'DOSSIER RECAP'!E137)+
SUMIFS('MH 1CH-2CH-3CH-Gïte'!N:N,'MH 1CH-2CH-3CH-Gïte'!M:M,'DOSSIER RECAP'!D137,'MH 1CH-2CH-3CH-Gïte'!O:O,'DOSSIER RECAP'!E137)+
SUMIFS('MH COTTAGE-LODGE-COTTAGE+'!N:N,'MH COTTAGE-LODGE-COTTAGE+'!M:M,'DOSSIER RECAP'!D137,'MH COTTAGE-LODGE-COTTAGE+'!O:O,'DOSSIER RECAP'!E137)</f>
        <v>0</v>
      </c>
      <c r="H137" s="405"/>
      <c r="I137" s="405"/>
      <c r="J137" s="74">
        <v>0</v>
      </c>
      <c r="K137" s="366">
        <v>31.39</v>
      </c>
      <c r="L137" s="182">
        <v>4</v>
      </c>
      <c r="M137" s="74">
        <f t="shared" ref="M137" si="21">IFERROR(+ROUNDUP(J137/L137,0)*L137,J137)</f>
        <v>0</v>
      </c>
      <c r="N137" s="258">
        <f t="shared" ref="N137" si="22">M137*K137</f>
        <v>0</v>
      </c>
    </row>
    <row r="138" spans="1:28" outlineLevel="1" x14ac:dyDescent="0.25">
      <c r="A138" s="215" t="s">
        <v>355</v>
      </c>
      <c r="B138" s="284" t="s">
        <v>70</v>
      </c>
      <c r="C138" s="367" t="s">
        <v>345</v>
      </c>
      <c r="D138" s="478" t="s">
        <v>356</v>
      </c>
      <c r="E138" s="253" t="s">
        <v>357</v>
      </c>
      <c r="F138" s="396"/>
      <c r="G138" s="417">
        <f>SUMIFS('CLASSIC 4'!N:N,'CLASSIC 4'!M:M,'DOSSIER RECAP'!D138,'CLASSIC 4'!O:O,'DOSSIER RECAP'!E138)+
SUMIFS(FAMILY!N:N,FAMILY!M:M,'DOSSIER RECAP'!D138,FAMILY!O:O,'DOSSIER RECAP'!E138)+
SUMIFS('CLASSIC 5'!N:N,'CLASSIC 5'!M:M,'DOSSIER RECAP'!D138,'CLASSIC 5'!O:O,'DOSSIER RECAP'!E138)+
SUMIFS('COSY '!N:N,'COSY '!M:M,'DOSSIER RECAP'!D138,'COSY '!O:O,'DOSSIER RECAP'!E138)+
SUMIFS('SWEET '!M:M,'SWEET '!L:L,'DOSSIER RECAP'!D138,'SWEET '!N:N,'DOSSIER RECAP'!E138)+
SUMIFS(ZENITH!M:M,ZENITH!L:L,'DOSSIER RECAP'!D138,ZENITH!N:N,'DOSSIER RECAP'!E138)+
SUMIFS('TOILE &amp; BOIS CAMPING '!N:N,'TOILE &amp; BOIS CAMPING '!M:M,'DOSSIER RECAP'!D138,'TOILE &amp; BOIS CAMPING '!O:O,'DOSSIER RECAP'!E138)+
SUMIFS('TRAPPEUR (WT5) CAMPING'!N:N,'TRAPPEUR (WT5) CAMPING'!M:M,'DOSSIER RECAP'!D138,'TRAPPEUR (WT5) CAMPING'!O:O,'DOSSIER RECAP'!E138)+
SUMIFS('CANADIENNE (WT4) CAMPING'!N:N,'CANADIENNE (WT4) CAMPING'!M:M,'DOSSIER RECAP'!D138,'CANADIENNE (WT4) CAMPING'!O:O,'DOSSIER RECAP'!E138)+
SUMIFS('BONAVENTURE CAMPING '!N:N,'BONAVENTURE CAMPING '!M:M,'DOSSIER RECAP'!D138,'BONAVENTURE CAMPING '!O:O,'DOSSIER RECAP'!E138)+
SUMIFS('CAHUTTE CAMPING '!N:N,'CAHUTTE CAMPING '!M:M,'DOSSIER RECAP'!D138,'CAHUTTE CAMPING '!O:O,'DOSSIER RECAP'!E138)+
SUMIFS('ROULOTTE 4pers  IRM'!N:N,'ROULOTTE 4pers  IRM'!M:M,'DOSSIER RECAP'!D138,'ROULOTTE 4pers  IRM'!O:O,'DOSSIER RECAP'!E138)+
SUMIFS('ROULOTTE 4pers GITOTEL'!N:N,'ROULOTTE 4pers GITOTEL'!M:M,'DOSSIER RECAP'!D138,'ROULOTTE 4pers GITOTEL'!O:O,'DOSSIER RECAP'!E138)+
SUMIFS('CH.MONTANA (BATIBOIS) - CH PMR'!N:N,'CH.MONTANA (BATIBOIS) - CH PMR'!M:M,'DOSSIER RECAP'!D138,'CH.MONTANA (BATIBOIS) - CH PMR'!O:O,'DOSSIER RECAP'!E138)+
SUMIFS('VANCOUVER-IRM 6p.(MHIndigo) '!N:N,'VANCOUVER-IRM 6p.(MHIndigo) '!M:M,'DOSSIER RECAP'!D138,'VANCOUVER-IRM 6p.(MHIndigo) '!O:O,'DOSSIER RECAP'!E138)+
SUMIFS('MH VANCOUVER 5pers- GITOTEL'!N:N,'MH VANCOUVER 5pers- GITOTEL'!M:M,'DOSSIER RECAP'!D138,'MH VANCOUVER 5pers- GITOTEL'!O:O,'DOSSIER RECAP'!E138)+
SUMIFS('CH. TORONTO 6pers'!N:N,'CH. TORONTO 6pers'!M:M,'DOSSIER RECAP'!D138,'CH. TORONTO 6pers'!O:O,'DOSSIER RECAP'!E138)+
SUMIFS('CH. EVASION(NOUMEA,MOREA) 5pers'!N:N,'CH. EVASION(NOUMEA,MOREA) 5pers'!M:M,'DOSSIER RECAP'!D138,'CH. EVASION(NOUMEA,MOREA) 5pers'!O:O,'DOSSIER RECAP'!E138)+
SUMIFS('CH. OTTAWA 6pers '!N:N,'CH. OTTAWA 6pers '!M:M,'DOSSIER RECAP'!D138,'CH. OTTAWA 6pers '!O:O,'DOSSIER RECAP'!E138)+
SUMIFS('CH EVASION VISTA 5pers '!N:N,'CH EVASION VISTA 5pers '!M:M,'DOSSIER RECAP'!D138,'CH EVASION VISTA 5pers '!O:O,'DOSSIER RECAP'!E138)+
SUMIFS('CH. ONTARIO (Eden) 6pers'!N:N,'CH. ONTARIO (Eden) 6pers'!M:M,'DOSSIER RECAP'!D138,'CH. ONTARIO (Eden) 6pers'!O:O,'DOSSIER RECAP'!E138)+
SUMIFS('CH KINGSTON 4pers'!N:N,'CH KINGSTON 4pers'!M:M,'DOSSIER RECAP'!D138,'CH KINGSTON 4pers'!O:O,'DOSSIER RECAP'!E138)+
SUMIFS('CH. MONTREAL(NEMO)3pers'!N:N,'CH. MONTREAL(NEMO)3pers'!M:M,'DOSSIER RECAP'!D138,'CH. MONTREAL(NEMO)3pers'!O:O,'DOSSIER RECAP'!E138)+
SUMIFS('MH 1CH-2CH-3CH-Gïte'!N:N,'MH 1CH-2CH-3CH-Gïte'!M:M,'DOSSIER RECAP'!D138,'MH 1CH-2CH-3CH-Gïte'!O:O,'DOSSIER RECAP'!E138)+
SUMIFS('MH COTTAGE-LODGE-COTTAGE+'!N:N,'MH COTTAGE-LODGE-COTTAGE+'!M:M,'DOSSIER RECAP'!D138,'MH COTTAGE-LODGE-COTTAGE+'!O:O,'DOSSIER RECAP'!E138)</f>
        <v>0</v>
      </c>
      <c r="H138" s="405"/>
      <c r="I138" s="405"/>
      <c r="J138" s="74">
        <f t="shared" si="20"/>
        <v>0</v>
      </c>
      <c r="K138" s="181">
        <v>23.5</v>
      </c>
      <c r="L138" s="182">
        <v>2</v>
      </c>
      <c r="M138" s="74">
        <f t="shared" si="18"/>
        <v>0</v>
      </c>
      <c r="N138" s="258">
        <f t="shared" si="19"/>
        <v>0</v>
      </c>
    </row>
    <row r="139" spans="1:28" outlineLevel="1" x14ac:dyDescent="0.25">
      <c r="A139" s="215" t="s">
        <v>358</v>
      </c>
      <c r="B139" s="284" t="s">
        <v>70</v>
      </c>
      <c r="C139" s="367" t="s">
        <v>345</v>
      </c>
      <c r="D139" s="214" t="s">
        <v>356</v>
      </c>
      <c r="E139" s="253" t="s">
        <v>264</v>
      </c>
      <c r="F139" s="396"/>
      <c r="G139" s="417">
        <f>SUMIFS('CLASSIC 4'!N:N,'CLASSIC 4'!M:M,'DOSSIER RECAP'!D139,'CLASSIC 4'!O:O,'DOSSIER RECAP'!E139)+
SUMIFS(FAMILY!N:N,FAMILY!M:M,'DOSSIER RECAP'!D139,FAMILY!O:O,'DOSSIER RECAP'!E139)+
SUMIFS('CLASSIC 5'!N:N,'CLASSIC 5'!M:M,'DOSSIER RECAP'!D139,'CLASSIC 5'!O:O,'DOSSIER RECAP'!E139)+
SUMIFS('COSY '!N:N,'COSY '!M:M,'DOSSIER RECAP'!D139,'COSY '!O:O,'DOSSIER RECAP'!E139)+
SUMIFS('SWEET '!M:M,'SWEET '!L:L,'DOSSIER RECAP'!D139,'SWEET '!N:N,'DOSSIER RECAP'!E139)+
SUMIFS(ZENITH!M:M,ZENITH!L:L,'DOSSIER RECAP'!D139,ZENITH!N:N,'DOSSIER RECAP'!E139)+
SUMIFS('TOILE &amp; BOIS CAMPING '!N:N,'TOILE &amp; BOIS CAMPING '!M:M,'DOSSIER RECAP'!D139,'TOILE &amp; BOIS CAMPING '!O:O,'DOSSIER RECAP'!E139)+
SUMIFS('TRAPPEUR (WT5) CAMPING'!N:N,'TRAPPEUR (WT5) CAMPING'!M:M,'DOSSIER RECAP'!D139,'TRAPPEUR (WT5) CAMPING'!O:O,'DOSSIER RECAP'!E139)+
SUMIFS('CANADIENNE (WT4) CAMPING'!N:N,'CANADIENNE (WT4) CAMPING'!M:M,'DOSSIER RECAP'!D139,'CANADIENNE (WT4) CAMPING'!O:O,'DOSSIER RECAP'!E139)+
SUMIFS('BONAVENTURE CAMPING '!N:N,'BONAVENTURE CAMPING '!M:M,'DOSSIER RECAP'!D139,'BONAVENTURE CAMPING '!O:O,'DOSSIER RECAP'!E139)+
SUMIFS('CAHUTTE CAMPING '!N:N,'CAHUTTE CAMPING '!M:M,'DOSSIER RECAP'!D139,'CAHUTTE CAMPING '!O:O,'DOSSIER RECAP'!E139)+
SUMIFS('ROULOTTE 4pers  IRM'!N:N,'ROULOTTE 4pers  IRM'!M:M,'DOSSIER RECAP'!D139,'ROULOTTE 4pers  IRM'!O:O,'DOSSIER RECAP'!E139)+
SUMIFS('ROULOTTE 4pers GITOTEL'!N:N,'ROULOTTE 4pers GITOTEL'!M:M,'DOSSIER RECAP'!D139,'ROULOTTE 4pers GITOTEL'!O:O,'DOSSIER RECAP'!E139)+
SUMIFS('CH.MONTANA (BATIBOIS) - CH PMR'!N:N,'CH.MONTANA (BATIBOIS) - CH PMR'!M:M,'DOSSIER RECAP'!D139,'CH.MONTANA (BATIBOIS) - CH PMR'!O:O,'DOSSIER RECAP'!E139)+
SUMIFS('VANCOUVER-IRM 6p.(MHIndigo) '!N:N,'VANCOUVER-IRM 6p.(MHIndigo) '!M:M,'DOSSIER RECAP'!D139,'VANCOUVER-IRM 6p.(MHIndigo) '!O:O,'DOSSIER RECAP'!E139)+
SUMIFS('MH VANCOUVER 5pers- GITOTEL'!N:N,'MH VANCOUVER 5pers- GITOTEL'!M:M,'DOSSIER RECAP'!D139,'MH VANCOUVER 5pers- GITOTEL'!O:O,'DOSSIER RECAP'!E139)+
SUMIFS('CH. TORONTO 6pers'!N:N,'CH. TORONTO 6pers'!M:M,'DOSSIER RECAP'!D139,'CH. TORONTO 6pers'!O:O,'DOSSIER RECAP'!E139)+
SUMIFS('CH. EVASION(NOUMEA,MOREA) 5pers'!N:N,'CH. EVASION(NOUMEA,MOREA) 5pers'!M:M,'DOSSIER RECAP'!D139,'CH. EVASION(NOUMEA,MOREA) 5pers'!O:O,'DOSSIER RECAP'!E139)+
SUMIFS('CH. OTTAWA 6pers '!N:N,'CH. OTTAWA 6pers '!M:M,'DOSSIER RECAP'!D139,'CH. OTTAWA 6pers '!O:O,'DOSSIER RECAP'!E139)+
SUMIFS('CH EVASION VISTA 5pers '!N:N,'CH EVASION VISTA 5pers '!M:M,'DOSSIER RECAP'!D139,'CH EVASION VISTA 5pers '!O:O,'DOSSIER RECAP'!E139)+
SUMIFS('CH. ONTARIO (Eden) 6pers'!N:N,'CH. ONTARIO (Eden) 6pers'!M:M,'DOSSIER RECAP'!D139,'CH. ONTARIO (Eden) 6pers'!O:O,'DOSSIER RECAP'!E139)+
SUMIFS('CH KINGSTON 4pers'!N:N,'CH KINGSTON 4pers'!M:M,'DOSSIER RECAP'!D139,'CH KINGSTON 4pers'!O:O,'DOSSIER RECAP'!E139)+
SUMIFS('CH. MONTREAL(NEMO)3pers'!N:N,'CH. MONTREAL(NEMO)3pers'!M:M,'DOSSIER RECAP'!D139,'CH. MONTREAL(NEMO)3pers'!O:O,'DOSSIER RECAP'!E139)+
SUMIFS('MH 1CH-2CH-3CH-Gïte'!N:N,'MH 1CH-2CH-3CH-Gïte'!M:M,'DOSSIER RECAP'!D139,'MH 1CH-2CH-3CH-Gïte'!O:O,'DOSSIER RECAP'!E139)+
SUMIFS('MH COTTAGE-LODGE-COTTAGE+'!N:N,'MH COTTAGE-LODGE-COTTAGE+'!M:M,'DOSSIER RECAP'!D139,'MH COTTAGE-LODGE-COTTAGE+'!O:O,'DOSSIER RECAP'!E139)</f>
        <v>0</v>
      </c>
      <c r="H139" s="405"/>
      <c r="I139" s="405"/>
      <c r="J139" s="74">
        <f t="shared" si="20"/>
        <v>0</v>
      </c>
      <c r="K139" s="181">
        <v>23.5</v>
      </c>
      <c r="L139" s="182">
        <v>2</v>
      </c>
      <c r="M139" s="74">
        <f t="shared" si="18"/>
        <v>0</v>
      </c>
      <c r="N139" s="258">
        <f t="shared" si="19"/>
        <v>0</v>
      </c>
    </row>
    <row r="140" spans="1:28" ht="15" customHeight="1" outlineLevel="1" x14ac:dyDescent="0.25">
      <c r="A140" s="215" t="s">
        <v>359</v>
      </c>
      <c r="B140" s="284" t="s">
        <v>70</v>
      </c>
      <c r="C140" s="367" t="s">
        <v>345</v>
      </c>
      <c r="D140" s="214" t="s">
        <v>356</v>
      </c>
      <c r="E140" s="388" t="s">
        <v>266</v>
      </c>
      <c r="F140" s="398"/>
      <c r="G140" s="417">
        <f>SUMIFS('CLASSIC 4'!N:N,'CLASSIC 4'!M:M,'DOSSIER RECAP'!D140,'CLASSIC 4'!O:O,'DOSSIER RECAP'!E140)+
SUMIFS(FAMILY!N:N,FAMILY!M:M,'DOSSIER RECAP'!D140,FAMILY!O:O,'DOSSIER RECAP'!E140)+
SUMIFS('CLASSIC 5'!N:N,'CLASSIC 5'!M:M,'DOSSIER RECAP'!D140,'CLASSIC 5'!O:O,'DOSSIER RECAP'!E140)+
SUMIFS('COSY '!N:N,'COSY '!M:M,'DOSSIER RECAP'!D140,'COSY '!O:O,'DOSSIER RECAP'!E140)+
SUMIFS('SWEET '!M:M,'SWEET '!L:L,'DOSSIER RECAP'!D140,'SWEET '!N:N,'DOSSIER RECAP'!E140)+
SUMIFS(ZENITH!M:M,ZENITH!L:L,'DOSSIER RECAP'!D140,ZENITH!N:N,'DOSSIER RECAP'!E140)+
SUMIFS('TOILE &amp; BOIS CAMPING '!N:N,'TOILE &amp; BOIS CAMPING '!M:M,'DOSSIER RECAP'!D140,'TOILE &amp; BOIS CAMPING '!O:O,'DOSSIER RECAP'!E140)+
SUMIFS('TRAPPEUR (WT5) CAMPING'!N:N,'TRAPPEUR (WT5) CAMPING'!M:M,'DOSSIER RECAP'!D140,'TRAPPEUR (WT5) CAMPING'!O:O,'DOSSIER RECAP'!E140)+
SUMIFS('CANADIENNE (WT4) CAMPING'!N:N,'CANADIENNE (WT4) CAMPING'!M:M,'DOSSIER RECAP'!D140,'CANADIENNE (WT4) CAMPING'!O:O,'DOSSIER RECAP'!E140)+
SUMIFS('BONAVENTURE CAMPING '!N:N,'BONAVENTURE CAMPING '!M:M,'DOSSIER RECAP'!D140,'BONAVENTURE CAMPING '!O:O,'DOSSIER RECAP'!E140)+
SUMIFS('CAHUTTE CAMPING '!N:N,'CAHUTTE CAMPING '!M:M,'DOSSIER RECAP'!D140,'CAHUTTE CAMPING '!O:O,'DOSSIER RECAP'!E140)+
SUMIFS('ROULOTTE 4pers  IRM'!N:N,'ROULOTTE 4pers  IRM'!M:M,'DOSSIER RECAP'!D140,'ROULOTTE 4pers  IRM'!O:O,'DOSSIER RECAP'!E140)+
SUMIFS('ROULOTTE 4pers GITOTEL'!N:N,'ROULOTTE 4pers GITOTEL'!M:M,'DOSSIER RECAP'!D140,'ROULOTTE 4pers GITOTEL'!O:O,'DOSSIER RECAP'!E140)+
SUMIFS('CH.MONTANA (BATIBOIS) - CH PMR'!N:N,'CH.MONTANA (BATIBOIS) - CH PMR'!M:M,'DOSSIER RECAP'!D140,'CH.MONTANA (BATIBOIS) - CH PMR'!O:O,'DOSSIER RECAP'!E140)+
SUMIFS('VANCOUVER-IRM 6p.(MHIndigo) '!N:N,'VANCOUVER-IRM 6p.(MHIndigo) '!M:M,'DOSSIER RECAP'!D140,'VANCOUVER-IRM 6p.(MHIndigo) '!O:O,'DOSSIER RECAP'!E140)+
SUMIFS('MH VANCOUVER 5pers- GITOTEL'!N:N,'MH VANCOUVER 5pers- GITOTEL'!M:M,'DOSSIER RECAP'!D140,'MH VANCOUVER 5pers- GITOTEL'!O:O,'DOSSIER RECAP'!E140)+
SUMIFS('CH. TORONTO 6pers'!N:N,'CH. TORONTO 6pers'!M:M,'DOSSIER RECAP'!D140,'CH. TORONTO 6pers'!O:O,'DOSSIER RECAP'!E140)+
SUMIFS('CH. EVASION(NOUMEA,MOREA) 5pers'!N:N,'CH. EVASION(NOUMEA,MOREA) 5pers'!M:M,'DOSSIER RECAP'!D140,'CH. EVASION(NOUMEA,MOREA) 5pers'!O:O,'DOSSIER RECAP'!E140)+
SUMIFS('CH. OTTAWA 6pers '!N:N,'CH. OTTAWA 6pers '!M:M,'DOSSIER RECAP'!D140,'CH. OTTAWA 6pers '!O:O,'DOSSIER RECAP'!E140)+
SUMIFS('CH EVASION VISTA 5pers '!N:N,'CH EVASION VISTA 5pers '!M:M,'DOSSIER RECAP'!D140,'CH EVASION VISTA 5pers '!O:O,'DOSSIER RECAP'!E140)+
SUMIFS('CH. ONTARIO (Eden) 6pers'!N:N,'CH. ONTARIO (Eden) 6pers'!M:M,'DOSSIER RECAP'!D140,'CH. ONTARIO (Eden) 6pers'!O:O,'DOSSIER RECAP'!E140)+
SUMIFS('CH KINGSTON 4pers'!N:N,'CH KINGSTON 4pers'!M:M,'DOSSIER RECAP'!D140,'CH KINGSTON 4pers'!O:O,'DOSSIER RECAP'!E140)+
SUMIFS('CH. MONTREAL(NEMO)3pers'!N:N,'CH. MONTREAL(NEMO)3pers'!M:M,'DOSSIER RECAP'!D140,'CH. MONTREAL(NEMO)3pers'!O:O,'DOSSIER RECAP'!E140)+
SUMIFS('MH 1CH-2CH-3CH-Gïte'!N:N,'MH 1CH-2CH-3CH-Gïte'!M:M,'DOSSIER RECAP'!D140,'MH 1CH-2CH-3CH-Gïte'!O:O,'DOSSIER RECAP'!E140)+
SUMIFS('MH COTTAGE-LODGE-COTTAGE+'!N:N,'MH COTTAGE-LODGE-COTTAGE+'!M:M,'DOSSIER RECAP'!D140,'MH COTTAGE-LODGE-COTTAGE+'!O:O,'DOSSIER RECAP'!E140)</f>
        <v>0</v>
      </c>
      <c r="H140" s="405"/>
      <c r="I140" s="405"/>
      <c r="J140" s="74">
        <f t="shared" si="17"/>
        <v>0</v>
      </c>
      <c r="K140" s="181">
        <v>23.5</v>
      </c>
      <c r="L140" s="219">
        <v>2</v>
      </c>
      <c r="M140" s="74">
        <f t="shared" si="18"/>
        <v>0</v>
      </c>
      <c r="N140" s="258">
        <f t="shared" si="19"/>
        <v>0</v>
      </c>
      <c r="O140" s="218"/>
      <c r="P140" s="218"/>
      <c r="Q140" s="218"/>
      <c r="R140" s="218"/>
      <c r="S140" s="218"/>
      <c r="T140" s="218"/>
      <c r="U140" s="218"/>
      <c r="V140" s="218"/>
      <c r="W140" s="218"/>
      <c r="X140" s="218"/>
      <c r="Y140" s="218"/>
      <c r="Z140" s="218"/>
      <c r="AA140" s="218"/>
      <c r="AB140" s="218"/>
    </row>
    <row r="141" spans="1:28" outlineLevel="1" x14ac:dyDescent="0.25">
      <c r="A141" s="215" t="s">
        <v>360</v>
      </c>
      <c r="B141" s="284" t="s">
        <v>70</v>
      </c>
      <c r="C141" s="367" t="s">
        <v>345</v>
      </c>
      <c r="D141" s="214" t="s">
        <v>356</v>
      </c>
      <c r="E141" s="479" t="s">
        <v>268</v>
      </c>
      <c r="F141" s="398"/>
      <c r="G141" s="417">
        <f>SUMIFS('CLASSIC 4'!N:N,'CLASSIC 4'!M:M,'DOSSIER RECAP'!D141,'CLASSIC 4'!O:O,'DOSSIER RECAP'!E141)+
SUMIFS(FAMILY!N:N,FAMILY!M:M,'DOSSIER RECAP'!D141,FAMILY!O:O,'DOSSIER RECAP'!E141)+
SUMIFS('CLASSIC 5'!N:N,'CLASSIC 5'!M:M,'DOSSIER RECAP'!D141,'CLASSIC 5'!O:O,'DOSSIER RECAP'!E141)+
SUMIFS('COSY '!N:N,'COSY '!M:M,'DOSSIER RECAP'!D141,'COSY '!O:O,'DOSSIER RECAP'!E141)+
SUMIFS('SWEET '!M:M,'SWEET '!L:L,'DOSSIER RECAP'!D141,'SWEET '!N:N,'DOSSIER RECAP'!E141)+
SUMIFS(ZENITH!M:M,ZENITH!L:L,'DOSSIER RECAP'!D141,ZENITH!N:N,'DOSSIER RECAP'!E141)+
SUMIFS('TOILE &amp; BOIS CAMPING '!N:N,'TOILE &amp; BOIS CAMPING '!M:M,'DOSSIER RECAP'!D141,'TOILE &amp; BOIS CAMPING '!O:O,'DOSSIER RECAP'!E141)+
SUMIFS('TRAPPEUR (WT5) CAMPING'!N:N,'TRAPPEUR (WT5) CAMPING'!M:M,'DOSSIER RECAP'!D141,'TRAPPEUR (WT5) CAMPING'!O:O,'DOSSIER RECAP'!E141)+
SUMIFS('CANADIENNE (WT4) CAMPING'!N:N,'CANADIENNE (WT4) CAMPING'!M:M,'DOSSIER RECAP'!D141,'CANADIENNE (WT4) CAMPING'!O:O,'DOSSIER RECAP'!E141)+
SUMIFS('BONAVENTURE CAMPING '!N:N,'BONAVENTURE CAMPING '!M:M,'DOSSIER RECAP'!D141,'BONAVENTURE CAMPING '!O:O,'DOSSIER RECAP'!E141)+
SUMIFS('CAHUTTE CAMPING '!N:N,'CAHUTTE CAMPING '!M:M,'DOSSIER RECAP'!D141,'CAHUTTE CAMPING '!O:O,'DOSSIER RECAP'!E141)+
SUMIFS('ROULOTTE 4pers  IRM'!N:N,'ROULOTTE 4pers  IRM'!M:M,'DOSSIER RECAP'!D141,'ROULOTTE 4pers  IRM'!O:O,'DOSSIER RECAP'!E141)+
SUMIFS('ROULOTTE 4pers GITOTEL'!N:N,'ROULOTTE 4pers GITOTEL'!M:M,'DOSSIER RECAP'!D141,'ROULOTTE 4pers GITOTEL'!O:O,'DOSSIER RECAP'!E141)+
SUMIFS('CH.MONTANA (BATIBOIS) - CH PMR'!N:N,'CH.MONTANA (BATIBOIS) - CH PMR'!M:M,'DOSSIER RECAP'!D141,'CH.MONTANA (BATIBOIS) - CH PMR'!O:O,'DOSSIER RECAP'!E141)+
SUMIFS('VANCOUVER-IRM 6p.(MHIndigo) '!N:N,'VANCOUVER-IRM 6p.(MHIndigo) '!M:M,'DOSSIER RECAP'!D141,'VANCOUVER-IRM 6p.(MHIndigo) '!O:O,'DOSSIER RECAP'!E141)+
SUMIFS('MH VANCOUVER 5pers- GITOTEL'!N:N,'MH VANCOUVER 5pers- GITOTEL'!M:M,'DOSSIER RECAP'!D141,'MH VANCOUVER 5pers- GITOTEL'!O:O,'DOSSIER RECAP'!E141)+
SUMIFS('CH. TORONTO 6pers'!N:N,'CH. TORONTO 6pers'!M:M,'DOSSIER RECAP'!D141,'CH. TORONTO 6pers'!O:O,'DOSSIER RECAP'!E141)+
SUMIFS('CH. EVASION(NOUMEA,MOREA) 5pers'!N:N,'CH. EVASION(NOUMEA,MOREA) 5pers'!M:M,'DOSSIER RECAP'!D141,'CH. EVASION(NOUMEA,MOREA) 5pers'!O:O,'DOSSIER RECAP'!E141)+
SUMIFS('CH. OTTAWA 6pers '!N:N,'CH. OTTAWA 6pers '!M:M,'DOSSIER RECAP'!D141,'CH. OTTAWA 6pers '!O:O,'DOSSIER RECAP'!E141)+
SUMIFS('CH EVASION VISTA 5pers '!N:N,'CH EVASION VISTA 5pers '!M:M,'DOSSIER RECAP'!D141,'CH EVASION VISTA 5pers '!O:O,'DOSSIER RECAP'!E141)+
SUMIFS('CH. ONTARIO (Eden) 6pers'!N:N,'CH. ONTARIO (Eden) 6pers'!M:M,'DOSSIER RECAP'!D141,'CH. ONTARIO (Eden) 6pers'!O:O,'DOSSIER RECAP'!E141)+
SUMIFS('CH KINGSTON 4pers'!N:N,'CH KINGSTON 4pers'!M:M,'DOSSIER RECAP'!D141,'CH KINGSTON 4pers'!O:O,'DOSSIER RECAP'!E141)+
SUMIFS('CH. MONTREAL(NEMO)3pers'!N:N,'CH. MONTREAL(NEMO)3pers'!M:M,'DOSSIER RECAP'!D141,'CH. MONTREAL(NEMO)3pers'!O:O,'DOSSIER RECAP'!E141)+
SUMIFS('MH 1CH-2CH-3CH-Gïte'!N:N,'MH 1CH-2CH-3CH-Gïte'!M:M,'DOSSIER RECAP'!D141,'MH 1CH-2CH-3CH-Gïte'!O:O,'DOSSIER RECAP'!E141)+
SUMIFS('MH COTTAGE-LODGE-COTTAGE+'!N:N,'MH COTTAGE-LODGE-COTTAGE+'!M:M,'DOSSIER RECAP'!D141,'MH COTTAGE-LODGE-COTTAGE+'!O:O,'DOSSIER RECAP'!E141)</f>
        <v>0</v>
      </c>
      <c r="H141" s="405"/>
      <c r="I141" s="405"/>
      <c r="J141" s="74">
        <f t="shared" si="17"/>
        <v>0</v>
      </c>
      <c r="K141" s="181">
        <v>23.5</v>
      </c>
      <c r="L141" s="219">
        <v>2</v>
      </c>
      <c r="M141" s="74">
        <f t="shared" si="18"/>
        <v>0</v>
      </c>
      <c r="N141" s="258">
        <f t="shared" si="19"/>
        <v>0</v>
      </c>
      <c r="O141" s="218"/>
      <c r="P141" s="218"/>
      <c r="Q141" s="218"/>
      <c r="R141" s="218"/>
      <c r="S141" s="218"/>
      <c r="T141" s="218"/>
      <c r="U141" s="218"/>
      <c r="V141" s="218"/>
      <c r="W141" s="218"/>
      <c r="X141" s="218"/>
      <c r="Y141" s="218"/>
      <c r="Z141" s="218"/>
      <c r="AA141" s="218"/>
      <c r="AB141" s="218"/>
    </row>
    <row r="142" spans="1:28" ht="15" customHeight="1" outlineLevel="1" x14ac:dyDescent="0.25">
      <c r="A142" s="215" t="s">
        <v>361</v>
      </c>
      <c r="B142" s="284" t="s">
        <v>70</v>
      </c>
      <c r="C142" s="367" t="s">
        <v>345</v>
      </c>
      <c r="D142" s="374" t="s">
        <v>356</v>
      </c>
      <c r="E142" s="391" t="s">
        <v>362</v>
      </c>
      <c r="F142" s="398"/>
      <c r="G142" s="417">
        <f>SUMIFS('CLASSIC 4'!N:N,'CLASSIC 4'!M:M,'DOSSIER RECAP'!D142,'CLASSIC 4'!O:O,'DOSSIER RECAP'!E142)+
SUMIFS(FAMILY!N:N,FAMILY!M:M,'DOSSIER RECAP'!D142,FAMILY!O:O,'DOSSIER RECAP'!E142)+
SUMIFS('CLASSIC 5'!N:N,'CLASSIC 5'!M:M,'DOSSIER RECAP'!D142,'CLASSIC 5'!O:O,'DOSSIER RECAP'!E142)+
SUMIFS('COSY '!N:N,'COSY '!M:M,'DOSSIER RECAP'!D142,'COSY '!O:O,'DOSSIER RECAP'!E142)+
SUMIFS('SWEET '!M:M,'SWEET '!L:L,'DOSSIER RECAP'!D142,'SWEET '!N:N,'DOSSIER RECAP'!E142)+
SUMIFS(ZENITH!M:M,ZENITH!L:L,'DOSSIER RECAP'!D142,ZENITH!N:N,'DOSSIER RECAP'!E142)+
SUMIFS('TOILE &amp; BOIS CAMPING '!N:N,'TOILE &amp; BOIS CAMPING '!M:M,'DOSSIER RECAP'!D142,'TOILE &amp; BOIS CAMPING '!O:O,'DOSSIER RECAP'!E142)+
SUMIFS('TRAPPEUR (WT5) CAMPING'!N:N,'TRAPPEUR (WT5) CAMPING'!M:M,'DOSSIER RECAP'!D142,'TRAPPEUR (WT5) CAMPING'!O:O,'DOSSIER RECAP'!E142)+
SUMIFS('CANADIENNE (WT4) CAMPING'!N:N,'CANADIENNE (WT4) CAMPING'!M:M,'DOSSIER RECAP'!D142,'CANADIENNE (WT4) CAMPING'!O:O,'DOSSIER RECAP'!E142)+
SUMIFS('BONAVENTURE CAMPING '!N:N,'BONAVENTURE CAMPING '!M:M,'DOSSIER RECAP'!D142,'BONAVENTURE CAMPING '!O:O,'DOSSIER RECAP'!E142)+
SUMIFS('CAHUTTE CAMPING '!N:N,'CAHUTTE CAMPING '!M:M,'DOSSIER RECAP'!D142,'CAHUTTE CAMPING '!O:O,'DOSSIER RECAP'!E142)+
SUMIFS('ROULOTTE 4pers  IRM'!N:N,'ROULOTTE 4pers  IRM'!M:M,'DOSSIER RECAP'!D142,'ROULOTTE 4pers  IRM'!O:O,'DOSSIER RECAP'!E142)+
SUMIFS('ROULOTTE 4pers GITOTEL'!N:N,'ROULOTTE 4pers GITOTEL'!M:M,'DOSSIER RECAP'!D142,'ROULOTTE 4pers GITOTEL'!O:O,'DOSSIER RECAP'!E142)+
SUMIFS('CH.MONTANA (BATIBOIS) - CH PMR'!N:N,'CH.MONTANA (BATIBOIS) - CH PMR'!M:M,'DOSSIER RECAP'!D142,'CH.MONTANA (BATIBOIS) - CH PMR'!O:O,'DOSSIER RECAP'!E142)+
SUMIFS('VANCOUVER-IRM 6p.(MHIndigo) '!N:N,'VANCOUVER-IRM 6p.(MHIndigo) '!M:M,'DOSSIER RECAP'!D142,'VANCOUVER-IRM 6p.(MHIndigo) '!O:O,'DOSSIER RECAP'!E142)+
SUMIFS('MH VANCOUVER 5pers- GITOTEL'!N:N,'MH VANCOUVER 5pers- GITOTEL'!M:M,'DOSSIER RECAP'!D142,'MH VANCOUVER 5pers- GITOTEL'!O:O,'DOSSIER RECAP'!E142)+
SUMIFS('CH. TORONTO 6pers'!N:N,'CH. TORONTO 6pers'!M:M,'DOSSIER RECAP'!D142,'CH. TORONTO 6pers'!O:O,'DOSSIER RECAP'!E142)+
SUMIFS('CH. EVASION(NOUMEA,MOREA) 5pers'!N:N,'CH. EVASION(NOUMEA,MOREA) 5pers'!M:M,'DOSSIER RECAP'!D142,'CH. EVASION(NOUMEA,MOREA) 5pers'!O:O,'DOSSIER RECAP'!E142)+
SUMIFS('CH. OTTAWA 6pers '!N:N,'CH. OTTAWA 6pers '!M:M,'DOSSIER RECAP'!D142,'CH. OTTAWA 6pers '!O:O,'DOSSIER RECAP'!E142)+
SUMIFS('CH EVASION VISTA 5pers '!N:N,'CH EVASION VISTA 5pers '!M:M,'DOSSIER RECAP'!D142,'CH EVASION VISTA 5pers '!O:O,'DOSSIER RECAP'!E142)+
SUMIFS('CH. ONTARIO (Eden) 6pers'!N:N,'CH. ONTARIO (Eden) 6pers'!M:M,'DOSSIER RECAP'!D142,'CH. ONTARIO (Eden) 6pers'!O:O,'DOSSIER RECAP'!E142)+
SUMIFS('CH KINGSTON 4pers'!N:N,'CH KINGSTON 4pers'!M:M,'DOSSIER RECAP'!D142,'CH KINGSTON 4pers'!O:O,'DOSSIER RECAP'!E142)+
SUMIFS('CH. MONTREAL(NEMO)3pers'!N:N,'CH. MONTREAL(NEMO)3pers'!M:M,'DOSSIER RECAP'!D142,'CH. MONTREAL(NEMO)3pers'!O:O,'DOSSIER RECAP'!E142)+
SUMIFS('MH 1CH-2CH-3CH-Gïte'!N:N,'MH 1CH-2CH-3CH-Gïte'!M:M,'DOSSIER RECAP'!D142,'MH 1CH-2CH-3CH-Gïte'!O:O,'DOSSIER RECAP'!E142)+
SUMIFS('MH COTTAGE-LODGE-COTTAGE+'!N:N,'MH COTTAGE-LODGE-COTTAGE+'!M:M,'DOSSIER RECAP'!D142,'MH COTTAGE-LODGE-COTTAGE+'!O:O,'DOSSIER RECAP'!E142)</f>
        <v>0</v>
      </c>
      <c r="H142" s="405"/>
      <c r="I142" s="405"/>
      <c r="J142" s="74">
        <f t="shared" si="17"/>
        <v>0</v>
      </c>
      <c r="K142" s="181">
        <v>23.5</v>
      </c>
      <c r="L142" s="219">
        <v>2</v>
      </c>
      <c r="M142" s="74">
        <f t="shared" si="18"/>
        <v>0</v>
      </c>
      <c r="N142" s="258">
        <f t="shared" si="19"/>
        <v>0</v>
      </c>
      <c r="O142" s="218"/>
      <c r="P142" s="218"/>
      <c r="Q142" s="218"/>
      <c r="R142" s="218"/>
      <c r="S142" s="218"/>
      <c r="T142" s="218"/>
      <c r="U142" s="218"/>
      <c r="V142" s="218"/>
      <c r="W142" s="218"/>
      <c r="X142" s="218"/>
      <c r="Y142" s="218"/>
      <c r="Z142" s="218"/>
      <c r="AA142" s="218"/>
      <c r="AB142" s="218"/>
    </row>
    <row r="143" spans="1:28" ht="15" customHeight="1" outlineLevel="1" x14ac:dyDescent="0.25">
      <c r="A143" s="211" t="s">
        <v>363</v>
      </c>
      <c r="B143" s="284" t="s">
        <v>70</v>
      </c>
      <c r="C143" s="367" t="s">
        <v>364</v>
      </c>
      <c r="D143" s="376" t="s">
        <v>365</v>
      </c>
      <c r="E143" s="422" t="s">
        <v>73</v>
      </c>
      <c r="F143" s="396"/>
      <c r="G143" s="417">
        <f>SUMIFS('CLASSIC 4'!N:N,'CLASSIC 4'!M:M,'DOSSIER RECAP'!D143,'CLASSIC 4'!O:O,'DOSSIER RECAP'!E143)+
SUMIFS(FAMILY!N:N,FAMILY!M:M,'DOSSIER RECAP'!D143,FAMILY!O:O,'DOSSIER RECAP'!E143)+
SUMIFS('CLASSIC 5'!N:N,'CLASSIC 5'!M:M,'DOSSIER RECAP'!D143,'CLASSIC 5'!O:O,'DOSSIER RECAP'!E143)+
SUMIFS('COSY '!N:N,'COSY '!M:M,'DOSSIER RECAP'!D143,'COSY '!O:O,'DOSSIER RECAP'!E143)+
SUMIFS('SWEET '!M:M,'SWEET '!L:L,'DOSSIER RECAP'!D143,'SWEET '!N:N,'DOSSIER RECAP'!E143)+
SUMIFS(ZENITH!M:M,ZENITH!L:L,'DOSSIER RECAP'!D143,ZENITH!N:N,'DOSSIER RECAP'!E143)+
SUMIFS('TOILE &amp; BOIS CAMPING '!N:N,'TOILE &amp; BOIS CAMPING '!M:M,'DOSSIER RECAP'!D143,'TOILE &amp; BOIS CAMPING '!O:O,'DOSSIER RECAP'!E143)+
SUMIFS('TRAPPEUR (WT5) CAMPING'!N:N,'TRAPPEUR (WT5) CAMPING'!M:M,'DOSSIER RECAP'!D143,'TRAPPEUR (WT5) CAMPING'!O:O,'DOSSIER RECAP'!E143)+
SUMIFS('CANADIENNE (WT4) CAMPING'!N:N,'CANADIENNE (WT4) CAMPING'!M:M,'DOSSIER RECAP'!D143,'CANADIENNE (WT4) CAMPING'!O:O,'DOSSIER RECAP'!E143)+
SUMIFS('BONAVENTURE CAMPING '!N:N,'BONAVENTURE CAMPING '!M:M,'DOSSIER RECAP'!D143,'BONAVENTURE CAMPING '!O:O,'DOSSIER RECAP'!E143)+
SUMIFS('CAHUTTE CAMPING '!N:N,'CAHUTTE CAMPING '!M:M,'DOSSIER RECAP'!D143,'CAHUTTE CAMPING '!O:O,'DOSSIER RECAP'!E143)+
SUMIFS('ROULOTTE 4pers  IRM'!N:N,'ROULOTTE 4pers  IRM'!M:M,'DOSSIER RECAP'!D143,'ROULOTTE 4pers  IRM'!O:O,'DOSSIER RECAP'!E143)+
SUMIFS('ROULOTTE 4pers GITOTEL'!N:N,'ROULOTTE 4pers GITOTEL'!M:M,'DOSSIER RECAP'!D143,'ROULOTTE 4pers GITOTEL'!O:O,'DOSSIER RECAP'!E143)+
SUMIFS('CH.MONTANA (BATIBOIS) - CH PMR'!N:N,'CH.MONTANA (BATIBOIS) - CH PMR'!M:M,'DOSSIER RECAP'!D143,'CH.MONTANA (BATIBOIS) - CH PMR'!O:O,'DOSSIER RECAP'!E143)+
SUMIFS('VANCOUVER-IRM 6p.(MHIndigo) '!N:N,'VANCOUVER-IRM 6p.(MHIndigo) '!M:M,'DOSSIER RECAP'!D143,'VANCOUVER-IRM 6p.(MHIndigo) '!O:O,'DOSSIER RECAP'!E143)+
SUMIFS('MH VANCOUVER 5pers- GITOTEL'!N:N,'MH VANCOUVER 5pers- GITOTEL'!M:M,'DOSSIER RECAP'!D143,'MH VANCOUVER 5pers- GITOTEL'!O:O,'DOSSIER RECAP'!E143)+
SUMIFS('CH. TORONTO 6pers'!N:N,'CH. TORONTO 6pers'!M:M,'DOSSIER RECAP'!D143,'CH. TORONTO 6pers'!O:O,'DOSSIER RECAP'!E143)+
SUMIFS('CH. EVASION(NOUMEA,MOREA) 5pers'!N:N,'CH. EVASION(NOUMEA,MOREA) 5pers'!M:M,'DOSSIER RECAP'!D143,'CH. EVASION(NOUMEA,MOREA) 5pers'!O:O,'DOSSIER RECAP'!E143)+
SUMIFS('CH. OTTAWA 6pers '!N:N,'CH. OTTAWA 6pers '!M:M,'DOSSIER RECAP'!D143,'CH. OTTAWA 6pers '!O:O,'DOSSIER RECAP'!E143)+
SUMIFS('CH EVASION VISTA 5pers '!N:N,'CH EVASION VISTA 5pers '!M:M,'DOSSIER RECAP'!D143,'CH EVASION VISTA 5pers '!O:O,'DOSSIER RECAP'!E143)+
SUMIFS('CH. ONTARIO (Eden) 6pers'!N:N,'CH. ONTARIO (Eden) 6pers'!M:M,'DOSSIER RECAP'!D143,'CH. ONTARIO (Eden) 6pers'!O:O,'DOSSIER RECAP'!E143)+
SUMIFS('CH KINGSTON 4pers'!N:N,'CH KINGSTON 4pers'!M:M,'DOSSIER RECAP'!D143,'CH KINGSTON 4pers'!O:O,'DOSSIER RECAP'!E143)+
SUMIFS('CH. MONTREAL(NEMO)3pers'!N:N,'CH. MONTREAL(NEMO)3pers'!M:M,'DOSSIER RECAP'!D143,'CH. MONTREAL(NEMO)3pers'!O:O,'DOSSIER RECAP'!E143)+
SUMIFS('MH 1CH-2CH-3CH-Gïte'!N:N,'MH 1CH-2CH-3CH-Gïte'!M:M,'DOSSIER RECAP'!D143,'MH 1CH-2CH-3CH-Gïte'!O:O,'DOSSIER RECAP'!E143)+
SUMIFS('MH COTTAGE-LODGE-COTTAGE+'!N:N,'MH COTTAGE-LODGE-COTTAGE+'!M:M,'DOSSIER RECAP'!D143,'MH COTTAGE-LODGE-COTTAGE+'!O:O,'DOSSIER RECAP'!E143)</f>
        <v>0</v>
      </c>
      <c r="H143" s="405"/>
      <c r="I143" s="405"/>
      <c r="J143" s="74">
        <f t="shared" si="17"/>
        <v>0</v>
      </c>
      <c r="K143" s="181">
        <v>30.45</v>
      </c>
      <c r="L143" s="182"/>
      <c r="M143" s="74">
        <f t="shared" si="18"/>
        <v>0</v>
      </c>
      <c r="N143" s="258">
        <f t="shared" si="19"/>
        <v>0</v>
      </c>
    </row>
    <row r="144" spans="1:28" ht="15" customHeight="1" outlineLevel="1" x14ac:dyDescent="0.25">
      <c r="A144" s="43" t="s">
        <v>366</v>
      </c>
      <c r="B144" s="178" t="s">
        <v>70</v>
      </c>
      <c r="C144" s="377" t="s">
        <v>367</v>
      </c>
      <c r="D144" s="375" t="s">
        <v>368</v>
      </c>
      <c r="E144" s="419" t="s">
        <v>73</v>
      </c>
      <c r="F144" s="396"/>
      <c r="G144" s="417">
        <f>SUMIFS('CLASSIC 4'!N:N,'CLASSIC 4'!M:M,'DOSSIER RECAP'!D144,'CLASSIC 4'!O:O,'DOSSIER RECAP'!E144)+
SUMIFS(FAMILY!N:N,FAMILY!M:M,'DOSSIER RECAP'!D144,FAMILY!O:O,'DOSSIER RECAP'!E144)+
SUMIFS('CLASSIC 5'!N:N,'CLASSIC 5'!M:M,'DOSSIER RECAP'!D144,'CLASSIC 5'!O:O,'DOSSIER RECAP'!E144)+
SUMIFS('COSY '!N:N,'COSY '!M:M,'DOSSIER RECAP'!D144,'COSY '!O:O,'DOSSIER RECAP'!E144)+
SUMIFS('SWEET '!M:M,'SWEET '!L:L,'DOSSIER RECAP'!D144,'SWEET '!N:N,'DOSSIER RECAP'!E144)+
SUMIFS(ZENITH!M:M,ZENITH!L:L,'DOSSIER RECAP'!D144,ZENITH!N:N,'DOSSIER RECAP'!E144)+
SUMIFS('TOILE &amp; BOIS CAMPING '!N:N,'TOILE &amp; BOIS CAMPING '!M:M,'DOSSIER RECAP'!D144,'TOILE &amp; BOIS CAMPING '!O:O,'DOSSIER RECAP'!E144)+
SUMIFS('TRAPPEUR (WT5) CAMPING'!N:N,'TRAPPEUR (WT5) CAMPING'!M:M,'DOSSIER RECAP'!D144,'TRAPPEUR (WT5) CAMPING'!O:O,'DOSSIER RECAP'!E144)+
SUMIFS('CANADIENNE (WT4) CAMPING'!N:N,'CANADIENNE (WT4) CAMPING'!M:M,'DOSSIER RECAP'!D144,'CANADIENNE (WT4) CAMPING'!O:O,'DOSSIER RECAP'!E144)+
SUMIFS('BONAVENTURE CAMPING '!N:N,'BONAVENTURE CAMPING '!M:M,'DOSSIER RECAP'!D144,'BONAVENTURE CAMPING '!O:O,'DOSSIER RECAP'!E144)+
SUMIFS('CAHUTTE CAMPING '!N:N,'CAHUTTE CAMPING '!M:M,'DOSSIER RECAP'!D144,'CAHUTTE CAMPING '!O:O,'DOSSIER RECAP'!E144)+
SUMIFS('ROULOTTE 4pers  IRM'!N:N,'ROULOTTE 4pers  IRM'!M:M,'DOSSIER RECAP'!D144,'ROULOTTE 4pers  IRM'!O:O,'DOSSIER RECAP'!E144)+
SUMIFS('ROULOTTE 4pers GITOTEL'!N:N,'ROULOTTE 4pers GITOTEL'!M:M,'DOSSIER RECAP'!D144,'ROULOTTE 4pers GITOTEL'!O:O,'DOSSIER RECAP'!E144)+
SUMIFS('CH.MONTANA (BATIBOIS) - CH PMR'!N:N,'CH.MONTANA (BATIBOIS) - CH PMR'!M:M,'DOSSIER RECAP'!D144,'CH.MONTANA (BATIBOIS) - CH PMR'!O:O,'DOSSIER RECAP'!E144)+
SUMIFS('VANCOUVER-IRM 6p.(MHIndigo) '!N:N,'VANCOUVER-IRM 6p.(MHIndigo) '!M:M,'DOSSIER RECAP'!D144,'VANCOUVER-IRM 6p.(MHIndigo) '!O:O,'DOSSIER RECAP'!E144)+
SUMIFS('MH VANCOUVER 5pers- GITOTEL'!N:N,'MH VANCOUVER 5pers- GITOTEL'!M:M,'DOSSIER RECAP'!D144,'MH VANCOUVER 5pers- GITOTEL'!O:O,'DOSSIER RECAP'!E144)+
SUMIFS('CH. TORONTO 6pers'!N:N,'CH. TORONTO 6pers'!M:M,'DOSSIER RECAP'!D144,'CH. TORONTO 6pers'!O:O,'DOSSIER RECAP'!E144)+
SUMIFS('CH. EVASION(NOUMEA,MOREA) 5pers'!N:N,'CH. EVASION(NOUMEA,MOREA) 5pers'!M:M,'DOSSIER RECAP'!D144,'CH. EVASION(NOUMEA,MOREA) 5pers'!O:O,'DOSSIER RECAP'!E144)+
SUMIFS('CH. OTTAWA 6pers '!N:N,'CH. OTTAWA 6pers '!M:M,'DOSSIER RECAP'!D144,'CH. OTTAWA 6pers '!O:O,'DOSSIER RECAP'!E144)+
SUMIFS('CH EVASION VISTA 5pers '!N:N,'CH EVASION VISTA 5pers '!M:M,'DOSSIER RECAP'!D144,'CH EVASION VISTA 5pers '!O:O,'DOSSIER RECAP'!E144)+
SUMIFS('CH. ONTARIO (Eden) 6pers'!N:N,'CH. ONTARIO (Eden) 6pers'!M:M,'DOSSIER RECAP'!D144,'CH. ONTARIO (Eden) 6pers'!O:O,'DOSSIER RECAP'!E144)+
SUMIFS('CH KINGSTON 4pers'!N:N,'CH KINGSTON 4pers'!M:M,'DOSSIER RECAP'!D144,'CH KINGSTON 4pers'!O:O,'DOSSIER RECAP'!E144)+
SUMIFS('CH. MONTREAL(NEMO)3pers'!N:N,'CH. MONTREAL(NEMO)3pers'!M:M,'DOSSIER RECAP'!D144,'CH. MONTREAL(NEMO)3pers'!O:O,'DOSSIER RECAP'!E144)+
SUMIFS('MH 1CH-2CH-3CH-Gïte'!N:N,'MH 1CH-2CH-3CH-Gïte'!M:M,'DOSSIER RECAP'!D144,'MH 1CH-2CH-3CH-Gïte'!O:O,'DOSSIER RECAP'!E144)+
SUMIFS('MH COTTAGE-LODGE-COTTAGE+'!N:N,'MH COTTAGE-LODGE-COTTAGE+'!M:M,'DOSSIER RECAP'!D144,'MH COTTAGE-LODGE-COTTAGE+'!O:O,'DOSSIER RECAP'!E144)</f>
        <v>0</v>
      </c>
      <c r="H144" s="405"/>
      <c r="I144" s="405"/>
      <c r="J144" s="74">
        <f t="shared" si="17"/>
        <v>0</v>
      </c>
      <c r="K144" s="181">
        <v>8.08</v>
      </c>
      <c r="L144" s="182"/>
      <c r="M144" s="74">
        <f t="shared" si="18"/>
        <v>0</v>
      </c>
      <c r="N144" s="258">
        <f t="shared" si="19"/>
        <v>0</v>
      </c>
    </row>
    <row r="145" spans="1:28" ht="15" customHeight="1" outlineLevel="1" x14ac:dyDescent="0.25">
      <c r="A145" s="474" t="s">
        <v>369</v>
      </c>
      <c r="B145" s="178" t="s">
        <v>70</v>
      </c>
      <c r="C145" s="202" t="s">
        <v>370</v>
      </c>
      <c r="D145" s="374" t="s">
        <v>371</v>
      </c>
      <c r="E145" s="419" t="s">
        <v>73</v>
      </c>
      <c r="F145" s="396"/>
      <c r="G145" s="417">
        <f>SUMIFS('CLASSIC 4'!N:N,'CLASSIC 4'!M:M,'DOSSIER RECAP'!D145,'CLASSIC 4'!O:O,'DOSSIER RECAP'!E145)+
SUMIFS(FAMILY!N:N,FAMILY!M:M,'DOSSIER RECAP'!D145,FAMILY!O:O,'DOSSIER RECAP'!E145)+
SUMIFS('CLASSIC 5'!N:N,'CLASSIC 5'!M:M,'DOSSIER RECAP'!D145,'CLASSIC 5'!O:O,'DOSSIER RECAP'!E145)+
SUMIFS('COSY '!N:N,'COSY '!M:M,'DOSSIER RECAP'!D145,'COSY '!O:O,'DOSSIER RECAP'!E145)+
SUMIFS('SWEET '!M:M,'SWEET '!L:L,'DOSSIER RECAP'!D145,'SWEET '!N:N,'DOSSIER RECAP'!E145)+
SUMIFS(ZENITH!M:M,ZENITH!L:L,'DOSSIER RECAP'!D145,ZENITH!N:N,'DOSSIER RECAP'!E145)+
SUMIFS('TOILE &amp; BOIS CAMPING '!N:N,'TOILE &amp; BOIS CAMPING '!M:M,'DOSSIER RECAP'!D145,'TOILE &amp; BOIS CAMPING '!O:O,'DOSSIER RECAP'!E145)+
SUMIFS('TRAPPEUR (WT5) CAMPING'!N:N,'TRAPPEUR (WT5) CAMPING'!M:M,'DOSSIER RECAP'!D145,'TRAPPEUR (WT5) CAMPING'!O:O,'DOSSIER RECAP'!E145)+
SUMIFS('CANADIENNE (WT4) CAMPING'!N:N,'CANADIENNE (WT4) CAMPING'!M:M,'DOSSIER RECAP'!D145,'CANADIENNE (WT4) CAMPING'!O:O,'DOSSIER RECAP'!E145)+
SUMIFS('BONAVENTURE CAMPING '!N:N,'BONAVENTURE CAMPING '!M:M,'DOSSIER RECAP'!D145,'BONAVENTURE CAMPING '!O:O,'DOSSIER RECAP'!E145)+
SUMIFS('CAHUTTE CAMPING '!N:N,'CAHUTTE CAMPING '!M:M,'DOSSIER RECAP'!D145,'CAHUTTE CAMPING '!O:O,'DOSSIER RECAP'!E145)+
SUMIFS('ROULOTTE 4pers  IRM'!N:N,'ROULOTTE 4pers  IRM'!M:M,'DOSSIER RECAP'!D145,'ROULOTTE 4pers  IRM'!O:O,'DOSSIER RECAP'!E145)+
SUMIFS('ROULOTTE 4pers GITOTEL'!N:N,'ROULOTTE 4pers GITOTEL'!M:M,'DOSSIER RECAP'!D145,'ROULOTTE 4pers GITOTEL'!O:O,'DOSSIER RECAP'!E145)+
SUMIFS('CH.MONTANA (BATIBOIS) - CH PMR'!N:N,'CH.MONTANA (BATIBOIS) - CH PMR'!M:M,'DOSSIER RECAP'!D145,'CH.MONTANA (BATIBOIS) - CH PMR'!O:O,'DOSSIER RECAP'!E145)+
SUMIFS('VANCOUVER-IRM 6p.(MHIndigo) '!N:N,'VANCOUVER-IRM 6p.(MHIndigo) '!M:M,'DOSSIER RECAP'!D145,'VANCOUVER-IRM 6p.(MHIndigo) '!O:O,'DOSSIER RECAP'!E145)+
SUMIFS('MH VANCOUVER 5pers- GITOTEL'!N:N,'MH VANCOUVER 5pers- GITOTEL'!M:M,'DOSSIER RECAP'!D145,'MH VANCOUVER 5pers- GITOTEL'!O:O,'DOSSIER RECAP'!E145)+
SUMIFS('CH. TORONTO 6pers'!N:N,'CH. TORONTO 6pers'!M:M,'DOSSIER RECAP'!D145,'CH. TORONTO 6pers'!O:O,'DOSSIER RECAP'!E145)+
SUMIFS('CH. EVASION(NOUMEA,MOREA) 5pers'!N:N,'CH. EVASION(NOUMEA,MOREA) 5pers'!M:M,'DOSSIER RECAP'!D145,'CH. EVASION(NOUMEA,MOREA) 5pers'!O:O,'DOSSIER RECAP'!E145)+
SUMIFS('CH. OTTAWA 6pers '!N:N,'CH. OTTAWA 6pers '!M:M,'DOSSIER RECAP'!D145,'CH. OTTAWA 6pers '!O:O,'DOSSIER RECAP'!E145)+
SUMIFS('CH EVASION VISTA 5pers '!N:N,'CH EVASION VISTA 5pers '!M:M,'DOSSIER RECAP'!D145,'CH EVASION VISTA 5pers '!O:O,'DOSSIER RECAP'!E145)+
SUMIFS('CH. ONTARIO (Eden) 6pers'!N:N,'CH. ONTARIO (Eden) 6pers'!M:M,'DOSSIER RECAP'!D145,'CH. ONTARIO (Eden) 6pers'!O:O,'DOSSIER RECAP'!E145)+
SUMIFS('CH KINGSTON 4pers'!N:N,'CH KINGSTON 4pers'!M:M,'DOSSIER RECAP'!D145,'CH KINGSTON 4pers'!O:O,'DOSSIER RECAP'!E145)+
SUMIFS('CH. MONTREAL(NEMO)3pers'!N:N,'CH. MONTREAL(NEMO)3pers'!M:M,'DOSSIER RECAP'!D145,'CH. MONTREAL(NEMO)3pers'!O:O,'DOSSIER RECAP'!E145)+
SUMIFS('MH 1CH-2CH-3CH-Gïte'!N:N,'MH 1CH-2CH-3CH-Gïte'!M:M,'DOSSIER RECAP'!D145,'MH 1CH-2CH-3CH-Gïte'!O:O,'DOSSIER RECAP'!E145)+
SUMIFS('MH COTTAGE-LODGE-COTTAGE+'!N:N,'MH COTTAGE-LODGE-COTTAGE+'!M:M,'DOSSIER RECAP'!D145,'MH COTTAGE-LODGE-COTTAGE+'!O:O,'DOSSIER RECAP'!E145)</f>
        <v>0</v>
      </c>
      <c r="H145" s="405"/>
      <c r="I145" s="405"/>
      <c r="J145" s="74">
        <f t="shared" si="17"/>
        <v>0</v>
      </c>
      <c r="K145" s="181">
        <v>6.37</v>
      </c>
      <c r="L145" s="182">
        <v>15</v>
      </c>
      <c r="M145" s="74">
        <f t="shared" si="18"/>
        <v>0</v>
      </c>
      <c r="N145" s="258">
        <f t="shared" si="19"/>
        <v>0</v>
      </c>
    </row>
    <row r="146" spans="1:28" ht="15" customHeight="1" outlineLevel="1" x14ac:dyDescent="0.25">
      <c r="A146" s="213" t="s">
        <v>372</v>
      </c>
      <c r="B146" s="179" t="s">
        <v>70</v>
      </c>
      <c r="C146" s="186" t="s">
        <v>301</v>
      </c>
      <c r="D146" s="370" t="s">
        <v>373</v>
      </c>
      <c r="E146" s="419" t="s">
        <v>73</v>
      </c>
      <c r="F146" s="396"/>
      <c r="G146" s="417">
        <f>SUMIFS('CLASSIC 4'!N:N,'CLASSIC 4'!M:M,'DOSSIER RECAP'!D146,'CLASSIC 4'!O:O,'DOSSIER RECAP'!E146)+
SUMIFS(FAMILY!N:N,FAMILY!M:M,'DOSSIER RECAP'!D146,FAMILY!O:O,'DOSSIER RECAP'!E146)+
SUMIFS('CLASSIC 5'!N:N,'CLASSIC 5'!M:M,'DOSSIER RECAP'!D146,'CLASSIC 5'!O:O,'DOSSIER RECAP'!E146)+
SUMIFS('COSY '!N:N,'COSY '!M:M,'DOSSIER RECAP'!D146,'COSY '!O:O,'DOSSIER RECAP'!E146)+
SUMIFS('SWEET '!M:M,'SWEET '!L:L,'DOSSIER RECAP'!D146,'SWEET '!N:N,'DOSSIER RECAP'!E146)+
SUMIFS(ZENITH!M:M,ZENITH!L:L,'DOSSIER RECAP'!D146,ZENITH!N:N,'DOSSIER RECAP'!E146)+
SUMIFS('TOILE &amp; BOIS CAMPING '!N:N,'TOILE &amp; BOIS CAMPING '!M:M,'DOSSIER RECAP'!D146,'TOILE &amp; BOIS CAMPING '!O:O,'DOSSIER RECAP'!E146)+
SUMIFS('TRAPPEUR (WT5) CAMPING'!N:N,'TRAPPEUR (WT5) CAMPING'!M:M,'DOSSIER RECAP'!D146,'TRAPPEUR (WT5) CAMPING'!O:O,'DOSSIER RECAP'!E146)+
SUMIFS('CANADIENNE (WT4) CAMPING'!N:N,'CANADIENNE (WT4) CAMPING'!M:M,'DOSSIER RECAP'!D146,'CANADIENNE (WT4) CAMPING'!O:O,'DOSSIER RECAP'!E146)+
SUMIFS('BONAVENTURE CAMPING '!N:N,'BONAVENTURE CAMPING '!M:M,'DOSSIER RECAP'!D146,'BONAVENTURE CAMPING '!O:O,'DOSSIER RECAP'!E146)+
SUMIFS('CAHUTTE CAMPING '!N:N,'CAHUTTE CAMPING '!M:M,'DOSSIER RECAP'!D146,'CAHUTTE CAMPING '!O:O,'DOSSIER RECAP'!E146)+
SUMIFS('ROULOTTE 4pers  IRM'!N:N,'ROULOTTE 4pers  IRM'!M:M,'DOSSIER RECAP'!D146,'ROULOTTE 4pers  IRM'!O:O,'DOSSIER RECAP'!E146)+
SUMIFS('ROULOTTE 4pers GITOTEL'!N:N,'ROULOTTE 4pers GITOTEL'!M:M,'DOSSIER RECAP'!D146,'ROULOTTE 4pers GITOTEL'!O:O,'DOSSIER RECAP'!E146)+
SUMIFS('CH.MONTANA (BATIBOIS) - CH PMR'!N:N,'CH.MONTANA (BATIBOIS) - CH PMR'!M:M,'DOSSIER RECAP'!D146,'CH.MONTANA (BATIBOIS) - CH PMR'!O:O,'DOSSIER RECAP'!E146)+
SUMIFS('VANCOUVER-IRM 6p.(MHIndigo) '!N:N,'VANCOUVER-IRM 6p.(MHIndigo) '!M:M,'DOSSIER RECAP'!D146,'VANCOUVER-IRM 6p.(MHIndigo) '!O:O,'DOSSIER RECAP'!E146)+
SUMIFS('MH VANCOUVER 5pers- GITOTEL'!N:N,'MH VANCOUVER 5pers- GITOTEL'!M:M,'DOSSIER RECAP'!D146,'MH VANCOUVER 5pers- GITOTEL'!O:O,'DOSSIER RECAP'!E146)+
SUMIFS('CH. TORONTO 6pers'!N:N,'CH. TORONTO 6pers'!M:M,'DOSSIER RECAP'!D146,'CH. TORONTO 6pers'!O:O,'DOSSIER RECAP'!E146)+
SUMIFS('CH. EVASION(NOUMEA,MOREA) 5pers'!N:N,'CH. EVASION(NOUMEA,MOREA) 5pers'!M:M,'DOSSIER RECAP'!D146,'CH. EVASION(NOUMEA,MOREA) 5pers'!O:O,'DOSSIER RECAP'!E146)+
SUMIFS('CH. OTTAWA 6pers '!N:N,'CH. OTTAWA 6pers '!M:M,'DOSSIER RECAP'!D146,'CH. OTTAWA 6pers '!O:O,'DOSSIER RECAP'!E146)+
SUMIFS('CH EVASION VISTA 5pers '!N:N,'CH EVASION VISTA 5pers '!M:M,'DOSSIER RECAP'!D146,'CH EVASION VISTA 5pers '!O:O,'DOSSIER RECAP'!E146)+
SUMIFS('CH. ONTARIO (Eden) 6pers'!N:N,'CH. ONTARIO (Eden) 6pers'!M:M,'DOSSIER RECAP'!D146,'CH. ONTARIO (Eden) 6pers'!O:O,'DOSSIER RECAP'!E146)+
SUMIFS('CH KINGSTON 4pers'!N:N,'CH KINGSTON 4pers'!M:M,'DOSSIER RECAP'!D146,'CH KINGSTON 4pers'!O:O,'DOSSIER RECAP'!E146)+
SUMIFS('CH. MONTREAL(NEMO)3pers'!N:N,'CH. MONTREAL(NEMO)3pers'!M:M,'DOSSIER RECAP'!D146,'CH. MONTREAL(NEMO)3pers'!O:O,'DOSSIER RECAP'!E146)+
SUMIFS('MH 1CH-2CH-3CH-Gïte'!N:N,'MH 1CH-2CH-3CH-Gïte'!M:M,'DOSSIER RECAP'!D146,'MH 1CH-2CH-3CH-Gïte'!O:O,'DOSSIER RECAP'!E146)+
SUMIFS('MH COTTAGE-LODGE-COTTAGE+'!N:N,'MH COTTAGE-LODGE-COTTAGE+'!M:M,'DOSSIER RECAP'!D146,'MH COTTAGE-LODGE-COTTAGE+'!O:O,'DOSSIER RECAP'!E146)</f>
        <v>0</v>
      </c>
      <c r="H146" s="405"/>
      <c r="I146" s="405"/>
      <c r="J146" s="74">
        <f t="shared" si="17"/>
        <v>0</v>
      </c>
      <c r="K146" s="181">
        <v>7.35</v>
      </c>
      <c r="L146" s="182"/>
      <c r="M146" s="74">
        <f t="shared" si="18"/>
        <v>0</v>
      </c>
      <c r="N146" s="258">
        <f t="shared" si="19"/>
        <v>0</v>
      </c>
    </row>
    <row r="147" spans="1:28" ht="15" customHeight="1" outlineLevel="1" x14ac:dyDescent="0.25">
      <c r="A147" s="72" t="s">
        <v>374</v>
      </c>
      <c r="B147" s="178" t="s">
        <v>70</v>
      </c>
      <c r="C147" s="202" t="s">
        <v>375</v>
      </c>
      <c r="D147" s="370" t="s">
        <v>376</v>
      </c>
      <c r="E147" s="195" t="s">
        <v>377</v>
      </c>
      <c r="F147" s="396"/>
      <c r="G147" s="417">
        <f>SUMIFS('CLASSIC 4'!N:N,'CLASSIC 4'!M:M,'DOSSIER RECAP'!D147,'CLASSIC 4'!O:O,'DOSSIER RECAP'!E147)+
SUMIFS(FAMILY!N:N,FAMILY!M:M,'DOSSIER RECAP'!D147,FAMILY!O:O,'DOSSIER RECAP'!E147)+
SUMIFS('CLASSIC 5'!N:N,'CLASSIC 5'!M:M,'DOSSIER RECAP'!D147,'CLASSIC 5'!O:O,'DOSSIER RECAP'!E147)+
SUMIFS('COSY '!N:N,'COSY '!M:M,'DOSSIER RECAP'!D147,'COSY '!O:O,'DOSSIER RECAP'!E147)+
SUMIFS('SWEET '!M:M,'SWEET '!L:L,'DOSSIER RECAP'!D147,'SWEET '!N:N,'DOSSIER RECAP'!E147)+
SUMIFS(ZENITH!M:M,ZENITH!L:L,'DOSSIER RECAP'!D147,ZENITH!N:N,'DOSSIER RECAP'!E147)+
SUMIFS('TOILE &amp; BOIS CAMPING '!N:N,'TOILE &amp; BOIS CAMPING '!M:M,'DOSSIER RECAP'!D147,'TOILE &amp; BOIS CAMPING '!O:O,'DOSSIER RECAP'!E147)+
SUMIFS('TRAPPEUR (WT5) CAMPING'!N:N,'TRAPPEUR (WT5) CAMPING'!M:M,'DOSSIER RECAP'!D147,'TRAPPEUR (WT5) CAMPING'!O:O,'DOSSIER RECAP'!E147)+
SUMIFS('CANADIENNE (WT4) CAMPING'!N:N,'CANADIENNE (WT4) CAMPING'!M:M,'DOSSIER RECAP'!D147,'CANADIENNE (WT4) CAMPING'!O:O,'DOSSIER RECAP'!E147)+
SUMIFS('BONAVENTURE CAMPING '!N:N,'BONAVENTURE CAMPING '!M:M,'DOSSIER RECAP'!D147,'BONAVENTURE CAMPING '!O:O,'DOSSIER RECAP'!E147)+
SUMIFS('CAHUTTE CAMPING '!N:N,'CAHUTTE CAMPING '!M:M,'DOSSIER RECAP'!D147,'CAHUTTE CAMPING '!O:O,'DOSSIER RECAP'!E147)+
SUMIFS('ROULOTTE 4pers  IRM'!N:N,'ROULOTTE 4pers  IRM'!M:M,'DOSSIER RECAP'!D147,'ROULOTTE 4pers  IRM'!O:O,'DOSSIER RECAP'!E147)+
SUMIFS('ROULOTTE 4pers GITOTEL'!N:N,'ROULOTTE 4pers GITOTEL'!M:M,'DOSSIER RECAP'!D147,'ROULOTTE 4pers GITOTEL'!O:O,'DOSSIER RECAP'!E147)+
SUMIFS('CH.MONTANA (BATIBOIS) - CH PMR'!N:N,'CH.MONTANA (BATIBOIS) - CH PMR'!M:M,'DOSSIER RECAP'!D147,'CH.MONTANA (BATIBOIS) - CH PMR'!O:O,'DOSSIER RECAP'!E147)+
SUMIFS('VANCOUVER-IRM 6p.(MHIndigo) '!N:N,'VANCOUVER-IRM 6p.(MHIndigo) '!M:M,'DOSSIER RECAP'!D147,'VANCOUVER-IRM 6p.(MHIndigo) '!O:O,'DOSSIER RECAP'!E147)+
SUMIFS('MH VANCOUVER 5pers- GITOTEL'!N:N,'MH VANCOUVER 5pers- GITOTEL'!M:M,'DOSSIER RECAP'!D147,'MH VANCOUVER 5pers- GITOTEL'!O:O,'DOSSIER RECAP'!E147)+
SUMIFS('CH. TORONTO 6pers'!N:N,'CH. TORONTO 6pers'!M:M,'DOSSIER RECAP'!D147,'CH. TORONTO 6pers'!O:O,'DOSSIER RECAP'!E147)+
SUMIFS('CH. EVASION(NOUMEA,MOREA) 5pers'!N:N,'CH. EVASION(NOUMEA,MOREA) 5pers'!M:M,'DOSSIER RECAP'!D147,'CH. EVASION(NOUMEA,MOREA) 5pers'!O:O,'DOSSIER RECAP'!E147)+
SUMIFS('CH. OTTAWA 6pers '!N:N,'CH. OTTAWA 6pers '!M:M,'DOSSIER RECAP'!D147,'CH. OTTAWA 6pers '!O:O,'DOSSIER RECAP'!E147)+
SUMIFS('CH EVASION VISTA 5pers '!N:N,'CH EVASION VISTA 5pers '!M:M,'DOSSIER RECAP'!D147,'CH EVASION VISTA 5pers '!O:O,'DOSSIER RECAP'!E147)+
SUMIFS('CH. ONTARIO (Eden) 6pers'!N:N,'CH. ONTARIO (Eden) 6pers'!M:M,'DOSSIER RECAP'!D147,'CH. ONTARIO (Eden) 6pers'!O:O,'DOSSIER RECAP'!E147)+
SUMIFS('CH KINGSTON 4pers'!N:N,'CH KINGSTON 4pers'!M:M,'DOSSIER RECAP'!D147,'CH KINGSTON 4pers'!O:O,'DOSSIER RECAP'!E147)+
SUMIFS('CH. MONTREAL(NEMO)3pers'!N:N,'CH. MONTREAL(NEMO)3pers'!M:M,'DOSSIER RECAP'!D147,'CH. MONTREAL(NEMO)3pers'!O:O,'DOSSIER RECAP'!E147)+
SUMIFS('MH 1CH-2CH-3CH-Gïte'!N:N,'MH 1CH-2CH-3CH-Gïte'!M:M,'DOSSIER RECAP'!D147,'MH 1CH-2CH-3CH-Gïte'!O:O,'DOSSIER RECAP'!E147)+
SUMIFS('MH COTTAGE-LODGE-COTTAGE+'!N:N,'MH COTTAGE-LODGE-COTTAGE+'!M:M,'DOSSIER RECAP'!D147,'MH COTTAGE-LODGE-COTTAGE+'!O:O,'DOSSIER RECAP'!E147)</f>
        <v>0</v>
      </c>
      <c r="H147" s="405">
        <v>4</v>
      </c>
      <c r="I147" s="405"/>
      <c r="J147" s="74">
        <f t="shared" si="17"/>
        <v>0</v>
      </c>
      <c r="K147" s="181">
        <v>34.61</v>
      </c>
      <c r="L147" s="182"/>
      <c r="M147" s="74">
        <f t="shared" si="18"/>
        <v>0</v>
      </c>
      <c r="N147" s="258">
        <f t="shared" si="19"/>
        <v>0</v>
      </c>
    </row>
    <row r="148" spans="1:28" ht="15" customHeight="1" outlineLevel="1" x14ac:dyDescent="0.25">
      <c r="A148" s="189" t="s">
        <v>378</v>
      </c>
      <c r="B148" s="178" t="s">
        <v>70</v>
      </c>
      <c r="C148" s="187" t="s">
        <v>379</v>
      </c>
      <c r="D148" s="370" t="s">
        <v>380</v>
      </c>
      <c r="E148" s="419" t="s">
        <v>73</v>
      </c>
      <c r="F148" s="396"/>
      <c r="G148" s="417">
        <f>SUMIFS('CLASSIC 4'!N:N,'CLASSIC 4'!M:M,'DOSSIER RECAP'!D148,'CLASSIC 4'!O:O,'DOSSIER RECAP'!E148)+
SUMIFS(FAMILY!N:N,FAMILY!M:M,'DOSSIER RECAP'!D148,FAMILY!O:O,'DOSSIER RECAP'!E148)+
SUMIFS('CLASSIC 5'!N:N,'CLASSIC 5'!M:M,'DOSSIER RECAP'!D148,'CLASSIC 5'!O:O,'DOSSIER RECAP'!E148)+
SUMIFS('COSY '!N:N,'COSY '!M:M,'DOSSIER RECAP'!D148,'COSY '!O:O,'DOSSIER RECAP'!E148)+
SUMIFS('SWEET '!M:M,'SWEET '!L:L,'DOSSIER RECAP'!D148,'SWEET '!N:N,'DOSSIER RECAP'!E148)+
SUMIFS(ZENITH!M:M,ZENITH!L:L,'DOSSIER RECAP'!D148,ZENITH!N:N,'DOSSIER RECAP'!E148)+
SUMIFS('TOILE &amp; BOIS CAMPING '!N:N,'TOILE &amp; BOIS CAMPING '!M:M,'DOSSIER RECAP'!D148,'TOILE &amp; BOIS CAMPING '!O:O,'DOSSIER RECAP'!E148)+
SUMIFS('TRAPPEUR (WT5) CAMPING'!N:N,'TRAPPEUR (WT5) CAMPING'!M:M,'DOSSIER RECAP'!D148,'TRAPPEUR (WT5) CAMPING'!O:O,'DOSSIER RECAP'!E148)+
SUMIFS('CANADIENNE (WT4) CAMPING'!N:N,'CANADIENNE (WT4) CAMPING'!M:M,'DOSSIER RECAP'!D148,'CANADIENNE (WT4) CAMPING'!O:O,'DOSSIER RECAP'!E148)+
SUMIFS('BONAVENTURE CAMPING '!N:N,'BONAVENTURE CAMPING '!M:M,'DOSSIER RECAP'!D148,'BONAVENTURE CAMPING '!O:O,'DOSSIER RECAP'!E148)+
SUMIFS('CAHUTTE CAMPING '!N:N,'CAHUTTE CAMPING '!M:M,'DOSSIER RECAP'!D148,'CAHUTTE CAMPING '!O:O,'DOSSIER RECAP'!E148)+
SUMIFS('ROULOTTE 4pers  IRM'!N:N,'ROULOTTE 4pers  IRM'!M:M,'DOSSIER RECAP'!D148,'ROULOTTE 4pers  IRM'!O:O,'DOSSIER RECAP'!E148)+
SUMIFS('ROULOTTE 4pers GITOTEL'!N:N,'ROULOTTE 4pers GITOTEL'!M:M,'DOSSIER RECAP'!D148,'ROULOTTE 4pers GITOTEL'!O:O,'DOSSIER RECAP'!E148)+
SUMIFS('CH.MONTANA (BATIBOIS) - CH PMR'!N:N,'CH.MONTANA (BATIBOIS) - CH PMR'!M:M,'DOSSIER RECAP'!D148,'CH.MONTANA (BATIBOIS) - CH PMR'!O:O,'DOSSIER RECAP'!E148)+
SUMIFS('VANCOUVER-IRM 6p.(MHIndigo) '!N:N,'VANCOUVER-IRM 6p.(MHIndigo) '!M:M,'DOSSIER RECAP'!D148,'VANCOUVER-IRM 6p.(MHIndigo) '!O:O,'DOSSIER RECAP'!E148)+
SUMIFS('MH VANCOUVER 5pers- GITOTEL'!N:N,'MH VANCOUVER 5pers- GITOTEL'!M:M,'DOSSIER RECAP'!D148,'MH VANCOUVER 5pers- GITOTEL'!O:O,'DOSSIER RECAP'!E148)+
SUMIFS('CH. TORONTO 6pers'!N:N,'CH. TORONTO 6pers'!M:M,'DOSSIER RECAP'!D148,'CH. TORONTO 6pers'!O:O,'DOSSIER RECAP'!E148)+
SUMIFS('CH. EVASION(NOUMEA,MOREA) 5pers'!N:N,'CH. EVASION(NOUMEA,MOREA) 5pers'!M:M,'DOSSIER RECAP'!D148,'CH. EVASION(NOUMEA,MOREA) 5pers'!O:O,'DOSSIER RECAP'!E148)+
SUMIFS('CH. OTTAWA 6pers '!N:N,'CH. OTTAWA 6pers '!M:M,'DOSSIER RECAP'!D148,'CH. OTTAWA 6pers '!O:O,'DOSSIER RECAP'!E148)+
SUMIFS('CH EVASION VISTA 5pers '!N:N,'CH EVASION VISTA 5pers '!M:M,'DOSSIER RECAP'!D148,'CH EVASION VISTA 5pers '!O:O,'DOSSIER RECAP'!E148)+
SUMIFS('CH. ONTARIO (Eden) 6pers'!N:N,'CH. ONTARIO (Eden) 6pers'!M:M,'DOSSIER RECAP'!D148,'CH. ONTARIO (Eden) 6pers'!O:O,'DOSSIER RECAP'!E148)+
SUMIFS('CH KINGSTON 4pers'!N:N,'CH KINGSTON 4pers'!M:M,'DOSSIER RECAP'!D148,'CH KINGSTON 4pers'!O:O,'DOSSIER RECAP'!E148)+
SUMIFS('CH. MONTREAL(NEMO)3pers'!N:N,'CH. MONTREAL(NEMO)3pers'!M:M,'DOSSIER RECAP'!D148,'CH. MONTREAL(NEMO)3pers'!O:O,'DOSSIER RECAP'!E148)+
SUMIFS('MH 1CH-2CH-3CH-Gïte'!N:N,'MH 1CH-2CH-3CH-Gïte'!M:M,'DOSSIER RECAP'!D148,'MH 1CH-2CH-3CH-Gïte'!O:O,'DOSSIER RECAP'!E148)+
SUMIFS('MH COTTAGE-LODGE-COTTAGE+'!N:N,'MH COTTAGE-LODGE-COTTAGE+'!M:M,'DOSSIER RECAP'!D148,'MH COTTAGE-LODGE-COTTAGE+'!O:O,'DOSSIER RECAP'!E148)</f>
        <v>0</v>
      </c>
      <c r="H148" s="405"/>
      <c r="I148" s="405"/>
      <c r="J148" s="74">
        <f t="shared" ref="J148:J154" si="23">IF(G148&gt;H148,(G148-H148)+I148,IF((H148-G148)&gt;I148,0,I148-(H148-G148)))</f>
        <v>0</v>
      </c>
      <c r="K148" s="181">
        <v>5.92</v>
      </c>
      <c r="L148" s="182"/>
      <c r="M148" s="74">
        <f t="shared" si="18"/>
        <v>0</v>
      </c>
      <c r="N148" s="258">
        <f t="shared" si="19"/>
        <v>0</v>
      </c>
    </row>
    <row r="149" spans="1:28" ht="15" customHeight="1" outlineLevel="1" x14ac:dyDescent="0.25">
      <c r="A149" s="131" t="s">
        <v>381</v>
      </c>
      <c r="B149" s="178" t="s">
        <v>70</v>
      </c>
      <c r="C149" s="187" t="s">
        <v>382</v>
      </c>
      <c r="D149" s="370" t="s">
        <v>383</v>
      </c>
      <c r="E149" s="419" t="s">
        <v>73</v>
      </c>
      <c r="F149" s="396"/>
      <c r="G149" s="417">
        <f>SUMIFS('CLASSIC 4'!N:N,'CLASSIC 4'!M:M,'DOSSIER RECAP'!D149,'CLASSIC 4'!O:O,'DOSSIER RECAP'!E149)+
SUMIFS(FAMILY!N:N,FAMILY!M:M,'DOSSIER RECAP'!D149,FAMILY!O:O,'DOSSIER RECAP'!E149)+
SUMIFS('CLASSIC 5'!N:N,'CLASSIC 5'!M:M,'DOSSIER RECAP'!D149,'CLASSIC 5'!O:O,'DOSSIER RECAP'!E149)+
SUMIFS('COSY '!N:N,'COSY '!M:M,'DOSSIER RECAP'!D149,'COSY '!O:O,'DOSSIER RECAP'!E149)+
SUMIFS('SWEET '!M:M,'SWEET '!L:L,'DOSSIER RECAP'!D149,'SWEET '!N:N,'DOSSIER RECAP'!E149)+
SUMIFS(ZENITH!M:M,ZENITH!L:L,'DOSSIER RECAP'!D149,ZENITH!N:N,'DOSSIER RECAP'!E149)+
SUMIFS('TOILE &amp; BOIS CAMPING '!N:N,'TOILE &amp; BOIS CAMPING '!M:M,'DOSSIER RECAP'!D149,'TOILE &amp; BOIS CAMPING '!O:O,'DOSSIER RECAP'!E149)+
SUMIFS('TRAPPEUR (WT5) CAMPING'!N:N,'TRAPPEUR (WT5) CAMPING'!M:M,'DOSSIER RECAP'!D149,'TRAPPEUR (WT5) CAMPING'!O:O,'DOSSIER RECAP'!E149)+
SUMIFS('CANADIENNE (WT4) CAMPING'!N:N,'CANADIENNE (WT4) CAMPING'!M:M,'DOSSIER RECAP'!D149,'CANADIENNE (WT4) CAMPING'!O:O,'DOSSIER RECAP'!E149)+
SUMIFS('BONAVENTURE CAMPING '!N:N,'BONAVENTURE CAMPING '!M:M,'DOSSIER RECAP'!D149,'BONAVENTURE CAMPING '!O:O,'DOSSIER RECAP'!E149)+
SUMIFS('CAHUTTE CAMPING '!N:N,'CAHUTTE CAMPING '!M:M,'DOSSIER RECAP'!D149,'CAHUTTE CAMPING '!O:O,'DOSSIER RECAP'!E149)+
SUMIFS('ROULOTTE 4pers  IRM'!N:N,'ROULOTTE 4pers  IRM'!M:M,'DOSSIER RECAP'!D149,'ROULOTTE 4pers  IRM'!O:O,'DOSSIER RECAP'!E149)+
SUMIFS('ROULOTTE 4pers GITOTEL'!N:N,'ROULOTTE 4pers GITOTEL'!M:M,'DOSSIER RECAP'!D149,'ROULOTTE 4pers GITOTEL'!O:O,'DOSSIER RECAP'!E149)+
SUMIFS('CH.MONTANA (BATIBOIS) - CH PMR'!N:N,'CH.MONTANA (BATIBOIS) - CH PMR'!M:M,'DOSSIER RECAP'!D149,'CH.MONTANA (BATIBOIS) - CH PMR'!O:O,'DOSSIER RECAP'!E149)+
SUMIFS('VANCOUVER-IRM 6p.(MHIndigo) '!N:N,'VANCOUVER-IRM 6p.(MHIndigo) '!M:M,'DOSSIER RECAP'!D149,'VANCOUVER-IRM 6p.(MHIndigo) '!O:O,'DOSSIER RECAP'!E149)+
SUMIFS('MH VANCOUVER 5pers- GITOTEL'!N:N,'MH VANCOUVER 5pers- GITOTEL'!M:M,'DOSSIER RECAP'!D149,'MH VANCOUVER 5pers- GITOTEL'!O:O,'DOSSIER RECAP'!E149)+
SUMIFS('CH. TORONTO 6pers'!N:N,'CH. TORONTO 6pers'!M:M,'DOSSIER RECAP'!D149,'CH. TORONTO 6pers'!O:O,'DOSSIER RECAP'!E149)+
SUMIFS('CH. EVASION(NOUMEA,MOREA) 5pers'!N:N,'CH. EVASION(NOUMEA,MOREA) 5pers'!M:M,'DOSSIER RECAP'!D149,'CH. EVASION(NOUMEA,MOREA) 5pers'!O:O,'DOSSIER RECAP'!E149)+
SUMIFS('CH. OTTAWA 6pers '!N:N,'CH. OTTAWA 6pers '!M:M,'DOSSIER RECAP'!D149,'CH. OTTAWA 6pers '!O:O,'DOSSIER RECAP'!E149)+
SUMIFS('CH EVASION VISTA 5pers '!N:N,'CH EVASION VISTA 5pers '!M:M,'DOSSIER RECAP'!D149,'CH EVASION VISTA 5pers '!O:O,'DOSSIER RECAP'!E149)+
SUMIFS('CH. ONTARIO (Eden) 6pers'!N:N,'CH. ONTARIO (Eden) 6pers'!M:M,'DOSSIER RECAP'!D149,'CH. ONTARIO (Eden) 6pers'!O:O,'DOSSIER RECAP'!E149)+
SUMIFS('CH KINGSTON 4pers'!N:N,'CH KINGSTON 4pers'!M:M,'DOSSIER RECAP'!D149,'CH KINGSTON 4pers'!O:O,'DOSSIER RECAP'!E149)+
SUMIFS('CH. MONTREAL(NEMO)3pers'!N:N,'CH. MONTREAL(NEMO)3pers'!M:M,'DOSSIER RECAP'!D149,'CH. MONTREAL(NEMO)3pers'!O:O,'DOSSIER RECAP'!E149)+
SUMIFS('MH 1CH-2CH-3CH-Gïte'!N:N,'MH 1CH-2CH-3CH-Gïte'!M:M,'DOSSIER RECAP'!D149,'MH 1CH-2CH-3CH-Gïte'!O:O,'DOSSIER RECAP'!E149)+
SUMIFS('MH COTTAGE-LODGE-COTTAGE+'!N:N,'MH COTTAGE-LODGE-COTTAGE+'!M:M,'DOSSIER RECAP'!D149,'MH COTTAGE-LODGE-COTTAGE+'!O:O,'DOSSIER RECAP'!E149)</f>
        <v>0</v>
      </c>
      <c r="H149" s="405"/>
      <c r="I149" s="405"/>
      <c r="J149" s="74">
        <f t="shared" si="23"/>
        <v>0</v>
      </c>
      <c r="K149" s="181">
        <v>0</v>
      </c>
      <c r="L149" s="182"/>
      <c r="M149" s="74">
        <f t="shared" ref="M149:M151" si="24">IFERROR(+ROUNDUP(J149/L149,0)*L149,J149)</f>
        <v>0</v>
      </c>
      <c r="N149" s="258">
        <f t="shared" ref="N149:N151" si="25">M149*K149</f>
        <v>0</v>
      </c>
    </row>
    <row r="150" spans="1:28" ht="16.5" customHeight="1" outlineLevel="1" x14ac:dyDescent="0.25">
      <c r="A150" s="72" t="s">
        <v>384</v>
      </c>
      <c r="B150" s="178" t="s">
        <v>70</v>
      </c>
      <c r="C150" s="202" t="s">
        <v>71</v>
      </c>
      <c r="D150" s="370" t="s">
        <v>385</v>
      </c>
      <c r="E150" s="419" t="s">
        <v>73</v>
      </c>
      <c r="F150" s="396"/>
      <c r="G150" s="417">
        <f>SUMIFS('CLASSIC 4'!N:N,'CLASSIC 4'!M:M,'DOSSIER RECAP'!D150,'CLASSIC 4'!O:O,'DOSSIER RECAP'!E150)+
SUMIFS(FAMILY!N:N,FAMILY!M:M,'DOSSIER RECAP'!D150,FAMILY!O:O,'DOSSIER RECAP'!E150)+
SUMIFS('CLASSIC 5'!N:N,'CLASSIC 5'!M:M,'DOSSIER RECAP'!D150,'CLASSIC 5'!O:O,'DOSSIER RECAP'!E150)+
SUMIFS('COSY '!N:N,'COSY '!M:M,'DOSSIER RECAP'!D150,'COSY '!O:O,'DOSSIER RECAP'!E150)+
SUMIFS('SWEET '!M:M,'SWEET '!L:L,'DOSSIER RECAP'!D150,'SWEET '!N:N,'DOSSIER RECAP'!E150)+
SUMIFS(ZENITH!M:M,ZENITH!L:L,'DOSSIER RECAP'!D150,ZENITH!N:N,'DOSSIER RECAP'!E150)+
SUMIFS('TOILE &amp; BOIS CAMPING '!N:N,'TOILE &amp; BOIS CAMPING '!M:M,'DOSSIER RECAP'!D150,'TOILE &amp; BOIS CAMPING '!O:O,'DOSSIER RECAP'!E150)+
SUMIFS('TRAPPEUR (WT5) CAMPING'!N:N,'TRAPPEUR (WT5) CAMPING'!M:M,'DOSSIER RECAP'!D150,'TRAPPEUR (WT5) CAMPING'!O:O,'DOSSIER RECAP'!E150)+
SUMIFS('CANADIENNE (WT4) CAMPING'!N:N,'CANADIENNE (WT4) CAMPING'!M:M,'DOSSIER RECAP'!D150,'CANADIENNE (WT4) CAMPING'!O:O,'DOSSIER RECAP'!E150)+
SUMIFS('BONAVENTURE CAMPING '!N:N,'BONAVENTURE CAMPING '!M:M,'DOSSIER RECAP'!D150,'BONAVENTURE CAMPING '!O:O,'DOSSIER RECAP'!E150)+
SUMIFS('CAHUTTE CAMPING '!N:N,'CAHUTTE CAMPING '!M:M,'DOSSIER RECAP'!D150,'CAHUTTE CAMPING '!O:O,'DOSSIER RECAP'!E150)+
SUMIFS('ROULOTTE 4pers  IRM'!N:N,'ROULOTTE 4pers  IRM'!M:M,'DOSSIER RECAP'!D150,'ROULOTTE 4pers  IRM'!O:O,'DOSSIER RECAP'!E150)+
SUMIFS('ROULOTTE 4pers GITOTEL'!N:N,'ROULOTTE 4pers GITOTEL'!M:M,'DOSSIER RECAP'!D150,'ROULOTTE 4pers GITOTEL'!O:O,'DOSSIER RECAP'!E150)+
SUMIFS('CH.MONTANA (BATIBOIS) - CH PMR'!N:N,'CH.MONTANA (BATIBOIS) - CH PMR'!M:M,'DOSSIER RECAP'!D150,'CH.MONTANA (BATIBOIS) - CH PMR'!O:O,'DOSSIER RECAP'!E150)+
SUMIFS('VANCOUVER-IRM 6p.(MHIndigo) '!N:N,'VANCOUVER-IRM 6p.(MHIndigo) '!M:M,'DOSSIER RECAP'!D150,'VANCOUVER-IRM 6p.(MHIndigo) '!O:O,'DOSSIER RECAP'!E150)+
SUMIFS('MH VANCOUVER 5pers- GITOTEL'!N:N,'MH VANCOUVER 5pers- GITOTEL'!M:M,'DOSSIER RECAP'!D150,'MH VANCOUVER 5pers- GITOTEL'!O:O,'DOSSIER RECAP'!E150)+
SUMIFS('CH. TORONTO 6pers'!N:N,'CH. TORONTO 6pers'!M:M,'DOSSIER RECAP'!D150,'CH. TORONTO 6pers'!O:O,'DOSSIER RECAP'!E150)+
SUMIFS('CH. EVASION(NOUMEA,MOREA) 5pers'!N:N,'CH. EVASION(NOUMEA,MOREA) 5pers'!M:M,'DOSSIER RECAP'!D150,'CH. EVASION(NOUMEA,MOREA) 5pers'!O:O,'DOSSIER RECAP'!E150)+
SUMIFS('CH. OTTAWA 6pers '!N:N,'CH. OTTAWA 6pers '!M:M,'DOSSIER RECAP'!D150,'CH. OTTAWA 6pers '!O:O,'DOSSIER RECAP'!E150)+
SUMIFS('CH EVASION VISTA 5pers '!N:N,'CH EVASION VISTA 5pers '!M:M,'DOSSIER RECAP'!D150,'CH EVASION VISTA 5pers '!O:O,'DOSSIER RECAP'!E150)+
SUMIFS('CH. ONTARIO (Eden) 6pers'!N:N,'CH. ONTARIO (Eden) 6pers'!M:M,'DOSSIER RECAP'!D150,'CH. ONTARIO (Eden) 6pers'!O:O,'DOSSIER RECAP'!E150)+
SUMIFS('CH KINGSTON 4pers'!N:N,'CH KINGSTON 4pers'!M:M,'DOSSIER RECAP'!D150,'CH KINGSTON 4pers'!O:O,'DOSSIER RECAP'!E150)+
SUMIFS('CH. MONTREAL(NEMO)3pers'!N:N,'CH. MONTREAL(NEMO)3pers'!M:M,'DOSSIER RECAP'!D150,'CH. MONTREAL(NEMO)3pers'!O:O,'DOSSIER RECAP'!E150)+
SUMIFS('MH 1CH-2CH-3CH-Gïte'!N:N,'MH 1CH-2CH-3CH-Gïte'!M:M,'DOSSIER RECAP'!D150,'MH 1CH-2CH-3CH-Gïte'!O:O,'DOSSIER RECAP'!E150)+
SUMIFS('MH COTTAGE-LODGE-COTTAGE+'!N:N,'MH COTTAGE-LODGE-COTTAGE+'!M:M,'DOSSIER RECAP'!D150,'MH COTTAGE-LODGE-COTTAGE+'!O:O,'DOSSIER RECAP'!E150)</f>
        <v>0</v>
      </c>
      <c r="H150" s="405">
        <v>4</v>
      </c>
      <c r="I150" s="405"/>
      <c r="J150" s="74">
        <f t="shared" si="23"/>
        <v>0</v>
      </c>
      <c r="K150" s="181">
        <v>13.45</v>
      </c>
      <c r="L150" s="182"/>
      <c r="M150" s="74">
        <f t="shared" si="24"/>
        <v>0</v>
      </c>
      <c r="N150" s="258">
        <f t="shared" si="25"/>
        <v>0</v>
      </c>
    </row>
    <row r="151" spans="1:28" ht="16.5" customHeight="1" outlineLevel="1" x14ac:dyDescent="0.25">
      <c r="A151" s="205" t="s">
        <v>386</v>
      </c>
      <c r="B151" s="178" t="s">
        <v>70</v>
      </c>
      <c r="C151" s="206" t="s">
        <v>304</v>
      </c>
      <c r="D151" s="376" t="s">
        <v>387</v>
      </c>
      <c r="E151" s="422" t="s">
        <v>73</v>
      </c>
      <c r="F151" s="396"/>
      <c r="G151" s="417">
        <f>SUMIFS('CLASSIC 4'!N:N,'CLASSIC 4'!M:M,'DOSSIER RECAP'!D151,'CLASSIC 4'!O:O,'DOSSIER RECAP'!E151)+
SUMIFS(FAMILY!N:N,FAMILY!M:M,'DOSSIER RECAP'!D151,FAMILY!O:O,'DOSSIER RECAP'!E151)+
SUMIFS('CLASSIC 5'!N:N,'CLASSIC 5'!M:M,'DOSSIER RECAP'!D151,'CLASSIC 5'!O:O,'DOSSIER RECAP'!E151)+
SUMIFS('COSY '!N:N,'COSY '!M:M,'DOSSIER RECAP'!D151,'COSY '!O:O,'DOSSIER RECAP'!E151)+
SUMIFS('SWEET '!M:M,'SWEET '!L:L,'DOSSIER RECAP'!D151,'SWEET '!N:N,'DOSSIER RECAP'!E151)+
SUMIFS(ZENITH!M:M,ZENITH!L:L,'DOSSIER RECAP'!D151,ZENITH!N:N,'DOSSIER RECAP'!E151)+
SUMIFS('TOILE &amp; BOIS CAMPING '!N:N,'TOILE &amp; BOIS CAMPING '!M:M,'DOSSIER RECAP'!D151,'TOILE &amp; BOIS CAMPING '!O:O,'DOSSIER RECAP'!E151)+
SUMIFS('TRAPPEUR (WT5) CAMPING'!N:N,'TRAPPEUR (WT5) CAMPING'!M:M,'DOSSIER RECAP'!D151,'TRAPPEUR (WT5) CAMPING'!O:O,'DOSSIER RECAP'!E151)+
SUMIFS('CANADIENNE (WT4) CAMPING'!N:N,'CANADIENNE (WT4) CAMPING'!M:M,'DOSSIER RECAP'!D151,'CANADIENNE (WT4) CAMPING'!O:O,'DOSSIER RECAP'!E151)+
SUMIFS('BONAVENTURE CAMPING '!N:N,'BONAVENTURE CAMPING '!M:M,'DOSSIER RECAP'!D151,'BONAVENTURE CAMPING '!O:O,'DOSSIER RECAP'!E151)+
SUMIFS('CAHUTTE CAMPING '!N:N,'CAHUTTE CAMPING '!M:M,'DOSSIER RECAP'!D151,'CAHUTTE CAMPING '!O:O,'DOSSIER RECAP'!E151)+
SUMIFS('ROULOTTE 4pers  IRM'!N:N,'ROULOTTE 4pers  IRM'!M:M,'DOSSIER RECAP'!D151,'ROULOTTE 4pers  IRM'!O:O,'DOSSIER RECAP'!E151)+
SUMIFS('ROULOTTE 4pers GITOTEL'!N:N,'ROULOTTE 4pers GITOTEL'!M:M,'DOSSIER RECAP'!D151,'ROULOTTE 4pers GITOTEL'!O:O,'DOSSIER RECAP'!E151)+
SUMIFS('CH.MONTANA (BATIBOIS) - CH PMR'!N:N,'CH.MONTANA (BATIBOIS) - CH PMR'!M:M,'DOSSIER RECAP'!D151,'CH.MONTANA (BATIBOIS) - CH PMR'!O:O,'DOSSIER RECAP'!E151)+
SUMIFS('VANCOUVER-IRM 6p.(MHIndigo) '!N:N,'VANCOUVER-IRM 6p.(MHIndigo) '!M:M,'DOSSIER RECAP'!D151,'VANCOUVER-IRM 6p.(MHIndigo) '!O:O,'DOSSIER RECAP'!E151)+
SUMIFS('MH VANCOUVER 5pers- GITOTEL'!N:N,'MH VANCOUVER 5pers- GITOTEL'!M:M,'DOSSIER RECAP'!D151,'MH VANCOUVER 5pers- GITOTEL'!O:O,'DOSSIER RECAP'!E151)+
SUMIFS('CH. TORONTO 6pers'!N:N,'CH. TORONTO 6pers'!M:M,'DOSSIER RECAP'!D151,'CH. TORONTO 6pers'!O:O,'DOSSIER RECAP'!E151)+
SUMIFS('CH. EVASION(NOUMEA,MOREA) 5pers'!N:N,'CH. EVASION(NOUMEA,MOREA) 5pers'!M:M,'DOSSIER RECAP'!D151,'CH. EVASION(NOUMEA,MOREA) 5pers'!O:O,'DOSSIER RECAP'!E151)+
SUMIFS('CH. OTTAWA 6pers '!N:N,'CH. OTTAWA 6pers '!M:M,'DOSSIER RECAP'!D151,'CH. OTTAWA 6pers '!O:O,'DOSSIER RECAP'!E151)+
SUMIFS('CH EVASION VISTA 5pers '!N:N,'CH EVASION VISTA 5pers '!M:M,'DOSSIER RECAP'!D151,'CH EVASION VISTA 5pers '!O:O,'DOSSIER RECAP'!E151)+
SUMIFS('CH. ONTARIO (Eden) 6pers'!N:N,'CH. ONTARIO (Eden) 6pers'!M:M,'DOSSIER RECAP'!D151,'CH. ONTARIO (Eden) 6pers'!O:O,'DOSSIER RECAP'!E151)+
SUMIFS('CH KINGSTON 4pers'!N:N,'CH KINGSTON 4pers'!M:M,'DOSSIER RECAP'!D151,'CH KINGSTON 4pers'!O:O,'DOSSIER RECAP'!E151)+
SUMIFS('CH. MONTREAL(NEMO)3pers'!N:N,'CH. MONTREAL(NEMO)3pers'!M:M,'DOSSIER RECAP'!D151,'CH. MONTREAL(NEMO)3pers'!O:O,'DOSSIER RECAP'!E151)+
SUMIFS('MH 1CH-2CH-3CH-Gïte'!N:N,'MH 1CH-2CH-3CH-Gïte'!M:M,'DOSSIER RECAP'!D151,'MH 1CH-2CH-3CH-Gïte'!O:O,'DOSSIER RECAP'!E151)+
SUMIFS('MH COTTAGE-LODGE-COTTAGE+'!N:N,'MH COTTAGE-LODGE-COTTAGE+'!M:M,'DOSSIER RECAP'!D151,'MH COTTAGE-LODGE-COTTAGE+'!O:O,'DOSSIER RECAP'!E151)</f>
        <v>0</v>
      </c>
      <c r="H151" s="405"/>
      <c r="I151" s="405"/>
      <c r="J151" s="74">
        <f t="shared" si="23"/>
        <v>0</v>
      </c>
      <c r="K151" s="181">
        <v>38.53</v>
      </c>
      <c r="L151" s="182"/>
      <c r="M151" s="74">
        <f t="shared" si="24"/>
        <v>0</v>
      </c>
      <c r="N151" s="258">
        <f t="shared" si="25"/>
        <v>0</v>
      </c>
    </row>
    <row r="152" spans="1:28" ht="15" customHeight="1" outlineLevel="1" x14ac:dyDescent="0.25">
      <c r="A152" s="185" t="s">
        <v>388</v>
      </c>
      <c r="B152" s="178" t="s">
        <v>70</v>
      </c>
      <c r="C152" s="190" t="s">
        <v>251</v>
      </c>
      <c r="D152" s="370" t="s">
        <v>389</v>
      </c>
      <c r="E152" s="419" t="s">
        <v>73</v>
      </c>
      <c r="F152" s="396"/>
      <c r="G152" s="417">
        <f>SUMIFS('CLASSIC 4'!N:N,'CLASSIC 4'!M:M,'DOSSIER RECAP'!D152,'CLASSIC 4'!O:O,'DOSSIER RECAP'!E152)+
SUMIFS(FAMILY!N:N,FAMILY!M:M,'DOSSIER RECAP'!D152,FAMILY!O:O,'DOSSIER RECAP'!E152)+
SUMIFS('CLASSIC 5'!N:N,'CLASSIC 5'!M:M,'DOSSIER RECAP'!D152,'CLASSIC 5'!O:O,'DOSSIER RECAP'!E152)+
SUMIFS('COSY '!N:N,'COSY '!M:M,'DOSSIER RECAP'!D152,'COSY '!O:O,'DOSSIER RECAP'!E152)+
SUMIFS('SWEET '!M:M,'SWEET '!L:L,'DOSSIER RECAP'!D152,'SWEET '!N:N,'DOSSIER RECAP'!E152)+
SUMIFS(ZENITH!M:M,ZENITH!L:L,'DOSSIER RECAP'!D152,ZENITH!N:N,'DOSSIER RECAP'!E152)+
SUMIFS('TOILE &amp; BOIS CAMPING '!N:N,'TOILE &amp; BOIS CAMPING '!M:M,'DOSSIER RECAP'!D152,'TOILE &amp; BOIS CAMPING '!O:O,'DOSSIER RECAP'!E152)+
SUMIFS('TRAPPEUR (WT5) CAMPING'!N:N,'TRAPPEUR (WT5) CAMPING'!M:M,'DOSSIER RECAP'!D152,'TRAPPEUR (WT5) CAMPING'!O:O,'DOSSIER RECAP'!E152)+
SUMIFS('CANADIENNE (WT4) CAMPING'!N:N,'CANADIENNE (WT4) CAMPING'!M:M,'DOSSIER RECAP'!D152,'CANADIENNE (WT4) CAMPING'!O:O,'DOSSIER RECAP'!E152)+
SUMIFS('BONAVENTURE CAMPING '!N:N,'BONAVENTURE CAMPING '!M:M,'DOSSIER RECAP'!D152,'BONAVENTURE CAMPING '!O:O,'DOSSIER RECAP'!E152)+
SUMIFS('CAHUTTE CAMPING '!N:N,'CAHUTTE CAMPING '!M:M,'DOSSIER RECAP'!D152,'CAHUTTE CAMPING '!O:O,'DOSSIER RECAP'!E152)+
SUMIFS('ROULOTTE 4pers  IRM'!N:N,'ROULOTTE 4pers  IRM'!M:M,'DOSSIER RECAP'!D152,'ROULOTTE 4pers  IRM'!O:O,'DOSSIER RECAP'!E152)+
SUMIFS('ROULOTTE 4pers GITOTEL'!N:N,'ROULOTTE 4pers GITOTEL'!M:M,'DOSSIER RECAP'!D152,'ROULOTTE 4pers GITOTEL'!O:O,'DOSSIER RECAP'!E152)+
SUMIFS('CH.MONTANA (BATIBOIS) - CH PMR'!N:N,'CH.MONTANA (BATIBOIS) - CH PMR'!M:M,'DOSSIER RECAP'!D152,'CH.MONTANA (BATIBOIS) - CH PMR'!O:O,'DOSSIER RECAP'!E152)+
SUMIFS('VANCOUVER-IRM 6p.(MHIndigo) '!N:N,'VANCOUVER-IRM 6p.(MHIndigo) '!M:M,'DOSSIER RECAP'!D152,'VANCOUVER-IRM 6p.(MHIndigo) '!O:O,'DOSSIER RECAP'!E152)+
SUMIFS('MH VANCOUVER 5pers- GITOTEL'!N:N,'MH VANCOUVER 5pers- GITOTEL'!M:M,'DOSSIER RECAP'!D152,'MH VANCOUVER 5pers- GITOTEL'!O:O,'DOSSIER RECAP'!E152)+
SUMIFS('CH. TORONTO 6pers'!N:N,'CH. TORONTO 6pers'!M:M,'DOSSIER RECAP'!D152,'CH. TORONTO 6pers'!O:O,'DOSSIER RECAP'!E152)+
SUMIFS('CH. EVASION(NOUMEA,MOREA) 5pers'!N:N,'CH. EVASION(NOUMEA,MOREA) 5pers'!M:M,'DOSSIER RECAP'!D152,'CH. EVASION(NOUMEA,MOREA) 5pers'!O:O,'DOSSIER RECAP'!E152)+
SUMIFS('CH. OTTAWA 6pers '!N:N,'CH. OTTAWA 6pers '!M:M,'DOSSIER RECAP'!D152,'CH. OTTAWA 6pers '!O:O,'DOSSIER RECAP'!E152)+
SUMIFS('CH EVASION VISTA 5pers '!N:N,'CH EVASION VISTA 5pers '!M:M,'DOSSIER RECAP'!D152,'CH EVASION VISTA 5pers '!O:O,'DOSSIER RECAP'!E152)+
SUMIFS('CH. ONTARIO (Eden) 6pers'!N:N,'CH. ONTARIO (Eden) 6pers'!M:M,'DOSSIER RECAP'!D152,'CH. ONTARIO (Eden) 6pers'!O:O,'DOSSIER RECAP'!E152)+
SUMIFS('CH KINGSTON 4pers'!N:N,'CH KINGSTON 4pers'!M:M,'DOSSIER RECAP'!D152,'CH KINGSTON 4pers'!O:O,'DOSSIER RECAP'!E152)+
SUMIFS('CH. MONTREAL(NEMO)3pers'!N:N,'CH. MONTREAL(NEMO)3pers'!M:M,'DOSSIER RECAP'!D152,'CH. MONTREAL(NEMO)3pers'!O:O,'DOSSIER RECAP'!E152)+
SUMIFS('MH 1CH-2CH-3CH-Gïte'!N:N,'MH 1CH-2CH-3CH-Gïte'!M:M,'DOSSIER RECAP'!D152,'MH 1CH-2CH-3CH-Gïte'!O:O,'DOSSIER RECAP'!E152)+
SUMIFS('MH COTTAGE-LODGE-COTTAGE+'!N:N,'MH COTTAGE-LODGE-COTTAGE+'!M:M,'DOSSIER RECAP'!D152,'MH COTTAGE-LODGE-COTTAGE+'!O:O,'DOSSIER RECAP'!E152)</f>
        <v>0</v>
      </c>
      <c r="H152" s="405"/>
      <c r="I152" s="405"/>
      <c r="J152" s="74">
        <f t="shared" si="23"/>
        <v>0</v>
      </c>
      <c r="K152" s="181">
        <v>8.41</v>
      </c>
      <c r="L152" s="182"/>
      <c r="M152" s="74">
        <f t="shared" si="18"/>
        <v>0</v>
      </c>
      <c r="N152" s="258">
        <f t="shared" si="19"/>
        <v>0</v>
      </c>
    </row>
    <row r="153" spans="1:28" outlineLevel="1" x14ac:dyDescent="0.25">
      <c r="A153" s="473" t="s">
        <v>390</v>
      </c>
      <c r="B153" s="178" t="s">
        <v>70</v>
      </c>
      <c r="C153" s="202" t="s">
        <v>391</v>
      </c>
      <c r="D153" s="370" t="s">
        <v>392</v>
      </c>
      <c r="E153" s="419" t="s">
        <v>73</v>
      </c>
      <c r="F153" s="396"/>
      <c r="G153" s="417">
        <f>SUMIFS('CLASSIC 4'!N:N,'CLASSIC 4'!M:M,'DOSSIER RECAP'!D153,'CLASSIC 4'!O:O,'DOSSIER RECAP'!E153)+
SUMIFS(FAMILY!N:N,FAMILY!M:M,'DOSSIER RECAP'!D153,FAMILY!O:O,'DOSSIER RECAP'!E153)+
SUMIFS('CLASSIC 5'!N:N,'CLASSIC 5'!M:M,'DOSSIER RECAP'!D153,'CLASSIC 5'!O:O,'DOSSIER RECAP'!E153)+
SUMIFS('COSY '!N:N,'COSY '!M:M,'DOSSIER RECAP'!D153,'COSY '!O:O,'DOSSIER RECAP'!E153)+
SUMIFS('SWEET '!M:M,'SWEET '!L:L,'DOSSIER RECAP'!D153,'SWEET '!N:N,'DOSSIER RECAP'!E153)+
SUMIFS(ZENITH!M:M,ZENITH!L:L,'DOSSIER RECAP'!D153,ZENITH!N:N,'DOSSIER RECAP'!E153)+
SUMIFS('TOILE &amp; BOIS CAMPING '!N:N,'TOILE &amp; BOIS CAMPING '!M:M,'DOSSIER RECAP'!D153,'TOILE &amp; BOIS CAMPING '!O:O,'DOSSIER RECAP'!E153)+
SUMIFS('TRAPPEUR (WT5) CAMPING'!N:N,'TRAPPEUR (WT5) CAMPING'!M:M,'DOSSIER RECAP'!D153,'TRAPPEUR (WT5) CAMPING'!O:O,'DOSSIER RECAP'!E153)+
SUMIFS('CANADIENNE (WT4) CAMPING'!N:N,'CANADIENNE (WT4) CAMPING'!M:M,'DOSSIER RECAP'!D153,'CANADIENNE (WT4) CAMPING'!O:O,'DOSSIER RECAP'!E153)+
SUMIFS('BONAVENTURE CAMPING '!N:N,'BONAVENTURE CAMPING '!M:M,'DOSSIER RECAP'!D153,'BONAVENTURE CAMPING '!O:O,'DOSSIER RECAP'!E153)+
SUMIFS('CAHUTTE CAMPING '!N:N,'CAHUTTE CAMPING '!M:M,'DOSSIER RECAP'!D153,'CAHUTTE CAMPING '!O:O,'DOSSIER RECAP'!E153)+
SUMIFS('ROULOTTE 4pers  IRM'!N:N,'ROULOTTE 4pers  IRM'!M:M,'DOSSIER RECAP'!D153,'ROULOTTE 4pers  IRM'!O:O,'DOSSIER RECAP'!E153)+
SUMIFS('ROULOTTE 4pers GITOTEL'!N:N,'ROULOTTE 4pers GITOTEL'!M:M,'DOSSIER RECAP'!D153,'ROULOTTE 4pers GITOTEL'!O:O,'DOSSIER RECAP'!E153)+
SUMIFS('CH.MONTANA (BATIBOIS) - CH PMR'!N:N,'CH.MONTANA (BATIBOIS) - CH PMR'!M:M,'DOSSIER RECAP'!D153,'CH.MONTANA (BATIBOIS) - CH PMR'!O:O,'DOSSIER RECAP'!E153)+
SUMIFS('VANCOUVER-IRM 6p.(MHIndigo) '!N:N,'VANCOUVER-IRM 6p.(MHIndigo) '!M:M,'DOSSIER RECAP'!D153,'VANCOUVER-IRM 6p.(MHIndigo) '!O:O,'DOSSIER RECAP'!E153)+
SUMIFS('MH VANCOUVER 5pers- GITOTEL'!N:N,'MH VANCOUVER 5pers- GITOTEL'!M:M,'DOSSIER RECAP'!D153,'MH VANCOUVER 5pers- GITOTEL'!O:O,'DOSSIER RECAP'!E153)+
SUMIFS('CH. TORONTO 6pers'!N:N,'CH. TORONTO 6pers'!M:M,'DOSSIER RECAP'!D153,'CH. TORONTO 6pers'!O:O,'DOSSIER RECAP'!E153)+
SUMIFS('CH. EVASION(NOUMEA,MOREA) 5pers'!N:N,'CH. EVASION(NOUMEA,MOREA) 5pers'!M:M,'DOSSIER RECAP'!D153,'CH. EVASION(NOUMEA,MOREA) 5pers'!O:O,'DOSSIER RECAP'!E153)+
SUMIFS('CH. OTTAWA 6pers '!N:N,'CH. OTTAWA 6pers '!M:M,'DOSSIER RECAP'!D153,'CH. OTTAWA 6pers '!O:O,'DOSSIER RECAP'!E153)+
SUMIFS('CH EVASION VISTA 5pers '!N:N,'CH EVASION VISTA 5pers '!M:M,'DOSSIER RECAP'!D153,'CH EVASION VISTA 5pers '!O:O,'DOSSIER RECAP'!E153)+
SUMIFS('CH. ONTARIO (Eden) 6pers'!N:N,'CH. ONTARIO (Eden) 6pers'!M:M,'DOSSIER RECAP'!D153,'CH. ONTARIO (Eden) 6pers'!O:O,'DOSSIER RECAP'!E153)+
SUMIFS('CH KINGSTON 4pers'!N:N,'CH KINGSTON 4pers'!M:M,'DOSSIER RECAP'!D153,'CH KINGSTON 4pers'!O:O,'DOSSIER RECAP'!E153)+
SUMIFS('CH. MONTREAL(NEMO)3pers'!N:N,'CH. MONTREAL(NEMO)3pers'!M:M,'DOSSIER RECAP'!D153,'CH. MONTREAL(NEMO)3pers'!O:O,'DOSSIER RECAP'!E153)+
SUMIFS('MH 1CH-2CH-3CH-Gïte'!N:N,'MH 1CH-2CH-3CH-Gïte'!M:M,'DOSSIER RECAP'!D153,'MH 1CH-2CH-3CH-Gïte'!O:O,'DOSSIER RECAP'!E153)+
SUMIFS('MH COTTAGE-LODGE-COTTAGE+'!N:N,'MH COTTAGE-LODGE-COTTAGE+'!M:M,'DOSSIER RECAP'!D153,'MH COTTAGE-LODGE-COTTAGE+'!O:O,'DOSSIER RECAP'!E153)</f>
        <v>0</v>
      </c>
      <c r="H153" s="405"/>
      <c r="I153" s="405"/>
      <c r="J153" s="74">
        <f t="shared" si="23"/>
        <v>0</v>
      </c>
      <c r="K153" s="181">
        <v>18.559999999999999</v>
      </c>
      <c r="L153" s="182"/>
      <c r="M153" s="74">
        <f t="shared" si="18"/>
        <v>0</v>
      </c>
      <c r="N153" s="258">
        <f t="shared" si="19"/>
        <v>0</v>
      </c>
    </row>
    <row r="154" spans="1:28" ht="15" customHeight="1" outlineLevel="1" x14ac:dyDescent="0.25">
      <c r="A154" s="213" t="s">
        <v>393</v>
      </c>
      <c r="B154" s="178" t="s">
        <v>70</v>
      </c>
      <c r="C154" s="186" t="s">
        <v>394</v>
      </c>
      <c r="D154" s="370" t="s">
        <v>395</v>
      </c>
      <c r="E154" s="419" t="s">
        <v>73</v>
      </c>
      <c r="F154" s="396"/>
      <c r="G154" s="417">
        <f>SUMIFS('CLASSIC 4'!N:N,'CLASSIC 4'!M:M,'DOSSIER RECAP'!D154,'CLASSIC 4'!O:O,'DOSSIER RECAP'!E154)+
SUMIFS(FAMILY!N:N,FAMILY!M:M,'DOSSIER RECAP'!D154,FAMILY!O:O,'DOSSIER RECAP'!E154)+
SUMIFS('CLASSIC 5'!N:N,'CLASSIC 5'!M:M,'DOSSIER RECAP'!D154,'CLASSIC 5'!O:O,'DOSSIER RECAP'!E154)+
SUMIFS('COSY '!N:N,'COSY '!M:M,'DOSSIER RECAP'!D154,'COSY '!O:O,'DOSSIER RECAP'!E154)+
SUMIFS('SWEET '!M:M,'SWEET '!L:L,'DOSSIER RECAP'!D154,'SWEET '!N:N,'DOSSIER RECAP'!E154)+
SUMIFS(ZENITH!M:M,ZENITH!L:L,'DOSSIER RECAP'!D154,ZENITH!N:N,'DOSSIER RECAP'!E154)+
SUMIFS('TOILE &amp; BOIS CAMPING '!N:N,'TOILE &amp; BOIS CAMPING '!M:M,'DOSSIER RECAP'!D154,'TOILE &amp; BOIS CAMPING '!O:O,'DOSSIER RECAP'!E154)+
SUMIFS('TRAPPEUR (WT5) CAMPING'!N:N,'TRAPPEUR (WT5) CAMPING'!M:M,'DOSSIER RECAP'!D154,'TRAPPEUR (WT5) CAMPING'!O:O,'DOSSIER RECAP'!E154)+
SUMIFS('CANADIENNE (WT4) CAMPING'!N:N,'CANADIENNE (WT4) CAMPING'!M:M,'DOSSIER RECAP'!D154,'CANADIENNE (WT4) CAMPING'!O:O,'DOSSIER RECAP'!E154)+
SUMIFS('BONAVENTURE CAMPING '!N:N,'BONAVENTURE CAMPING '!M:M,'DOSSIER RECAP'!D154,'BONAVENTURE CAMPING '!O:O,'DOSSIER RECAP'!E154)+
SUMIFS('CAHUTTE CAMPING '!N:N,'CAHUTTE CAMPING '!M:M,'DOSSIER RECAP'!D154,'CAHUTTE CAMPING '!O:O,'DOSSIER RECAP'!E154)+
SUMIFS('ROULOTTE 4pers  IRM'!N:N,'ROULOTTE 4pers  IRM'!M:M,'DOSSIER RECAP'!D154,'ROULOTTE 4pers  IRM'!O:O,'DOSSIER RECAP'!E154)+
SUMIFS('ROULOTTE 4pers GITOTEL'!N:N,'ROULOTTE 4pers GITOTEL'!M:M,'DOSSIER RECAP'!D154,'ROULOTTE 4pers GITOTEL'!O:O,'DOSSIER RECAP'!E154)+
SUMIFS('CH.MONTANA (BATIBOIS) - CH PMR'!N:N,'CH.MONTANA (BATIBOIS) - CH PMR'!M:M,'DOSSIER RECAP'!D154,'CH.MONTANA (BATIBOIS) - CH PMR'!O:O,'DOSSIER RECAP'!E154)+
SUMIFS('VANCOUVER-IRM 6p.(MHIndigo) '!N:N,'VANCOUVER-IRM 6p.(MHIndigo) '!M:M,'DOSSIER RECAP'!D154,'VANCOUVER-IRM 6p.(MHIndigo) '!O:O,'DOSSIER RECAP'!E154)+
SUMIFS('MH VANCOUVER 5pers- GITOTEL'!N:N,'MH VANCOUVER 5pers- GITOTEL'!M:M,'DOSSIER RECAP'!D154,'MH VANCOUVER 5pers- GITOTEL'!O:O,'DOSSIER RECAP'!E154)+
SUMIFS('CH. TORONTO 6pers'!N:N,'CH. TORONTO 6pers'!M:M,'DOSSIER RECAP'!D154,'CH. TORONTO 6pers'!O:O,'DOSSIER RECAP'!E154)+
SUMIFS('CH. EVASION(NOUMEA,MOREA) 5pers'!N:N,'CH. EVASION(NOUMEA,MOREA) 5pers'!M:M,'DOSSIER RECAP'!D154,'CH. EVASION(NOUMEA,MOREA) 5pers'!O:O,'DOSSIER RECAP'!E154)+
SUMIFS('CH. OTTAWA 6pers '!N:N,'CH. OTTAWA 6pers '!M:M,'DOSSIER RECAP'!D154,'CH. OTTAWA 6pers '!O:O,'DOSSIER RECAP'!E154)+
SUMIFS('CH EVASION VISTA 5pers '!N:N,'CH EVASION VISTA 5pers '!M:M,'DOSSIER RECAP'!D154,'CH EVASION VISTA 5pers '!O:O,'DOSSIER RECAP'!E154)+
SUMIFS('CH. ONTARIO (Eden) 6pers'!N:N,'CH. ONTARIO (Eden) 6pers'!M:M,'DOSSIER RECAP'!D154,'CH. ONTARIO (Eden) 6pers'!O:O,'DOSSIER RECAP'!E154)+
SUMIFS('CH KINGSTON 4pers'!N:N,'CH KINGSTON 4pers'!M:M,'DOSSIER RECAP'!D154,'CH KINGSTON 4pers'!O:O,'DOSSIER RECAP'!E154)+
SUMIFS('CH. MONTREAL(NEMO)3pers'!N:N,'CH. MONTREAL(NEMO)3pers'!M:M,'DOSSIER RECAP'!D154,'CH. MONTREAL(NEMO)3pers'!O:O,'DOSSIER RECAP'!E154)+
SUMIFS('MH 1CH-2CH-3CH-Gïte'!N:N,'MH 1CH-2CH-3CH-Gïte'!M:M,'DOSSIER RECAP'!D154,'MH 1CH-2CH-3CH-Gïte'!O:O,'DOSSIER RECAP'!E154)+
SUMIFS('MH COTTAGE-LODGE-COTTAGE+'!N:N,'MH COTTAGE-LODGE-COTTAGE+'!M:M,'DOSSIER RECAP'!D154,'MH COTTAGE-LODGE-COTTAGE+'!O:O,'DOSSIER RECAP'!E154)</f>
        <v>0</v>
      </c>
      <c r="H154" s="405"/>
      <c r="I154" s="405"/>
      <c r="J154" s="74">
        <f t="shared" si="23"/>
        <v>0</v>
      </c>
      <c r="K154" s="181">
        <v>211.58</v>
      </c>
      <c r="L154" s="182"/>
      <c r="M154" s="74">
        <f t="shared" si="18"/>
        <v>0</v>
      </c>
      <c r="N154" s="258">
        <f t="shared" si="19"/>
        <v>0</v>
      </c>
    </row>
    <row r="155" spans="1:28" ht="15" customHeight="1" outlineLevel="1" x14ac:dyDescent="0.25">
      <c r="A155" s="213" t="s">
        <v>396</v>
      </c>
      <c r="B155" s="178" t="s">
        <v>70</v>
      </c>
      <c r="C155" s="186" t="s">
        <v>394</v>
      </c>
      <c r="D155" s="370" t="s">
        <v>397</v>
      </c>
      <c r="E155" s="419" t="s">
        <v>73</v>
      </c>
      <c r="F155" s="396"/>
      <c r="G155" s="417">
        <f>SUMIFS('CLASSIC 4'!N:N,'CLASSIC 4'!M:M,'DOSSIER RECAP'!D155,'CLASSIC 4'!O:O,'DOSSIER RECAP'!E155)+
SUMIFS(FAMILY!N:N,FAMILY!M:M,'DOSSIER RECAP'!D155,FAMILY!O:O,'DOSSIER RECAP'!E155)+
SUMIFS('CLASSIC 5'!N:N,'CLASSIC 5'!M:M,'DOSSIER RECAP'!D155,'CLASSIC 5'!O:O,'DOSSIER RECAP'!E155)+
SUMIFS('COSY '!N:N,'COSY '!M:M,'DOSSIER RECAP'!D155,'COSY '!O:O,'DOSSIER RECAP'!E155)+
SUMIFS('SWEET '!M:M,'SWEET '!L:L,'DOSSIER RECAP'!D155,'SWEET '!N:N,'DOSSIER RECAP'!E155)+
SUMIFS(ZENITH!M:M,ZENITH!L:L,'DOSSIER RECAP'!D155,ZENITH!N:N,'DOSSIER RECAP'!E155)+
SUMIFS('TOILE &amp; BOIS CAMPING '!N:N,'TOILE &amp; BOIS CAMPING '!M:M,'DOSSIER RECAP'!D155,'TOILE &amp; BOIS CAMPING '!O:O,'DOSSIER RECAP'!E155)+
SUMIFS('TRAPPEUR (WT5) CAMPING'!N:N,'TRAPPEUR (WT5) CAMPING'!M:M,'DOSSIER RECAP'!D155,'TRAPPEUR (WT5) CAMPING'!O:O,'DOSSIER RECAP'!E155)+
SUMIFS('CANADIENNE (WT4) CAMPING'!N:N,'CANADIENNE (WT4) CAMPING'!M:M,'DOSSIER RECAP'!D155,'CANADIENNE (WT4) CAMPING'!O:O,'DOSSIER RECAP'!E155)+
SUMIFS('BONAVENTURE CAMPING '!N:N,'BONAVENTURE CAMPING '!M:M,'DOSSIER RECAP'!D155,'BONAVENTURE CAMPING '!O:O,'DOSSIER RECAP'!E155)+
SUMIFS('CAHUTTE CAMPING '!N:N,'CAHUTTE CAMPING '!M:M,'DOSSIER RECAP'!D155,'CAHUTTE CAMPING '!O:O,'DOSSIER RECAP'!E155)+
SUMIFS('ROULOTTE 4pers  IRM'!N:N,'ROULOTTE 4pers  IRM'!M:M,'DOSSIER RECAP'!D155,'ROULOTTE 4pers  IRM'!O:O,'DOSSIER RECAP'!E155)+
SUMIFS('ROULOTTE 4pers GITOTEL'!N:N,'ROULOTTE 4pers GITOTEL'!M:M,'DOSSIER RECAP'!D155,'ROULOTTE 4pers GITOTEL'!O:O,'DOSSIER RECAP'!E155)+
SUMIFS('CH.MONTANA (BATIBOIS) - CH PMR'!N:N,'CH.MONTANA (BATIBOIS) - CH PMR'!M:M,'DOSSIER RECAP'!D155,'CH.MONTANA (BATIBOIS) - CH PMR'!O:O,'DOSSIER RECAP'!E155)+
SUMIFS('VANCOUVER-IRM 6p.(MHIndigo) '!N:N,'VANCOUVER-IRM 6p.(MHIndigo) '!M:M,'DOSSIER RECAP'!D155,'VANCOUVER-IRM 6p.(MHIndigo) '!O:O,'DOSSIER RECAP'!E155)+
SUMIFS('MH VANCOUVER 5pers- GITOTEL'!N:N,'MH VANCOUVER 5pers- GITOTEL'!M:M,'DOSSIER RECAP'!D155,'MH VANCOUVER 5pers- GITOTEL'!O:O,'DOSSIER RECAP'!E155)+
SUMIFS('CH. TORONTO 6pers'!N:N,'CH. TORONTO 6pers'!M:M,'DOSSIER RECAP'!D155,'CH. TORONTO 6pers'!O:O,'DOSSIER RECAP'!E155)+
SUMIFS('CH. EVASION(NOUMEA,MOREA) 5pers'!N:N,'CH. EVASION(NOUMEA,MOREA) 5pers'!M:M,'DOSSIER RECAP'!D155,'CH. EVASION(NOUMEA,MOREA) 5pers'!O:O,'DOSSIER RECAP'!E155)+
SUMIFS('CH. OTTAWA 6pers '!N:N,'CH. OTTAWA 6pers '!M:M,'DOSSIER RECAP'!D155,'CH. OTTAWA 6pers '!O:O,'DOSSIER RECAP'!E155)+
SUMIFS('CH EVASION VISTA 5pers '!N:N,'CH EVASION VISTA 5pers '!M:M,'DOSSIER RECAP'!D155,'CH EVASION VISTA 5pers '!O:O,'DOSSIER RECAP'!E155)+
SUMIFS('CH. ONTARIO (Eden) 6pers'!N:N,'CH. ONTARIO (Eden) 6pers'!M:M,'DOSSIER RECAP'!D155,'CH. ONTARIO (Eden) 6pers'!O:O,'DOSSIER RECAP'!E155)+
SUMIFS('CH KINGSTON 4pers'!N:N,'CH KINGSTON 4pers'!M:M,'DOSSIER RECAP'!D155,'CH KINGSTON 4pers'!O:O,'DOSSIER RECAP'!E155)+
SUMIFS('CH. MONTREAL(NEMO)3pers'!N:N,'CH. MONTREAL(NEMO)3pers'!M:M,'DOSSIER RECAP'!D155,'CH. MONTREAL(NEMO)3pers'!O:O,'DOSSIER RECAP'!E155)+
SUMIFS('MH 1CH-2CH-3CH-Gïte'!N:N,'MH 1CH-2CH-3CH-Gïte'!M:M,'DOSSIER RECAP'!D155,'MH 1CH-2CH-3CH-Gïte'!O:O,'DOSSIER RECAP'!E155)+
SUMIFS('MH COTTAGE-LODGE-COTTAGE+'!N:N,'MH COTTAGE-LODGE-COTTAGE+'!M:M,'DOSSIER RECAP'!D155,'MH COTTAGE-LODGE-COTTAGE+'!O:O,'DOSSIER RECAP'!E155)</f>
        <v>0</v>
      </c>
      <c r="H155" s="405"/>
      <c r="I155" s="405"/>
      <c r="J155" s="74">
        <f t="shared" si="17"/>
        <v>0</v>
      </c>
      <c r="K155" s="181">
        <v>57.89</v>
      </c>
      <c r="L155" s="182"/>
      <c r="M155" s="74">
        <f t="shared" si="18"/>
        <v>0</v>
      </c>
      <c r="N155" s="258">
        <f t="shared" si="19"/>
        <v>0</v>
      </c>
    </row>
    <row r="156" spans="1:28" ht="15" customHeight="1" outlineLevel="1" x14ac:dyDescent="0.25">
      <c r="A156" s="185" t="s">
        <v>398</v>
      </c>
      <c r="B156" s="178" t="s">
        <v>70</v>
      </c>
      <c r="C156" s="222" t="s">
        <v>248</v>
      </c>
      <c r="D156" s="370" t="s">
        <v>399</v>
      </c>
      <c r="E156" s="419" t="s">
        <v>73</v>
      </c>
      <c r="F156" s="396"/>
      <c r="G156" s="417">
        <f>SUMIFS('CLASSIC 4'!N:N,'CLASSIC 4'!M:M,'DOSSIER RECAP'!D156,'CLASSIC 4'!O:O,'DOSSIER RECAP'!E156)+
SUMIFS(FAMILY!N:N,FAMILY!M:M,'DOSSIER RECAP'!D156,FAMILY!O:O,'DOSSIER RECAP'!E156)+
SUMIFS('CLASSIC 5'!N:N,'CLASSIC 5'!M:M,'DOSSIER RECAP'!D156,'CLASSIC 5'!O:O,'DOSSIER RECAP'!E156)+
SUMIFS('COSY '!N:N,'COSY '!M:M,'DOSSIER RECAP'!D156,'COSY '!O:O,'DOSSIER RECAP'!E156)+
SUMIFS('SWEET '!M:M,'SWEET '!L:L,'DOSSIER RECAP'!D156,'SWEET '!N:N,'DOSSIER RECAP'!E156)+
SUMIFS(ZENITH!M:M,ZENITH!L:L,'DOSSIER RECAP'!D156,ZENITH!N:N,'DOSSIER RECAP'!E156)+
SUMIFS('TOILE &amp; BOIS CAMPING '!N:N,'TOILE &amp; BOIS CAMPING '!M:M,'DOSSIER RECAP'!D156,'TOILE &amp; BOIS CAMPING '!O:O,'DOSSIER RECAP'!E156)+
SUMIFS('TRAPPEUR (WT5) CAMPING'!N:N,'TRAPPEUR (WT5) CAMPING'!M:M,'DOSSIER RECAP'!D156,'TRAPPEUR (WT5) CAMPING'!O:O,'DOSSIER RECAP'!E156)+
SUMIFS('CANADIENNE (WT4) CAMPING'!N:N,'CANADIENNE (WT4) CAMPING'!M:M,'DOSSIER RECAP'!D156,'CANADIENNE (WT4) CAMPING'!O:O,'DOSSIER RECAP'!E156)+
SUMIFS('BONAVENTURE CAMPING '!N:N,'BONAVENTURE CAMPING '!M:M,'DOSSIER RECAP'!D156,'BONAVENTURE CAMPING '!O:O,'DOSSIER RECAP'!E156)+
SUMIFS('CAHUTTE CAMPING '!N:N,'CAHUTTE CAMPING '!M:M,'DOSSIER RECAP'!D156,'CAHUTTE CAMPING '!O:O,'DOSSIER RECAP'!E156)+
SUMIFS('ROULOTTE 4pers  IRM'!N:N,'ROULOTTE 4pers  IRM'!M:M,'DOSSIER RECAP'!D156,'ROULOTTE 4pers  IRM'!O:O,'DOSSIER RECAP'!E156)+
SUMIFS('ROULOTTE 4pers GITOTEL'!N:N,'ROULOTTE 4pers GITOTEL'!M:M,'DOSSIER RECAP'!D156,'ROULOTTE 4pers GITOTEL'!O:O,'DOSSIER RECAP'!E156)+
SUMIFS('CH.MONTANA (BATIBOIS) - CH PMR'!N:N,'CH.MONTANA (BATIBOIS) - CH PMR'!M:M,'DOSSIER RECAP'!D156,'CH.MONTANA (BATIBOIS) - CH PMR'!O:O,'DOSSIER RECAP'!E156)+
SUMIFS('VANCOUVER-IRM 6p.(MHIndigo) '!N:N,'VANCOUVER-IRM 6p.(MHIndigo) '!M:M,'DOSSIER RECAP'!D156,'VANCOUVER-IRM 6p.(MHIndigo) '!O:O,'DOSSIER RECAP'!E156)+
SUMIFS('MH VANCOUVER 5pers- GITOTEL'!N:N,'MH VANCOUVER 5pers- GITOTEL'!M:M,'DOSSIER RECAP'!D156,'MH VANCOUVER 5pers- GITOTEL'!O:O,'DOSSIER RECAP'!E156)+
SUMIFS('CH. TORONTO 6pers'!N:N,'CH. TORONTO 6pers'!M:M,'DOSSIER RECAP'!D156,'CH. TORONTO 6pers'!O:O,'DOSSIER RECAP'!E156)+
SUMIFS('CH. EVASION(NOUMEA,MOREA) 5pers'!N:N,'CH. EVASION(NOUMEA,MOREA) 5pers'!M:M,'DOSSIER RECAP'!D156,'CH. EVASION(NOUMEA,MOREA) 5pers'!O:O,'DOSSIER RECAP'!E156)+
SUMIFS('CH. OTTAWA 6pers '!N:N,'CH. OTTAWA 6pers '!M:M,'DOSSIER RECAP'!D156,'CH. OTTAWA 6pers '!O:O,'DOSSIER RECAP'!E156)+
SUMIFS('CH EVASION VISTA 5pers '!N:N,'CH EVASION VISTA 5pers '!M:M,'DOSSIER RECAP'!D156,'CH EVASION VISTA 5pers '!O:O,'DOSSIER RECAP'!E156)+
SUMIFS('CH. ONTARIO (Eden) 6pers'!N:N,'CH. ONTARIO (Eden) 6pers'!M:M,'DOSSIER RECAP'!D156,'CH. ONTARIO (Eden) 6pers'!O:O,'DOSSIER RECAP'!E156)+
SUMIFS('CH KINGSTON 4pers'!N:N,'CH KINGSTON 4pers'!M:M,'DOSSIER RECAP'!D156,'CH KINGSTON 4pers'!O:O,'DOSSIER RECAP'!E156)+
SUMIFS('CH. MONTREAL(NEMO)3pers'!N:N,'CH. MONTREAL(NEMO)3pers'!M:M,'DOSSIER RECAP'!D156,'CH. MONTREAL(NEMO)3pers'!O:O,'DOSSIER RECAP'!E156)+
SUMIFS('MH 1CH-2CH-3CH-Gïte'!N:N,'MH 1CH-2CH-3CH-Gïte'!M:M,'DOSSIER RECAP'!D156,'MH 1CH-2CH-3CH-Gïte'!O:O,'DOSSIER RECAP'!E156)+
SUMIFS('MH COTTAGE-LODGE-COTTAGE+'!N:N,'MH COTTAGE-LODGE-COTTAGE+'!M:M,'DOSSIER RECAP'!D156,'MH COTTAGE-LODGE-COTTAGE+'!O:O,'DOSSIER RECAP'!E156)</f>
        <v>0</v>
      </c>
      <c r="H156" s="405"/>
      <c r="I156" s="405"/>
      <c r="J156" s="74">
        <f t="shared" si="17"/>
        <v>0</v>
      </c>
      <c r="K156" s="181">
        <v>2.1</v>
      </c>
      <c r="L156" s="182"/>
      <c r="M156" s="74">
        <f t="shared" si="18"/>
        <v>0</v>
      </c>
      <c r="N156" s="258">
        <f t="shared" si="19"/>
        <v>0</v>
      </c>
    </row>
    <row r="157" spans="1:28" s="368" customFormat="1" outlineLevel="1" x14ac:dyDescent="0.25">
      <c r="A157" s="205" t="s">
        <v>400</v>
      </c>
      <c r="B157" s="178" t="s">
        <v>70</v>
      </c>
      <c r="C157" s="206" t="s">
        <v>304</v>
      </c>
      <c r="D157" s="376" t="s">
        <v>401</v>
      </c>
      <c r="E157" s="422" t="s">
        <v>73</v>
      </c>
      <c r="F157" s="396"/>
      <c r="G157" s="417">
        <f>SUMIFS('CLASSIC 4'!N:N,'CLASSIC 4'!M:M,'DOSSIER RECAP'!D157,'CLASSIC 4'!O:O,'DOSSIER RECAP'!E157)+
SUMIFS(FAMILY!N:N,FAMILY!M:M,'DOSSIER RECAP'!D157,FAMILY!O:O,'DOSSIER RECAP'!E157)+
SUMIFS('CLASSIC 5'!N:N,'CLASSIC 5'!M:M,'DOSSIER RECAP'!D157,'CLASSIC 5'!O:O,'DOSSIER RECAP'!E157)+
SUMIFS('COSY '!N:N,'COSY '!M:M,'DOSSIER RECAP'!D157,'COSY '!O:O,'DOSSIER RECAP'!E157)+
SUMIFS('SWEET '!M:M,'SWEET '!L:L,'DOSSIER RECAP'!D157,'SWEET '!N:N,'DOSSIER RECAP'!E157)+
SUMIFS(ZENITH!M:M,ZENITH!L:L,'DOSSIER RECAP'!D157,ZENITH!N:N,'DOSSIER RECAP'!E157)+
SUMIFS('TOILE &amp; BOIS CAMPING '!N:N,'TOILE &amp; BOIS CAMPING '!M:M,'DOSSIER RECAP'!D157,'TOILE &amp; BOIS CAMPING '!O:O,'DOSSIER RECAP'!E157)+
SUMIFS('TRAPPEUR (WT5) CAMPING'!N:N,'TRAPPEUR (WT5) CAMPING'!M:M,'DOSSIER RECAP'!D157,'TRAPPEUR (WT5) CAMPING'!O:O,'DOSSIER RECAP'!E157)+
SUMIFS('CANADIENNE (WT4) CAMPING'!N:N,'CANADIENNE (WT4) CAMPING'!M:M,'DOSSIER RECAP'!D157,'CANADIENNE (WT4) CAMPING'!O:O,'DOSSIER RECAP'!E157)+
SUMIFS('BONAVENTURE CAMPING '!N:N,'BONAVENTURE CAMPING '!M:M,'DOSSIER RECAP'!D157,'BONAVENTURE CAMPING '!O:O,'DOSSIER RECAP'!E157)+
SUMIFS('CAHUTTE CAMPING '!N:N,'CAHUTTE CAMPING '!M:M,'DOSSIER RECAP'!D157,'CAHUTTE CAMPING '!O:O,'DOSSIER RECAP'!E157)+
SUMIFS('ROULOTTE 4pers  IRM'!N:N,'ROULOTTE 4pers  IRM'!M:M,'DOSSIER RECAP'!D157,'ROULOTTE 4pers  IRM'!O:O,'DOSSIER RECAP'!E157)+
SUMIFS('ROULOTTE 4pers GITOTEL'!N:N,'ROULOTTE 4pers GITOTEL'!M:M,'DOSSIER RECAP'!D157,'ROULOTTE 4pers GITOTEL'!O:O,'DOSSIER RECAP'!E157)+
SUMIFS('CH.MONTANA (BATIBOIS) - CH PMR'!N:N,'CH.MONTANA (BATIBOIS) - CH PMR'!M:M,'DOSSIER RECAP'!D157,'CH.MONTANA (BATIBOIS) - CH PMR'!O:O,'DOSSIER RECAP'!E157)+
SUMIFS('VANCOUVER-IRM 6p.(MHIndigo) '!N:N,'VANCOUVER-IRM 6p.(MHIndigo) '!M:M,'DOSSIER RECAP'!D157,'VANCOUVER-IRM 6p.(MHIndigo) '!O:O,'DOSSIER RECAP'!E157)+
SUMIFS('MH VANCOUVER 5pers- GITOTEL'!N:N,'MH VANCOUVER 5pers- GITOTEL'!M:M,'DOSSIER RECAP'!D157,'MH VANCOUVER 5pers- GITOTEL'!O:O,'DOSSIER RECAP'!E157)+
SUMIFS('CH. TORONTO 6pers'!N:N,'CH. TORONTO 6pers'!M:M,'DOSSIER RECAP'!D157,'CH. TORONTO 6pers'!O:O,'DOSSIER RECAP'!E157)+
SUMIFS('CH. EVASION(NOUMEA,MOREA) 5pers'!N:N,'CH. EVASION(NOUMEA,MOREA) 5pers'!M:M,'DOSSIER RECAP'!D157,'CH. EVASION(NOUMEA,MOREA) 5pers'!O:O,'DOSSIER RECAP'!E157)+
SUMIFS('CH. OTTAWA 6pers '!N:N,'CH. OTTAWA 6pers '!M:M,'DOSSIER RECAP'!D157,'CH. OTTAWA 6pers '!O:O,'DOSSIER RECAP'!E157)+
SUMIFS('CH EVASION VISTA 5pers '!N:N,'CH EVASION VISTA 5pers '!M:M,'DOSSIER RECAP'!D157,'CH EVASION VISTA 5pers '!O:O,'DOSSIER RECAP'!E157)+
SUMIFS('CH. ONTARIO (Eden) 6pers'!N:N,'CH. ONTARIO (Eden) 6pers'!M:M,'DOSSIER RECAP'!D157,'CH. ONTARIO (Eden) 6pers'!O:O,'DOSSIER RECAP'!E157)+
SUMIFS('CH KINGSTON 4pers'!N:N,'CH KINGSTON 4pers'!M:M,'DOSSIER RECAP'!D157,'CH KINGSTON 4pers'!O:O,'DOSSIER RECAP'!E157)+
SUMIFS('CH. MONTREAL(NEMO)3pers'!N:N,'CH. MONTREAL(NEMO)3pers'!M:M,'DOSSIER RECAP'!D157,'CH. MONTREAL(NEMO)3pers'!O:O,'DOSSIER RECAP'!E157)+
SUMIFS('MH 1CH-2CH-3CH-Gïte'!N:N,'MH 1CH-2CH-3CH-Gïte'!M:M,'DOSSIER RECAP'!D157,'MH 1CH-2CH-3CH-Gïte'!O:O,'DOSSIER RECAP'!E157)+
SUMIFS('MH COTTAGE-LODGE-COTTAGE+'!N:N,'MH COTTAGE-LODGE-COTTAGE+'!M:M,'DOSSIER RECAP'!D157,'MH COTTAGE-LODGE-COTTAGE+'!O:O,'DOSSIER RECAP'!E157)</f>
        <v>0</v>
      </c>
      <c r="H157" s="405"/>
      <c r="I157" s="405"/>
      <c r="J157" s="74">
        <f t="shared" si="17"/>
        <v>0</v>
      </c>
      <c r="K157" s="181">
        <v>57.89</v>
      </c>
      <c r="L157" s="182"/>
      <c r="M157" s="74">
        <f t="shared" si="18"/>
        <v>0</v>
      </c>
      <c r="N157" s="258">
        <f t="shared" si="19"/>
        <v>0</v>
      </c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15" customHeight="1" outlineLevel="1" x14ac:dyDescent="0.25">
      <c r="A158" s="185" t="s">
        <v>402</v>
      </c>
      <c r="B158" s="178" t="s">
        <v>70</v>
      </c>
      <c r="C158" s="222" t="s">
        <v>403</v>
      </c>
      <c r="D158" s="374" t="s">
        <v>404</v>
      </c>
      <c r="E158" s="419" t="s">
        <v>73</v>
      </c>
      <c r="F158" s="396"/>
      <c r="G158" s="417">
        <f>SUMIFS('CLASSIC 4'!N:N,'CLASSIC 4'!M:M,'DOSSIER RECAP'!D158,'CLASSIC 4'!O:O,'DOSSIER RECAP'!E158)+
SUMIFS(FAMILY!N:N,FAMILY!M:M,'DOSSIER RECAP'!D158,FAMILY!O:O,'DOSSIER RECAP'!E158)+
SUMIFS('CLASSIC 5'!N:N,'CLASSIC 5'!M:M,'DOSSIER RECAP'!D158,'CLASSIC 5'!O:O,'DOSSIER RECAP'!E158)+
SUMIFS('COSY '!N:N,'COSY '!M:M,'DOSSIER RECAP'!D158,'COSY '!O:O,'DOSSIER RECAP'!E158)+
SUMIFS('SWEET '!M:M,'SWEET '!L:L,'DOSSIER RECAP'!D158,'SWEET '!N:N,'DOSSIER RECAP'!E158)+
SUMIFS(ZENITH!M:M,ZENITH!L:L,'DOSSIER RECAP'!D158,ZENITH!N:N,'DOSSIER RECAP'!E158)+
SUMIFS('TOILE &amp; BOIS CAMPING '!N:N,'TOILE &amp; BOIS CAMPING '!M:M,'DOSSIER RECAP'!D158,'TOILE &amp; BOIS CAMPING '!O:O,'DOSSIER RECAP'!E158)+
SUMIFS('TRAPPEUR (WT5) CAMPING'!N:N,'TRAPPEUR (WT5) CAMPING'!M:M,'DOSSIER RECAP'!D158,'TRAPPEUR (WT5) CAMPING'!O:O,'DOSSIER RECAP'!E158)+
SUMIFS('CANADIENNE (WT4) CAMPING'!N:N,'CANADIENNE (WT4) CAMPING'!M:M,'DOSSIER RECAP'!D158,'CANADIENNE (WT4) CAMPING'!O:O,'DOSSIER RECAP'!E158)+
SUMIFS('BONAVENTURE CAMPING '!N:N,'BONAVENTURE CAMPING '!M:M,'DOSSIER RECAP'!D158,'BONAVENTURE CAMPING '!O:O,'DOSSIER RECAP'!E158)+
SUMIFS('CAHUTTE CAMPING '!N:N,'CAHUTTE CAMPING '!M:M,'DOSSIER RECAP'!D158,'CAHUTTE CAMPING '!O:O,'DOSSIER RECAP'!E158)+
SUMIFS('ROULOTTE 4pers  IRM'!N:N,'ROULOTTE 4pers  IRM'!M:M,'DOSSIER RECAP'!D158,'ROULOTTE 4pers  IRM'!O:O,'DOSSIER RECAP'!E158)+
SUMIFS('ROULOTTE 4pers GITOTEL'!N:N,'ROULOTTE 4pers GITOTEL'!M:M,'DOSSIER RECAP'!D158,'ROULOTTE 4pers GITOTEL'!O:O,'DOSSIER RECAP'!E158)+
SUMIFS('CH.MONTANA (BATIBOIS) - CH PMR'!N:N,'CH.MONTANA (BATIBOIS) - CH PMR'!M:M,'DOSSIER RECAP'!D158,'CH.MONTANA (BATIBOIS) - CH PMR'!O:O,'DOSSIER RECAP'!E158)+
SUMIFS('VANCOUVER-IRM 6p.(MHIndigo) '!N:N,'VANCOUVER-IRM 6p.(MHIndigo) '!M:M,'DOSSIER RECAP'!D158,'VANCOUVER-IRM 6p.(MHIndigo) '!O:O,'DOSSIER RECAP'!E158)+
SUMIFS('MH VANCOUVER 5pers- GITOTEL'!N:N,'MH VANCOUVER 5pers- GITOTEL'!M:M,'DOSSIER RECAP'!D158,'MH VANCOUVER 5pers- GITOTEL'!O:O,'DOSSIER RECAP'!E158)+
SUMIFS('CH. TORONTO 6pers'!N:N,'CH. TORONTO 6pers'!M:M,'DOSSIER RECAP'!D158,'CH. TORONTO 6pers'!O:O,'DOSSIER RECAP'!E158)+
SUMIFS('CH. EVASION(NOUMEA,MOREA) 5pers'!N:N,'CH. EVASION(NOUMEA,MOREA) 5pers'!M:M,'DOSSIER RECAP'!D158,'CH. EVASION(NOUMEA,MOREA) 5pers'!O:O,'DOSSIER RECAP'!E158)+
SUMIFS('CH. OTTAWA 6pers '!N:N,'CH. OTTAWA 6pers '!M:M,'DOSSIER RECAP'!D158,'CH. OTTAWA 6pers '!O:O,'DOSSIER RECAP'!E158)+
SUMIFS('CH EVASION VISTA 5pers '!N:N,'CH EVASION VISTA 5pers '!M:M,'DOSSIER RECAP'!D158,'CH EVASION VISTA 5pers '!O:O,'DOSSIER RECAP'!E158)+
SUMIFS('CH. ONTARIO (Eden) 6pers'!N:N,'CH. ONTARIO (Eden) 6pers'!M:M,'DOSSIER RECAP'!D158,'CH. ONTARIO (Eden) 6pers'!O:O,'DOSSIER RECAP'!E158)+
SUMIFS('CH KINGSTON 4pers'!N:N,'CH KINGSTON 4pers'!M:M,'DOSSIER RECAP'!D158,'CH KINGSTON 4pers'!O:O,'DOSSIER RECAP'!E158)+
SUMIFS('CH. MONTREAL(NEMO)3pers'!N:N,'CH. MONTREAL(NEMO)3pers'!M:M,'DOSSIER RECAP'!D158,'CH. MONTREAL(NEMO)3pers'!O:O,'DOSSIER RECAP'!E158)+
SUMIFS('MH 1CH-2CH-3CH-Gïte'!N:N,'MH 1CH-2CH-3CH-Gïte'!M:M,'DOSSIER RECAP'!D158,'MH 1CH-2CH-3CH-Gïte'!O:O,'DOSSIER RECAP'!E158)+
SUMIFS('MH COTTAGE-LODGE-COTTAGE+'!N:N,'MH COTTAGE-LODGE-COTTAGE+'!M:M,'DOSSIER RECAP'!D158,'MH COTTAGE-LODGE-COTTAGE+'!O:O,'DOSSIER RECAP'!E158)</f>
        <v>0</v>
      </c>
      <c r="H158" s="405"/>
      <c r="I158" s="405"/>
      <c r="J158" s="74">
        <f t="shared" si="17"/>
        <v>0</v>
      </c>
      <c r="K158" s="181">
        <v>43.82</v>
      </c>
      <c r="L158" s="182"/>
      <c r="M158" s="74">
        <f t="shared" si="18"/>
        <v>0</v>
      </c>
      <c r="N158" s="258">
        <f t="shared" si="19"/>
        <v>0</v>
      </c>
    </row>
    <row r="159" spans="1:28" ht="15" customHeight="1" outlineLevel="1" x14ac:dyDescent="0.25">
      <c r="A159" s="72" t="s">
        <v>405</v>
      </c>
      <c r="B159" s="178" t="s">
        <v>70</v>
      </c>
      <c r="C159" s="221" t="s">
        <v>406</v>
      </c>
      <c r="D159" s="370" t="s">
        <v>407</v>
      </c>
      <c r="E159" s="419" t="s">
        <v>73</v>
      </c>
      <c r="F159" s="396"/>
      <c r="G159" s="417">
        <f>SUMIFS('CLASSIC 4'!N:N,'CLASSIC 4'!M:M,'DOSSIER RECAP'!D159,'CLASSIC 4'!O:O,'DOSSIER RECAP'!E159)+
SUMIFS(FAMILY!N:N,FAMILY!M:M,'DOSSIER RECAP'!D159,FAMILY!O:O,'DOSSIER RECAP'!E159)+
SUMIFS('CLASSIC 5'!N:N,'CLASSIC 5'!M:M,'DOSSIER RECAP'!D159,'CLASSIC 5'!O:O,'DOSSIER RECAP'!E159)+
SUMIFS('COSY '!N:N,'COSY '!M:M,'DOSSIER RECAP'!D159,'COSY '!O:O,'DOSSIER RECAP'!E159)+
SUMIFS('SWEET '!M:M,'SWEET '!L:L,'DOSSIER RECAP'!D159,'SWEET '!N:N,'DOSSIER RECAP'!E159)+
SUMIFS(ZENITH!M:M,ZENITH!L:L,'DOSSIER RECAP'!D159,ZENITH!N:N,'DOSSIER RECAP'!E159)+
SUMIFS('TOILE &amp; BOIS CAMPING '!N:N,'TOILE &amp; BOIS CAMPING '!M:M,'DOSSIER RECAP'!D159,'TOILE &amp; BOIS CAMPING '!O:O,'DOSSIER RECAP'!E159)+
SUMIFS('TRAPPEUR (WT5) CAMPING'!N:N,'TRAPPEUR (WT5) CAMPING'!M:M,'DOSSIER RECAP'!D159,'TRAPPEUR (WT5) CAMPING'!O:O,'DOSSIER RECAP'!E159)+
SUMIFS('CANADIENNE (WT4) CAMPING'!N:N,'CANADIENNE (WT4) CAMPING'!M:M,'DOSSIER RECAP'!D159,'CANADIENNE (WT4) CAMPING'!O:O,'DOSSIER RECAP'!E159)+
SUMIFS('BONAVENTURE CAMPING '!N:N,'BONAVENTURE CAMPING '!M:M,'DOSSIER RECAP'!D159,'BONAVENTURE CAMPING '!O:O,'DOSSIER RECAP'!E159)+
SUMIFS('CAHUTTE CAMPING '!N:N,'CAHUTTE CAMPING '!M:M,'DOSSIER RECAP'!D159,'CAHUTTE CAMPING '!O:O,'DOSSIER RECAP'!E159)+
SUMIFS('ROULOTTE 4pers  IRM'!N:N,'ROULOTTE 4pers  IRM'!M:M,'DOSSIER RECAP'!D159,'ROULOTTE 4pers  IRM'!O:O,'DOSSIER RECAP'!E159)+
SUMIFS('ROULOTTE 4pers GITOTEL'!N:N,'ROULOTTE 4pers GITOTEL'!M:M,'DOSSIER RECAP'!D159,'ROULOTTE 4pers GITOTEL'!O:O,'DOSSIER RECAP'!E159)+
SUMIFS('CH.MONTANA (BATIBOIS) - CH PMR'!N:N,'CH.MONTANA (BATIBOIS) - CH PMR'!M:M,'DOSSIER RECAP'!D159,'CH.MONTANA (BATIBOIS) - CH PMR'!O:O,'DOSSIER RECAP'!E159)+
SUMIFS('VANCOUVER-IRM 6p.(MHIndigo) '!N:N,'VANCOUVER-IRM 6p.(MHIndigo) '!M:M,'DOSSIER RECAP'!D159,'VANCOUVER-IRM 6p.(MHIndigo) '!O:O,'DOSSIER RECAP'!E159)+
SUMIFS('MH VANCOUVER 5pers- GITOTEL'!N:N,'MH VANCOUVER 5pers- GITOTEL'!M:M,'DOSSIER RECAP'!D159,'MH VANCOUVER 5pers- GITOTEL'!O:O,'DOSSIER RECAP'!E159)+
SUMIFS('CH. TORONTO 6pers'!N:N,'CH. TORONTO 6pers'!M:M,'DOSSIER RECAP'!D159,'CH. TORONTO 6pers'!O:O,'DOSSIER RECAP'!E159)+
SUMIFS('CH. EVASION(NOUMEA,MOREA) 5pers'!N:N,'CH. EVASION(NOUMEA,MOREA) 5pers'!M:M,'DOSSIER RECAP'!D159,'CH. EVASION(NOUMEA,MOREA) 5pers'!O:O,'DOSSIER RECAP'!E159)+
SUMIFS('CH. OTTAWA 6pers '!N:N,'CH. OTTAWA 6pers '!M:M,'DOSSIER RECAP'!D159,'CH. OTTAWA 6pers '!O:O,'DOSSIER RECAP'!E159)+
SUMIFS('CH EVASION VISTA 5pers '!N:N,'CH EVASION VISTA 5pers '!M:M,'DOSSIER RECAP'!D159,'CH EVASION VISTA 5pers '!O:O,'DOSSIER RECAP'!E159)+
SUMIFS('CH. ONTARIO (Eden) 6pers'!N:N,'CH. ONTARIO (Eden) 6pers'!M:M,'DOSSIER RECAP'!D159,'CH. ONTARIO (Eden) 6pers'!O:O,'DOSSIER RECAP'!E159)+
SUMIFS('CH KINGSTON 4pers'!N:N,'CH KINGSTON 4pers'!M:M,'DOSSIER RECAP'!D159,'CH KINGSTON 4pers'!O:O,'DOSSIER RECAP'!E159)+
SUMIFS('CH. MONTREAL(NEMO)3pers'!N:N,'CH. MONTREAL(NEMO)3pers'!M:M,'DOSSIER RECAP'!D159,'CH. MONTREAL(NEMO)3pers'!O:O,'DOSSIER RECAP'!E159)+
SUMIFS('MH 1CH-2CH-3CH-Gïte'!N:N,'MH 1CH-2CH-3CH-Gïte'!M:M,'DOSSIER RECAP'!D159,'MH 1CH-2CH-3CH-Gïte'!O:O,'DOSSIER RECAP'!E159)+
SUMIFS('MH COTTAGE-LODGE-COTTAGE+'!N:N,'MH COTTAGE-LODGE-COTTAGE+'!M:M,'DOSSIER RECAP'!D159,'MH COTTAGE-LODGE-COTTAGE+'!O:O,'DOSSIER RECAP'!E159)</f>
        <v>0</v>
      </c>
      <c r="H159" s="405"/>
      <c r="I159" s="405"/>
      <c r="J159" s="74">
        <f t="shared" si="17"/>
        <v>0</v>
      </c>
      <c r="K159" s="181">
        <v>32.950000000000003</v>
      </c>
      <c r="L159" s="182"/>
      <c r="M159" s="74">
        <f t="shared" si="18"/>
        <v>0</v>
      </c>
      <c r="N159" s="258">
        <f t="shared" si="19"/>
        <v>0</v>
      </c>
    </row>
    <row r="160" spans="1:28" ht="15" customHeight="1" outlineLevel="1" x14ac:dyDescent="0.25">
      <c r="A160" s="72" t="s">
        <v>408</v>
      </c>
      <c r="B160" s="178" t="s">
        <v>70</v>
      </c>
      <c r="C160" s="221" t="s">
        <v>406</v>
      </c>
      <c r="D160" s="370" t="s">
        <v>409</v>
      </c>
      <c r="E160" s="419" t="s">
        <v>73</v>
      </c>
      <c r="F160" s="396"/>
      <c r="G160" s="417">
        <f>SUMIFS('CLASSIC 4'!N:N,'CLASSIC 4'!M:M,'DOSSIER RECAP'!D160,'CLASSIC 4'!O:O,'DOSSIER RECAP'!E160)+
SUMIFS(FAMILY!N:N,FAMILY!M:M,'DOSSIER RECAP'!D160,FAMILY!O:O,'DOSSIER RECAP'!E160)+
SUMIFS('CLASSIC 5'!N:N,'CLASSIC 5'!M:M,'DOSSIER RECAP'!D160,'CLASSIC 5'!O:O,'DOSSIER RECAP'!E160)+
SUMIFS('COSY '!N:N,'COSY '!M:M,'DOSSIER RECAP'!D160,'COSY '!O:O,'DOSSIER RECAP'!E160)+
SUMIFS('SWEET '!M:M,'SWEET '!L:L,'DOSSIER RECAP'!D160,'SWEET '!N:N,'DOSSIER RECAP'!E160)+
SUMIFS(ZENITH!M:M,ZENITH!L:L,'DOSSIER RECAP'!D160,ZENITH!N:N,'DOSSIER RECAP'!E160)+
SUMIFS('TOILE &amp; BOIS CAMPING '!N:N,'TOILE &amp; BOIS CAMPING '!M:M,'DOSSIER RECAP'!D160,'TOILE &amp; BOIS CAMPING '!O:O,'DOSSIER RECAP'!E160)+
SUMIFS('TRAPPEUR (WT5) CAMPING'!N:N,'TRAPPEUR (WT5) CAMPING'!M:M,'DOSSIER RECAP'!D160,'TRAPPEUR (WT5) CAMPING'!O:O,'DOSSIER RECAP'!E160)+
SUMIFS('CANADIENNE (WT4) CAMPING'!N:N,'CANADIENNE (WT4) CAMPING'!M:M,'DOSSIER RECAP'!D160,'CANADIENNE (WT4) CAMPING'!O:O,'DOSSIER RECAP'!E160)+
SUMIFS('BONAVENTURE CAMPING '!N:N,'BONAVENTURE CAMPING '!M:M,'DOSSIER RECAP'!D160,'BONAVENTURE CAMPING '!O:O,'DOSSIER RECAP'!E160)+
SUMIFS('CAHUTTE CAMPING '!N:N,'CAHUTTE CAMPING '!M:M,'DOSSIER RECAP'!D160,'CAHUTTE CAMPING '!O:O,'DOSSIER RECAP'!E160)+
SUMIFS('ROULOTTE 4pers  IRM'!N:N,'ROULOTTE 4pers  IRM'!M:M,'DOSSIER RECAP'!D160,'ROULOTTE 4pers  IRM'!O:O,'DOSSIER RECAP'!E160)+
SUMIFS('ROULOTTE 4pers GITOTEL'!N:N,'ROULOTTE 4pers GITOTEL'!M:M,'DOSSIER RECAP'!D160,'ROULOTTE 4pers GITOTEL'!O:O,'DOSSIER RECAP'!E160)+
SUMIFS('CH.MONTANA (BATIBOIS) - CH PMR'!N:N,'CH.MONTANA (BATIBOIS) - CH PMR'!M:M,'DOSSIER RECAP'!D160,'CH.MONTANA (BATIBOIS) - CH PMR'!O:O,'DOSSIER RECAP'!E160)+
SUMIFS('VANCOUVER-IRM 6p.(MHIndigo) '!N:N,'VANCOUVER-IRM 6p.(MHIndigo) '!M:M,'DOSSIER RECAP'!D160,'VANCOUVER-IRM 6p.(MHIndigo) '!O:O,'DOSSIER RECAP'!E160)+
SUMIFS('MH VANCOUVER 5pers- GITOTEL'!N:N,'MH VANCOUVER 5pers- GITOTEL'!M:M,'DOSSIER RECAP'!D160,'MH VANCOUVER 5pers- GITOTEL'!O:O,'DOSSIER RECAP'!E160)+
SUMIFS('CH. TORONTO 6pers'!N:N,'CH. TORONTO 6pers'!M:M,'DOSSIER RECAP'!D160,'CH. TORONTO 6pers'!O:O,'DOSSIER RECAP'!E160)+
SUMIFS('CH. EVASION(NOUMEA,MOREA) 5pers'!N:N,'CH. EVASION(NOUMEA,MOREA) 5pers'!M:M,'DOSSIER RECAP'!D160,'CH. EVASION(NOUMEA,MOREA) 5pers'!O:O,'DOSSIER RECAP'!E160)+
SUMIFS('CH. OTTAWA 6pers '!N:N,'CH. OTTAWA 6pers '!M:M,'DOSSIER RECAP'!D160,'CH. OTTAWA 6pers '!O:O,'DOSSIER RECAP'!E160)+
SUMIFS('CH EVASION VISTA 5pers '!N:N,'CH EVASION VISTA 5pers '!M:M,'DOSSIER RECAP'!D160,'CH EVASION VISTA 5pers '!O:O,'DOSSIER RECAP'!E160)+
SUMIFS('CH. ONTARIO (Eden) 6pers'!N:N,'CH. ONTARIO (Eden) 6pers'!M:M,'DOSSIER RECAP'!D160,'CH. ONTARIO (Eden) 6pers'!O:O,'DOSSIER RECAP'!E160)+
SUMIFS('CH KINGSTON 4pers'!N:N,'CH KINGSTON 4pers'!M:M,'DOSSIER RECAP'!D160,'CH KINGSTON 4pers'!O:O,'DOSSIER RECAP'!E160)+
SUMIFS('CH. MONTREAL(NEMO)3pers'!N:N,'CH. MONTREAL(NEMO)3pers'!M:M,'DOSSIER RECAP'!D160,'CH. MONTREAL(NEMO)3pers'!O:O,'DOSSIER RECAP'!E160)+
SUMIFS('MH 1CH-2CH-3CH-Gïte'!N:N,'MH 1CH-2CH-3CH-Gïte'!M:M,'DOSSIER RECAP'!D160,'MH 1CH-2CH-3CH-Gïte'!O:O,'DOSSIER RECAP'!E160)+
SUMIFS('MH COTTAGE-LODGE-COTTAGE+'!N:N,'MH COTTAGE-LODGE-COTTAGE+'!M:M,'DOSSIER RECAP'!D160,'MH COTTAGE-LODGE-COTTAGE+'!O:O,'DOSSIER RECAP'!E160)</f>
        <v>0</v>
      </c>
      <c r="H160" s="405"/>
      <c r="I160" s="405"/>
      <c r="J160" s="74">
        <f t="shared" si="17"/>
        <v>0</v>
      </c>
      <c r="K160" s="181">
        <v>33.94</v>
      </c>
      <c r="L160" s="182"/>
      <c r="M160" s="74">
        <f t="shared" si="18"/>
        <v>0</v>
      </c>
      <c r="N160" s="258">
        <f t="shared" si="19"/>
        <v>0</v>
      </c>
    </row>
    <row r="161" spans="1:28" ht="15" customHeight="1" outlineLevel="1" x14ac:dyDescent="0.25">
      <c r="A161" s="72" t="s">
        <v>410</v>
      </c>
      <c r="B161" s="178" t="s">
        <v>70</v>
      </c>
      <c r="C161" s="178" t="s">
        <v>70</v>
      </c>
      <c r="D161" s="370" t="s">
        <v>411</v>
      </c>
      <c r="E161" s="419" t="s">
        <v>73</v>
      </c>
      <c r="F161" s="396"/>
      <c r="G161" s="417">
        <f>SUMIFS('CLASSIC 4'!N:N,'CLASSIC 4'!M:M,'DOSSIER RECAP'!D161,'CLASSIC 4'!O:O,'DOSSIER RECAP'!E161)+
SUMIFS(FAMILY!N:N,FAMILY!M:M,'DOSSIER RECAP'!D161,FAMILY!O:O,'DOSSIER RECAP'!E161)+
SUMIFS('CLASSIC 5'!N:N,'CLASSIC 5'!M:M,'DOSSIER RECAP'!D161,'CLASSIC 5'!O:O,'DOSSIER RECAP'!E161)+
SUMIFS('COSY '!N:N,'COSY '!M:M,'DOSSIER RECAP'!D161,'COSY '!O:O,'DOSSIER RECAP'!E161)+
SUMIFS('SWEET '!M:M,'SWEET '!L:L,'DOSSIER RECAP'!D161,'SWEET '!N:N,'DOSSIER RECAP'!E161)+
SUMIFS(ZENITH!M:M,ZENITH!L:L,'DOSSIER RECAP'!D161,ZENITH!N:N,'DOSSIER RECAP'!E161)+
SUMIFS('TOILE &amp; BOIS CAMPING '!N:N,'TOILE &amp; BOIS CAMPING '!M:M,'DOSSIER RECAP'!D161,'TOILE &amp; BOIS CAMPING '!O:O,'DOSSIER RECAP'!E161)+
SUMIFS('TRAPPEUR (WT5) CAMPING'!N:N,'TRAPPEUR (WT5) CAMPING'!M:M,'DOSSIER RECAP'!D161,'TRAPPEUR (WT5) CAMPING'!O:O,'DOSSIER RECAP'!E161)+
SUMIFS('CANADIENNE (WT4) CAMPING'!N:N,'CANADIENNE (WT4) CAMPING'!M:M,'DOSSIER RECAP'!D161,'CANADIENNE (WT4) CAMPING'!O:O,'DOSSIER RECAP'!E161)+
SUMIFS('BONAVENTURE CAMPING '!N:N,'BONAVENTURE CAMPING '!M:M,'DOSSIER RECAP'!D161,'BONAVENTURE CAMPING '!O:O,'DOSSIER RECAP'!E161)+
SUMIFS('CAHUTTE CAMPING '!N:N,'CAHUTTE CAMPING '!M:M,'DOSSIER RECAP'!D161,'CAHUTTE CAMPING '!O:O,'DOSSIER RECAP'!E161)+
SUMIFS('ROULOTTE 4pers  IRM'!N:N,'ROULOTTE 4pers  IRM'!M:M,'DOSSIER RECAP'!D161,'ROULOTTE 4pers  IRM'!O:O,'DOSSIER RECAP'!E161)+
SUMIFS('ROULOTTE 4pers GITOTEL'!N:N,'ROULOTTE 4pers GITOTEL'!M:M,'DOSSIER RECAP'!D161,'ROULOTTE 4pers GITOTEL'!O:O,'DOSSIER RECAP'!E161)+
SUMIFS('CH.MONTANA (BATIBOIS) - CH PMR'!N:N,'CH.MONTANA (BATIBOIS) - CH PMR'!M:M,'DOSSIER RECAP'!D161,'CH.MONTANA (BATIBOIS) - CH PMR'!O:O,'DOSSIER RECAP'!E161)+
SUMIFS('VANCOUVER-IRM 6p.(MHIndigo) '!N:N,'VANCOUVER-IRM 6p.(MHIndigo) '!M:M,'DOSSIER RECAP'!D161,'VANCOUVER-IRM 6p.(MHIndigo) '!O:O,'DOSSIER RECAP'!E161)+
SUMIFS('MH VANCOUVER 5pers- GITOTEL'!N:N,'MH VANCOUVER 5pers- GITOTEL'!M:M,'DOSSIER RECAP'!D161,'MH VANCOUVER 5pers- GITOTEL'!O:O,'DOSSIER RECAP'!E161)+
SUMIFS('CH. TORONTO 6pers'!N:N,'CH. TORONTO 6pers'!M:M,'DOSSIER RECAP'!D161,'CH. TORONTO 6pers'!O:O,'DOSSIER RECAP'!E161)+
SUMIFS('CH. EVASION(NOUMEA,MOREA) 5pers'!N:N,'CH. EVASION(NOUMEA,MOREA) 5pers'!M:M,'DOSSIER RECAP'!D161,'CH. EVASION(NOUMEA,MOREA) 5pers'!O:O,'DOSSIER RECAP'!E161)+
SUMIFS('CH. OTTAWA 6pers '!N:N,'CH. OTTAWA 6pers '!M:M,'DOSSIER RECAP'!D161,'CH. OTTAWA 6pers '!O:O,'DOSSIER RECAP'!E161)+
SUMIFS('CH EVASION VISTA 5pers '!N:N,'CH EVASION VISTA 5pers '!M:M,'DOSSIER RECAP'!D161,'CH EVASION VISTA 5pers '!O:O,'DOSSIER RECAP'!E161)+
SUMIFS('CH. ONTARIO (Eden) 6pers'!N:N,'CH. ONTARIO (Eden) 6pers'!M:M,'DOSSIER RECAP'!D161,'CH. ONTARIO (Eden) 6pers'!O:O,'DOSSIER RECAP'!E161)+
SUMIFS('CH KINGSTON 4pers'!N:N,'CH KINGSTON 4pers'!M:M,'DOSSIER RECAP'!D161,'CH KINGSTON 4pers'!O:O,'DOSSIER RECAP'!E161)+
SUMIFS('CH. MONTREAL(NEMO)3pers'!N:N,'CH. MONTREAL(NEMO)3pers'!M:M,'DOSSIER RECAP'!D161,'CH. MONTREAL(NEMO)3pers'!O:O,'DOSSIER RECAP'!E161)+
SUMIFS('MH 1CH-2CH-3CH-Gïte'!N:N,'MH 1CH-2CH-3CH-Gïte'!M:M,'DOSSIER RECAP'!D161,'MH 1CH-2CH-3CH-Gïte'!O:O,'DOSSIER RECAP'!E161)+
SUMIFS('MH COTTAGE-LODGE-COTTAGE+'!N:N,'MH COTTAGE-LODGE-COTTAGE+'!M:M,'DOSSIER RECAP'!D161,'MH COTTAGE-LODGE-COTTAGE+'!O:O,'DOSSIER RECAP'!E161)</f>
        <v>0</v>
      </c>
      <c r="H161" s="405"/>
      <c r="I161" s="405"/>
      <c r="J161" s="74">
        <f t="shared" si="17"/>
        <v>0</v>
      </c>
      <c r="K161" s="181">
        <v>0</v>
      </c>
      <c r="L161" s="182"/>
      <c r="M161" s="74">
        <f t="shared" ref="M161:M162" si="26">IFERROR(+ROUNDUP(J161/L161,0)*L161,J161)</f>
        <v>0</v>
      </c>
      <c r="N161" s="258">
        <f t="shared" ref="N161:N162" si="27">M161*K161</f>
        <v>0</v>
      </c>
    </row>
    <row r="162" spans="1:28" ht="15" customHeight="1" outlineLevel="1" x14ac:dyDescent="0.25">
      <c r="A162" s="440" t="s">
        <v>412</v>
      </c>
      <c r="B162" s="471" t="s">
        <v>70</v>
      </c>
      <c r="C162" s="441" t="s">
        <v>270</v>
      </c>
      <c r="D162" s="380" t="s">
        <v>413</v>
      </c>
      <c r="E162" s="412" t="s">
        <v>274</v>
      </c>
      <c r="F162" s="396"/>
      <c r="G162" s="417">
        <f>SUMIFS('CLASSIC 4'!N:N,'CLASSIC 4'!M:M,'DOSSIER RECAP'!D162,'CLASSIC 4'!O:O,'DOSSIER RECAP'!E162)+
SUMIFS(FAMILY!N:N,FAMILY!M:M,'DOSSIER RECAP'!D162,FAMILY!O:O,'DOSSIER RECAP'!E162)+
SUMIFS('CLASSIC 5'!N:N,'CLASSIC 5'!M:M,'DOSSIER RECAP'!D162,'CLASSIC 5'!O:O,'DOSSIER RECAP'!E162)+
SUMIFS('COSY '!N:N,'COSY '!M:M,'DOSSIER RECAP'!D162,'COSY '!O:O,'DOSSIER RECAP'!E162)+
SUMIFS('SWEET '!M:M,'SWEET '!L:L,'DOSSIER RECAP'!D162,'SWEET '!N:N,'DOSSIER RECAP'!E162)+
SUMIFS(ZENITH!M:M,ZENITH!L:L,'DOSSIER RECAP'!D162,ZENITH!N:N,'DOSSIER RECAP'!E162)+
SUMIFS('TOILE &amp; BOIS CAMPING '!N:N,'TOILE &amp; BOIS CAMPING '!M:M,'DOSSIER RECAP'!D162,'TOILE &amp; BOIS CAMPING '!O:O,'DOSSIER RECAP'!E162)+
SUMIFS('TRAPPEUR (WT5) CAMPING'!N:N,'TRAPPEUR (WT5) CAMPING'!M:M,'DOSSIER RECAP'!D162,'TRAPPEUR (WT5) CAMPING'!O:O,'DOSSIER RECAP'!E162)+
SUMIFS('CANADIENNE (WT4) CAMPING'!N:N,'CANADIENNE (WT4) CAMPING'!M:M,'DOSSIER RECAP'!D162,'CANADIENNE (WT4) CAMPING'!O:O,'DOSSIER RECAP'!E162)+
SUMIFS('BONAVENTURE CAMPING '!N:N,'BONAVENTURE CAMPING '!M:M,'DOSSIER RECAP'!D162,'BONAVENTURE CAMPING '!O:O,'DOSSIER RECAP'!E162)+
SUMIFS('CAHUTTE CAMPING '!N:N,'CAHUTTE CAMPING '!M:M,'DOSSIER RECAP'!D162,'CAHUTTE CAMPING '!O:O,'DOSSIER RECAP'!E162)+
SUMIFS('ROULOTTE 4pers  IRM'!N:N,'ROULOTTE 4pers  IRM'!M:M,'DOSSIER RECAP'!D162,'ROULOTTE 4pers  IRM'!O:O,'DOSSIER RECAP'!E162)+
SUMIFS('ROULOTTE 4pers GITOTEL'!N:N,'ROULOTTE 4pers GITOTEL'!M:M,'DOSSIER RECAP'!D162,'ROULOTTE 4pers GITOTEL'!O:O,'DOSSIER RECAP'!E162)+
SUMIFS('CH.MONTANA (BATIBOIS) - CH PMR'!N:N,'CH.MONTANA (BATIBOIS) - CH PMR'!M:M,'DOSSIER RECAP'!D162,'CH.MONTANA (BATIBOIS) - CH PMR'!O:O,'DOSSIER RECAP'!E162)+
SUMIFS('VANCOUVER-IRM 6p.(MHIndigo) '!N:N,'VANCOUVER-IRM 6p.(MHIndigo) '!M:M,'DOSSIER RECAP'!D162,'VANCOUVER-IRM 6p.(MHIndigo) '!O:O,'DOSSIER RECAP'!E162)+
SUMIFS('MH VANCOUVER 5pers- GITOTEL'!N:N,'MH VANCOUVER 5pers- GITOTEL'!M:M,'DOSSIER RECAP'!D162,'MH VANCOUVER 5pers- GITOTEL'!O:O,'DOSSIER RECAP'!E162)+
SUMIFS('CH. TORONTO 6pers'!N:N,'CH. TORONTO 6pers'!M:M,'DOSSIER RECAP'!D162,'CH. TORONTO 6pers'!O:O,'DOSSIER RECAP'!E162)+
SUMIFS('CH. EVASION(NOUMEA,MOREA) 5pers'!N:N,'CH. EVASION(NOUMEA,MOREA) 5pers'!M:M,'DOSSIER RECAP'!D162,'CH. EVASION(NOUMEA,MOREA) 5pers'!O:O,'DOSSIER RECAP'!E162)+
SUMIFS('CH. OTTAWA 6pers '!N:N,'CH. OTTAWA 6pers '!M:M,'DOSSIER RECAP'!D162,'CH. OTTAWA 6pers '!O:O,'DOSSIER RECAP'!E162)+
SUMIFS('CH EVASION VISTA 5pers '!N:N,'CH EVASION VISTA 5pers '!M:M,'DOSSIER RECAP'!D162,'CH EVASION VISTA 5pers '!O:O,'DOSSIER RECAP'!E162)+
SUMIFS('CH. ONTARIO (Eden) 6pers'!N:N,'CH. ONTARIO (Eden) 6pers'!M:M,'DOSSIER RECAP'!D162,'CH. ONTARIO (Eden) 6pers'!O:O,'DOSSIER RECAP'!E162)+
SUMIFS('CH KINGSTON 4pers'!N:N,'CH KINGSTON 4pers'!M:M,'DOSSIER RECAP'!D162,'CH KINGSTON 4pers'!O:O,'DOSSIER RECAP'!E162)+
SUMIFS('CH. MONTREAL(NEMO)3pers'!N:N,'CH. MONTREAL(NEMO)3pers'!M:M,'DOSSIER RECAP'!D162,'CH. MONTREAL(NEMO)3pers'!O:O,'DOSSIER RECAP'!E162)+
SUMIFS('MH 1CH-2CH-3CH-Gïte'!N:N,'MH 1CH-2CH-3CH-Gïte'!M:M,'DOSSIER RECAP'!D162,'MH 1CH-2CH-3CH-Gïte'!O:O,'DOSSIER RECAP'!E162)+
SUMIFS('MH COTTAGE-LODGE-COTTAGE+'!N:N,'MH COTTAGE-LODGE-COTTAGE+'!M:M,'DOSSIER RECAP'!D162,'MH COTTAGE-LODGE-COTTAGE+'!O:O,'DOSSIER RECAP'!E162)</f>
        <v>0</v>
      </c>
      <c r="H162" s="405"/>
      <c r="I162" s="405"/>
      <c r="J162" s="74">
        <f t="shared" si="17"/>
        <v>0</v>
      </c>
      <c r="K162" s="181">
        <v>136.5</v>
      </c>
      <c r="L162" s="182"/>
      <c r="M162" s="74">
        <f t="shared" si="26"/>
        <v>0</v>
      </c>
      <c r="N162" s="258">
        <f t="shared" si="27"/>
        <v>0</v>
      </c>
    </row>
    <row r="163" spans="1:28" ht="15" customHeight="1" outlineLevel="1" x14ac:dyDescent="0.25">
      <c r="A163" s="440" t="s">
        <v>414</v>
      </c>
      <c r="B163" s="471" t="s">
        <v>70</v>
      </c>
      <c r="C163" s="441" t="s">
        <v>270</v>
      </c>
      <c r="D163" s="380" t="s">
        <v>415</v>
      </c>
      <c r="E163" s="412" t="s">
        <v>276</v>
      </c>
      <c r="F163" s="396"/>
      <c r="G163" s="417">
        <f>SUMIFS('CLASSIC 4'!N:N,'CLASSIC 4'!M:M,'DOSSIER RECAP'!D163,'CLASSIC 4'!O:O,'DOSSIER RECAP'!E163)+
SUMIFS(FAMILY!N:N,FAMILY!M:M,'DOSSIER RECAP'!D163,FAMILY!O:O,'DOSSIER RECAP'!E163)+
SUMIFS('CLASSIC 5'!N:N,'CLASSIC 5'!M:M,'DOSSIER RECAP'!D163,'CLASSIC 5'!O:O,'DOSSIER RECAP'!E163)+
SUMIFS('COSY '!N:N,'COSY '!M:M,'DOSSIER RECAP'!D163,'COSY '!O:O,'DOSSIER RECAP'!E163)+
SUMIFS('SWEET '!M:M,'SWEET '!L:L,'DOSSIER RECAP'!D163,'SWEET '!N:N,'DOSSIER RECAP'!E163)+
SUMIFS(ZENITH!M:M,ZENITH!L:L,'DOSSIER RECAP'!D163,ZENITH!N:N,'DOSSIER RECAP'!E163)+
SUMIFS('TOILE &amp; BOIS CAMPING '!N:N,'TOILE &amp; BOIS CAMPING '!M:M,'DOSSIER RECAP'!D163,'TOILE &amp; BOIS CAMPING '!O:O,'DOSSIER RECAP'!E163)+
SUMIFS('TRAPPEUR (WT5) CAMPING'!N:N,'TRAPPEUR (WT5) CAMPING'!M:M,'DOSSIER RECAP'!D163,'TRAPPEUR (WT5) CAMPING'!O:O,'DOSSIER RECAP'!E163)+
SUMIFS('CANADIENNE (WT4) CAMPING'!N:N,'CANADIENNE (WT4) CAMPING'!M:M,'DOSSIER RECAP'!D163,'CANADIENNE (WT4) CAMPING'!O:O,'DOSSIER RECAP'!E163)+
SUMIFS('BONAVENTURE CAMPING '!N:N,'BONAVENTURE CAMPING '!M:M,'DOSSIER RECAP'!D163,'BONAVENTURE CAMPING '!O:O,'DOSSIER RECAP'!E163)+
SUMIFS('CAHUTTE CAMPING '!N:N,'CAHUTTE CAMPING '!M:M,'DOSSIER RECAP'!D163,'CAHUTTE CAMPING '!O:O,'DOSSIER RECAP'!E163)+
SUMIFS('ROULOTTE 4pers  IRM'!N:N,'ROULOTTE 4pers  IRM'!M:M,'DOSSIER RECAP'!D163,'ROULOTTE 4pers  IRM'!O:O,'DOSSIER RECAP'!E163)+
SUMIFS('ROULOTTE 4pers GITOTEL'!N:N,'ROULOTTE 4pers GITOTEL'!M:M,'DOSSIER RECAP'!D163,'ROULOTTE 4pers GITOTEL'!O:O,'DOSSIER RECAP'!E163)+
SUMIFS('CH.MONTANA (BATIBOIS) - CH PMR'!N:N,'CH.MONTANA (BATIBOIS) - CH PMR'!M:M,'DOSSIER RECAP'!D163,'CH.MONTANA (BATIBOIS) - CH PMR'!O:O,'DOSSIER RECAP'!E163)+
SUMIFS('VANCOUVER-IRM 6p.(MHIndigo) '!N:N,'VANCOUVER-IRM 6p.(MHIndigo) '!M:M,'DOSSIER RECAP'!D163,'VANCOUVER-IRM 6p.(MHIndigo) '!O:O,'DOSSIER RECAP'!E163)+
SUMIFS('MH VANCOUVER 5pers- GITOTEL'!N:N,'MH VANCOUVER 5pers- GITOTEL'!M:M,'DOSSIER RECAP'!D163,'MH VANCOUVER 5pers- GITOTEL'!O:O,'DOSSIER RECAP'!E163)+
SUMIFS('CH. TORONTO 6pers'!N:N,'CH. TORONTO 6pers'!M:M,'DOSSIER RECAP'!D163,'CH. TORONTO 6pers'!O:O,'DOSSIER RECAP'!E163)+
SUMIFS('CH. EVASION(NOUMEA,MOREA) 5pers'!N:N,'CH. EVASION(NOUMEA,MOREA) 5pers'!M:M,'DOSSIER RECAP'!D163,'CH. EVASION(NOUMEA,MOREA) 5pers'!O:O,'DOSSIER RECAP'!E163)+
SUMIFS('CH. OTTAWA 6pers '!N:N,'CH. OTTAWA 6pers '!M:M,'DOSSIER RECAP'!D163,'CH. OTTAWA 6pers '!O:O,'DOSSIER RECAP'!E163)+
SUMIFS('CH EVASION VISTA 5pers '!N:N,'CH EVASION VISTA 5pers '!M:M,'DOSSIER RECAP'!D163,'CH EVASION VISTA 5pers '!O:O,'DOSSIER RECAP'!E163)+
SUMIFS('CH. ONTARIO (Eden) 6pers'!N:N,'CH. ONTARIO (Eden) 6pers'!M:M,'DOSSIER RECAP'!D163,'CH. ONTARIO (Eden) 6pers'!O:O,'DOSSIER RECAP'!E163)+
SUMIFS('CH KINGSTON 4pers'!N:N,'CH KINGSTON 4pers'!M:M,'DOSSIER RECAP'!D163,'CH KINGSTON 4pers'!O:O,'DOSSIER RECAP'!E163)+
SUMIFS('CH. MONTREAL(NEMO)3pers'!N:N,'CH. MONTREAL(NEMO)3pers'!M:M,'DOSSIER RECAP'!D163,'CH. MONTREAL(NEMO)3pers'!O:O,'DOSSIER RECAP'!E163)+
SUMIFS('MH 1CH-2CH-3CH-Gïte'!N:N,'MH 1CH-2CH-3CH-Gïte'!M:M,'DOSSIER RECAP'!D163,'MH 1CH-2CH-3CH-Gïte'!O:O,'DOSSIER RECAP'!E163)+
SUMIFS('MH COTTAGE-LODGE-COTTAGE+'!N:N,'MH COTTAGE-LODGE-COTTAGE+'!M:M,'DOSSIER RECAP'!D163,'MH COTTAGE-LODGE-COTTAGE+'!O:O,'DOSSIER RECAP'!E163)</f>
        <v>0</v>
      </c>
      <c r="H163" s="405"/>
      <c r="I163" s="405"/>
      <c r="J163" s="74">
        <f t="shared" si="17"/>
        <v>0</v>
      </c>
      <c r="K163" s="181">
        <v>136.5</v>
      </c>
      <c r="L163" s="182"/>
      <c r="M163" s="74">
        <f t="shared" ref="M163:M190" si="28">IFERROR(+ROUNDUP(J163/L163,0)*L163,J163)</f>
        <v>0</v>
      </c>
      <c r="N163" s="258">
        <f t="shared" ref="N163:N190" si="29">M163*K163</f>
        <v>0</v>
      </c>
    </row>
    <row r="164" spans="1:28" ht="15" customHeight="1" outlineLevel="1" x14ac:dyDescent="0.25">
      <c r="A164" s="440" t="s">
        <v>416</v>
      </c>
      <c r="B164" s="471" t="s">
        <v>70</v>
      </c>
      <c r="C164" s="441" t="s">
        <v>270</v>
      </c>
      <c r="D164" s="380" t="s">
        <v>417</v>
      </c>
      <c r="E164" s="463" t="s">
        <v>278</v>
      </c>
      <c r="F164" s="396"/>
      <c r="G164" s="417">
        <f>SUMIFS('CLASSIC 4'!N:N,'CLASSIC 4'!M:M,'DOSSIER RECAP'!D164,'CLASSIC 4'!O:O,'DOSSIER RECAP'!E164)+
SUMIFS(FAMILY!N:N,FAMILY!M:M,'DOSSIER RECAP'!D164,FAMILY!O:O,'DOSSIER RECAP'!E164)+
SUMIFS('CLASSIC 5'!N:N,'CLASSIC 5'!M:M,'DOSSIER RECAP'!D164,'CLASSIC 5'!O:O,'DOSSIER RECAP'!E164)+
SUMIFS('COSY '!N:N,'COSY '!M:M,'DOSSIER RECAP'!D164,'COSY '!O:O,'DOSSIER RECAP'!E164)+
SUMIFS('SWEET '!M:M,'SWEET '!L:L,'DOSSIER RECAP'!D164,'SWEET '!N:N,'DOSSIER RECAP'!E164)+
SUMIFS(ZENITH!M:M,ZENITH!L:L,'DOSSIER RECAP'!D164,ZENITH!N:N,'DOSSIER RECAP'!E164)+
SUMIFS('TOILE &amp; BOIS CAMPING '!N:N,'TOILE &amp; BOIS CAMPING '!M:M,'DOSSIER RECAP'!D164,'TOILE &amp; BOIS CAMPING '!O:O,'DOSSIER RECAP'!E164)+
SUMIFS('TRAPPEUR (WT5) CAMPING'!N:N,'TRAPPEUR (WT5) CAMPING'!M:M,'DOSSIER RECAP'!D164,'TRAPPEUR (WT5) CAMPING'!O:O,'DOSSIER RECAP'!E164)+
SUMIFS('CANADIENNE (WT4) CAMPING'!N:N,'CANADIENNE (WT4) CAMPING'!M:M,'DOSSIER RECAP'!D164,'CANADIENNE (WT4) CAMPING'!O:O,'DOSSIER RECAP'!E164)+
SUMIFS('BONAVENTURE CAMPING '!N:N,'BONAVENTURE CAMPING '!M:M,'DOSSIER RECAP'!D164,'BONAVENTURE CAMPING '!O:O,'DOSSIER RECAP'!E164)+
SUMIFS('CAHUTTE CAMPING '!N:N,'CAHUTTE CAMPING '!M:M,'DOSSIER RECAP'!D164,'CAHUTTE CAMPING '!O:O,'DOSSIER RECAP'!E164)+
SUMIFS('ROULOTTE 4pers  IRM'!N:N,'ROULOTTE 4pers  IRM'!M:M,'DOSSIER RECAP'!D164,'ROULOTTE 4pers  IRM'!O:O,'DOSSIER RECAP'!E164)+
SUMIFS('ROULOTTE 4pers GITOTEL'!N:N,'ROULOTTE 4pers GITOTEL'!M:M,'DOSSIER RECAP'!D164,'ROULOTTE 4pers GITOTEL'!O:O,'DOSSIER RECAP'!E164)+
SUMIFS('CH.MONTANA (BATIBOIS) - CH PMR'!N:N,'CH.MONTANA (BATIBOIS) - CH PMR'!M:M,'DOSSIER RECAP'!D164,'CH.MONTANA (BATIBOIS) - CH PMR'!O:O,'DOSSIER RECAP'!E164)+
SUMIFS('VANCOUVER-IRM 6p.(MHIndigo) '!N:N,'VANCOUVER-IRM 6p.(MHIndigo) '!M:M,'DOSSIER RECAP'!D164,'VANCOUVER-IRM 6p.(MHIndigo) '!O:O,'DOSSIER RECAP'!E164)+
SUMIFS('MH VANCOUVER 5pers- GITOTEL'!N:N,'MH VANCOUVER 5pers- GITOTEL'!M:M,'DOSSIER RECAP'!D164,'MH VANCOUVER 5pers- GITOTEL'!O:O,'DOSSIER RECAP'!E164)+
SUMIFS('CH. TORONTO 6pers'!N:N,'CH. TORONTO 6pers'!M:M,'DOSSIER RECAP'!D164,'CH. TORONTO 6pers'!O:O,'DOSSIER RECAP'!E164)+
SUMIFS('CH. EVASION(NOUMEA,MOREA) 5pers'!N:N,'CH. EVASION(NOUMEA,MOREA) 5pers'!M:M,'DOSSIER RECAP'!D164,'CH. EVASION(NOUMEA,MOREA) 5pers'!O:O,'DOSSIER RECAP'!E164)+
SUMIFS('CH. OTTAWA 6pers '!N:N,'CH. OTTAWA 6pers '!M:M,'DOSSIER RECAP'!D164,'CH. OTTAWA 6pers '!O:O,'DOSSIER RECAP'!E164)+
SUMIFS('CH EVASION VISTA 5pers '!N:N,'CH EVASION VISTA 5pers '!M:M,'DOSSIER RECAP'!D164,'CH EVASION VISTA 5pers '!O:O,'DOSSIER RECAP'!E164)+
SUMIFS('CH. ONTARIO (Eden) 6pers'!N:N,'CH. ONTARIO (Eden) 6pers'!M:M,'DOSSIER RECAP'!D164,'CH. ONTARIO (Eden) 6pers'!O:O,'DOSSIER RECAP'!E164)+
SUMIFS('CH KINGSTON 4pers'!N:N,'CH KINGSTON 4pers'!M:M,'DOSSIER RECAP'!D164,'CH KINGSTON 4pers'!O:O,'DOSSIER RECAP'!E164)+
SUMIFS('CH. MONTREAL(NEMO)3pers'!N:N,'CH. MONTREAL(NEMO)3pers'!M:M,'DOSSIER RECAP'!D164,'CH. MONTREAL(NEMO)3pers'!O:O,'DOSSIER RECAP'!E164)+
SUMIFS('MH 1CH-2CH-3CH-Gïte'!N:N,'MH 1CH-2CH-3CH-Gïte'!M:M,'DOSSIER RECAP'!D164,'MH 1CH-2CH-3CH-Gïte'!O:O,'DOSSIER RECAP'!E164)+
SUMIFS('MH COTTAGE-LODGE-COTTAGE+'!N:N,'MH COTTAGE-LODGE-COTTAGE+'!M:M,'DOSSIER RECAP'!D164,'MH COTTAGE-LODGE-COTTAGE+'!O:O,'DOSSIER RECAP'!E164)</f>
        <v>0</v>
      </c>
      <c r="H164" s="405"/>
      <c r="I164" s="405"/>
      <c r="J164" s="74">
        <f t="shared" ref="J164:J190" si="30">IF(G164&gt;H164,(G164-H164)+I164,IF((H164-G164)&gt;I164,0,I164-(H164-G164)))</f>
        <v>0</v>
      </c>
      <c r="K164" s="181">
        <v>136.5</v>
      </c>
      <c r="L164" s="182"/>
      <c r="M164" s="74">
        <f t="shared" si="28"/>
        <v>0</v>
      </c>
      <c r="N164" s="258">
        <f t="shared" si="29"/>
        <v>0</v>
      </c>
    </row>
    <row r="165" spans="1:28" ht="15" customHeight="1" outlineLevel="1" x14ac:dyDescent="0.25">
      <c r="A165" s="440" t="s">
        <v>418</v>
      </c>
      <c r="B165" s="471" t="s">
        <v>70</v>
      </c>
      <c r="C165" s="441" t="s">
        <v>270</v>
      </c>
      <c r="D165" s="380" t="s">
        <v>419</v>
      </c>
      <c r="E165" s="464" t="s">
        <v>280</v>
      </c>
      <c r="F165" s="396"/>
      <c r="G165" s="417">
        <f>SUMIFS('CLASSIC 4'!N:N,'CLASSIC 4'!M:M,'DOSSIER RECAP'!D165,'CLASSIC 4'!O:O,'DOSSIER RECAP'!E165)+
SUMIFS(FAMILY!N:N,FAMILY!M:M,'DOSSIER RECAP'!D165,FAMILY!O:O,'DOSSIER RECAP'!E165)+
SUMIFS('CLASSIC 5'!N:N,'CLASSIC 5'!M:M,'DOSSIER RECAP'!D165,'CLASSIC 5'!O:O,'DOSSIER RECAP'!E165)+
SUMIFS('COSY '!N:N,'COSY '!M:M,'DOSSIER RECAP'!D165,'COSY '!O:O,'DOSSIER RECAP'!E165)+
SUMIFS('SWEET '!M:M,'SWEET '!L:L,'DOSSIER RECAP'!D165,'SWEET '!N:N,'DOSSIER RECAP'!E165)+
SUMIFS(ZENITH!M:M,ZENITH!L:L,'DOSSIER RECAP'!D165,ZENITH!N:N,'DOSSIER RECAP'!E165)+
SUMIFS('TOILE &amp; BOIS CAMPING '!N:N,'TOILE &amp; BOIS CAMPING '!M:M,'DOSSIER RECAP'!D165,'TOILE &amp; BOIS CAMPING '!O:O,'DOSSIER RECAP'!E165)+
SUMIFS('TRAPPEUR (WT5) CAMPING'!N:N,'TRAPPEUR (WT5) CAMPING'!M:M,'DOSSIER RECAP'!D165,'TRAPPEUR (WT5) CAMPING'!O:O,'DOSSIER RECAP'!E165)+
SUMIFS('CANADIENNE (WT4) CAMPING'!N:N,'CANADIENNE (WT4) CAMPING'!M:M,'DOSSIER RECAP'!D165,'CANADIENNE (WT4) CAMPING'!O:O,'DOSSIER RECAP'!E165)+
SUMIFS('BONAVENTURE CAMPING '!N:N,'BONAVENTURE CAMPING '!M:M,'DOSSIER RECAP'!D165,'BONAVENTURE CAMPING '!O:O,'DOSSIER RECAP'!E165)+
SUMIFS('CAHUTTE CAMPING '!N:N,'CAHUTTE CAMPING '!M:M,'DOSSIER RECAP'!D165,'CAHUTTE CAMPING '!O:O,'DOSSIER RECAP'!E165)+
SUMIFS('ROULOTTE 4pers  IRM'!N:N,'ROULOTTE 4pers  IRM'!M:M,'DOSSIER RECAP'!D165,'ROULOTTE 4pers  IRM'!O:O,'DOSSIER RECAP'!E165)+
SUMIFS('ROULOTTE 4pers GITOTEL'!N:N,'ROULOTTE 4pers GITOTEL'!M:M,'DOSSIER RECAP'!D165,'ROULOTTE 4pers GITOTEL'!O:O,'DOSSIER RECAP'!E165)+
SUMIFS('CH.MONTANA (BATIBOIS) - CH PMR'!N:N,'CH.MONTANA (BATIBOIS) - CH PMR'!M:M,'DOSSIER RECAP'!D165,'CH.MONTANA (BATIBOIS) - CH PMR'!O:O,'DOSSIER RECAP'!E165)+
SUMIFS('VANCOUVER-IRM 6p.(MHIndigo) '!N:N,'VANCOUVER-IRM 6p.(MHIndigo) '!M:M,'DOSSIER RECAP'!D165,'VANCOUVER-IRM 6p.(MHIndigo) '!O:O,'DOSSIER RECAP'!E165)+
SUMIFS('MH VANCOUVER 5pers- GITOTEL'!N:N,'MH VANCOUVER 5pers- GITOTEL'!M:M,'DOSSIER RECAP'!D165,'MH VANCOUVER 5pers- GITOTEL'!O:O,'DOSSIER RECAP'!E165)+
SUMIFS('CH. TORONTO 6pers'!N:N,'CH. TORONTO 6pers'!M:M,'DOSSIER RECAP'!D165,'CH. TORONTO 6pers'!O:O,'DOSSIER RECAP'!E165)+
SUMIFS('CH. EVASION(NOUMEA,MOREA) 5pers'!N:N,'CH. EVASION(NOUMEA,MOREA) 5pers'!M:M,'DOSSIER RECAP'!D165,'CH. EVASION(NOUMEA,MOREA) 5pers'!O:O,'DOSSIER RECAP'!E165)+
SUMIFS('CH. OTTAWA 6pers '!N:N,'CH. OTTAWA 6pers '!M:M,'DOSSIER RECAP'!D165,'CH. OTTAWA 6pers '!O:O,'DOSSIER RECAP'!E165)+
SUMIFS('CH EVASION VISTA 5pers '!N:N,'CH EVASION VISTA 5pers '!M:M,'DOSSIER RECAP'!D165,'CH EVASION VISTA 5pers '!O:O,'DOSSIER RECAP'!E165)+
SUMIFS('CH. ONTARIO (Eden) 6pers'!N:N,'CH. ONTARIO (Eden) 6pers'!M:M,'DOSSIER RECAP'!D165,'CH. ONTARIO (Eden) 6pers'!O:O,'DOSSIER RECAP'!E165)+
SUMIFS('CH KINGSTON 4pers'!N:N,'CH KINGSTON 4pers'!M:M,'DOSSIER RECAP'!D165,'CH KINGSTON 4pers'!O:O,'DOSSIER RECAP'!E165)+
SUMIFS('CH. MONTREAL(NEMO)3pers'!N:N,'CH. MONTREAL(NEMO)3pers'!M:M,'DOSSIER RECAP'!D165,'CH. MONTREAL(NEMO)3pers'!O:O,'DOSSIER RECAP'!E165)+
SUMIFS('MH 1CH-2CH-3CH-Gïte'!N:N,'MH 1CH-2CH-3CH-Gïte'!M:M,'DOSSIER RECAP'!D165,'MH 1CH-2CH-3CH-Gïte'!O:O,'DOSSIER RECAP'!E165)+
SUMIFS('MH COTTAGE-LODGE-COTTAGE+'!N:N,'MH COTTAGE-LODGE-COTTAGE+'!M:M,'DOSSIER RECAP'!D165,'MH COTTAGE-LODGE-COTTAGE+'!O:O,'DOSSIER RECAP'!E165)</f>
        <v>0</v>
      </c>
      <c r="H165" s="405"/>
      <c r="I165" s="405"/>
      <c r="J165" s="74">
        <f t="shared" si="30"/>
        <v>0</v>
      </c>
      <c r="K165" s="181">
        <v>136.5</v>
      </c>
      <c r="L165" s="182"/>
      <c r="M165" s="74">
        <f t="shared" si="28"/>
        <v>0</v>
      </c>
      <c r="N165" s="258">
        <f t="shared" si="29"/>
        <v>0</v>
      </c>
    </row>
    <row r="166" spans="1:28" ht="15" customHeight="1" outlineLevel="1" x14ac:dyDescent="0.25">
      <c r="A166" s="475" t="s">
        <v>420</v>
      </c>
      <c r="B166" s="178" t="s">
        <v>70</v>
      </c>
      <c r="C166" s="194" t="s">
        <v>270</v>
      </c>
      <c r="D166" s="370" t="s">
        <v>421</v>
      </c>
      <c r="E166" s="412" t="s">
        <v>274</v>
      </c>
      <c r="F166" s="396"/>
      <c r="G166" s="417">
        <f>SUMIFS('CLASSIC 4'!N:N,'CLASSIC 4'!M:M,'DOSSIER RECAP'!D166,'CLASSIC 4'!O:O,'DOSSIER RECAP'!E166)+
SUMIFS(FAMILY!N:N,FAMILY!M:M,'DOSSIER RECAP'!D166,FAMILY!O:O,'DOSSIER RECAP'!E166)+
SUMIFS('CLASSIC 5'!N:N,'CLASSIC 5'!M:M,'DOSSIER RECAP'!D166,'CLASSIC 5'!O:O,'DOSSIER RECAP'!E166)+
SUMIFS('COSY '!N:N,'COSY '!M:M,'DOSSIER RECAP'!D166,'COSY '!O:O,'DOSSIER RECAP'!E166)+
SUMIFS('SWEET '!M:M,'SWEET '!L:L,'DOSSIER RECAP'!D166,'SWEET '!N:N,'DOSSIER RECAP'!E166)+
SUMIFS(ZENITH!M:M,ZENITH!L:L,'DOSSIER RECAP'!D166,ZENITH!N:N,'DOSSIER RECAP'!E166)+
SUMIFS('TOILE &amp; BOIS CAMPING '!N:N,'TOILE &amp; BOIS CAMPING '!M:M,'DOSSIER RECAP'!D166,'TOILE &amp; BOIS CAMPING '!O:O,'DOSSIER RECAP'!E166)+
SUMIFS('TRAPPEUR (WT5) CAMPING'!N:N,'TRAPPEUR (WT5) CAMPING'!M:M,'DOSSIER RECAP'!D166,'TRAPPEUR (WT5) CAMPING'!O:O,'DOSSIER RECAP'!E166)+
SUMIFS('CANADIENNE (WT4) CAMPING'!N:N,'CANADIENNE (WT4) CAMPING'!M:M,'DOSSIER RECAP'!D166,'CANADIENNE (WT4) CAMPING'!O:O,'DOSSIER RECAP'!E166)+
SUMIFS('BONAVENTURE CAMPING '!N:N,'BONAVENTURE CAMPING '!M:M,'DOSSIER RECAP'!D166,'BONAVENTURE CAMPING '!O:O,'DOSSIER RECAP'!E166)+
SUMIFS('CAHUTTE CAMPING '!N:N,'CAHUTTE CAMPING '!M:M,'DOSSIER RECAP'!D166,'CAHUTTE CAMPING '!O:O,'DOSSIER RECAP'!E166)+
SUMIFS('ROULOTTE 4pers  IRM'!N:N,'ROULOTTE 4pers  IRM'!M:M,'DOSSIER RECAP'!D166,'ROULOTTE 4pers  IRM'!O:O,'DOSSIER RECAP'!E166)+
SUMIFS('ROULOTTE 4pers GITOTEL'!N:N,'ROULOTTE 4pers GITOTEL'!M:M,'DOSSIER RECAP'!D166,'ROULOTTE 4pers GITOTEL'!O:O,'DOSSIER RECAP'!E166)+
SUMIFS('CH.MONTANA (BATIBOIS) - CH PMR'!N:N,'CH.MONTANA (BATIBOIS) - CH PMR'!M:M,'DOSSIER RECAP'!D166,'CH.MONTANA (BATIBOIS) - CH PMR'!O:O,'DOSSIER RECAP'!E166)+
SUMIFS('VANCOUVER-IRM 6p.(MHIndigo) '!N:N,'VANCOUVER-IRM 6p.(MHIndigo) '!M:M,'DOSSIER RECAP'!D166,'VANCOUVER-IRM 6p.(MHIndigo) '!O:O,'DOSSIER RECAP'!E166)+
SUMIFS('MH VANCOUVER 5pers- GITOTEL'!N:N,'MH VANCOUVER 5pers- GITOTEL'!M:M,'DOSSIER RECAP'!D166,'MH VANCOUVER 5pers- GITOTEL'!O:O,'DOSSIER RECAP'!E166)+
SUMIFS('CH. TORONTO 6pers'!N:N,'CH. TORONTO 6pers'!M:M,'DOSSIER RECAP'!D166,'CH. TORONTO 6pers'!O:O,'DOSSIER RECAP'!E166)+
SUMIFS('CH. EVASION(NOUMEA,MOREA) 5pers'!N:N,'CH. EVASION(NOUMEA,MOREA) 5pers'!M:M,'DOSSIER RECAP'!D166,'CH. EVASION(NOUMEA,MOREA) 5pers'!O:O,'DOSSIER RECAP'!E166)+
SUMIFS('CH. OTTAWA 6pers '!N:N,'CH. OTTAWA 6pers '!M:M,'DOSSIER RECAP'!D166,'CH. OTTAWA 6pers '!O:O,'DOSSIER RECAP'!E166)+
SUMIFS('CH EVASION VISTA 5pers '!N:N,'CH EVASION VISTA 5pers '!M:M,'DOSSIER RECAP'!D166,'CH EVASION VISTA 5pers '!O:O,'DOSSIER RECAP'!E166)+
SUMIFS('CH. ONTARIO (Eden) 6pers'!N:N,'CH. ONTARIO (Eden) 6pers'!M:M,'DOSSIER RECAP'!D166,'CH. ONTARIO (Eden) 6pers'!O:O,'DOSSIER RECAP'!E166)+
SUMIFS('CH KINGSTON 4pers'!N:N,'CH KINGSTON 4pers'!M:M,'DOSSIER RECAP'!D166,'CH KINGSTON 4pers'!O:O,'DOSSIER RECAP'!E166)+
SUMIFS('CH. MONTREAL(NEMO)3pers'!N:N,'CH. MONTREAL(NEMO)3pers'!M:M,'DOSSIER RECAP'!D166,'CH. MONTREAL(NEMO)3pers'!O:O,'DOSSIER RECAP'!E166)+
SUMIFS('MH 1CH-2CH-3CH-Gïte'!N:N,'MH 1CH-2CH-3CH-Gïte'!M:M,'DOSSIER RECAP'!D166,'MH 1CH-2CH-3CH-Gïte'!O:O,'DOSSIER RECAP'!E166)+
SUMIFS('MH COTTAGE-LODGE-COTTAGE+'!N:N,'MH COTTAGE-LODGE-COTTAGE+'!M:M,'DOSSIER RECAP'!D166,'MH COTTAGE-LODGE-COTTAGE+'!O:O,'DOSSIER RECAP'!E166)</f>
        <v>0</v>
      </c>
      <c r="H166" s="405"/>
      <c r="I166" s="405"/>
      <c r="J166" s="74">
        <f t="shared" si="30"/>
        <v>0</v>
      </c>
      <c r="K166" s="181">
        <v>109.8</v>
      </c>
      <c r="L166" s="182"/>
      <c r="M166" s="74">
        <f t="shared" si="28"/>
        <v>0</v>
      </c>
      <c r="N166" s="258">
        <f t="shared" si="29"/>
        <v>0</v>
      </c>
    </row>
    <row r="167" spans="1:28" ht="15" customHeight="1" outlineLevel="1" x14ac:dyDescent="0.25">
      <c r="A167" s="475" t="s">
        <v>422</v>
      </c>
      <c r="B167" s="178" t="s">
        <v>70</v>
      </c>
      <c r="C167" s="194" t="s">
        <v>270</v>
      </c>
      <c r="D167" s="370" t="s">
        <v>421</v>
      </c>
      <c r="E167" s="412" t="s">
        <v>276</v>
      </c>
      <c r="F167" s="396"/>
      <c r="G167" s="417">
        <f>SUMIFS('CLASSIC 4'!N:N,'CLASSIC 4'!M:M,'DOSSIER RECAP'!D167,'CLASSIC 4'!O:O,'DOSSIER RECAP'!E167)+
SUMIFS(FAMILY!N:N,FAMILY!M:M,'DOSSIER RECAP'!D167,FAMILY!O:O,'DOSSIER RECAP'!E167)+
SUMIFS('CLASSIC 5'!N:N,'CLASSIC 5'!M:M,'DOSSIER RECAP'!D167,'CLASSIC 5'!O:O,'DOSSIER RECAP'!E167)+
SUMIFS('COSY '!N:N,'COSY '!M:M,'DOSSIER RECAP'!D167,'COSY '!O:O,'DOSSIER RECAP'!E167)+
SUMIFS('SWEET '!M:M,'SWEET '!L:L,'DOSSIER RECAP'!D167,'SWEET '!N:N,'DOSSIER RECAP'!E167)+
SUMIFS(ZENITH!M:M,ZENITH!L:L,'DOSSIER RECAP'!D167,ZENITH!N:N,'DOSSIER RECAP'!E167)+
SUMIFS('TOILE &amp; BOIS CAMPING '!N:N,'TOILE &amp; BOIS CAMPING '!M:M,'DOSSIER RECAP'!D167,'TOILE &amp; BOIS CAMPING '!O:O,'DOSSIER RECAP'!E167)+
SUMIFS('TRAPPEUR (WT5) CAMPING'!N:N,'TRAPPEUR (WT5) CAMPING'!M:M,'DOSSIER RECAP'!D167,'TRAPPEUR (WT5) CAMPING'!O:O,'DOSSIER RECAP'!E167)+
SUMIFS('CANADIENNE (WT4) CAMPING'!N:N,'CANADIENNE (WT4) CAMPING'!M:M,'DOSSIER RECAP'!D167,'CANADIENNE (WT4) CAMPING'!O:O,'DOSSIER RECAP'!E167)+
SUMIFS('BONAVENTURE CAMPING '!N:N,'BONAVENTURE CAMPING '!M:M,'DOSSIER RECAP'!D167,'BONAVENTURE CAMPING '!O:O,'DOSSIER RECAP'!E167)+
SUMIFS('CAHUTTE CAMPING '!N:N,'CAHUTTE CAMPING '!M:M,'DOSSIER RECAP'!D167,'CAHUTTE CAMPING '!O:O,'DOSSIER RECAP'!E167)+
SUMIFS('ROULOTTE 4pers  IRM'!N:N,'ROULOTTE 4pers  IRM'!M:M,'DOSSIER RECAP'!D167,'ROULOTTE 4pers  IRM'!O:O,'DOSSIER RECAP'!E167)+
SUMIFS('ROULOTTE 4pers GITOTEL'!N:N,'ROULOTTE 4pers GITOTEL'!M:M,'DOSSIER RECAP'!D167,'ROULOTTE 4pers GITOTEL'!O:O,'DOSSIER RECAP'!E167)+
SUMIFS('CH.MONTANA (BATIBOIS) - CH PMR'!N:N,'CH.MONTANA (BATIBOIS) - CH PMR'!M:M,'DOSSIER RECAP'!D167,'CH.MONTANA (BATIBOIS) - CH PMR'!O:O,'DOSSIER RECAP'!E167)+
SUMIFS('VANCOUVER-IRM 6p.(MHIndigo) '!N:N,'VANCOUVER-IRM 6p.(MHIndigo) '!M:M,'DOSSIER RECAP'!D167,'VANCOUVER-IRM 6p.(MHIndigo) '!O:O,'DOSSIER RECAP'!E167)+
SUMIFS('MH VANCOUVER 5pers- GITOTEL'!N:N,'MH VANCOUVER 5pers- GITOTEL'!M:M,'DOSSIER RECAP'!D167,'MH VANCOUVER 5pers- GITOTEL'!O:O,'DOSSIER RECAP'!E167)+
SUMIFS('CH. TORONTO 6pers'!N:N,'CH. TORONTO 6pers'!M:M,'DOSSIER RECAP'!D167,'CH. TORONTO 6pers'!O:O,'DOSSIER RECAP'!E167)+
SUMIFS('CH. EVASION(NOUMEA,MOREA) 5pers'!N:N,'CH. EVASION(NOUMEA,MOREA) 5pers'!M:M,'DOSSIER RECAP'!D167,'CH. EVASION(NOUMEA,MOREA) 5pers'!O:O,'DOSSIER RECAP'!E167)+
SUMIFS('CH. OTTAWA 6pers '!N:N,'CH. OTTAWA 6pers '!M:M,'DOSSIER RECAP'!D167,'CH. OTTAWA 6pers '!O:O,'DOSSIER RECAP'!E167)+
SUMIFS('CH EVASION VISTA 5pers '!N:N,'CH EVASION VISTA 5pers '!M:M,'DOSSIER RECAP'!D167,'CH EVASION VISTA 5pers '!O:O,'DOSSIER RECAP'!E167)+
SUMIFS('CH. ONTARIO (Eden) 6pers'!N:N,'CH. ONTARIO (Eden) 6pers'!M:M,'DOSSIER RECAP'!D167,'CH. ONTARIO (Eden) 6pers'!O:O,'DOSSIER RECAP'!E167)+
SUMIFS('CH KINGSTON 4pers'!N:N,'CH KINGSTON 4pers'!M:M,'DOSSIER RECAP'!D167,'CH KINGSTON 4pers'!O:O,'DOSSIER RECAP'!E167)+
SUMIFS('CH. MONTREAL(NEMO)3pers'!N:N,'CH. MONTREAL(NEMO)3pers'!M:M,'DOSSIER RECAP'!D167,'CH. MONTREAL(NEMO)3pers'!O:O,'DOSSIER RECAP'!E167)+
SUMIFS('MH 1CH-2CH-3CH-Gïte'!N:N,'MH 1CH-2CH-3CH-Gïte'!M:M,'DOSSIER RECAP'!D167,'MH 1CH-2CH-3CH-Gïte'!O:O,'DOSSIER RECAP'!E167)+
SUMIFS('MH COTTAGE-LODGE-COTTAGE+'!N:N,'MH COTTAGE-LODGE-COTTAGE+'!M:M,'DOSSIER RECAP'!D167,'MH COTTAGE-LODGE-COTTAGE+'!O:O,'DOSSIER RECAP'!E167)</f>
        <v>0</v>
      </c>
      <c r="H167" s="405"/>
      <c r="I167" s="405"/>
      <c r="J167" s="74">
        <f t="shared" si="30"/>
        <v>0</v>
      </c>
      <c r="K167" s="181">
        <v>109.8</v>
      </c>
      <c r="L167" s="182"/>
      <c r="M167" s="74">
        <f t="shared" si="28"/>
        <v>0</v>
      </c>
      <c r="N167" s="258">
        <f t="shared" si="29"/>
        <v>0</v>
      </c>
    </row>
    <row r="168" spans="1:28" ht="15" customHeight="1" outlineLevel="1" x14ac:dyDescent="0.25">
      <c r="A168" s="475" t="s">
        <v>423</v>
      </c>
      <c r="B168" s="178" t="s">
        <v>70</v>
      </c>
      <c r="C168" s="194" t="s">
        <v>270</v>
      </c>
      <c r="D168" s="370" t="s">
        <v>421</v>
      </c>
      <c r="E168" s="463" t="s">
        <v>278</v>
      </c>
      <c r="F168" s="396"/>
      <c r="G168" s="417">
        <f>SUMIFS('CLASSIC 4'!N:N,'CLASSIC 4'!M:M,'DOSSIER RECAP'!D168,'CLASSIC 4'!O:O,'DOSSIER RECAP'!E168)+
SUMIFS(FAMILY!N:N,FAMILY!M:M,'DOSSIER RECAP'!D168,FAMILY!O:O,'DOSSIER RECAP'!E168)+
SUMIFS('CLASSIC 5'!N:N,'CLASSIC 5'!M:M,'DOSSIER RECAP'!D168,'CLASSIC 5'!O:O,'DOSSIER RECAP'!E168)+
SUMIFS('COSY '!N:N,'COSY '!M:M,'DOSSIER RECAP'!D168,'COSY '!O:O,'DOSSIER RECAP'!E168)+
SUMIFS('SWEET '!M:M,'SWEET '!L:L,'DOSSIER RECAP'!D168,'SWEET '!N:N,'DOSSIER RECAP'!E168)+
SUMIFS(ZENITH!M:M,ZENITH!L:L,'DOSSIER RECAP'!D168,ZENITH!N:N,'DOSSIER RECAP'!E168)+
SUMIFS('TOILE &amp; BOIS CAMPING '!N:N,'TOILE &amp; BOIS CAMPING '!M:M,'DOSSIER RECAP'!D168,'TOILE &amp; BOIS CAMPING '!O:O,'DOSSIER RECAP'!E168)+
SUMIFS('TRAPPEUR (WT5) CAMPING'!N:N,'TRAPPEUR (WT5) CAMPING'!M:M,'DOSSIER RECAP'!D168,'TRAPPEUR (WT5) CAMPING'!O:O,'DOSSIER RECAP'!E168)+
SUMIFS('CANADIENNE (WT4) CAMPING'!N:N,'CANADIENNE (WT4) CAMPING'!M:M,'DOSSIER RECAP'!D168,'CANADIENNE (WT4) CAMPING'!O:O,'DOSSIER RECAP'!E168)+
SUMIFS('BONAVENTURE CAMPING '!N:N,'BONAVENTURE CAMPING '!M:M,'DOSSIER RECAP'!D168,'BONAVENTURE CAMPING '!O:O,'DOSSIER RECAP'!E168)+
SUMIFS('CAHUTTE CAMPING '!N:N,'CAHUTTE CAMPING '!M:M,'DOSSIER RECAP'!D168,'CAHUTTE CAMPING '!O:O,'DOSSIER RECAP'!E168)+
SUMIFS('ROULOTTE 4pers  IRM'!N:N,'ROULOTTE 4pers  IRM'!M:M,'DOSSIER RECAP'!D168,'ROULOTTE 4pers  IRM'!O:O,'DOSSIER RECAP'!E168)+
SUMIFS('ROULOTTE 4pers GITOTEL'!N:N,'ROULOTTE 4pers GITOTEL'!M:M,'DOSSIER RECAP'!D168,'ROULOTTE 4pers GITOTEL'!O:O,'DOSSIER RECAP'!E168)+
SUMIFS('CH.MONTANA (BATIBOIS) - CH PMR'!N:N,'CH.MONTANA (BATIBOIS) - CH PMR'!M:M,'DOSSIER RECAP'!D168,'CH.MONTANA (BATIBOIS) - CH PMR'!O:O,'DOSSIER RECAP'!E168)+
SUMIFS('VANCOUVER-IRM 6p.(MHIndigo) '!N:N,'VANCOUVER-IRM 6p.(MHIndigo) '!M:M,'DOSSIER RECAP'!D168,'VANCOUVER-IRM 6p.(MHIndigo) '!O:O,'DOSSIER RECAP'!E168)+
SUMIFS('MH VANCOUVER 5pers- GITOTEL'!N:N,'MH VANCOUVER 5pers- GITOTEL'!M:M,'DOSSIER RECAP'!D168,'MH VANCOUVER 5pers- GITOTEL'!O:O,'DOSSIER RECAP'!E168)+
SUMIFS('CH. TORONTO 6pers'!N:N,'CH. TORONTO 6pers'!M:M,'DOSSIER RECAP'!D168,'CH. TORONTO 6pers'!O:O,'DOSSIER RECAP'!E168)+
SUMIFS('CH. EVASION(NOUMEA,MOREA) 5pers'!N:N,'CH. EVASION(NOUMEA,MOREA) 5pers'!M:M,'DOSSIER RECAP'!D168,'CH. EVASION(NOUMEA,MOREA) 5pers'!O:O,'DOSSIER RECAP'!E168)+
SUMIFS('CH. OTTAWA 6pers '!N:N,'CH. OTTAWA 6pers '!M:M,'DOSSIER RECAP'!D168,'CH. OTTAWA 6pers '!O:O,'DOSSIER RECAP'!E168)+
SUMIFS('CH EVASION VISTA 5pers '!N:N,'CH EVASION VISTA 5pers '!M:M,'DOSSIER RECAP'!D168,'CH EVASION VISTA 5pers '!O:O,'DOSSIER RECAP'!E168)+
SUMIFS('CH. ONTARIO (Eden) 6pers'!N:N,'CH. ONTARIO (Eden) 6pers'!M:M,'DOSSIER RECAP'!D168,'CH. ONTARIO (Eden) 6pers'!O:O,'DOSSIER RECAP'!E168)+
SUMIFS('CH KINGSTON 4pers'!N:N,'CH KINGSTON 4pers'!M:M,'DOSSIER RECAP'!D168,'CH KINGSTON 4pers'!O:O,'DOSSIER RECAP'!E168)+
SUMIFS('CH. MONTREAL(NEMO)3pers'!N:N,'CH. MONTREAL(NEMO)3pers'!M:M,'DOSSIER RECAP'!D168,'CH. MONTREAL(NEMO)3pers'!O:O,'DOSSIER RECAP'!E168)+
SUMIFS('MH 1CH-2CH-3CH-Gïte'!N:N,'MH 1CH-2CH-3CH-Gïte'!M:M,'DOSSIER RECAP'!D168,'MH 1CH-2CH-3CH-Gïte'!O:O,'DOSSIER RECAP'!E168)+
SUMIFS('MH COTTAGE-LODGE-COTTAGE+'!N:N,'MH COTTAGE-LODGE-COTTAGE+'!M:M,'DOSSIER RECAP'!D168,'MH COTTAGE-LODGE-COTTAGE+'!O:O,'DOSSIER RECAP'!E168)</f>
        <v>0</v>
      </c>
      <c r="H168" s="405"/>
      <c r="I168" s="405"/>
      <c r="J168" s="74">
        <f t="shared" si="30"/>
        <v>0</v>
      </c>
      <c r="K168" s="181">
        <v>109.8</v>
      </c>
      <c r="L168" s="182"/>
      <c r="M168" s="74">
        <f t="shared" si="28"/>
        <v>0</v>
      </c>
      <c r="N168" s="258">
        <f t="shared" si="29"/>
        <v>0</v>
      </c>
    </row>
    <row r="169" spans="1:28" ht="15" customHeight="1" outlineLevel="1" x14ac:dyDescent="0.25">
      <c r="A169" s="472" t="s">
        <v>424</v>
      </c>
      <c r="B169" s="178" t="s">
        <v>70</v>
      </c>
      <c r="C169" s="194" t="s">
        <v>270</v>
      </c>
      <c r="D169" s="370" t="s">
        <v>421</v>
      </c>
      <c r="E169" s="464" t="s">
        <v>280</v>
      </c>
      <c r="F169" s="396"/>
      <c r="G169" s="417">
        <f>SUMIFS('CLASSIC 4'!N:N,'CLASSIC 4'!M:M,'DOSSIER RECAP'!D169,'CLASSIC 4'!O:O,'DOSSIER RECAP'!E169)+
SUMIFS(FAMILY!N:N,FAMILY!M:M,'DOSSIER RECAP'!D169,FAMILY!O:O,'DOSSIER RECAP'!E169)+
SUMIFS('CLASSIC 5'!N:N,'CLASSIC 5'!M:M,'DOSSIER RECAP'!D169,'CLASSIC 5'!O:O,'DOSSIER RECAP'!E169)+
SUMIFS('COSY '!N:N,'COSY '!M:M,'DOSSIER RECAP'!D169,'COSY '!O:O,'DOSSIER RECAP'!E169)+
SUMIFS('SWEET '!M:M,'SWEET '!L:L,'DOSSIER RECAP'!D169,'SWEET '!N:N,'DOSSIER RECAP'!E169)+
SUMIFS(ZENITH!M:M,ZENITH!L:L,'DOSSIER RECAP'!D169,ZENITH!N:N,'DOSSIER RECAP'!E169)+
SUMIFS('TOILE &amp; BOIS CAMPING '!N:N,'TOILE &amp; BOIS CAMPING '!M:M,'DOSSIER RECAP'!D169,'TOILE &amp; BOIS CAMPING '!O:O,'DOSSIER RECAP'!E169)+
SUMIFS('TRAPPEUR (WT5) CAMPING'!N:N,'TRAPPEUR (WT5) CAMPING'!M:M,'DOSSIER RECAP'!D169,'TRAPPEUR (WT5) CAMPING'!O:O,'DOSSIER RECAP'!E169)+
SUMIFS('CANADIENNE (WT4) CAMPING'!N:N,'CANADIENNE (WT4) CAMPING'!M:M,'DOSSIER RECAP'!D169,'CANADIENNE (WT4) CAMPING'!O:O,'DOSSIER RECAP'!E169)+
SUMIFS('BONAVENTURE CAMPING '!N:N,'BONAVENTURE CAMPING '!M:M,'DOSSIER RECAP'!D169,'BONAVENTURE CAMPING '!O:O,'DOSSIER RECAP'!E169)+
SUMIFS('CAHUTTE CAMPING '!N:N,'CAHUTTE CAMPING '!M:M,'DOSSIER RECAP'!D169,'CAHUTTE CAMPING '!O:O,'DOSSIER RECAP'!E169)+
SUMIFS('ROULOTTE 4pers  IRM'!N:N,'ROULOTTE 4pers  IRM'!M:M,'DOSSIER RECAP'!D169,'ROULOTTE 4pers  IRM'!O:O,'DOSSIER RECAP'!E169)+
SUMIFS('ROULOTTE 4pers GITOTEL'!N:N,'ROULOTTE 4pers GITOTEL'!M:M,'DOSSIER RECAP'!D169,'ROULOTTE 4pers GITOTEL'!O:O,'DOSSIER RECAP'!E169)+
SUMIFS('CH.MONTANA (BATIBOIS) - CH PMR'!N:N,'CH.MONTANA (BATIBOIS) - CH PMR'!M:M,'DOSSIER RECAP'!D169,'CH.MONTANA (BATIBOIS) - CH PMR'!O:O,'DOSSIER RECAP'!E169)+
SUMIFS('VANCOUVER-IRM 6p.(MHIndigo) '!N:N,'VANCOUVER-IRM 6p.(MHIndigo) '!M:M,'DOSSIER RECAP'!D169,'VANCOUVER-IRM 6p.(MHIndigo) '!O:O,'DOSSIER RECAP'!E169)+
SUMIFS('MH VANCOUVER 5pers- GITOTEL'!N:N,'MH VANCOUVER 5pers- GITOTEL'!M:M,'DOSSIER RECAP'!D169,'MH VANCOUVER 5pers- GITOTEL'!O:O,'DOSSIER RECAP'!E169)+
SUMIFS('CH. TORONTO 6pers'!N:N,'CH. TORONTO 6pers'!M:M,'DOSSIER RECAP'!D169,'CH. TORONTO 6pers'!O:O,'DOSSIER RECAP'!E169)+
SUMIFS('CH. EVASION(NOUMEA,MOREA) 5pers'!N:N,'CH. EVASION(NOUMEA,MOREA) 5pers'!M:M,'DOSSIER RECAP'!D169,'CH. EVASION(NOUMEA,MOREA) 5pers'!O:O,'DOSSIER RECAP'!E169)+
SUMIFS('CH. OTTAWA 6pers '!N:N,'CH. OTTAWA 6pers '!M:M,'DOSSIER RECAP'!D169,'CH. OTTAWA 6pers '!O:O,'DOSSIER RECAP'!E169)+
SUMIFS('CH EVASION VISTA 5pers '!N:N,'CH EVASION VISTA 5pers '!M:M,'DOSSIER RECAP'!D169,'CH EVASION VISTA 5pers '!O:O,'DOSSIER RECAP'!E169)+
SUMIFS('CH. ONTARIO (Eden) 6pers'!N:N,'CH. ONTARIO (Eden) 6pers'!M:M,'DOSSIER RECAP'!D169,'CH. ONTARIO (Eden) 6pers'!O:O,'DOSSIER RECAP'!E169)+
SUMIFS('CH KINGSTON 4pers'!N:N,'CH KINGSTON 4pers'!M:M,'DOSSIER RECAP'!D169,'CH KINGSTON 4pers'!O:O,'DOSSIER RECAP'!E169)+
SUMIFS('CH. MONTREAL(NEMO)3pers'!N:N,'CH. MONTREAL(NEMO)3pers'!M:M,'DOSSIER RECAP'!D169,'CH. MONTREAL(NEMO)3pers'!O:O,'DOSSIER RECAP'!E169)+
SUMIFS('MH 1CH-2CH-3CH-Gïte'!N:N,'MH 1CH-2CH-3CH-Gïte'!M:M,'DOSSIER RECAP'!D169,'MH 1CH-2CH-3CH-Gïte'!O:O,'DOSSIER RECAP'!E169)+
SUMIFS('MH COTTAGE-LODGE-COTTAGE+'!N:N,'MH COTTAGE-LODGE-COTTAGE+'!M:M,'DOSSIER RECAP'!D169,'MH COTTAGE-LODGE-COTTAGE+'!O:O,'DOSSIER RECAP'!E169)</f>
        <v>0</v>
      </c>
      <c r="H169" s="405"/>
      <c r="I169" s="405"/>
      <c r="J169" s="74">
        <f t="shared" si="30"/>
        <v>0</v>
      </c>
      <c r="K169" s="181">
        <v>109.8</v>
      </c>
      <c r="L169" s="182"/>
      <c r="M169" s="74">
        <f t="shared" si="28"/>
        <v>0</v>
      </c>
      <c r="N169" s="258">
        <f t="shared" si="29"/>
        <v>0</v>
      </c>
    </row>
    <row r="170" spans="1:28" ht="15" customHeight="1" outlineLevel="1" x14ac:dyDescent="0.25">
      <c r="A170" s="590" t="s">
        <v>425</v>
      </c>
      <c r="B170" s="587" t="s">
        <v>70</v>
      </c>
      <c r="C170" s="591" t="s">
        <v>71</v>
      </c>
      <c r="D170" s="589" t="s">
        <v>426</v>
      </c>
      <c r="E170" s="422" t="s">
        <v>73</v>
      </c>
      <c r="F170" s="396"/>
      <c r="G170" s="417">
        <f>SUMIFS('CLASSIC 4'!N:N,'CLASSIC 4'!M:M,'DOSSIER RECAP'!D170,'CLASSIC 4'!O:O,'DOSSIER RECAP'!E170)+
SUMIFS(FAMILY!N:N,FAMILY!M:M,'DOSSIER RECAP'!D170,FAMILY!O:O,'DOSSIER RECAP'!E170)+
SUMIFS('CLASSIC 5'!N:N,'CLASSIC 5'!M:M,'DOSSIER RECAP'!D170,'CLASSIC 5'!O:O,'DOSSIER RECAP'!E170)+
SUMIFS('COSY '!N:N,'COSY '!M:M,'DOSSIER RECAP'!D170,'COSY '!O:O,'DOSSIER RECAP'!E170)+
SUMIFS('SWEET '!M:M,'SWEET '!L:L,'DOSSIER RECAP'!D170,'SWEET '!N:N,'DOSSIER RECAP'!E170)+
SUMIFS(ZENITH!M:M,ZENITH!L:L,'DOSSIER RECAP'!D170,ZENITH!N:N,'DOSSIER RECAP'!E170)+
SUMIFS('TOILE &amp; BOIS CAMPING '!N:N,'TOILE &amp; BOIS CAMPING '!M:M,'DOSSIER RECAP'!D170,'TOILE &amp; BOIS CAMPING '!O:O,'DOSSIER RECAP'!E170)+
SUMIFS('TRAPPEUR (WT5) CAMPING'!N:N,'TRAPPEUR (WT5) CAMPING'!M:M,'DOSSIER RECAP'!D170,'TRAPPEUR (WT5) CAMPING'!O:O,'DOSSIER RECAP'!E170)+
SUMIFS('CANADIENNE (WT4) CAMPING'!N:N,'CANADIENNE (WT4) CAMPING'!M:M,'DOSSIER RECAP'!D170,'CANADIENNE (WT4) CAMPING'!O:O,'DOSSIER RECAP'!E170)+
SUMIFS('BONAVENTURE CAMPING '!N:N,'BONAVENTURE CAMPING '!M:M,'DOSSIER RECAP'!D170,'BONAVENTURE CAMPING '!O:O,'DOSSIER RECAP'!E170)+
SUMIFS('CAHUTTE CAMPING '!N:N,'CAHUTTE CAMPING '!M:M,'DOSSIER RECAP'!D170,'CAHUTTE CAMPING '!O:O,'DOSSIER RECAP'!E170)+
SUMIFS('ROULOTTE 4pers  IRM'!N:N,'ROULOTTE 4pers  IRM'!M:M,'DOSSIER RECAP'!D170,'ROULOTTE 4pers  IRM'!O:O,'DOSSIER RECAP'!E170)+
SUMIFS('ROULOTTE 4pers GITOTEL'!N:N,'ROULOTTE 4pers GITOTEL'!M:M,'DOSSIER RECAP'!D170,'ROULOTTE 4pers GITOTEL'!O:O,'DOSSIER RECAP'!E170)+
SUMIFS('CH.MONTANA (BATIBOIS) - CH PMR'!N:N,'CH.MONTANA (BATIBOIS) - CH PMR'!M:M,'DOSSIER RECAP'!D170,'CH.MONTANA (BATIBOIS) - CH PMR'!O:O,'DOSSIER RECAP'!E170)+
SUMIFS('VANCOUVER-IRM 6p.(MHIndigo) '!N:N,'VANCOUVER-IRM 6p.(MHIndigo) '!M:M,'DOSSIER RECAP'!D170,'VANCOUVER-IRM 6p.(MHIndigo) '!O:O,'DOSSIER RECAP'!E170)+
SUMIFS('MH VANCOUVER 5pers- GITOTEL'!N:N,'MH VANCOUVER 5pers- GITOTEL'!M:M,'DOSSIER RECAP'!D170,'MH VANCOUVER 5pers- GITOTEL'!O:O,'DOSSIER RECAP'!E170)+
SUMIFS('CH. TORONTO 6pers'!N:N,'CH. TORONTO 6pers'!M:M,'DOSSIER RECAP'!D170,'CH. TORONTO 6pers'!O:O,'DOSSIER RECAP'!E170)+
SUMIFS('CH. EVASION(NOUMEA,MOREA) 5pers'!N:N,'CH. EVASION(NOUMEA,MOREA) 5pers'!M:M,'DOSSIER RECAP'!D170,'CH. EVASION(NOUMEA,MOREA) 5pers'!O:O,'DOSSIER RECAP'!E170)+
SUMIFS('CH. OTTAWA 6pers '!N:N,'CH. OTTAWA 6pers '!M:M,'DOSSIER RECAP'!D170,'CH. OTTAWA 6pers '!O:O,'DOSSIER RECAP'!E170)+
SUMIFS('CH EVASION VISTA 5pers '!N:N,'CH EVASION VISTA 5pers '!M:M,'DOSSIER RECAP'!D170,'CH EVASION VISTA 5pers '!O:O,'DOSSIER RECAP'!E170)+
SUMIFS('CH. ONTARIO (Eden) 6pers'!N:N,'CH. ONTARIO (Eden) 6pers'!M:M,'DOSSIER RECAP'!D170,'CH. ONTARIO (Eden) 6pers'!O:O,'DOSSIER RECAP'!E170)+
SUMIFS('CH KINGSTON 4pers'!N:N,'CH KINGSTON 4pers'!M:M,'DOSSIER RECAP'!D170,'CH KINGSTON 4pers'!O:O,'DOSSIER RECAP'!E170)+
SUMIFS('CH. MONTREAL(NEMO)3pers'!N:N,'CH. MONTREAL(NEMO)3pers'!M:M,'DOSSIER RECAP'!D170,'CH. MONTREAL(NEMO)3pers'!O:O,'DOSSIER RECAP'!E170)+
SUMIFS('MH 1CH-2CH-3CH-Gïte'!N:N,'MH 1CH-2CH-3CH-Gïte'!M:M,'DOSSIER RECAP'!D170,'MH 1CH-2CH-3CH-Gïte'!O:O,'DOSSIER RECAP'!E170)+
SUMIFS('MH COTTAGE-LODGE-COTTAGE+'!N:N,'MH COTTAGE-LODGE-COTTAGE+'!M:M,'DOSSIER RECAP'!D170,'MH COTTAGE-LODGE-COTTAGE+'!O:O,'DOSSIER RECAP'!E170)</f>
        <v>0</v>
      </c>
      <c r="H170" s="405"/>
      <c r="I170" s="405"/>
      <c r="J170" s="74">
        <f t="shared" si="30"/>
        <v>0</v>
      </c>
      <c r="K170" s="592">
        <v>71.05</v>
      </c>
      <c r="L170" s="593"/>
      <c r="M170" s="74">
        <f t="shared" si="28"/>
        <v>0</v>
      </c>
      <c r="N170" s="258">
        <f t="shared" si="29"/>
        <v>0</v>
      </c>
      <c r="O170" s="594"/>
      <c r="P170" s="594"/>
      <c r="Q170" s="594"/>
      <c r="R170" s="594"/>
      <c r="S170" s="594"/>
      <c r="T170" s="594"/>
      <c r="U170" s="594"/>
      <c r="V170" s="594"/>
      <c r="W170" s="594"/>
      <c r="X170" s="594"/>
      <c r="Y170" s="594"/>
      <c r="Z170" s="594"/>
      <c r="AA170" s="594"/>
      <c r="AB170" s="594"/>
    </row>
    <row r="171" spans="1:28" ht="15" customHeight="1" outlineLevel="1" x14ac:dyDescent="0.25">
      <c r="A171" s="185" t="s">
        <v>427</v>
      </c>
      <c r="B171" s="178" t="s">
        <v>70</v>
      </c>
      <c r="C171" s="222" t="s">
        <v>71</v>
      </c>
      <c r="D171" s="370" t="s">
        <v>426</v>
      </c>
      <c r="E171" s="419" t="s">
        <v>73</v>
      </c>
      <c r="F171" s="396"/>
      <c r="G171" s="417">
        <f>SUMIFS('CLASSIC 4'!N:N,'CLASSIC 4'!M:M,'DOSSIER RECAP'!D171,'CLASSIC 4'!O:O,'DOSSIER RECAP'!E171)+
SUMIFS(FAMILY!N:N,FAMILY!M:M,'DOSSIER RECAP'!D171,FAMILY!O:O,'DOSSIER RECAP'!E171)+
SUMIFS('CLASSIC 5'!N:N,'CLASSIC 5'!M:M,'DOSSIER RECAP'!D171,'CLASSIC 5'!O:O,'DOSSIER RECAP'!E171)+
SUMIFS('COSY '!N:N,'COSY '!M:M,'DOSSIER RECAP'!D171,'COSY '!O:O,'DOSSIER RECAP'!E171)+
SUMIFS('SWEET '!M:M,'SWEET '!L:L,'DOSSIER RECAP'!D171,'SWEET '!N:N,'DOSSIER RECAP'!E171)+
SUMIFS(ZENITH!M:M,ZENITH!L:L,'DOSSIER RECAP'!D171,ZENITH!N:N,'DOSSIER RECAP'!E171)+
SUMIFS('TOILE &amp; BOIS CAMPING '!N:N,'TOILE &amp; BOIS CAMPING '!M:M,'DOSSIER RECAP'!D171,'TOILE &amp; BOIS CAMPING '!O:O,'DOSSIER RECAP'!E171)+
SUMIFS('TRAPPEUR (WT5) CAMPING'!N:N,'TRAPPEUR (WT5) CAMPING'!M:M,'DOSSIER RECAP'!D171,'TRAPPEUR (WT5) CAMPING'!O:O,'DOSSIER RECAP'!E171)+
SUMIFS('CANADIENNE (WT4) CAMPING'!N:N,'CANADIENNE (WT4) CAMPING'!M:M,'DOSSIER RECAP'!D171,'CANADIENNE (WT4) CAMPING'!O:O,'DOSSIER RECAP'!E171)+
SUMIFS('BONAVENTURE CAMPING '!N:N,'BONAVENTURE CAMPING '!M:M,'DOSSIER RECAP'!D171,'BONAVENTURE CAMPING '!O:O,'DOSSIER RECAP'!E171)+
SUMIFS('CAHUTTE CAMPING '!N:N,'CAHUTTE CAMPING '!M:M,'DOSSIER RECAP'!D171,'CAHUTTE CAMPING '!O:O,'DOSSIER RECAP'!E171)+
SUMIFS('ROULOTTE 4pers  IRM'!N:N,'ROULOTTE 4pers  IRM'!M:M,'DOSSIER RECAP'!D171,'ROULOTTE 4pers  IRM'!O:O,'DOSSIER RECAP'!E171)+
SUMIFS('ROULOTTE 4pers GITOTEL'!N:N,'ROULOTTE 4pers GITOTEL'!M:M,'DOSSIER RECAP'!D171,'ROULOTTE 4pers GITOTEL'!O:O,'DOSSIER RECAP'!E171)+
SUMIFS('CH.MONTANA (BATIBOIS) - CH PMR'!N:N,'CH.MONTANA (BATIBOIS) - CH PMR'!M:M,'DOSSIER RECAP'!D171,'CH.MONTANA (BATIBOIS) - CH PMR'!O:O,'DOSSIER RECAP'!E171)+
SUMIFS('VANCOUVER-IRM 6p.(MHIndigo) '!N:N,'VANCOUVER-IRM 6p.(MHIndigo) '!M:M,'DOSSIER RECAP'!D171,'VANCOUVER-IRM 6p.(MHIndigo) '!O:O,'DOSSIER RECAP'!E171)+
SUMIFS('MH VANCOUVER 5pers- GITOTEL'!N:N,'MH VANCOUVER 5pers- GITOTEL'!M:M,'DOSSIER RECAP'!D171,'MH VANCOUVER 5pers- GITOTEL'!O:O,'DOSSIER RECAP'!E171)+
SUMIFS('CH. TORONTO 6pers'!N:N,'CH. TORONTO 6pers'!M:M,'DOSSIER RECAP'!D171,'CH. TORONTO 6pers'!O:O,'DOSSIER RECAP'!E171)+
SUMIFS('CH. EVASION(NOUMEA,MOREA) 5pers'!N:N,'CH. EVASION(NOUMEA,MOREA) 5pers'!M:M,'DOSSIER RECAP'!D171,'CH. EVASION(NOUMEA,MOREA) 5pers'!O:O,'DOSSIER RECAP'!E171)+
SUMIFS('CH. OTTAWA 6pers '!N:N,'CH. OTTAWA 6pers '!M:M,'DOSSIER RECAP'!D171,'CH. OTTAWA 6pers '!O:O,'DOSSIER RECAP'!E171)+
SUMIFS('CH EVASION VISTA 5pers '!N:N,'CH EVASION VISTA 5pers '!M:M,'DOSSIER RECAP'!D171,'CH EVASION VISTA 5pers '!O:O,'DOSSIER RECAP'!E171)+
SUMIFS('CH. ONTARIO (Eden) 6pers'!N:N,'CH. ONTARIO (Eden) 6pers'!M:M,'DOSSIER RECAP'!D171,'CH. ONTARIO (Eden) 6pers'!O:O,'DOSSIER RECAP'!E171)+
SUMIFS('CH KINGSTON 4pers'!N:N,'CH KINGSTON 4pers'!M:M,'DOSSIER RECAP'!D171,'CH KINGSTON 4pers'!O:O,'DOSSIER RECAP'!E171)+
SUMIFS('CH. MONTREAL(NEMO)3pers'!N:N,'CH. MONTREAL(NEMO)3pers'!M:M,'DOSSIER RECAP'!D171,'CH. MONTREAL(NEMO)3pers'!O:O,'DOSSIER RECAP'!E171)+
SUMIFS('MH 1CH-2CH-3CH-Gïte'!N:N,'MH 1CH-2CH-3CH-Gïte'!M:M,'DOSSIER RECAP'!D171,'MH 1CH-2CH-3CH-Gïte'!O:O,'DOSSIER RECAP'!E171)+
SUMIFS('MH COTTAGE-LODGE-COTTAGE+'!N:N,'MH COTTAGE-LODGE-COTTAGE+'!M:M,'DOSSIER RECAP'!D171,'MH COTTAGE-LODGE-COTTAGE+'!O:O,'DOSSIER RECAP'!E171)</f>
        <v>0</v>
      </c>
      <c r="H171" s="405"/>
      <c r="I171" s="405"/>
      <c r="J171" s="74">
        <f t="shared" si="30"/>
        <v>0</v>
      </c>
      <c r="K171" s="181">
        <v>71.05</v>
      </c>
      <c r="L171" s="182"/>
      <c r="M171" s="74">
        <f t="shared" si="28"/>
        <v>0</v>
      </c>
      <c r="N171" s="258">
        <f t="shared" si="29"/>
        <v>0</v>
      </c>
    </row>
    <row r="172" spans="1:28" ht="15" customHeight="1" outlineLevel="1" x14ac:dyDescent="0.25">
      <c r="A172" s="248" t="s">
        <v>428</v>
      </c>
      <c r="B172" s="471" t="s">
        <v>70</v>
      </c>
      <c r="C172" s="572" t="s">
        <v>251</v>
      </c>
      <c r="D172" s="380" t="s">
        <v>429</v>
      </c>
      <c r="E172" s="419" t="s">
        <v>73</v>
      </c>
      <c r="F172" s="396"/>
      <c r="G172" s="417">
        <f>SUMIFS('CLASSIC 4'!N:N,'CLASSIC 4'!M:M,'DOSSIER RECAP'!D172,'CLASSIC 4'!O:O,'DOSSIER RECAP'!E172)+
SUMIFS(FAMILY!N:N,FAMILY!M:M,'DOSSIER RECAP'!D172,FAMILY!O:O,'DOSSIER RECAP'!E172)+
SUMIFS('CLASSIC 5'!N:N,'CLASSIC 5'!M:M,'DOSSIER RECAP'!D172,'CLASSIC 5'!O:O,'DOSSIER RECAP'!E172)+
SUMIFS('COSY '!N:N,'COSY '!M:M,'DOSSIER RECAP'!D172,'COSY '!O:O,'DOSSIER RECAP'!E172)+
SUMIFS('SWEET '!M:M,'SWEET '!L:L,'DOSSIER RECAP'!D172,'SWEET '!N:N,'DOSSIER RECAP'!E172)+
SUMIFS(ZENITH!M:M,ZENITH!L:L,'DOSSIER RECAP'!D172,ZENITH!N:N,'DOSSIER RECAP'!E172)+
SUMIFS('TOILE &amp; BOIS CAMPING '!N:N,'TOILE &amp; BOIS CAMPING '!M:M,'DOSSIER RECAP'!D172,'TOILE &amp; BOIS CAMPING '!O:O,'DOSSIER RECAP'!E172)+
SUMIFS('TRAPPEUR (WT5) CAMPING'!N:N,'TRAPPEUR (WT5) CAMPING'!M:M,'DOSSIER RECAP'!D172,'TRAPPEUR (WT5) CAMPING'!O:O,'DOSSIER RECAP'!E172)+
SUMIFS('CANADIENNE (WT4) CAMPING'!N:N,'CANADIENNE (WT4) CAMPING'!M:M,'DOSSIER RECAP'!D172,'CANADIENNE (WT4) CAMPING'!O:O,'DOSSIER RECAP'!E172)+
SUMIFS('BONAVENTURE CAMPING '!N:N,'BONAVENTURE CAMPING '!M:M,'DOSSIER RECAP'!D172,'BONAVENTURE CAMPING '!O:O,'DOSSIER RECAP'!E172)+
SUMIFS('CAHUTTE CAMPING '!N:N,'CAHUTTE CAMPING '!M:M,'DOSSIER RECAP'!D172,'CAHUTTE CAMPING '!O:O,'DOSSIER RECAP'!E172)+
SUMIFS('ROULOTTE 4pers  IRM'!N:N,'ROULOTTE 4pers  IRM'!M:M,'DOSSIER RECAP'!D172,'ROULOTTE 4pers  IRM'!O:O,'DOSSIER RECAP'!E172)+
SUMIFS('ROULOTTE 4pers GITOTEL'!N:N,'ROULOTTE 4pers GITOTEL'!M:M,'DOSSIER RECAP'!D172,'ROULOTTE 4pers GITOTEL'!O:O,'DOSSIER RECAP'!E172)+
SUMIFS('CH.MONTANA (BATIBOIS) - CH PMR'!N:N,'CH.MONTANA (BATIBOIS) - CH PMR'!M:M,'DOSSIER RECAP'!D172,'CH.MONTANA (BATIBOIS) - CH PMR'!O:O,'DOSSIER RECAP'!E172)+
SUMIFS('VANCOUVER-IRM 6p.(MHIndigo) '!N:N,'VANCOUVER-IRM 6p.(MHIndigo) '!M:M,'DOSSIER RECAP'!D172,'VANCOUVER-IRM 6p.(MHIndigo) '!O:O,'DOSSIER RECAP'!E172)+
SUMIFS('MH VANCOUVER 5pers- GITOTEL'!N:N,'MH VANCOUVER 5pers- GITOTEL'!M:M,'DOSSIER RECAP'!D172,'MH VANCOUVER 5pers- GITOTEL'!O:O,'DOSSIER RECAP'!E172)+
SUMIFS('CH. TORONTO 6pers'!N:N,'CH. TORONTO 6pers'!M:M,'DOSSIER RECAP'!D172,'CH. TORONTO 6pers'!O:O,'DOSSIER RECAP'!E172)+
SUMIFS('CH. EVASION(NOUMEA,MOREA) 5pers'!N:N,'CH. EVASION(NOUMEA,MOREA) 5pers'!M:M,'DOSSIER RECAP'!D172,'CH. EVASION(NOUMEA,MOREA) 5pers'!O:O,'DOSSIER RECAP'!E172)+
SUMIFS('CH. OTTAWA 6pers '!N:N,'CH. OTTAWA 6pers '!M:M,'DOSSIER RECAP'!D172,'CH. OTTAWA 6pers '!O:O,'DOSSIER RECAP'!E172)+
SUMIFS('CH EVASION VISTA 5pers '!N:N,'CH EVASION VISTA 5pers '!M:M,'DOSSIER RECAP'!D172,'CH EVASION VISTA 5pers '!O:O,'DOSSIER RECAP'!E172)+
SUMIFS('CH. ONTARIO (Eden) 6pers'!N:N,'CH. ONTARIO (Eden) 6pers'!M:M,'DOSSIER RECAP'!D172,'CH. ONTARIO (Eden) 6pers'!O:O,'DOSSIER RECAP'!E172)+
SUMIFS('CH KINGSTON 4pers'!N:N,'CH KINGSTON 4pers'!M:M,'DOSSIER RECAP'!D172,'CH KINGSTON 4pers'!O:O,'DOSSIER RECAP'!E172)+
SUMIFS('CH. MONTREAL(NEMO)3pers'!N:N,'CH. MONTREAL(NEMO)3pers'!M:M,'DOSSIER RECAP'!D172,'CH. MONTREAL(NEMO)3pers'!O:O,'DOSSIER RECAP'!E172)+
SUMIFS('MH 1CH-2CH-3CH-Gïte'!N:N,'MH 1CH-2CH-3CH-Gïte'!M:M,'DOSSIER RECAP'!D172,'MH 1CH-2CH-3CH-Gïte'!O:O,'DOSSIER RECAP'!E172)+
SUMIFS('MH COTTAGE-LODGE-COTTAGE+'!N:N,'MH COTTAGE-LODGE-COTTAGE+'!M:M,'DOSSIER RECAP'!D172,'MH COTTAGE-LODGE-COTTAGE+'!O:O,'DOSSIER RECAP'!E172)</f>
        <v>0</v>
      </c>
      <c r="H172" s="405"/>
      <c r="I172" s="405"/>
      <c r="J172" s="74">
        <f t="shared" si="30"/>
        <v>0</v>
      </c>
      <c r="K172" s="181">
        <v>0</v>
      </c>
      <c r="L172" s="182"/>
      <c r="M172" s="74">
        <f t="shared" ref="M172" si="31">IFERROR(+ROUNDUP(J172/L172,0)*L172,J172)</f>
        <v>0</v>
      </c>
      <c r="N172" s="258">
        <f t="shared" ref="N172" si="32">M172*K172</f>
        <v>0</v>
      </c>
    </row>
    <row r="173" spans="1:28" ht="15" customHeight="1" outlineLevel="1" x14ac:dyDescent="0.25">
      <c r="A173" s="28" t="s">
        <v>430</v>
      </c>
      <c r="B173" s="178" t="s">
        <v>70</v>
      </c>
      <c r="C173" s="190" t="s">
        <v>431</v>
      </c>
      <c r="D173" s="370" t="s">
        <v>432</v>
      </c>
      <c r="E173" s="419" t="s">
        <v>73</v>
      </c>
      <c r="F173" s="396"/>
      <c r="G173" s="417">
        <f>SUMIFS('CLASSIC 4'!N:N,'CLASSIC 4'!M:M,'DOSSIER RECAP'!D173,'CLASSIC 4'!O:O,'DOSSIER RECAP'!E173)+
SUMIFS(FAMILY!N:N,FAMILY!M:M,'DOSSIER RECAP'!D173,FAMILY!O:O,'DOSSIER RECAP'!E173)+
SUMIFS('CLASSIC 5'!N:N,'CLASSIC 5'!M:M,'DOSSIER RECAP'!D173,'CLASSIC 5'!O:O,'DOSSIER RECAP'!E173)+
SUMIFS('COSY '!N:N,'COSY '!M:M,'DOSSIER RECAP'!D173,'COSY '!O:O,'DOSSIER RECAP'!E173)+
SUMIFS('SWEET '!M:M,'SWEET '!L:L,'DOSSIER RECAP'!D173,'SWEET '!N:N,'DOSSIER RECAP'!E173)+
SUMIFS(ZENITH!M:M,ZENITH!L:L,'DOSSIER RECAP'!D173,ZENITH!N:N,'DOSSIER RECAP'!E173)+
SUMIFS('TOILE &amp; BOIS CAMPING '!N:N,'TOILE &amp; BOIS CAMPING '!M:M,'DOSSIER RECAP'!D173,'TOILE &amp; BOIS CAMPING '!O:O,'DOSSIER RECAP'!E173)+
SUMIFS('TRAPPEUR (WT5) CAMPING'!N:N,'TRAPPEUR (WT5) CAMPING'!M:M,'DOSSIER RECAP'!D173,'TRAPPEUR (WT5) CAMPING'!O:O,'DOSSIER RECAP'!E173)+
SUMIFS('CANADIENNE (WT4) CAMPING'!N:N,'CANADIENNE (WT4) CAMPING'!M:M,'DOSSIER RECAP'!D173,'CANADIENNE (WT4) CAMPING'!O:O,'DOSSIER RECAP'!E173)+
SUMIFS('BONAVENTURE CAMPING '!N:N,'BONAVENTURE CAMPING '!M:M,'DOSSIER RECAP'!D173,'BONAVENTURE CAMPING '!O:O,'DOSSIER RECAP'!E173)+
SUMIFS('CAHUTTE CAMPING '!N:N,'CAHUTTE CAMPING '!M:M,'DOSSIER RECAP'!D173,'CAHUTTE CAMPING '!O:O,'DOSSIER RECAP'!E173)+
SUMIFS('ROULOTTE 4pers  IRM'!N:N,'ROULOTTE 4pers  IRM'!M:M,'DOSSIER RECAP'!D173,'ROULOTTE 4pers  IRM'!O:O,'DOSSIER RECAP'!E173)+
SUMIFS('ROULOTTE 4pers GITOTEL'!N:N,'ROULOTTE 4pers GITOTEL'!M:M,'DOSSIER RECAP'!D173,'ROULOTTE 4pers GITOTEL'!O:O,'DOSSIER RECAP'!E173)+
SUMIFS('CH.MONTANA (BATIBOIS) - CH PMR'!N:N,'CH.MONTANA (BATIBOIS) - CH PMR'!M:M,'DOSSIER RECAP'!D173,'CH.MONTANA (BATIBOIS) - CH PMR'!O:O,'DOSSIER RECAP'!E173)+
SUMIFS('VANCOUVER-IRM 6p.(MHIndigo) '!N:N,'VANCOUVER-IRM 6p.(MHIndigo) '!M:M,'DOSSIER RECAP'!D173,'VANCOUVER-IRM 6p.(MHIndigo) '!O:O,'DOSSIER RECAP'!E173)+
SUMIFS('MH VANCOUVER 5pers- GITOTEL'!N:N,'MH VANCOUVER 5pers- GITOTEL'!M:M,'DOSSIER RECAP'!D173,'MH VANCOUVER 5pers- GITOTEL'!O:O,'DOSSIER RECAP'!E173)+
SUMIFS('CH. TORONTO 6pers'!N:N,'CH. TORONTO 6pers'!M:M,'DOSSIER RECAP'!D173,'CH. TORONTO 6pers'!O:O,'DOSSIER RECAP'!E173)+
SUMIFS('CH. EVASION(NOUMEA,MOREA) 5pers'!N:N,'CH. EVASION(NOUMEA,MOREA) 5pers'!M:M,'DOSSIER RECAP'!D173,'CH. EVASION(NOUMEA,MOREA) 5pers'!O:O,'DOSSIER RECAP'!E173)+
SUMIFS('CH. OTTAWA 6pers '!N:N,'CH. OTTAWA 6pers '!M:M,'DOSSIER RECAP'!D173,'CH. OTTAWA 6pers '!O:O,'DOSSIER RECAP'!E173)+
SUMIFS('CH EVASION VISTA 5pers '!N:N,'CH EVASION VISTA 5pers '!M:M,'DOSSIER RECAP'!D173,'CH EVASION VISTA 5pers '!O:O,'DOSSIER RECAP'!E173)+
SUMIFS('CH. ONTARIO (Eden) 6pers'!N:N,'CH. ONTARIO (Eden) 6pers'!M:M,'DOSSIER RECAP'!D173,'CH. ONTARIO (Eden) 6pers'!O:O,'DOSSIER RECAP'!E173)+
SUMIFS('CH KINGSTON 4pers'!N:N,'CH KINGSTON 4pers'!M:M,'DOSSIER RECAP'!D173,'CH KINGSTON 4pers'!O:O,'DOSSIER RECAP'!E173)+
SUMIFS('CH. MONTREAL(NEMO)3pers'!N:N,'CH. MONTREAL(NEMO)3pers'!M:M,'DOSSIER RECAP'!D173,'CH. MONTREAL(NEMO)3pers'!O:O,'DOSSIER RECAP'!E173)+
SUMIFS('MH 1CH-2CH-3CH-Gïte'!N:N,'MH 1CH-2CH-3CH-Gïte'!M:M,'DOSSIER RECAP'!D173,'MH 1CH-2CH-3CH-Gïte'!O:O,'DOSSIER RECAP'!E173)+
SUMIFS('MH COTTAGE-LODGE-COTTAGE+'!N:N,'MH COTTAGE-LODGE-COTTAGE+'!M:M,'DOSSIER RECAP'!D173,'MH COTTAGE-LODGE-COTTAGE+'!O:O,'DOSSIER RECAP'!E173)</f>
        <v>0</v>
      </c>
      <c r="H173" s="405"/>
      <c r="I173" s="405"/>
      <c r="J173" s="74">
        <f t="shared" si="30"/>
        <v>0</v>
      </c>
      <c r="K173" s="181">
        <v>11.36</v>
      </c>
      <c r="L173" s="182"/>
      <c r="M173" s="74">
        <f t="shared" si="28"/>
        <v>0</v>
      </c>
      <c r="N173" s="258">
        <f t="shared" si="29"/>
        <v>0</v>
      </c>
    </row>
    <row r="174" spans="1:28" ht="15" customHeight="1" outlineLevel="1" x14ac:dyDescent="0.25">
      <c r="A174" s="185" t="s">
        <v>433</v>
      </c>
      <c r="B174" s="178" t="s">
        <v>70</v>
      </c>
      <c r="C174" s="190" t="s">
        <v>251</v>
      </c>
      <c r="D174" s="370" t="s">
        <v>434</v>
      </c>
      <c r="E174" s="419" t="s">
        <v>73</v>
      </c>
      <c r="F174" s="396"/>
      <c r="G174" s="417">
        <f>SUMIFS('CLASSIC 4'!N:N,'CLASSIC 4'!M:M,'DOSSIER RECAP'!D174,'CLASSIC 4'!O:O,'DOSSIER RECAP'!E174)+
SUMIFS(FAMILY!N:N,FAMILY!M:M,'DOSSIER RECAP'!D174,FAMILY!O:O,'DOSSIER RECAP'!E174)+
SUMIFS('CLASSIC 5'!N:N,'CLASSIC 5'!M:M,'DOSSIER RECAP'!D174,'CLASSIC 5'!O:O,'DOSSIER RECAP'!E174)+
SUMIFS('COSY '!N:N,'COSY '!M:M,'DOSSIER RECAP'!D174,'COSY '!O:O,'DOSSIER RECAP'!E174)+
SUMIFS('SWEET '!M:M,'SWEET '!L:L,'DOSSIER RECAP'!D174,'SWEET '!N:N,'DOSSIER RECAP'!E174)+
SUMIFS(ZENITH!M:M,ZENITH!L:L,'DOSSIER RECAP'!D174,ZENITH!N:N,'DOSSIER RECAP'!E174)+
SUMIFS('TOILE &amp; BOIS CAMPING '!N:N,'TOILE &amp; BOIS CAMPING '!M:M,'DOSSIER RECAP'!D174,'TOILE &amp; BOIS CAMPING '!O:O,'DOSSIER RECAP'!E174)+
SUMIFS('TRAPPEUR (WT5) CAMPING'!N:N,'TRAPPEUR (WT5) CAMPING'!M:M,'DOSSIER RECAP'!D174,'TRAPPEUR (WT5) CAMPING'!O:O,'DOSSIER RECAP'!E174)+
SUMIFS('CANADIENNE (WT4) CAMPING'!N:N,'CANADIENNE (WT4) CAMPING'!M:M,'DOSSIER RECAP'!D174,'CANADIENNE (WT4) CAMPING'!O:O,'DOSSIER RECAP'!E174)+
SUMIFS('BONAVENTURE CAMPING '!N:N,'BONAVENTURE CAMPING '!M:M,'DOSSIER RECAP'!D174,'BONAVENTURE CAMPING '!O:O,'DOSSIER RECAP'!E174)+
SUMIFS('CAHUTTE CAMPING '!N:N,'CAHUTTE CAMPING '!M:M,'DOSSIER RECAP'!D174,'CAHUTTE CAMPING '!O:O,'DOSSIER RECAP'!E174)+
SUMIFS('ROULOTTE 4pers  IRM'!N:N,'ROULOTTE 4pers  IRM'!M:M,'DOSSIER RECAP'!D174,'ROULOTTE 4pers  IRM'!O:O,'DOSSIER RECAP'!E174)+
SUMIFS('ROULOTTE 4pers GITOTEL'!N:N,'ROULOTTE 4pers GITOTEL'!M:M,'DOSSIER RECAP'!D174,'ROULOTTE 4pers GITOTEL'!O:O,'DOSSIER RECAP'!E174)+
SUMIFS('CH.MONTANA (BATIBOIS) - CH PMR'!N:N,'CH.MONTANA (BATIBOIS) - CH PMR'!M:M,'DOSSIER RECAP'!D174,'CH.MONTANA (BATIBOIS) - CH PMR'!O:O,'DOSSIER RECAP'!E174)+
SUMIFS('VANCOUVER-IRM 6p.(MHIndigo) '!N:N,'VANCOUVER-IRM 6p.(MHIndigo) '!M:M,'DOSSIER RECAP'!D174,'VANCOUVER-IRM 6p.(MHIndigo) '!O:O,'DOSSIER RECAP'!E174)+
SUMIFS('MH VANCOUVER 5pers- GITOTEL'!N:N,'MH VANCOUVER 5pers- GITOTEL'!M:M,'DOSSIER RECAP'!D174,'MH VANCOUVER 5pers- GITOTEL'!O:O,'DOSSIER RECAP'!E174)+
SUMIFS('CH. TORONTO 6pers'!N:N,'CH. TORONTO 6pers'!M:M,'DOSSIER RECAP'!D174,'CH. TORONTO 6pers'!O:O,'DOSSIER RECAP'!E174)+
SUMIFS('CH. EVASION(NOUMEA,MOREA) 5pers'!N:N,'CH. EVASION(NOUMEA,MOREA) 5pers'!M:M,'DOSSIER RECAP'!D174,'CH. EVASION(NOUMEA,MOREA) 5pers'!O:O,'DOSSIER RECAP'!E174)+
SUMIFS('CH. OTTAWA 6pers '!N:N,'CH. OTTAWA 6pers '!M:M,'DOSSIER RECAP'!D174,'CH. OTTAWA 6pers '!O:O,'DOSSIER RECAP'!E174)+
SUMIFS('CH EVASION VISTA 5pers '!N:N,'CH EVASION VISTA 5pers '!M:M,'DOSSIER RECAP'!D174,'CH EVASION VISTA 5pers '!O:O,'DOSSIER RECAP'!E174)+
SUMIFS('CH. ONTARIO (Eden) 6pers'!N:N,'CH. ONTARIO (Eden) 6pers'!M:M,'DOSSIER RECAP'!D174,'CH. ONTARIO (Eden) 6pers'!O:O,'DOSSIER RECAP'!E174)+
SUMIFS('CH KINGSTON 4pers'!N:N,'CH KINGSTON 4pers'!M:M,'DOSSIER RECAP'!D174,'CH KINGSTON 4pers'!O:O,'DOSSIER RECAP'!E174)+
SUMIFS('CH. MONTREAL(NEMO)3pers'!N:N,'CH. MONTREAL(NEMO)3pers'!M:M,'DOSSIER RECAP'!D174,'CH. MONTREAL(NEMO)3pers'!O:O,'DOSSIER RECAP'!E174)+
SUMIFS('MH 1CH-2CH-3CH-Gïte'!N:N,'MH 1CH-2CH-3CH-Gïte'!M:M,'DOSSIER RECAP'!D174,'MH 1CH-2CH-3CH-Gïte'!O:O,'DOSSIER RECAP'!E174)+
SUMIFS('MH COTTAGE-LODGE-COTTAGE+'!N:N,'MH COTTAGE-LODGE-COTTAGE+'!M:M,'DOSSIER RECAP'!D174,'MH COTTAGE-LODGE-COTTAGE+'!O:O,'DOSSIER RECAP'!E174)</f>
        <v>0</v>
      </c>
      <c r="H174" s="405"/>
      <c r="I174" s="405"/>
      <c r="J174" s="74">
        <f t="shared" si="30"/>
        <v>0</v>
      </c>
      <c r="K174" s="181">
        <v>12.63</v>
      </c>
      <c r="L174" s="182"/>
      <c r="M174" s="74">
        <f t="shared" si="28"/>
        <v>0</v>
      </c>
      <c r="N174" s="258">
        <f t="shared" si="29"/>
        <v>0</v>
      </c>
    </row>
    <row r="175" spans="1:28" ht="15" customHeight="1" outlineLevel="1" x14ac:dyDescent="0.25">
      <c r="A175" s="406" t="s">
        <v>435</v>
      </c>
      <c r="B175" s="471" t="s">
        <v>70</v>
      </c>
      <c r="C175" s="245" t="s">
        <v>436</v>
      </c>
      <c r="D175" s="380" t="s">
        <v>437</v>
      </c>
      <c r="E175" s="419" t="s">
        <v>73</v>
      </c>
      <c r="F175" s="396"/>
      <c r="G175" s="417">
        <f>SUMIFS('CLASSIC 4'!N:N,'CLASSIC 4'!M:M,'DOSSIER RECAP'!D175,'CLASSIC 4'!O:O,'DOSSIER RECAP'!E175)+
SUMIFS(FAMILY!N:N,FAMILY!M:M,'DOSSIER RECAP'!D175,FAMILY!O:O,'DOSSIER RECAP'!E175)+
SUMIFS('CLASSIC 5'!N:N,'CLASSIC 5'!M:M,'DOSSIER RECAP'!D175,'CLASSIC 5'!O:O,'DOSSIER RECAP'!E175)+
SUMIFS('COSY '!N:N,'COSY '!M:M,'DOSSIER RECAP'!D175,'COSY '!O:O,'DOSSIER RECAP'!E175)+
SUMIFS('SWEET '!M:M,'SWEET '!L:L,'DOSSIER RECAP'!D175,'SWEET '!N:N,'DOSSIER RECAP'!E175)+
SUMIFS(ZENITH!M:M,ZENITH!L:L,'DOSSIER RECAP'!D175,ZENITH!N:N,'DOSSIER RECAP'!E175)+
SUMIFS('TOILE &amp; BOIS CAMPING '!N:N,'TOILE &amp; BOIS CAMPING '!M:M,'DOSSIER RECAP'!D175,'TOILE &amp; BOIS CAMPING '!O:O,'DOSSIER RECAP'!E175)+
SUMIFS('TRAPPEUR (WT5) CAMPING'!N:N,'TRAPPEUR (WT5) CAMPING'!M:M,'DOSSIER RECAP'!D175,'TRAPPEUR (WT5) CAMPING'!O:O,'DOSSIER RECAP'!E175)+
SUMIFS('CANADIENNE (WT4) CAMPING'!N:N,'CANADIENNE (WT4) CAMPING'!M:M,'DOSSIER RECAP'!D175,'CANADIENNE (WT4) CAMPING'!O:O,'DOSSIER RECAP'!E175)+
SUMIFS('BONAVENTURE CAMPING '!N:N,'BONAVENTURE CAMPING '!M:M,'DOSSIER RECAP'!D175,'BONAVENTURE CAMPING '!O:O,'DOSSIER RECAP'!E175)+
SUMIFS('CAHUTTE CAMPING '!N:N,'CAHUTTE CAMPING '!M:M,'DOSSIER RECAP'!D175,'CAHUTTE CAMPING '!O:O,'DOSSIER RECAP'!E175)+
SUMIFS('ROULOTTE 4pers  IRM'!N:N,'ROULOTTE 4pers  IRM'!M:M,'DOSSIER RECAP'!D175,'ROULOTTE 4pers  IRM'!O:O,'DOSSIER RECAP'!E175)+
SUMIFS('ROULOTTE 4pers GITOTEL'!N:N,'ROULOTTE 4pers GITOTEL'!M:M,'DOSSIER RECAP'!D175,'ROULOTTE 4pers GITOTEL'!O:O,'DOSSIER RECAP'!E175)+
SUMIFS('CH.MONTANA (BATIBOIS) - CH PMR'!N:N,'CH.MONTANA (BATIBOIS) - CH PMR'!M:M,'DOSSIER RECAP'!D175,'CH.MONTANA (BATIBOIS) - CH PMR'!O:O,'DOSSIER RECAP'!E175)+
SUMIFS('VANCOUVER-IRM 6p.(MHIndigo) '!N:N,'VANCOUVER-IRM 6p.(MHIndigo) '!M:M,'DOSSIER RECAP'!D175,'VANCOUVER-IRM 6p.(MHIndigo) '!O:O,'DOSSIER RECAP'!E175)+
SUMIFS('MH VANCOUVER 5pers- GITOTEL'!N:N,'MH VANCOUVER 5pers- GITOTEL'!M:M,'DOSSIER RECAP'!D175,'MH VANCOUVER 5pers- GITOTEL'!O:O,'DOSSIER RECAP'!E175)+
SUMIFS('CH. TORONTO 6pers'!N:N,'CH. TORONTO 6pers'!M:M,'DOSSIER RECAP'!D175,'CH. TORONTO 6pers'!O:O,'DOSSIER RECAP'!E175)+
SUMIFS('CH. EVASION(NOUMEA,MOREA) 5pers'!N:N,'CH. EVASION(NOUMEA,MOREA) 5pers'!M:M,'DOSSIER RECAP'!D175,'CH. EVASION(NOUMEA,MOREA) 5pers'!O:O,'DOSSIER RECAP'!E175)+
SUMIFS('CH. OTTAWA 6pers '!N:N,'CH. OTTAWA 6pers '!M:M,'DOSSIER RECAP'!D175,'CH. OTTAWA 6pers '!O:O,'DOSSIER RECAP'!E175)+
SUMIFS('CH EVASION VISTA 5pers '!N:N,'CH EVASION VISTA 5pers '!M:M,'DOSSIER RECAP'!D175,'CH EVASION VISTA 5pers '!O:O,'DOSSIER RECAP'!E175)+
SUMIFS('CH. ONTARIO (Eden) 6pers'!N:N,'CH. ONTARIO (Eden) 6pers'!M:M,'DOSSIER RECAP'!D175,'CH. ONTARIO (Eden) 6pers'!O:O,'DOSSIER RECAP'!E175)+
SUMIFS('CH KINGSTON 4pers'!N:N,'CH KINGSTON 4pers'!M:M,'DOSSIER RECAP'!D175,'CH KINGSTON 4pers'!O:O,'DOSSIER RECAP'!E175)+
SUMIFS('CH. MONTREAL(NEMO)3pers'!N:N,'CH. MONTREAL(NEMO)3pers'!M:M,'DOSSIER RECAP'!D175,'CH. MONTREAL(NEMO)3pers'!O:O,'DOSSIER RECAP'!E175)+
SUMIFS('MH 1CH-2CH-3CH-Gïte'!N:N,'MH 1CH-2CH-3CH-Gïte'!M:M,'DOSSIER RECAP'!D175,'MH 1CH-2CH-3CH-Gïte'!O:O,'DOSSIER RECAP'!E175)+
SUMIFS('MH COTTAGE-LODGE-COTTAGE+'!N:N,'MH COTTAGE-LODGE-COTTAGE+'!M:M,'DOSSIER RECAP'!D175,'MH COTTAGE-LODGE-COTTAGE+'!O:O,'DOSSIER RECAP'!E175)</f>
        <v>0</v>
      </c>
      <c r="H175" s="405"/>
      <c r="I175" s="405"/>
      <c r="J175" s="74">
        <f t="shared" si="30"/>
        <v>0</v>
      </c>
      <c r="K175" s="181">
        <v>0</v>
      </c>
      <c r="L175" s="182"/>
      <c r="M175" s="74">
        <f t="shared" si="28"/>
        <v>0</v>
      </c>
      <c r="N175" s="258">
        <f t="shared" si="29"/>
        <v>0</v>
      </c>
    </row>
    <row r="176" spans="1:28" ht="15" customHeight="1" outlineLevel="1" x14ac:dyDescent="0.25">
      <c r="A176" s="406" t="s">
        <v>438</v>
      </c>
      <c r="B176" s="471" t="s">
        <v>70</v>
      </c>
      <c r="C176" s="245" t="s">
        <v>436</v>
      </c>
      <c r="D176" s="380" t="s">
        <v>439</v>
      </c>
      <c r="E176" s="419" t="s">
        <v>73</v>
      </c>
      <c r="F176" s="396"/>
      <c r="G176" s="417">
        <f>SUMIFS('CLASSIC 4'!N:N,'CLASSIC 4'!M:M,'DOSSIER RECAP'!D176,'CLASSIC 4'!O:O,'DOSSIER RECAP'!E176)+
SUMIFS(FAMILY!N:N,FAMILY!M:M,'DOSSIER RECAP'!D176,FAMILY!O:O,'DOSSIER RECAP'!E176)+
SUMIFS('CLASSIC 5'!N:N,'CLASSIC 5'!M:M,'DOSSIER RECAP'!D176,'CLASSIC 5'!O:O,'DOSSIER RECAP'!E176)+
SUMIFS('COSY '!N:N,'COSY '!M:M,'DOSSIER RECAP'!D176,'COSY '!O:O,'DOSSIER RECAP'!E176)+
SUMIFS('SWEET '!M:M,'SWEET '!L:L,'DOSSIER RECAP'!D176,'SWEET '!N:N,'DOSSIER RECAP'!E176)+
SUMIFS(ZENITH!M:M,ZENITH!L:L,'DOSSIER RECAP'!D176,ZENITH!N:N,'DOSSIER RECAP'!E176)+
SUMIFS('TOILE &amp; BOIS CAMPING '!N:N,'TOILE &amp; BOIS CAMPING '!M:M,'DOSSIER RECAP'!D176,'TOILE &amp; BOIS CAMPING '!O:O,'DOSSIER RECAP'!E176)+
SUMIFS('TRAPPEUR (WT5) CAMPING'!N:N,'TRAPPEUR (WT5) CAMPING'!M:M,'DOSSIER RECAP'!D176,'TRAPPEUR (WT5) CAMPING'!O:O,'DOSSIER RECAP'!E176)+
SUMIFS('CANADIENNE (WT4) CAMPING'!N:N,'CANADIENNE (WT4) CAMPING'!M:M,'DOSSIER RECAP'!D176,'CANADIENNE (WT4) CAMPING'!O:O,'DOSSIER RECAP'!E176)+
SUMIFS('BONAVENTURE CAMPING '!N:N,'BONAVENTURE CAMPING '!M:M,'DOSSIER RECAP'!D176,'BONAVENTURE CAMPING '!O:O,'DOSSIER RECAP'!E176)+
SUMIFS('CAHUTTE CAMPING '!N:N,'CAHUTTE CAMPING '!M:M,'DOSSIER RECAP'!D176,'CAHUTTE CAMPING '!O:O,'DOSSIER RECAP'!E176)+
SUMIFS('ROULOTTE 4pers  IRM'!N:N,'ROULOTTE 4pers  IRM'!M:M,'DOSSIER RECAP'!D176,'ROULOTTE 4pers  IRM'!O:O,'DOSSIER RECAP'!E176)+
SUMIFS('ROULOTTE 4pers GITOTEL'!N:N,'ROULOTTE 4pers GITOTEL'!M:M,'DOSSIER RECAP'!D176,'ROULOTTE 4pers GITOTEL'!O:O,'DOSSIER RECAP'!E176)+
SUMIFS('CH.MONTANA (BATIBOIS) - CH PMR'!N:N,'CH.MONTANA (BATIBOIS) - CH PMR'!M:M,'DOSSIER RECAP'!D176,'CH.MONTANA (BATIBOIS) - CH PMR'!O:O,'DOSSIER RECAP'!E176)+
SUMIFS('VANCOUVER-IRM 6p.(MHIndigo) '!N:N,'VANCOUVER-IRM 6p.(MHIndigo) '!M:M,'DOSSIER RECAP'!D176,'VANCOUVER-IRM 6p.(MHIndigo) '!O:O,'DOSSIER RECAP'!E176)+
SUMIFS('MH VANCOUVER 5pers- GITOTEL'!N:N,'MH VANCOUVER 5pers- GITOTEL'!M:M,'DOSSIER RECAP'!D176,'MH VANCOUVER 5pers- GITOTEL'!O:O,'DOSSIER RECAP'!E176)+
SUMIFS('CH. TORONTO 6pers'!N:N,'CH. TORONTO 6pers'!M:M,'DOSSIER RECAP'!D176,'CH. TORONTO 6pers'!O:O,'DOSSIER RECAP'!E176)+
SUMIFS('CH. EVASION(NOUMEA,MOREA) 5pers'!N:N,'CH. EVASION(NOUMEA,MOREA) 5pers'!M:M,'DOSSIER RECAP'!D176,'CH. EVASION(NOUMEA,MOREA) 5pers'!O:O,'DOSSIER RECAP'!E176)+
SUMIFS('CH. OTTAWA 6pers '!N:N,'CH. OTTAWA 6pers '!M:M,'DOSSIER RECAP'!D176,'CH. OTTAWA 6pers '!O:O,'DOSSIER RECAP'!E176)+
SUMIFS('CH EVASION VISTA 5pers '!N:N,'CH EVASION VISTA 5pers '!M:M,'DOSSIER RECAP'!D176,'CH EVASION VISTA 5pers '!O:O,'DOSSIER RECAP'!E176)+
SUMIFS('CH. ONTARIO (Eden) 6pers'!N:N,'CH. ONTARIO (Eden) 6pers'!M:M,'DOSSIER RECAP'!D176,'CH. ONTARIO (Eden) 6pers'!O:O,'DOSSIER RECAP'!E176)+
SUMIFS('CH KINGSTON 4pers'!N:N,'CH KINGSTON 4pers'!M:M,'DOSSIER RECAP'!D176,'CH KINGSTON 4pers'!O:O,'DOSSIER RECAP'!E176)+
SUMIFS('CH. MONTREAL(NEMO)3pers'!N:N,'CH. MONTREAL(NEMO)3pers'!M:M,'DOSSIER RECAP'!D176,'CH. MONTREAL(NEMO)3pers'!O:O,'DOSSIER RECAP'!E176)+
SUMIFS('MH 1CH-2CH-3CH-Gïte'!N:N,'MH 1CH-2CH-3CH-Gïte'!M:M,'DOSSIER RECAP'!D176,'MH 1CH-2CH-3CH-Gïte'!O:O,'DOSSIER RECAP'!E176)+
SUMIFS('MH COTTAGE-LODGE-COTTAGE+'!N:N,'MH COTTAGE-LODGE-COTTAGE+'!M:M,'DOSSIER RECAP'!D176,'MH COTTAGE-LODGE-COTTAGE+'!O:O,'DOSSIER RECAP'!E176)</f>
        <v>0</v>
      </c>
      <c r="H176" s="405"/>
      <c r="I176" s="405"/>
      <c r="J176" s="74">
        <f t="shared" si="30"/>
        <v>0</v>
      </c>
      <c r="K176" s="181">
        <v>0</v>
      </c>
      <c r="L176" s="182"/>
      <c r="M176" s="74">
        <f t="shared" si="28"/>
        <v>0</v>
      </c>
      <c r="N176" s="258">
        <f t="shared" si="29"/>
        <v>0</v>
      </c>
    </row>
    <row r="177" spans="1:28" ht="15" customHeight="1" outlineLevel="1" x14ac:dyDescent="0.25">
      <c r="A177" s="185" t="s">
        <v>440</v>
      </c>
      <c r="B177" s="178" t="s">
        <v>70</v>
      </c>
      <c r="C177" s="186" t="s">
        <v>441</v>
      </c>
      <c r="D177" s="371" t="s">
        <v>442</v>
      </c>
      <c r="E177" s="419" t="s">
        <v>73</v>
      </c>
      <c r="F177" s="396"/>
      <c r="G177" s="417">
        <f>SUMIFS('CLASSIC 4'!N:N,'CLASSIC 4'!M:M,'DOSSIER RECAP'!D177,'CLASSIC 4'!O:O,'DOSSIER RECAP'!E177)+
SUMIFS(FAMILY!N:N,FAMILY!M:M,'DOSSIER RECAP'!D177,FAMILY!O:O,'DOSSIER RECAP'!E177)+
SUMIFS('CLASSIC 5'!N:N,'CLASSIC 5'!M:M,'DOSSIER RECAP'!D177,'CLASSIC 5'!O:O,'DOSSIER RECAP'!E177)+
SUMIFS('COSY '!N:N,'COSY '!M:M,'DOSSIER RECAP'!D177,'COSY '!O:O,'DOSSIER RECAP'!E177)+
SUMIFS('SWEET '!M:M,'SWEET '!L:L,'DOSSIER RECAP'!D177,'SWEET '!N:N,'DOSSIER RECAP'!E177)+
SUMIFS(ZENITH!M:M,ZENITH!L:L,'DOSSIER RECAP'!D177,ZENITH!N:N,'DOSSIER RECAP'!E177)+
SUMIFS('TOILE &amp; BOIS CAMPING '!N:N,'TOILE &amp; BOIS CAMPING '!M:M,'DOSSIER RECAP'!D177,'TOILE &amp; BOIS CAMPING '!O:O,'DOSSIER RECAP'!E177)+
SUMIFS('TRAPPEUR (WT5) CAMPING'!N:N,'TRAPPEUR (WT5) CAMPING'!M:M,'DOSSIER RECAP'!D177,'TRAPPEUR (WT5) CAMPING'!O:O,'DOSSIER RECAP'!E177)+
SUMIFS('CANADIENNE (WT4) CAMPING'!N:N,'CANADIENNE (WT4) CAMPING'!M:M,'DOSSIER RECAP'!D177,'CANADIENNE (WT4) CAMPING'!O:O,'DOSSIER RECAP'!E177)+
SUMIFS('BONAVENTURE CAMPING '!N:N,'BONAVENTURE CAMPING '!M:M,'DOSSIER RECAP'!D177,'BONAVENTURE CAMPING '!O:O,'DOSSIER RECAP'!E177)+
SUMIFS('CAHUTTE CAMPING '!N:N,'CAHUTTE CAMPING '!M:M,'DOSSIER RECAP'!D177,'CAHUTTE CAMPING '!O:O,'DOSSIER RECAP'!E177)+
SUMIFS('ROULOTTE 4pers  IRM'!N:N,'ROULOTTE 4pers  IRM'!M:M,'DOSSIER RECAP'!D177,'ROULOTTE 4pers  IRM'!O:O,'DOSSIER RECAP'!E177)+
SUMIFS('ROULOTTE 4pers GITOTEL'!N:N,'ROULOTTE 4pers GITOTEL'!M:M,'DOSSIER RECAP'!D177,'ROULOTTE 4pers GITOTEL'!O:O,'DOSSIER RECAP'!E177)+
SUMIFS('CH.MONTANA (BATIBOIS) - CH PMR'!N:N,'CH.MONTANA (BATIBOIS) - CH PMR'!M:M,'DOSSIER RECAP'!D177,'CH.MONTANA (BATIBOIS) - CH PMR'!O:O,'DOSSIER RECAP'!E177)+
SUMIFS('VANCOUVER-IRM 6p.(MHIndigo) '!N:N,'VANCOUVER-IRM 6p.(MHIndigo) '!M:M,'DOSSIER RECAP'!D177,'VANCOUVER-IRM 6p.(MHIndigo) '!O:O,'DOSSIER RECAP'!E177)+
SUMIFS('MH VANCOUVER 5pers- GITOTEL'!N:N,'MH VANCOUVER 5pers- GITOTEL'!M:M,'DOSSIER RECAP'!D177,'MH VANCOUVER 5pers- GITOTEL'!O:O,'DOSSIER RECAP'!E177)+
SUMIFS('CH. TORONTO 6pers'!N:N,'CH. TORONTO 6pers'!M:M,'DOSSIER RECAP'!D177,'CH. TORONTO 6pers'!O:O,'DOSSIER RECAP'!E177)+
SUMIFS('CH. EVASION(NOUMEA,MOREA) 5pers'!N:N,'CH. EVASION(NOUMEA,MOREA) 5pers'!M:M,'DOSSIER RECAP'!D177,'CH. EVASION(NOUMEA,MOREA) 5pers'!O:O,'DOSSIER RECAP'!E177)+
SUMIFS('CH. OTTAWA 6pers '!N:N,'CH. OTTAWA 6pers '!M:M,'DOSSIER RECAP'!D177,'CH. OTTAWA 6pers '!O:O,'DOSSIER RECAP'!E177)+
SUMIFS('CH EVASION VISTA 5pers '!N:N,'CH EVASION VISTA 5pers '!M:M,'DOSSIER RECAP'!D177,'CH EVASION VISTA 5pers '!O:O,'DOSSIER RECAP'!E177)+
SUMIFS('CH. ONTARIO (Eden) 6pers'!N:N,'CH. ONTARIO (Eden) 6pers'!M:M,'DOSSIER RECAP'!D177,'CH. ONTARIO (Eden) 6pers'!O:O,'DOSSIER RECAP'!E177)+
SUMIFS('CH KINGSTON 4pers'!N:N,'CH KINGSTON 4pers'!M:M,'DOSSIER RECAP'!D177,'CH KINGSTON 4pers'!O:O,'DOSSIER RECAP'!E177)+
SUMIFS('CH. MONTREAL(NEMO)3pers'!N:N,'CH. MONTREAL(NEMO)3pers'!M:M,'DOSSIER RECAP'!D177,'CH. MONTREAL(NEMO)3pers'!O:O,'DOSSIER RECAP'!E177)+
SUMIFS('MH 1CH-2CH-3CH-Gïte'!N:N,'MH 1CH-2CH-3CH-Gïte'!M:M,'DOSSIER RECAP'!D177,'MH 1CH-2CH-3CH-Gïte'!O:O,'DOSSIER RECAP'!E177)+
SUMIFS('MH COTTAGE-LODGE-COTTAGE+'!N:N,'MH COTTAGE-LODGE-COTTAGE+'!M:M,'DOSSIER RECAP'!D177,'MH COTTAGE-LODGE-COTTAGE+'!O:O,'DOSSIER RECAP'!E177)</f>
        <v>0</v>
      </c>
      <c r="H177" s="405"/>
      <c r="I177" s="405"/>
      <c r="J177" s="74">
        <f t="shared" si="30"/>
        <v>0</v>
      </c>
      <c r="K177" s="181">
        <v>59.47</v>
      </c>
      <c r="L177" s="182"/>
      <c r="M177" s="74">
        <f t="shared" si="28"/>
        <v>0</v>
      </c>
      <c r="N177" s="258">
        <f t="shared" si="29"/>
        <v>0</v>
      </c>
    </row>
    <row r="178" spans="1:28" ht="15" customHeight="1" outlineLevel="1" x14ac:dyDescent="0.25">
      <c r="A178" s="215" t="s">
        <v>443</v>
      </c>
      <c r="B178" s="178" t="s">
        <v>70</v>
      </c>
      <c r="C178" s="476" t="s">
        <v>441</v>
      </c>
      <c r="D178" s="372" t="s">
        <v>442</v>
      </c>
      <c r="E178" s="419" t="s">
        <v>73</v>
      </c>
      <c r="F178" s="396"/>
      <c r="G178" s="417">
        <f>SUMIFS('CLASSIC 4'!N:N,'CLASSIC 4'!M:M,'DOSSIER RECAP'!D178,'CLASSIC 4'!O:O,'DOSSIER RECAP'!E178)+
SUMIFS(FAMILY!N:N,FAMILY!M:M,'DOSSIER RECAP'!D178,FAMILY!O:O,'DOSSIER RECAP'!E178)+
SUMIFS('CLASSIC 5'!N:N,'CLASSIC 5'!M:M,'DOSSIER RECAP'!D178,'CLASSIC 5'!O:O,'DOSSIER RECAP'!E178)+
SUMIFS('COSY '!N:N,'COSY '!M:M,'DOSSIER RECAP'!D178,'COSY '!O:O,'DOSSIER RECAP'!E178)+
SUMIFS('SWEET '!M:M,'SWEET '!L:L,'DOSSIER RECAP'!D178,'SWEET '!N:N,'DOSSIER RECAP'!E178)+
SUMIFS(ZENITH!M:M,ZENITH!L:L,'DOSSIER RECAP'!D178,ZENITH!N:N,'DOSSIER RECAP'!E178)+
SUMIFS('TOILE &amp; BOIS CAMPING '!N:N,'TOILE &amp; BOIS CAMPING '!M:M,'DOSSIER RECAP'!D178,'TOILE &amp; BOIS CAMPING '!O:O,'DOSSIER RECAP'!E178)+
SUMIFS('TRAPPEUR (WT5) CAMPING'!N:N,'TRAPPEUR (WT5) CAMPING'!M:M,'DOSSIER RECAP'!D178,'TRAPPEUR (WT5) CAMPING'!O:O,'DOSSIER RECAP'!E178)+
SUMIFS('CANADIENNE (WT4) CAMPING'!N:N,'CANADIENNE (WT4) CAMPING'!M:M,'DOSSIER RECAP'!D178,'CANADIENNE (WT4) CAMPING'!O:O,'DOSSIER RECAP'!E178)+
SUMIFS('BONAVENTURE CAMPING '!N:N,'BONAVENTURE CAMPING '!M:M,'DOSSIER RECAP'!D178,'BONAVENTURE CAMPING '!O:O,'DOSSIER RECAP'!E178)+
SUMIFS('CAHUTTE CAMPING '!N:N,'CAHUTTE CAMPING '!M:M,'DOSSIER RECAP'!D178,'CAHUTTE CAMPING '!O:O,'DOSSIER RECAP'!E178)+
SUMIFS('ROULOTTE 4pers  IRM'!N:N,'ROULOTTE 4pers  IRM'!M:M,'DOSSIER RECAP'!D178,'ROULOTTE 4pers  IRM'!O:O,'DOSSIER RECAP'!E178)+
SUMIFS('ROULOTTE 4pers GITOTEL'!N:N,'ROULOTTE 4pers GITOTEL'!M:M,'DOSSIER RECAP'!D178,'ROULOTTE 4pers GITOTEL'!O:O,'DOSSIER RECAP'!E178)+
SUMIFS('CH.MONTANA (BATIBOIS) - CH PMR'!N:N,'CH.MONTANA (BATIBOIS) - CH PMR'!M:M,'DOSSIER RECAP'!D178,'CH.MONTANA (BATIBOIS) - CH PMR'!O:O,'DOSSIER RECAP'!E178)+
SUMIFS('VANCOUVER-IRM 6p.(MHIndigo) '!N:N,'VANCOUVER-IRM 6p.(MHIndigo) '!M:M,'DOSSIER RECAP'!D178,'VANCOUVER-IRM 6p.(MHIndigo) '!O:O,'DOSSIER RECAP'!E178)+
SUMIFS('MH VANCOUVER 5pers- GITOTEL'!N:N,'MH VANCOUVER 5pers- GITOTEL'!M:M,'DOSSIER RECAP'!D178,'MH VANCOUVER 5pers- GITOTEL'!O:O,'DOSSIER RECAP'!E178)+
SUMIFS('CH. TORONTO 6pers'!N:N,'CH. TORONTO 6pers'!M:M,'DOSSIER RECAP'!D178,'CH. TORONTO 6pers'!O:O,'DOSSIER RECAP'!E178)+
SUMIFS('CH. EVASION(NOUMEA,MOREA) 5pers'!N:N,'CH. EVASION(NOUMEA,MOREA) 5pers'!M:M,'DOSSIER RECAP'!D178,'CH. EVASION(NOUMEA,MOREA) 5pers'!O:O,'DOSSIER RECAP'!E178)+
SUMIFS('CH. OTTAWA 6pers '!N:N,'CH. OTTAWA 6pers '!M:M,'DOSSIER RECAP'!D178,'CH. OTTAWA 6pers '!O:O,'DOSSIER RECAP'!E178)+
SUMIFS('CH EVASION VISTA 5pers '!N:N,'CH EVASION VISTA 5pers '!M:M,'DOSSIER RECAP'!D178,'CH EVASION VISTA 5pers '!O:O,'DOSSIER RECAP'!E178)+
SUMIFS('CH. ONTARIO (Eden) 6pers'!N:N,'CH. ONTARIO (Eden) 6pers'!M:M,'DOSSIER RECAP'!D178,'CH. ONTARIO (Eden) 6pers'!O:O,'DOSSIER RECAP'!E178)+
SUMIFS('CH KINGSTON 4pers'!N:N,'CH KINGSTON 4pers'!M:M,'DOSSIER RECAP'!D178,'CH KINGSTON 4pers'!O:O,'DOSSIER RECAP'!E178)+
SUMIFS('CH. MONTREAL(NEMO)3pers'!N:N,'CH. MONTREAL(NEMO)3pers'!M:M,'DOSSIER RECAP'!D178,'CH. MONTREAL(NEMO)3pers'!O:O,'DOSSIER RECAP'!E178)+
SUMIFS('MH 1CH-2CH-3CH-Gïte'!N:N,'MH 1CH-2CH-3CH-Gïte'!M:M,'DOSSIER RECAP'!D178,'MH 1CH-2CH-3CH-Gïte'!O:O,'DOSSIER RECAP'!E178)+
SUMIFS('MH COTTAGE-LODGE-COTTAGE+'!N:N,'MH COTTAGE-LODGE-COTTAGE+'!M:M,'DOSSIER RECAP'!D178,'MH COTTAGE-LODGE-COTTAGE+'!O:O,'DOSSIER RECAP'!E178)</f>
        <v>0</v>
      </c>
      <c r="H178" s="405"/>
      <c r="I178" s="405"/>
      <c r="J178" s="74">
        <f t="shared" si="30"/>
        <v>0</v>
      </c>
      <c r="K178" s="181">
        <v>59.47</v>
      </c>
      <c r="L178" s="182"/>
      <c r="M178" s="74">
        <f t="shared" si="28"/>
        <v>0</v>
      </c>
      <c r="N178" s="258">
        <f t="shared" si="29"/>
        <v>0</v>
      </c>
    </row>
    <row r="179" spans="1:28" s="218" customFormat="1" ht="15" customHeight="1" outlineLevel="1" x14ac:dyDescent="0.25">
      <c r="A179" s="224" t="s">
        <v>444</v>
      </c>
      <c r="B179" s="178" t="s">
        <v>70</v>
      </c>
      <c r="C179" s="225" t="s">
        <v>436</v>
      </c>
      <c r="D179" s="372" t="s">
        <v>445</v>
      </c>
      <c r="E179" s="419" t="s">
        <v>73</v>
      </c>
      <c r="F179" s="396"/>
      <c r="G179" s="417">
        <f>SUMIFS('CLASSIC 4'!N:N,'CLASSIC 4'!M:M,'DOSSIER RECAP'!D179,'CLASSIC 4'!O:O,'DOSSIER RECAP'!E179)+
SUMIFS(FAMILY!N:N,FAMILY!M:M,'DOSSIER RECAP'!D179,FAMILY!O:O,'DOSSIER RECAP'!E179)+
SUMIFS('CLASSIC 5'!N:N,'CLASSIC 5'!M:M,'DOSSIER RECAP'!D179,'CLASSIC 5'!O:O,'DOSSIER RECAP'!E179)+
SUMIFS('COSY '!N:N,'COSY '!M:M,'DOSSIER RECAP'!D179,'COSY '!O:O,'DOSSIER RECAP'!E179)+
SUMIFS('SWEET '!M:M,'SWEET '!L:L,'DOSSIER RECAP'!D179,'SWEET '!N:N,'DOSSIER RECAP'!E179)+
SUMIFS(ZENITH!M:M,ZENITH!L:L,'DOSSIER RECAP'!D179,ZENITH!N:N,'DOSSIER RECAP'!E179)+
SUMIFS('TOILE &amp; BOIS CAMPING '!N:N,'TOILE &amp; BOIS CAMPING '!M:M,'DOSSIER RECAP'!D179,'TOILE &amp; BOIS CAMPING '!O:O,'DOSSIER RECAP'!E179)+
SUMIFS('TRAPPEUR (WT5) CAMPING'!N:N,'TRAPPEUR (WT5) CAMPING'!M:M,'DOSSIER RECAP'!D179,'TRAPPEUR (WT5) CAMPING'!O:O,'DOSSIER RECAP'!E179)+
SUMIFS('CANADIENNE (WT4) CAMPING'!N:N,'CANADIENNE (WT4) CAMPING'!M:M,'DOSSIER RECAP'!D179,'CANADIENNE (WT4) CAMPING'!O:O,'DOSSIER RECAP'!E179)+
SUMIFS('BONAVENTURE CAMPING '!N:N,'BONAVENTURE CAMPING '!M:M,'DOSSIER RECAP'!D179,'BONAVENTURE CAMPING '!O:O,'DOSSIER RECAP'!E179)+
SUMIFS('CAHUTTE CAMPING '!N:N,'CAHUTTE CAMPING '!M:M,'DOSSIER RECAP'!D179,'CAHUTTE CAMPING '!O:O,'DOSSIER RECAP'!E179)+
SUMIFS('ROULOTTE 4pers  IRM'!N:N,'ROULOTTE 4pers  IRM'!M:M,'DOSSIER RECAP'!D179,'ROULOTTE 4pers  IRM'!O:O,'DOSSIER RECAP'!E179)+
SUMIFS('ROULOTTE 4pers GITOTEL'!N:N,'ROULOTTE 4pers GITOTEL'!M:M,'DOSSIER RECAP'!D179,'ROULOTTE 4pers GITOTEL'!O:O,'DOSSIER RECAP'!E179)+
SUMIFS('CH.MONTANA (BATIBOIS) - CH PMR'!N:N,'CH.MONTANA (BATIBOIS) - CH PMR'!M:M,'DOSSIER RECAP'!D179,'CH.MONTANA (BATIBOIS) - CH PMR'!O:O,'DOSSIER RECAP'!E179)+
SUMIFS('VANCOUVER-IRM 6p.(MHIndigo) '!N:N,'VANCOUVER-IRM 6p.(MHIndigo) '!M:M,'DOSSIER RECAP'!D179,'VANCOUVER-IRM 6p.(MHIndigo) '!O:O,'DOSSIER RECAP'!E179)+
SUMIFS('MH VANCOUVER 5pers- GITOTEL'!N:N,'MH VANCOUVER 5pers- GITOTEL'!M:M,'DOSSIER RECAP'!D179,'MH VANCOUVER 5pers- GITOTEL'!O:O,'DOSSIER RECAP'!E179)+
SUMIFS('CH. TORONTO 6pers'!N:N,'CH. TORONTO 6pers'!M:M,'DOSSIER RECAP'!D179,'CH. TORONTO 6pers'!O:O,'DOSSIER RECAP'!E179)+
SUMIFS('CH. EVASION(NOUMEA,MOREA) 5pers'!N:N,'CH. EVASION(NOUMEA,MOREA) 5pers'!M:M,'DOSSIER RECAP'!D179,'CH. EVASION(NOUMEA,MOREA) 5pers'!O:O,'DOSSIER RECAP'!E179)+
SUMIFS('CH. OTTAWA 6pers '!N:N,'CH. OTTAWA 6pers '!M:M,'DOSSIER RECAP'!D179,'CH. OTTAWA 6pers '!O:O,'DOSSIER RECAP'!E179)+
SUMIFS('CH EVASION VISTA 5pers '!N:N,'CH EVASION VISTA 5pers '!M:M,'DOSSIER RECAP'!D179,'CH EVASION VISTA 5pers '!O:O,'DOSSIER RECAP'!E179)+
SUMIFS('CH. ONTARIO (Eden) 6pers'!N:N,'CH. ONTARIO (Eden) 6pers'!M:M,'DOSSIER RECAP'!D179,'CH. ONTARIO (Eden) 6pers'!O:O,'DOSSIER RECAP'!E179)+
SUMIFS('CH KINGSTON 4pers'!N:N,'CH KINGSTON 4pers'!M:M,'DOSSIER RECAP'!D179,'CH KINGSTON 4pers'!O:O,'DOSSIER RECAP'!E179)+
SUMIFS('CH. MONTREAL(NEMO)3pers'!N:N,'CH. MONTREAL(NEMO)3pers'!M:M,'DOSSIER RECAP'!D179,'CH. MONTREAL(NEMO)3pers'!O:O,'DOSSIER RECAP'!E179)+
SUMIFS('MH 1CH-2CH-3CH-Gïte'!N:N,'MH 1CH-2CH-3CH-Gïte'!M:M,'DOSSIER RECAP'!D179,'MH 1CH-2CH-3CH-Gïte'!O:O,'DOSSIER RECAP'!E179)+
SUMIFS('MH COTTAGE-LODGE-COTTAGE+'!N:N,'MH COTTAGE-LODGE-COTTAGE+'!M:M,'DOSSIER RECAP'!D179,'MH COTTAGE-LODGE-COTTAGE+'!O:O,'DOSSIER RECAP'!E179)</f>
        <v>0</v>
      </c>
      <c r="H179" s="405"/>
      <c r="I179" s="405"/>
      <c r="J179" s="74">
        <f t="shared" si="30"/>
        <v>0</v>
      </c>
      <c r="K179" s="181">
        <v>43.82</v>
      </c>
      <c r="L179" s="182"/>
      <c r="M179" s="74">
        <f t="shared" si="28"/>
        <v>0</v>
      </c>
      <c r="N179" s="258">
        <f t="shared" si="29"/>
        <v>0</v>
      </c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s="218" customFormat="1" ht="15" customHeight="1" outlineLevel="1" x14ac:dyDescent="0.25">
      <c r="A180" s="215" t="s">
        <v>446</v>
      </c>
      <c r="B180" s="178" t="s">
        <v>70</v>
      </c>
      <c r="C180" s="276" t="s">
        <v>441</v>
      </c>
      <c r="D180" s="372" t="s">
        <v>447</v>
      </c>
      <c r="E180" s="419" t="s">
        <v>73</v>
      </c>
      <c r="F180" s="396"/>
      <c r="G180" s="417">
        <f>SUMIFS('CLASSIC 4'!N:N,'CLASSIC 4'!M:M,'DOSSIER RECAP'!D180,'CLASSIC 4'!O:O,'DOSSIER RECAP'!E180)+
SUMIFS(FAMILY!N:N,FAMILY!M:M,'DOSSIER RECAP'!D180,FAMILY!O:O,'DOSSIER RECAP'!E180)+
SUMIFS('CLASSIC 5'!N:N,'CLASSIC 5'!M:M,'DOSSIER RECAP'!D180,'CLASSIC 5'!O:O,'DOSSIER RECAP'!E180)+
SUMIFS('COSY '!N:N,'COSY '!M:M,'DOSSIER RECAP'!D180,'COSY '!O:O,'DOSSIER RECAP'!E180)+
SUMIFS('SWEET '!M:M,'SWEET '!L:L,'DOSSIER RECAP'!D180,'SWEET '!N:N,'DOSSIER RECAP'!E180)+
SUMIFS(ZENITH!M:M,ZENITH!L:L,'DOSSIER RECAP'!D180,ZENITH!N:N,'DOSSIER RECAP'!E180)+
SUMIFS('TOILE &amp; BOIS CAMPING '!N:N,'TOILE &amp; BOIS CAMPING '!M:M,'DOSSIER RECAP'!D180,'TOILE &amp; BOIS CAMPING '!O:O,'DOSSIER RECAP'!E180)+
SUMIFS('TRAPPEUR (WT5) CAMPING'!N:N,'TRAPPEUR (WT5) CAMPING'!M:M,'DOSSIER RECAP'!D180,'TRAPPEUR (WT5) CAMPING'!O:O,'DOSSIER RECAP'!E180)+
SUMIFS('CANADIENNE (WT4) CAMPING'!N:N,'CANADIENNE (WT4) CAMPING'!M:M,'DOSSIER RECAP'!D180,'CANADIENNE (WT4) CAMPING'!O:O,'DOSSIER RECAP'!E180)+
SUMIFS('BONAVENTURE CAMPING '!N:N,'BONAVENTURE CAMPING '!M:M,'DOSSIER RECAP'!D180,'BONAVENTURE CAMPING '!O:O,'DOSSIER RECAP'!E180)+
SUMIFS('CAHUTTE CAMPING '!N:N,'CAHUTTE CAMPING '!M:M,'DOSSIER RECAP'!D180,'CAHUTTE CAMPING '!O:O,'DOSSIER RECAP'!E180)+
SUMIFS('ROULOTTE 4pers  IRM'!N:N,'ROULOTTE 4pers  IRM'!M:M,'DOSSIER RECAP'!D180,'ROULOTTE 4pers  IRM'!O:O,'DOSSIER RECAP'!E180)+
SUMIFS('ROULOTTE 4pers GITOTEL'!N:N,'ROULOTTE 4pers GITOTEL'!M:M,'DOSSIER RECAP'!D180,'ROULOTTE 4pers GITOTEL'!O:O,'DOSSIER RECAP'!E180)+
SUMIFS('CH.MONTANA (BATIBOIS) - CH PMR'!N:N,'CH.MONTANA (BATIBOIS) - CH PMR'!M:M,'DOSSIER RECAP'!D180,'CH.MONTANA (BATIBOIS) - CH PMR'!O:O,'DOSSIER RECAP'!E180)+
SUMIFS('VANCOUVER-IRM 6p.(MHIndigo) '!N:N,'VANCOUVER-IRM 6p.(MHIndigo) '!M:M,'DOSSIER RECAP'!D180,'VANCOUVER-IRM 6p.(MHIndigo) '!O:O,'DOSSIER RECAP'!E180)+
SUMIFS('MH VANCOUVER 5pers- GITOTEL'!N:N,'MH VANCOUVER 5pers- GITOTEL'!M:M,'DOSSIER RECAP'!D180,'MH VANCOUVER 5pers- GITOTEL'!O:O,'DOSSIER RECAP'!E180)+
SUMIFS('CH. TORONTO 6pers'!N:N,'CH. TORONTO 6pers'!M:M,'DOSSIER RECAP'!D180,'CH. TORONTO 6pers'!O:O,'DOSSIER RECAP'!E180)+
SUMIFS('CH. EVASION(NOUMEA,MOREA) 5pers'!N:N,'CH. EVASION(NOUMEA,MOREA) 5pers'!M:M,'DOSSIER RECAP'!D180,'CH. EVASION(NOUMEA,MOREA) 5pers'!O:O,'DOSSIER RECAP'!E180)+
SUMIFS('CH. OTTAWA 6pers '!N:N,'CH. OTTAWA 6pers '!M:M,'DOSSIER RECAP'!D180,'CH. OTTAWA 6pers '!O:O,'DOSSIER RECAP'!E180)+
SUMIFS('CH EVASION VISTA 5pers '!N:N,'CH EVASION VISTA 5pers '!M:M,'DOSSIER RECAP'!D180,'CH EVASION VISTA 5pers '!O:O,'DOSSIER RECAP'!E180)+
SUMIFS('CH. ONTARIO (Eden) 6pers'!N:N,'CH. ONTARIO (Eden) 6pers'!M:M,'DOSSIER RECAP'!D180,'CH. ONTARIO (Eden) 6pers'!O:O,'DOSSIER RECAP'!E180)+
SUMIFS('CH KINGSTON 4pers'!N:N,'CH KINGSTON 4pers'!M:M,'DOSSIER RECAP'!D180,'CH KINGSTON 4pers'!O:O,'DOSSIER RECAP'!E180)+
SUMIFS('CH. MONTREAL(NEMO)3pers'!N:N,'CH. MONTREAL(NEMO)3pers'!M:M,'DOSSIER RECAP'!D180,'CH. MONTREAL(NEMO)3pers'!O:O,'DOSSIER RECAP'!E180)+
SUMIFS('MH 1CH-2CH-3CH-Gïte'!N:N,'MH 1CH-2CH-3CH-Gïte'!M:M,'DOSSIER RECAP'!D180,'MH 1CH-2CH-3CH-Gïte'!O:O,'DOSSIER RECAP'!E180)+
SUMIFS('MH COTTAGE-LODGE-COTTAGE+'!N:N,'MH COTTAGE-LODGE-COTTAGE+'!M:M,'DOSSIER RECAP'!D180,'MH COTTAGE-LODGE-COTTAGE+'!O:O,'DOSSIER RECAP'!E180)</f>
        <v>0</v>
      </c>
      <c r="H180" s="405"/>
      <c r="I180" s="405"/>
      <c r="J180" s="74">
        <f t="shared" si="30"/>
        <v>0</v>
      </c>
      <c r="K180" s="181">
        <v>26.53</v>
      </c>
      <c r="L180" s="182"/>
      <c r="M180" s="74">
        <f t="shared" si="28"/>
        <v>0</v>
      </c>
      <c r="N180" s="258">
        <f t="shared" si="29"/>
        <v>0</v>
      </c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15" customHeight="1" outlineLevel="1" x14ac:dyDescent="0.25">
      <c r="A181" s="215" t="s">
        <v>448</v>
      </c>
      <c r="B181" s="178" t="s">
        <v>70</v>
      </c>
      <c r="C181" s="276" t="s">
        <v>441</v>
      </c>
      <c r="D181" s="372" t="s">
        <v>442</v>
      </c>
      <c r="E181" s="419" t="s">
        <v>73</v>
      </c>
      <c r="F181" s="396"/>
      <c r="G181" s="417">
        <f>SUMIFS('CLASSIC 4'!N:N,'CLASSIC 4'!M:M,'DOSSIER RECAP'!D181,'CLASSIC 4'!O:O,'DOSSIER RECAP'!E181)+
SUMIFS(FAMILY!N:N,FAMILY!M:M,'DOSSIER RECAP'!D181,FAMILY!O:O,'DOSSIER RECAP'!E181)+
SUMIFS('CLASSIC 5'!N:N,'CLASSIC 5'!M:M,'DOSSIER RECAP'!D181,'CLASSIC 5'!O:O,'DOSSIER RECAP'!E181)+
SUMIFS('COSY '!N:N,'COSY '!M:M,'DOSSIER RECAP'!D181,'COSY '!O:O,'DOSSIER RECAP'!E181)+
SUMIFS('SWEET '!M:M,'SWEET '!L:L,'DOSSIER RECAP'!D181,'SWEET '!N:N,'DOSSIER RECAP'!E181)+
SUMIFS(ZENITH!M:M,ZENITH!L:L,'DOSSIER RECAP'!D181,ZENITH!N:N,'DOSSIER RECAP'!E181)+
SUMIFS('TOILE &amp; BOIS CAMPING '!N:N,'TOILE &amp; BOIS CAMPING '!M:M,'DOSSIER RECAP'!D181,'TOILE &amp; BOIS CAMPING '!O:O,'DOSSIER RECAP'!E181)+
SUMIFS('TRAPPEUR (WT5) CAMPING'!N:N,'TRAPPEUR (WT5) CAMPING'!M:M,'DOSSIER RECAP'!D181,'TRAPPEUR (WT5) CAMPING'!O:O,'DOSSIER RECAP'!E181)+
SUMIFS('CANADIENNE (WT4) CAMPING'!N:N,'CANADIENNE (WT4) CAMPING'!M:M,'DOSSIER RECAP'!D181,'CANADIENNE (WT4) CAMPING'!O:O,'DOSSIER RECAP'!E181)+
SUMIFS('BONAVENTURE CAMPING '!N:N,'BONAVENTURE CAMPING '!M:M,'DOSSIER RECAP'!D181,'BONAVENTURE CAMPING '!O:O,'DOSSIER RECAP'!E181)+
SUMIFS('CAHUTTE CAMPING '!N:N,'CAHUTTE CAMPING '!M:M,'DOSSIER RECAP'!D181,'CAHUTTE CAMPING '!O:O,'DOSSIER RECAP'!E181)+
SUMIFS('ROULOTTE 4pers  IRM'!N:N,'ROULOTTE 4pers  IRM'!M:M,'DOSSIER RECAP'!D181,'ROULOTTE 4pers  IRM'!O:O,'DOSSIER RECAP'!E181)+
SUMIFS('ROULOTTE 4pers GITOTEL'!N:N,'ROULOTTE 4pers GITOTEL'!M:M,'DOSSIER RECAP'!D181,'ROULOTTE 4pers GITOTEL'!O:O,'DOSSIER RECAP'!E181)+
SUMIFS('CH.MONTANA (BATIBOIS) - CH PMR'!N:N,'CH.MONTANA (BATIBOIS) - CH PMR'!M:M,'DOSSIER RECAP'!D181,'CH.MONTANA (BATIBOIS) - CH PMR'!O:O,'DOSSIER RECAP'!E181)+
SUMIFS('VANCOUVER-IRM 6p.(MHIndigo) '!N:N,'VANCOUVER-IRM 6p.(MHIndigo) '!M:M,'DOSSIER RECAP'!D181,'VANCOUVER-IRM 6p.(MHIndigo) '!O:O,'DOSSIER RECAP'!E181)+
SUMIFS('MH VANCOUVER 5pers- GITOTEL'!N:N,'MH VANCOUVER 5pers- GITOTEL'!M:M,'DOSSIER RECAP'!D181,'MH VANCOUVER 5pers- GITOTEL'!O:O,'DOSSIER RECAP'!E181)+
SUMIFS('CH. TORONTO 6pers'!N:N,'CH. TORONTO 6pers'!M:M,'DOSSIER RECAP'!D181,'CH. TORONTO 6pers'!O:O,'DOSSIER RECAP'!E181)+
SUMIFS('CH. EVASION(NOUMEA,MOREA) 5pers'!N:N,'CH. EVASION(NOUMEA,MOREA) 5pers'!M:M,'DOSSIER RECAP'!D181,'CH. EVASION(NOUMEA,MOREA) 5pers'!O:O,'DOSSIER RECAP'!E181)+
SUMIFS('CH. OTTAWA 6pers '!N:N,'CH. OTTAWA 6pers '!M:M,'DOSSIER RECAP'!D181,'CH. OTTAWA 6pers '!O:O,'DOSSIER RECAP'!E181)+
SUMIFS('CH EVASION VISTA 5pers '!N:N,'CH EVASION VISTA 5pers '!M:M,'DOSSIER RECAP'!D181,'CH EVASION VISTA 5pers '!O:O,'DOSSIER RECAP'!E181)+
SUMIFS('CH. ONTARIO (Eden) 6pers'!N:N,'CH. ONTARIO (Eden) 6pers'!M:M,'DOSSIER RECAP'!D181,'CH. ONTARIO (Eden) 6pers'!O:O,'DOSSIER RECAP'!E181)+
SUMIFS('CH KINGSTON 4pers'!N:N,'CH KINGSTON 4pers'!M:M,'DOSSIER RECAP'!D181,'CH KINGSTON 4pers'!O:O,'DOSSIER RECAP'!E181)+
SUMIFS('CH. MONTREAL(NEMO)3pers'!N:N,'CH. MONTREAL(NEMO)3pers'!M:M,'DOSSIER RECAP'!D181,'CH. MONTREAL(NEMO)3pers'!O:O,'DOSSIER RECAP'!E181)+
SUMIFS('MH 1CH-2CH-3CH-Gïte'!N:N,'MH 1CH-2CH-3CH-Gïte'!M:M,'DOSSIER RECAP'!D181,'MH 1CH-2CH-3CH-Gïte'!O:O,'DOSSIER RECAP'!E181)+
SUMIFS('MH COTTAGE-LODGE-COTTAGE+'!N:N,'MH COTTAGE-LODGE-COTTAGE+'!M:M,'DOSSIER RECAP'!D181,'MH COTTAGE-LODGE-COTTAGE+'!O:O,'DOSSIER RECAP'!E181)</f>
        <v>0</v>
      </c>
      <c r="H181" s="201"/>
      <c r="I181" s="405"/>
      <c r="J181" s="74">
        <f t="shared" si="30"/>
        <v>0</v>
      </c>
      <c r="K181" s="181">
        <v>59.47</v>
      </c>
      <c r="L181" s="182"/>
      <c r="M181" s="74">
        <f t="shared" si="28"/>
        <v>0</v>
      </c>
      <c r="N181" s="258">
        <f t="shared" si="29"/>
        <v>0</v>
      </c>
    </row>
    <row r="182" spans="1:28" s="218" customFormat="1" ht="15" customHeight="1" outlineLevel="1" x14ac:dyDescent="0.25">
      <c r="A182" s="224" t="s">
        <v>449</v>
      </c>
      <c r="B182" s="178" t="s">
        <v>70</v>
      </c>
      <c r="C182" s="225" t="s">
        <v>436</v>
      </c>
      <c r="D182" s="372" t="s">
        <v>450</v>
      </c>
      <c r="E182" s="419" t="s">
        <v>73</v>
      </c>
      <c r="F182" s="396"/>
      <c r="G182" s="417">
        <f>SUMIFS('CLASSIC 4'!N:N,'CLASSIC 4'!M:M,'DOSSIER RECAP'!D182,'CLASSIC 4'!O:O,'DOSSIER RECAP'!E182)+
SUMIFS(FAMILY!N:N,FAMILY!M:M,'DOSSIER RECAP'!D182,FAMILY!O:O,'DOSSIER RECAP'!E182)+
SUMIFS('CLASSIC 5'!N:N,'CLASSIC 5'!M:M,'DOSSIER RECAP'!D182,'CLASSIC 5'!O:O,'DOSSIER RECAP'!E182)+
SUMIFS('COSY '!N:N,'COSY '!M:M,'DOSSIER RECAP'!D182,'COSY '!O:O,'DOSSIER RECAP'!E182)+
SUMIFS('SWEET '!M:M,'SWEET '!L:L,'DOSSIER RECAP'!D182,'SWEET '!N:N,'DOSSIER RECAP'!E182)+
SUMIFS(ZENITH!M:M,ZENITH!L:L,'DOSSIER RECAP'!D182,ZENITH!N:N,'DOSSIER RECAP'!E182)+
SUMIFS('TOILE &amp; BOIS CAMPING '!N:N,'TOILE &amp; BOIS CAMPING '!M:M,'DOSSIER RECAP'!D182,'TOILE &amp; BOIS CAMPING '!O:O,'DOSSIER RECAP'!E182)+
SUMIFS('TRAPPEUR (WT5) CAMPING'!N:N,'TRAPPEUR (WT5) CAMPING'!M:M,'DOSSIER RECAP'!D182,'TRAPPEUR (WT5) CAMPING'!O:O,'DOSSIER RECAP'!E182)+
SUMIFS('CANADIENNE (WT4) CAMPING'!N:N,'CANADIENNE (WT4) CAMPING'!M:M,'DOSSIER RECAP'!D182,'CANADIENNE (WT4) CAMPING'!O:O,'DOSSIER RECAP'!E182)+
SUMIFS('BONAVENTURE CAMPING '!N:N,'BONAVENTURE CAMPING '!M:M,'DOSSIER RECAP'!D182,'BONAVENTURE CAMPING '!O:O,'DOSSIER RECAP'!E182)+
SUMIFS('CAHUTTE CAMPING '!N:N,'CAHUTTE CAMPING '!M:M,'DOSSIER RECAP'!D182,'CAHUTTE CAMPING '!O:O,'DOSSIER RECAP'!E182)+
SUMIFS('ROULOTTE 4pers  IRM'!N:N,'ROULOTTE 4pers  IRM'!M:M,'DOSSIER RECAP'!D182,'ROULOTTE 4pers  IRM'!O:O,'DOSSIER RECAP'!E182)+
SUMIFS('ROULOTTE 4pers GITOTEL'!N:N,'ROULOTTE 4pers GITOTEL'!M:M,'DOSSIER RECAP'!D182,'ROULOTTE 4pers GITOTEL'!O:O,'DOSSIER RECAP'!E182)+
SUMIFS('CH.MONTANA (BATIBOIS) - CH PMR'!N:N,'CH.MONTANA (BATIBOIS) - CH PMR'!M:M,'DOSSIER RECAP'!D182,'CH.MONTANA (BATIBOIS) - CH PMR'!O:O,'DOSSIER RECAP'!E182)+
SUMIFS('VANCOUVER-IRM 6p.(MHIndigo) '!N:N,'VANCOUVER-IRM 6p.(MHIndigo) '!M:M,'DOSSIER RECAP'!D182,'VANCOUVER-IRM 6p.(MHIndigo) '!O:O,'DOSSIER RECAP'!E182)+
SUMIFS('MH VANCOUVER 5pers- GITOTEL'!N:N,'MH VANCOUVER 5pers- GITOTEL'!M:M,'DOSSIER RECAP'!D182,'MH VANCOUVER 5pers- GITOTEL'!O:O,'DOSSIER RECAP'!E182)+
SUMIFS('CH. TORONTO 6pers'!N:N,'CH. TORONTO 6pers'!M:M,'DOSSIER RECAP'!D182,'CH. TORONTO 6pers'!O:O,'DOSSIER RECAP'!E182)+
SUMIFS('CH. EVASION(NOUMEA,MOREA) 5pers'!N:N,'CH. EVASION(NOUMEA,MOREA) 5pers'!M:M,'DOSSIER RECAP'!D182,'CH. EVASION(NOUMEA,MOREA) 5pers'!O:O,'DOSSIER RECAP'!E182)+
SUMIFS('CH. OTTAWA 6pers '!N:N,'CH. OTTAWA 6pers '!M:M,'DOSSIER RECAP'!D182,'CH. OTTAWA 6pers '!O:O,'DOSSIER RECAP'!E182)+
SUMIFS('CH EVASION VISTA 5pers '!N:N,'CH EVASION VISTA 5pers '!M:M,'DOSSIER RECAP'!D182,'CH EVASION VISTA 5pers '!O:O,'DOSSIER RECAP'!E182)+
SUMIFS('CH. ONTARIO (Eden) 6pers'!N:N,'CH. ONTARIO (Eden) 6pers'!M:M,'DOSSIER RECAP'!D182,'CH. ONTARIO (Eden) 6pers'!O:O,'DOSSIER RECAP'!E182)+
SUMIFS('CH KINGSTON 4pers'!N:N,'CH KINGSTON 4pers'!M:M,'DOSSIER RECAP'!D182,'CH KINGSTON 4pers'!O:O,'DOSSIER RECAP'!E182)+
SUMIFS('CH. MONTREAL(NEMO)3pers'!N:N,'CH. MONTREAL(NEMO)3pers'!M:M,'DOSSIER RECAP'!D182,'CH. MONTREAL(NEMO)3pers'!O:O,'DOSSIER RECAP'!E182)+
SUMIFS('MH 1CH-2CH-3CH-Gïte'!N:N,'MH 1CH-2CH-3CH-Gïte'!M:M,'DOSSIER RECAP'!D182,'MH 1CH-2CH-3CH-Gïte'!O:O,'DOSSIER RECAP'!E182)+
SUMIFS('MH COTTAGE-LODGE-COTTAGE+'!N:N,'MH COTTAGE-LODGE-COTTAGE+'!M:M,'DOSSIER RECAP'!D182,'MH COTTAGE-LODGE-COTTAGE+'!O:O,'DOSSIER RECAP'!E182)</f>
        <v>0</v>
      </c>
      <c r="H182" s="405"/>
      <c r="I182" s="405"/>
      <c r="J182" s="74">
        <f t="shared" si="30"/>
        <v>0</v>
      </c>
      <c r="K182" s="181">
        <v>155.04</v>
      </c>
      <c r="L182" s="182"/>
      <c r="M182" s="74">
        <f t="shared" si="28"/>
        <v>0</v>
      </c>
      <c r="N182" s="258">
        <f t="shared" si="29"/>
        <v>0</v>
      </c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15" customHeight="1" outlineLevel="1" x14ac:dyDescent="0.25">
      <c r="A183" s="224" t="s">
        <v>451</v>
      </c>
      <c r="B183" s="178" t="s">
        <v>70</v>
      </c>
      <c r="C183" s="210" t="s">
        <v>436</v>
      </c>
      <c r="D183" s="477" t="s">
        <v>452</v>
      </c>
      <c r="E183" s="423" t="s">
        <v>73</v>
      </c>
      <c r="F183" s="396"/>
      <c r="G183" s="417">
        <f>SUMIFS('CLASSIC 4'!N:N,'CLASSIC 4'!M:M,'DOSSIER RECAP'!D183,'CLASSIC 4'!O:O,'DOSSIER RECAP'!E183)+
SUMIFS(FAMILY!N:N,FAMILY!M:M,'DOSSIER RECAP'!D183,FAMILY!O:O,'DOSSIER RECAP'!E183)+
SUMIFS('CLASSIC 5'!N:N,'CLASSIC 5'!M:M,'DOSSIER RECAP'!D183,'CLASSIC 5'!O:O,'DOSSIER RECAP'!E183)+
SUMIFS('COSY '!N:N,'COSY '!M:M,'DOSSIER RECAP'!D183,'COSY '!O:O,'DOSSIER RECAP'!E183)+
SUMIFS('SWEET '!M:M,'SWEET '!L:L,'DOSSIER RECAP'!D183,'SWEET '!N:N,'DOSSIER RECAP'!E183)+
SUMIFS(ZENITH!M:M,ZENITH!L:L,'DOSSIER RECAP'!D183,ZENITH!N:N,'DOSSIER RECAP'!E183)+
SUMIFS('TOILE &amp; BOIS CAMPING '!N:N,'TOILE &amp; BOIS CAMPING '!M:M,'DOSSIER RECAP'!D183,'TOILE &amp; BOIS CAMPING '!O:O,'DOSSIER RECAP'!E183)+
SUMIFS('TRAPPEUR (WT5) CAMPING'!N:N,'TRAPPEUR (WT5) CAMPING'!M:M,'DOSSIER RECAP'!D183,'TRAPPEUR (WT5) CAMPING'!O:O,'DOSSIER RECAP'!E183)+
SUMIFS('CANADIENNE (WT4) CAMPING'!N:N,'CANADIENNE (WT4) CAMPING'!M:M,'DOSSIER RECAP'!D183,'CANADIENNE (WT4) CAMPING'!O:O,'DOSSIER RECAP'!E183)+
SUMIFS('BONAVENTURE CAMPING '!N:N,'BONAVENTURE CAMPING '!M:M,'DOSSIER RECAP'!D183,'BONAVENTURE CAMPING '!O:O,'DOSSIER RECAP'!E183)+
SUMIFS('CAHUTTE CAMPING '!N:N,'CAHUTTE CAMPING '!M:M,'DOSSIER RECAP'!D183,'CAHUTTE CAMPING '!O:O,'DOSSIER RECAP'!E183)+
SUMIFS('ROULOTTE 4pers  IRM'!N:N,'ROULOTTE 4pers  IRM'!M:M,'DOSSIER RECAP'!D183,'ROULOTTE 4pers  IRM'!O:O,'DOSSIER RECAP'!E183)+
SUMIFS('ROULOTTE 4pers GITOTEL'!N:N,'ROULOTTE 4pers GITOTEL'!M:M,'DOSSIER RECAP'!D183,'ROULOTTE 4pers GITOTEL'!O:O,'DOSSIER RECAP'!E183)+
SUMIFS('CH.MONTANA (BATIBOIS) - CH PMR'!N:N,'CH.MONTANA (BATIBOIS) - CH PMR'!M:M,'DOSSIER RECAP'!D183,'CH.MONTANA (BATIBOIS) - CH PMR'!O:O,'DOSSIER RECAP'!E183)+
SUMIFS('VANCOUVER-IRM 6p.(MHIndigo) '!N:N,'VANCOUVER-IRM 6p.(MHIndigo) '!M:M,'DOSSIER RECAP'!D183,'VANCOUVER-IRM 6p.(MHIndigo) '!O:O,'DOSSIER RECAP'!E183)+
SUMIFS('MH VANCOUVER 5pers- GITOTEL'!N:N,'MH VANCOUVER 5pers- GITOTEL'!M:M,'DOSSIER RECAP'!D183,'MH VANCOUVER 5pers- GITOTEL'!O:O,'DOSSIER RECAP'!E183)+
SUMIFS('CH. TORONTO 6pers'!N:N,'CH. TORONTO 6pers'!M:M,'DOSSIER RECAP'!D183,'CH. TORONTO 6pers'!O:O,'DOSSIER RECAP'!E183)+
SUMIFS('CH. EVASION(NOUMEA,MOREA) 5pers'!N:N,'CH. EVASION(NOUMEA,MOREA) 5pers'!M:M,'DOSSIER RECAP'!D183,'CH. EVASION(NOUMEA,MOREA) 5pers'!O:O,'DOSSIER RECAP'!E183)+
SUMIFS('CH. OTTAWA 6pers '!N:N,'CH. OTTAWA 6pers '!M:M,'DOSSIER RECAP'!D183,'CH. OTTAWA 6pers '!O:O,'DOSSIER RECAP'!E183)+
SUMIFS('CH EVASION VISTA 5pers '!N:N,'CH EVASION VISTA 5pers '!M:M,'DOSSIER RECAP'!D183,'CH EVASION VISTA 5pers '!O:O,'DOSSIER RECAP'!E183)+
SUMIFS('CH. ONTARIO (Eden) 6pers'!N:N,'CH. ONTARIO (Eden) 6pers'!M:M,'DOSSIER RECAP'!D183,'CH. ONTARIO (Eden) 6pers'!O:O,'DOSSIER RECAP'!E183)+
SUMIFS('CH KINGSTON 4pers'!N:N,'CH KINGSTON 4pers'!M:M,'DOSSIER RECAP'!D183,'CH KINGSTON 4pers'!O:O,'DOSSIER RECAP'!E183)+
SUMIFS('CH. MONTREAL(NEMO)3pers'!N:N,'CH. MONTREAL(NEMO)3pers'!M:M,'DOSSIER RECAP'!D183,'CH. MONTREAL(NEMO)3pers'!O:O,'DOSSIER RECAP'!E183)+
SUMIFS('MH 1CH-2CH-3CH-Gïte'!N:N,'MH 1CH-2CH-3CH-Gïte'!M:M,'DOSSIER RECAP'!D183,'MH 1CH-2CH-3CH-Gïte'!O:O,'DOSSIER RECAP'!E183)+
SUMIFS('MH COTTAGE-LODGE-COTTAGE+'!N:N,'MH COTTAGE-LODGE-COTTAGE+'!M:M,'DOSSIER RECAP'!D183,'MH COTTAGE-LODGE-COTTAGE+'!O:O,'DOSSIER RECAP'!E183)</f>
        <v>0</v>
      </c>
      <c r="H183" s="405"/>
      <c r="I183" s="405"/>
      <c r="J183" s="74">
        <f t="shared" si="30"/>
        <v>0</v>
      </c>
      <c r="K183" s="181">
        <v>124.13</v>
      </c>
      <c r="L183" s="182"/>
      <c r="M183" s="74">
        <f t="shared" si="28"/>
        <v>0</v>
      </c>
      <c r="N183" s="258">
        <f t="shared" si="29"/>
        <v>0</v>
      </c>
    </row>
    <row r="184" spans="1:28" ht="13.5" customHeight="1" outlineLevel="1" x14ac:dyDescent="0.25">
      <c r="A184" s="224" t="s">
        <v>453</v>
      </c>
      <c r="B184" s="178" t="s">
        <v>70</v>
      </c>
      <c r="C184" s="210" t="s">
        <v>436</v>
      </c>
      <c r="D184" s="370" t="s">
        <v>454</v>
      </c>
      <c r="E184" s="419" t="s">
        <v>73</v>
      </c>
      <c r="F184" s="396"/>
      <c r="G184" s="417">
        <f>SUMIFS('CLASSIC 4'!N:N,'CLASSIC 4'!M:M,'DOSSIER RECAP'!D184,'CLASSIC 4'!O:O,'DOSSIER RECAP'!E184)+
SUMIFS(FAMILY!N:N,FAMILY!M:M,'DOSSIER RECAP'!D184,FAMILY!O:O,'DOSSIER RECAP'!E184)+
SUMIFS('CLASSIC 5'!N:N,'CLASSIC 5'!M:M,'DOSSIER RECAP'!D184,'CLASSIC 5'!O:O,'DOSSIER RECAP'!E184)+
SUMIFS('COSY '!N:N,'COSY '!M:M,'DOSSIER RECAP'!D184,'COSY '!O:O,'DOSSIER RECAP'!E184)+
SUMIFS('SWEET '!M:M,'SWEET '!L:L,'DOSSIER RECAP'!D184,'SWEET '!N:N,'DOSSIER RECAP'!E184)+
SUMIFS(ZENITH!M:M,ZENITH!L:L,'DOSSIER RECAP'!D184,ZENITH!N:N,'DOSSIER RECAP'!E184)+
SUMIFS('TOILE &amp; BOIS CAMPING '!N:N,'TOILE &amp; BOIS CAMPING '!M:M,'DOSSIER RECAP'!D184,'TOILE &amp; BOIS CAMPING '!O:O,'DOSSIER RECAP'!E184)+
SUMIFS('TRAPPEUR (WT5) CAMPING'!N:N,'TRAPPEUR (WT5) CAMPING'!M:M,'DOSSIER RECAP'!D184,'TRAPPEUR (WT5) CAMPING'!O:O,'DOSSIER RECAP'!E184)+
SUMIFS('CANADIENNE (WT4) CAMPING'!N:N,'CANADIENNE (WT4) CAMPING'!M:M,'DOSSIER RECAP'!D184,'CANADIENNE (WT4) CAMPING'!O:O,'DOSSIER RECAP'!E184)+
SUMIFS('BONAVENTURE CAMPING '!N:N,'BONAVENTURE CAMPING '!M:M,'DOSSIER RECAP'!D184,'BONAVENTURE CAMPING '!O:O,'DOSSIER RECAP'!E184)+
SUMIFS('CAHUTTE CAMPING '!N:N,'CAHUTTE CAMPING '!M:M,'DOSSIER RECAP'!D184,'CAHUTTE CAMPING '!O:O,'DOSSIER RECAP'!E184)+
SUMIFS('ROULOTTE 4pers  IRM'!N:N,'ROULOTTE 4pers  IRM'!M:M,'DOSSIER RECAP'!D184,'ROULOTTE 4pers  IRM'!O:O,'DOSSIER RECAP'!E184)+
SUMIFS('ROULOTTE 4pers GITOTEL'!N:N,'ROULOTTE 4pers GITOTEL'!M:M,'DOSSIER RECAP'!D184,'ROULOTTE 4pers GITOTEL'!O:O,'DOSSIER RECAP'!E184)+
SUMIFS('CH.MONTANA (BATIBOIS) - CH PMR'!N:N,'CH.MONTANA (BATIBOIS) - CH PMR'!M:M,'DOSSIER RECAP'!D184,'CH.MONTANA (BATIBOIS) - CH PMR'!O:O,'DOSSIER RECAP'!E184)+
SUMIFS('VANCOUVER-IRM 6p.(MHIndigo) '!N:N,'VANCOUVER-IRM 6p.(MHIndigo) '!M:M,'DOSSIER RECAP'!D184,'VANCOUVER-IRM 6p.(MHIndigo) '!O:O,'DOSSIER RECAP'!E184)+
SUMIFS('MH VANCOUVER 5pers- GITOTEL'!N:N,'MH VANCOUVER 5pers- GITOTEL'!M:M,'DOSSIER RECAP'!D184,'MH VANCOUVER 5pers- GITOTEL'!O:O,'DOSSIER RECAP'!E184)+
SUMIFS('CH. TORONTO 6pers'!N:N,'CH. TORONTO 6pers'!M:M,'DOSSIER RECAP'!D184,'CH. TORONTO 6pers'!O:O,'DOSSIER RECAP'!E184)+
SUMIFS('CH. EVASION(NOUMEA,MOREA) 5pers'!N:N,'CH. EVASION(NOUMEA,MOREA) 5pers'!M:M,'DOSSIER RECAP'!D184,'CH. EVASION(NOUMEA,MOREA) 5pers'!O:O,'DOSSIER RECAP'!E184)+
SUMIFS('CH. OTTAWA 6pers '!N:N,'CH. OTTAWA 6pers '!M:M,'DOSSIER RECAP'!D184,'CH. OTTAWA 6pers '!O:O,'DOSSIER RECAP'!E184)+
SUMIFS('CH EVASION VISTA 5pers '!N:N,'CH EVASION VISTA 5pers '!M:M,'DOSSIER RECAP'!D184,'CH EVASION VISTA 5pers '!O:O,'DOSSIER RECAP'!E184)+
SUMIFS('CH. ONTARIO (Eden) 6pers'!N:N,'CH. ONTARIO (Eden) 6pers'!M:M,'DOSSIER RECAP'!D184,'CH. ONTARIO (Eden) 6pers'!O:O,'DOSSIER RECAP'!E184)+
SUMIFS('CH KINGSTON 4pers'!N:N,'CH KINGSTON 4pers'!M:M,'DOSSIER RECAP'!D184,'CH KINGSTON 4pers'!O:O,'DOSSIER RECAP'!E184)+
SUMIFS('CH. MONTREAL(NEMO)3pers'!N:N,'CH. MONTREAL(NEMO)3pers'!M:M,'DOSSIER RECAP'!D184,'CH. MONTREAL(NEMO)3pers'!O:O,'DOSSIER RECAP'!E184)+
SUMIFS('MH 1CH-2CH-3CH-Gïte'!N:N,'MH 1CH-2CH-3CH-Gïte'!M:M,'DOSSIER RECAP'!D184,'MH 1CH-2CH-3CH-Gïte'!O:O,'DOSSIER RECAP'!E184)+
SUMIFS('MH COTTAGE-LODGE-COTTAGE+'!N:N,'MH COTTAGE-LODGE-COTTAGE+'!M:M,'DOSSIER RECAP'!D184,'MH COTTAGE-LODGE-COTTAGE+'!O:O,'DOSSIER RECAP'!E184)</f>
        <v>0</v>
      </c>
      <c r="H184" s="167"/>
      <c r="I184" s="405"/>
      <c r="J184" s="74">
        <f t="shared" si="30"/>
        <v>0</v>
      </c>
      <c r="K184" s="181">
        <v>93.43</v>
      </c>
      <c r="L184" s="182"/>
      <c r="M184" s="74">
        <f t="shared" si="28"/>
        <v>0</v>
      </c>
      <c r="N184" s="258">
        <f t="shared" si="29"/>
        <v>0</v>
      </c>
    </row>
    <row r="185" spans="1:28" ht="15" customHeight="1" outlineLevel="1" x14ac:dyDescent="0.25">
      <c r="A185" s="224" t="s">
        <v>455</v>
      </c>
      <c r="B185" s="178" t="s">
        <v>70</v>
      </c>
      <c r="C185" s="210" t="s">
        <v>436</v>
      </c>
      <c r="D185" s="370" t="s">
        <v>456</v>
      </c>
      <c r="E185" s="419" t="s">
        <v>73</v>
      </c>
      <c r="F185" s="396"/>
      <c r="G185" s="417">
        <f>SUMIFS('CLASSIC 4'!N:N,'CLASSIC 4'!M:M,'DOSSIER RECAP'!D185,'CLASSIC 4'!O:O,'DOSSIER RECAP'!E185)+
SUMIFS(FAMILY!N:N,FAMILY!M:M,'DOSSIER RECAP'!D185,FAMILY!O:O,'DOSSIER RECAP'!E185)+
SUMIFS('CLASSIC 5'!N:N,'CLASSIC 5'!M:M,'DOSSIER RECAP'!D185,'CLASSIC 5'!O:O,'DOSSIER RECAP'!E185)+
SUMIFS('COSY '!N:N,'COSY '!M:M,'DOSSIER RECAP'!D185,'COSY '!O:O,'DOSSIER RECAP'!E185)+
SUMIFS('SWEET '!M:M,'SWEET '!L:L,'DOSSIER RECAP'!D185,'SWEET '!N:N,'DOSSIER RECAP'!E185)+
SUMIFS(ZENITH!M:M,ZENITH!L:L,'DOSSIER RECAP'!D185,ZENITH!N:N,'DOSSIER RECAP'!E185)+
SUMIFS('TOILE &amp; BOIS CAMPING '!N:N,'TOILE &amp; BOIS CAMPING '!M:M,'DOSSIER RECAP'!D185,'TOILE &amp; BOIS CAMPING '!O:O,'DOSSIER RECAP'!E185)+
SUMIFS('TRAPPEUR (WT5) CAMPING'!N:N,'TRAPPEUR (WT5) CAMPING'!M:M,'DOSSIER RECAP'!D185,'TRAPPEUR (WT5) CAMPING'!O:O,'DOSSIER RECAP'!E185)+
SUMIFS('CANADIENNE (WT4) CAMPING'!N:N,'CANADIENNE (WT4) CAMPING'!M:M,'DOSSIER RECAP'!D185,'CANADIENNE (WT4) CAMPING'!O:O,'DOSSIER RECAP'!E185)+
SUMIFS('BONAVENTURE CAMPING '!N:N,'BONAVENTURE CAMPING '!M:M,'DOSSIER RECAP'!D185,'BONAVENTURE CAMPING '!O:O,'DOSSIER RECAP'!E185)+
SUMIFS('CAHUTTE CAMPING '!N:N,'CAHUTTE CAMPING '!M:M,'DOSSIER RECAP'!D185,'CAHUTTE CAMPING '!O:O,'DOSSIER RECAP'!E185)+
SUMIFS('ROULOTTE 4pers  IRM'!N:N,'ROULOTTE 4pers  IRM'!M:M,'DOSSIER RECAP'!D185,'ROULOTTE 4pers  IRM'!O:O,'DOSSIER RECAP'!E185)+
SUMIFS('ROULOTTE 4pers GITOTEL'!N:N,'ROULOTTE 4pers GITOTEL'!M:M,'DOSSIER RECAP'!D185,'ROULOTTE 4pers GITOTEL'!O:O,'DOSSIER RECAP'!E185)+
SUMIFS('CH.MONTANA (BATIBOIS) - CH PMR'!N:N,'CH.MONTANA (BATIBOIS) - CH PMR'!M:M,'DOSSIER RECAP'!D185,'CH.MONTANA (BATIBOIS) - CH PMR'!O:O,'DOSSIER RECAP'!E185)+
SUMIFS('VANCOUVER-IRM 6p.(MHIndigo) '!N:N,'VANCOUVER-IRM 6p.(MHIndigo) '!M:M,'DOSSIER RECAP'!D185,'VANCOUVER-IRM 6p.(MHIndigo) '!O:O,'DOSSIER RECAP'!E185)+
SUMIFS('MH VANCOUVER 5pers- GITOTEL'!N:N,'MH VANCOUVER 5pers- GITOTEL'!M:M,'DOSSIER RECAP'!D185,'MH VANCOUVER 5pers- GITOTEL'!O:O,'DOSSIER RECAP'!E185)+
SUMIFS('CH. TORONTO 6pers'!N:N,'CH. TORONTO 6pers'!M:M,'DOSSIER RECAP'!D185,'CH. TORONTO 6pers'!O:O,'DOSSIER RECAP'!E185)+
SUMIFS('CH. EVASION(NOUMEA,MOREA) 5pers'!N:N,'CH. EVASION(NOUMEA,MOREA) 5pers'!M:M,'DOSSIER RECAP'!D185,'CH. EVASION(NOUMEA,MOREA) 5pers'!O:O,'DOSSIER RECAP'!E185)+
SUMIFS('CH. OTTAWA 6pers '!N:N,'CH. OTTAWA 6pers '!M:M,'DOSSIER RECAP'!D185,'CH. OTTAWA 6pers '!O:O,'DOSSIER RECAP'!E185)+
SUMIFS('CH EVASION VISTA 5pers '!N:N,'CH EVASION VISTA 5pers '!M:M,'DOSSIER RECAP'!D185,'CH EVASION VISTA 5pers '!O:O,'DOSSIER RECAP'!E185)+
SUMIFS('CH. ONTARIO (Eden) 6pers'!N:N,'CH. ONTARIO (Eden) 6pers'!M:M,'DOSSIER RECAP'!D185,'CH. ONTARIO (Eden) 6pers'!O:O,'DOSSIER RECAP'!E185)+
SUMIFS('CH KINGSTON 4pers'!N:N,'CH KINGSTON 4pers'!M:M,'DOSSIER RECAP'!D185,'CH KINGSTON 4pers'!O:O,'DOSSIER RECAP'!E185)+
SUMIFS('CH. MONTREAL(NEMO)3pers'!N:N,'CH. MONTREAL(NEMO)3pers'!M:M,'DOSSIER RECAP'!D185,'CH. MONTREAL(NEMO)3pers'!O:O,'DOSSIER RECAP'!E185)+
SUMIFS('MH 1CH-2CH-3CH-Gïte'!N:N,'MH 1CH-2CH-3CH-Gïte'!M:M,'DOSSIER RECAP'!D185,'MH 1CH-2CH-3CH-Gïte'!O:O,'DOSSIER RECAP'!E185)+
SUMIFS('MH COTTAGE-LODGE-COTTAGE+'!N:N,'MH COTTAGE-LODGE-COTTAGE+'!M:M,'DOSSIER RECAP'!D185,'MH COTTAGE-LODGE-COTTAGE+'!O:O,'DOSSIER RECAP'!E185)</f>
        <v>0</v>
      </c>
      <c r="H185" s="405"/>
      <c r="I185" s="405"/>
      <c r="J185" s="74">
        <f t="shared" si="30"/>
        <v>0</v>
      </c>
      <c r="K185" s="181">
        <v>146.97999999999999</v>
      </c>
      <c r="L185" s="182"/>
      <c r="M185" s="74">
        <f t="shared" si="28"/>
        <v>0</v>
      </c>
      <c r="N185" s="258">
        <f t="shared" si="29"/>
        <v>0</v>
      </c>
    </row>
    <row r="186" spans="1:28" ht="15" customHeight="1" outlineLevel="1" x14ac:dyDescent="0.25">
      <c r="A186" s="224" t="s">
        <v>457</v>
      </c>
      <c r="B186" s="179" t="s">
        <v>70</v>
      </c>
      <c r="C186" s="210" t="s">
        <v>436</v>
      </c>
      <c r="D186" s="370" t="s">
        <v>458</v>
      </c>
      <c r="E186" s="419" t="s">
        <v>73</v>
      </c>
      <c r="F186" s="396"/>
      <c r="G186" s="417">
        <f>SUMIFS('CLASSIC 4'!N:N,'CLASSIC 4'!M:M,'DOSSIER RECAP'!D186,'CLASSIC 4'!O:O,'DOSSIER RECAP'!E186)+
SUMIFS(FAMILY!N:N,FAMILY!M:M,'DOSSIER RECAP'!D186,FAMILY!O:O,'DOSSIER RECAP'!E186)+
SUMIFS('CLASSIC 5'!N:N,'CLASSIC 5'!M:M,'DOSSIER RECAP'!D186,'CLASSIC 5'!O:O,'DOSSIER RECAP'!E186)+
SUMIFS('COSY '!N:N,'COSY '!M:M,'DOSSIER RECAP'!D186,'COSY '!O:O,'DOSSIER RECAP'!E186)+
SUMIFS('SWEET '!M:M,'SWEET '!L:L,'DOSSIER RECAP'!D186,'SWEET '!N:N,'DOSSIER RECAP'!E186)+
SUMIFS(ZENITH!M:M,ZENITH!L:L,'DOSSIER RECAP'!D186,ZENITH!N:N,'DOSSIER RECAP'!E186)+
SUMIFS('TOILE &amp; BOIS CAMPING '!N:N,'TOILE &amp; BOIS CAMPING '!M:M,'DOSSIER RECAP'!D186,'TOILE &amp; BOIS CAMPING '!O:O,'DOSSIER RECAP'!E186)+
SUMIFS('TRAPPEUR (WT5) CAMPING'!N:N,'TRAPPEUR (WT5) CAMPING'!M:M,'DOSSIER RECAP'!D186,'TRAPPEUR (WT5) CAMPING'!O:O,'DOSSIER RECAP'!E186)+
SUMIFS('CANADIENNE (WT4) CAMPING'!N:N,'CANADIENNE (WT4) CAMPING'!M:M,'DOSSIER RECAP'!D186,'CANADIENNE (WT4) CAMPING'!O:O,'DOSSIER RECAP'!E186)+
SUMIFS('BONAVENTURE CAMPING '!N:N,'BONAVENTURE CAMPING '!M:M,'DOSSIER RECAP'!D186,'BONAVENTURE CAMPING '!O:O,'DOSSIER RECAP'!E186)+
SUMIFS('CAHUTTE CAMPING '!N:N,'CAHUTTE CAMPING '!M:M,'DOSSIER RECAP'!D186,'CAHUTTE CAMPING '!O:O,'DOSSIER RECAP'!E186)+
SUMIFS('ROULOTTE 4pers  IRM'!N:N,'ROULOTTE 4pers  IRM'!M:M,'DOSSIER RECAP'!D186,'ROULOTTE 4pers  IRM'!O:O,'DOSSIER RECAP'!E186)+
SUMIFS('ROULOTTE 4pers GITOTEL'!N:N,'ROULOTTE 4pers GITOTEL'!M:M,'DOSSIER RECAP'!D186,'ROULOTTE 4pers GITOTEL'!O:O,'DOSSIER RECAP'!E186)+
SUMIFS('CH.MONTANA (BATIBOIS) - CH PMR'!N:N,'CH.MONTANA (BATIBOIS) - CH PMR'!M:M,'DOSSIER RECAP'!D186,'CH.MONTANA (BATIBOIS) - CH PMR'!O:O,'DOSSIER RECAP'!E186)+
SUMIFS('VANCOUVER-IRM 6p.(MHIndigo) '!N:N,'VANCOUVER-IRM 6p.(MHIndigo) '!M:M,'DOSSIER RECAP'!D186,'VANCOUVER-IRM 6p.(MHIndigo) '!O:O,'DOSSIER RECAP'!E186)+
SUMIFS('MH VANCOUVER 5pers- GITOTEL'!N:N,'MH VANCOUVER 5pers- GITOTEL'!M:M,'DOSSIER RECAP'!D186,'MH VANCOUVER 5pers- GITOTEL'!O:O,'DOSSIER RECAP'!E186)+
SUMIFS('CH. TORONTO 6pers'!N:N,'CH. TORONTO 6pers'!M:M,'DOSSIER RECAP'!D186,'CH. TORONTO 6pers'!O:O,'DOSSIER RECAP'!E186)+
SUMIFS('CH. EVASION(NOUMEA,MOREA) 5pers'!N:N,'CH. EVASION(NOUMEA,MOREA) 5pers'!M:M,'DOSSIER RECAP'!D186,'CH. EVASION(NOUMEA,MOREA) 5pers'!O:O,'DOSSIER RECAP'!E186)+
SUMIFS('CH. OTTAWA 6pers '!N:N,'CH. OTTAWA 6pers '!M:M,'DOSSIER RECAP'!D186,'CH. OTTAWA 6pers '!O:O,'DOSSIER RECAP'!E186)+
SUMIFS('CH EVASION VISTA 5pers '!N:N,'CH EVASION VISTA 5pers '!M:M,'DOSSIER RECAP'!D186,'CH EVASION VISTA 5pers '!O:O,'DOSSIER RECAP'!E186)+
SUMIFS('CH. ONTARIO (Eden) 6pers'!N:N,'CH. ONTARIO (Eden) 6pers'!M:M,'DOSSIER RECAP'!D186,'CH. ONTARIO (Eden) 6pers'!O:O,'DOSSIER RECAP'!E186)+
SUMIFS('CH KINGSTON 4pers'!N:N,'CH KINGSTON 4pers'!M:M,'DOSSIER RECAP'!D186,'CH KINGSTON 4pers'!O:O,'DOSSIER RECAP'!E186)+
SUMIFS('CH. MONTREAL(NEMO)3pers'!N:N,'CH. MONTREAL(NEMO)3pers'!M:M,'DOSSIER RECAP'!D186,'CH. MONTREAL(NEMO)3pers'!O:O,'DOSSIER RECAP'!E186)+
SUMIFS('MH 1CH-2CH-3CH-Gïte'!N:N,'MH 1CH-2CH-3CH-Gïte'!M:M,'DOSSIER RECAP'!D186,'MH 1CH-2CH-3CH-Gïte'!O:O,'DOSSIER RECAP'!E186)+
SUMIFS('MH COTTAGE-LODGE-COTTAGE+'!N:N,'MH COTTAGE-LODGE-COTTAGE+'!M:M,'DOSSIER RECAP'!D186,'MH COTTAGE-LODGE-COTTAGE+'!O:O,'DOSSIER RECAP'!E186)</f>
        <v>0</v>
      </c>
      <c r="H186" s="405"/>
      <c r="I186" s="405"/>
      <c r="J186" s="74">
        <f t="shared" si="30"/>
        <v>0</v>
      </c>
      <c r="K186" s="181">
        <v>129.44</v>
      </c>
      <c r="L186" s="182"/>
      <c r="M186" s="74">
        <f t="shared" si="28"/>
        <v>0</v>
      </c>
      <c r="N186" s="258">
        <f t="shared" si="29"/>
        <v>0</v>
      </c>
    </row>
    <row r="187" spans="1:28" ht="15" customHeight="1" outlineLevel="1" x14ac:dyDescent="0.25">
      <c r="A187" s="274" t="s">
        <v>459</v>
      </c>
      <c r="B187" s="179" t="s">
        <v>70</v>
      </c>
      <c r="C187" s="210" t="s">
        <v>436</v>
      </c>
      <c r="D187" s="370" t="s">
        <v>460</v>
      </c>
      <c r="E187" s="419" t="s">
        <v>73</v>
      </c>
      <c r="F187" s="396"/>
      <c r="G187" s="417">
        <f>SUMIFS('CLASSIC 4'!N:N,'CLASSIC 4'!M:M,'DOSSIER RECAP'!D187,'CLASSIC 4'!O:O,'DOSSIER RECAP'!E187)+
SUMIFS(FAMILY!N:N,FAMILY!M:M,'DOSSIER RECAP'!D187,FAMILY!O:O,'DOSSIER RECAP'!E187)+
SUMIFS('CLASSIC 5'!N:N,'CLASSIC 5'!M:M,'DOSSIER RECAP'!D187,'CLASSIC 5'!O:O,'DOSSIER RECAP'!E187)+
SUMIFS('COSY '!N:N,'COSY '!M:M,'DOSSIER RECAP'!D187,'COSY '!O:O,'DOSSIER RECAP'!E187)+
SUMIFS('SWEET '!M:M,'SWEET '!L:L,'DOSSIER RECAP'!D187,'SWEET '!N:N,'DOSSIER RECAP'!E187)+
SUMIFS(ZENITH!M:M,ZENITH!L:L,'DOSSIER RECAP'!D187,ZENITH!N:N,'DOSSIER RECAP'!E187)+
SUMIFS('TOILE &amp; BOIS CAMPING '!N:N,'TOILE &amp; BOIS CAMPING '!M:M,'DOSSIER RECAP'!D187,'TOILE &amp; BOIS CAMPING '!O:O,'DOSSIER RECAP'!E187)+
SUMIFS('TRAPPEUR (WT5) CAMPING'!N:N,'TRAPPEUR (WT5) CAMPING'!M:M,'DOSSIER RECAP'!D187,'TRAPPEUR (WT5) CAMPING'!O:O,'DOSSIER RECAP'!E187)+
SUMIFS('CANADIENNE (WT4) CAMPING'!N:N,'CANADIENNE (WT4) CAMPING'!M:M,'DOSSIER RECAP'!D187,'CANADIENNE (WT4) CAMPING'!O:O,'DOSSIER RECAP'!E187)+
SUMIFS('BONAVENTURE CAMPING '!N:N,'BONAVENTURE CAMPING '!M:M,'DOSSIER RECAP'!D187,'BONAVENTURE CAMPING '!O:O,'DOSSIER RECAP'!E187)+
SUMIFS('CAHUTTE CAMPING '!N:N,'CAHUTTE CAMPING '!M:M,'DOSSIER RECAP'!D187,'CAHUTTE CAMPING '!O:O,'DOSSIER RECAP'!E187)+
SUMIFS('ROULOTTE 4pers  IRM'!N:N,'ROULOTTE 4pers  IRM'!M:M,'DOSSIER RECAP'!D187,'ROULOTTE 4pers  IRM'!O:O,'DOSSIER RECAP'!E187)+
SUMIFS('ROULOTTE 4pers GITOTEL'!N:N,'ROULOTTE 4pers GITOTEL'!M:M,'DOSSIER RECAP'!D187,'ROULOTTE 4pers GITOTEL'!O:O,'DOSSIER RECAP'!E187)+
SUMIFS('CH.MONTANA (BATIBOIS) - CH PMR'!N:N,'CH.MONTANA (BATIBOIS) - CH PMR'!M:M,'DOSSIER RECAP'!D187,'CH.MONTANA (BATIBOIS) - CH PMR'!O:O,'DOSSIER RECAP'!E187)+
SUMIFS('VANCOUVER-IRM 6p.(MHIndigo) '!N:N,'VANCOUVER-IRM 6p.(MHIndigo) '!M:M,'DOSSIER RECAP'!D187,'VANCOUVER-IRM 6p.(MHIndigo) '!O:O,'DOSSIER RECAP'!E187)+
SUMIFS('MH VANCOUVER 5pers- GITOTEL'!N:N,'MH VANCOUVER 5pers- GITOTEL'!M:M,'DOSSIER RECAP'!D187,'MH VANCOUVER 5pers- GITOTEL'!O:O,'DOSSIER RECAP'!E187)+
SUMIFS('CH. TORONTO 6pers'!N:N,'CH. TORONTO 6pers'!M:M,'DOSSIER RECAP'!D187,'CH. TORONTO 6pers'!O:O,'DOSSIER RECAP'!E187)+
SUMIFS('CH. EVASION(NOUMEA,MOREA) 5pers'!N:N,'CH. EVASION(NOUMEA,MOREA) 5pers'!M:M,'DOSSIER RECAP'!D187,'CH. EVASION(NOUMEA,MOREA) 5pers'!O:O,'DOSSIER RECAP'!E187)+
SUMIFS('CH. OTTAWA 6pers '!N:N,'CH. OTTAWA 6pers '!M:M,'DOSSIER RECAP'!D187,'CH. OTTAWA 6pers '!O:O,'DOSSIER RECAP'!E187)+
SUMIFS('CH EVASION VISTA 5pers '!N:N,'CH EVASION VISTA 5pers '!M:M,'DOSSIER RECAP'!D187,'CH EVASION VISTA 5pers '!O:O,'DOSSIER RECAP'!E187)+
SUMIFS('CH. ONTARIO (Eden) 6pers'!N:N,'CH. ONTARIO (Eden) 6pers'!M:M,'DOSSIER RECAP'!D187,'CH. ONTARIO (Eden) 6pers'!O:O,'DOSSIER RECAP'!E187)+
SUMIFS('CH KINGSTON 4pers'!N:N,'CH KINGSTON 4pers'!M:M,'DOSSIER RECAP'!D187,'CH KINGSTON 4pers'!O:O,'DOSSIER RECAP'!E187)+
SUMIFS('CH. MONTREAL(NEMO)3pers'!N:N,'CH. MONTREAL(NEMO)3pers'!M:M,'DOSSIER RECAP'!D187,'CH. MONTREAL(NEMO)3pers'!O:O,'DOSSIER RECAP'!E187)+
SUMIFS('MH 1CH-2CH-3CH-Gïte'!N:N,'MH 1CH-2CH-3CH-Gïte'!M:M,'DOSSIER RECAP'!D187,'MH 1CH-2CH-3CH-Gïte'!O:O,'DOSSIER RECAP'!E187)+
SUMIFS('MH COTTAGE-LODGE-COTTAGE+'!N:N,'MH COTTAGE-LODGE-COTTAGE+'!M:M,'DOSSIER RECAP'!D187,'MH COTTAGE-LODGE-COTTAGE+'!O:O,'DOSSIER RECAP'!E187)</f>
        <v>0</v>
      </c>
      <c r="H187" s="405"/>
      <c r="I187" s="405"/>
      <c r="J187" s="74">
        <f t="shared" si="30"/>
        <v>0</v>
      </c>
      <c r="K187" s="181">
        <v>102.35</v>
      </c>
      <c r="L187" s="182"/>
      <c r="M187" s="74">
        <f t="shared" si="28"/>
        <v>0</v>
      </c>
      <c r="N187" s="258">
        <f t="shared" si="29"/>
        <v>0</v>
      </c>
    </row>
    <row r="188" spans="1:28" ht="15" customHeight="1" outlineLevel="1" x14ac:dyDescent="0.25">
      <c r="A188" s="185" t="s">
        <v>461</v>
      </c>
      <c r="B188" s="179" t="s">
        <v>70</v>
      </c>
      <c r="C188" s="186" t="s">
        <v>441</v>
      </c>
      <c r="D188" s="370" t="s">
        <v>447</v>
      </c>
      <c r="E188" s="419" t="s">
        <v>73</v>
      </c>
      <c r="F188" s="396"/>
      <c r="G188" s="417">
        <f>SUMIFS('CLASSIC 4'!N:N,'CLASSIC 4'!M:M,'DOSSIER RECAP'!D188,'CLASSIC 4'!O:O,'DOSSIER RECAP'!E188)+
SUMIFS(FAMILY!N:N,FAMILY!M:M,'DOSSIER RECAP'!D188,FAMILY!O:O,'DOSSIER RECAP'!E188)+
SUMIFS('CLASSIC 5'!N:N,'CLASSIC 5'!M:M,'DOSSIER RECAP'!D188,'CLASSIC 5'!O:O,'DOSSIER RECAP'!E188)+
SUMIFS('COSY '!N:N,'COSY '!M:M,'DOSSIER RECAP'!D188,'COSY '!O:O,'DOSSIER RECAP'!E188)+
SUMIFS('SWEET '!M:M,'SWEET '!L:L,'DOSSIER RECAP'!D188,'SWEET '!N:N,'DOSSIER RECAP'!E188)+
SUMIFS(ZENITH!M:M,ZENITH!L:L,'DOSSIER RECAP'!D188,ZENITH!N:N,'DOSSIER RECAP'!E188)+
SUMIFS('TOILE &amp; BOIS CAMPING '!N:N,'TOILE &amp; BOIS CAMPING '!M:M,'DOSSIER RECAP'!D188,'TOILE &amp; BOIS CAMPING '!O:O,'DOSSIER RECAP'!E188)+
SUMIFS('TRAPPEUR (WT5) CAMPING'!N:N,'TRAPPEUR (WT5) CAMPING'!M:M,'DOSSIER RECAP'!D188,'TRAPPEUR (WT5) CAMPING'!O:O,'DOSSIER RECAP'!E188)+
SUMIFS('CANADIENNE (WT4) CAMPING'!N:N,'CANADIENNE (WT4) CAMPING'!M:M,'DOSSIER RECAP'!D188,'CANADIENNE (WT4) CAMPING'!O:O,'DOSSIER RECAP'!E188)+
SUMIFS('BONAVENTURE CAMPING '!N:N,'BONAVENTURE CAMPING '!M:M,'DOSSIER RECAP'!D188,'BONAVENTURE CAMPING '!O:O,'DOSSIER RECAP'!E188)+
SUMIFS('CAHUTTE CAMPING '!N:N,'CAHUTTE CAMPING '!M:M,'DOSSIER RECAP'!D188,'CAHUTTE CAMPING '!O:O,'DOSSIER RECAP'!E188)+
SUMIFS('ROULOTTE 4pers  IRM'!N:N,'ROULOTTE 4pers  IRM'!M:M,'DOSSIER RECAP'!D188,'ROULOTTE 4pers  IRM'!O:O,'DOSSIER RECAP'!E188)+
SUMIFS('ROULOTTE 4pers GITOTEL'!N:N,'ROULOTTE 4pers GITOTEL'!M:M,'DOSSIER RECAP'!D188,'ROULOTTE 4pers GITOTEL'!O:O,'DOSSIER RECAP'!E188)+
SUMIFS('CH.MONTANA (BATIBOIS) - CH PMR'!N:N,'CH.MONTANA (BATIBOIS) - CH PMR'!M:M,'DOSSIER RECAP'!D188,'CH.MONTANA (BATIBOIS) - CH PMR'!O:O,'DOSSIER RECAP'!E188)+
SUMIFS('VANCOUVER-IRM 6p.(MHIndigo) '!N:N,'VANCOUVER-IRM 6p.(MHIndigo) '!M:M,'DOSSIER RECAP'!D188,'VANCOUVER-IRM 6p.(MHIndigo) '!O:O,'DOSSIER RECAP'!E188)+
SUMIFS('MH VANCOUVER 5pers- GITOTEL'!N:N,'MH VANCOUVER 5pers- GITOTEL'!M:M,'DOSSIER RECAP'!D188,'MH VANCOUVER 5pers- GITOTEL'!O:O,'DOSSIER RECAP'!E188)+
SUMIFS('CH. TORONTO 6pers'!N:N,'CH. TORONTO 6pers'!M:M,'DOSSIER RECAP'!D188,'CH. TORONTO 6pers'!O:O,'DOSSIER RECAP'!E188)+
SUMIFS('CH. EVASION(NOUMEA,MOREA) 5pers'!N:N,'CH. EVASION(NOUMEA,MOREA) 5pers'!M:M,'DOSSIER RECAP'!D188,'CH. EVASION(NOUMEA,MOREA) 5pers'!O:O,'DOSSIER RECAP'!E188)+
SUMIFS('CH. OTTAWA 6pers '!N:N,'CH. OTTAWA 6pers '!M:M,'DOSSIER RECAP'!D188,'CH. OTTAWA 6pers '!O:O,'DOSSIER RECAP'!E188)+
SUMIFS('CH EVASION VISTA 5pers '!N:N,'CH EVASION VISTA 5pers '!M:M,'DOSSIER RECAP'!D188,'CH EVASION VISTA 5pers '!O:O,'DOSSIER RECAP'!E188)+
SUMIFS('CH. ONTARIO (Eden) 6pers'!N:N,'CH. ONTARIO (Eden) 6pers'!M:M,'DOSSIER RECAP'!D188,'CH. ONTARIO (Eden) 6pers'!O:O,'DOSSIER RECAP'!E188)+
SUMIFS('CH KINGSTON 4pers'!N:N,'CH KINGSTON 4pers'!M:M,'DOSSIER RECAP'!D188,'CH KINGSTON 4pers'!O:O,'DOSSIER RECAP'!E188)+
SUMIFS('CH. MONTREAL(NEMO)3pers'!N:N,'CH. MONTREAL(NEMO)3pers'!M:M,'DOSSIER RECAP'!D188,'CH. MONTREAL(NEMO)3pers'!O:O,'DOSSIER RECAP'!E188)+
SUMIFS('MH 1CH-2CH-3CH-Gïte'!N:N,'MH 1CH-2CH-3CH-Gïte'!M:M,'DOSSIER RECAP'!D188,'MH 1CH-2CH-3CH-Gïte'!O:O,'DOSSIER RECAP'!E188)+
SUMIFS('MH COTTAGE-LODGE-COTTAGE+'!N:N,'MH COTTAGE-LODGE-COTTAGE+'!M:M,'DOSSIER RECAP'!D188,'MH COTTAGE-LODGE-COTTAGE+'!O:O,'DOSSIER RECAP'!E188)</f>
        <v>0</v>
      </c>
      <c r="H188" s="405"/>
      <c r="I188" s="405"/>
      <c r="J188" s="74">
        <f t="shared" si="30"/>
        <v>0</v>
      </c>
      <c r="K188" s="181">
        <v>26.53</v>
      </c>
      <c r="L188" s="182"/>
      <c r="M188" s="74">
        <f t="shared" si="28"/>
        <v>0</v>
      </c>
      <c r="N188" s="258">
        <f t="shared" si="29"/>
        <v>0</v>
      </c>
    </row>
    <row r="189" spans="1:28" ht="15" customHeight="1" outlineLevel="1" x14ac:dyDescent="0.25">
      <c r="A189" s="185" t="s">
        <v>462</v>
      </c>
      <c r="B189" s="179" t="s">
        <v>70</v>
      </c>
      <c r="C189" s="186" t="s">
        <v>441</v>
      </c>
      <c r="D189" s="370" t="s">
        <v>463</v>
      </c>
      <c r="E189" s="419" t="s">
        <v>73</v>
      </c>
      <c r="F189" s="396"/>
      <c r="G189" s="417">
        <f>SUMIFS('CLASSIC 4'!N:N,'CLASSIC 4'!M:M,'DOSSIER RECAP'!D189,'CLASSIC 4'!O:O,'DOSSIER RECAP'!E189)+
SUMIFS(FAMILY!N:N,FAMILY!M:M,'DOSSIER RECAP'!D189,FAMILY!O:O,'DOSSIER RECAP'!E189)+
SUMIFS('CLASSIC 5'!N:N,'CLASSIC 5'!M:M,'DOSSIER RECAP'!D189,'CLASSIC 5'!O:O,'DOSSIER RECAP'!E189)+
SUMIFS('COSY '!N:N,'COSY '!M:M,'DOSSIER RECAP'!D189,'COSY '!O:O,'DOSSIER RECAP'!E189)+
SUMIFS('SWEET '!M:M,'SWEET '!L:L,'DOSSIER RECAP'!D189,'SWEET '!N:N,'DOSSIER RECAP'!E189)+
SUMIFS(ZENITH!M:M,ZENITH!L:L,'DOSSIER RECAP'!D189,ZENITH!N:N,'DOSSIER RECAP'!E189)+
SUMIFS('TOILE &amp; BOIS CAMPING '!N:N,'TOILE &amp; BOIS CAMPING '!M:M,'DOSSIER RECAP'!D189,'TOILE &amp; BOIS CAMPING '!O:O,'DOSSIER RECAP'!E189)+
SUMIFS('TRAPPEUR (WT5) CAMPING'!N:N,'TRAPPEUR (WT5) CAMPING'!M:M,'DOSSIER RECAP'!D189,'TRAPPEUR (WT5) CAMPING'!O:O,'DOSSIER RECAP'!E189)+
SUMIFS('CANADIENNE (WT4) CAMPING'!N:N,'CANADIENNE (WT4) CAMPING'!M:M,'DOSSIER RECAP'!D189,'CANADIENNE (WT4) CAMPING'!O:O,'DOSSIER RECAP'!E189)+
SUMIFS('BONAVENTURE CAMPING '!N:N,'BONAVENTURE CAMPING '!M:M,'DOSSIER RECAP'!D189,'BONAVENTURE CAMPING '!O:O,'DOSSIER RECAP'!E189)+
SUMIFS('CAHUTTE CAMPING '!N:N,'CAHUTTE CAMPING '!M:M,'DOSSIER RECAP'!D189,'CAHUTTE CAMPING '!O:O,'DOSSIER RECAP'!E189)+
SUMIFS('ROULOTTE 4pers  IRM'!N:N,'ROULOTTE 4pers  IRM'!M:M,'DOSSIER RECAP'!D189,'ROULOTTE 4pers  IRM'!O:O,'DOSSIER RECAP'!E189)+
SUMIFS('ROULOTTE 4pers GITOTEL'!N:N,'ROULOTTE 4pers GITOTEL'!M:M,'DOSSIER RECAP'!D189,'ROULOTTE 4pers GITOTEL'!O:O,'DOSSIER RECAP'!E189)+
SUMIFS('CH.MONTANA (BATIBOIS) - CH PMR'!N:N,'CH.MONTANA (BATIBOIS) - CH PMR'!M:M,'DOSSIER RECAP'!D189,'CH.MONTANA (BATIBOIS) - CH PMR'!O:O,'DOSSIER RECAP'!E189)+
SUMIFS('VANCOUVER-IRM 6p.(MHIndigo) '!N:N,'VANCOUVER-IRM 6p.(MHIndigo) '!M:M,'DOSSIER RECAP'!D189,'VANCOUVER-IRM 6p.(MHIndigo) '!O:O,'DOSSIER RECAP'!E189)+
SUMIFS('MH VANCOUVER 5pers- GITOTEL'!N:N,'MH VANCOUVER 5pers- GITOTEL'!M:M,'DOSSIER RECAP'!D189,'MH VANCOUVER 5pers- GITOTEL'!O:O,'DOSSIER RECAP'!E189)+
SUMIFS('CH. TORONTO 6pers'!N:N,'CH. TORONTO 6pers'!M:M,'DOSSIER RECAP'!D189,'CH. TORONTO 6pers'!O:O,'DOSSIER RECAP'!E189)+
SUMIFS('CH. EVASION(NOUMEA,MOREA) 5pers'!N:N,'CH. EVASION(NOUMEA,MOREA) 5pers'!M:M,'DOSSIER RECAP'!D189,'CH. EVASION(NOUMEA,MOREA) 5pers'!O:O,'DOSSIER RECAP'!E189)+
SUMIFS('CH. OTTAWA 6pers '!N:N,'CH. OTTAWA 6pers '!M:M,'DOSSIER RECAP'!D189,'CH. OTTAWA 6pers '!O:O,'DOSSIER RECAP'!E189)+
SUMIFS('CH EVASION VISTA 5pers '!N:N,'CH EVASION VISTA 5pers '!M:M,'DOSSIER RECAP'!D189,'CH EVASION VISTA 5pers '!O:O,'DOSSIER RECAP'!E189)+
SUMIFS('CH. ONTARIO (Eden) 6pers'!N:N,'CH. ONTARIO (Eden) 6pers'!M:M,'DOSSIER RECAP'!D189,'CH. ONTARIO (Eden) 6pers'!O:O,'DOSSIER RECAP'!E189)+
SUMIFS('CH KINGSTON 4pers'!N:N,'CH KINGSTON 4pers'!M:M,'DOSSIER RECAP'!D189,'CH KINGSTON 4pers'!O:O,'DOSSIER RECAP'!E189)+
SUMIFS('CH. MONTREAL(NEMO)3pers'!N:N,'CH. MONTREAL(NEMO)3pers'!M:M,'DOSSIER RECAP'!D189,'CH. MONTREAL(NEMO)3pers'!O:O,'DOSSIER RECAP'!E189)+
SUMIFS('MH 1CH-2CH-3CH-Gïte'!N:N,'MH 1CH-2CH-3CH-Gïte'!M:M,'DOSSIER RECAP'!D189,'MH 1CH-2CH-3CH-Gïte'!O:O,'DOSSIER RECAP'!E189)+
SUMIFS('MH COTTAGE-LODGE-COTTAGE+'!N:N,'MH COTTAGE-LODGE-COTTAGE+'!M:M,'DOSSIER RECAP'!D189,'MH COTTAGE-LODGE-COTTAGE+'!O:O,'DOSSIER RECAP'!E189)</f>
        <v>0</v>
      </c>
      <c r="H189" s="405"/>
      <c r="I189" s="405"/>
      <c r="J189" s="74">
        <f t="shared" si="30"/>
        <v>0</v>
      </c>
      <c r="K189" s="181">
        <v>73.37</v>
      </c>
      <c r="L189" s="182"/>
      <c r="M189" s="74">
        <f t="shared" si="28"/>
        <v>0</v>
      </c>
      <c r="N189" s="258">
        <f t="shared" si="29"/>
        <v>0</v>
      </c>
    </row>
    <row r="190" spans="1:28" ht="15" customHeight="1" outlineLevel="1" x14ac:dyDescent="0.25">
      <c r="A190" s="224" t="s">
        <v>464</v>
      </c>
      <c r="B190" s="179" t="s">
        <v>70</v>
      </c>
      <c r="C190" s="210" t="s">
        <v>436</v>
      </c>
      <c r="D190" s="370" t="s">
        <v>465</v>
      </c>
      <c r="E190" s="419" t="s">
        <v>73</v>
      </c>
      <c r="F190" s="396"/>
      <c r="G190" s="417">
        <f>SUMIFS('CLASSIC 4'!N:N,'CLASSIC 4'!M:M,'DOSSIER RECAP'!D190,'CLASSIC 4'!O:O,'DOSSIER RECAP'!E190)+
SUMIFS(FAMILY!N:N,FAMILY!M:M,'DOSSIER RECAP'!D190,FAMILY!O:O,'DOSSIER RECAP'!E190)+
SUMIFS('CLASSIC 5'!N:N,'CLASSIC 5'!M:M,'DOSSIER RECAP'!D190,'CLASSIC 5'!O:O,'DOSSIER RECAP'!E190)+
SUMIFS('COSY '!N:N,'COSY '!M:M,'DOSSIER RECAP'!D190,'COSY '!O:O,'DOSSIER RECAP'!E190)+
SUMIFS('SWEET '!M:M,'SWEET '!L:L,'DOSSIER RECAP'!D190,'SWEET '!N:N,'DOSSIER RECAP'!E190)+
SUMIFS(ZENITH!M:M,ZENITH!L:L,'DOSSIER RECAP'!D190,ZENITH!N:N,'DOSSIER RECAP'!E190)+
SUMIFS('TOILE &amp; BOIS CAMPING '!N:N,'TOILE &amp; BOIS CAMPING '!M:M,'DOSSIER RECAP'!D190,'TOILE &amp; BOIS CAMPING '!O:O,'DOSSIER RECAP'!E190)+
SUMIFS('TRAPPEUR (WT5) CAMPING'!N:N,'TRAPPEUR (WT5) CAMPING'!M:M,'DOSSIER RECAP'!D190,'TRAPPEUR (WT5) CAMPING'!O:O,'DOSSIER RECAP'!E190)+
SUMIFS('CANADIENNE (WT4) CAMPING'!N:N,'CANADIENNE (WT4) CAMPING'!M:M,'DOSSIER RECAP'!D190,'CANADIENNE (WT4) CAMPING'!O:O,'DOSSIER RECAP'!E190)+
SUMIFS('BONAVENTURE CAMPING '!N:N,'BONAVENTURE CAMPING '!M:M,'DOSSIER RECAP'!D190,'BONAVENTURE CAMPING '!O:O,'DOSSIER RECAP'!E190)+
SUMIFS('CAHUTTE CAMPING '!N:N,'CAHUTTE CAMPING '!M:M,'DOSSIER RECAP'!D190,'CAHUTTE CAMPING '!O:O,'DOSSIER RECAP'!E190)+
SUMIFS('ROULOTTE 4pers  IRM'!N:N,'ROULOTTE 4pers  IRM'!M:M,'DOSSIER RECAP'!D190,'ROULOTTE 4pers  IRM'!O:O,'DOSSIER RECAP'!E190)+
SUMIFS('ROULOTTE 4pers GITOTEL'!N:N,'ROULOTTE 4pers GITOTEL'!M:M,'DOSSIER RECAP'!D190,'ROULOTTE 4pers GITOTEL'!O:O,'DOSSIER RECAP'!E190)+
SUMIFS('CH.MONTANA (BATIBOIS) - CH PMR'!N:N,'CH.MONTANA (BATIBOIS) - CH PMR'!M:M,'DOSSIER RECAP'!D190,'CH.MONTANA (BATIBOIS) - CH PMR'!O:O,'DOSSIER RECAP'!E190)+
SUMIFS('VANCOUVER-IRM 6p.(MHIndigo) '!N:N,'VANCOUVER-IRM 6p.(MHIndigo) '!M:M,'DOSSIER RECAP'!D190,'VANCOUVER-IRM 6p.(MHIndigo) '!O:O,'DOSSIER RECAP'!E190)+
SUMIFS('MH VANCOUVER 5pers- GITOTEL'!N:N,'MH VANCOUVER 5pers- GITOTEL'!M:M,'DOSSIER RECAP'!D190,'MH VANCOUVER 5pers- GITOTEL'!O:O,'DOSSIER RECAP'!E190)+
SUMIFS('CH. TORONTO 6pers'!N:N,'CH. TORONTO 6pers'!M:M,'DOSSIER RECAP'!D190,'CH. TORONTO 6pers'!O:O,'DOSSIER RECAP'!E190)+
SUMIFS('CH. EVASION(NOUMEA,MOREA) 5pers'!N:N,'CH. EVASION(NOUMEA,MOREA) 5pers'!M:M,'DOSSIER RECAP'!D190,'CH. EVASION(NOUMEA,MOREA) 5pers'!O:O,'DOSSIER RECAP'!E190)+
SUMIFS('CH. OTTAWA 6pers '!N:N,'CH. OTTAWA 6pers '!M:M,'DOSSIER RECAP'!D190,'CH. OTTAWA 6pers '!O:O,'DOSSIER RECAP'!E190)+
SUMIFS('CH EVASION VISTA 5pers '!N:N,'CH EVASION VISTA 5pers '!M:M,'DOSSIER RECAP'!D190,'CH EVASION VISTA 5pers '!O:O,'DOSSIER RECAP'!E190)+
SUMIFS('CH. ONTARIO (Eden) 6pers'!N:N,'CH. ONTARIO (Eden) 6pers'!M:M,'DOSSIER RECAP'!D190,'CH. ONTARIO (Eden) 6pers'!O:O,'DOSSIER RECAP'!E190)+
SUMIFS('CH KINGSTON 4pers'!N:N,'CH KINGSTON 4pers'!M:M,'DOSSIER RECAP'!D190,'CH KINGSTON 4pers'!O:O,'DOSSIER RECAP'!E190)+
SUMIFS('CH. MONTREAL(NEMO)3pers'!N:N,'CH. MONTREAL(NEMO)3pers'!M:M,'DOSSIER RECAP'!D190,'CH. MONTREAL(NEMO)3pers'!O:O,'DOSSIER RECAP'!E190)+
SUMIFS('MH 1CH-2CH-3CH-Gïte'!N:N,'MH 1CH-2CH-3CH-Gïte'!M:M,'DOSSIER RECAP'!D190,'MH 1CH-2CH-3CH-Gïte'!O:O,'DOSSIER RECAP'!E190)+
SUMIFS('MH COTTAGE-LODGE-COTTAGE+'!N:N,'MH COTTAGE-LODGE-COTTAGE+'!M:M,'DOSSIER RECAP'!D190,'MH COTTAGE-LODGE-COTTAGE+'!O:O,'DOSSIER RECAP'!E190)</f>
        <v>0</v>
      </c>
      <c r="H190" s="405"/>
      <c r="I190" s="405"/>
      <c r="J190" s="74">
        <f t="shared" si="30"/>
        <v>0</v>
      </c>
      <c r="K190" s="181">
        <v>155.04</v>
      </c>
      <c r="L190" s="182"/>
      <c r="M190" s="74">
        <f t="shared" si="28"/>
        <v>0</v>
      </c>
      <c r="N190" s="258">
        <f t="shared" si="29"/>
        <v>0</v>
      </c>
    </row>
    <row r="191" spans="1:28" ht="15" customHeight="1" outlineLevel="1" x14ac:dyDescent="0.25">
      <c r="A191" s="208" t="s">
        <v>466</v>
      </c>
      <c r="B191" s="179"/>
      <c r="C191" s="209" t="s">
        <v>467</v>
      </c>
      <c r="D191" s="378" t="s">
        <v>468</v>
      </c>
      <c r="E191" s="419" t="s">
        <v>73</v>
      </c>
      <c r="F191" s="396"/>
      <c r="G191" s="417">
        <f>SUMIFS('CLASSIC 4'!N:N,'CLASSIC 4'!M:M,'DOSSIER RECAP'!D191,'CLASSIC 4'!O:O,'DOSSIER RECAP'!E191)+
SUMIFS(FAMILY!N:N,FAMILY!M:M,'DOSSIER RECAP'!D191,FAMILY!O:O,'DOSSIER RECAP'!E191)+
SUMIFS('CLASSIC 5'!N:N,'CLASSIC 5'!M:M,'DOSSIER RECAP'!D191,'CLASSIC 5'!O:O,'DOSSIER RECAP'!E191)+
SUMIFS('COSY '!N:N,'COSY '!M:M,'DOSSIER RECAP'!D191,'COSY '!O:O,'DOSSIER RECAP'!E191)+
SUMIFS('SWEET '!M:M,'SWEET '!L:L,'DOSSIER RECAP'!D191,'SWEET '!N:N,'DOSSIER RECAP'!E191)+
SUMIFS(ZENITH!M:M,ZENITH!L:L,'DOSSIER RECAP'!D191,ZENITH!N:N,'DOSSIER RECAP'!E191)+
SUMIFS('TOILE &amp; BOIS CAMPING '!N:N,'TOILE &amp; BOIS CAMPING '!M:M,'DOSSIER RECAP'!D191,'TOILE &amp; BOIS CAMPING '!O:O,'DOSSIER RECAP'!E191)+
SUMIFS('TRAPPEUR (WT5) CAMPING'!N:N,'TRAPPEUR (WT5) CAMPING'!M:M,'DOSSIER RECAP'!D191,'TRAPPEUR (WT5) CAMPING'!O:O,'DOSSIER RECAP'!E191)+
SUMIFS('CANADIENNE (WT4) CAMPING'!N:N,'CANADIENNE (WT4) CAMPING'!M:M,'DOSSIER RECAP'!D191,'CANADIENNE (WT4) CAMPING'!O:O,'DOSSIER RECAP'!E191)+
SUMIFS('BONAVENTURE CAMPING '!N:N,'BONAVENTURE CAMPING '!M:M,'DOSSIER RECAP'!D191,'BONAVENTURE CAMPING '!O:O,'DOSSIER RECAP'!E191)+
SUMIFS('CAHUTTE CAMPING '!N:N,'CAHUTTE CAMPING '!M:M,'DOSSIER RECAP'!D191,'CAHUTTE CAMPING '!O:O,'DOSSIER RECAP'!E191)+
SUMIFS('ROULOTTE 4pers  IRM'!N:N,'ROULOTTE 4pers  IRM'!M:M,'DOSSIER RECAP'!D191,'ROULOTTE 4pers  IRM'!O:O,'DOSSIER RECAP'!E191)+
SUMIFS('ROULOTTE 4pers GITOTEL'!N:N,'ROULOTTE 4pers GITOTEL'!M:M,'DOSSIER RECAP'!D191,'ROULOTTE 4pers GITOTEL'!O:O,'DOSSIER RECAP'!E191)+
SUMIFS('CH.MONTANA (BATIBOIS) - CH PMR'!N:N,'CH.MONTANA (BATIBOIS) - CH PMR'!M:M,'DOSSIER RECAP'!D191,'CH.MONTANA (BATIBOIS) - CH PMR'!O:O,'DOSSIER RECAP'!E191)+
SUMIFS('VANCOUVER-IRM 6p.(MHIndigo) '!N:N,'VANCOUVER-IRM 6p.(MHIndigo) '!M:M,'DOSSIER RECAP'!D191,'VANCOUVER-IRM 6p.(MHIndigo) '!O:O,'DOSSIER RECAP'!E191)+
SUMIFS('MH VANCOUVER 5pers- GITOTEL'!N:N,'MH VANCOUVER 5pers- GITOTEL'!M:M,'DOSSIER RECAP'!D191,'MH VANCOUVER 5pers- GITOTEL'!O:O,'DOSSIER RECAP'!E191)+
SUMIFS('CH. TORONTO 6pers'!N:N,'CH. TORONTO 6pers'!M:M,'DOSSIER RECAP'!D191,'CH. TORONTO 6pers'!O:O,'DOSSIER RECAP'!E191)+
SUMIFS('CH. EVASION(NOUMEA,MOREA) 5pers'!N:N,'CH. EVASION(NOUMEA,MOREA) 5pers'!M:M,'DOSSIER RECAP'!D191,'CH. EVASION(NOUMEA,MOREA) 5pers'!O:O,'DOSSIER RECAP'!E191)+
SUMIFS('CH. OTTAWA 6pers '!N:N,'CH. OTTAWA 6pers '!M:M,'DOSSIER RECAP'!D191,'CH. OTTAWA 6pers '!O:O,'DOSSIER RECAP'!E191)+
SUMIFS('CH EVASION VISTA 5pers '!N:N,'CH EVASION VISTA 5pers '!M:M,'DOSSIER RECAP'!D191,'CH EVASION VISTA 5pers '!O:O,'DOSSIER RECAP'!E191)+
SUMIFS('CH. ONTARIO (Eden) 6pers'!N:N,'CH. ONTARIO (Eden) 6pers'!M:M,'DOSSIER RECAP'!D191,'CH. ONTARIO (Eden) 6pers'!O:O,'DOSSIER RECAP'!E191)+
SUMIFS('CH KINGSTON 4pers'!N:N,'CH KINGSTON 4pers'!M:M,'DOSSIER RECAP'!D191,'CH KINGSTON 4pers'!O:O,'DOSSIER RECAP'!E191)+
SUMIFS('CH. MONTREAL(NEMO)3pers'!N:N,'CH. MONTREAL(NEMO)3pers'!M:M,'DOSSIER RECAP'!D191,'CH. MONTREAL(NEMO)3pers'!O:O,'DOSSIER RECAP'!E191)+
SUMIFS('MH 1CH-2CH-3CH-Gïte'!N:N,'MH 1CH-2CH-3CH-Gïte'!M:M,'DOSSIER RECAP'!D191,'MH 1CH-2CH-3CH-Gïte'!O:O,'DOSSIER RECAP'!E191)+
SUMIFS('MH COTTAGE-LODGE-COTTAGE+'!N:N,'MH COTTAGE-LODGE-COTTAGE+'!M:M,'DOSSIER RECAP'!D191,'MH COTTAGE-LODGE-COTTAGE+'!O:O,'DOSSIER RECAP'!E191)</f>
        <v>0</v>
      </c>
      <c r="H191" s="405"/>
      <c r="I191" s="405"/>
      <c r="J191" s="74">
        <f t="shared" ref="J191:J192" si="33">IF(G191&gt;H191,(G191-H191)+I191,IF((H191-G191)&gt;I191,0,I191-(H191-G191)))</f>
        <v>0</v>
      </c>
      <c r="K191" s="181">
        <v>0</v>
      </c>
      <c r="L191" s="182"/>
      <c r="M191" s="74">
        <f t="shared" ref="M191:M212" si="34">IFERROR(+ROUNDUP(J191/L191,0)*L191,J191)</f>
        <v>0</v>
      </c>
      <c r="N191" s="258">
        <f t="shared" ref="N191:N212" si="35">M191*K191</f>
        <v>0</v>
      </c>
    </row>
    <row r="192" spans="1:28" ht="15" customHeight="1" outlineLevel="1" x14ac:dyDescent="0.25">
      <c r="A192" s="264" t="s">
        <v>469</v>
      </c>
      <c r="B192" s="275" t="s">
        <v>470</v>
      </c>
      <c r="C192" s="265" t="s">
        <v>251</v>
      </c>
      <c r="D192" s="379" t="s">
        <v>471</v>
      </c>
      <c r="E192" s="419" t="s">
        <v>73</v>
      </c>
      <c r="F192" s="396"/>
      <c r="G192" s="417">
        <f>SUMIFS('CLASSIC 4'!N:N,'CLASSIC 4'!M:M,'DOSSIER RECAP'!D192,'CLASSIC 4'!O:O,'DOSSIER RECAP'!E192)+
SUMIFS(FAMILY!N:N,FAMILY!M:M,'DOSSIER RECAP'!D192,FAMILY!O:O,'DOSSIER RECAP'!E192)+
SUMIFS('CLASSIC 5'!N:N,'CLASSIC 5'!M:M,'DOSSIER RECAP'!D192,'CLASSIC 5'!O:O,'DOSSIER RECAP'!E192)+
SUMIFS('COSY '!N:N,'COSY '!M:M,'DOSSIER RECAP'!D192,'COSY '!O:O,'DOSSIER RECAP'!E192)+
SUMIFS('SWEET '!M:M,'SWEET '!L:L,'DOSSIER RECAP'!D192,'SWEET '!N:N,'DOSSIER RECAP'!E192)+
SUMIFS(ZENITH!M:M,ZENITH!L:L,'DOSSIER RECAP'!D192,ZENITH!N:N,'DOSSIER RECAP'!E192)+
SUMIFS('TOILE &amp; BOIS CAMPING '!N:N,'TOILE &amp; BOIS CAMPING '!M:M,'DOSSIER RECAP'!D192,'TOILE &amp; BOIS CAMPING '!O:O,'DOSSIER RECAP'!E192)+
SUMIFS('TRAPPEUR (WT5) CAMPING'!N:N,'TRAPPEUR (WT5) CAMPING'!M:M,'DOSSIER RECAP'!D192,'TRAPPEUR (WT5) CAMPING'!O:O,'DOSSIER RECAP'!E192)+
SUMIFS('CANADIENNE (WT4) CAMPING'!N:N,'CANADIENNE (WT4) CAMPING'!M:M,'DOSSIER RECAP'!D192,'CANADIENNE (WT4) CAMPING'!O:O,'DOSSIER RECAP'!E192)+
SUMIFS('BONAVENTURE CAMPING '!N:N,'BONAVENTURE CAMPING '!M:M,'DOSSIER RECAP'!D192,'BONAVENTURE CAMPING '!O:O,'DOSSIER RECAP'!E192)+
SUMIFS('CAHUTTE CAMPING '!N:N,'CAHUTTE CAMPING '!M:M,'DOSSIER RECAP'!D192,'CAHUTTE CAMPING '!O:O,'DOSSIER RECAP'!E192)+
SUMIFS('ROULOTTE 4pers  IRM'!N:N,'ROULOTTE 4pers  IRM'!M:M,'DOSSIER RECAP'!D192,'ROULOTTE 4pers  IRM'!O:O,'DOSSIER RECAP'!E192)+
SUMIFS('ROULOTTE 4pers GITOTEL'!N:N,'ROULOTTE 4pers GITOTEL'!M:M,'DOSSIER RECAP'!D192,'ROULOTTE 4pers GITOTEL'!O:O,'DOSSIER RECAP'!E192)+
SUMIFS('CH.MONTANA (BATIBOIS) - CH PMR'!N:N,'CH.MONTANA (BATIBOIS) - CH PMR'!M:M,'DOSSIER RECAP'!D192,'CH.MONTANA (BATIBOIS) - CH PMR'!O:O,'DOSSIER RECAP'!E192)+
SUMIFS('VANCOUVER-IRM 6p.(MHIndigo) '!N:N,'VANCOUVER-IRM 6p.(MHIndigo) '!M:M,'DOSSIER RECAP'!D192,'VANCOUVER-IRM 6p.(MHIndigo) '!O:O,'DOSSIER RECAP'!E192)+
SUMIFS('MH VANCOUVER 5pers- GITOTEL'!N:N,'MH VANCOUVER 5pers- GITOTEL'!M:M,'DOSSIER RECAP'!D192,'MH VANCOUVER 5pers- GITOTEL'!O:O,'DOSSIER RECAP'!E192)+
SUMIFS('CH. TORONTO 6pers'!N:N,'CH. TORONTO 6pers'!M:M,'DOSSIER RECAP'!D192,'CH. TORONTO 6pers'!O:O,'DOSSIER RECAP'!E192)+
SUMIFS('CH. EVASION(NOUMEA,MOREA) 5pers'!N:N,'CH. EVASION(NOUMEA,MOREA) 5pers'!M:M,'DOSSIER RECAP'!D192,'CH. EVASION(NOUMEA,MOREA) 5pers'!O:O,'DOSSIER RECAP'!E192)+
SUMIFS('CH. OTTAWA 6pers '!N:N,'CH. OTTAWA 6pers '!M:M,'DOSSIER RECAP'!D192,'CH. OTTAWA 6pers '!O:O,'DOSSIER RECAP'!E192)+
SUMIFS('CH EVASION VISTA 5pers '!N:N,'CH EVASION VISTA 5pers '!M:M,'DOSSIER RECAP'!D192,'CH EVASION VISTA 5pers '!O:O,'DOSSIER RECAP'!E192)+
SUMIFS('CH. ONTARIO (Eden) 6pers'!N:N,'CH. ONTARIO (Eden) 6pers'!M:M,'DOSSIER RECAP'!D192,'CH. ONTARIO (Eden) 6pers'!O:O,'DOSSIER RECAP'!E192)+
SUMIFS('CH KINGSTON 4pers'!N:N,'CH KINGSTON 4pers'!M:M,'DOSSIER RECAP'!D192,'CH KINGSTON 4pers'!O:O,'DOSSIER RECAP'!E192)+
SUMIFS('CH. MONTREAL(NEMO)3pers'!N:N,'CH. MONTREAL(NEMO)3pers'!M:M,'DOSSIER RECAP'!D192,'CH. MONTREAL(NEMO)3pers'!O:O,'DOSSIER RECAP'!E192)+
SUMIFS('MH 1CH-2CH-3CH-Gïte'!N:N,'MH 1CH-2CH-3CH-Gïte'!M:M,'DOSSIER RECAP'!D192,'MH 1CH-2CH-3CH-Gïte'!O:O,'DOSSIER RECAP'!E192)+
SUMIFS('MH COTTAGE-LODGE-COTTAGE+'!N:N,'MH COTTAGE-LODGE-COTTAGE+'!M:M,'DOSSIER RECAP'!D192,'MH COTTAGE-LODGE-COTTAGE+'!O:O,'DOSSIER RECAP'!E192)</f>
        <v>0</v>
      </c>
      <c r="H192" s="405"/>
      <c r="I192" s="405"/>
      <c r="J192" s="74">
        <f t="shared" si="33"/>
        <v>0</v>
      </c>
      <c r="K192" s="181">
        <v>9.92</v>
      </c>
      <c r="L192" s="182"/>
      <c r="M192" s="74">
        <f t="shared" si="34"/>
        <v>0</v>
      </c>
      <c r="N192" s="258">
        <f t="shared" si="35"/>
        <v>0</v>
      </c>
    </row>
    <row r="193" spans="1:14" ht="15" customHeight="1" outlineLevel="1" x14ac:dyDescent="0.25">
      <c r="A193" s="273" t="s">
        <v>472</v>
      </c>
      <c r="B193" s="275" t="s">
        <v>470</v>
      </c>
      <c r="C193" s="266" t="s">
        <v>245</v>
      </c>
      <c r="D193" s="379" t="s">
        <v>473</v>
      </c>
      <c r="E193" s="419" t="s">
        <v>73</v>
      </c>
      <c r="F193" s="396"/>
      <c r="G193" s="417">
        <f>SUMIFS('CLASSIC 4'!N:N,'CLASSIC 4'!M:M,'DOSSIER RECAP'!D193,'CLASSIC 4'!O:O,'DOSSIER RECAP'!E193)+
SUMIFS(FAMILY!N:N,FAMILY!M:M,'DOSSIER RECAP'!D193,FAMILY!O:O,'DOSSIER RECAP'!E193)+
SUMIFS('CLASSIC 5'!N:N,'CLASSIC 5'!M:M,'DOSSIER RECAP'!D193,'CLASSIC 5'!O:O,'DOSSIER RECAP'!E193)+
SUMIFS('COSY '!N:N,'COSY '!M:M,'DOSSIER RECAP'!D193,'COSY '!O:O,'DOSSIER RECAP'!E193)+
SUMIFS('SWEET '!M:M,'SWEET '!L:L,'DOSSIER RECAP'!D193,'SWEET '!N:N,'DOSSIER RECAP'!E193)+
SUMIFS(ZENITH!M:M,ZENITH!L:L,'DOSSIER RECAP'!D193,ZENITH!N:N,'DOSSIER RECAP'!E193)+
SUMIFS('TOILE &amp; BOIS CAMPING '!N:N,'TOILE &amp; BOIS CAMPING '!M:M,'DOSSIER RECAP'!D193,'TOILE &amp; BOIS CAMPING '!O:O,'DOSSIER RECAP'!E193)+
SUMIFS('TRAPPEUR (WT5) CAMPING'!N:N,'TRAPPEUR (WT5) CAMPING'!M:M,'DOSSIER RECAP'!D193,'TRAPPEUR (WT5) CAMPING'!O:O,'DOSSIER RECAP'!E193)+
SUMIFS('CANADIENNE (WT4) CAMPING'!N:N,'CANADIENNE (WT4) CAMPING'!M:M,'DOSSIER RECAP'!D193,'CANADIENNE (WT4) CAMPING'!O:O,'DOSSIER RECAP'!E193)+
SUMIFS('BONAVENTURE CAMPING '!N:N,'BONAVENTURE CAMPING '!M:M,'DOSSIER RECAP'!D193,'BONAVENTURE CAMPING '!O:O,'DOSSIER RECAP'!E193)+
SUMIFS('CAHUTTE CAMPING '!N:N,'CAHUTTE CAMPING '!M:M,'DOSSIER RECAP'!D193,'CAHUTTE CAMPING '!O:O,'DOSSIER RECAP'!E193)+
SUMIFS('ROULOTTE 4pers  IRM'!N:N,'ROULOTTE 4pers  IRM'!M:M,'DOSSIER RECAP'!D193,'ROULOTTE 4pers  IRM'!O:O,'DOSSIER RECAP'!E193)+
SUMIFS('ROULOTTE 4pers GITOTEL'!N:N,'ROULOTTE 4pers GITOTEL'!M:M,'DOSSIER RECAP'!D193,'ROULOTTE 4pers GITOTEL'!O:O,'DOSSIER RECAP'!E193)+
SUMIFS('CH.MONTANA (BATIBOIS) - CH PMR'!N:N,'CH.MONTANA (BATIBOIS) - CH PMR'!M:M,'DOSSIER RECAP'!D193,'CH.MONTANA (BATIBOIS) - CH PMR'!O:O,'DOSSIER RECAP'!E193)+
SUMIFS('VANCOUVER-IRM 6p.(MHIndigo) '!N:N,'VANCOUVER-IRM 6p.(MHIndigo) '!M:M,'DOSSIER RECAP'!D193,'VANCOUVER-IRM 6p.(MHIndigo) '!O:O,'DOSSIER RECAP'!E193)+
SUMIFS('MH VANCOUVER 5pers- GITOTEL'!N:N,'MH VANCOUVER 5pers- GITOTEL'!M:M,'DOSSIER RECAP'!D193,'MH VANCOUVER 5pers- GITOTEL'!O:O,'DOSSIER RECAP'!E193)+
SUMIFS('CH. TORONTO 6pers'!N:N,'CH. TORONTO 6pers'!M:M,'DOSSIER RECAP'!D193,'CH. TORONTO 6pers'!O:O,'DOSSIER RECAP'!E193)+
SUMIFS('CH. EVASION(NOUMEA,MOREA) 5pers'!N:N,'CH. EVASION(NOUMEA,MOREA) 5pers'!M:M,'DOSSIER RECAP'!D193,'CH. EVASION(NOUMEA,MOREA) 5pers'!O:O,'DOSSIER RECAP'!E193)+
SUMIFS('CH. OTTAWA 6pers '!N:N,'CH. OTTAWA 6pers '!M:M,'DOSSIER RECAP'!D193,'CH. OTTAWA 6pers '!O:O,'DOSSIER RECAP'!E193)+
SUMIFS('CH EVASION VISTA 5pers '!N:N,'CH EVASION VISTA 5pers '!M:M,'DOSSIER RECAP'!D193,'CH EVASION VISTA 5pers '!O:O,'DOSSIER RECAP'!E193)+
SUMIFS('CH. ONTARIO (Eden) 6pers'!N:N,'CH. ONTARIO (Eden) 6pers'!M:M,'DOSSIER RECAP'!D193,'CH. ONTARIO (Eden) 6pers'!O:O,'DOSSIER RECAP'!E193)+
SUMIFS('CH KINGSTON 4pers'!N:N,'CH KINGSTON 4pers'!M:M,'DOSSIER RECAP'!D193,'CH KINGSTON 4pers'!O:O,'DOSSIER RECAP'!E193)+
SUMIFS('CH. MONTREAL(NEMO)3pers'!N:N,'CH. MONTREAL(NEMO)3pers'!M:M,'DOSSIER RECAP'!D193,'CH. MONTREAL(NEMO)3pers'!O:O,'DOSSIER RECAP'!E193)+
SUMIFS('MH 1CH-2CH-3CH-Gïte'!N:N,'MH 1CH-2CH-3CH-Gïte'!M:M,'DOSSIER RECAP'!D193,'MH 1CH-2CH-3CH-Gïte'!O:O,'DOSSIER RECAP'!E193)+
SUMIFS('MH COTTAGE-LODGE-COTTAGE+'!N:N,'MH COTTAGE-LODGE-COTTAGE+'!M:M,'DOSSIER RECAP'!D193,'MH COTTAGE-LODGE-COTTAGE+'!O:O,'DOSSIER RECAP'!E193)</f>
        <v>0</v>
      </c>
      <c r="I193" s="405"/>
      <c r="J193" s="74" t="e">
        <f>IF(G193&gt;#REF!,(G193-#REF!)+I193,IF((#REF!-G193)&gt;I193,0,I193-(#REF!-G193)))</f>
        <v>#REF!</v>
      </c>
      <c r="K193" s="181">
        <v>0</v>
      </c>
      <c r="L193" s="182"/>
      <c r="M193" s="74" t="e">
        <f t="shared" si="34"/>
        <v>#REF!</v>
      </c>
      <c r="N193" s="258">
        <v>0</v>
      </c>
    </row>
    <row r="194" spans="1:14" ht="15" customHeight="1" x14ac:dyDescent="0.25">
      <c r="A194" s="173" t="s">
        <v>474</v>
      </c>
      <c r="B194" s="200"/>
      <c r="C194" s="226"/>
      <c r="D194" s="176"/>
      <c r="E194" s="176"/>
      <c r="F194" s="176"/>
      <c r="G194" s="176"/>
      <c r="H194" s="176"/>
      <c r="I194" s="176"/>
      <c r="J194" s="400"/>
      <c r="K194" s="177"/>
      <c r="L194" s="177"/>
      <c r="M194" s="400"/>
      <c r="N194" s="400"/>
    </row>
    <row r="195" spans="1:14" ht="15" customHeight="1" outlineLevel="1" x14ac:dyDescent="0.25">
      <c r="A195" s="227" t="s">
        <v>475</v>
      </c>
      <c r="B195" s="194" t="s">
        <v>70</v>
      </c>
      <c r="C195" s="228" t="s">
        <v>476</v>
      </c>
      <c r="D195" s="180" t="s">
        <v>477</v>
      </c>
      <c r="E195" s="401"/>
      <c r="F195" s="401"/>
      <c r="G195" s="401"/>
      <c r="H195" s="401"/>
      <c r="I195" s="401"/>
      <c r="J195" s="401"/>
      <c r="K195" s="181" t="s">
        <v>478</v>
      </c>
      <c r="L195" s="182"/>
      <c r="M195" s="401"/>
      <c r="N195" s="401"/>
    </row>
    <row r="196" spans="1:14" ht="15" customHeight="1" outlineLevel="1" x14ac:dyDescent="0.25">
      <c r="A196" s="72" t="s">
        <v>479</v>
      </c>
      <c r="B196" s="197" t="s">
        <v>70</v>
      </c>
      <c r="C196" s="187" t="s">
        <v>476</v>
      </c>
      <c r="D196" s="180" t="s">
        <v>480</v>
      </c>
      <c r="E196" s="401"/>
      <c r="F196" s="401"/>
      <c r="G196" s="401"/>
      <c r="H196" s="401"/>
      <c r="I196" s="401"/>
      <c r="J196" s="401"/>
      <c r="K196" s="181" t="s">
        <v>481</v>
      </c>
      <c r="L196" s="182"/>
      <c r="M196" s="401"/>
      <c r="N196" s="401"/>
    </row>
    <row r="197" spans="1:14" ht="15" customHeight="1" outlineLevel="1" x14ac:dyDescent="0.25">
      <c r="A197" s="362" t="s">
        <v>482</v>
      </c>
      <c r="B197" s="194" t="s">
        <v>70</v>
      </c>
      <c r="C197" s="228" t="s">
        <v>476</v>
      </c>
      <c r="D197" s="180" t="s">
        <v>483</v>
      </c>
      <c r="E197" s="401"/>
      <c r="F197" s="401"/>
      <c r="G197" s="401"/>
      <c r="H197" s="401"/>
      <c r="I197" s="401"/>
      <c r="J197" s="401"/>
      <c r="K197" s="181" t="s">
        <v>484</v>
      </c>
      <c r="L197" s="182"/>
      <c r="M197" s="401"/>
      <c r="N197" s="401"/>
    </row>
    <row r="198" spans="1:14" ht="15" customHeight="1" x14ac:dyDescent="0.25">
      <c r="A198" s="363" t="s">
        <v>485</v>
      </c>
      <c r="B198" s="229"/>
      <c r="C198" s="229"/>
      <c r="D198" s="176"/>
      <c r="E198" s="400"/>
      <c r="F198" s="400"/>
      <c r="G198" s="400"/>
      <c r="H198" s="400"/>
      <c r="I198" s="400"/>
      <c r="J198" s="400"/>
      <c r="K198" s="230"/>
      <c r="L198" s="177"/>
      <c r="M198" s="400"/>
      <c r="N198" s="400"/>
    </row>
    <row r="199" spans="1:14" ht="15" customHeight="1" outlineLevel="1" x14ac:dyDescent="0.25">
      <c r="A199" s="227" t="s">
        <v>486</v>
      </c>
      <c r="B199" s="194" t="s">
        <v>70</v>
      </c>
      <c r="C199" s="231" t="s">
        <v>487</v>
      </c>
      <c r="D199" s="370" t="s">
        <v>488</v>
      </c>
      <c r="E199" s="419" t="s">
        <v>73</v>
      </c>
      <c r="F199" s="396"/>
      <c r="G199" s="417">
        <f>SUMIFS('CLASSIC 4'!N:N,'CLASSIC 4'!M:M,'DOSSIER RECAP'!D199,'CLASSIC 4'!O:O,'DOSSIER RECAP'!E199)+
SUMIFS(FAMILY!N:N,FAMILY!M:M,'DOSSIER RECAP'!D199,FAMILY!O:O,'DOSSIER RECAP'!E199)+
SUMIFS('CLASSIC 5'!N:N,'CLASSIC 5'!M:M,'DOSSIER RECAP'!D199,'CLASSIC 5'!O:O,'DOSSIER RECAP'!E199)+
SUMIFS('COSY '!N:N,'COSY '!M:M,'DOSSIER RECAP'!D199,'COSY '!O:O,'DOSSIER RECAP'!E199)+
SUMIFS('SWEET '!M:M,'SWEET '!L:L,'DOSSIER RECAP'!D199,'SWEET '!N:N,'DOSSIER RECAP'!E199)+
SUMIFS(ZENITH!M:M,ZENITH!L:L,'DOSSIER RECAP'!D199,ZENITH!N:N,'DOSSIER RECAP'!E199)+
SUMIFS('TOILE &amp; BOIS CAMPING '!N:N,'TOILE &amp; BOIS CAMPING '!M:M,'DOSSIER RECAP'!D199,'TOILE &amp; BOIS CAMPING '!O:O,'DOSSIER RECAP'!E199)+
SUMIFS('TRAPPEUR (WT5) CAMPING'!N:N,'TRAPPEUR (WT5) CAMPING'!M:M,'DOSSIER RECAP'!D199,'TRAPPEUR (WT5) CAMPING'!O:O,'DOSSIER RECAP'!E199)+
SUMIFS('CANADIENNE (WT4) CAMPING'!N:N,'CANADIENNE (WT4) CAMPING'!M:M,'DOSSIER RECAP'!D199,'CANADIENNE (WT4) CAMPING'!O:O,'DOSSIER RECAP'!E199)+
SUMIFS('BONAVENTURE CAMPING '!N:N,'BONAVENTURE CAMPING '!M:M,'DOSSIER RECAP'!D199,'BONAVENTURE CAMPING '!O:O,'DOSSIER RECAP'!E199)+
SUMIFS('CAHUTTE CAMPING '!N:N,'CAHUTTE CAMPING '!M:M,'DOSSIER RECAP'!D199,'CAHUTTE CAMPING '!O:O,'DOSSIER RECAP'!E199)+
SUMIFS('ROULOTTE 4pers  IRM'!N:N,'ROULOTTE 4pers  IRM'!M:M,'DOSSIER RECAP'!D199,'ROULOTTE 4pers  IRM'!O:O,'DOSSIER RECAP'!E199)+
SUMIFS('ROULOTTE 4pers GITOTEL'!N:N,'ROULOTTE 4pers GITOTEL'!M:M,'DOSSIER RECAP'!D199,'ROULOTTE 4pers GITOTEL'!O:O,'DOSSIER RECAP'!E199)+
SUMIFS('CH.MONTANA (BATIBOIS) - CH PMR'!N:N,'CH.MONTANA (BATIBOIS) - CH PMR'!M:M,'DOSSIER RECAP'!D199,'CH.MONTANA (BATIBOIS) - CH PMR'!O:O,'DOSSIER RECAP'!E199)+
SUMIFS('VANCOUVER-IRM 6p.(MHIndigo) '!N:N,'VANCOUVER-IRM 6p.(MHIndigo) '!M:M,'DOSSIER RECAP'!D199,'VANCOUVER-IRM 6p.(MHIndigo) '!O:O,'DOSSIER RECAP'!E199)+
SUMIFS('MH VANCOUVER 5pers- GITOTEL'!N:N,'MH VANCOUVER 5pers- GITOTEL'!M:M,'DOSSIER RECAP'!D199,'MH VANCOUVER 5pers- GITOTEL'!O:O,'DOSSIER RECAP'!E199)+
SUMIFS('CH. TORONTO 6pers'!N:N,'CH. TORONTO 6pers'!M:M,'DOSSIER RECAP'!D199,'CH. TORONTO 6pers'!O:O,'DOSSIER RECAP'!E199)+
SUMIFS('CH. EVASION(NOUMEA,MOREA) 5pers'!N:N,'CH. EVASION(NOUMEA,MOREA) 5pers'!M:M,'DOSSIER RECAP'!D199,'CH. EVASION(NOUMEA,MOREA) 5pers'!O:O,'DOSSIER RECAP'!E199)+
SUMIFS('CH. OTTAWA 6pers '!N:N,'CH. OTTAWA 6pers '!M:M,'DOSSIER RECAP'!D199,'CH. OTTAWA 6pers '!O:O,'DOSSIER RECAP'!E199)+
SUMIFS('CH EVASION VISTA 5pers '!N:N,'CH EVASION VISTA 5pers '!M:M,'DOSSIER RECAP'!D199,'CH EVASION VISTA 5pers '!O:O,'DOSSIER RECAP'!E199)+
SUMIFS('CH. ONTARIO (Eden) 6pers'!N:N,'CH. ONTARIO (Eden) 6pers'!M:M,'DOSSIER RECAP'!D199,'CH. ONTARIO (Eden) 6pers'!O:O,'DOSSIER RECAP'!E199)+
SUMIFS('CH KINGSTON 4pers'!N:N,'CH KINGSTON 4pers'!M:M,'DOSSIER RECAP'!D199,'CH KINGSTON 4pers'!O:O,'DOSSIER RECAP'!E199)+
SUMIFS('CH. MONTREAL(NEMO)3pers'!N:N,'CH. MONTREAL(NEMO)3pers'!M:M,'DOSSIER RECAP'!D199,'CH. MONTREAL(NEMO)3pers'!O:O,'DOSSIER RECAP'!E199)+
SUMIFS('MH 1CH-2CH-3CH-Gïte'!N:N,'MH 1CH-2CH-3CH-Gïte'!M:M,'DOSSIER RECAP'!D199,'MH 1CH-2CH-3CH-Gïte'!O:O,'DOSSIER RECAP'!E199)+
SUMIFS('MH COTTAGE-LODGE-COTTAGE+'!N:N,'MH COTTAGE-LODGE-COTTAGE+'!M:M,'DOSSIER RECAP'!D199,'MH COTTAGE-LODGE-COTTAGE+'!O:O,'DOSSIER RECAP'!E199)</f>
        <v>0</v>
      </c>
      <c r="I199" s="405">
        <v>2</v>
      </c>
      <c r="J199" s="74">
        <f>IF(G199&gt;H194,(G199-H194)+I199,IF((H194-G199)&gt;I199,0,I199-(H194-G199)))</f>
        <v>2</v>
      </c>
      <c r="K199" s="366">
        <v>18.600000000000001</v>
      </c>
      <c r="L199" s="182"/>
      <c r="M199" s="74">
        <f t="shared" ref="M199:M206" si="36">IFERROR(+ROUNDUP(J199/L199,0)*L199,J199)</f>
        <v>2</v>
      </c>
      <c r="N199" s="258">
        <f t="shared" ref="N199:N206" si="37">M199*K199</f>
        <v>37.200000000000003</v>
      </c>
    </row>
    <row r="200" spans="1:14" ht="15" customHeight="1" outlineLevel="1" x14ac:dyDescent="0.25">
      <c r="A200" s="191" t="s">
        <v>489</v>
      </c>
      <c r="B200" s="178" t="s">
        <v>70</v>
      </c>
      <c r="C200" s="190" t="s">
        <v>487</v>
      </c>
      <c r="D200" s="370" t="s">
        <v>490</v>
      </c>
      <c r="E200" s="419" t="s">
        <v>73</v>
      </c>
      <c r="F200" s="396"/>
      <c r="G200" s="417">
        <f>SUMIFS('CLASSIC 4'!N:N,'CLASSIC 4'!M:M,'DOSSIER RECAP'!D200,'CLASSIC 4'!O:O,'DOSSIER RECAP'!E200)+
SUMIFS(FAMILY!N:N,FAMILY!M:M,'DOSSIER RECAP'!D200,FAMILY!O:O,'DOSSIER RECAP'!E200)+
SUMIFS('CLASSIC 5'!N:N,'CLASSIC 5'!M:M,'DOSSIER RECAP'!D200,'CLASSIC 5'!O:O,'DOSSIER RECAP'!E200)+
SUMIFS('COSY '!N:N,'COSY '!M:M,'DOSSIER RECAP'!D200,'COSY '!O:O,'DOSSIER RECAP'!E200)+
SUMIFS('SWEET '!M:M,'SWEET '!L:L,'DOSSIER RECAP'!D200,'SWEET '!N:N,'DOSSIER RECAP'!E200)+
SUMIFS(ZENITH!M:M,ZENITH!L:L,'DOSSIER RECAP'!D200,ZENITH!N:N,'DOSSIER RECAP'!E200)+
SUMIFS('TOILE &amp; BOIS CAMPING '!N:N,'TOILE &amp; BOIS CAMPING '!M:M,'DOSSIER RECAP'!D200,'TOILE &amp; BOIS CAMPING '!O:O,'DOSSIER RECAP'!E200)+
SUMIFS('TRAPPEUR (WT5) CAMPING'!N:N,'TRAPPEUR (WT5) CAMPING'!M:M,'DOSSIER RECAP'!D200,'TRAPPEUR (WT5) CAMPING'!O:O,'DOSSIER RECAP'!E200)+
SUMIFS('CANADIENNE (WT4) CAMPING'!N:N,'CANADIENNE (WT4) CAMPING'!M:M,'DOSSIER RECAP'!D200,'CANADIENNE (WT4) CAMPING'!O:O,'DOSSIER RECAP'!E200)+
SUMIFS('BONAVENTURE CAMPING '!N:N,'BONAVENTURE CAMPING '!M:M,'DOSSIER RECAP'!D200,'BONAVENTURE CAMPING '!O:O,'DOSSIER RECAP'!E200)+
SUMIFS('CAHUTTE CAMPING '!N:N,'CAHUTTE CAMPING '!M:M,'DOSSIER RECAP'!D200,'CAHUTTE CAMPING '!O:O,'DOSSIER RECAP'!E200)+
SUMIFS('ROULOTTE 4pers  IRM'!N:N,'ROULOTTE 4pers  IRM'!M:M,'DOSSIER RECAP'!D200,'ROULOTTE 4pers  IRM'!O:O,'DOSSIER RECAP'!E200)+
SUMIFS('ROULOTTE 4pers GITOTEL'!N:N,'ROULOTTE 4pers GITOTEL'!M:M,'DOSSIER RECAP'!D200,'ROULOTTE 4pers GITOTEL'!O:O,'DOSSIER RECAP'!E200)+
SUMIFS('CH.MONTANA (BATIBOIS) - CH PMR'!N:N,'CH.MONTANA (BATIBOIS) - CH PMR'!M:M,'DOSSIER RECAP'!D200,'CH.MONTANA (BATIBOIS) - CH PMR'!O:O,'DOSSIER RECAP'!E200)+
SUMIFS('VANCOUVER-IRM 6p.(MHIndigo) '!N:N,'VANCOUVER-IRM 6p.(MHIndigo) '!M:M,'DOSSIER RECAP'!D200,'VANCOUVER-IRM 6p.(MHIndigo) '!O:O,'DOSSIER RECAP'!E200)+
SUMIFS('MH VANCOUVER 5pers- GITOTEL'!N:N,'MH VANCOUVER 5pers- GITOTEL'!M:M,'DOSSIER RECAP'!D200,'MH VANCOUVER 5pers- GITOTEL'!O:O,'DOSSIER RECAP'!E200)+
SUMIFS('CH. TORONTO 6pers'!N:N,'CH. TORONTO 6pers'!M:M,'DOSSIER RECAP'!D200,'CH. TORONTO 6pers'!O:O,'DOSSIER RECAP'!E200)+
SUMIFS('CH. EVASION(NOUMEA,MOREA) 5pers'!N:N,'CH. EVASION(NOUMEA,MOREA) 5pers'!M:M,'DOSSIER RECAP'!D200,'CH. EVASION(NOUMEA,MOREA) 5pers'!O:O,'DOSSIER RECAP'!E200)+
SUMIFS('CH. OTTAWA 6pers '!N:N,'CH. OTTAWA 6pers '!M:M,'DOSSIER RECAP'!D200,'CH. OTTAWA 6pers '!O:O,'DOSSIER RECAP'!E200)+
SUMIFS('CH EVASION VISTA 5pers '!N:N,'CH EVASION VISTA 5pers '!M:M,'DOSSIER RECAP'!D200,'CH EVASION VISTA 5pers '!O:O,'DOSSIER RECAP'!E200)+
SUMIFS('CH. ONTARIO (Eden) 6pers'!N:N,'CH. ONTARIO (Eden) 6pers'!M:M,'DOSSIER RECAP'!D200,'CH. ONTARIO (Eden) 6pers'!O:O,'DOSSIER RECAP'!E200)+
SUMIFS('CH KINGSTON 4pers'!N:N,'CH KINGSTON 4pers'!M:M,'DOSSIER RECAP'!D200,'CH KINGSTON 4pers'!O:O,'DOSSIER RECAP'!E200)+
SUMIFS('CH. MONTREAL(NEMO)3pers'!N:N,'CH. MONTREAL(NEMO)3pers'!M:M,'DOSSIER RECAP'!D200,'CH. MONTREAL(NEMO)3pers'!O:O,'DOSSIER RECAP'!E200)+
SUMIFS('MH 1CH-2CH-3CH-Gïte'!N:N,'MH 1CH-2CH-3CH-Gïte'!M:M,'DOSSIER RECAP'!D200,'MH 1CH-2CH-3CH-Gïte'!O:O,'DOSSIER RECAP'!E200)+
SUMIFS('MH COTTAGE-LODGE-COTTAGE+'!N:N,'MH COTTAGE-LODGE-COTTAGE+'!M:M,'DOSSIER RECAP'!D200,'MH COTTAGE-LODGE-COTTAGE+'!O:O,'DOSSIER RECAP'!E200)</f>
        <v>0</v>
      </c>
      <c r="I200" s="405">
        <v>2</v>
      </c>
      <c r="J200" s="74">
        <f>IF(G200&gt;H195,(G200-H195)+I200,IF((H195-G200)&gt;I200,0,I200-(H195-G200)))</f>
        <v>2</v>
      </c>
      <c r="K200" s="366">
        <v>6.21</v>
      </c>
      <c r="L200" s="182"/>
      <c r="M200" s="74">
        <f t="shared" si="36"/>
        <v>2</v>
      </c>
      <c r="N200" s="258">
        <f t="shared" si="37"/>
        <v>12.42</v>
      </c>
    </row>
    <row r="201" spans="1:14" ht="15" customHeight="1" outlineLevel="1" x14ac:dyDescent="0.25">
      <c r="A201" s="205" t="s">
        <v>491</v>
      </c>
      <c r="B201" s="178" t="s">
        <v>70</v>
      </c>
      <c r="C201" s="190" t="s">
        <v>487</v>
      </c>
      <c r="D201" s="370" t="s">
        <v>492</v>
      </c>
      <c r="E201" s="419" t="s">
        <v>73</v>
      </c>
      <c r="F201" s="396"/>
      <c r="G201" s="417">
        <f>SUMIFS('CLASSIC 4'!N:N,'CLASSIC 4'!M:M,'DOSSIER RECAP'!D201,'CLASSIC 4'!O:O,'DOSSIER RECAP'!E201)+
SUMIFS(FAMILY!N:N,FAMILY!M:M,'DOSSIER RECAP'!D201,FAMILY!O:O,'DOSSIER RECAP'!E201)+
SUMIFS('CLASSIC 5'!N:N,'CLASSIC 5'!M:M,'DOSSIER RECAP'!D201,'CLASSIC 5'!O:O,'DOSSIER RECAP'!E201)+
SUMIFS('COSY '!N:N,'COSY '!M:M,'DOSSIER RECAP'!D201,'COSY '!O:O,'DOSSIER RECAP'!E201)+
SUMIFS('SWEET '!M:M,'SWEET '!L:L,'DOSSIER RECAP'!D201,'SWEET '!N:N,'DOSSIER RECAP'!E201)+
SUMIFS(ZENITH!M:M,ZENITH!L:L,'DOSSIER RECAP'!D201,ZENITH!N:N,'DOSSIER RECAP'!E201)+
SUMIFS('TOILE &amp; BOIS CAMPING '!N:N,'TOILE &amp; BOIS CAMPING '!M:M,'DOSSIER RECAP'!D201,'TOILE &amp; BOIS CAMPING '!O:O,'DOSSIER RECAP'!E201)+
SUMIFS('TRAPPEUR (WT5) CAMPING'!N:N,'TRAPPEUR (WT5) CAMPING'!M:M,'DOSSIER RECAP'!D201,'TRAPPEUR (WT5) CAMPING'!O:O,'DOSSIER RECAP'!E201)+
SUMIFS('CANADIENNE (WT4) CAMPING'!N:N,'CANADIENNE (WT4) CAMPING'!M:M,'DOSSIER RECAP'!D201,'CANADIENNE (WT4) CAMPING'!O:O,'DOSSIER RECAP'!E201)+
SUMIFS('BONAVENTURE CAMPING '!N:N,'BONAVENTURE CAMPING '!M:M,'DOSSIER RECAP'!D201,'BONAVENTURE CAMPING '!O:O,'DOSSIER RECAP'!E201)+
SUMIFS('CAHUTTE CAMPING '!N:N,'CAHUTTE CAMPING '!M:M,'DOSSIER RECAP'!D201,'CAHUTTE CAMPING '!O:O,'DOSSIER RECAP'!E201)+
SUMIFS('ROULOTTE 4pers  IRM'!N:N,'ROULOTTE 4pers  IRM'!M:M,'DOSSIER RECAP'!D201,'ROULOTTE 4pers  IRM'!O:O,'DOSSIER RECAP'!E201)+
SUMIFS('ROULOTTE 4pers GITOTEL'!N:N,'ROULOTTE 4pers GITOTEL'!M:M,'DOSSIER RECAP'!D201,'ROULOTTE 4pers GITOTEL'!O:O,'DOSSIER RECAP'!E201)+
SUMIFS('CH.MONTANA (BATIBOIS) - CH PMR'!N:N,'CH.MONTANA (BATIBOIS) - CH PMR'!M:M,'DOSSIER RECAP'!D201,'CH.MONTANA (BATIBOIS) - CH PMR'!O:O,'DOSSIER RECAP'!E201)+
SUMIFS('VANCOUVER-IRM 6p.(MHIndigo) '!N:N,'VANCOUVER-IRM 6p.(MHIndigo) '!M:M,'DOSSIER RECAP'!D201,'VANCOUVER-IRM 6p.(MHIndigo) '!O:O,'DOSSIER RECAP'!E201)+
SUMIFS('MH VANCOUVER 5pers- GITOTEL'!N:N,'MH VANCOUVER 5pers- GITOTEL'!M:M,'DOSSIER RECAP'!D201,'MH VANCOUVER 5pers- GITOTEL'!O:O,'DOSSIER RECAP'!E201)+
SUMIFS('CH. TORONTO 6pers'!N:N,'CH. TORONTO 6pers'!M:M,'DOSSIER RECAP'!D201,'CH. TORONTO 6pers'!O:O,'DOSSIER RECAP'!E201)+
SUMIFS('CH. EVASION(NOUMEA,MOREA) 5pers'!N:N,'CH. EVASION(NOUMEA,MOREA) 5pers'!M:M,'DOSSIER RECAP'!D201,'CH. EVASION(NOUMEA,MOREA) 5pers'!O:O,'DOSSIER RECAP'!E201)+
SUMIFS('CH. OTTAWA 6pers '!N:N,'CH. OTTAWA 6pers '!M:M,'DOSSIER RECAP'!D201,'CH. OTTAWA 6pers '!O:O,'DOSSIER RECAP'!E201)+
SUMIFS('CH EVASION VISTA 5pers '!N:N,'CH EVASION VISTA 5pers '!M:M,'DOSSIER RECAP'!D201,'CH EVASION VISTA 5pers '!O:O,'DOSSIER RECAP'!E201)+
SUMIFS('CH. ONTARIO (Eden) 6pers'!N:N,'CH. ONTARIO (Eden) 6pers'!M:M,'DOSSIER RECAP'!D201,'CH. ONTARIO (Eden) 6pers'!O:O,'DOSSIER RECAP'!E201)+
SUMIFS('CH KINGSTON 4pers'!N:N,'CH KINGSTON 4pers'!M:M,'DOSSIER RECAP'!D201,'CH KINGSTON 4pers'!O:O,'DOSSIER RECAP'!E201)+
SUMIFS('CH. MONTREAL(NEMO)3pers'!N:N,'CH. MONTREAL(NEMO)3pers'!M:M,'DOSSIER RECAP'!D201,'CH. MONTREAL(NEMO)3pers'!O:O,'DOSSIER RECAP'!E201)+
SUMIFS('MH 1CH-2CH-3CH-Gïte'!N:N,'MH 1CH-2CH-3CH-Gïte'!M:M,'DOSSIER RECAP'!D201,'MH 1CH-2CH-3CH-Gïte'!O:O,'DOSSIER RECAP'!E201)+
SUMIFS('MH COTTAGE-LODGE-COTTAGE+'!N:N,'MH COTTAGE-LODGE-COTTAGE+'!M:M,'DOSSIER RECAP'!D201,'MH COTTAGE-LODGE-COTTAGE+'!O:O,'DOSSIER RECAP'!E201)</f>
        <v>0</v>
      </c>
      <c r="I201" s="405">
        <v>2</v>
      </c>
      <c r="J201" s="74">
        <f>IF(G201&gt;H196,(G201-H196)+I201,IF((H196-G201)&gt;I201,0,I201-(H196-G201)))</f>
        <v>2</v>
      </c>
      <c r="K201" s="366">
        <v>9.7799999999999994</v>
      </c>
      <c r="L201" s="182"/>
      <c r="M201" s="74">
        <f t="shared" si="36"/>
        <v>2</v>
      </c>
      <c r="N201" s="258">
        <f t="shared" si="37"/>
        <v>19.559999999999999</v>
      </c>
    </row>
    <row r="202" spans="1:14" ht="15" customHeight="1" outlineLevel="1" x14ac:dyDescent="0.25">
      <c r="A202" s="205" t="s">
        <v>493</v>
      </c>
      <c r="B202" s="178" t="s">
        <v>70</v>
      </c>
      <c r="C202" s="190" t="s">
        <v>487</v>
      </c>
      <c r="D202" s="370" t="s">
        <v>494</v>
      </c>
      <c r="E202" s="419" t="s">
        <v>73</v>
      </c>
      <c r="F202" s="396"/>
      <c r="G202" s="417">
        <f>SUMIFS('CLASSIC 4'!N:N,'CLASSIC 4'!M:M,'DOSSIER RECAP'!D202,'CLASSIC 4'!O:O,'DOSSIER RECAP'!E202)+
SUMIFS(FAMILY!N:N,FAMILY!M:M,'DOSSIER RECAP'!D202,FAMILY!O:O,'DOSSIER RECAP'!E202)+
SUMIFS('CLASSIC 5'!N:N,'CLASSIC 5'!M:M,'DOSSIER RECAP'!D202,'CLASSIC 5'!O:O,'DOSSIER RECAP'!E202)+
SUMIFS('COSY '!N:N,'COSY '!M:M,'DOSSIER RECAP'!D202,'COSY '!O:O,'DOSSIER RECAP'!E202)+
SUMIFS('SWEET '!M:M,'SWEET '!L:L,'DOSSIER RECAP'!D202,'SWEET '!N:N,'DOSSIER RECAP'!E202)+
SUMIFS(ZENITH!M:M,ZENITH!L:L,'DOSSIER RECAP'!D202,ZENITH!N:N,'DOSSIER RECAP'!E202)+
SUMIFS('TOILE &amp; BOIS CAMPING '!N:N,'TOILE &amp; BOIS CAMPING '!M:M,'DOSSIER RECAP'!D202,'TOILE &amp; BOIS CAMPING '!O:O,'DOSSIER RECAP'!E202)+
SUMIFS('TRAPPEUR (WT5) CAMPING'!N:N,'TRAPPEUR (WT5) CAMPING'!M:M,'DOSSIER RECAP'!D202,'TRAPPEUR (WT5) CAMPING'!O:O,'DOSSIER RECAP'!E202)+
SUMIFS('CANADIENNE (WT4) CAMPING'!N:N,'CANADIENNE (WT4) CAMPING'!M:M,'DOSSIER RECAP'!D202,'CANADIENNE (WT4) CAMPING'!O:O,'DOSSIER RECAP'!E202)+
SUMIFS('BONAVENTURE CAMPING '!N:N,'BONAVENTURE CAMPING '!M:M,'DOSSIER RECAP'!D202,'BONAVENTURE CAMPING '!O:O,'DOSSIER RECAP'!E202)+
SUMIFS('CAHUTTE CAMPING '!N:N,'CAHUTTE CAMPING '!M:M,'DOSSIER RECAP'!D202,'CAHUTTE CAMPING '!O:O,'DOSSIER RECAP'!E202)+
SUMIFS('ROULOTTE 4pers  IRM'!N:N,'ROULOTTE 4pers  IRM'!M:M,'DOSSIER RECAP'!D202,'ROULOTTE 4pers  IRM'!O:O,'DOSSIER RECAP'!E202)+
SUMIFS('ROULOTTE 4pers GITOTEL'!N:N,'ROULOTTE 4pers GITOTEL'!M:M,'DOSSIER RECAP'!D202,'ROULOTTE 4pers GITOTEL'!O:O,'DOSSIER RECAP'!E202)+
SUMIFS('CH.MONTANA (BATIBOIS) - CH PMR'!N:N,'CH.MONTANA (BATIBOIS) - CH PMR'!M:M,'DOSSIER RECAP'!D202,'CH.MONTANA (BATIBOIS) - CH PMR'!O:O,'DOSSIER RECAP'!E202)+
SUMIFS('VANCOUVER-IRM 6p.(MHIndigo) '!N:N,'VANCOUVER-IRM 6p.(MHIndigo) '!M:M,'DOSSIER RECAP'!D202,'VANCOUVER-IRM 6p.(MHIndigo) '!O:O,'DOSSIER RECAP'!E202)+
SUMIFS('MH VANCOUVER 5pers- GITOTEL'!N:N,'MH VANCOUVER 5pers- GITOTEL'!M:M,'DOSSIER RECAP'!D202,'MH VANCOUVER 5pers- GITOTEL'!O:O,'DOSSIER RECAP'!E202)+
SUMIFS('CH. TORONTO 6pers'!N:N,'CH. TORONTO 6pers'!M:M,'DOSSIER RECAP'!D202,'CH. TORONTO 6pers'!O:O,'DOSSIER RECAP'!E202)+
SUMIFS('CH. EVASION(NOUMEA,MOREA) 5pers'!N:N,'CH. EVASION(NOUMEA,MOREA) 5pers'!M:M,'DOSSIER RECAP'!D202,'CH. EVASION(NOUMEA,MOREA) 5pers'!O:O,'DOSSIER RECAP'!E202)+
SUMIFS('CH. OTTAWA 6pers '!N:N,'CH. OTTAWA 6pers '!M:M,'DOSSIER RECAP'!D202,'CH. OTTAWA 6pers '!O:O,'DOSSIER RECAP'!E202)+
SUMIFS('CH EVASION VISTA 5pers '!N:N,'CH EVASION VISTA 5pers '!M:M,'DOSSIER RECAP'!D202,'CH EVASION VISTA 5pers '!O:O,'DOSSIER RECAP'!E202)+
SUMIFS('CH. ONTARIO (Eden) 6pers'!N:N,'CH. ONTARIO (Eden) 6pers'!M:M,'DOSSIER RECAP'!D202,'CH. ONTARIO (Eden) 6pers'!O:O,'DOSSIER RECAP'!E202)+
SUMIFS('CH KINGSTON 4pers'!N:N,'CH KINGSTON 4pers'!M:M,'DOSSIER RECAP'!D202,'CH KINGSTON 4pers'!O:O,'DOSSIER RECAP'!E202)+
SUMIFS('CH. MONTREAL(NEMO)3pers'!N:N,'CH. MONTREAL(NEMO)3pers'!M:M,'DOSSIER RECAP'!D202,'CH. MONTREAL(NEMO)3pers'!O:O,'DOSSIER RECAP'!E202)+
SUMIFS('MH 1CH-2CH-3CH-Gïte'!N:N,'MH 1CH-2CH-3CH-Gïte'!M:M,'DOSSIER RECAP'!D202,'MH 1CH-2CH-3CH-Gïte'!O:O,'DOSSIER RECAP'!E202)+
SUMIFS('MH COTTAGE-LODGE-COTTAGE+'!N:N,'MH COTTAGE-LODGE-COTTAGE+'!M:M,'DOSSIER RECAP'!D202,'MH COTTAGE-LODGE-COTTAGE+'!O:O,'DOSSIER RECAP'!E202)</f>
        <v>0</v>
      </c>
      <c r="I202" s="405">
        <v>2</v>
      </c>
      <c r="J202" s="74">
        <f>IF(G202&gt;H197,(G202-H197)+I202,IF((H197-G202)&gt;I202,0,I202-(H197-G202)))</f>
        <v>2</v>
      </c>
      <c r="K202" s="366">
        <v>29.37</v>
      </c>
      <c r="L202" s="182"/>
      <c r="M202" s="74">
        <f t="shared" si="36"/>
        <v>2</v>
      </c>
      <c r="N202" s="258">
        <f t="shared" si="37"/>
        <v>58.74</v>
      </c>
    </row>
    <row r="203" spans="1:14" ht="15" customHeight="1" outlineLevel="1" x14ac:dyDescent="0.25">
      <c r="A203" s="213" t="s">
        <v>495</v>
      </c>
      <c r="B203" s="178" t="s">
        <v>70</v>
      </c>
      <c r="C203" s="186" t="s">
        <v>496</v>
      </c>
      <c r="D203" s="374" t="s">
        <v>497</v>
      </c>
      <c r="E203" s="419" t="s">
        <v>73</v>
      </c>
      <c r="F203" s="402"/>
      <c r="G203" s="417">
        <f>SUMIFS('CLASSIC 4'!N:N,'CLASSIC 4'!M:M,'DOSSIER RECAP'!D203,'CLASSIC 4'!O:O,'DOSSIER RECAP'!E203)+
SUMIFS(FAMILY!N:N,FAMILY!M:M,'DOSSIER RECAP'!D203,FAMILY!O:O,'DOSSIER RECAP'!E203)+
SUMIFS('CLASSIC 5'!N:N,'CLASSIC 5'!M:M,'DOSSIER RECAP'!D203,'CLASSIC 5'!O:O,'DOSSIER RECAP'!E203)+
SUMIFS('COSY '!N:N,'COSY '!M:M,'DOSSIER RECAP'!D203,'COSY '!O:O,'DOSSIER RECAP'!E203)+
SUMIFS('SWEET '!M:M,'SWEET '!L:L,'DOSSIER RECAP'!D203,'SWEET '!N:N,'DOSSIER RECAP'!E203)+
SUMIFS(ZENITH!M:M,ZENITH!L:L,'DOSSIER RECAP'!D203,ZENITH!N:N,'DOSSIER RECAP'!E203)+
SUMIFS('TOILE &amp; BOIS CAMPING '!N:N,'TOILE &amp; BOIS CAMPING '!M:M,'DOSSIER RECAP'!D203,'TOILE &amp; BOIS CAMPING '!O:O,'DOSSIER RECAP'!E203)+
SUMIFS('TRAPPEUR (WT5) CAMPING'!N:N,'TRAPPEUR (WT5) CAMPING'!M:M,'DOSSIER RECAP'!D203,'TRAPPEUR (WT5) CAMPING'!O:O,'DOSSIER RECAP'!E203)+
SUMIFS('CANADIENNE (WT4) CAMPING'!N:N,'CANADIENNE (WT4) CAMPING'!M:M,'DOSSIER RECAP'!D203,'CANADIENNE (WT4) CAMPING'!O:O,'DOSSIER RECAP'!E203)+
SUMIFS('BONAVENTURE CAMPING '!N:N,'BONAVENTURE CAMPING '!M:M,'DOSSIER RECAP'!D203,'BONAVENTURE CAMPING '!O:O,'DOSSIER RECAP'!E203)+
SUMIFS('CAHUTTE CAMPING '!N:N,'CAHUTTE CAMPING '!M:M,'DOSSIER RECAP'!D203,'CAHUTTE CAMPING '!O:O,'DOSSIER RECAP'!E203)+
SUMIFS('ROULOTTE 4pers  IRM'!N:N,'ROULOTTE 4pers  IRM'!M:M,'DOSSIER RECAP'!D203,'ROULOTTE 4pers  IRM'!O:O,'DOSSIER RECAP'!E203)+
SUMIFS('ROULOTTE 4pers GITOTEL'!N:N,'ROULOTTE 4pers GITOTEL'!M:M,'DOSSIER RECAP'!D203,'ROULOTTE 4pers GITOTEL'!O:O,'DOSSIER RECAP'!E203)+
SUMIFS('CH.MONTANA (BATIBOIS) - CH PMR'!N:N,'CH.MONTANA (BATIBOIS) - CH PMR'!M:M,'DOSSIER RECAP'!D203,'CH.MONTANA (BATIBOIS) - CH PMR'!O:O,'DOSSIER RECAP'!E203)+
SUMIFS('VANCOUVER-IRM 6p.(MHIndigo) '!N:N,'VANCOUVER-IRM 6p.(MHIndigo) '!M:M,'DOSSIER RECAP'!D203,'VANCOUVER-IRM 6p.(MHIndigo) '!O:O,'DOSSIER RECAP'!E203)+
SUMIFS('MH VANCOUVER 5pers- GITOTEL'!N:N,'MH VANCOUVER 5pers- GITOTEL'!M:M,'DOSSIER RECAP'!D203,'MH VANCOUVER 5pers- GITOTEL'!O:O,'DOSSIER RECAP'!E203)+
SUMIFS('CH. TORONTO 6pers'!N:N,'CH. TORONTO 6pers'!M:M,'DOSSIER RECAP'!D203,'CH. TORONTO 6pers'!O:O,'DOSSIER RECAP'!E203)+
SUMIFS('CH. EVASION(NOUMEA,MOREA) 5pers'!N:N,'CH. EVASION(NOUMEA,MOREA) 5pers'!M:M,'DOSSIER RECAP'!D203,'CH. EVASION(NOUMEA,MOREA) 5pers'!O:O,'DOSSIER RECAP'!E203)+
SUMIFS('CH. OTTAWA 6pers '!N:N,'CH. OTTAWA 6pers '!M:M,'DOSSIER RECAP'!D203,'CH. OTTAWA 6pers '!O:O,'DOSSIER RECAP'!E203)+
SUMIFS('CH EVASION VISTA 5pers '!N:N,'CH EVASION VISTA 5pers '!M:M,'DOSSIER RECAP'!D203,'CH EVASION VISTA 5pers '!O:O,'DOSSIER RECAP'!E203)+
SUMIFS('CH. ONTARIO (Eden) 6pers'!N:N,'CH. ONTARIO (Eden) 6pers'!M:M,'DOSSIER RECAP'!D203,'CH. ONTARIO (Eden) 6pers'!O:O,'DOSSIER RECAP'!E203)+
SUMIFS('CH KINGSTON 4pers'!N:N,'CH KINGSTON 4pers'!M:M,'DOSSIER RECAP'!D203,'CH KINGSTON 4pers'!O:O,'DOSSIER RECAP'!E203)+
SUMIFS('CH. MONTREAL(NEMO)3pers'!N:N,'CH. MONTREAL(NEMO)3pers'!M:M,'DOSSIER RECAP'!D203,'CH. MONTREAL(NEMO)3pers'!O:O,'DOSSIER RECAP'!E203)+
SUMIFS('MH 1CH-2CH-3CH-Gïte'!N:N,'MH 1CH-2CH-3CH-Gïte'!M:M,'DOSSIER RECAP'!D203,'MH 1CH-2CH-3CH-Gïte'!O:O,'DOSSIER RECAP'!E203)+
SUMIFS('MH COTTAGE-LODGE-COTTAGE+'!N:N,'MH COTTAGE-LODGE-COTTAGE+'!M:M,'DOSSIER RECAP'!D203,'MH COTTAGE-LODGE-COTTAGE+'!O:O,'DOSSIER RECAP'!E203)</f>
        <v>0</v>
      </c>
      <c r="I203" s="405"/>
      <c r="J203" s="74">
        <f>IF(G203&gt;H198,(G203-H198)+I203,IF((H198-G203)&gt;I203,0,I203-(H198-G203)))</f>
        <v>0</v>
      </c>
      <c r="K203" s="181">
        <v>38.54</v>
      </c>
      <c r="L203" s="182"/>
      <c r="M203" s="74">
        <f t="shared" si="36"/>
        <v>0</v>
      </c>
      <c r="N203" s="258">
        <f t="shared" si="37"/>
        <v>0</v>
      </c>
    </row>
    <row r="204" spans="1:14" ht="15" customHeight="1" outlineLevel="1" x14ac:dyDescent="0.25">
      <c r="A204" s="213" t="s">
        <v>498</v>
      </c>
      <c r="B204" s="178" t="s">
        <v>70</v>
      </c>
      <c r="C204" s="186" t="s">
        <v>496</v>
      </c>
      <c r="D204" s="374" t="s">
        <v>499</v>
      </c>
      <c r="E204" s="419" t="s">
        <v>73</v>
      </c>
      <c r="F204" s="402"/>
      <c r="G204" s="417">
        <f>SUMIFS('CLASSIC 4'!N:N,'CLASSIC 4'!M:M,'DOSSIER RECAP'!D204,'CLASSIC 4'!O:O,'DOSSIER RECAP'!E204)+
SUMIFS(FAMILY!N:N,FAMILY!M:M,'DOSSIER RECAP'!D204,FAMILY!O:O,'DOSSIER RECAP'!E204)+
SUMIFS('CLASSIC 5'!N:N,'CLASSIC 5'!M:M,'DOSSIER RECAP'!D204,'CLASSIC 5'!O:O,'DOSSIER RECAP'!E204)+
SUMIFS('COSY '!N:N,'COSY '!M:M,'DOSSIER RECAP'!D204,'COSY '!O:O,'DOSSIER RECAP'!E204)+
SUMIFS('SWEET '!M:M,'SWEET '!L:L,'DOSSIER RECAP'!D204,'SWEET '!N:N,'DOSSIER RECAP'!E204)+
SUMIFS(ZENITH!M:M,ZENITH!L:L,'DOSSIER RECAP'!D204,ZENITH!N:N,'DOSSIER RECAP'!E204)+
SUMIFS('TOILE &amp; BOIS CAMPING '!N:N,'TOILE &amp; BOIS CAMPING '!M:M,'DOSSIER RECAP'!D204,'TOILE &amp; BOIS CAMPING '!O:O,'DOSSIER RECAP'!E204)+
SUMIFS('TRAPPEUR (WT5) CAMPING'!N:N,'TRAPPEUR (WT5) CAMPING'!M:M,'DOSSIER RECAP'!D204,'TRAPPEUR (WT5) CAMPING'!O:O,'DOSSIER RECAP'!E204)+
SUMIFS('CANADIENNE (WT4) CAMPING'!N:N,'CANADIENNE (WT4) CAMPING'!M:M,'DOSSIER RECAP'!D204,'CANADIENNE (WT4) CAMPING'!O:O,'DOSSIER RECAP'!E204)+
SUMIFS('BONAVENTURE CAMPING '!N:N,'BONAVENTURE CAMPING '!M:M,'DOSSIER RECAP'!D204,'BONAVENTURE CAMPING '!O:O,'DOSSIER RECAP'!E204)+
SUMIFS('CAHUTTE CAMPING '!N:N,'CAHUTTE CAMPING '!M:M,'DOSSIER RECAP'!D204,'CAHUTTE CAMPING '!O:O,'DOSSIER RECAP'!E204)+
SUMIFS('ROULOTTE 4pers  IRM'!N:N,'ROULOTTE 4pers  IRM'!M:M,'DOSSIER RECAP'!D204,'ROULOTTE 4pers  IRM'!O:O,'DOSSIER RECAP'!E204)+
SUMIFS('ROULOTTE 4pers GITOTEL'!N:N,'ROULOTTE 4pers GITOTEL'!M:M,'DOSSIER RECAP'!D204,'ROULOTTE 4pers GITOTEL'!O:O,'DOSSIER RECAP'!E204)+
SUMIFS('CH.MONTANA (BATIBOIS) - CH PMR'!N:N,'CH.MONTANA (BATIBOIS) - CH PMR'!M:M,'DOSSIER RECAP'!D204,'CH.MONTANA (BATIBOIS) - CH PMR'!O:O,'DOSSIER RECAP'!E204)+
SUMIFS('VANCOUVER-IRM 6p.(MHIndigo) '!N:N,'VANCOUVER-IRM 6p.(MHIndigo) '!M:M,'DOSSIER RECAP'!D204,'VANCOUVER-IRM 6p.(MHIndigo) '!O:O,'DOSSIER RECAP'!E204)+
SUMIFS('MH VANCOUVER 5pers- GITOTEL'!N:N,'MH VANCOUVER 5pers- GITOTEL'!M:M,'DOSSIER RECAP'!D204,'MH VANCOUVER 5pers- GITOTEL'!O:O,'DOSSIER RECAP'!E204)+
SUMIFS('CH. TORONTO 6pers'!N:N,'CH. TORONTO 6pers'!M:M,'DOSSIER RECAP'!D204,'CH. TORONTO 6pers'!O:O,'DOSSIER RECAP'!E204)+
SUMIFS('CH. EVASION(NOUMEA,MOREA) 5pers'!N:N,'CH. EVASION(NOUMEA,MOREA) 5pers'!M:M,'DOSSIER RECAP'!D204,'CH. EVASION(NOUMEA,MOREA) 5pers'!O:O,'DOSSIER RECAP'!E204)+
SUMIFS('CH. OTTAWA 6pers '!N:N,'CH. OTTAWA 6pers '!M:M,'DOSSIER RECAP'!D204,'CH. OTTAWA 6pers '!O:O,'DOSSIER RECAP'!E204)+
SUMIFS('CH EVASION VISTA 5pers '!N:N,'CH EVASION VISTA 5pers '!M:M,'DOSSIER RECAP'!D204,'CH EVASION VISTA 5pers '!O:O,'DOSSIER RECAP'!E204)+
SUMIFS('CH. ONTARIO (Eden) 6pers'!N:N,'CH. ONTARIO (Eden) 6pers'!M:M,'DOSSIER RECAP'!D204,'CH. ONTARIO (Eden) 6pers'!O:O,'DOSSIER RECAP'!E204)+
SUMIFS('CH KINGSTON 4pers'!N:N,'CH KINGSTON 4pers'!M:M,'DOSSIER RECAP'!D204,'CH KINGSTON 4pers'!O:O,'DOSSIER RECAP'!E204)+
SUMIFS('CH. MONTREAL(NEMO)3pers'!N:N,'CH. MONTREAL(NEMO)3pers'!M:M,'DOSSIER RECAP'!D204,'CH. MONTREAL(NEMO)3pers'!O:O,'DOSSIER RECAP'!E204)+
SUMIFS('MH 1CH-2CH-3CH-Gïte'!N:N,'MH 1CH-2CH-3CH-Gïte'!M:M,'DOSSIER RECAP'!D204,'MH 1CH-2CH-3CH-Gïte'!O:O,'DOSSIER RECAP'!E204)+
SUMIFS('MH COTTAGE-LODGE-COTTAGE+'!N:N,'MH COTTAGE-LODGE-COTTAGE+'!M:M,'DOSSIER RECAP'!D204,'MH COTTAGE-LODGE-COTTAGE+'!O:O,'DOSSIER RECAP'!E204)</f>
        <v>0</v>
      </c>
      <c r="H204" s="405"/>
      <c r="I204" s="405"/>
      <c r="J204" s="74">
        <f t="shared" ref="J204:J206" si="38">IF(G204&gt;H204,(G204-H204)+I204,IF((H204-G204)&gt;I204,0,I204-(H204-G204)))</f>
        <v>0</v>
      </c>
      <c r="K204" s="181">
        <v>38.880000000000003</v>
      </c>
      <c r="L204" s="182"/>
      <c r="M204" s="74">
        <f t="shared" si="36"/>
        <v>0</v>
      </c>
      <c r="N204" s="258">
        <f t="shared" si="37"/>
        <v>0</v>
      </c>
    </row>
    <row r="205" spans="1:14" outlineLevel="1" x14ac:dyDescent="0.25">
      <c r="A205" s="232" t="s">
        <v>500</v>
      </c>
      <c r="B205" s="178" t="s">
        <v>70</v>
      </c>
      <c r="C205" s="190" t="s">
        <v>496</v>
      </c>
      <c r="D205" s="370" t="s">
        <v>501</v>
      </c>
      <c r="E205" s="419" t="s">
        <v>73</v>
      </c>
      <c r="F205" s="396"/>
      <c r="G205" s="417">
        <f>SUMIFS('CLASSIC 4'!N:N,'CLASSIC 4'!M:M,'DOSSIER RECAP'!D205,'CLASSIC 4'!O:O,'DOSSIER RECAP'!E205)+
SUMIFS(FAMILY!N:N,FAMILY!M:M,'DOSSIER RECAP'!D205,FAMILY!O:O,'DOSSIER RECAP'!E205)+
SUMIFS('CLASSIC 5'!N:N,'CLASSIC 5'!M:M,'DOSSIER RECAP'!D205,'CLASSIC 5'!O:O,'DOSSIER RECAP'!E205)+
SUMIFS('COSY '!N:N,'COSY '!M:M,'DOSSIER RECAP'!D205,'COSY '!O:O,'DOSSIER RECAP'!E205)+
SUMIFS('SWEET '!M:M,'SWEET '!L:L,'DOSSIER RECAP'!D205,'SWEET '!N:N,'DOSSIER RECAP'!E205)+
SUMIFS(ZENITH!M:M,ZENITH!L:L,'DOSSIER RECAP'!D205,ZENITH!N:N,'DOSSIER RECAP'!E205)+
SUMIFS('TOILE &amp; BOIS CAMPING '!N:N,'TOILE &amp; BOIS CAMPING '!M:M,'DOSSIER RECAP'!D205,'TOILE &amp; BOIS CAMPING '!O:O,'DOSSIER RECAP'!E205)+
SUMIFS('TRAPPEUR (WT5) CAMPING'!N:N,'TRAPPEUR (WT5) CAMPING'!M:M,'DOSSIER RECAP'!D205,'TRAPPEUR (WT5) CAMPING'!O:O,'DOSSIER RECAP'!E205)+
SUMIFS('CANADIENNE (WT4) CAMPING'!N:N,'CANADIENNE (WT4) CAMPING'!M:M,'DOSSIER RECAP'!D205,'CANADIENNE (WT4) CAMPING'!O:O,'DOSSIER RECAP'!E205)+
SUMIFS('BONAVENTURE CAMPING '!N:N,'BONAVENTURE CAMPING '!M:M,'DOSSIER RECAP'!D205,'BONAVENTURE CAMPING '!O:O,'DOSSIER RECAP'!E205)+
SUMIFS('CAHUTTE CAMPING '!N:N,'CAHUTTE CAMPING '!M:M,'DOSSIER RECAP'!D205,'CAHUTTE CAMPING '!O:O,'DOSSIER RECAP'!E205)+
SUMIFS('ROULOTTE 4pers  IRM'!N:N,'ROULOTTE 4pers  IRM'!M:M,'DOSSIER RECAP'!D205,'ROULOTTE 4pers  IRM'!O:O,'DOSSIER RECAP'!E205)+
SUMIFS('ROULOTTE 4pers GITOTEL'!N:N,'ROULOTTE 4pers GITOTEL'!M:M,'DOSSIER RECAP'!D205,'ROULOTTE 4pers GITOTEL'!O:O,'DOSSIER RECAP'!E205)+
SUMIFS('CH.MONTANA (BATIBOIS) - CH PMR'!N:N,'CH.MONTANA (BATIBOIS) - CH PMR'!M:M,'DOSSIER RECAP'!D205,'CH.MONTANA (BATIBOIS) - CH PMR'!O:O,'DOSSIER RECAP'!E205)+
SUMIFS('VANCOUVER-IRM 6p.(MHIndigo) '!N:N,'VANCOUVER-IRM 6p.(MHIndigo) '!M:M,'DOSSIER RECAP'!D205,'VANCOUVER-IRM 6p.(MHIndigo) '!O:O,'DOSSIER RECAP'!E205)+
SUMIFS('MH VANCOUVER 5pers- GITOTEL'!N:N,'MH VANCOUVER 5pers- GITOTEL'!M:M,'DOSSIER RECAP'!D205,'MH VANCOUVER 5pers- GITOTEL'!O:O,'DOSSIER RECAP'!E205)+
SUMIFS('CH. TORONTO 6pers'!N:N,'CH. TORONTO 6pers'!M:M,'DOSSIER RECAP'!D205,'CH. TORONTO 6pers'!O:O,'DOSSIER RECAP'!E205)+
SUMIFS('CH. EVASION(NOUMEA,MOREA) 5pers'!N:N,'CH. EVASION(NOUMEA,MOREA) 5pers'!M:M,'DOSSIER RECAP'!D205,'CH. EVASION(NOUMEA,MOREA) 5pers'!O:O,'DOSSIER RECAP'!E205)+
SUMIFS('CH. OTTAWA 6pers '!N:N,'CH. OTTAWA 6pers '!M:M,'DOSSIER RECAP'!D205,'CH. OTTAWA 6pers '!O:O,'DOSSIER RECAP'!E205)+
SUMIFS('CH EVASION VISTA 5pers '!N:N,'CH EVASION VISTA 5pers '!M:M,'DOSSIER RECAP'!D205,'CH EVASION VISTA 5pers '!O:O,'DOSSIER RECAP'!E205)+
SUMIFS('CH. ONTARIO (Eden) 6pers'!N:N,'CH. ONTARIO (Eden) 6pers'!M:M,'DOSSIER RECAP'!D205,'CH. ONTARIO (Eden) 6pers'!O:O,'DOSSIER RECAP'!E205)+
SUMIFS('CH KINGSTON 4pers'!N:N,'CH KINGSTON 4pers'!M:M,'DOSSIER RECAP'!D205,'CH KINGSTON 4pers'!O:O,'DOSSIER RECAP'!E205)+
SUMIFS('CH. MONTREAL(NEMO)3pers'!N:N,'CH. MONTREAL(NEMO)3pers'!M:M,'DOSSIER RECAP'!D205,'CH. MONTREAL(NEMO)3pers'!O:O,'DOSSIER RECAP'!E205)+
SUMIFS('MH 1CH-2CH-3CH-Gïte'!N:N,'MH 1CH-2CH-3CH-Gïte'!M:M,'DOSSIER RECAP'!D205,'MH 1CH-2CH-3CH-Gïte'!O:O,'DOSSIER RECAP'!E205)+
SUMIFS('MH COTTAGE-LODGE-COTTAGE+'!N:N,'MH COTTAGE-LODGE-COTTAGE+'!M:M,'DOSSIER RECAP'!D205,'MH COTTAGE-LODGE-COTTAGE+'!O:O,'DOSSIER RECAP'!E205)</f>
        <v>0</v>
      </c>
      <c r="H205" s="405"/>
      <c r="I205" s="405"/>
      <c r="J205" s="74">
        <f t="shared" si="38"/>
        <v>0</v>
      </c>
      <c r="K205" s="181">
        <v>126.45</v>
      </c>
      <c r="L205" s="182"/>
      <c r="M205" s="74">
        <f t="shared" si="36"/>
        <v>0</v>
      </c>
      <c r="N205" s="258">
        <f t="shared" si="37"/>
        <v>0</v>
      </c>
    </row>
    <row r="206" spans="1:14" outlineLevel="1" x14ac:dyDescent="0.25">
      <c r="A206" s="215" t="s">
        <v>502</v>
      </c>
      <c r="B206" s="178" t="s">
        <v>70</v>
      </c>
      <c r="C206" s="186" t="s">
        <v>503</v>
      </c>
      <c r="D206" s="370" t="s">
        <v>504</v>
      </c>
      <c r="E206" s="419" t="s">
        <v>73</v>
      </c>
      <c r="F206" s="396"/>
      <c r="G206" s="417">
        <f>SUMIFS('CLASSIC 4'!N:N,'CLASSIC 4'!M:M,'DOSSIER RECAP'!D206,'CLASSIC 4'!O:O,'DOSSIER RECAP'!E206)+
SUMIFS(FAMILY!N:N,FAMILY!M:M,'DOSSIER RECAP'!D206,FAMILY!O:O,'DOSSIER RECAP'!E206)+
SUMIFS('CLASSIC 5'!N:N,'CLASSIC 5'!M:M,'DOSSIER RECAP'!D206,'CLASSIC 5'!O:O,'DOSSIER RECAP'!E206)+
SUMIFS('COSY '!N:N,'COSY '!M:M,'DOSSIER RECAP'!D206,'COSY '!O:O,'DOSSIER RECAP'!E206)+
SUMIFS('SWEET '!M:M,'SWEET '!L:L,'DOSSIER RECAP'!D206,'SWEET '!N:N,'DOSSIER RECAP'!E206)+
SUMIFS(ZENITH!M:M,ZENITH!L:L,'DOSSIER RECAP'!D206,ZENITH!N:N,'DOSSIER RECAP'!E206)+
SUMIFS('TOILE &amp; BOIS CAMPING '!N:N,'TOILE &amp; BOIS CAMPING '!M:M,'DOSSIER RECAP'!D206,'TOILE &amp; BOIS CAMPING '!O:O,'DOSSIER RECAP'!E206)+
SUMIFS('TRAPPEUR (WT5) CAMPING'!N:N,'TRAPPEUR (WT5) CAMPING'!M:M,'DOSSIER RECAP'!D206,'TRAPPEUR (WT5) CAMPING'!O:O,'DOSSIER RECAP'!E206)+
SUMIFS('CANADIENNE (WT4) CAMPING'!N:N,'CANADIENNE (WT4) CAMPING'!M:M,'DOSSIER RECAP'!D206,'CANADIENNE (WT4) CAMPING'!O:O,'DOSSIER RECAP'!E206)+
SUMIFS('BONAVENTURE CAMPING '!N:N,'BONAVENTURE CAMPING '!M:M,'DOSSIER RECAP'!D206,'BONAVENTURE CAMPING '!O:O,'DOSSIER RECAP'!E206)+
SUMIFS('CAHUTTE CAMPING '!N:N,'CAHUTTE CAMPING '!M:M,'DOSSIER RECAP'!D206,'CAHUTTE CAMPING '!O:O,'DOSSIER RECAP'!E206)+
SUMIFS('ROULOTTE 4pers  IRM'!N:N,'ROULOTTE 4pers  IRM'!M:M,'DOSSIER RECAP'!D206,'ROULOTTE 4pers  IRM'!O:O,'DOSSIER RECAP'!E206)+
SUMIFS('ROULOTTE 4pers GITOTEL'!N:N,'ROULOTTE 4pers GITOTEL'!M:M,'DOSSIER RECAP'!D206,'ROULOTTE 4pers GITOTEL'!O:O,'DOSSIER RECAP'!E206)+
SUMIFS('CH.MONTANA (BATIBOIS) - CH PMR'!N:N,'CH.MONTANA (BATIBOIS) - CH PMR'!M:M,'DOSSIER RECAP'!D206,'CH.MONTANA (BATIBOIS) - CH PMR'!O:O,'DOSSIER RECAP'!E206)+
SUMIFS('VANCOUVER-IRM 6p.(MHIndigo) '!N:N,'VANCOUVER-IRM 6p.(MHIndigo) '!M:M,'DOSSIER RECAP'!D206,'VANCOUVER-IRM 6p.(MHIndigo) '!O:O,'DOSSIER RECAP'!E206)+
SUMIFS('MH VANCOUVER 5pers- GITOTEL'!N:N,'MH VANCOUVER 5pers- GITOTEL'!M:M,'DOSSIER RECAP'!D206,'MH VANCOUVER 5pers- GITOTEL'!O:O,'DOSSIER RECAP'!E206)+
SUMIFS('CH. TORONTO 6pers'!N:N,'CH. TORONTO 6pers'!M:M,'DOSSIER RECAP'!D206,'CH. TORONTO 6pers'!O:O,'DOSSIER RECAP'!E206)+
SUMIFS('CH. EVASION(NOUMEA,MOREA) 5pers'!N:N,'CH. EVASION(NOUMEA,MOREA) 5pers'!M:M,'DOSSIER RECAP'!D206,'CH. EVASION(NOUMEA,MOREA) 5pers'!O:O,'DOSSIER RECAP'!E206)+
SUMIFS('CH. OTTAWA 6pers '!N:N,'CH. OTTAWA 6pers '!M:M,'DOSSIER RECAP'!D206,'CH. OTTAWA 6pers '!O:O,'DOSSIER RECAP'!E206)+
SUMIFS('CH EVASION VISTA 5pers '!N:N,'CH EVASION VISTA 5pers '!M:M,'DOSSIER RECAP'!D206,'CH EVASION VISTA 5pers '!O:O,'DOSSIER RECAP'!E206)+
SUMIFS('CH. ONTARIO (Eden) 6pers'!N:N,'CH. ONTARIO (Eden) 6pers'!M:M,'DOSSIER RECAP'!D206,'CH. ONTARIO (Eden) 6pers'!O:O,'DOSSIER RECAP'!E206)+
SUMIFS('CH KINGSTON 4pers'!N:N,'CH KINGSTON 4pers'!M:M,'DOSSIER RECAP'!D206,'CH KINGSTON 4pers'!O:O,'DOSSIER RECAP'!E206)+
SUMIFS('CH. MONTREAL(NEMO)3pers'!N:N,'CH. MONTREAL(NEMO)3pers'!M:M,'DOSSIER RECAP'!D206,'CH. MONTREAL(NEMO)3pers'!O:O,'DOSSIER RECAP'!E206)+
SUMIFS('MH 1CH-2CH-3CH-Gïte'!N:N,'MH 1CH-2CH-3CH-Gïte'!M:M,'DOSSIER RECAP'!D206,'MH 1CH-2CH-3CH-Gïte'!O:O,'DOSSIER RECAP'!E206)+
SUMIFS('MH COTTAGE-LODGE-COTTAGE+'!N:N,'MH COTTAGE-LODGE-COTTAGE+'!M:M,'DOSSIER RECAP'!D206,'MH COTTAGE-LODGE-COTTAGE+'!O:O,'DOSSIER RECAP'!E206)</f>
        <v>0</v>
      </c>
      <c r="H206" s="405"/>
      <c r="I206" s="405"/>
      <c r="J206" s="74">
        <f t="shared" si="38"/>
        <v>0</v>
      </c>
      <c r="K206" s="181">
        <v>346.5</v>
      </c>
      <c r="L206" s="182"/>
      <c r="M206" s="74">
        <f t="shared" si="36"/>
        <v>0</v>
      </c>
      <c r="N206" s="258">
        <f t="shared" si="37"/>
        <v>0</v>
      </c>
    </row>
    <row r="207" spans="1:14" ht="15" customHeight="1" outlineLevel="1" x14ac:dyDescent="0.25">
      <c r="A207" s="267" t="s">
        <v>505</v>
      </c>
      <c r="B207" s="268" t="s">
        <v>470</v>
      </c>
      <c r="C207" s="269" t="s">
        <v>506</v>
      </c>
      <c r="D207" s="379" t="s">
        <v>507</v>
      </c>
      <c r="E207" s="419" t="s">
        <v>73</v>
      </c>
      <c r="F207" s="402"/>
      <c r="G207" s="417">
        <f>SUMIFS('CLASSIC 4'!N:N,'CLASSIC 4'!M:M,'DOSSIER RECAP'!D207,'CLASSIC 4'!O:O,'DOSSIER RECAP'!E207)+
SUMIFS(FAMILY!N:N,FAMILY!M:M,'DOSSIER RECAP'!D207,FAMILY!O:O,'DOSSIER RECAP'!E207)+
SUMIFS('CLASSIC 5'!N:N,'CLASSIC 5'!M:M,'DOSSIER RECAP'!D207,'CLASSIC 5'!O:O,'DOSSIER RECAP'!E207)+
SUMIFS('COSY '!N:N,'COSY '!M:M,'DOSSIER RECAP'!D207,'COSY '!O:O,'DOSSIER RECAP'!E207)+
SUMIFS('SWEET '!M:M,'SWEET '!L:L,'DOSSIER RECAP'!D207,'SWEET '!N:N,'DOSSIER RECAP'!E207)+
SUMIFS(ZENITH!M:M,ZENITH!L:L,'DOSSIER RECAP'!D207,ZENITH!N:N,'DOSSIER RECAP'!E207)+
SUMIFS('TOILE &amp; BOIS CAMPING '!N:N,'TOILE &amp; BOIS CAMPING '!M:M,'DOSSIER RECAP'!D207,'TOILE &amp; BOIS CAMPING '!O:O,'DOSSIER RECAP'!E207)+
SUMIFS('TRAPPEUR (WT5) CAMPING'!N:N,'TRAPPEUR (WT5) CAMPING'!M:M,'DOSSIER RECAP'!D207,'TRAPPEUR (WT5) CAMPING'!O:O,'DOSSIER RECAP'!E207)+
SUMIFS('CANADIENNE (WT4) CAMPING'!N:N,'CANADIENNE (WT4) CAMPING'!M:M,'DOSSIER RECAP'!D207,'CANADIENNE (WT4) CAMPING'!O:O,'DOSSIER RECAP'!E207)+
SUMIFS('BONAVENTURE CAMPING '!N:N,'BONAVENTURE CAMPING '!M:M,'DOSSIER RECAP'!D207,'BONAVENTURE CAMPING '!O:O,'DOSSIER RECAP'!E207)+
SUMIFS('CAHUTTE CAMPING '!N:N,'CAHUTTE CAMPING '!M:M,'DOSSIER RECAP'!D207,'CAHUTTE CAMPING '!O:O,'DOSSIER RECAP'!E207)+
SUMIFS('ROULOTTE 4pers  IRM'!N:N,'ROULOTTE 4pers  IRM'!M:M,'DOSSIER RECAP'!D207,'ROULOTTE 4pers  IRM'!O:O,'DOSSIER RECAP'!E207)+
SUMIFS('ROULOTTE 4pers GITOTEL'!N:N,'ROULOTTE 4pers GITOTEL'!M:M,'DOSSIER RECAP'!D207,'ROULOTTE 4pers GITOTEL'!O:O,'DOSSIER RECAP'!E207)+
SUMIFS('CH.MONTANA (BATIBOIS) - CH PMR'!N:N,'CH.MONTANA (BATIBOIS) - CH PMR'!M:M,'DOSSIER RECAP'!D207,'CH.MONTANA (BATIBOIS) - CH PMR'!O:O,'DOSSIER RECAP'!E207)+
SUMIFS('VANCOUVER-IRM 6p.(MHIndigo) '!N:N,'VANCOUVER-IRM 6p.(MHIndigo) '!M:M,'DOSSIER RECAP'!D207,'VANCOUVER-IRM 6p.(MHIndigo) '!O:O,'DOSSIER RECAP'!E207)+
SUMIFS('MH VANCOUVER 5pers- GITOTEL'!N:N,'MH VANCOUVER 5pers- GITOTEL'!M:M,'DOSSIER RECAP'!D207,'MH VANCOUVER 5pers- GITOTEL'!O:O,'DOSSIER RECAP'!E207)+
SUMIFS('CH. TORONTO 6pers'!N:N,'CH. TORONTO 6pers'!M:M,'DOSSIER RECAP'!D207,'CH. TORONTO 6pers'!O:O,'DOSSIER RECAP'!E207)+
SUMIFS('CH. EVASION(NOUMEA,MOREA) 5pers'!N:N,'CH. EVASION(NOUMEA,MOREA) 5pers'!M:M,'DOSSIER RECAP'!D207,'CH. EVASION(NOUMEA,MOREA) 5pers'!O:O,'DOSSIER RECAP'!E207)+
SUMIFS('CH. OTTAWA 6pers '!N:N,'CH. OTTAWA 6pers '!M:M,'DOSSIER RECAP'!D207,'CH. OTTAWA 6pers '!O:O,'DOSSIER RECAP'!E207)+
SUMIFS('CH EVASION VISTA 5pers '!N:N,'CH EVASION VISTA 5pers '!M:M,'DOSSIER RECAP'!D207,'CH EVASION VISTA 5pers '!O:O,'DOSSIER RECAP'!E207)+
SUMIFS('CH. ONTARIO (Eden) 6pers'!N:N,'CH. ONTARIO (Eden) 6pers'!M:M,'DOSSIER RECAP'!D207,'CH. ONTARIO (Eden) 6pers'!O:O,'DOSSIER RECAP'!E207)+
SUMIFS('CH KINGSTON 4pers'!N:N,'CH KINGSTON 4pers'!M:M,'DOSSIER RECAP'!D207,'CH KINGSTON 4pers'!O:O,'DOSSIER RECAP'!E207)+
SUMIFS('CH. MONTREAL(NEMO)3pers'!N:N,'CH. MONTREAL(NEMO)3pers'!M:M,'DOSSIER RECAP'!D207,'CH. MONTREAL(NEMO)3pers'!O:O,'DOSSIER RECAP'!E207)+
SUMIFS('MH 1CH-2CH-3CH-Gïte'!N:N,'MH 1CH-2CH-3CH-Gïte'!M:M,'DOSSIER RECAP'!D207,'MH 1CH-2CH-3CH-Gïte'!O:O,'DOSSIER RECAP'!E207)+
SUMIFS('MH COTTAGE-LODGE-COTTAGE+'!N:N,'MH COTTAGE-LODGE-COTTAGE+'!M:M,'DOSSIER RECAP'!D207,'MH COTTAGE-LODGE-COTTAGE+'!O:O,'DOSSIER RECAP'!E207)</f>
        <v>0</v>
      </c>
      <c r="H207" s="405"/>
      <c r="I207" s="405"/>
      <c r="J207" s="74">
        <f t="shared" ref="J207:J212" si="39">IF(G207&gt;H207,(G207-H207)+I207,IF((H207-G207)&gt;I207,0,I207-(H207-G207)))</f>
        <v>0</v>
      </c>
      <c r="K207" s="181">
        <v>0</v>
      </c>
      <c r="L207" s="182"/>
      <c r="M207" s="74">
        <f t="shared" si="34"/>
        <v>0</v>
      </c>
      <c r="N207" s="258">
        <f t="shared" si="35"/>
        <v>0</v>
      </c>
    </row>
    <row r="208" spans="1:14" ht="15" customHeight="1" outlineLevel="1" x14ac:dyDescent="0.25">
      <c r="A208" s="270" t="s">
        <v>508</v>
      </c>
      <c r="B208" s="271" t="s">
        <v>470</v>
      </c>
      <c r="C208" s="265" t="s">
        <v>509</v>
      </c>
      <c r="D208" s="379" t="s">
        <v>510</v>
      </c>
      <c r="E208" s="419" t="s">
        <v>73</v>
      </c>
      <c r="F208" s="402"/>
      <c r="G208" s="417">
        <f>SUMIFS('CLASSIC 4'!N:N,'CLASSIC 4'!M:M,'DOSSIER RECAP'!D208,'CLASSIC 4'!O:O,'DOSSIER RECAP'!E208)+
SUMIFS(FAMILY!N:N,FAMILY!M:M,'DOSSIER RECAP'!D208,FAMILY!O:O,'DOSSIER RECAP'!E208)+
SUMIFS('CLASSIC 5'!N:N,'CLASSIC 5'!M:M,'DOSSIER RECAP'!D208,'CLASSIC 5'!O:O,'DOSSIER RECAP'!E208)+
SUMIFS('COSY '!N:N,'COSY '!M:M,'DOSSIER RECAP'!D208,'COSY '!O:O,'DOSSIER RECAP'!E208)+
SUMIFS('SWEET '!M:M,'SWEET '!L:L,'DOSSIER RECAP'!D208,'SWEET '!N:N,'DOSSIER RECAP'!E208)+
SUMIFS(ZENITH!M:M,ZENITH!L:L,'DOSSIER RECAP'!D208,ZENITH!N:N,'DOSSIER RECAP'!E208)+
SUMIFS('TOILE &amp; BOIS CAMPING '!N:N,'TOILE &amp; BOIS CAMPING '!M:M,'DOSSIER RECAP'!D208,'TOILE &amp; BOIS CAMPING '!O:O,'DOSSIER RECAP'!E208)+
SUMIFS('TRAPPEUR (WT5) CAMPING'!N:N,'TRAPPEUR (WT5) CAMPING'!M:M,'DOSSIER RECAP'!D208,'TRAPPEUR (WT5) CAMPING'!O:O,'DOSSIER RECAP'!E208)+
SUMIFS('CANADIENNE (WT4) CAMPING'!N:N,'CANADIENNE (WT4) CAMPING'!M:M,'DOSSIER RECAP'!D208,'CANADIENNE (WT4) CAMPING'!O:O,'DOSSIER RECAP'!E208)+
SUMIFS('BONAVENTURE CAMPING '!N:N,'BONAVENTURE CAMPING '!M:M,'DOSSIER RECAP'!D208,'BONAVENTURE CAMPING '!O:O,'DOSSIER RECAP'!E208)+
SUMIFS('CAHUTTE CAMPING '!N:N,'CAHUTTE CAMPING '!M:M,'DOSSIER RECAP'!D208,'CAHUTTE CAMPING '!O:O,'DOSSIER RECAP'!E208)+
SUMIFS('ROULOTTE 4pers  IRM'!N:N,'ROULOTTE 4pers  IRM'!M:M,'DOSSIER RECAP'!D208,'ROULOTTE 4pers  IRM'!O:O,'DOSSIER RECAP'!E208)+
SUMIFS('ROULOTTE 4pers GITOTEL'!N:N,'ROULOTTE 4pers GITOTEL'!M:M,'DOSSIER RECAP'!D208,'ROULOTTE 4pers GITOTEL'!O:O,'DOSSIER RECAP'!E208)+
SUMIFS('CH.MONTANA (BATIBOIS) - CH PMR'!N:N,'CH.MONTANA (BATIBOIS) - CH PMR'!M:M,'DOSSIER RECAP'!D208,'CH.MONTANA (BATIBOIS) - CH PMR'!O:O,'DOSSIER RECAP'!E208)+
SUMIFS('VANCOUVER-IRM 6p.(MHIndigo) '!N:N,'VANCOUVER-IRM 6p.(MHIndigo) '!M:M,'DOSSIER RECAP'!D208,'VANCOUVER-IRM 6p.(MHIndigo) '!O:O,'DOSSIER RECAP'!E208)+
SUMIFS('MH VANCOUVER 5pers- GITOTEL'!N:N,'MH VANCOUVER 5pers- GITOTEL'!M:M,'DOSSIER RECAP'!D208,'MH VANCOUVER 5pers- GITOTEL'!O:O,'DOSSIER RECAP'!E208)+
SUMIFS('CH. TORONTO 6pers'!N:N,'CH. TORONTO 6pers'!M:M,'DOSSIER RECAP'!D208,'CH. TORONTO 6pers'!O:O,'DOSSIER RECAP'!E208)+
SUMIFS('CH. EVASION(NOUMEA,MOREA) 5pers'!N:N,'CH. EVASION(NOUMEA,MOREA) 5pers'!M:M,'DOSSIER RECAP'!D208,'CH. EVASION(NOUMEA,MOREA) 5pers'!O:O,'DOSSIER RECAP'!E208)+
SUMIFS('CH. OTTAWA 6pers '!N:N,'CH. OTTAWA 6pers '!M:M,'DOSSIER RECAP'!D208,'CH. OTTAWA 6pers '!O:O,'DOSSIER RECAP'!E208)+
SUMIFS('CH EVASION VISTA 5pers '!N:N,'CH EVASION VISTA 5pers '!M:M,'DOSSIER RECAP'!D208,'CH EVASION VISTA 5pers '!O:O,'DOSSIER RECAP'!E208)+
SUMIFS('CH. ONTARIO (Eden) 6pers'!N:N,'CH. ONTARIO (Eden) 6pers'!M:M,'DOSSIER RECAP'!D208,'CH. ONTARIO (Eden) 6pers'!O:O,'DOSSIER RECAP'!E208)+
SUMIFS('CH KINGSTON 4pers'!N:N,'CH KINGSTON 4pers'!M:M,'DOSSIER RECAP'!D208,'CH KINGSTON 4pers'!O:O,'DOSSIER RECAP'!E208)+
SUMIFS('CH. MONTREAL(NEMO)3pers'!N:N,'CH. MONTREAL(NEMO)3pers'!M:M,'DOSSIER RECAP'!D208,'CH. MONTREAL(NEMO)3pers'!O:O,'DOSSIER RECAP'!E208)+
SUMIFS('MH 1CH-2CH-3CH-Gïte'!N:N,'MH 1CH-2CH-3CH-Gïte'!M:M,'DOSSIER RECAP'!D208,'MH 1CH-2CH-3CH-Gïte'!O:O,'DOSSIER RECAP'!E208)+
SUMIFS('MH COTTAGE-LODGE-COTTAGE+'!N:N,'MH COTTAGE-LODGE-COTTAGE+'!M:M,'DOSSIER RECAP'!D208,'MH COTTAGE-LODGE-COTTAGE+'!O:O,'DOSSIER RECAP'!E208)</f>
        <v>0</v>
      </c>
      <c r="H208" s="405"/>
      <c r="I208" s="405"/>
      <c r="J208" s="74">
        <f t="shared" si="39"/>
        <v>0</v>
      </c>
      <c r="K208" s="181">
        <v>0</v>
      </c>
      <c r="L208" s="182"/>
      <c r="M208" s="74">
        <f t="shared" si="34"/>
        <v>0</v>
      </c>
      <c r="N208" s="258">
        <f t="shared" si="35"/>
        <v>0</v>
      </c>
    </row>
    <row r="209" spans="1:28" ht="15" customHeight="1" outlineLevel="1" x14ac:dyDescent="0.25">
      <c r="A209" s="442" t="s">
        <v>511</v>
      </c>
      <c r="B209" s="443"/>
      <c r="C209" s="444" t="s">
        <v>496</v>
      </c>
      <c r="D209" s="445" t="s">
        <v>512</v>
      </c>
      <c r="E209" s="419" t="s">
        <v>73</v>
      </c>
      <c r="F209" s="402"/>
      <c r="G209" s="417">
        <f>SUMIFS('CLASSIC 4'!N:N,'CLASSIC 4'!M:M,'DOSSIER RECAP'!D209,'CLASSIC 4'!O:O,'DOSSIER RECAP'!E209)+
SUMIFS(FAMILY!N:N,FAMILY!M:M,'DOSSIER RECAP'!D209,FAMILY!O:O,'DOSSIER RECAP'!E209)+
SUMIFS('CLASSIC 5'!N:N,'CLASSIC 5'!M:M,'DOSSIER RECAP'!D209,'CLASSIC 5'!O:O,'DOSSIER RECAP'!E209)+
SUMIFS('COSY '!N:N,'COSY '!M:M,'DOSSIER RECAP'!D209,'COSY '!O:O,'DOSSIER RECAP'!E209)+
SUMIFS('SWEET '!M:M,'SWEET '!L:L,'DOSSIER RECAP'!D209,'SWEET '!N:N,'DOSSIER RECAP'!E209)+
SUMIFS(ZENITH!M:M,ZENITH!L:L,'DOSSIER RECAP'!D209,ZENITH!N:N,'DOSSIER RECAP'!E209)+
SUMIFS('TOILE &amp; BOIS CAMPING '!N:N,'TOILE &amp; BOIS CAMPING '!M:M,'DOSSIER RECAP'!D209,'TOILE &amp; BOIS CAMPING '!O:O,'DOSSIER RECAP'!E209)+
SUMIFS('TRAPPEUR (WT5) CAMPING'!N:N,'TRAPPEUR (WT5) CAMPING'!M:M,'DOSSIER RECAP'!D209,'TRAPPEUR (WT5) CAMPING'!O:O,'DOSSIER RECAP'!E209)+
SUMIFS('CANADIENNE (WT4) CAMPING'!N:N,'CANADIENNE (WT4) CAMPING'!M:M,'DOSSIER RECAP'!D209,'CANADIENNE (WT4) CAMPING'!O:O,'DOSSIER RECAP'!E209)+
SUMIFS('BONAVENTURE CAMPING '!N:N,'BONAVENTURE CAMPING '!M:M,'DOSSIER RECAP'!D209,'BONAVENTURE CAMPING '!O:O,'DOSSIER RECAP'!E209)+
SUMIFS('CAHUTTE CAMPING '!N:N,'CAHUTTE CAMPING '!M:M,'DOSSIER RECAP'!D209,'CAHUTTE CAMPING '!O:O,'DOSSIER RECAP'!E209)+
SUMIFS('ROULOTTE 4pers  IRM'!N:N,'ROULOTTE 4pers  IRM'!M:M,'DOSSIER RECAP'!D209,'ROULOTTE 4pers  IRM'!O:O,'DOSSIER RECAP'!E209)+
SUMIFS('ROULOTTE 4pers GITOTEL'!N:N,'ROULOTTE 4pers GITOTEL'!M:M,'DOSSIER RECAP'!D209,'ROULOTTE 4pers GITOTEL'!O:O,'DOSSIER RECAP'!E209)+
SUMIFS('CH.MONTANA (BATIBOIS) - CH PMR'!N:N,'CH.MONTANA (BATIBOIS) - CH PMR'!M:M,'DOSSIER RECAP'!D209,'CH.MONTANA (BATIBOIS) - CH PMR'!O:O,'DOSSIER RECAP'!E209)+
SUMIFS('VANCOUVER-IRM 6p.(MHIndigo) '!N:N,'VANCOUVER-IRM 6p.(MHIndigo) '!M:M,'DOSSIER RECAP'!D209,'VANCOUVER-IRM 6p.(MHIndigo) '!O:O,'DOSSIER RECAP'!E209)+
SUMIFS('MH VANCOUVER 5pers- GITOTEL'!N:N,'MH VANCOUVER 5pers- GITOTEL'!M:M,'DOSSIER RECAP'!D209,'MH VANCOUVER 5pers- GITOTEL'!O:O,'DOSSIER RECAP'!E209)+
SUMIFS('CH. TORONTO 6pers'!N:N,'CH. TORONTO 6pers'!M:M,'DOSSIER RECAP'!D209,'CH. TORONTO 6pers'!O:O,'DOSSIER RECAP'!E209)+
SUMIFS('CH. EVASION(NOUMEA,MOREA) 5pers'!N:N,'CH. EVASION(NOUMEA,MOREA) 5pers'!M:M,'DOSSIER RECAP'!D209,'CH. EVASION(NOUMEA,MOREA) 5pers'!O:O,'DOSSIER RECAP'!E209)+
SUMIFS('CH. OTTAWA 6pers '!N:N,'CH. OTTAWA 6pers '!M:M,'DOSSIER RECAP'!D209,'CH. OTTAWA 6pers '!O:O,'DOSSIER RECAP'!E209)+
SUMIFS('CH EVASION VISTA 5pers '!N:N,'CH EVASION VISTA 5pers '!M:M,'DOSSIER RECAP'!D209,'CH EVASION VISTA 5pers '!O:O,'DOSSIER RECAP'!E209)+
SUMIFS('CH. ONTARIO (Eden) 6pers'!N:N,'CH. ONTARIO (Eden) 6pers'!M:M,'DOSSIER RECAP'!D209,'CH. ONTARIO (Eden) 6pers'!O:O,'DOSSIER RECAP'!E209)+
SUMIFS('CH KINGSTON 4pers'!N:N,'CH KINGSTON 4pers'!M:M,'DOSSIER RECAP'!D209,'CH KINGSTON 4pers'!O:O,'DOSSIER RECAP'!E209)+
SUMIFS('CH. MONTREAL(NEMO)3pers'!N:N,'CH. MONTREAL(NEMO)3pers'!M:M,'DOSSIER RECAP'!D209,'CH. MONTREAL(NEMO)3pers'!O:O,'DOSSIER RECAP'!E209)+
SUMIFS('MH 1CH-2CH-3CH-Gïte'!N:N,'MH 1CH-2CH-3CH-Gïte'!M:M,'DOSSIER RECAP'!D209,'MH 1CH-2CH-3CH-Gïte'!O:O,'DOSSIER RECAP'!E209)+
SUMIFS('MH COTTAGE-LODGE-COTTAGE+'!N:N,'MH COTTAGE-LODGE-COTTAGE+'!M:M,'DOSSIER RECAP'!D209,'MH COTTAGE-LODGE-COTTAGE+'!O:O,'DOSSIER RECAP'!E209)</f>
        <v>0</v>
      </c>
      <c r="H209" s="405"/>
      <c r="I209" s="405"/>
      <c r="J209" s="74">
        <f t="shared" si="39"/>
        <v>0</v>
      </c>
      <c r="K209" s="181">
        <v>0</v>
      </c>
      <c r="L209" s="182"/>
      <c r="M209" s="74">
        <f t="shared" si="34"/>
        <v>0</v>
      </c>
      <c r="N209" s="258">
        <f t="shared" si="35"/>
        <v>0</v>
      </c>
    </row>
    <row r="210" spans="1:28" ht="15" customHeight="1" outlineLevel="1" x14ac:dyDescent="0.25">
      <c r="A210" s="442" t="s">
        <v>513</v>
      </c>
      <c r="B210" s="443"/>
      <c r="C210" s="444" t="s">
        <v>496</v>
      </c>
      <c r="D210" s="445" t="s">
        <v>514</v>
      </c>
      <c r="E210" s="419" t="s">
        <v>73</v>
      </c>
      <c r="F210" s="402"/>
      <c r="G210" s="417">
        <f>SUMIFS('CLASSIC 4'!N:N,'CLASSIC 4'!M:M,'DOSSIER RECAP'!D210,'CLASSIC 4'!O:O,'DOSSIER RECAP'!E210)+
SUMIFS(FAMILY!N:N,FAMILY!M:M,'DOSSIER RECAP'!D210,FAMILY!O:O,'DOSSIER RECAP'!E210)+
SUMIFS('CLASSIC 5'!N:N,'CLASSIC 5'!M:M,'DOSSIER RECAP'!D210,'CLASSIC 5'!O:O,'DOSSIER RECAP'!E210)+
SUMIFS('COSY '!N:N,'COSY '!M:M,'DOSSIER RECAP'!D210,'COSY '!O:O,'DOSSIER RECAP'!E210)+
SUMIFS('SWEET '!M:M,'SWEET '!L:L,'DOSSIER RECAP'!D210,'SWEET '!N:N,'DOSSIER RECAP'!E210)+
SUMIFS(ZENITH!M:M,ZENITH!L:L,'DOSSIER RECAP'!D210,ZENITH!N:N,'DOSSIER RECAP'!E210)+
SUMIFS('TOILE &amp; BOIS CAMPING '!N:N,'TOILE &amp; BOIS CAMPING '!M:M,'DOSSIER RECAP'!D210,'TOILE &amp; BOIS CAMPING '!O:O,'DOSSIER RECAP'!E210)+
SUMIFS('TRAPPEUR (WT5) CAMPING'!N:N,'TRAPPEUR (WT5) CAMPING'!M:M,'DOSSIER RECAP'!D210,'TRAPPEUR (WT5) CAMPING'!O:O,'DOSSIER RECAP'!E210)+
SUMIFS('CANADIENNE (WT4) CAMPING'!N:N,'CANADIENNE (WT4) CAMPING'!M:M,'DOSSIER RECAP'!D210,'CANADIENNE (WT4) CAMPING'!O:O,'DOSSIER RECAP'!E210)+
SUMIFS('BONAVENTURE CAMPING '!N:N,'BONAVENTURE CAMPING '!M:M,'DOSSIER RECAP'!D210,'BONAVENTURE CAMPING '!O:O,'DOSSIER RECAP'!E210)+
SUMIFS('CAHUTTE CAMPING '!N:N,'CAHUTTE CAMPING '!M:M,'DOSSIER RECAP'!D210,'CAHUTTE CAMPING '!O:O,'DOSSIER RECAP'!E210)+
SUMIFS('ROULOTTE 4pers  IRM'!N:N,'ROULOTTE 4pers  IRM'!M:M,'DOSSIER RECAP'!D210,'ROULOTTE 4pers  IRM'!O:O,'DOSSIER RECAP'!E210)+
SUMIFS('ROULOTTE 4pers GITOTEL'!N:N,'ROULOTTE 4pers GITOTEL'!M:M,'DOSSIER RECAP'!D210,'ROULOTTE 4pers GITOTEL'!O:O,'DOSSIER RECAP'!E210)+
SUMIFS('CH.MONTANA (BATIBOIS) - CH PMR'!N:N,'CH.MONTANA (BATIBOIS) - CH PMR'!M:M,'DOSSIER RECAP'!D210,'CH.MONTANA (BATIBOIS) - CH PMR'!O:O,'DOSSIER RECAP'!E210)+
SUMIFS('VANCOUVER-IRM 6p.(MHIndigo) '!N:N,'VANCOUVER-IRM 6p.(MHIndigo) '!M:M,'DOSSIER RECAP'!D210,'VANCOUVER-IRM 6p.(MHIndigo) '!O:O,'DOSSIER RECAP'!E210)+
SUMIFS('MH VANCOUVER 5pers- GITOTEL'!N:N,'MH VANCOUVER 5pers- GITOTEL'!M:M,'DOSSIER RECAP'!D210,'MH VANCOUVER 5pers- GITOTEL'!O:O,'DOSSIER RECAP'!E210)+
SUMIFS('CH. TORONTO 6pers'!N:N,'CH. TORONTO 6pers'!M:M,'DOSSIER RECAP'!D210,'CH. TORONTO 6pers'!O:O,'DOSSIER RECAP'!E210)+
SUMIFS('CH. EVASION(NOUMEA,MOREA) 5pers'!N:N,'CH. EVASION(NOUMEA,MOREA) 5pers'!M:M,'DOSSIER RECAP'!D210,'CH. EVASION(NOUMEA,MOREA) 5pers'!O:O,'DOSSIER RECAP'!E210)+
SUMIFS('CH. OTTAWA 6pers '!N:N,'CH. OTTAWA 6pers '!M:M,'DOSSIER RECAP'!D210,'CH. OTTAWA 6pers '!O:O,'DOSSIER RECAP'!E210)+
SUMIFS('CH EVASION VISTA 5pers '!N:N,'CH EVASION VISTA 5pers '!M:M,'DOSSIER RECAP'!D210,'CH EVASION VISTA 5pers '!O:O,'DOSSIER RECAP'!E210)+
SUMIFS('CH. ONTARIO (Eden) 6pers'!N:N,'CH. ONTARIO (Eden) 6pers'!M:M,'DOSSIER RECAP'!D210,'CH. ONTARIO (Eden) 6pers'!O:O,'DOSSIER RECAP'!E210)+
SUMIFS('CH KINGSTON 4pers'!N:N,'CH KINGSTON 4pers'!M:M,'DOSSIER RECAP'!D210,'CH KINGSTON 4pers'!O:O,'DOSSIER RECAP'!E210)+
SUMIFS('CH. MONTREAL(NEMO)3pers'!N:N,'CH. MONTREAL(NEMO)3pers'!M:M,'DOSSIER RECAP'!D210,'CH. MONTREAL(NEMO)3pers'!O:O,'DOSSIER RECAP'!E210)+
SUMIFS('MH 1CH-2CH-3CH-Gïte'!N:N,'MH 1CH-2CH-3CH-Gïte'!M:M,'DOSSIER RECAP'!D210,'MH 1CH-2CH-3CH-Gïte'!O:O,'DOSSIER RECAP'!E210)+
SUMIFS('MH COTTAGE-LODGE-COTTAGE+'!N:N,'MH COTTAGE-LODGE-COTTAGE+'!M:M,'DOSSIER RECAP'!D210,'MH COTTAGE-LODGE-COTTAGE+'!O:O,'DOSSIER RECAP'!E210)</f>
        <v>0</v>
      </c>
      <c r="H210" s="405"/>
      <c r="I210" s="405"/>
      <c r="J210" s="74">
        <f t="shared" si="39"/>
        <v>0</v>
      </c>
      <c r="K210" s="181">
        <v>0</v>
      </c>
      <c r="L210" s="182"/>
      <c r="M210" s="74">
        <f t="shared" si="34"/>
        <v>0</v>
      </c>
      <c r="N210" s="258">
        <f t="shared" si="35"/>
        <v>0</v>
      </c>
    </row>
    <row r="211" spans="1:28" ht="15" customHeight="1" outlineLevel="1" x14ac:dyDescent="0.25">
      <c r="A211" s="446" t="s">
        <v>515</v>
      </c>
      <c r="B211" s="447"/>
      <c r="C211" s="444" t="s">
        <v>496</v>
      </c>
      <c r="D211" s="445" t="s">
        <v>516</v>
      </c>
      <c r="E211" s="419" t="s">
        <v>73</v>
      </c>
      <c r="F211" s="402"/>
      <c r="G211" s="417">
        <f>SUMIFS('CLASSIC 4'!N:N,'CLASSIC 4'!M:M,'DOSSIER RECAP'!D211,'CLASSIC 4'!O:O,'DOSSIER RECAP'!E211)+
SUMIFS(FAMILY!N:N,FAMILY!M:M,'DOSSIER RECAP'!D211,FAMILY!O:O,'DOSSIER RECAP'!E211)+
SUMIFS('CLASSIC 5'!N:N,'CLASSIC 5'!M:M,'DOSSIER RECAP'!D211,'CLASSIC 5'!O:O,'DOSSIER RECAP'!E211)+
SUMIFS('COSY '!N:N,'COSY '!M:M,'DOSSIER RECAP'!D211,'COSY '!O:O,'DOSSIER RECAP'!E211)+
SUMIFS('SWEET '!M:M,'SWEET '!L:L,'DOSSIER RECAP'!D211,'SWEET '!N:N,'DOSSIER RECAP'!E211)+
SUMIFS(ZENITH!M:M,ZENITH!L:L,'DOSSIER RECAP'!D211,ZENITH!N:N,'DOSSIER RECAP'!E211)+
SUMIFS('TOILE &amp; BOIS CAMPING '!N:N,'TOILE &amp; BOIS CAMPING '!M:M,'DOSSIER RECAP'!D211,'TOILE &amp; BOIS CAMPING '!O:O,'DOSSIER RECAP'!E211)+
SUMIFS('TRAPPEUR (WT5) CAMPING'!N:N,'TRAPPEUR (WT5) CAMPING'!M:M,'DOSSIER RECAP'!D211,'TRAPPEUR (WT5) CAMPING'!O:O,'DOSSIER RECAP'!E211)+
SUMIFS('CANADIENNE (WT4) CAMPING'!N:N,'CANADIENNE (WT4) CAMPING'!M:M,'DOSSIER RECAP'!D211,'CANADIENNE (WT4) CAMPING'!O:O,'DOSSIER RECAP'!E211)+
SUMIFS('BONAVENTURE CAMPING '!N:N,'BONAVENTURE CAMPING '!M:M,'DOSSIER RECAP'!D211,'BONAVENTURE CAMPING '!O:O,'DOSSIER RECAP'!E211)+
SUMIFS('CAHUTTE CAMPING '!N:N,'CAHUTTE CAMPING '!M:M,'DOSSIER RECAP'!D211,'CAHUTTE CAMPING '!O:O,'DOSSIER RECAP'!E211)+
SUMIFS('ROULOTTE 4pers  IRM'!N:N,'ROULOTTE 4pers  IRM'!M:M,'DOSSIER RECAP'!D211,'ROULOTTE 4pers  IRM'!O:O,'DOSSIER RECAP'!E211)+
SUMIFS('ROULOTTE 4pers GITOTEL'!N:N,'ROULOTTE 4pers GITOTEL'!M:M,'DOSSIER RECAP'!D211,'ROULOTTE 4pers GITOTEL'!O:O,'DOSSIER RECAP'!E211)+
SUMIFS('CH.MONTANA (BATIBOIS) - CH PMR'!N:N,'CH.MONTANA (BATIBOIS) - CH PMR'!M:M,'DOSSIER RECAP'!D211,'CH.MONTANA (BATIBOIS) - CH PMR'!O:O,'DOSSIER RECAP'!E211)+
SUMIFS('VANCOUVER-IRM 6p.(MHIndigo) '!N:N,'VANCOUVER-IRM 6p.(MHIndigo) '!M:M,'DOSSIER RECAP'!D211,'VANCOUVER-IRM 6p.(MHIndigo) '!O:O,'DOSSIER RECAP'!E211)+
SUMIFS('MH VANCOUVER 5pers- GITOTEL'!N:N,'MH VANCOUVER 5pers- GITOTEL'!M:M,'DOSSIER RECAP'!D211,'MH VANCOUVER 5pers- GITOTEL'!O:O,'DOSSIER RECAP'!E211)+
SUMIFS('CH. TORONTO 6pers'!N:N,'CH. TORONTO 6pers'!M:M,'DOSSIER RECAP'!D211,'CH. TORONTO 6pers'!O:O,'DOSSIER RECAP'!E211)+
SUMIFS('CH. EVASION(NOUMEA,MOREA) 5pers'!N:N,'CH. EVASION(NOUMEA,MOREA) 5pers'!M:M,'DOSSIER RECAP'!D211,'CH. EVASION(NOUMEA,MOREA) 5pers'!O:O,'DOSSIER RECAP'!E211)+
SUMIFS('CH. OTTAWA 6pers '!N:N,'CH. OTTAWA 6pers '!M:M,'DOSSIER RECAP'!D211,'CH. OTTAWA 6pers '!O:O,'DOSSIER RECAP'!E211)+
SUMIFS('CH EVASION VISTA 5pers '!N:N,'CH EVASION VISTA 5pers '!M:M,'DOSSIER RECAP'!D211,'CH EVASION VISTA 5pers '!O:O,'DOSSIER RECAP'!E211)+
SUMIFS('CH. ONTARIO (Eden) 6pers'!N:N,'CH. ONTARIO (Eden) 6pers'!M:M,'DOSSIER RECAP'!D211,'CH. ONTARIO (Eden) 6pers'!O:O,'DOSSIER RECAP'!E211)+
SUMIFS('CH KINGSTON 4pers'!N:N,'CH KINGSTON 4pers'!M:M,'DOSSIER RECAP'!D211,'CH KINGSTON 4pers'!O:O,'DOSSIER RECAP'!E211)+
SUMIFS('CH. MONTREAL(NEMO)3pers'!N:N,'CH. MONTREAL(NEMO)3pers'!M:M,'DOSSIER RECAP'!D211,'CH. MONTREAL(NEMO)3pers'!O:O,'DOSSIER RECAP'!E211)+
SUMIFS('MH 1CH-2CH-3CH-Gïte'!N:N,'MH 1CH-2CH-3CH-Gïte'!M:M,'DOSSIER RECAP'!D211,'MH 1CH-2CH-3CH-Gïte'!O:O,'DOSSIER RECAP'!E211)+
SUMIFS('MH COTTAGE-LODGE-COTTAGE+'!N:N,'MH COTTAGE-LODGE-COTTAGE+'!M:M,'DOSSIER RECAP'!D211,'MH COTTAGE-LODGE-COTTAGE+'!O:O,'DOSSIER RECAP'!E211)</f>
        <v>0</v>
      </c>
      <c r="H211" s="405"/>
      <c r="I211" s="405"/>
      <c r="J211" s="74">
        <f t="shared" si="39"/>
        <v>0</v>
      </c>
      <c r="K211" s="181">
        <v>0</v>
      </c>
      <c r="L211" s="182"/>
      <c r="M211" s="74">
        <f t="shared" si="34"/>
        <v>0</v>
      </c>
      <c r="N211" s="258">
        <f t="shared" si="35"/>
        <v>0</v>
      </c>
    </row>
    <row r="212" spans="1:28" ht="15" customHeight="1" outlineLevel="1" x14ac:dyDescent="0.25">
      <c r="A212" s="442" t="s">
        <v>517</v>
      </c>
      <c r="B212" s="443"/>
      <c r="C212" s="444" t="s">
        <v>509</v>
      </c>
      <c r="D212" s="445" t="s">
        <v>518</v>
      </c>
      <c r="E212" s="419" t="s">
        <v>73</v>
      </c>
      <c r="F212" s="402"/>
      <c r="G212" s="417">
        <f>SUMIFS('CLASSIC 4'!N:N,'CLASSIC 4'!M:M,'DOSSIER RECAP'!D212,'CLASSIC 4'!O:O,'DOSSIER RECAP'!E212)+
SUMIFS(FAMILY!N:N,FAMILY!M:M,'DOSSIER RECAP'!D212,FAMILY!O:O,'DOSSIER RECAP'!E212)+
SUMIFS('CLASSIC 5'!N:N,'CLASSIC 5'!M:M,'DOSSIER RECAP'!D212,'CLASSIC 5'!O:O,'DOSSIER RECAP'!E212)+
SUMIFS('COSY '!N:N,'COSY '!M:M,'DOSSIER RECAP'!D212,'COSY '!O:O,'DOSSIER RECAP'!E212)+
SUMIFS('SWEET '!M:M,'SWEET '!L:L,'DOSSIER RECAP'!D212,'SWEET '!N:N,'DOSSIER RECAP'!E212)+
SUMIFS(ZENITH!M:M,ZENITH!L:L,'DOSSIER RECAP'!D212,ZENITH!N:N,'DOSSIER RECAP'!E212)+
SUMIFS('TOILE &amp; BOIS CAMPING '!N:N,'TOILE &amp; BOIS CAMPING '!M:M,'DOSSIER RECAP'!D212,'TOILE &amp; BOIS CAMPING '!O:O,'DOSSIER RECAP'!E212)+
SUMIFS('TRAPPEUR (WT5) CAMPING'!N:N,'TRAPPEUR (WT5) CAMPING'!M:M,'DOSSIER RECAP'!D212,'TRAPPEUR (WT5) CAMPING'!O:O,'DOSSIER RECAP'!E212)+
SUMIFS('CANADIENNE (WT4) CAMPING'!N:N,'CANADIENNE (WT4) CAMPING'!M:M,'DOSSIER RECAP'!D212,'CANADIENNE (WT4) CAMPING'!O:O,'DOSSIER RECAP'!E212)+
SUMIFS('BONAVENTURE CAMPING '!N:N,'BONAVENTURE CAMPING '!M:M,'DOSSIER RECAP'!D212,'BONAVENTURE CAMPING '!O:O,'DOSSIER RECAP'!E212)+
SUMIFS('CAHUTTE CAMPING '!N:N,'CAHUTTE CAMPING '!M:M,'DOSSIER RECAP'!D212,'CAHUTTE CAMPING '!O:O,'DOSSIER RECAP'!E212)+
SUMIFS('ROULOTTE 4pers  IRM'!N:N,'ROULOTTE 4pers  IRM'!M:M,'DOSSIER RECAP'!D212,'ROULOTTE 4pers  IRM'!O:O,'DOSSIER RECAP'!E212)+
SUMIFS('ROULOTTE 4pers GITOTEL'!N:N,'ROULOTTE 4pers GITOTEL'!M:M,'DOSSIER RECAP'!D212,'ROULOTTE 4pers GITOTEL'!O:O,'DOSSIER RECAP'!E212)+
SUMIFS('CH.MONTANA (BATIBOIS) - CH PMR'!N:N,'CH.MONTANA (BATIBOIS) - CH PMR'!M:M,'DOSSIER RECAP'!D212,'CH.MONTANA (BATIBOIS) - CH PMR'!O:O,'DOSSIER RECAP'!E212)+
SUMIFS('VANCOUVER-IRM 6p.(MHIndigo) '!N:N,'VANCOUVER-IRM 6p.(MHIndigo) '!M:M,'DOSSIER RECAP'!D212,'VANCOUVER-IRM 6p.(MHIndigo) '!O:O,'DOSSIER RECAP'!E212)+
SUMIFS('MH VANCOUVER 5pers- GITOTEL'!N:N,'MH VANCOUVER 5pers- GITOTEL'!M:M,'DOSSIER RECAP'!D212,'MH VANCOUVER 5pers- GITOTEL'!O:O,'DOSSIER RECAP'!E212)+
SUMIFS('CH. TORONTO 6pers'!N:N,'CH. TORONTO 6pers'!M:M,'DOSSIER RECAP'!D212,'CH. TORONTO 6pers'!O:O,'DOSSIER RECAP'!E212)+
SUMIFS('CH. EVASION(NOUMEA,MOREA) 5pers'!N:N,'CH. EVASION(NOUMEA,MOREA) 5pers'!M:M,'DOSSIER RECAP'!D212,'CH. EVASION(NOUMEA,MOREA) 5pers'!O:O,'DOSSIER RECAP'!E212)+
SUMIFS('CH. OTTAWA 6pers '!N:N,'CH. OTTAWA 6pers '!M:M,'DOSSIER RECAP'!D212,'CH. OTTAWA 6pers '!O:O,'DOSSIER RECAP'!E212)+
SUMIFS('CH EVASION VISTA 5pers '!N:N,'CH EVASION VISTA 5pers '!M:M,'DOSSIER RECAP'!D212,'CH EVASION VISTA 5pers '!O:O,'DOSSIER RECAP'!E212)+
SUMIFS('CH. ONTARIO (Eden) 6pers'!N:N,'CH. ONTARIO (Eden) 6pers'!M:M,'DOSSIER RECAP'!D212,'CH. ONTARIO (Eden) 6pers'!O:O,'DOSSIER RECAP'!E212)+
SUMIFS('CH KINGSTON 4pers'!N:N,'CH KINGSTON 4pers'!M:M,'DOSSIER RECAP'!D212,'CH KINGSTON 4pers'!O:O,'DOSSIER RECAP'!E212)+
SUMIFS('CH. MONTREAL(NEMO)3pers'!N:N,'CH. MONTREAL(NEMO)3pers'!M:M,'DOSSIER RECAP'!D212,'CH. MONTREAL(NEMO)3pers'!O:O,'DOSSIER RECAP'!E212)+
SUMIFS('MH 1CH-2CH-3CH-Gïte'!N:N,'MH 1CH-2CH-3CH-Gïte'!M:M,'DOSSIER RECAP'!D212,'MH 1CH-2CH-3CH-Gïte'!O:O,'DOSSIER RECAP'!E212)+
SUMIFS('MH COTTAGE-LODGE-COTTAGE+'!N:N,'MH COTTAGE-LODGE-COTTAGE+'!M:M,'DOSSIER RECAP'!D212,'MH COTTAGE-LODGE-COTTAGE+'!O:O,'DOSSIER RECAP'!E212)</f>
        <v>0</v>
      </c>
      <c r="H212" s="405"/>
      <c r="I212" s="405"/>
      <c r="J212" s="74">
        <f t="shared" si="39"/>
        <v>0</v>
      </c>
      <c r="K212" s="181">
        <v>0</v>
      </c>
      <c r="L212" s="182"/>
      <c r="M212" s="74">
        <f t="shared" si="34"/>
        <v>0</v>
      </c>
      <c r="N212" s="258">
        <f t="shared" si="35"/>
        <v>0</v>
      </c>
    </row>
    <row r="213" spans="1:28" ht="15" customHeight="1" x14ac:dyDescent="0.25">
      <c r="A213" s="233" t="s">
        <v>519</v>
      </c>
      <c r="B213" s="234"/>
      <c r="C213" s="200"/>
      <c r="D213" s="176"/>
      <c r="E213" s="176"/>
      <c r="F213" s="176"/>
      <c r="G213" s="176"/>
      <c r="H213" s="176"/>
      <c r="I213" s="400"/>
      <c r="J213" s="400"/>
      <c r="K213" s="400"/>
      <c r="L213" s="400"/>
      <c r="M213" s="400"/>
      <c r="N213" s="400"/>
    </row>
    <row r="214" spans="1:28" ht="15" customHeight="1" outlineLevel="1" x14ac:dyDescent="0.25">
      <c r="A214" s="43" t="s">
        <v>520</v>
      </c>
      <c r="B214" s="194" t="s">
        <v>70</v>
      </c>
      <c r="C214" s="236" t="s">
        <v>521</v>
      </c>
      <c r="D214" s="370" t="s">
        <v>522</v>
      </c>
      <c r="E214" s="419" t="s">
        <v>73</v>
      </c>
      <c r="F214" s="396"/>
      <c r="G214" s="417">
        <f>SUMIFS('CLASSIC 4'!N:N,'CLASSIC 4'!M:M,'DOSSIER RECAP'!D214,'CLASSIC 4'!O:O,'DOSSIER RECAP'!E214)+
SUMIFS(FAMILY!N:N,FAMILY!M:M,'DOSSIER RECAP'!D214,FAMILY!O:O,'DOSSIER RECAP'!E214)+
SUMIFS('CLASSIC 5'!N:N,'CLASSIC 5'!M:M,'DOSSIER RECAP'!D214,'CLASSIC 5'!O:O,'DOSSIER RECAP'!E214)+
SUMIFS('COSY '!N:N,'COSY '!M:M,'DOSSIER RECAP'!D214,'COSY '!O:O,'DOSSIER RECAP'!E214)+
SUMIFS('SWEET '!M:M,'SWEET '!L:L,'DOSSIER RECAP'!D214,'SWEET '!N:N,'DOSSIER RECAP'!E214)+
SUMIFS(ZENITH!M:M,ZENITH!L:L,'DOSSIER RECAP'!D214,ZENITH!N:N,'DOSSIER RECAP'!E214)+
SUMIFS('TOILE &amp; BOIS CAMPING '!N:N,'TOILE &amp; BOIS CAMPING '!M:M,'DOSSIER RECAP'!D214,'TOILE &amp; BOIS CAMPING '!O:O,'DOSSIER RECAP'!E214)+
SUMIFS('TRAPPEUR (WT5) CAMPING'!N:N,'TRAPPEUR (WT5) CAMPING'!M:M,'DOSSIER RECAP'!D214,'TRAPPEUR (WT5) CAMPING'!O:O,'DOSSIER RECAP'!E214)+
SUMIFS('CANADIENNE (WT4) CAMPING'!N:N,'CANADIENNE (WT4) CAMPING'!M:M,'DOSSIER RECAP'!D214,'CANADIENNE (WT4) CAMPING'!O:O,'DOSSIER RECAP'!E214)+
SUMIFS('BONAVENTURE CAMPING '!N:N,'BONAVENTURE CAMPING '!M:M,'DOSSIER RECAP'!D214,'BONAVENTURE CAMPING '!O:O,'DOSSIER RECAP'!E214)+
SUMIFS('CAHUTTE CAMPING '!N:N,'CAHUTTE CAMPING '!M:M,'DOSSIER RECAP'!D214,'CAHUTTE CAMPING '!O:O,'DOSSIER RECAP'!E214)+
SUMIFS('ROULOTTE 4pers  IRM'!N:N,'ROULOTTE 4pers  IRM'!M:M,'DOSSIER RECAP'!D214,'ROULOTTE 4pers  IRM'!O:O,'DOSSIER RECAP'!E214)+
SUMIFS('ROULOTTE 4pers GITOTEL'!N:N,'ROULOTTE 4pers GITOTEL'!M:M,'DOSSIER RECAP'!D214,'ROULOTTE 4pers GITOTEL'!O:O,'DOSSIER RECAP'!E214)+
SUMIFS('CH.MONTANA (BATIBOIS) - CH PMR'!N:N,'CH.MONTANA (BATIBOIS) - CH PMR'!M:M,'DOSSIER RECAP'!D214,'CH.MONTANA (BATIBOIS) - CH PMR'!O:O,'DOSSIER RECAP'!E214)+
SUMIFS('VANCOUVER-IRM 6p.(MHIndigo) '!N:N,'VANCOUVER-IRM 6p.(MHIndigo) '!M:M,'DOSSIER RECAP'!D214,'VANCOUVER-IRM 6p.(MHIndigo) '!O:O,'DOSSIER RECAP'!E214)+
SUMIFS('MH VANCOUVER 5pers- GITOTEL'!N:N,'MH VANCOUVER 5pers- GITOTEL'!M:M,'DOSSIER RECAP'!D214,'MH VANCOUVER 5pers- GITOTEL'!O:O,'DOSSIER RECAP'!E214)+
SUMIFS('CH. TORONTO 6pers'!N:N,'CH. TORONTO 6pers'!M:M,'DOSSIER RECAP'!D214,'CH. TORONTO 6pers'!O:O,'DOSSIER RECAP'!E214)+
SUMIFS('CH. EVASION(NOUMEA,MOREA) 5pers'!N:N,'CH. EVASION(NOUMEA,MOREA) 5pers'!M:M,'DOSSIER RECAP'!D214,'CH. EVASION(NOUMEA,MOREA) 5pers'!O:O,'DOSSIER RECAP'!E214)+
SUMIFS('CH. OTTAWA 6pers '!N:N,'CH. OTTAWA 6pers '!M:M,'DOSSIER RECAP'!D214,'CH. OTTAWA 6pers '!O:O,'DOSSIER RECAP'!E214)+
SUMIFS('CH EVASION VISTA 5pers '!N:N,'CH EVASION VISTA 5pers '!M:M,'DOSSIER RECAP'!D214,'CH EVASION VISTA 5pers '!O:O,'DOSSIER RECAP'!E214)+
SUMIFS('CH. ONTARIO (Eden) 6pers'!N:N,'CH. ONTARIO (Eden) 6pers'!M:M,'DOSSIER RECAP'!D214,'CH. ONTARIO (Eden) 6pers'!O:O,'DOSSIER RECAP'!E214)+
SUMIFS('CH KINGSTON 4pers'!N:N,'CH KINGSTON 4pers'!M:M,'DOSSIER RECAP'!D214,'CH KINGSTON 4pers'!O:O,'DOSSIER RECAP'!E214)+
SUMIFS('CH. MONTREAL(NEMO)3pers'!N:N,'CH. MONTREAL(NEMO)3pers'!M:M,'DOSSIER RECAP'!D214,'CH. MONTREAL(NEMO)3pers'!O:O,'DOSSIER RECAP'!E214)+
SUMIFS('MH 1CH-2CH-3CH-Gïte'!N:N,'MH 1CH-2CH-3CH-Gïte'!M:M,'DOSSIER RECAP'!D214,'MH 1CH-2CH-3CH-Gïte'!O:O,'DOSSIER RECAP'!E214)+
SUMIFS('MH COTTAGE-LODGE-COTTAGE+'!N:N,'MH COTTAGE-LODGE-COTTAGE+'!M:M,'DOSSIER RECAP'!D214,'MH COTTAGE-LODGE-COTTAGE+'!O:O,'DOSSIER RECAP'!E214)</f>
        <v>0</v>
      </c>
      <c r="H214" s="405"/>
      <c r="I214" s="405"/>
      <c r="J214" s="74">
        <f t="shared" ref="J214:J230" si="40">IF(G214&gt;H214,(G214-H214)+I214,IF((H214-G214)&gt;I214,0,I214-(H214-G214)))</f>
        <v>0</v>
      </c>
      <c r="K214" s="181">
        <v>35.08</v>
      </c>
      <c r="L214" s="182"/>
      <c r="M214" s="74">
        <f t="shared" ref="M214:M230" si="41">IFERROR(+ROUNDUP(J214/L214,0)*L214,J214)</f>
        <v>0</v>
      </c>
      <c r="N214" s="258">
        <f t="shared" ref="N214:N229" si="42">M214*K214</f>
        <v>0</v>
      </c>
    </row>
    <row r="215" spans="1:28" ht="15" customHeight="1" outlineLevel="1" x14ac:dyDescent="0.25">
      <c r="A215" s="237" t="s">
        <v>523</v>
      </c>
      <c r="B215" s="194" t="s">
        <v>70</v>
      </c>
      <c r="C215" s="228" t="s">
        <v>524</v>
      </c>
      <c r="D215" s="374" t="s">
        <v>525</v>
      </c>
      <c r="E215" s="419" t="s">
        <v>73</v>
      </c>
      <c r="F215" s="396"/>
      <c r="G215" s="417">
        <f>SUMIFS('CLASSIC 4'!N:N,'CLASSIC 4'!M:M,'DOSSIER RECAP'!D215,'CLASSIC 4'!O:O,'DOSSIER RECAP'!E215)+
SUMIFS(FAMILY!N:N,FAMILY!M:M,'DOSSIER RECAP'!D215,FAMILY!O:O,'DOSSIER RECAP'!E215)+
SUMIFS('CLASSIC 5'!N:N,'CLASSIC 5'!M:M,'DOSSIER RECAP'!D215,'CLASSIC 5'!O:O,'DOSSIER RECAP'!E215)+
SUMIFS('COSY '!N:N,'COSY '!M:M,'DOSSIER RECAP'!D215,'COSY '!O:O,'DOSSIER RECAP'!E215)+
SUMIFS('SWEET '!M:M,'SWEET '!L:L,'DOSSIER RECAP'!D215,'SWEET '!N:N,'DOSSIER RECAP'!E215)+
SUMIFS(ZENITH!M:M,ZENITH!L:L,'DOSSIER RECAP'!D215,ZENITH!N:N,'DOSSIER RECAP'!E215)+
SUMIFS('TOILE &amp; BOIS CAMPING '!N:N,'TOILE &amp; BOIS CAMPING '!M:M,'DOSSIER RECAP'!D215,'TOILE &amp; BOIS CAMPING '!O:O,'DOSSIER RECAP'!E215)+
SUMIFS('TRAPPEUR (WT5) CAMPING'!N:N,'TRAPPEUR (WT5) CAMPING'!M:M,'DOSSIER RECAP'!D215,'TRAPPEUR (WT5) CAMPING'!O:O,'DOSSIER RECAP'!E215)+
SUMIFS('CANADIENNE (WT4) CAMPING'!N:N,'CANADIENNE (WT4) CAMPING'!M:M,'DOSSIER RECAP'!D215,'CANADIENNE (WT4) CAMPING'!O:O,'DOSSIER RECAP'!E215)+
SUMIFS('BONAVENTURE CAMPING '!N:N,'BONAVENTURE CAMPING '!M:M,'DOSSIER RECAP'!D215,'BONAVENTURE CAMPING '!O:O,'DOSSIER RECAP'!E215)+
SUMIFS('CAHUTTE CAMPING '!N:N,'CAHUTTE CAMPING '!M:M,'DOSSIER RECAP'!D215,'CAHUTTE CAMPING '!O:O,'DOSSIER RECAP'!E215)+
SUMIFS('ROULOTTE 4pers  IRM'!N:N,'ROULOTTE 4pers  IRM'!M:M,'DOSSIER RECAP'!D215,'ROULOTTE 4pers  IRM'!O:O,'DOSSIER RECAP'!E215)+
SUMIFS('ROULOTTE 4pers GITOTEL'!N:N,'ROULOTTE 4pers GITOTEL'!M:M,'DOSSIER RECAP'!D215,'ROULOTTE 4pers GITOTEL'!O:O,'DOSSIER RECAP'!E215)+
SUMIFS('CH.MONTANA (BATIBOIS) - CH PMR'!N:N,'CH.MONTANA (BATIBOIS) - CH PMR'!M:M,'DOSSIER RECAP'!D215,'CH.MONTANA (BATIBOIS) - CH PMR'!O:O,'DOSSIER RECAP'!E215)+
SUMIFS('VANCOUVER-IRM 6p.(MHIndigo) '!N:N,'VANCOUVER-IRM 6p.(MHIndigo) '!M:M,'DOSSIER RECAP'!D215,'VANCOUVER-IRM 6p.(MHIndigo) '!O:O,'DOSSIER RECAP'!E215)+
SUMIFS('MH VANCOUVER 5pers- GITOTEL'!N:N,'MH VANCOUVER 5pers- GITOTEL'!M:M,'DOSSIER RECAP'!D215,'MH VANCOUVER 5pers- GITOTEL'!O:O,'DOSSIER RECAP'!E215)+
SUMIFS('CH. TORONTO 6pers'!N:N,'CH. TORONTO 6pers'!M:M,'DOSSIER RECAP'!D215,'CH. TORONTO 6pers'!O:O,'DOSSIER RECAP'!E215)+
SUMIFS('CH. EVASION(NOUMEA,MOREA) 5pers'!N:N,'CH. EVASION(NOUMEA,MOREA) 5pers'!M:M,'DOSSIER RECAP'!D215,'CH. EVASION(NOUMEA,MOREA) 5pers'!O:O,'DOSSIER RECAP'!E215)+
SUMIFS('CH. OTTAWA 6pers '!N:N,'CH. OTTAWA 6pers '!M:M,'DOSSIER RECAP'!D215,'CH. OTTAWA 6pers '!O:O,'DOSSIER RECAP'!E215)+
SUMIFS('CH EVASION VISTA 5pers '!N:N,'CH EVASION VISTA 5pers '!M:M,'DOSSIER RECAP'!D215,'CH EVASION VISTA 5pers '!O:O,'DOSSIER RECAP'!E215)+
SUMIFS('CH. ONTARIO (Eden) 6pers'!N:N,'CH. ONTARIO (Eden) 6pers'!M:M,'DOSSIER RECAP'!D215,'CH. ONTARIO (Eden) 6pers'!O:O,'DOSSIER RECAP'!E215)+
SUMIFS('CH KINGSTON 4pers'!N:N,'CH KINGSTON 4pers'!M:M,'DOSSIER RECAP'!D215,'CH KINGSTON 4pers'!O:O,'DOSSIER RECAP'!E215)+
SUMIFS('CH. MONTREAL(NEMO)3pers'!N:N,'CH. MONTREAL(NEMO)3pers'!M:M,'DOSSIER RECAP'!D215,'CH. MONTREAL(NEMO)3pers'!O:O,'DOSSIER RECAP'!E215)+
SUMIFS('MH 1CH-2CH-3CH-Gïte'!N:N,'MH 1CH-2CH-3CH-Gïte'!M:M,'DOSSIER RECAP'!D215,'MH 1CH-2CH-3CH-Gïte'!O:O,'DOSSIER RECAP'!E215)+
SUMIFS('MH COTTAGE-LODGE-COTTAGE+'!N:N,'MH COTTAGE-LODGE-COTTAGE+'!M:M,'DOSSIER RECAP'!D215,'MH COTTAGE-LODGE-COTTAGE+'!O:O,'DOSSIER RECAP'!E215)</f>
        <v>0</v>
      </c>
      <c r="H215" s="405"/>
      <c r="I215" s="405"/>
      <c r="J215" s="74">
        <f t="shared" si="40"/>
        <v>0</v>
      </c>
      <c r="K215" s="181">
        <v>43.62</v>
      </c>
      <c r="L215" s="182"/>
      <c r="M215" s="74">
        <f t="shared" si="41"/>
        <v>0</v>
      </c>
      <c r="N215" s="258">
        <f t="shared" si="42"/>
        <v>0</v>
      </c>
    </row>
    <row r="216" spans="1:28" ht="15" customHeight="1" outlineLevel="1" x14ac:dyDescent="0.25">
      <c r="A216" s="235" t="s">
        <v>526</v>
      </c>
      <c r="B216" s="194" t="s">
        <v>70</v>
      </c>
      <c r="C216" s="238" t="s">
        <v>527</v>
      </c>
      <c r="D216" s="374" t="s">
        <v>528</v>
      </c>
      <c r="E216" s="419" t="s">
        <v>73</v>
      </c>
      <c r="F216" s="399"/>
      <c r="G216" s="417">
        <f>SUMIFS('CLASSIC 4'!N:N,'CLASSIC 4'!M:M,'DOSSIER RECAP'!D216,'CLASSIC 4'!O:O,'DOSSIER RECAP'!E216)+
SUMIFS(FAMILY!N:N,FAMILY!M:M,'DOSSIER RECAP'!D216,FAMILY!O:O,'DOSSIER RECAP'!E216)+
SUMIFS('CLASSIC 5'!N:N,'CLASSIC 5'!M:M,'DOSSIER RECAP'!D216,'CLASSIC 5'!O:O,'DOSSIER RECAP'!E216)+
SUMIFS('COSY '!N:N,'COSY '!M:M,'DOSSIER RECAP'!D216,'COSY '!O:O,'DOSSIER RECAP'!E216)+
SUMIFS('SWEET '!M:M,'SWEET '!L:L,'DOSSIER RECAP'!D216,'SWEET '!N:N,'DOSSIER RECAP'!E216)+
SUMIFS(ZENITH!M:M,ZENITH!L:L,'DOSSIER RECAP'!D216,ZENITH!N:N,'DOSSIER RECAP'!E216)+
SUMIFS('TOILE &amp; BOIS CAMPING '!N:N,'TOILE &amp; BOIS CAMPING '!M:M,'DOSSIER RECAP'!D216,'TOILE &amp; BOIS CAMPING '!O:O,'DOSSIER RECAP'!E216)+
SUMIFS('TRAPPEUR (WT5) CAMPING'!N:N,'TRAPPEUR (WT5) CAMPING'!M:M,'DOSSIER RECAP'!D216,'TRAPPEUR (WT5) CAMPING'!O:O,'DOSSIER RECAP'!E216)+
SUMIFS('CANADIENNE (WT4) CAMPING'!N:N,'CANADIENNE (WT4) CAMPING'!M:M,'DOSSIER RECAP'!D216,'CANADIENNE (WT4) CAMPING'!O:O,'DOSSIER RECAP'!E216)+
SUMIFS('BONAVENTURE CAMPING '!N:N,'BONAVENTURE CAMPING '!M:M,'DOSSIER RECAP'!D216,'BONAVENTURE CAMPING '!O:O,'DOSSIER RECAP'!E216)+
SUMIFS('CAHUTTE CAMPING '!N:N,'CAHUTTE CAMPING '!M:M,'DOSSIER RECAP'!D216,'CAHUTTE CAMPING '!O:O,'DOSSIER RECAP'!E216)+
SUMIFS('ROULOTTE 4pers  IRM'!N:N,'ROULOTTE 4pers  IRM'!M:M,'DOSSIER RECAP'!D216,'ROULOTTE 4pers  IRM'!O:O,'DOSSIER RECAP'!E216)+
SUMIFS('ROULOTTE 4pers GITOTEL'!N:N,'ROULOTTE 4pers GITOTEL'!M:M,'DOSSIER RECAP'!D216,'ROULOTTE 4pers GITOTEL'!O:O,'DOSSIER RECAP'!E216)+
SUMIFS('CH.MONTANA (BATIBOIS) - CH PMR'!N:N,'CH.MONTANA (BATIBOIS) - CH PMR'!M:M,'DOSSIER RECAP'!D216,'CH.MONTANA (BATIBOIS) - CH PMR'!O:O,'DOSSIER RECAP'!E216)+
SUMIFS('VANCOUVER-IRM 6p.(MHIndigo) '!N:N,'VANCOUVER-IRM 6p.(MHIndigo) '!M:M,'DOSSIER RECAP'!D216,'VANCOUVER-IRM 6p.(MHIndigo) '!O:O,'DOSSIER RECAP'!E216)+
SUMIFS('MH VANCOUVER 5pers- GITOTEL'!N:N,'MH VANCOUVER 5pers- GITOTEL'!M:M,'DOSSIER RECAP'!D216,'MH VANCOUVER 5pers- GITOTEL'!O:O,'DOSSIER RECAP'!E216)+
SUMIFS('CH. TORONTO 6pers'!N:N,'CH. TORONTO 6pers'!M:M,'DOSSIER RECAP'!D216,'CH. TORONTO 6pers'!O:O,'DOSSIER RECAP'!E216)+
SUMIFS('CH. EVASION(NOUMEA,MOREA) 5pers'!N:N,'CH. EVASION(NOUMEA,MOREA) 5pers'!M:M,'DOSSIER RECAP'!D216,'CH. EVASION(NOUMEA,MOREA) 5pers'!O:O,'DOSSIER RECAP'!E216)+
SUMIFS('CH. OTTAWA 6pers '!N:N,'CH. OTTAWA 6pers '!M:M,'DOSSIER RECAP'!D216,'CH. OTTAWA 6pers '!O:O,'DOSSIER RECAP'!E216)+
SUMIFS('CH EVASION VISTA 5pers '!N:N,'CH EVASION VISTA 5pers '!M:M,'DOSSIER RECAP'!D216,'CH EVASION VISTA 5pers '!O:O,'DOSSIER RECAP'!E216)+
SUMIFS('CH. ONTARIO (Eden) 6pers'!N:N,'CH. ONTARIO (Eden) 6pers'!M:M,'DOSSIER RECAP'!D216,'CH. ONTARIO (Eden) 6pers'!O:O,'DOSSIER RECAP'!E216)+
SUMIFS('CH KINGSTON 4pers'!N:N,'CH KINGSTON 4pers'!M:M,'DOSSIER RECAP'!D216,'CH KINGSTON 4pers'!O:O,'DOSSIER RECAP'!E216)+
SUMIFS('CH. MONTREAL(NEMO)3pers'!N:N,'CH. MONTREAL(NEMO)3pers'!M:M,'DOSSIER RECAP'!D216,'CH. MONTREAL(NEMO)3pers'!O:O,'DOSSIER RECAP'!E216)+
SUMIFS('MH 1CH-2CH-3CH-Gïte'!N:N,'MH 1CH-2CH-3CH-Gïte'!M:M,'DOSSIER RECAP'!D216,'MH 1CH-2CH-3CH-Gïte'!O:O,'DOSSIER RECAP'!E216)+
SUMIFS('MH COTTAGE-LODGE-COTTAGE+'!N:N,'MH COTTAGE-LODGE-COTTAGE+'!M:M,'DOSSIER RECAP'!D216,'MH COTTAGE-LODGE-COTTAGE+'!O:O,'DOSSIER RECAP'!E216)</f>
        <v>0</v>
      </c>
      <c r="H216" s="405"/>
      <c r="I216" s="405"/>
      <c r="J216" s="74">
        <f t="shared" si="40"/>
        <v>0</v>
      </c>
      <c r="K216" s="212">
        <v>43.47</v>
      </c>
      <c r="L216" s="219"/>
      <c r="M216" s="74">
        <f t="shared" si="41"/>
        <v>0</v>
      </c>
      <c r="N216" s="258">
        <f t="shared" si="42"/>
        <v>0</v>
      </c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</row>
    <row r="217" spans="1:28" ht="15" customHeight="1" outlineLevel="1" x14ac:dyDescent="0.25">
      <c r="A217" s="235" t="s">
        <v>529</v>
      </c>
      <c r="B217" s="194" t="s">
        <v>70</v>
      </c>
      <c r="C217" s="231" t="s">
        <v>530</v>
      </c>
      <c r="D217" s="370" t="s">
        <v>531</v>
      </c>
      <c r="E217" s="419" t="s">
        <v>73</v>
      </c>
      <c r="F217" s="396"/>
      <c r="G217" s="417">
        <f>SUMIFS('CLASSIC 4'!N:N,'CLASSIC 4'!M:M,'DOSSIER RECAP'!D217,'CLASSIC 4'!O:O,'DOSSIER RECAP'!E217)+
SUMIFS(FAMILY!N:N,FAMILY!M:M,'DOSSIER RECAP'!D217,FAMILY!O:O,'DOSSIER RECAP'!E217)+
SUMIFS('CLASSIC 5'!N:N,'CLASSIC 5'!M:M,'DOSSIER RECAP'!D217,'CLASSIC 5'!O:O,'DOSSIER RECAP'!E217)+
SUMIFS('COSY '!N:N,'COSY '!M:M,'DOSSIER RECAP'!D217,'COSY '!O:O,'DOSSIER RECAP'!E217)+
SUMIFS('SWEET '!M:M,'SWEET '!L:L,'DOSSIER RECAP'!D217,'SWEET '!N:N,'DOSSIER RECAP'!E217)+
SUMIFS(ZENITH!M:M,ZENITH!L:L,'DOSSIER RECAP'!D217,ZENITH!N:N,'DOSSIER RECAP'!E217)+
SUMIFS('TOILE &amp; BOIS CAMPING '!N:N,'TOILE &amp; BOIS CAMPING '!M:M,'DOSSIER RECAP'!D217,'TOILE &amp; BOIS CAMPING '!O:O,'DOSSIER RECAP'!E217)+
SUMIFS('TRAPPEUR (WT5) CAMPING'!N:N,'TRAPPEUR (WT5) CAMPING'!M:M,'DOSSIER RECAP'!D217,'TRAPPEUR (WT5) CAMPING'!O:O,'DOSSIER RECAP'!E217)+
SUMIFS('CANADIENNE (WT4) CAMPING'!N:N,'CANADIENNE (WT4) CAMPING'!M:M,'DOSSIER RECAP'!D217,'CANADIENNE (WT4) CAMPING'!O:O,'DOSSIER RECAP'!E217)+
SUMIFS('BONAVENTURE CAMPING '!N:N,'BONAVENTURE CAMPING '!M:M,'DOSSIER RECAP'!D217,'BONAVENTURE CAMPING '!O:O,'DOSSIER RECAP'!E217)+
SUMIFS('CAHUTTE CAMPING '!N:N,'CAHUTTE CAMPING '!M:M,'DOSSIER RECAP'!D217,'CAHUTTE CAMPING '!O:O,'DOSSIER RECAP'!E217)+
SUMIFS('ROULOTTE 4pers  IRM'!N:N,'ROULOTTE 4pers  IRM'!M:M,'DOSSIER RECAP'!D217,'ROULOTTE 4pers  IRM'!O:O,'DOSSIER RECAP'!E217)+
SUMIFS('ROULOTTE 4pers GITOTEL'!N:N,'ROULOTTE 4pers GITOTEL'!M:M,'DOSSIER RECAP'!D217,'ROULOTTE 4pers GITOTEL'!O:O,'DOSSIER RECAP'!E217)+
SUMIFS('CH.MONTANA (BATIBOIS) - CH PMR'!N:N,'CH.MONTANA (BATIBOIS) - CH PMR'!M:M,'DOSSIER RECAP'!D217,'CH.MONTANA (BATIBOIS) - CH PMR'!O:O,'DOSSIER RECAP'!E217)+
SUMIFS('VANCOUVER-IRM 6p.(MHIndigo) '!N:N,'VANCOUVER-IRM 6p.(MHIndigo) '!M:M,'DOSSIER RECAP'!D217,'VANCOUVER-IRM 6p.(MHIndigo) '!O:O,'DOSSIER RECAP'!E217)+
SUMIFS('MH VANCOUVER 5pers- GITOTEL'!N:N,'MH VANCOUVER 5pers- GITOTEL'!M:M,'DOSSIER RECAP'!D217,'MH VANCOUVER 5pers- GITOTEL'!O:O,'DOSSIER RECAP'!E217)+
SUMIFS('CH. TORONTO 6pers'!N:N,'CH. TORONTO 6pers'!M:M,'DOSSIER RECAP'!D217,'CH. TORONTO 6pers'!O:O,'DOSSIER RECAP'!E217)+
SUMIFS('CH. EVASION(NOUMEA,MOREA) 5pers'!N:N,'CH. EVASION(NOUMEA,MOREA) 5pers'!M:M,'DOSSIER RECAP'!D217,'CH. EVASION(NOUMEA,MOREA) 5pers'!O:O,'DOSSIER RECAP'!E217)+
SUMIFS('CH. OTTAWA 6pers '!N:N,'CH. OTTAWA 6pers '!M:M,'DOSSIER RECAP'!D217,'CH. OTTAWA 6pers '!O:O,'DOSSIER RECAP'!E217)+
SUMIFS('CH EVASION VISTA 5pers '!N:N,'CH EVASION VISTA 5pers '!M:M,'DOSSIER RECAP'!D217,'CH EVASION VISTA 5pers '!O:O,'DOSSIER RECAP'!E217)+
SUMIFS('CH. ONTARIO (Eden) 6pers'!N:N,'CH. ONTARIO (Eden) 6pers'!M:M,'DOSSIER RECAP'!D217,'CH. ONTARIO (Eden) 6pers'!O:O,'DOSSIER RECAP'!E217)+
SUMIFS('CH KINGSTON 4pers'!N:N,'CH KINGSTON 4pers'!M:M,'DOSSIER RECAP'!D217,'CH KINGSTON 4pers'!O:O,'DOSSIER RECAP'!E217)+
SUMIFS('CH. MONTREAL(NEMO)3pers'!N:N,'CH. MONTREAL(NEMO)3pers'!M:M,'DOSSIER RECAP'!D217,'CH. MONTREAL(NEMO)3pers'!O:O,'DOSSIER RECAP'!E217)+
SUMIFS('MH 1CH-2CH-3CH-Gïte'!N:N,'MH 1CH-2CH-3CH-Gïte'!M:M,'DOSSIER RECAP'!D217,'MH 1CH-2CH-3CH-Gïte'!O:O,'DOSSIER RECAP'!E217)+
SUMIFS('MH COTTAGE-LODGE-COTTAGE+'!N:N,'MH COTTAGE-LODGE-COTTAGE+'!M:M,'DOSSIER RECAP'!D217,'MH COTTAGE-LODGE-COTTAGE+'!O:O,'DOSSIER RECAP'!E217)</f>
        <v>0</v>
      </c>
      <c r="H217" s="405"/>
      <c r="I217" s="405"/>
      <c r="J217" s="74">
        <f t="shared" si="40"/>
        <v>0</v>
      </c>
      <c r="K217" s="181">
        <v>70.17</v>
      </c>
      <c r="L217" s="182"/>
      <c r="M217" s="74">
        <f t="shared" si="41"/>
        <v>0</v>
      </c>
      <c r="N217" s="258">
        <f t="shared" si="42"/>
        <v>0</v>
      </c>
    </row>
    <row r="218" spans="1:28" s="70" customFormat="1" ht="15" customHeight="1" outlineLevel="1" x14ac:dyDescent="0.25">
      <c r="A218" s="117" t="s">
        <v>532</v>
      </c>
      <c r="B218" s="194" t="s">
        <v>70</v>
      </c>
      <c r="C218" s="236" t="s">
        <v>533</v>
      </c>
      <c r="D218" s="374" t="s">
        <v>534</v>
      </c>
      <c r="E218" s="419" t="s">
        <v>73</v>
      </c>
      <c r="F218" s="396"/>
      <c r="G218" s="417">
        <f>SUMIFS('CLASSIC 4'!N:N,'CLASSIC 4'!M:M,'DOSSIER RECAP'!D218,'CLASSIC 4'!O:O,'DOSSIER RECAP'!E218)+
SUMIFS(FAMILY!N:N,FAMILY!M:M,'DOSSIER RECAP'!D218,FAMILY!O:O,'DOSSIER RECAP'!E218)+
SUMIFS('CLASSIC 5'!N:N,'CLASSIC 5'!M:M,'DOSSIER RECAP'!D218,'CLASSIC 5'!O:O,'DOSSIER RECAP'!E218)+
SUMIFS('COSY '!N:N,'COSY '!M:M,'DOSSIER RECAP'!D218,'COSY '!O:O,'DOSSIER RECAP'!E218)+
SUMIFS('SWEET '!M:M,'SWEET '!L:L,'DOSSIER RECAP'!D218,'SWEET '!N:N,'DOSSIER RECAP'!E218)+
SUMIFS(ZENITH!M:M,ZENITH!L:L,'DOSSIER RECAP'!D218,ZENITH!N:N,'DOSSIER RECAP'!E218)+
SUMIFS('TOILE &amp; BOIS CAMPING '!N:N,'TOILE &amp; BOIS CAMPING '!M:M,'DOSSIER RECAP'!D218,'TOILE &amp; BOIS CAMPING '!O:O,'DOSSIER RECAP'!E218)+
SUMIFS('TRAPPEUR (WT5) CAMPING'!N:N,'TRAPPEUR (WT5) CAMPING'!M:M,'DOSSIER RECAP'!D218,'TRAPPEUR (WT5) CAMPING'!O:O,'DOSSIER RECAP'!E218)+
SUMIFS('CANADIENNE (WT4) CAMPING'!N:N,'CANADIENNE (WT4) CAMPING'!M:M,'DOSSIER RECAP'!D218,'CANADIENNE (WT4) CAMPING'!O:O,'DOSSIER RECAP'!E218)+
SUMIFS('BONAVENTURE CAMPING '!N:N,'BONAVENTURE CAMPING '!M:M,'DOSSIER RECAP'!D218,'BONAVENTURE CAMPING '!O:O,'DOSSIER RECAP'!E218)+
SUMIFS('CAHUTTE CAMPING '!N:N,'CAHUTTE CAMPING '!M:M,'DOSSIER RECAP'!D218,'CAHUTTE CAMPING '!O:O,'DOSSIER RECAP'!E218)+
SUMIFS('ROULOTTE 4pers  IRM'!N:N,'ROULOTTE 4pers  IRM'!M:M,'DOSSIER RECAP'!D218,'ROULOTTE 4pers  IRM'!O:O,'DOSSIER RECAP'!E218)+
SUMIFS('ROULOTTE 4pers GITOTEL'!N:N,'ROULOTTE 4pers GITOTEL'!M:M,'DOSSIER RECAP'!D218,'ROULOTTE 4pers GITOTEL'!O:O,'DOSSIER RECAP'!E218)+
SUMIFS('CH.MONTANA (BATIBOIS) - CH PMR'!N:N,'CH.MONTANA (BATIBOIS) - CH PMR'!M:M,'DOSSIER RECAP'!D218,'CH.MONTANA (BATIBOIS) - CH PMR'!O:O,'DOSSIER RECAP'!E218)+
SUMIFS('VANCOUVER-IRM 6p.(MHIndigo) '!N:N,'VANCOUVER-IRM 6p.(MHIndigo) '!M:M,'DOSSIER RECAP'!D218,'VANCOUVER-IRM 6p.(MHIndigo) '!O:O,'DOSSIER RECAP'!E218)+
SUMIFS('MH VANCOUVER 5pers- GITOTEL'!N:N,'MH VANCOUVER 5pers- GITOTEL'!M:M,'DOSSIER RECAP'!D218,'MH VANCOUVER 5pers- GITOTEL'!O:O,'DOSSIER RECAP'!E218)+
SUMIFS('CH. TORONTO 6pers'!N:N,'CH. TORONTO 6pers'!M:M,'DOSSIER RECAP'!D218,'CH. TORONTO 6pers'!O:O,'DOSSIER RECAP'!E218)+
SUMIFS('CH. EVASION(NOUMEA,MOREA) 5pers'!N:N,'CH. EVASION(NOUMEA,MOREA) 5pers'!M:M,'DOSSIER RECAP'!D218,'CH. EVASION(NOUMEA,MOREA) 5pers'!O:O,'DOSSIER RECAP'!E218)+
SUMIFS('CH. OTTAWA 6pers '!N:N,'CH. OTTAWA 6pers '!M:M,'DOSSIER RECAP'!D218,'CH. OTTAWA 6pers '!O:O,'DOSSIER RECAP'!E218)+
SUMIFS('CH EVASION VISTA 5pers '!N:N,'CH EVASION VISTA 5pers '!M:M,'DOSSIER RECAP'!D218,'CH EVASION VISTA 5pers '!O:O,'DOSSIER RECAP'!E218)+
SUMIFS('CH. ONTARIO (Eden) 6pers'!N:N,'CH. ONTARIO (Eden) 6pers'!M:M,'DOSSIER RECAP'!D218,'CH. ONTARIO (Eden) 6pers'!O:O,'DOSSIER RECAP'!E218)+
SUMIFS('CH KINGSTON 4pers'!N:N,'CH KINGSTON 4pers'!M:M,'DOSSIER RECAP'!D218,'CH KINGSTON 4pers'!O:O,'DOSSIER RECAP'!E218)+
SUMIFS('CH. MONTREAL(NEMO)3pers'!N:N,'CH. MONTREAL(NEMO)3pers'!M:M,'DOSSIER RECAP'!D218,'CH. MONTREAL(NEMO)3pers'!O:O,'DOSSIER RECAP'!E218)+
SUMIFS('MH 1CH-2CH-3CH-Gïte'!N:N,'MH 1CH-2CH-3CH-Gïte'!M:M,'DOSSIER RECAP'!D218,'MH 1CH-2CH-3CH-Gïte'!O:O,'DOSSIER RECAP'!E218)+
SUMIFS('MH COTTAGE-LODGE-COTTAGE+'!N:N,'MH COTTAGE-LODGE-COTTAGE+'!M:M,'DOSSIER RECAP'!D218,'MH COTTAGE-LODGE-COTTAGE+'!O:O,'DOSSIER RECAP'!E218)</f>
        <v>0</v>
      </c>
      <c r="I218" s="405"/>
      <c r="J218" s="74">
        <f>IF(G218&gt;H213,(G218-H213)+I218,IF((H213-G218)&gt;I218,0,I218-(H213-G218)))</f>
        <v>0</v>
      </c>
      <c r="K218" s="181">
        <v>21.59</v>
      </c>
      <c r="L218" s="182"/>
      <c r="M218" s="74">
        <f t="shared" si="41"/>
        <v>0</v>
      </c>
      <c r="N218" s="258">
        <f t="shared" si="42"/>
        <v>0</v>
      </c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</row>
    <row r="219" spans="1:28" ht="15" customHeight="1" outlineLevel="1" x14ac:dyDescent="0.25">
      <c r="A219" s="43" t="s">
        <v>535</v>
      </c>
      <c r="B219" s="194" t="s">
        <v>70</v>
      </c>
      <c r="C219" s="228" t="s">
        <v>527</v>
      </c>
      <c r="D219" s="370" t="s">
        <v>536</v>
      </c>
      <c r="E219" s="419" t="s">
        <v>73</v>
      </c>
      <c r="F219" s="396"/>
      <c r="G219" s="417">
        <f>SUMIFS('CLASSIC 4'!N:N,'CLASSIC 4'!M:M,'DOSSIER RECAP'!D219,'CLASSIC 4'!O:O,'DOSSIER RECAP'!E219)+
SUMIFS(FAMILY!N:N,FAMILY!M:M,'DOSSIER RECAP'!D219,FAMILY!O:O,'DOSSIER RECAP'!E219)+
SUMIFS('CLASSIC 5'!N:N,'CLASSIC 5'!M:M,'DOSSIER RECAP'!D219,'CLASSIC 5'!O:O,'DOSSIER RECAP'!E219)+
SUMIFS('COSY '!N:N,'COSY '!M:M,'DOSSIER RECAP'!D219,'COSY '!O:O,'DOSSIER RECAP'!E219)+
SUMIFS('SWEET '!M:M,'SWEET '!L:L,'DOSSIER RECAP'!D219,'SWEET '!N:N,'DOSSIER RECAP'!E219)+
SUMIFS(ZENITH!M:M,ZENITH!L:L,'DOSSIER RECAP'!D219,ZENITH!N:N,'DOSSIER RECAP'!E219)+
SUMIFS('TOILE &amp; BOIS CAMPING '!N:N,'TOILE &amp; BOIS CAMPING '!M:M,'DOSSIER RECAP'!D219,'TOILE &amp; BOIS CAMPING '!O:O,'DOSSIER RECAP'!E219)+
SUMIFS('TRAPPEUR (WT5) CAMPING'!N:N,'TRAPPEUR (WT5) CAMPING'!M:M,'DOSSIER RECAP'!D219,'TRAPPEUR (WT5) CAMPING'!O:O,'DOSSIER RECAP'!E219)+
SUMIFS('CANADIENNE (WT4) CAMPING'!N:N,'CANADIENNE (WT4) CAMPING'!M:M,'DOSSIER RECAP'!D219,'CANADIENNE (WT4) CAMPING'!O:O,'DOSSIER RECAP'!E219)+
SUMIFS('BONAVENTURE CAMPING '!N:N,'BONAVENTURE CAMPING '!M:M,'DOSSIER RECAP'!D219,'BONAVENTURE CAMPING '!O:O,'DOSSIER RECAP'!E219)+
SUMIFS('CAHUTTE CAMPING '!N:N,'CAHUTTE CAMPING '!M:M,'DOSSIER RECAP'!D219,'CAHUTTE CAMPING '!O:O,'DOSSIER RECAP'!E219)+
SUMIFS('ROULOTTE 4pers  IRM'!N:N,'ROULOTTE 4pers  IRM'!M:M,'DOSSIER RECAP'!D219,'ROULOTTE 4pers  IRM'!O:O,'DOSSIER RECAP'!E219)+
SUMIFS('ROULOTTE 4pers GITOTEL'!N:N,'ROULOTTE 4pers GITOTEL'!M:M,'DOSSIER RECAP'!D219,'ROULOTTE 4pers GITOTEL'!O:O,'DOSSIER RECAP'!E219)+
SUMIFS('CH.MONTANA (BATIBOIS) - CH PMR'!N:N,'CH.MONTANA (BATIBOIS) - CH PMR'!M:M,'DOSSIER RECAP'!D219,'CH.MONTANA (BATIBOIS) - CH PMR'!O:O,'DOSSIER RECAP'!E219)+
SUMIFS('VANCOUVER-IRM 6p.(MHIndigo) '!N:N,'VANCOUVER-IRM 6p.(MHIndigo) '!M:M,'DOSSIER RECAP'!D219,'VANCOUVER-IRM 6p.(MHIndigo) '!O:O,'DOSSIER RECAP'!E219)+
SUMIFS('MH VANCOUVER 5pers- GITOTEL'!N:N,'MH VANCOUVER 5pers- GITOTEL'!M:M,'DOSSIER RECAP'!D219,'MH VANCOUVER 5pers- GITOTEL'!O:O,'DOSSIER RECAP'!E219)+
SUMIFS('CH. TORONTO 6pers'!N:N,'CH. TORONTO 6pers'!M:M,'DOSSIER RECAP'!D219,'CH. TORONTO 6pers'!O:O,'DOSSIER RECAP'!E219)+
SUMIFS('CH. EVASION(NOUMEA,MOREA) 5pers'!N:N,'CH. EVASION(NOUMEA,MOREA) 5pers'!M:M,'DOSSIER RECAP'!D219,'CH. EVASION(NOUMEA,MOREA) 5pers'!O:O,'DOSSIER RECAP'!E219)+
SUMIFS('CH. OTTAWA 6pers '!N:N,'CH. OTTAWA 6pers '!M:M,'DOSSIER RECAP'!D219,'CH. OTTAWA 6pers '!O:O,'DOSSIER RECAP'!E219)+
SUMIFS('CH EVASION VISTA 5pers '!N:N,'CH EVASION VISTA 5pers '!M:M,'DOSSIER RECAP'!D219,'CH EVASION VISTA 5pers '!O:O,'DOSSIER RECAP'!E219)+
SUMIFS('CH. ONTARIO (Eden) 6pers'!N:N,'CH. ONTARIO (Eden) 6pers'!M:M,'DOSSIER RECAP'!D219,'CH. ONTARIO (Eden) 6pers'!O:O,'DOSSIER RECAP'!E219)+
SUMIFS('CH KINGSTON 4pers'!N:N,'CH KINGSTON 4pers'!M:M,'DOSSIER RECAP'!D219,'CH KINGSTON 4pers'!O:O,'DOSSIER RECAP'!E219)+
SUMIFS('CH. MONTREAL(NEMO)3pers'!N:N,'CH. MONTREAL(NEMO)3pers'!M:M,'DOSSIER RECAP'!D219,'CH. MONTREAL(NEMO)3pers'!O:O,'DOSSIER RECAP'!E219)+
SUMIFS('MH 1CH-2CH-3CH-Gïte'!N:N,'MH 1CH-2CH-3CH-Gïte'!M:M,'DOSSIER RECAP'!D219,'MH 1CH-2CH-3CH-Gïte'!O:O,'DOSSIER RECAP'!E219)+
SUMIFS('MH COTTAGE-LODGE-COTTAGE+'!N:N,'MH COTTAGE-LODGE-COTTAGE+'!M:M,'DOSSIER RECAP'!D219,'MH COTTAGE-LODGE-COTTAGE+'!O:O,'DOSSIER RECAP'!E219)</f>
        <v>0</v>
      </c>
      <c r="H219" s="405"/>
      <c r="I219" s="405"/>
      <c r="J219" s="74">
        <f t="shared" si="40"/>
        <v>0</v>
      </c>
      <c r="K219" s="181">
        <v>32.11</v>
      </c>
      <c r="L219" s="182"/>
      <c r="M219" s="74">
        <f t="shared" si="41"/>
        <v>0</v>
      </c>
      <c r="N219" s="258">
        <f t="shared" si="42"/>
        <v>0</v>
      </c>
    </row>
    <row r="220" spans="1:28" ht="15" customHeight="1" outlineLevel="1" x14ac:dyDescent="0.25">
      <c r="A220" s="239" t="s">
        <v>537</v>
      </c>
      <c r="B220" s="194" t="s">
        <v>70</v>
      </c>
      <c r="C220" s="228" t="s">
        <v>538</v>
      </c>
      <c r="D220" s="370" t="s">
        <v>539</v>
      </c>
      <c r="E220" s="419" t="s">
        <v>73</v>
      </c>
      <c r="F220" s="396"/>
      <c r="G220" s="417">
        <f>SUMIFS('CLASSIC 4'!N:N,'CLASSIC 4'!M:M,'DOSSIER RECAP'!D220,'CLASSIC 4'!O:O,'DOSSIER RECAP'!E220)+
SUMIFS(FAMILY!N:N,FAMILY!M:M,'DOSSIER RECAP'!D220,FAMILY!O:O,'DOSSIER RECAP'!E220)+
SUMIFS('CLASSIC 5'!N:N,'CLASSIC 5'!M:M,'DOSSIER RECAP'!D220,'CLASSIC 5'!O:O,'DOSSIER RECAP'!E220)+
SUMIFS('COSY '!N:N,'COSY '!M:M,'DOSSIER RECAP'!D220,'COSY '!O:O,'DOSSIER RECAP'!E220)+
SUMIFS('SWEET '!M:M,'SWEET '!L:L,'DOSSIER RECAP'!D220,'SWEET '!N:N,'DOSSIER RECAP'!E220)+
SUMIFS(ZENITH!M:M,ZENITH!L:L,'DOSSIER RECAP'!D220,ZENITH!N:N,'DOSSIER RECAP'!E220)+
SUMIFS('TOILE &amp; BOIS CAMPING '!N:N,'TOILE &amp; BOIS CAMPING '!M:M,'DOSSIER RECAP'!D220,'TOILE &amp; BOIS CAMPING '!O:O,'DOSSIER RECAP'!E220)+
SUMIFS('TRAPPEUR (WT5) CAMPING'!N:N,'TRAPPEUR (WT5) CAMPING'!M:M,'DOSSIER RECAP'!D220,'TRAPPEUR (WT5) CAMPING'!O:O,'DOSSIER RECAP'!E220)+
SUMIFS('CANADIENNE (WT4) CAMPING'!N:N,'CANADIENNE (WT4) CAMPING'!M:M,'DOSSIER RECAP'!D220,'CANADIENNE (WT4) CAMPING'!O:O,'DOSSIER RECAP'!E220)+
SUMIFS('BONAVENTURE CAMPING '!N:N,'BONAVENTURE CAMPING '!M:M,'DOSSIER RECAP'!D220,'BONAVENTURE CAMPING '!O:O,'DOSSIER RECAP'!E220)+
SUMIFS('CAHUTTE CAMPING '!N:N,'CAHUTTE CAMPING '!M:M,'DOSSIER RECAP'!D220,'CAHUTTE CAMPING '!O:O,'DOSSIER RECAP'!E220)+
SUMIFS('ROULOTTE 4pers  IRM'!N:N,'ROULOTTE 4pers  IRM'!M:M,'DOSSIER RECAP'!D220,'ROULOTTE 4pers  IRM'!O:O,'DOSSIER RECAP'!E220)+
SUMIFS('ROULOTTE 4pers GITOTEL'!N:N,'ROULOTTE 4pers GITOTEL'!M:M,'DOSSIER RECAP'!D220,'ROULOTTE 4pers GITOTEL'!O:O,'DOSSIER RECAP'!E220)+
SUMIFS('CH.MONTANA (BATIBOIS) - CH PMR'!N:N,'CH.MONTANA (BATIBOIS) - CH PMR'!M:M,'DOSSIER RECAP'!D220,'CH.MONTANA (BATIBOIS) - CH PMR'!O:O,'DOSSIER RECAP'!E220)+
SUMIFS('VANCOUVER-IRM 6p.(MHIndigo) '!N:N,'VANCOUVER-IRM 6p.(MHIndigo) '!M:M,'DOSSIER RECAP'!D220,'VANCOUVER-IRM 6p.(MHIndigo) '!O:O,'DOSSIER RECAP'!E220)+
SUMIFS('MH VANCOUVER 5pers- GITOTEL'!N:N,'MH VANCOUVER 5pers- GITOTEL'!M:M,'DOSSIER RECAP'!D220,'MH VANCOUVER 5pers- GITOTEL'!O:O,'DOSSIER RECAP'!E220)+
SUMIFS('CH. TORONTO 6pers'!N:N,'CH. TORONTO 6pers'!M:M,'DOSSIER RECAP'!D220,'CH. TORONTO 6pers'!O:O,'DOSSIER RECAP'!E220)+
SUMIFS('CH. EVASION(NOUMEA,MOREA) 5pers'!N:N,'CH. EVASION(NOUMEA,MOREA) 5pers'!M:M,'DOSSIER RECAP'!D220,'CH. EVASION(NOUMEA,MOREA) 5pers'!O:O,'DOSSIER RECAP'!E220)+
SUMIFS('CH. OTTAWA 6pers '!N:N,'CH. OTTAWA 6pers '!M:M,'DOSSIER RECAP'!D220,'CH. OTTAWA 6pers '!O:O,'DOSSIER RECAP'!E220)+
SUMIFS('CH EVASION VISTA 5pers '!N:N,'CH EVASION VISTA 5pers '!M:M,'DOSSIER RECAP'!D220,'CH EVASION VISTA 5pers '!O:O,'DOSSIER RECAP'!E220)+
SUMIFS('CH. ONTARIO (Eden) 6pers'!N:N,'CH. ONTARIO (Eden) 6pers'!M:M,'DOSSIER RECAP'!D220,'CH. ONTARIO (Eden) 6pers'!O:O,'DOSSIER RECAP'!E220)+
SUMIFS('CH KINGSTON 4pers'!N:N,'CH KINGSTON 4pers'!M:M,'DOSSIER RECAP'!D220,'CH KINGSTON 4pers'!O:O,'DOSSIER RECAP'!E220)+
SUMIFS('CH. MONTREAL(NEMO)3pers'!N:N,'CH. MONTREAL(NEMO)3pers'!M:M,'DOSSIER RECAP'!D220,'CH. MONTREAL(NEMO)3pers'!O:O,'DOSSIER RECAP'!E220)+
SUMIFS('MH 1CH-2CH-3CH-Gïte'!N:N,'MH 1CH-2CH-3CH-Gïte'!M:M,'DOSSIER RECAP'!D220,'MH 1CH-2CH-3CH-Gïte'!O:O,'DOSSIER RECAP'!E220)+
SUMIFS('MH COTTAGE-LODGE-COTTAGE+'!N:N,'MH COTTAGE-LODGE-COTTAGE+'!M:M,'DOSSIER RECAP'!D220,'MH COTTAGE-LODGE-COTTAGE+'!O:O,'DOSSIER RECAP'!E220)</f>
        <v>0</v>
      </c>
      <c r="H220" s="405"/>
      <c r="I220" s="405"/>
      <c r="J220" s="74">
        <f t="shared" si="40"/>
        <v>0</v>
      </c>
      <c r="K220" s="181">
        <v>66.319999999999993</v>
      </c>
      <c r="L220" s="182">
        <v>3</v>
      </c>
      <c r="M220" s="74">
        <f t="shared" si="41"/>
        <v>0</v>
      </c>
      <c r="N220" s="258">
        <f t="shared" si="42"/>
        <v>0</v>
      </c>
    </row>
    <row r="221" spans="1:28" ht="15" customHeight="1" outlineLevel="1" x14ac:dyDescent="0.25">
      <c r="A221" s="240" t="s">
        <v>540</v>
      </c>
      <c r="B221" s="194" t="s">
        <v>70</v>
      </c>
      <c r="C221" s="236" t="s">
        <v>527</v>
      </c>
      <c r="D221" s="370" t="s">
        <v>541</v>
      </c>
      <c r="E221" s="419" t="s">
        <v>73</v>
      </c>
      <c r="F221" s="396"/>
      <c r="G221" s="417">
        <f>SUMIFS('CLASSIC 4'!N:N,'CLASSIC 4'!M:M,'DOSSIER RECAP'!D221,'CLASSIC 4'!O:O,'DOSSIER RECAP'!E221)+
SUMIFS(FAMILY!N:N,FAMILY!M:M,'DOSSIER RECAP'!D221,FAMILY!O:O,'DOSSIER RECAP'!E221)+
SUMIFS('CLASSIC 5'!N:N,'CLASSIC 5'!M:M,'DOSSIER RECAP'!D221,'CLASSIC 5'!O:O,'DOSSIER RECAP'!E221)+
SUMIFS('COSY '!N:N,'COSY '!M:M,'DOSSIER RECAP'!D221,'COSY '!O:O,'DOSSIER RECAP'!E221)+
SUMIFS('SWEET '!M:M,'SWEET '!L:L,'DOSSIER RECAP'!D221,'SWEET '!N:N,'DOSSIER RECAP'!E221)+
SUMIFS(ZENITH!M:M,ZENITH!L:L,'DOSSIER RECAP'!D221,ZENITH!N:N,'DOSSIER RECAP'!E221)+
SUMIFS('TOILE &amp; BOIS CAMPING '!N:N,'TOILE &amp; BOIS CAMPING '!M:M,'DOSSIER RECAP'!D221,'TOILE &amp; BOIS CAMPING '!O:O,'DOSSIER RECAP'!E221)+
SUMIFS('TRAPPEUR (WT5) CAMPING'!N:N,'TRAPPEUR (WT5) CAMPING'!M:M,'DOSSIER RECAP'!D221,'TRAPPEUR (WT5) CAMPING'!O:O,'DOSSIER RECAP'!E221)+
SUMIFS('CANADIENNE (WT4) CAMPING'!N:N,'CANADIENNE (WT4) CAMPING'!M:M,'DOSSIER RECAP'!D221,'CANADIENNE (WT4) CAMPING'!O:O,'DOSSIER RECAP'!E221)+
SUMIFS('BONAVENTURE CAMPING '!N:N,'BONAVENTURE CAMPING '!M:M,'DOSSIER RECAP'!D221,'BONAVENTURE CAMPING '!O:O,'DOSSIER RECAP'!E221)+
SUMIFS('CAHUTTE CAMPING '!N:N,'CAHUTTE CAMPING '!M:M,'DOSSIER RECAP'!D221,'CAHUTTE CAMPING '!O:O,'DOSSIER RECAP'!E221)+
SUMIFS('ROULOTTE 4pers  IRM'!N:N,'ROULOTTE 4pers  IRM'!M:M,'DOSSIER RECAP'!D221,'ROULOTTE 4pers  IRM'!O:O,'DOSSIER RECAP'!E221)+
SUMIFS('ROULOTTE 4pers GITOTEL'!N:N,'ROULOTTE 4pers GITOTEL'!M:M,'DOSSIER RECAP'!D221,'ROULOTTE 4pers GITOTEL'!O:O,'DOSSIER RECAP'!E221)+
SUMIFS('CH.MONTANA (BATIBOIS) - CH PMR'!N:N,'CH.MONTANA (BATIBOIS) - CH PMR'!M:M,'DOSSIER RECAP'!D221,'CH.MONTANA (BATIBOIS) - CH PMR'!O:O,'DOSSIER RECAP'!E221)+
SUMIFS('VANCOUVER-IRM 6p.(MHIndigo) '!N:N,'VANCOUVER-IRM 6p.(MHIndigo) '!M:M,'DOSSIER RECAP'!D221,'VANCOUVER-IRM 6p.(MHIndigo) '!O:O,'DOSSIER RECAP'!E221)+
SUMIFS('MH VANCOUVER 5pers- GITOTEL'!N:N,'MH VANCOUVER 5pers- GITOTEL'!M:M,'DOSSIER RECAP'!D221,'MH VANCOUVER 5pers- GITOTEL'!O:O,'DOSSIER RECAP'!E221)+
SUMIFS('CH. TORONTO 6pers'!N:N,'CH. TORONTO 6pers'!M:M,'DOSSIER RECAP'!D221,'CH. TORONTO 6pers'!O:O,'DOSSIER RECAP'!E221)+
SUMIFS('CH. EVASION(NOUMEA,MOREA) 5pers'!N:N,'CH. EVASION(NOUMEA,MOREA) 5pers'!M:M,'DOSSIER RECAP'!D221,'CH. EVASION(NOUMEA,MOREA) 5pers'!O:O,'DOSSIER RECAP'!E221)+
SUMIFS('CH. OTTAWA 6pers '!N:N,'CH. OTTAWA 6pers '!M:M,'DOSSIER RECAP'!D221,'CH. OTTAWA 6pers '!O:O,'DOSSIER RECAP'!E221)+
SUMIFS('CH EVASION VISTA 5pers '!N:N,'CH EVASION VISTA 5pers '!M:M,'DOSSIER RECAP'!D221,'CH EVASION VISTA 5pers '!O:O,'DOSSIER RECAP'!E221)+
SUMIFS('CH. ONTARIO (Eden) 6pers'!N:N,'CH. ONTARIO (Eden) 6pers'!M:M,'DOSSIER RECAP'!D221,'CH. ONTARIO (Eden) 6pers'!O:O,'DOSSIER RECAP'!E221)+
SUMIFS('CH KINGSTON 4pers'!N:N,'CH KINGSTON 4pers'!M:M,'DOSSIER RECAP'!D221,'CH KINGSTON 4pers'!O:O,'DOSSIER RECAP'!E221)+
SUMIFS('CH. MONTREAL(NEMO)3pers'!N:N,'CH. MONTREAL(NEMO)3pers'!M:M,'DOSSIER RECAP'!D221,'CH. MONTREAL(NEMO)3pers'!O:O,'DOSSIER RECAP'!E221)+
SUMIFS('MH 1CH-2CH-3CH-Gïte'!N:N,'MH 1CH-2CH-3CH-Gïte'!M:M,'DOSSIER RECAP'!D221,'MH 1CH-2CH-3CH-Gïte'!O:O,'DOSSIER RECAP'!E221)+
SUMIFS('MH COTTAGE-LODGE-COTTAGE+'!N:N,'MH COTTAGE-LODGE-COTTAGE+'!M:M,'DOSSIER RECAP'!D221,'MH COTTAGE-LODGE-COTTAGE+'!O:O,'DOSSIER RECAP'!E221)</f>
        <v>0</v>
      </c>
      <c r="H221" s="167"/>
      <c r="I221" s="405"/>
      <c r="J221" s="74">
        <f t="shared" si="40"/>
        <v>0</v>
      </c>
      <c r="K221" s="181">
        <v>105.79</v>
      </c>
      <c r="L221" s="182"/>
      <c r="M221" s="74">
        <f t="shared" si="41"/>
        <v>0</v>
      </c>
      <c r="N221" s="258">
        <f t="shared" si="42"/>
        <v>0</v>
      </c>
    </row>
    <row r="222" spans="1:28" ht="15" customHeight="1" outlineLevel="1" x14ac:dyDescent="0.25">
      <c r="A222" s="43" t="s">
        <v>542</v>
      </c>
      <c r="B222" s="194" t="s">
        <v>70</v>
      </c>
      <c r="C222" s="236" t="s">
        <v>527</v>
      </c>
      <c r="D222" s="370" t="s">
        <v>543</v>
      </c>
      <c r="E222" s="419" t="s">
        <v>73</v>
      </c>
      <c r="F222" s="396"/>
      <c r="G222" s="417">
        <f>SUMIFS('CLASSIC 4'!N:N,'CLASSIC 4'!M:M,'DOSSIER RECAP'!D222,'CLASSIC 4'!O:O,'DOSSIER RECAP'!E222)+
SUMIFS(FAMILY!N:N,FAMILY!M:M,'DOSSIER RECAP'!D222,FAMILY!O:O,'DOSSIER RECAP'!E222)+
SUMIFS('CLASSIC 5'!N:N,'CLASSIC 5'!M:M,'DOSSIER RECAP'!D222,'CLASSIC 5'!O:O,'DOSSIER RECAP'!E222)+
SUMIFS('COSY '!N:N,'COSY '!M:M,'DOSSIER RECAP'!D222,'COSY '!O:O,'DOSSIER RECAP'!E222)+
SUMIFS('SWEET '!M:M,'SWEET '!L:L,'DOSSIER RECAP'!D222,'SWEET '!N:N,'DOSSIER RECAP'!E222)+
SUMIFS(ZENITH!M:M,ZENITH!L:L,'DOSSIER RECAP'!D222,ZENITH!N:N,'DOSSIER RECAP'!E222)+
SUMIFS('TOILE &amp; BOIS CAMPING '!N:N,'TOILE &amp; BOIS CAMPING '!M:M,'DOSSIER RECAP'!D222,'TOILE &amp; BOIS CAMPING '!O:O,'DOSSIER RECAP'!E222)+
SUMIFS('TRAPPEUR (WT5) CAMPING'!N:N,'TRAPPEUR (WT5) CAMPING'!M:M,'DOSSIER RECAP'!D222,'TRAPPEUR (WT5) CAMPING'!O:O,'DOSSIER RECAP'!E222)+
SUMIFS('CANADIENNE (WT4) CAMPING'!N:N,'CANADIENNE (WT4) CAMPING'!M:M,'DOSSIER RECAP'!D222,'CANADIENNE (WT4) CAMPING'!O:O,'DOSSIER RECAP'!E222)+
SUMIFS('BONAVENTURE CAMPING '!N:N,'BONAVENTURE CAMPING '!M:M,'DOSSIER RECAP'!D222,'BONAVENTURE CAMPING '!O:O,'DOSSIER RECAP'!E222)+
SUMIFS('CAHUTTE CAMPING '!N:N,'CAHUTTE CAMPING '!M:M,'DOSSIER RECAP'!D222,'CAHUTTE CAMPING '!O:O,'DOSSIER RECAP'!E222)+
SUMIFS('ROULOTTE 4pers  IRM'!N:N,'ROULOTTE 4pers  IRM'!M:M,'DOSSIER RECAP'!D222,'ROULOTTE 4pers  IRM'!O:O,'DOSSIER RECAP'!E222)+
SUMIFS('ROULOTTE 4pers GITOTEL'!N:N,'ROULOTTE 4pers GITOTEL'!M:M,'DOSSIER RECAP'!D222,'ROULOTTE 4pers GITOTEL'!O:O,'DOSSIER RECAP'!E222)+
SUMIFS('CH.MONTANA (BATIBOIS) - CH PMR'!N:N,'CH.MONTANA (BATIBOIS) - CH PMR'!M:M,'DOSSIER RECAP'!D222,'CH.MONTANA (BATIBOIS) - CH PMR'!O:O,'DOSSIER RECAP'!E222)+
SUMIFS('VANCOUVER-IRM 6p.(MHIndigo) '!N:N,'VANCOUVER-IRM 6p.(MHIndigo) '!M:M,'DOSSIER RECAP'!D222,'VANCOUVER-IRM 6p.(MHIndigo) '!O:O,'DOSSIER RECAP'!E222)+
SUMIFS('MH VANCOUVER 5pers- GITOTEL'!N:N,'MH VANCOUVER 5pers- GITOTEL'!M:M,'DOSSIER RECAP'!D222,'MH VANCOUVER 5pers- GITOTEL'!O:O,'DOSSIER RECAP'!E222)+
SUMIFS('CH. TORONTO 6pers'!N:N,'CH. TORONTO 6pers'!M:M,'DOSSIER RECAP'!D222,'CH. TORONTO 6pers'!O:O,'DOSSIER RECAP'!E222)+
SUMIFS('CH. EVASION(NOUMEA,MOREA) 5pers'!N:N,'CH. EVASION(NOUMEA,MOREA) 5pers'!M:M,'DOSSIER RECAP'!D222,'CH. EVASION(NOUMEA,MOREA) 5pers'!O:O,'DOSSIER RECAP'!E222)+
SUMIFS('CH. OTTAWA 6pers '!N:N,'CH. OTTAWA 6pers '!M:M,'DOSSIER RECAP'!D222,'CH. OTTAWA 6pers '!O:O,'DOSSIER RECAP'!E222)+
SUMIFS('CH EVASION VISTA 5pers '!N:N,'CH EVASION VISTA 5pers '!M:M,'DOSSIER RECAP'!D222,'CH EVASION VISTA 5pers '!O:O,'DOSSIER RECAP'!E222)+
SUMIFS('CH. ONTARIO (Eden) 6pers'!N:N,'CH. ONTARIO (Eden) 6pers'!M:M,'DOSSIER RECAP'!D222,'CH. ONTARIO (Eden) 6pers'!O:O,'DOSSIER RECAP'!E222)+
SUMIFS('CH KINGSTON 4pers'!N:N,'CH KINGSTON 4pers'!M:M,'DOSSIER RECAP'!D222,'CH KINGSTON 4pers'!O:O,'DOSSIER RECAP'!E222)+
SUMIFS('CH. MONTREAL(NEMO)3pers'!N:N,'CH. MONTREAL(NEMO)3pers'!M:M,'DOSSIER RECAP'!D222,'CH. MONTREAL(NEMO)3pers'!O:O,'DOSSIER RECAP'!E222)+
SUMIFS('MH 1CH-2CH-3CH-Gïte'!N:N,'MH 1CH-2CH-3CH-Gïte'!M:M,'DOSSIER RECAP'!D222,'MH 1CH-2CH-3CH-Gïte'!O:O,'DOSSIER RECAP'!E222)+
SUMIFS('MH COTTAGE-LODGE-COTTAGE+'!N:N,'MH COTTAGE-LODGE-COTTAGE+'!M:M,'DOSSIER RECAP'!D222,'MH COTTAGE-LODGE-COTTAGE+'!O:O,'DOSSIER RECAP'!E222)</f>
        <v>0</v>
      </c>
      <c r="H222" s="405"/>
      <c r="I222" s="405"/>
      <c r="J222" s="74">
        <f t="shared" si="40"/>
        <v>0</v>
      </c>
      <c r="K222" s="181">
        <v>165.26</v>
      </c>
      <c r="L222" s="182"/>
      <c r="M222" s="74">
        <f t="shared" si="41"/>
        <v>0</v>
      </c>
      <c r="N222" s="258">
        <f t="shared" si="42"/>
        <v>0</v>
      </c>
    </row>
    <row r="223" spans="1:28" ht="15" customHeight="1" outlineLevel="1" x14ac:dyDescent="0.25">
      <c r="A223" s="215" t="s">
        <v>544</v>
      </c>
      <c r="B223" s="194" t="s">
        <v>70</v>
      </c>
      <c r="C223" s="236" t="s">
        <v>527</v>
      </c>
      <c r="D223" s="370" t="s">
        <v>545</v>
      </c>
      <c r="E223" s="419" t="s">
        <v>73</v>
      </c>
      <c r="F223" s="396"/>
      <c r="G223" s="417">
        <f>SUMIFS('CLASSIC 4'!N:N,'CLASSIC 4'!M:M,'DOSSIER RECAP'!D223,'CLASSIC 4'!O:O,'DOSSIER RECAP'!E223)+
SUMIFS(FAMILY!N:N,FAMILY!M:M,'DOSSIER RECAP'!D223,FAMILY!O:O,'DOSSIER RECAP'!E223)+
SUMIFS('CLASSIC 5'!N:N,'CLASSIC 5'!M:M,'DOSSIER RECAP'!D223,'CLASSIC 5'!O:O,'DOSSIER RECAP'!E223)+
SUMIFS('COSY '!N:N,'COSY '!M:M,'DOSSIER RECAP'!D223,'COSY '!O:O,'DOSSIER RECAP'!E223)+
SUMIFS('SWEET '!M:M,'SWEET '!L:L,'DOSSIER RECAP'!D223,'SWEET '!N:N,'DOSSIER RECAP'!E223)+
SUMIFS(ZENITH!M:M,ZENITH!L:L,'DOSSIER RECAP'!D223,ZENITH!N:N,'DOSSIER RECAP'!E223)+
SUMIFS('TOILE &amp; BOIS CAMPING '!N:N,'TOILE &amp; BOIS CAMPING '!M:M,'DOSSIER RECAP'!D223,'TOILE &amp; BOIS CAMPING '!O:O,'DOSSIER RECAP'!E223)+
SUMIFS('TRAPPEUR (WT5) CAMPING'!N:N,'TRAPPEUR (WT5) CAMPING'!M:M,'DOSSIER RECAP'!D223,'TRAPPEUR (WT5) CAMPING'!O:O,'DOSSIER RECAP'!E223)+
SUMIFS('CANADIENNE (WT4) CAMPING'!N:N,'CANADIENNE (WT4) CAMPING'!M:M,'DOSSIER RECAP'!D223,'CANADIENNE (WT4) CAMPING'!O:O,'DOSSIER RECAP'!E223)+
SUMIFS('BONAVENTURE CAMPING '!N:N,'BONAVENTURE CAMPING '!M:M,'DOSSIER RECAP'!D223,'BONAVENTURE CAMPING '!O:O,'DOSSIER RECAP'!E223)+
SUMIFS('CAHUTTE CAMPING '!N:N,'CAHUTTE CAMPING '!M:M,'DOSSIER RECAP'!D223,'CAHUTTE CAMPING '!O:O,'DOSSIER RECAP'!E223)+
SUMIFS('ROULOTTE 4pers  IRM'!N:N,'ROULOTTE 4pers  IRM'!M:M,'DOSSIER RECAP'!D223,'ROULOTTE 4pers  IRM'!O:O,'DOSSIER RECAP'!E223)+
SUMIFS('ROULOTTE 4pers GITOTEL'!N:N,'ROULOTTE 4pers GITOTEL'!M:M,'DOSSIER RECAP'!D223,'ROULOTTE 4pers GITOTEL'!O:O,'DOSSIER RECAP'!E223)+
SUMIFS('CH.MONTANA (BATIBOIS) - CH PMR'!N:N,'CH.MONTANA (BATIBOIS) - CH PMR'!M:M,'DOSSIER RECAP'!D223,'CH.MONTANA (BATIBOIS) - CH PMR'!O:O,'DOSSIER RECAP'!E223)+
SUMIFS('VANCOUVER-IRM 6p.(MHIndigo) '!N:N,'VANCOUVER-IRM 6p.(MHIndigo) '!M:M,'DOSSIER RECAP'!D223,'VANCOUVER-IRM 6p.(MHIndigo) '!O:O,'DOSSIER RECAP'!E223)+
SUMIFS('MH VANCOUVER 5pers- GITOTEL'!N:N,'MH VANCOUVER 5pers- GITOTEL'!M:M,'DOSSIER RECAP'!D223,'MH VANCOUVER 5pers- GITOTEL'!O:O,'DOSSIER RECAP'!E223)+
SUMIFS('CH. TORONTO 6pers'!N:N,'CH. TORONTO 6pers'!M:M,'DOSSIER RECAP'!D223,'CH. TORONTO 6pers'!O:O,'DOSSIER RECAP'!E223)+
SUMIFS('CH. EVASION(NOUMEA,MOREA) 5pers'!N:N,'CH. EVASION(NOUMEA,MOREA) 5pers'!M:M,'DOSSIER RECAP'!D223,'CH. EVASION(NOUMEA,MOREA) 5pers'!O:O,'DOSSIER RECAP'!E223)+
SUMIFS('CH. OTTAWA 6pers '!N:N,'CH. OTTAWA 6pers '!M:M,'DOSSIER RECAP'!D223,'CH. OTTAWA 6pers '!O:O,'DOSSIER RECAP'!E223)+
SUMIFS('CH EVASION VISTA 5pers '!N:N,'CH EVASION VISTA 5pers '!M:M,'DOSSIER RECAP'!D223,'CH EVASION VISTA 5pers '!O:O,'DOSSIER RECAP'!E223)+
SUMIFS('CH. ONTARIO (Eden) 6pers'!N:N,'CH. ONTARIO (Eden) 6pers'!M:M,'DOSSIER RECAP'!D223,'CH. ONTARIO (Eden) 6pers'!O:O,'DOSSIER RECAP'!E223)+
SUMIFS('CH KINGSTON 4pers'!N:N,'CH KINGSTON 4pers'!M:M,'DOSSIER RECAP'!D223,'CH KINGSTON 4pers'!O:O,'DOSSIER RECAP'!E223)+
SUMIFS('CH. MONTREAL(NEMO)3pers'!N:N,'CH. MONTREAL(NEMO)3pers'!M:M,'DOSSIER RECAP'!D223,'CH. MONTREAL(NEMO)3pers'!O:O,'DOSSIER RECAP'!E223)+
SUMIFS('MH 1CH-2CH-3CH-Gïte'!N:N,'MH 1CH-2CH-3CH-Gïte'!M:M,'DOSSIER RECAP'!D223,'MH 1CH-2CH-3CH-Gïte'!O:O,'DOSSIER RECAP'!E223)+
SUMIFS('MH COTTAGE-LODGE-COTTAGE+'!N:N,'MH COTTAGE-LODGE-COTTAGE+'!M:M,'DOSSIER RECAP'!D223,'MH COTTAGE-LODGE-COTTAGE+'!O:O,'DOSSIER RECAP'!E223)</f>
        <v>0</v>
      </c>
      <c r="H223" s="405"/>
      <c r="I223" s="405"/>
      <c r="J223" s="74">
        <f t="shared" si="40"/>
        <v>0</v>
      </c>
      <c r="K223" s="181">
        <v>132.63</v>
      </c>
      <c r="L223" s="182"/>
      <c r="M223" s="74">
        <f t="shared" si="41"/>
        <v>0</v>
      </c>
      <c r="N223" s="258">
        <f t="shared" si="42"/>
        <v>0</v>
      </c>
    </row>
    <row r="224" spans="1:28" ht="15" customHeight="1" outlineLevel="1" x14ac:dyDescent="0.25">
      <c r="A224" s="215" t="s">
        <v>546</v>
      </c>
      <c r="B224" s="194" t="s">
        <v>70</v>
      </c>
      <c r="C224" s="236" t="s">
        <v>382</v>
      </c>
      <c r="D224" s="370" t="s">
        <v>547</v>
      </c>
      <c r="E224" s="419" t="s">
        <v>73</v>
      </c>
      <c r="F224" s="396"/>
      <c r="G224" s="417">
        <f>SUMIFS('CLASSIC 4'!N:N,'CLASSIC 4'!M:M,'DOSSIER RECAP'!D224,'CLASSIC 4'!O:O,'DOSSIER RECAP'!E224)+
SUMIFS(FAMILY!N:N,FAMILY!M:M,'DOSSIER RECAP'!D224,FAMILY!O:O,'DOSSIER RECAP'!E224)+
SUMIFS('CLASSIC 5'!N:N,'CLASSIC 5'!M:M,'DOSSIER RECAP'!D224,'CLASSIC 5'!O:O,'DOSSIER RECAP'!E224)+
SUMIFS('COSY '!N:N,'COSY '!M:M,'DOSSIER RECAP'!D224,'COSY '!O:O,'DOSSIER RECAP'!E224)+
SUMIFS('SWEET '!M:M,'SWEET '!L:L,'DOSSIER RECAP'!D224,'SWEET '!N:N,'DOSSIER RECAP'!E224)+
SUMIFS(ZENITH!M:M,ZENITH!L:L,'DOSSIER RECAP'!D224,ZENITH!N:N,'DOSSIER RECAP'!E224)+
SUMIFS('TOILE &amp; BOIS CAMPING '!N:N,'TOILE &amp; BOIS CAMPING '!M:M,'DOSSIER RECAP'!D224,'TOILE &amp; BOIS CAMPING '!O:O,'DOSSIER RECAP'!E224)+
SUMIFS('TRAPPEUR (WT5) CAMPING'!N:N,'TRAPPEUR (WT5) CAMPING'!M:M,'DOSSIER RECAP'!D224,'TRAPPEUR (WT5) CAMPING'!O:O,'DOSSIER RECAP'!E224)+
SUMIFS('CANADIENNE (WT4) CAMPING'!N:N,'CANADIENNE (WT4) CAMPING'!M:M,'DOSSIER RECAP'!D224,'CANADIENNE (WT4) CAMPING'!O:O,'DOSSIER RECAP'!E224)+
SUMIFS('BONAVENTURE CAMPING '!N:N,'BONAVENTURE CAMPING '!M:M,'DOSSIER RECAP'!D224,'BONAVENTURE CAMPING '!O:O,'DOSSIER RECAP'!E224)+
SUMIFS('CAHUTTE CAMPING '!N:N,'CAHUTTE CAMPING '!M:M,'DOSSIER RECAP'!D224,'CAHUTTE CAMPING '!O:O,'DOSSIER RECAP'!E224)+
SUMIFS('ROULOTTE 4pers  IRM'!N:N,'ROULOTTE 4pers  IRM'!M:M,'DOSSIER RECAP'!D224,'ROULOTTE 4pers  IRM'!O:O,'DOSSIER RECAP'!E224)+
SUMIFS('ROULOTTE 4pers GITOTEL'!N:N,'ROULOTTE 4pers GITOTEL'!M:M,'DOSSIER RECAP'!D224,'ROULOTTE 4pers GITOTEL'!O:O,'DOSSIER RECAP'!E224)+
SUMIFS('CH.MONTANA (BATIBOIS) - CH PMR'!N:N,'CH.MONTANA (BATIBOIS) - CH PMR'!M:M,'DOSSIER RECAP'!D224,'CH.MONTANA (BATIBOIS) - CH PMR'!O:O,'DOSSIER RECAP'!E224)+
SUMIFS('VANCOUVER-IRM 6p.(MHIndigo) '!N:N,'VANCOUVER-IRM 6p.(MHIndigo) '!M:M,'DOSSIER RECAP'!D224,'VANCOUVER-IRM 6p.(MHIndigo) '!O:O,'DOSSIER RECAP'!E224)+
SUMIFS('MH VANCOUVER 5pers- GITOTEL'!N:N,'MH VANCOUVER 5pers- GITOTEL'!M:M,'DOSSIER RECAP'!D224,'MH VANCOUVER 5pers- GITOTEL'!O:O,'DOSSIER RECAP'!E224)+
SUMIFS('CH. TORONTO 6pers'!N:N,'CH. TORONTO 6pers'!M:M,'DOSSIER RECAP'!D224,'CH. TORONTO 6pers'!O:O,'DOSSIER RECAP'!E224)+
SUMIFS('CH. EVASION(NOUMEA,MOREA) 5pers'!N:N,'CH. EVASION(NOUMEA,MOREA) 5pers'!M:M,'DOSSIER RECAP'!D224,'CH. EVASION(NOUMEA,MOREA) 5pers'!O:O,'DOSSIER RECAP'!E224)+
SUMIFS('CH. OTTAWA 6pers '!N:N,'CH. OTTAWA 6pers '!M:M,'DOSSIER RECAP'!D224,'CH. OTTAWA 6pers '!O:O,'DOSSIER RECAP'!E224)+
SUMIFS('CH EVASION VISTA 5pers '!N:N,'CH EVASION VISTA 5pers '!M:M,'DOSSIER RECAP'!D224,'CH EVASION VISTA 5pers '!O:O,'DOSSIER RECAP'!E224)+
SUMIFS('CH. ONTARIO (Eden) 6pers'!N:N,'CH. ONTARIO (Eden) 6pers'!M:M,'DOSSIER RECAP'!D224,'CH. ONTARIO (Eden) 6pers'!O:O,'DOSSIER RECAP'!E224)+
SUMIFS('CH KINGSTON 4pers'!N:N,'CH KINGSTON 4pers'!M:M,'DOSSIER RECAP'!D224,'CH KINGSTON 4pers'!O:O,'DOSSIER RECAP'!E224)+
SUMIFS('CH. MONTREAL(NEMO)3pers'!N:N,'CH. MONTREAL(NEMO)3pers'!M:M,'DOSSIER RECAP'!D224,'CH. MONTREAL(NEMO)3pers'!O:O,'DOSSIER RECAP'!E224)+
SUMIFS('MH 1CH-2CH-3CH-Gïte'!N:N,'MH 1CH-2CH-3CH-Gïte'!M:M,'DOSSIER RECAP'!D224,'MH 1CH-2CH-3CH-Gïte'!O:O,'DOSSIER RECAP'!E224)+
SUMIFS('MH COTTAGE-LODGE-COTTAGE+'!N:N,'MH COTTAGE-LODGE-COTTAGE+'!M:M,'DOSSIER RECAP'!D224,'MH COTTAGE-LODGE-COTTAGE+'!O:O,'DOSSIER RECAP'!E224)</f>
        <v>0</v>
      </c>
      <c r="H224" s="405"/>
      <c r="I224" s="405"/>
      <c r="J224" s="74">
        <f t="shared" si="40"/>
        <v>0</v>
      </c>
      <c r="K224" s="181">
        <v>0</v>
      </c>
      <c r="L224" s="182"/>
      <c r="M224" s="74">
        <f t="shared" si="41"/>
        <v>0</v>
      </c>
      <c r="N224" s="258">
        <f t="shared" si="42"/>
        <v>0</v>
      </c>
    </row>
    <row r="225" spans="1:28" outlineLevel="1" x14ac:dyDescent="0.25">
      <c r="A225" s="28" t="s">
        <v>548</v>
      </c>
      <c r="B225" s="190" t="s">
        <v>549</v>
      </c>
      <c r="C225" s="236" t="s">
        <v>382</v>
      </c>
      <c r="D225" s="374" t="s">
        <v>550</v>
      </c>
      <c r="E225" s="419" t="s">
        <v>73</v>
      </c>
      <c r="G225" s="417">
        <f>SUMIFS('CLASSIC 4'!N:N,'CLASSIC 4'!M:M,'DOSSIER RECAP'!D225,'CLASSIC 4'!O:O,'DOSSIER RECAP'!E225)+
SUMIFS(FAMILY!N:N,FAMILY!M:M,'DOSSIER RECAP'!D225,FAMILY!O:O,'DOSSIER RECAP'!E225)+
SUMIFS('CLASSIC 5'!N:N,'CLASSIC 5'!M:M,'DOSSIER RECAP'!D225,'CLASSIC 5'!O:O,'DOSSIER RECAP'!E225)+
SUMIFS('COSY '!N:N,'COSY '!M:M,'DOSSIER RECAP'!D225,'COSY '!O:O,'DOSSIER RECAP'!E225)+
SUMIFS('SWEET '!M:M,'SWEET '!L:L,'DOSSIER RECAP'!D225,'SWEET '!N:N,'DOSSIER RECAP'!E225)+
SUMIFS(ZENITH!M:M,ZENITH!L:L,'DOSSIER RECAP'!D225,ZENITH!N:N,'DOSSIER RECAP'!E225)+
SUMIFS('TOILE &amp; BOIS CAMPING '!N:N,'TOILE &amp; BOIS CAMPING '!M:M,'DOSSIER RECAP'!D225,'TOILE &amp; BOIS CAMPING '!O:O,'DOSSIER RECAP'!E225)+
SUMIFS('TRAPPEUR (WT5) CAMPING'!N:N,'TRAPPEUR (WT5) CAMPING'!M:M,'DOSSIER RECAP'!D225,'TRAPPEUR (WT5) CAMPING'!O:O,'DOSSIER RECAP'!E225)+
SUMIFS('CANADIENNE (WT4) CAMPING'!N:N,'CANADIENNE (WT4) CAMPING'!M:M,'DOSSIER RECAP'!D225,'CANADIENNE (WT4) CAMPING'!O:O,'DOSSIER RECAP'!E225)+
SUMIFS('BONAVENTURE CAMPING '!N:N,'BONAVENTURE CAMPING '!M:M,'DOSSIER RECAP'!D225,'BONAVENTURE CAMPING '!O:O,'DOSSIER RECAP'!E225)+
SUMIFS('CAHUTTE CAMPING '!N:N,'CAHUTTE CAMPING '!M:M,'DOSSIER RECAP'!D225,'CAHUTTE CAMPING '!O:O,'DOSSIER RECAP'!E225)+
SUMIFS('ROULOTTE 4pers  IRM'!N:N,'ROULOTTE 4pers  IRM'!M:M,'DOSSIER RECAP'!D225,'ROULOTTE 4pers  IRM'!O:O,'DOSSIER RECAP'!E225)+
SUMIFS('ROULOTTE 4pers GITOTEL'!N:N,'ROULOTTE 4pers GITOTEL'!M:M,'DOSSIER RECAP'!D225,'ROULOTTE 4pers GITOTEL'!O:O,'DOSSIER RECAP'!E225)+
SUMIFS('CH.MONTANA (BATIBOIS) - CH PMR'!N:N,'CH.MONTANA (BATIBOIS) - CH PMR'!M:M,'DOSSIER RECAP'!D225,'CH.MONTANA (BATIBOIS) - CH PMR'!O:O,'DOSSIER RECAP'!E225)+
SUMIFS('VANCOUVER-IRM 6p.(MHIndigo) '!N:N,'VANCOUVER-IRM 6p.(MHIndigo) '!M:M,'DOSSIER RECAP'!D225,'VANCOUVER-IRM 6p.(MHIndigo) '!O:O,'DOSSIER RECAP'!E225)+
SUMIFS('MH VANCOUVER 5pers- GITOTEL'!N:N,'MH VANCOUVER 5pers- GITOTEL'!M:M,'DOSSIER RECAP'!D225,'MH VANCOUVER 5pers- GITOTEL'!O:O,'DOSSIER RECAP'!E225)+
SUMIFS('CH. TORONTO 6pers'!N:N,'CH. TORONTO 6pers'!M:M,'DOSSIER RECAP'!D225,'CH. TORONTO 6pers'!O:O,'DOSSIER RECAP'!E225)+
SUMIFS('CH. EVASION(NOUMEA,MOREA) 5pers'!N:N,'CH. EVASION(NOUMEA,MOREA) 5pers'!M:M,'DOSSIER RECAP'!D225,'CH. EVASION(NOUMEA,MOREA) 5pers'!O:O,'DOSSIER RECAP'!E225)+
SUMIFS('CH. OTTAWA 6pers '!N:N,'CH. OTTAWA 6pers '!M:M,'DOSSIER RECAP'!D225,'CH. OTTAWA 6pers '!O:O,'DOSSIER RECAP'!E225)+
SUMIFS('CH EVASION VISTA 5pers '!N:N,'CH EVASION VISTA 5pers '!M:M,'DOSSIER RECAP'!D225,'CH EVASION VISTA 5pers '!O:O,'DOSSIER RECAP'!E225)+
SUMIFS('CH. ONTARIO (Eden) 6pers'!N:N,'CH. ONTARIO (Eden) 6pers'!M:M,'DOSSIER RECAP'!D225,'CH. ONTARIO (Eden) 6pers'!O:O,'DOSSIER RECAP'!E225)+
SUMIFS('CH KINGSTON 4pers'!N:N,'CH KINGSTON 4pers'!M:M,'DOSSIER RECAP'!D225,'CH KINGSTON 4pers'!O:O,'DOSSIER RECAP'!E225)+
SUMIFS('CH. MONTREAL(NEMO)3pers'!N:N,'CH. MONTREAL(NEMO)3pers'!M:M,'DOSSIER RECAP'!D225,'CH. MONTREAL(NEMO)3pers'!O:O,'DOSSIER RECAP'!E225)+
SUMIFS('MH 1CH-2CH-3CH-Gïte'!N:N,'MH 1CH-2CH-3CH-Gïte'!M:M,'DOSSIER RECAP'!D225,'MH 1CH-2CH-3CH-Gïte'!O:O,'DOSSIER RECAP'!E225)+
SUMIFS('MH COTTAGE-LODGE-COTTAGE+'!N:N,'MH COTTAGE-LODGE-COTTAGE+'!M:M,'DOSSIER RECAP'!D225,'MH COTTAGE-LODGE-COTTAGE+'!O:O,'DOSSIER RECAP'!E225)</f>
        <v>0</v>
      </c>
      <c r="H225" s="167"/>
      <c r="J225" s="74">
        <f t="shared" si="40"/>
        <v>0</v>
      </c>
      <c r="K225" s="181">
        <v>0</v>
      </c>
      <c r="L225" s="182"/>
      <c r="M225" s="74">
        <f t="shared" si="41"/>
        <v>0</v>
      </c>
      <c r="N225" s="258">
        <f t="shared" si="42"/>
        <v>0</v>
      </c>
    </row>
    <row r="226" spans="1:28" outlineLevel="1" x14ac:dyDescent="0.25">
      <c r="A226" s="28" t="s">
        <v>551</v>
      </c>
      <c r="B226" s="190" t="s">
        <v>549</v>
      </c>
      <c r="C226" s="236" t="s">
        <v>382</v>
      </c>
      <c r="D226" s="374" t="s">
        <v>552</v>
      </c>
      <c r="E226" s="419" t="s">
        <v>73</v>
      </c>
      <c r="G226" s="417">
        <f>SUMIFS('CLASSIC 4'!N:N,'CLASSIC 4'!M:M,'DOSSIER RECAP'!D226,'CLASSIC 4'!O:O,'DOSSIER RECAP'!E226)+
SUMIFS(FAMILY!N:N,FAMILY!M:M,'DOSSIER RECAP'!D226,FAMILY!O:O,'DOSSIER RECAP'!E226)+
SUMIFS('CLASSIC 5'!N:N,'CLASSIC 5'!M:M,'DOSSIER RECAP'!D226,'CLASSIC 5'!O:O,'DOSSIER RECAP'!E226)+
SUMIFS('COSY '!N:N,'COSY '!M:M,'DOSSIER RECAP'!D226,'COSY '!O:O,'DOSSIER RECAP'!E226)+
SUMIFS('SWEET '!M:M,'SWEET '!L:L,'DOSSIER RECAP'!D226,'SWEET '!N:N,'DOSSIER RECAP'!E226)+
SUMIFS(ZENITH!M:M,ZENITH!L:L,'DOSSIER RECAP'!D226,ZENITH!N:N,'DOSSIER RECAP'!E226)+
SUMIFS('TOILE &amp; BOIS CAMPING '!N:N,'TOILE &amp; BOIS CAMPING '!M:M,'DOSSIER RECAP'!D226,'TOILE &amp; BOIS CAMPING '!O:O,'DOSSIER RECAP'!E226)+
SUMIFS('TRAPPEUR (WT5) CAMPING'!N:N,'TRAPPEUR (WT5) CAMPING'!M:M,'DOSSIER RECAP'!D226,'TRAPPEUR (WT5) CAMPING'!O:O,'DOSSIER RECAP'!E226)+
SUMIFS('CANADIENNE (WT4) CAMPING'!N:N,'CANADIENNE (WT4) CAMPING'!M:M,'DOSSIER RECAP'!D226,'CANADIENNE (WT4) CAMPING'!O:O,'DOSSIER RECAP'!E226)+
SUMIFS('BONAVENTURE CAMPING '!N:N,'BONAVENTURE CAMPING '!M:M,'DOSSIER RECAP'!D226,'BONAVENTURE CAMPING '!O:O,'DOSSIER RECAP'!E226)+
SUMIFS('CAHUTTE CAMPING '!N:N,'CAHUTTE CAMPING '!M:M,'DOSSIER RECAP'!D226,'CAHUTTE CAMPING '!O:O,'DOSSIER RECAP'!E226)+
SUMIFS('ROULOTTE 4pers  IRM'!N:N,'ROULOTTE 4pers  IRM'!M:M,'DOSSIER RECAP'!D226,'ROULOTTE 4pers  IRM'!O:O,'DOSSIER RECAP'!E226)+
SUMIFS('ROULOTTE 4pers GITOTEL'!N:N,'ROULOTTE 4pers GITOTEL'!M:M,'DOSSIER RECAP'!D226,'ROULOTTE 4pers GITOTEL'!O:O,'DOSSIER RECAP'!E226)+
SUMIFS('CH.MONTANA (BATIBOIS) - CH PMR'!N:N,'CH.MONTANA (BATIBOIS) - CH PMR'!M:M,'DOSSIER RECAP'!D226,'CH.MONTANA (BATIBOIS) - CH PMR'!O:O,'DOSSIER RECAP'!E226)+
SUMIFS('VANCOUVER-IRM 6p.(MHIndigo) '!N:N,'VANCOUVER-IRM 6p.(MHIndigo) '!M:M,'DOSSIER RECAP'!D226,'VANCOUVER-IRM 6p.(MHIndigo) '!O:O,'DOSSIER RECAP'!E226)+
SUMIFS('MH VANCOUVER 5pers- GITOTEL'!N:N,'MH VANCOUVER 5pers- GITOTEL'!M:M,'DOSSIER RECAP'!D226,'MH VANCOUVER 5pers- GITOTEL'!O:O,'DOSSIER RECAP'!E226)+
SUMIFS('CH. TORONTO 6pers'!N:N,'CH. TORONTO 6pers'!M:M,'DOSSIER RECAP'!D226,'CH. TORONTO 6pers'!O:O,'DOSSIER RECAP'!E226)+
SUMIFS('CH. EVASION(NOUMEA,MOREA) 5pers'!N:N,'CH. EVASION(NOUMEA,MOREA) 5pers'!M:M,'DOSSIER RECAP'!D226,'CH. EVASION(NOUMEA,MOREA) 5pers'!O:O,'DOSSIER RECAP'!E226)+
SUMIFS('CH. OTTAWA 6pers '!N:N,'CH. OTTAWA 6pers '!M:M,'DOSSIER RECAP'!D226,'CH. OTTAWA 6pers '!O:O,'DOSSIER RECAP'!E226)+
SUMIFS('CH EVASION VISTA 5pers '!N:N,'CH EVASION VISTA 5pers '!M:M,'DOSSIER RECAP'!D226,'CH EVASION VISTA 5pers '!O:O,'DOSSIER RECAP'!E226)+
SUMIFS('CH. ONTARIO (Eden) 6pers'!N:N,'CH. ONTARIO (Eden) 6pers'!M:M,'DOSSIER RECAP'!D226,'CH. ONTARIO (Eden) 6pers'!O:O,'DOSSIER RECAP'!E226)+
SUMIFS('CH KINGSTON 4pers'!N:N,'CH KINGSTON 4pers'!M:M,'DOSSIER RECAP'!D226,'CH KINGSTON 4pers'!O:O,'DOSSIER RECAP'!E226)+
SUMIFS('CH. MONTREAL(NEMO)3pers'!N:N,'CH. MONTREAL(NEMO)3pers'!M:M,'DOSSIER RECAP'!D226,'CH. MONTREAL(NEMO)3pers'!O:O,'DOSSIER RECAP'!E226)+
SUMIFS('MH 1CH-2CH-3CH-Gïte'!N:N,'MH 1CH-2CH-3CH-Gïte'!M:M,'DOSSIER RECAP'!D226,'MH 1CH-2CH-3CH-Gïte'!O:O,'DOSSIER RECAP'!E226)+
SUMIFS('MH COTTAGE-LODGE-COTTAGE+'!N:N,'MH COTTAGE-LODGE-COTTAGE+'!M:M,'DOSSIER RECAP'!D226,'MH COTTAGE-LODGE-COTTAGE+'!O:O,'DOSSIER RECAP'!E226)</f>
        <v>0</v>
      </c>
      <c r="H226" s="167"/>
      <c r="J226" s="74">
        <f t="shared" si="40"/>
        <v>0</v>
      </c>
      <c r="K226" s="181">
        <v>0</v>
      </c>
      <c r="L226" s="182"/>
      <c r="M226" s="74">
        <f t="shared" si="41"/>
        <v>0</v>
      </c>
      <c r="N226" s="258">
        <f t="shared" si="42"/>
        <v>0</v>
      </c>
    </row>
    <row r="227" spans="1:28" outlineLevel="1" x14ac:dyDescent="0.25">
      <c r="A227" s="235" t="s">
        <v>553</v>
      </c>
      <c r="B227" s="194" t="s">
        <v>70</v>
      </c>
      <c r="C227" s="238" t="s">
        <v>527</v>
      </c>
      <c r="D227" s="374" t="s">
        <v>528</v>
      </c>
      <c r="E227" s="419" t="s">
        <v>73</v>
      </c>
      <c r="G227" s="417">
        <f>SUMIFS('CLASSIC 4'!N:N,'CLASSIC 4'!M:M,'DOSSIER RECAP'!D227,'CLASSIC 4'!O:O,'DOSSIER RECAP'!E227)+
SUMIFS(FAMILY!N:N,FAMILY!M:M,'DOSSIER RECAP'!D227,FAMILY!O:O,'DOSSIER RECAP'!E227)+
SUMIFS('CLASSIC 5'!N:N,'CLASSIC 5'!M:M,'DOSSIER RECAP'!D227,'CLASSIC 5'!O:O,'DOSSIER RECAP'!E227)+
SUMIFS('COSY '!N:N,'COSY '!M:M,'DOSSIER RECAP'!D227,'COSY '!O:O,'DOSSIER RECAP'!E227)+
SUMIFS('SWEET '!M:M,'SWEET '!L:L,'DOSSIER RECAP'!D227,'SWEET '!N:N,'DOSSIER RECAP'!E227)+
SUMIFS(ZENITH!M:M,ZENITH!L:L,'DOSSIER RECAP'!D227,ZENITH!N:N,'DOSSIER RECAP'!E227)+
SUMIFS('TOILE &amp; BOIS CAMPING '!N:N,'TOILE &amp; BOIS CAMPING '!M:M,'DOSSIER RECAP'!D227,'TOILE &amp; BOIS CAMPING '!O:O,'DOSSIER RECAP'!E227)+
SUMIFS('TRAPPEUR (WT5) CAMPING'!N:N,'TRAPPEUR (WT5) CAMPING'!M:M,'DOSSIER RECAP'!D227,'TRAPPEUR (WT5) CAMPING'!O:O,'DOSSIER RECAP'!E227)+
SUMIFS('CANADIENNE (WT4) CAMPING'!N:N,'CANADIENNE (WT4) CAMPING'!M:M,'DOSSIER RECAP'!D227,'CANADIENNE (WT4) CAMPING'!O:O,'DOSSIER RECAP'!E227)+
SUMIFS('BONAVENTURE CAMPING '!N:N,'BONAVENTURE CAMPING '!M:M,'DOSSIER RECAP'!D227,'BONAVENTURE CAMPING '!O:O,'DOSSIER RECAP'!E227)+
SUMIFS('CAHUTTE CAMPING '!N:N,'CAHUTTE CAMPING '!M:M,'DOSSIER RECAP'!D227,'CAHUTTE CAMPING '!O:O,'DOSSIER RECAP'!E227)+
SUMIFS('ROULOTTE 4pers  IRM'!N:N,'ROULOTTE 4pers  IRM'!M:M,'DOSSIER RECAP'!D227,'ROULOTTE 4pers  IRM'!O:O,'DOSSIER RECAP'!E227)+
SUMIFS('ROULOTTE 4pers GITOTEL'!N:N,'ROULOTTE 4pers GITOTEL'!M:M,'DOSSIER RECAP'!D227,'ROULOTTE 4pers GITOTEL'!O:O,'DOSSIER RECAP'!E227)+
SUMIFS('CH.MONTANA (BATIBOIS) - CH PMR'!N:N,'CH.MONTANA (BATIBOIS) - CH PMR'!M:M,'DOSSIER RECAP'!D227,'CH.MONTANA (BATIBOIS) - CH PMR'!O:O,'DOSSIER RECAP'!E227)+
SUMIFS('VANCOUVER-IRM 6p.(MHIndigo) '!N:N,'VANCOUVER-IRM 6p.(MHIndigo) '!M:M,'DOSSIER RECAP'!D227,'VANCOUVER-IRM 6p.(MHIndigo) '!O:O,'DOSSIER RECAP'!E227)+
SUMIFS('MH VANCOUVER 5pers- GITOTEL'!N:N,'MH VANCOUVER 5pers- GITOTEL'!M:M,'DOSSIER RECAP'!D227,'MH VANCOUVER 5pers- GITOTEL'!O:O,'DOSSIER RECAP'!E227)+
SUMIFS('CH. TORONTO 6pers'!N:N,'CH. TORONTO 6pers'!M:M,'DOSSIER RECAP'!D227,'CH. TORONTO 6pers'!O:O,'DOSSIER RECAP'!E227)+
SUMIFS('CH. EVASION(NOUMEA,MOREA) 5pers'!N:N,'CH. EVASION(NOUMEA,MOREA) 5pers'!M:M,'DOSSIER RECAP'!D227,'CH. EVASION(NOUMEA,MOREA) 5pers'!O:O,'DOSSIER RECAP'!E227)+
SUMIFS('CH. OTTAWA 6pers '!N:N,'CH. OTTAWA 6pers '!M:M,'DOSSIER RECAP'!D227,'CH. OTTAWA 6pers '!O:O,'DOSSIER RECAP'!E227)+
SUMIFS('CH EVASION VISTA 5pers '!N:N,'CH EVASION VISTA 5pers '!M:M,'DOSSIER RECAP'!D227,'CH EVASION VISTA 5pers '!O:O,'DOSSIER RECAP'!E227)+
SUMIFS('CH. ONTARIO (Eden) 6pers'!N:N,'CH. ONTARIO (Eden) 6pers'!M:M,'DOSSIER RECAP'!D227,'CH. ONTARIO (Eden) 6pers'!O:O,'DOSSIER RECAP'!E227)+
SUMIFS('CH KINGSTON 4pers'!N:N,'CH KINGSTON 4pers'!M:M,'DOSSIER RECAP'!D227,'CH KINGSTON 4pers'!O:O,'DOSSIER RECAP'!E227)+
SUMIFS('CH. MONTREAL(NEMO)3pers'!N:N,'CH. MONTREAL(NEMO)3pers'!M:M,'DOSSIER RECAP'!D227,'CH. MONTREAL(NEMO)3pers'!O:O,'DOSSIER RECAP'!E227)+
SUMIFS('MH 1CH-2CH-3CH-Gïte'!N:N,'MH 1CH-2CH-3CH-Gïte'!M:M,'DOSSIER RECAP'!D227,'MH 1CH-2CH-3CH-Gïte'!O:O,'DOSSIER RECAP'!E227)+
SUMIFS('MH COTTAGE-LODGE-COTTAGE+'!N:N,'MH COTTAGE-LODGE-COTTAGE+'!M:M,'DOSSIER RECAP'!D227,'MH COTTAGE-LODGE-COTTAGE+'!O:O,'DOSSIER RECAP'!E227)</f>
        <v>0</v>
      </c>
      <c r="H227" s="405"/>
      <c r="J227" s="74">
        <f t="shared" ref="J227:J228" si="43">IF(G227&gt;H227,(G227-H227)+I227,IF((H227-G227)&gt;I227,0,I227-(H227-G227)))</f>
        <v>0</v>
      </c>
      <c r="K227" s="181">
        <v>0</v>
      </c>
      <c r="L227" s="182"/>
      <c r="M227" s="74">
        <f t="shared" ref="M227:M228" si="44">IFERROR(+ROUNDUP(J227/L227,0)*L227,J227)</f>
        <v>0</v>
      </c>
      <c r="N227" s="258">
        <f t="shared" ref="N227:N228" si="45">M227*K227</f>
        <v>0</v>
      </c>
    </row>
    <row r="228" spans="1:28" outlineLevel="1" x14ac:dyDescent="0.25">
      <c r="A228" s="28" t="s">
        <v>554</v>
      </c>
      <c r="B228" s="190" t="s">
        <v>549</v>
      </c>
      <c r="C228" s="236" t="s">
        <v>382</v>
      </c>
      <c r="D228" s="374" t="s">
        <v>555</v>
      </c>
      <c r="E228" s="419" t="s">
        <v>73</v>
      </c>
      <c r="G228" s="417">
        <f>SUMIFS('CLASSIC 4'!N:N,'CLASSIC 4'!M:M,'DOSSIER RECAP'!D228,'CLASSIC 4'!O:O,'DOSSIER RECAP'!E228)+
SUMIFS(FAMILY!N:N,FAMILY!M:M,'DOSSIER RECAP'!D228,FAMILY!O:O,'DOSSIER RECAP'!E228)+
SUMIFS('CLASSIC 5'!N:N,'CLASSIC 5'!M:M,'DOSSIER RECAP'!D228,'CLASSIC 5'!O:O,'DOSSIER RECAP'!E228)+
SUMIFS('COSY '!N:N,'COSY '!M:M,'DOSSIER RECAP'!D228,'COSY '!O:O,'DOSSIER RECAP'!E228)+
SUMIFS('SWEET '!M:M,'SWEET '!L:L,'DOSSIER RECAP'!D228,'SWEET '!N:N,'DOSSIER RECAP'!E228)+
SUMIFS(ZENITH!M:M,ZENITH!L:L,'DOSSIER RECAP'!D228,ZENITH!N:N,'DOSSIER RECAP'!E228)+
SUMIFS('TOILE &amp; BOIS CAMPING '!N:N,'TOILE &amp; BOIS CAMPING '!M:M,'DOSSIER RECAP'!D228,'TOILE &amp; BOIS CAMPING '!O:O,'DOSSIER RECAP'!E228)+
SUMIFS('TRAPPEUR (WT5) CAMPING'!N:N,'TRAPPEUR (WT5) CAMPING'!M:M,'DOSSIER RECAP'!D228,'TRAPPEUR (WT5) CAMPING'!O:O,'DOSSIER RECAP'!E228)+
SUMIFS('CANADIENNE (WT4) CAMPING'!N:N,'CANADIENNE (WT4) CAMPING'!M:M,'DOSSIER RECAP'!D228,'CANADIENNE (WT4) CAMPING'!O:O,'DOSSIER RECAP'!E228)+
SUMIFS('BONAVENTURE CAMPING '!N:N,'BONAVENTURE CAMPING '!M:M,'DOSSIER RECAP'!D228,'BONAVENTURE CAMPING '!O:O,'DOSSIER RECAP'!E228)+
SUMIFS('CAHUTTE CAMPING '!N:N,'CAHUTTE CAMPING '!M:M,'DOSSIER RECAP'!D228,'CAHUTTE CAMPING '!O:O,'DOSSIER RECAP'!E228)+
SUMIFS('ROULOTTE 4pers  IRM'!N:N,'ROULOTTE 4pers  IRM'!M:M,'DOSSIER RECAP'!D228,'ROULOTTE 4pers  IRM'!O:O,'DOSSIER RECAP'!E228)+
SUMIFS('ROULOTTE 4pers GITOTEL'!N:N,'ROULOTTE 4pers GITOTEL'!M:M,'DOSSIER RECAP'!D228,'ROULOTTE 4pers GITOTEL'!O:O,'DOSSIER RECAP'!E228)+
SUMIFS('CH.MONTANA (BATIBOIS) - CH PMR'!N:N,'CH.MONTANA (BATIBOIS) - CH PMR'!M:M,'DOSSIER RECAP'!D228,'CH.MONTANA (BATIBOIS) - CH PMR'!O:O,'DOSSIER RECAP'!E228)+
SUMIFS('VANCOUVER-IRM 6p.(MHIndigo) '!N:N,'VANCOUVER-IRM 6p.(MHIndigo) '!M:M,'DOSSIER RECAP'!D228,'VANCOUVER-IRM 6p.(MHIndigo) '!O:O,'DOSSIER RECAP'!E228)+
SUMIFS('MH VANCOUVER 5pers- GITOTEL'!N:N,'MH VANCOUVER 5pers- GITOTEL'!M:M,'DOSSIER RECAP'!D228,'MH VANCOUVER 5pers- GITOTEL'!O:O,'DOSSIER RECAP'!E228)+
SUMIFS('CH. TORONTO 6pers'!N:N,'CH. TORONTO 6pers'!M:M,'DOSSIER RECAP'!D228,'CH. TORONTO 6pers'!O:O,'DOSSIER RECAP'!E228)+
SUMIFS('CH. EVASION(NOUMEA,MOREA) 5pers'!N:N,'CH. EVASION(NOUMEA,MOREA) 5pers'!M:M,'DOSSIER RECAP'!D228,'CH. EVASION(NOUMEA,MOREA) 5pers'!O:O,'DOSSIER RECAP'!E228)+
SUMIFS('CH. OTTAWA 6pers '!N:N,'CH. OTTAWA 6pers '!M:M,'DOSSIER RECAP'!D228,'CH. OTTAWA 6pers '!O:O,'DOSSIER RECAP'!E228)+
SUMIFS('CH EVASION VISTA 5pers '!N:N,'CH EVASION VISTA 5pers '!M:M,'DOSSIER RECAP'!D228,'CH EVASION VISTA 5pers '!O:O,'DOSSIER RECAP'!E228)+
SUMIFS('CH. ONTARIO (Eden) 6pers'!N:N,'CH. ONTARIO (Eden) 6pers'!M:M,'DOSSIER RECAP'!D228,'CH. ONTARIO (Eden) 6pers'!O:O,'DOSSIER RECAP'!E228)+
SUMIFS('CH KINGSTON 4pers'!N:N,'CH KINGSTON 4pers'!M:M,'DOSSIER RECAP'!D228,'CH KINGSTON 4pers'!O:O,'DOSSIER RECAP'!E228)+
SUMIFS('CH. MONTREAL(NEMO)3pers'!N:N,'CH. MONTREAL(NEMO)3pers'!M:M,'DOSSIER RECAP'!D228,'CH. MONTREAL(NEMO)3pers'!O:O,'DOSSIER RECAP'!E228)+
SUMIFS('MH 1CH-2CH-3CH-Gïte'!N:N,'MH 1CH-2CH-3CH-Gïte'!M:M,'DOSSIER RECAP'!D228,'MH 1CH-2CH-3CH-Gïte'!O:O,'DOSSIER RECAP'!E228)+
SUMIFS('MH COTTAGE-LODGE-COTTAGE+'!N:N,'MH COTTAGE-LODGE-COTTAGE+'!M:M,'DOSSIER RECAP'!D228,'MH COTTAGE-LODGE-COTTAGE+'!O:O,'DOSSIER RECAP'!E228)</f>
        <v>0</v>
      </c>
      <c r="H228" s="405"/>
      <c r="J228" s="74">
        <f t="shared" si="43"/>
        <v>0</v>
      </c>
      <c r="K228" s="181">
        <v>2</v>
      </c>
      <c r="L228" s="182"/>
      <c r="M228" s="74">
        <f t="shared" si="44"/>
        <v>0</v>
      </c>
      <c r="N228" s="258">
        <f t="shared" si="45"/>
        <v>0</v>
      </c>
    </row>
    <row r="229" spans="1:28" ht="15" customHeight="1" outlineLevel="1" x14ac:dyDescent="0.25">
      <c r="A229" s="216" t="s">
        <v>556</v>
      </c>
      <c r="B229" s="441" t="s">
        <v>70</v>
      </c>
      <c r="C229" s="502" t="s">
        <v>527</v>
      </c>
      <c r="D229" s="380" t="s">
        <v>557</v>
      </c>
      <c r="E229" s="419" t="s">
        <v>73</v>
      </c>
      <c r="F229" s="396"/>
      <c r="G229" s="417">
        <f>SUMIFS('CLASSIC 4'!N:N,'CLASSIC 4'!M:M,'DOSSIER RECAP'!D229,'CLASSIC 4'!O:O,'DOSSIER RECAP'!E229)+
SUMIFS(FAMILY!N:N,FAMILY!M:M,'DOSSIER RECAP'!D229,FAMILY!O:O,'DOSSIER RECAP'!E229)+
SUMIFS('CLASSIC 5'!N:N,'CLASSIC 5'!M:M,'DOSSIER RECAP'!D229,'CLASSIC 5'!O:O,'DOSSIER RECAP'!E229)+
SUMIFS('COSY '!N:N,'COSY '!M:M,'DOSSIER RECAP'!D229,'COSY '!O:O,'DOSSIER RECAP'!E229)+
SUMIFS('SWEET '!M:M,'SWEET '!L:L,'DOSSIER RECAP'!D229,'SWEET '!N:N,'DOSSIER RECAP'!E229)+
SUMIFS(ZENITH!M:M,ZENITH!L:L,'DOSSIER RECAP'!D229,ZENITH!N:N,'DOSSIER RECAP'!E229)+
SUMIFS('TOILE &amp; BOIS CAMPING '!N:N,'TOILE &amp; BOIS CAMPING '!M:M,'DOSSIER RECAP'!D229,'TOILE &amp; BOIS CAMPING '!O:O,'DOSSIER RECAP'!E229)+
SUMIFS('TRAPPEUR (WT5) CAMPING'!N:N,'TRAPPEUR (WT5) CAMPING'!M:M,'DOSSIER RECAP'!D229,'TRAPPEUR (WT5) CAMPING'!O:O,'DOSSIER RECAP'!E229)+
SUMIFS('CANADIENNE (WT4) CAMPING'!N:N,'CANADIENNE (WT4) CAMPING'!M:M,'DOSSIER RECAP'!D229,'CANADIENNE (WT4) CAMPING'!O:O,'DOSSIER RECAP'!E229)+
SUMIFS('BONAVENTURE CAMPING '!N:N,'BONAVENTURE CAMPING '!M:M,'DOSSIER RECAP'!D229,'BONAVENTURE CAMPING '!O:O,'DOSSIER RECAP'!E229)+
SUMIFS('CAHUTTE CAMPING '!N:N,'CAHUTTE CAMPING '!M:M,'DOSSIER RECAP'!D229,'CAHUTTE CAMPING '!O:O,'DOSSIER RECAP'!E229)+
SUMIFS('ROULOTTE 4pers  IRM'!N:N,'ROULOTTE 4pers  IRM'!M:M,'DOSSIER RECAP'!D229,'ROULOTTE 4pers  IRM'!O:O,'DOSSIER RECAP'!E229)+
SUMIFS('ROULOTTE 4pers GITOTEL'!N:N,'ROULOTTE 4pers GITOTEL'!M:M,'DOSSIER RECAP'!D229,'ROULOTTE 4pers GITOTEL'!O:O,'DOSSIER RECAP'!E229)+
SUMIFS('CH.MONTANA (BATIBOIS) - CH PMR'!N:N,'CH.MONTANA (BATIBOIS) - CH PMR'!M:M,'DOSSIER RECAP'!D229,'CH.MONTANA (BATIBOIS) - CH PMR'!O:O,'DOSSIER RECAP'!E229)+
SUMIFS('VANCOUVER-IRM 6p.(MHIndigo) '!N:N,'VANCOUVER-IRM 6p.(MHIndigo) '!M:M,'DOSSIER RECAP'!D229,'VANCOUVER-IRM 6p.(MHIndigo) '!O:O,'DOSSIER RECAP'!E229)+
SUMIFS('MH VANCOUVER 5pers- GITOTEL'!N:N,'MH VANCOUVER 5pers- GITOTEL'!M:M,'DOSSIER RECAP'!D229,'MH VANCOUVER 5pers- GITOTEL'!O:O,'DOSSIER RECAP'!E229)+
SUMIFS('CH. TORONTO 6pers'!N:N,'CH. TORONTO 6pers'!M:M,'DOSSIER RECAP'!D229,'CH. TORONTO 6pers'!O:O,'DOSSIER RECAP'!E229)+
SUMIFS('CH. EVASION(NOUMEA,MOREA) 5pers'!N:N,'CH. EVASION(NOUMEA,MOREA) 5pers'!M:M,'DOSSIER RECAP'!D229,'CH. EVASION(NOUMEA,MOREA) 5pers'!O:O,'DOSSIER RECAP'!E229)+
SUMIFS('CH. OTTAWA 6pers '!N:N,'CH. OTTAWA 6pers '!M:M,'DOSSIER RECAP'!D229,'CH. OTTAWA 6pers '!O:O,'DOSSIER RECAP'!E229)+
SUMIFS('CH EVASION VISTA 5pers '!N:N,'CH EVASION VISTA 5pers '!M:M,'DOSSIER RECAP'!D229,'CH EVASION VISTA 5pers '!O:O,'DOSSIER RECAP'!E229)+
SUMIFS('CH. ONTARIO (Eden) 6pers'!N:N,'CH. ONTARIO (Eden) 6pers'!M:M,'DOSSIER RECAP'!D229,'CH. ONTARIO (Eden) 6pers'!O:O,'DOSSIER RECAP'!E229)+
SUMIFS('CH KINGSTON 4pers'!N:N,'CH KINGSTON 4pers'!M:M,'DOSSIER RECAP'!D229,'CH KINGSTON 4pers'!O:O,'DOSSIER RECAP'!E229)+
SUMIFS('CH. MONTREAL(NEMO)3pers'!N:N,'CH. MONTREAL(NEMO)3pers'!M:M,'DOSSIER RECAP'!D229,'CH. MONTREAL(NEMO)3pers'!O:O,'DOSSIER RECAP'!E229)+
SUMIFS('MH 1CH-2CH-3CH-Gïte'!N:N,'MH 1CH-2CH-3CH-Gïte'!M:M,'DOSSIER RECAP'!D229,'MH 1CH-2CH-3CH-Gïte'!O:O,'DOSSIER RECAP'!E229)+
SUMIFS('MH COTTAGE-LODGE-COTTAGE+'!N:N,'MH COTTAGE-LODGE-COTTAGE+'!M:M,'DOSSIER RECAP'!D229,'MH COTTAGE-LODGE-COTTAGE+'!O:O,'DOSSIER RECAP'!E229)</f>
        <v>0</v>
      </c>
      <c r="H229" s="405"/>
      <c r="I229" s="405"/>
      <c r="J229" s="74">
        <f t="shared" si="40"/>
        <v>0</v>
      </c>
      <c r="K229" s="212">
        <v>0</v>
      </c>
      <c r="L229" s="182"/>
      <c r="M229" s="74">
        <f t="shared" si="41"/>
        <v>0</v>
      </c>
      <c r="N229" s="258">
        <f t="shared" si="42"/>
        <v>0</v>
      </c>
    </row>
    <row r="230" spans="1:28" ht="15" customHeight="1" outlineLevel="1" x14ac:dyDescent="0.25">
      <c r="A230" s="448" t="s">
        <v>558</v>
      </c>
      <c r="B230" s="449"/>
      <c r="C230" s="450" t="s">
        <v>527</v>
      </c>
      <c r="D230" s="445" t="s">
        <v>559</v>
      </c>
      <c r="E230" s="419" t="s">
        <v>73</v>
      </c>
      <c r="F230" s="396"/>
      <c r="G230" s="417">
        <f>SUMIFS('CLASSIC 4'!N:N,'CLASSIC 4'!M:M,'DOSSIER RECAP'!D230,'CLASSIC 4'!O:O,'DOSSIER RECAP'!E230)+
SUMIFS(FAMILY!N:N,FAMILY!M:M,'DOSSIER RECAP'!D230,FAMILY!O:O,'DOSSIER RECAP'!E230)+
SUMIFS('CLASSIC 5'!N:N,'CLASSIC 5'!M:M,'DOSSIER RECAP'!D230,'CLASSIC 5'!O:O,'DOSSIER RECAP'!E230)+
SUMIFS('COSY '!N:N,'COSY '!M:M,'DOSSIER RECAP'!D230,'COSY '!O:O,'DOSSIER RECAP'!E230)+
SUMIFS('SWEET '!M:M,'SWEET '!L:L,'DOSSIER RECAP'!D230,'SWEET '!N:N,'DOSSIER RECAP'!E230)+
SUMIFS(ZENITH!M:M,ZENITH!L:L,'DOSSIER RECAP'!D230,ZENITH!N:N,'DOSSIER RECAP'!E230)+
SUMIFS('TOILE &amp; BOIS CAMPING '!N:N,'TOILE &amp; BOIS CAMPING '!M:M,'DOSSIER RECAP'!D230,'TOILE &amp; BOIS CAMPING '!O:O,'DOSSIER RECAP'!E230)+
SUMIFS('TRAPPEUR (WT5) CAMPING'!N:N,'TRAPPEUR (WT5) CAMPING'!M:M,'DOSSIER RECAP'!D230,'TRAPPEUR (WT5) CAMPING'!O:O,'DOSSIER RECAP'!E230)+
SUMIFS('CANADIENNE (WT4) CAMPING'!N:N,'CANADIENNE (WT4) CAMPING'!M:M,'DOSSIER RECAP'!D230,'CANADIENNE (WT4) CAMPING'!O:O,'DOSSIER RECAP'!E230)+
SUMIFS('BONAVENTURE CAMPING '!N:N,'BONAVENTURE CAMPING '!M:M,'DOSSIER RECAP'!D230,'BONAVENTURE CAMPING '!O:O,'DOSSIER RECAP'!E230)+
SUMIFS('CAHUTTE CAMPING '!N:N,'CAHUTTE CAMPING '!M:M,'DOSSIER RECAP'!D230,'CAHUTTE CAMPING '!O:O,'DOSSIER RECAP'!E230)+
SUMIFS('ROULOTTE 4pers  IRM'!N:N,'ROULOTTE 4pers  IRM'!M:M,'DOSSIER RECAP'!D230,'ROULOTTE 4pers  IRM'!O:O,'DOSSIER RECAP'!E230)+
SUMIFS('ROULOTTE 4pers GITOTEL'!N:N,'ROULOTTE 4pers GITOTEL'!M:M,'DOSSIER RECAP'!D230,'ROULOTTE 4pers GITOTEL'!O:O,'DOSSIER RECAP'!E230)+
SUMIFS('CH.MONTANA (BATIBOIS) - CH PMR'!N:N,'CH.MONTANA (BATIBOIS) - CH PMR'!M:M,'DOSSIER RECAP'!D230,'CH.MONTANA (BATIBOIS) - CH PMR'!O:O,'DOSSIER RECAP'!E230)+
SUMIFS('VANCOUVER-IRM 6p.(MHIndigo) '!N:N,'VANCOUVER-IRM 6p.(MHIndigo) '!M:M,'DOSSIER RECAP'!D230,'VANCOUVER-IRM 6p.(MHIndigo) '!O:O,'DOSSIER RECAP'!E230)+
SUMIFS('MH VANCOUVER 5pers- GITOTEL'!N:N,'MH VANCOUVER 5pers- GITOTEL'!M:M,'DOSSIER RECAP'!D230,'MH VANCOUVER 5pers- GITOTEL'!O:O,'DOSSIER RECAP'!E230)+
SUMIFS('CH. TORONTO 6pers'!N:N,'CH. TORONTO 6pers'!M:M,'DOSSIER RECAP'!D230,'CH. TORONTO 6pers'!O:O,'DOSSIER RECAP'!E230)+
SUMIFS('CH. EVASION(NOUMEA,MOREA) 5pers'!N:N,'CH. EVASION(NOUMEA,MOREA) 5pers'!M:M,'DOSSIER RECAP'!D230,'CH. EVASION(NOUMEA,MOREA) 5pers'!O:O,'DOSSIER RECAP'!E230)+
SUMIFS('CH. OTTAWA 6pers '!N:N,'CH. OTTAWA 6pers '!M:M,'DOSSIER RECAP'!D230,'CH. OTTAWA 6pers '!O:O,'DOSSIER RECAP'!E230)+
SUMIFS('CH EVASION VISTA 5pers '!N:N,'CH EVASION VISTA 5pers '!M:M,'DOSSIER RECAP'!D230,'CH EVASION VISTA 5pers '!O:O,'DOSSIER RECAP'!E230)+
SUMIFS('CH. ONTARIO (Eden) 6pers'!N:N,'CH. ONTARIO (Eden) 6pers'!M:M,'DOSSIER RECAP'!D230,'CH. ONTARIO (Eden) 6pers'!O:O,'DOSSIER RECAP'!E230)+
SUMIFS('CH KINGSTON 4pers'!N:N,'CH KINGSTON 4pers'!M:M,'DOSSIER RECAP'!D230,'CH KINGSTON 4pers'!O:O,'DOSSIER RECAP'!E230)+
SUMIFS('CH. MONTREAL(NEMO)3pers'!N:N,'CH. MONTREAL(NEMO)3pers'!M:M,'DOSSIER RECAP'!D230,'CH. MONTREAL(NEMO)3pers'!O:O,'DOSSIER RECAP'!E230)+
SUMIFS('MH 1CH-2CH-3CH-Gïte'!N:N,'MH 1CH-2CH-3CH-Gïte'!M:M,'DOSSIER RECAP'!D230,'MH 1CH-2CH-3CH-Gïte'!O:O,'DOSSIER RECAP'!E230)+
SUMIFS('MH COTTAGE-LODGE-COTTAGE+'!N:N,'MH COTTAGE-LODGE-COTTAGE+'!M:M,'DOSSIER RECAP'!D230,'MH COTTAGE-LODGE-COTTAGE+'!O:O,'DOSSIER RECAP'!E230)</f>
        <v>0</v>
      </c>
      <c r="H230" s="405"/>
      <c r="I230" s="405"/>
      <c r="J230" s="74">
        <f t="shared" si="40"/>
        <v>0</v>
      </c>
      <c r="K230" s="181">
        <v>62.45</v>
      </c>
      <c r="L230" s="182"/>
      <c r="M230" s="74">
        <f t="shared" si="41"/>
        <v>0</v>
      </c>
      <c r="N230" s="258">
        <f t="shared" ref="N230:N280" si="46">M230*K230</f>
        <v>0</v>
      </c>
    </row>
    <row r="231" spans="1:28" ht="15" customHeight="1" x14ac:dyDescent="0.25">
      <c r="A231" s="241" t="s">
        <v>560</v>
      </c>
      <c r="B231" s="229"/>
      <c r="C231" s="229"/>
      <c r="D231" s="176"/>
      <c r="E231" s="176"/>
      <c r="F231" s="176"/>
      <c r="G231" s="176"/>
      <c r="H231" s="176"/>
      <c r="I231" s="400"/>
      <c r="J231" s="400"/>
      <c r="K231" s="400"/>
      <c r="L231" s="400"/>
      <c r="M231" s="400"/>
      <c r="N231" s="400"/>
    </row>
    <row r="232" spans="1:28" ht="15" customHeight="1" outlineLevel="1" x14ac:dyDescent="0.25">
      <c r="A232" s="235" t="s">
        <v>561</v>
      </c>
      <c r="B232" s="194" t="s">
        <v>70</v>
      </c>
      <c r="C232" s="278" t="s">
        <v>562</v>
      </c>
      <c r="D232" s="370" t="s">
        <v>563</v>
      </c>
      <c r="E232" s="419" t="s">
        <v>73</v>
      </c>
      <c r="F232" s="396"/>
      <c r="G232" s="417">
        <f>SUMIFS('CLASSIC 4'!N:N,'CLASSIC 4'!M:M,'DOSSIER RECAP'!D232,'CLASSIC 4'!O:O,'DOSSIER RECAP'!E232)+
SUMIFS(FAMILY!N:N,FAMILY!M:M,'DOSSIER RECAP'!D232,FAMILY!O:O,'DOSSIER RECAP'!E232)+
SUMIFS('CLASSIC 5'!N:N,'CLASSIC 5'!M:M,'DOSSIER RECAP'!D232,'CLASSIC 5'!O:O,'DOSSIER RECAP'!E232)+
SUMIFS('COSY '!N:N,'COSY '!M:M,'DOSSIER RECAP'!D232,'COSY '!O:O,'DOSSIER RECAP'!E232)+
SUMIFS('SWEET '!M:M,'SWEET '!L:L,'DOSSIER RECAP'!D232,'SWEET '!N:N,'DOSSIER RECAP'!E232)+
SUMIFS(ZENITH!M:M,ZENITH!L:L,'DOSSIER RECAP'!D232,ZENITH!N:N,'DOSSIER RECAP'!E232)+
SUMIFS('TOILE &amp; BOIS CAMPING '!N:N,'TOILE &amp; BOIS CAMPING '!M:M,'DOSSIER RECAP'!D232,'TOILE &amp; BOIS CAMPING '!O:O,'DOSSIER RECAP'!E232)+
SUMIFS('TRAPPEUR (WT5) CAMPING'!N:N,'TRAPPEUR (WT5) CAMPING'!M:M,'DOSSIER RECAP'!D232,'TRAPPEUR (WT5) CAMPING'!O:O,'DOSSIER RECAP'!E232)+
SUMIFS('CANADIENNE (WT4) CAMPING'!N:N,'CANADIENNE (WT4) CAMPING'!M:M,'DOSSIER RECAP'!D232,'CANADIENNE (WT4) CAMPING'!O:O,'DOSSIER RECAP'!E232)+
SUMIFS('BONAVENTURE CAMPING '!N:N,'BONAVENTURE CAMPING '!M:M,'DOSSIER RECAP'!D232,'BONAVENTURE CAMPING '!O:O,'DOSSIER RECAP'!E232)+
SUMIFS('CAHUTTE CAMPING '!N:N,'CAHUTTE CAMPING '!M:M,'DOSSIER RECAP'!D232,'CAHUTTE CAMPING '!O:O,'DOSSIER RECAP'!E232)+
SUMIFS('ROULOTTE 4pers  IRM'!N:N,'ROULOTTE 4pers  IRM'!M:M,'DOSSIER RECAP'!D232,'ROULOTTE 4pers  IRM'!O:O,'DOSSIER RECAP'!E232)+
SUMIFS('ROULOTTE 4pers GITOTEL'!N:N,'ROULOTTE 4pers GITOTEL'!M:M,'DOSSIER RECAP'!D232,'ROULOTTE 4pers GITOTEL'!O:O,'DOSSIER RECAP'!E232)+
SUMIFS('CH.MONTANA (BATIBOIS) - CH PMR'!N:N,'CH.MONTANA (BATIBOIS) - CH PMR'!M:M,'DOSSIER RECAP'!D232,'CH.MONTANA (BATIBOIS) - CH PMR'!O:O,'DOSSIER RECAP'!E232)+
SUMIFS('VANCOUVER-IRM 6p.(MHIndigo) '!N:N,'VANCOUVER-IRM 6p.(MHIndigo) '!M:M,'DOSSIER RECAP'!D232,'VANCOUVER-IRM 6p.(MHIndigo) '!O:O,'DOSSIER RECAP'!E232)+
SUMIFS('MH VANCOUVER 5pers- GITOTEL'!N:N,'MH VANCOUVER 5pers- GITOTEL'!M:M,'DOSSIER RECAP'!D232,'MH VANCOUVER 5pers- GITOTEL'!O:O,'DOSSIER RECAP'!E232)+
SUMIFS('CH. TORONTO 6pers'!N:N,'CH. TORONTO 6pers'!M:M,'DOSSIER RECAP'!D232,'CH. TORONTO 6pers'!O:O,'DOSSIER RECAP'!E232)+
SUMIFS('CH. EVASION(NOUMEA,MOREA) 5pers'!N:N,'CH. EVASION(NOUMEA,MOREA) 5pers'!M:M,'DOSSIER RECAP'!D232,'CH. EVASION(NOUMEA,MOREA) 5pers'!O:O,'DOSSIER RECAP'!E232)+
SUMIFS('CH. OTTAWA 6pers '!N:N,'CH. OTTAWA 6pers '!M:M,'DOSSIER RECAP'!D232,'CH. OTTAWA 6pers '!O:O,'DOSSIER RECAP'!E232)+
SUMIFS('CH EVASION VISTA 5pers '!N:N,'CH EVASION VISTA 5pers '!M:M,'DOSSIER RECAP'!D232,'CH EVASION VISTA 5pers '!O:O,'DOSSIER RECAP'!E232)+
SUMIFS('CH. ONTARIO (Eden) 6pers'!N:N,'CH. ONTARIO (Eden) 6pers'!M:M,'DOSSIER RECAP'!D232,'CH. ONTARIO (Eden) 6pers'!O:O,'DOSSIER RECAP'!E232)+
SUMIFS('CH KINGSTON 4pers'!N:N,'CH KINGSTON 4pers'!M:M,'DOSSIER RECAP'!D232,'CH KINGSTON 4pers'!O:O,'DOSSIER RECAP'!E232)+
SUMIFS('CH. MONTREAL(NEMO)3pers'!N:N,'CH. MONTREAL(NEMO)3pers'!M:M,'DOSSIER RECAP'!D232,'CH. MONTREAL(NEMO)3pers'!O:O,'DOSSIER RECAP'!E232)+
SUMIFS('MH 1CH-2CH-3CH-Gïte'!N:N,'MH 1CH-2CH-3CH-Gïte'!M:M,'DOSSIER RECAP'!D232,'MH 1CH-2CH-3CH-Gïte'!O:O,'DOSSIER RECAP'!E232)+
SUMIFS('MH COTTAGE-LODGE-COTTAGE+'!N:N,'MH COTTAGE-LODGE-COTTAGE+'!M:M,'DOSSIER RECAP'!D232,'MH COTTAGE-LODGE-COTTAGE+'!O:O,'DOSSIER RECAP'!E232)</f>
        <v>0</v>
      </c>
      <c r="H232" s="405"/>
      <c r="I232" s="405"/>
      <c r="J232" s="74">
        <f t="shared" ref="J232:J252" si="47">IF(G232&gt;H232,(G232-H232)+I232,IF((H232-G232)&gt;I232,0,I232-(H232-G232)))</f>
        <v>0</v>
      </c>
      <c r="K232" s="181">
        <v>410.53</v>
      </c>
      <c r="L232" s="182"/>
      <c r="M232" s="74">
        <f t="shared" ref="M232:M252" si="48">IFERROR(+ROUNDUP(J232/L232,0)*L232,J232)</f>
        <v>0</v>
      </c>
      <c r="N232" s="258">
        <f t="shared" ref="N232:N252" si="49">M232*K232</f>
        <v>0</v>
      </c>
    </row>
    <row r="233" spans="1:28" ht="15" customHeight="1" outlineLevel="1" x14ac:dyDescent="0.25">
      <c r="A233" s="243" t="s">
        <v>564</v>
      </c>
      <c r="B233" s="178" t="s">
        <v>70</v>
      </c>
      <c r="C233" s="210" t="s">
        <v>565</v>
      </c>
      <c r="D233" s="370" t="s">
        <v>566</v>
      </c>
      <c r="E233" s="419" t="s">
        <v>73</v>
      </c>
      <c r="F233" s="396"/>
      <c r="G233" s="417">
        <f>SUMIFS('CLASSIC 4'!N:N,'CLASSIC 4'!M:M,'DOSSIER RECAP'!D233,'CLASSIC 4'!O:O,'DOSSIER RECAP'!E233)+
SUMIFS(FAMILY!N:N,FAMILY!M:M,'DOSSIER RECAP'!D233,FAMILY!O:O,'DOSSIER RECAP'!E233)+
SUMIFS('CLASSIC 5'!N:N,'CLASSIC 5'!M:M,'DOSSIER RECAP'!D233,'CLASSIC 5'!O:O,'DOSSIER RECAP'!E233)+
SUMIFS('COSY '!N:N,'COSY '!M:M,'DOSSIER RECAP'!D233,'COSY '!O:O,'DOSSIER RECAP'!E233)+
SUMIFS('SWEET '!M:M,'SWEET '!L:L,'DOSSIER RECAP'!D233,'SWEET '!N:N,'DOSSIER RECAP'!E233)+
SUMIFS(ZENITH!M:M,ZENITH!L:L,'DOSSIER RECAP'!D233,ZENITH!N:N,'DOSSIER RECAP'!E233)+
SUMIFS('TOILE &amp; BOIS CAMPING '!N:N,'TOILE &amp; BOIS CAMPING '!M:M,'DOSSIER RECAP'!D233,'TOILE &amp; BOIS CAMPING '!O:O,'DOSSIER RECAP'!E233)+
SUMIFS('TRAPPEUR (WT5) CAMPING'!N:N,'TRAPPEUR (WT5) CAMPING'!M:M,'DOSSIER RECAP'!D233,'TRAPPEUR (WT5) CAMPING'!O:O,'DOSSIER RECAP'!E233)+
SUMIFS('CANADIENNE (WT4) CAMPING'!N:N,'CANADIENNE (WT4) CAMPING'!M:M,'DOSSIER RECAP'!D233,'CANADIENNE (WT4) CAMPING'!O:O,'DOSSIER RECAP'!E233)+
SUMIFS('BONAVENTURE CAMPING '!N:N,'BONAVENTURE CAMPING '!M:M,'DOSSIER RECAP'!D233,'BONAVENTURE CAMPING '!O:O,'DOSSIER RECAP'!E233)+
SUMIFS('CAHUTTE CAMPING '!N:N,'CAHUTTE CAMPING '!M:M,'DOSSIER RECAP'!D233,'CAHUTTE CAMPING '!O:O,'DOSSIER RECAP'!E233)+
SUMIFS('ROULOTTE 4pers  IRM'!N:N,'ROULOTTE 4pers  IRM'!M:M,'DOSSIER RECAP'!D233,'ROULOTTE 4pers  IRM'!O:O,'DOSSIER RECAP'!E233)+
SUMIFS('ROULOTTE 4pers GITOTEL'!N:N,'ROULOTTE 4pers GITOTEL'!M:M,'DOSSIER RECAP'!D233,'ROULOTTE 4pers GITOTEL'!O:O,'DOSSIER RECAP'!E233)+
SUMIFS('CH.MONTANA (BATIBOIS) - CH PMR'!N:N,'CH.MONTANA (BATIBOIS) - CH PMR'!M:M,'DOSSIER RECAP'!D233,'CH.MONTANA (BATIBOIS) - CH PMR'!O:O,'DOSSIER RECAP'!E233)+
SUMIFS('VANCOUVER-IRM 6p.(MHIndigo) '!N:N,'VANCOUVER-IRM 6p.(MHIndigo) '!M:M,'DOSSIER RECAP'!D233,'VANCOUVER-IRM 6p.(MHIndigo) '!O:O,'DOSSIER RECAP'!E233)+
SUMIFS('MH VANCOUVER 5pers- GITOTEL'!N:N,'MH VANCOUVER 5pers- GITOTEL'!M:M,'DOSSIER RECAP'!D233,'MH VANCOUVER 5pers- GITOTEL'!O:O,'DOSSIER RECAP'!E233)+
SUMIFS('CH. TORONTO 6pers'!N:N,'CH. TORONTO 6pers'!M:M,'DOSSIER RECAP'!D233,'CH. TORONTO 6pers'!O:O,'DOSSIER RECAP'!E233)+
SUMIFS('CH. EVASION(NOUMEA,MOREA) 5pers'!N:N,'CH. EVASION(NOUMEA,MOREA) 5pers'!M:M,'DOSSIER RECAP'!D233,'CH. EVASION(NOUMEA,MOREA) 5pers'!O:O,'DOSSIER RECAP'!E233)+
SUMIFS('CH. OTTAWA 6pers '!N:N,'CH. OTTAWA 6pers '!M:M,'DOSSIER RECAP'!D233,'CH. OTTAWA 6pers '!O:O,'DOSSIER RECAP'!E233)+
SUMIFS('CH EVASION VISTA 5pers '!N:N,'CH EVASION VISTA 5pers '!M:M,'DOSSIER RECAP'!D233,'CH EVASION VISTA 5pers '!O:O,'DOSSIER RECAP'!E233)+
SUMIFS('CH. ONTARIO (Eden) 6pers'!N:N,'CH. ONTARIO (Eden) 6pers'!M:M,'DOSSIER RECAP'!D233,'CH. ONTARIO (Eden) 6pers'!O:O,'DOSSIER RECAP'!E233)+
SUMIFS('CH KINGSTON 4pers'!N:N,'CH KINGSTON 4pers'!M:M,'DOSSIER RECAP'!D233,'CH KINGSTON 4pers'!O:O,'DOSSIER RECAP'!E233)+
SUMIFS('CH. MONTREAL(NEMO)3pers'!N:N,'CH. MONTREAL(NEMO)3pers'!M:M,'DOSSIER RECAP'!D233,'CH. MONTREAL(NEMO)3pers'!O:O,'DOSSIER RECAP'!E233)+
SUMIFS('MH 1CH-2CH-3CH-Gïte'!N:N,'MH 1CH-2CH-3CH-Gïte'!M:M,'DOSSIER RECAP'!D233,'MH 1CH-2CH-3CH-Gïte'!O:O,'DOSSIER RECAP'!E233)+
SUMIFS('MH COTTAGE-LODGE-COTTAGE+'!N:N,'MH COTTAGE-LODGE-COTTAGE+'!M:M,'DOSSIER RECAP'!D233,'MH COTTAGE-LODGE-COTTAGE+'!O:O,'DOSSIER RECAP'!E233)</f>
        <v>0</v>
      </c>
      <c r="H233" s="405"/>
      <c r="I233" s="405"/>
      <c r="J233" s="74">
        <f t="shared" si="47"/>
        <v>0</v>
      </c>
      <c r="K233" s="181">
        <v>49.07</v>
      </c>
      <c r="L233" s="182"/>
      <c r="M233" s="74">
        <f t="shared" si="48"/>
        <v>0</v>
      </c>
      <c r="N233" s="258">
        <f t="shared" si="49"/>
        <v>0</v>
      </c>
    </row>
    <row r="234" spans="1:28" ht="15" customHeight="1" outlineLevel="1" x14ac:dyDescent="0.25">
      <c r="A234" s="480" t="s">
        <v>567</v>
      </c>
      <c r="B234" s="178" t="s">
        <v>70</v>
      </c>
      <c r="C234" s="210" t="s">
        <v>565</v>
      </c>
      <c r="D234" s="374" t="s">
        <v>568</v>
      </c>
      <c r="E234" s="419" t="s">
        <v>73</v>
      </c>
      <c r="F234" s="396"/>
      <c r="G234" s="417">
        <f>SUMIFS('CLASSIC 4'!N:N,'CLASSIC 4'!M:M,'DOSSIER RECAP'!D234,'CLASSIC 4'!O:O,'DOSSIER RECAP'!E234)+
SUMIFS(FAMILY!N:N,FAMILY!M:M,'DOSSIER RECAP'!D234,FAMILY!O:O,'DOSSIER RECAP'!E234)+
SUMIFS('CLASSIC 5'!N:N,'CLASSIC 5'!M:M,'DOSSIER RECAP'!D234,'CLASSIC 5'!O:O,'DOSSIER RECAP'!E234)+
SUMIFS('COSY '!N:N,'COSY '!M:M,'DOSSIER RECAP'!D234,'COSY '!O:O,'DOSSIER RECAP'!E234)+
SUMIFS('SWEET '!M:M,'SWEET '!L:L,'DOSSIER RECAP'!D234,'SWEET '!N:N,'DOSSIER RECAP'!E234)+
SUMIFS(ZENITH!M:M,ZENITH!L:L,'DOSSIER RECAP'!D234,ZENITH!N:N,'DOSSIER RECAP'!E234)+
SUMIFS('TOILE &amp; BOIS CAMPING '!N:N,'TOILE &amp; BOIS CAMPING '!M:M,'DOSSIER RECAP'!D234,'TOILE &amp; BOIS CAMPING '!O:O,'DOSSIER RECAP'!E234)+
SUMIFS('TRAPPEUR (WT5) CAMPING'!N:N,'TRAPPEUR (WT5) CAMPING'!M:M,'DOSSIER RECAP'!D234,'TRAPPEUR (WT5) CAMPING'!O:O,'DOSSIER RECAP'!E234)+
SUMIFS('CANADIENNE (WT4) CAMPING'!N:N,'CANADIENNE (WT4) CAMPING'!M:M,'DOSSIER RECAP'!D234,'CANADIENNE (WT4) CAMPING'!O:O,'DOSSIER RECAP'!E234)+
SUMIFS('BONAVENTURE CAMPING '!N:N,'BONAVENTURE CAMPING '!M:M,'DOSSIER RECAP'!D234,'BONAVENTURE CAMPING '!O:O,'DOSSIER RECAP'!E234)+
SUMIFS('CAHUTTE CAMPING '!N:N,'CAHUTTE CAMPING '!M:M,'DOSSIER RECAP'!D234,'CAHUTTE CAMPING '!O:O,'DOSSIER RECAP'!E234)+
SUMIFS('ROULOTTE 4pers  IRM'!N:N,'ROULOTTE 4pers  IRM'!M:M,'DOSSIER RECAP'!D234,'ROULOTTE 4pers  IRM'!O:O,'DOSSIER RECAP'!E234)+
SUMIFS('ROULOTTE 4pers GITOTEL'!N:N,'ROULOTTE 4pers GITOTEL'!M:M,'DOSSIER RECAP'!D234,'ROULOTTE 4pers GITOTEL'!O:O,'DOSSIER RECAP'!E234)+
SUMIFS('CH.MONTANA (BATIBOIS) - CH PMR'!N:N,'CH.MONTANA (BATIBOIS) - CH PMR'!M:M,'DOSSIER RECAP'!D234,'CH.MONTANA (BATIBOIS) - CH PMR'!O:O,'DOSSIER RECAP'!E234)+
SUMIFS('VANCOUVER-IRM 6p.(MHIndigo) '!N:N,'VANCOUVER-IRM 6p.(MHIndigo) '!M:M,'DOSSIER RECAP'!D234,'VANCOUVER-IRM 6p.(MHIndigo) '!O:O,'DOSSIER RECAP'!E234)+
SUMIFS('MH VANCOUVER 5pers- GITOTEL'!N:N,'MH VANCOUVER 5pers- GITOTEL'!M:M,'DOSSIER RECAP'!D234,'MH VANCOUVER 5pers- GITOTEL'!O:O,'DOSSIER RECAP'!E234)+
SUMIFS('CH. TORONTO 6pers'!N:N,'CH. TORONTO 6pers'!M:M,'DOSSIER RECAP'!D234,'CH. TORONTO 6pers'!O:O,'DOSSIER RECAP'!E234)+
SUMIFS('CH. EVASION(NOUMEA,MOREA) 5pers'!N:N,'CH. EVASION(NOUMEA,MOREA) 5pers'!M:M,'DOSSIER RECAP'!D234,'CH. EVASION(NOUMEA,MOREA) 5pers'!O:O,'DOSSIER RECAP'!E234)+
SUMIFS('CH. OTTAWA 6pers '!N:N,'CH. OTTAWA 6pers '!M:M,'DOSSIER RECAP'!D234,'CH. OTTAWA 6pers '!O:O,'DOSSIER RECAP'!E234)+
SUMIFS('CH EVASION VISTA 5pers '!N:N,'CH EVASION VISTA 5pers '!M:M,'DOSSIER RECAP'!D234,'CH EVASION VISTA 5pers '!O:O,'DOSSIER RECAP'!E234)+
SUMIFS('CH. ONTARIO (Eden) 6pers'!N:N,'CH. ONTARIO (Eden) 6pers'!M:M,'DOSSIER RECAP'!D234,'CH. ONTARIO (Eden) 6pers'!O:O,'DOSSIER RECAP'!E234)+
SUMIFS('CH KINGSTON 4pers'!N:N,'CH KINGSTON 4pers'!M:M,'DOSSIER RECAP'!D234,'CH KINGSTON 4pers'!O:O,'DOSSIER RECAP'!E234)+
SUMIFS('CH. MONTREAL(NEMO)3pers'!N:N,'CH. MONTREAL(NEMO)3pers'!M:M,'DOSSIER RECAP'!D234,'CH. MONTREAL(NEMO)3pers'!O:O,'DOSSIER RECAP'!E234)+
SUMIFS('MH 1CH-2CH-3CH-Gïte'!N:N,'MH 1CH-2CH-3CH-Gïte'!M:M,'DOSSIER RECAP'!D234,'MH 1CH-2CH-3CH-Gïte'!O:O,'DOSSIER RECAP'!E234)+
SUMIFS('MH COTTAGE-LODGE-COTTAGE+'!N:N,'MH COTTAGE-LODGE-COTTAGE+'!M:M,'DOSSIER RECAP'!D234,'MH COTTAGE-LODGE-COTTAGE+'!O:O,'DOSSIER RECAP'!E234)</f>
        <v>0</v>
      </c>
      <c r="H234" s="405"/>
      <c r="I234" s="405"/>
      <c r="J234" s="74">
        <f t="shared" si="47"/>
        <v>0</v>
      </c>
      <c r="K234" s="212">
        <v>0</v>
      </c>
      <c r="L234" s="219"/>
      <c r="M234" s="74">
        <f t="shared" si="48"/>
        <v>0</v>
      </c>
      <c r="N234" s="258">
        <f t="shared" si="49"/>
        <v>0</v>
      </c>
    </row>
    <row r="235" spans="1:28" ht="15" customHeight="1" outlineLevel="1" x14ac:dyDescent="0.25">
      <c r="A235" s="159" t="s">
        <v>569</v>
      </c>
      <c r="B235" s="178" t="s">
        <v>70</v>
      </c>
      <c r="C235" s="210" t="s">
        <v>565</v>
      </c>
      <c r="D235" s="374" t="s">
        <v>570</v>
      </c>
      <c r="E235" s="419" t="s">
        <v>73</v>
      </c>
      <c r="F235" s="398"/>
      <c r="G235" s="417">
        <f>SUMIFS('CLASSIC 4'!N:N,'CLASSIC 4'!M:M,'DOSSIER RECAP'!D235,'CLASSIC 4'!O:O,'DOSSIER RECAP'!E235)+
SUMIFS(FAMILY!N:N,FAMILY!M:M,'DOSSIER RECAP'!D235,FAMILY!O:O,'DOSSIER RECAP'!E235)+
SUMIFS('CLASSIC 5'!N:N,'CLASSIC 5'!M:M,'DOSSIER RECAP'!D235,'CLASSIC 5'!O:O,'DOSSIER RECAP'!E235)+
SUMIFS('COSY '!N:N,'COSY '!M:M,'DOSSIER RECAP'!D235,'COSY '!O:O,'DOSSIER RECAP'!E235)+
SUMIFS('SWEET '!M:M,'SWEET '!L:L,'DOSSIER RECAP'!D235,'SWEET '!N:N,'DOSSIER RECAP'!E235)+
SUMIFS(ZENITH!M:M,ZENITH!L:L,'DOSSIER RECAP'!D235,ZENITH!N:N,'DOSSIER RECAP'!E235)+
SUMIFS('TOILE &amp; BOIS CAMPING '!N:N,'TOILE &amp; BOIS CAMPING '!M:M,'DOSSIER RECAP'!D235,'TOILE &amp; BOIS CAMPING '!O:O,'DOSSIER RECAP'!E235)+
SUMIFS('TRAPPEUR (WT5) CAMPING'!N:N,'TRAPPEUR (WT5) CAMPING'!M:M,'DOSSIER RECAP'!D235,'TRAPPEUR (WT5) CAMPING'!O:O,'DOSSIER RECAP'!E235)+
SUMIFS('CANADIENNE (WT4) CAMPING'!N:N,'CANADIENNE (WT4) CAMPING'!M:M,'DOSSIER RECAP'!D235,'CANADIENNE (WT4) CAMPING'!O:O,'DOSSIER RECAP'!E235)+
SUMIFS('BONAVENTURE CAMPING '!N:N,'BONAVENTURE CAMPING '!M:M,'DOSSIER RECAP'!D235,'BONAVENTURE CAMPING '!O:O,'DOSSIER RECAP'!E235)+
SUMIFS('CAHUTTE CAMPING '!N:N,'CAHUTTE CAMPING '!M:M,'DOSSIER RECAP'!D235,'CAHUTTE CAMPING '!O:O,'DOSSIER RECAP'!E235)+
SUMIFS('ROULOTTE 4pers  IRM'!N:N,'ROULOTTE 4pers  IRM'!M:M,'DOSSIER RECAP'!D235,'ROULOTTE 4pers  IRM'!O:O,'DOSSIER RECAP'!E235)+
SUMIFS('ROULOTTE 4pers GITOTEL'!N:N,'ROULOTTE 4pers GITOTEL'!M:M,'DOSSIER RECAP'!D235,'ROULOTTE 4pers GITOTEL'!O:O,'DOSSIER RECAP'!E235)+
SUMIFS('CH.MONTANA (BATIBOIS) - CH PMR'!N:N,'CH.MONTANA (BATIBOIS) - CH PMR'!M:M,'DOSSIER RECAP'!D235,'CH.MONTANA (BATIBOIS) - CH PMR'!O:O,'DOSSIER RECAP'!E235)+
SUMIFS('VANCOUVER-IRM 6p.(MHIndigo) '!N:N,'VANCOUVER-IRM 6p.(MHIndigo) '!M:M,'DOSSIER RECAP'!D235,'VANCOUVER-IRM 6p.(MHIndigo) '!O:O,'DOSSIER RECAP'!E235)+
SUMIFS('MH VANCOUVER 5pers- GITOTEL'!N:N,'MH VANCOUVER 5pers- GITOTEL'!M:M,'DOSSIER RECAP'!D235,'MH VANCOUVER 5pers- GITOTEL'!O:O,'DOSSIER RECAP'!E235)+
SUMIFS('CH. TORONTO 6pers'!N:N,'CH. TORONTO 6pers'!M:M,'DOSSIER RECAP'!D235,'CH. TORONTO 6pers'!O:O,'DOSSIER RECAP'!E235)+
SUMIFS('CH. EVASION(NOUMEA,MOREA) 5pers'!N:N,'CH. EVASION(NOUMEA,MOREA) 5pers'!M:M,'DOSSIER RECAP'!D235,'CH. EVASION(NOUMEA,MOREA) 5pers'!O:O,'DOSSIER RECAP'!E235)+
SUMIFS('CH. OTTAWA 6pers '!N:N,'CH. OTTAWA 6pers '!M:M,'DOSSIER RECAP'!D235,'CH. OTTAWA 6pers '!O:O,'DOSSIER RECAP'!E235)+
SUMIFS('CH EVASION VISTA 5pers '!N:N,'CH EVASION VISTA 5pers '!M:M,'DOSSIER RECAP'!D235,'CH EVASION VISTA 5pers '!O:O,'DOSSIER RECAP'!E235)+
SUMIFS('CH. ONTARIO (Eden) 6pers'!N:N,'CH. ONTARIO (Eden) 6pers'!M:M,'DOSSIER RECAP'!D235,'CH. ONTARIO (Eden) 6pers'!O:O,'DOSSIER RECAP'!E235)+
SUMIFS('CH KINGSTON 4pers'!N:N,'CH KINGSTON 4pers'!M:M,'DOSSIER RECAP'!D235,'CH KINGSTON 4pers'!O:O,'DOSSIER RECAP'!E235)+
SUMIFS('CH. MONTREAL(NEMO)3pers'!N:N,'CH. MONTREAL(NEMO)3pers'!M:M,'DOSSIER RECAP'!D235,'CH. MONTREAL(NEMO)3pers'!O:O,'DOSSIER RECAP'!E235)+
SUMIFS('MH 1CH-2CH-3CH-Gïte'!N:N,'MH 1CH-2CH-3CH-Gïte'!M:M,'DOSSIER RECAP'!D235,'MH 1CH-2CH-3CH-Gïte'!O:O,'DOSSIER RECAP'!E235)+
SUMIFS('MH COTTAGE-LODGE-COTTAGE+'!N:N,'MH COTTAGE-LODGE-COTTAGE+'!M:M,'DOSSIER RECAP'!D235,'MH COTTAGE-LODGE-COTTAGE+'!O:O,'DOSSIER RECAP'!E235)</f>
        <v>0</v>
      </c>
      <c r="I235" s="405"/>
      <c r="J235" s="74">
        <f>IF(G235&gt;H231,(G235-H231)+I235,IF((H231-G235)&gt;I235,0,I235-(H231-G235)))</f>
        <v>0</v>
      </c>
      <c r="K235" s="212">
        <v>0</v>
      </c>
      <c r="L235" s="217"/>
      <c r="M235" s="74">
        <f t="shared" si="48"/>
        <v>0</v>
      </c>
      <c r="N235" s="258">
        <f t="shared" si="49"/>
        <v>0</v>
      </c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</row>
    <row r="236" spans="1:28" ht="15" customHeight="1" outlineLevel="1" x14ac:dyDescent="0.25">
      <c r="A236" s="185" t="s">
        <v>571</v>
      </c>
      <c r="B236" s="178" t="s">
        <v>70</v>
      </c>
      <c r="C236" s="210" t="s">
        <v>565</v>
      </c>
      <c r="D236" s="370" t="s">
        <v>572</v>
      </c>
      <c r="E236" s="419" t="s">
        <v>73</v>
      </c>
      <c r="F236" s="396"/>
      <c r="G236" s="417">
        <f>SUMIFS('CLASSIC 4'!N:N,'CLASSIC 4'!M:M,'DOSSIER RECAP'!D236,'CLASSIC 4'!O:O,'DOSSIER RECAP'!E236)+
SUMIFS(FAMILY!N:N,FAMILY!M:M,'DOSSIER RECAP'!D236,FAMILY!O:O,'DOSSIER RECAP'!E236)+
SUMIFS('CLASSIC 5'!N:N,'CLASSIC 5'!M:M,'DOSSIER RECAP'!D236,'CLASSIC 5'!O:O,'DOSSIER RECAP'!E236)+
SUMIFS('COSY '!N:N,'COSY '!M:M,'DOSSIER RECAP'!D236,'COSY '!O:O,'DOSSIER RECAP'!E236)+
SUMIFS('SWEET '!M:M,'SWEET '!L:L,'DOSSIER RECAP'!D236,'SWEET '!N:N,'DOSSIER RECAP'!E236)+
SUMIFS(ZENITH!M:M,ZENITH!L:L,'DOSSIER RECAP'!D236,ZENITH!N:N,'DOSSIER RECAP'!E236)+
SUMIFS('TOILE &amp; BOIS CAMPING '!N:N,'TOILE &amp; BOIS CAMPING '!M:M,'DOSSIER RECAP'!D236,'TOILE &amp; BOIS CAMPING '!O:O,'DOSSIER RECAP'!E236)+
SUMIFS('TRAPPEUR (WT5) CAMPING'!N:N,'TRAPPEUR (WT5) CAMPING'!M:M,'DOSSIER RECAP'!D236,'TRAPPEUR (WT5) CAMPING'!O:O,'DOSSIER RECAP'!E236)+
SUMIFS('CANADIENNE (WT4) CAMPING'!N:N,'CANADIENNE (WT4) CAMPING'!M:M,'DOSSIER RECAP'!D236,'CANADIENNE (WT4) CAMPING'!O:O,'DOSSIER RECAP'!E236)+
SUMIFS('BONAVENTURE CAMPING '!N:N,'BONAVENTURE CAMPING '!M:M,'DOSSIER RECAP'!D236,'BONAVENTURE CAMPING '!O:O,'DOSSIER RECAP'!E236)+
SUMIFS('CAHUTTE CAMPING '!N:N,'CAHUTTE CAMPING '!M:M,'DOSSIER RECAP'!D236,'CAHUTTE CAMPING '!O:O,'DOSSIER RECAP'!E236)+
SUMIFS('ROULOTTE 4pers  IRM'!N:N,'ROULOTTE 4pers  IRM'!M:M,'DOSSIER RECAP'!D236,'ROULOTTE 4pers  IRM'!O:O,'DOSSIER RECAP'!E236)+
SUMIFS('ROULOTTE 4pers GITOTEL'!N:N,'ROULOTTE 4pers GITOTEL'!M:M,'DOSSIER RECAP'!D236,'ROULOTTE 4pers GITOTEL'!O:O,'DOSSIER RECAP'!E236)+
SUMIFS('CH.MONTANA (BATIBOIS) - CH PMR'!N:N,'CH.MONTANA (BATIBOIS) - CH PMR'!M:M,'DOSSIER RECAP'!D236,'CH.MONTANA (BATIBOIS) - CH PMR'!O:O,'DOSSIER RECAP'!E236)+
SUMIFS('VANCOUVER-IRM 6p.(MHIndigo) '!N:N,'VANCOUVER-IRM 6p.(MHIndigo) '!M:M,'DOSSIER RECAP'!D236,'VANCOUVER-IRM 6p.(MHIndigo) '!O:O,'DOSSIER RECAP'!E236)+
SUMIFS('MH VANCOUVER 5pers- GITOTEL'!N:N,'MH VANCOUVER 5pers- GITOTEL'!M:M,'DOSSIER RECAP'!D236,'MH VANCOUVER 5pers- GITOTEL'!O:O,'DOSSIER RECAP'!E236)+
SUMIFS('CH. TORONTO 6pers'!N:N,'CH. TORONTO 6pers'!M:M,'DOSSIER RECAP'!D236,'CH. TORONTO 6pers'!O:O,'DOSSIER RECAP'!E236)+
SUMIFS('CH. EVASION(NOUMEA,MOREA) 5pers'!N:N,'CH. EVASION(NOUMEA,MOREA) 5pers'!M:M,'DOSSIER RECAP'!D236,'CH. EVASION(NOUMEA,MOREA) 5pers'!O:O,'DOSSIER RECAP'!E236)+
SUMIFS('CH. OTTAWA 6pers '!N:N,'CH. OTTAWA 6pers '!M:M,'DOSSIER RECAP'!D236,'CH. OTTAWA 6pers '!O:O,'DOSSIER RECAP'!E236)+
SUMIFS('CH EVASION VISTA 5pers '!N:N,'CH EVASION VISTA 5pers '!M:M,'DOSSIER RECAP'!D236,'CH EVASION VISTA 5pers '!O:O,'DOSSIER RECAP'!E236)+
SUMIFS('CH. ONTARIO (Eden) 6pers'!N:N,'CH. ONTARIO (Eden) 6pers'!M:M,'DOSSIER RECAP'!D236,'CH. ONTARIO (Eden) 6pers'!O:O,'DOSSIER RECAP'!E236)+
SUMIFS('CH KINGSTON 4pers'!N:N,'CH KINGSTON 4pers'!M:M,'DOSSIER RECAP'!D236,'CH KINGSTON 4pers'!O:O,'DOSSIER RECAP'!E236)+
SUMIFS('CH. MONTREAL(NEMO)3pers'!N:N,'CH. MONTREAL(NEMO)3pers'!M:M,'DOSSIER RECAP'!D236,'CH. MONTREAL(NEMO)3pers'!O:O,'DOSSIER RECAP'!E236)+
SUMIFS('MH 1CH-2CH-3CH-Gïte'!N:N,'MH 1CH-2CH-3CH-Gïte'!M:M,'DOSSIER RECAP'!D236,'MH 1CH-2CH-3CH-Gïte'!O:O,'DOSSIER RECAP'!E236)+
SUMIFS('MH COTTAGE-LODGE-COTTAGE+'!N:N,'MH COTTAGE-LODGE-COTTAGE+'!M:M,'DOSSIER RECAP'!D236,'MH COTTAGE-LODGE-COTTAGE+'!O:O,'DOSSIER RECAP'!E236)</f>
        <v>0</v>
      </c>
      <c r="H236" s="405"/>
      <c r="I236" s="405"/>
      <c r="J236" s="74">
        <f t="shared" si="47"/>
        <v>0</v>
      </c>
      <c r="K236" s="212">
        <v>48.29</v>
      </c>
      <c r="L236" s="219"/>
      <c r="M236" s="74">
        <f t="shared" si="48"/>
        <v>0</v>
      </c>
      <c r="N236" s="258">
        <f t="shared" si="49"/>
        <v>0</v>
      </c>
    </row>
    <row r="237" spans="1:28" outlineLevel="1" x14ac:dyDescent="0.25">
      <c r="A237" s="482" t="s">
        <v>573</v>
      </c>
      <c r="B237" s="178" t="s">
        <v>70</v>
      </c>
      <c r="C237" s="210" t="s">
        <v>565</v>
      </c>
      <c r="D237" s="370" t="s">
        <v>574</v>
      </c>
      <c r="E237" s="419" t="s">
        <v>73</v>
      </c>
      <c r="F237" s="396"/>
      <c r="G237" s="417">
        <f>SUMIFS('CLASSIC 4'!N:N,'CLASSIC 4'!M:M,'DOSSIER RECAP'!D237,'CLASSIC 4'!O:O,'DOSSIER RECAP'!E237)+
SUMIFS(FAMILY!N:N,FAMILY!M:M,'DOSSIER RECAP'!D237,FAMILY!O:O,'DOSSIER RECAP'!E237)+
SUMIFS('CLASSIC 5'!N:N,'CLASSIC 5'!M:M,'DOSSIER RECAP'!D237,'CLASSIC 5'!O:O,'DOSSIER RECAP'!E237)+
SUMIFS('COSY '!N:N,'COSY '!M:M,'DOSSIER RECAP'!D237,'COSY '!O:O,'DOSSIER RECAP'!E237)+
SUMIFS('SWEET '!M:M,'SWEET '!L:L,'DOSSIER RECAP'!D237,'SWEET '!N:N,'DOSSIER RECAP'!E237)+
SUMIFS(ZENITH!M:M,ZENITH!L:L,'DOSSIER RECAP'!D237,ZENITH!N:N,'DOSSIER RECAP'!E237)+
SUMIFS('TOILE &amp; BOIS CAMPING '!N:N,'TOILE &amp; BOIS CAMPING '!M:M,'DOSSIER RECAP'!D237,'TOILE &amp; BOIS CAMPING '!O:O,'DOSSIER RECAP'!E237)+
SUMIFS('TRAPPEUR (WT5) CAMPING'!N:N,'TRAPPEUR (WT5) CAMPING'!M:M,'DOSSIER RECAP'!D237,'TRAPPEUR (WT5) CAMPING'!O:O,'DOSSIER RECAP'!E237)+
SUMIFS('CANADIENNE (WT4) CAMPING'!N:N,'CANADIENNE (WT4) CAMPING'!M:M,'DOSSIER RECAP'!D237,'CANADIENNE (WT4) CAMPING'!O:O,'DOSSIER RECAP'!E237)+
SUMIFS('BONAVENTURE CAMPING '!N:N,'BONAVENTURE CAMPING '!M:M,'DOSSIER RECAP'!D237,'BONAVENTURE CAMPING '!O:O,'DOSSIER RECAP'!E237)+
SUMIFS('CAHUTTE CAMPING '!N:N,'CAHUTTE CAMPING '!M:M,'DOSSIER RECAP'!D237,'CAHUTTE CAMPING '!O:O,'DOSSIER RECAP'!E237)+
SUMIFS('ROULOTTE 4pers  IRM'!N:N,'ROULOTTE 4pers  IRM'!M:M,'DOSSIER RECAP'!D237,'ROULOTTE 4pers  IRM'!O:O,'DOSSIER RECAP'!E237)+
SUMIFS('ROULOTTE 4pers GITOTEL'!N:N,'ROULOTTE 4pers GITOTEL'!M:M,'DOSSIER RECAP'!D237,'ROULOTTE 4pers GITOTEL'!O:O,'DOSSIER RECAP'!E237)+
SUMIFS('CH.MONTANA (BATIBOIS) - CH PMR'!N:N,'CH.MONTANA (BATIBOIS) - CH PMR'!M:M,'DOSSIER RECAP'!D237,'CH.MONTANA (BATIBOIS) - CH PMR'!O:O,'DOSSIER RECAP'!E237)+
SUMIFS('VANCOUVER-IRM 6p.(MHIndigo) '!N:N,'VANCOUVER-IRM 6p.(MHIndigo) '!M:M,'DOSSIER RECAP'!D237,'VANCOUVER-IRM 6p.(MHIndigo) '!O:O,'DOSSIER RECAP'!E237)+
SUMIFS('MH VANCOUVER 5pers- GITOTEL'!N:N,'MH VANCOUVER 5pers- GITOTEL'!M:M,'DOSSIER RECAP'!D237,'MH VANCOUVER 5pers- GITOTEL'!O:O,'DOSSIER RECAP'!E237)+
SUMIFS('CH. TORONTO 6pers'!N:N,'CH. TORONTO 6pers'!M:M,'DOSSIER RECAP'!D237,'CH. TORONTO 6pers'!O:O,'DOSSIER RECAP'!E237)+
SUMIFS('CH. EVASION(NOUMEA,MOREA) 5pers'!N:N,'CH. EVASION(NOUMEA,MOREA) 5pers'!M:M,'DOSSIER RECAP'!D237,'CH. EVASION(NOUMEA,MOREA) 5pers'!O:O,'DOSSIER RECAP'!E237)+
SUMIFS('CH. OTTAWA 6pers '!N:N,'CH. OTTAWA 6pers '!M:M,'DOSSIER RECAP'!D237,'CH. OTTAWA 6pers '!O:O,'DOSSIER RECAP'!E237)+
SUMIFS('CH EVASION VISTA 5pers '!N:N,'CH EVASION VISTA 5pers '!M:M,'DOSSIER RECAP'!D237,'CH EVASION VISTA 5pers '!O:O,'DOSSIER RECAP'!E237)+
SUMIFS('CH. ONTARIO (Eden) 6pers'!N:N,'CH. ONTARIO (Eden) 6pers'!M:M,'DOSSIER RECAP'!D237,'CH. ONTARIO (Eden) 6pers'!O:O,'DOSSIER RECAP'!E237)+
SUMIFS('CH KINGSTON 4pers'!N:N,'CH KINGSTON 4pers'!M:M,'DOSSIER RECAP'!D237,'CH KINGSTON 4pers'!O:O,'DOSSIER RECAP'!E237)+
SUMIFS('CH. MONTREAL(NEMO)3pers'!N:N,'CH. MONTREAL(NEMO)3pers'!M:M,'DOSSIER RECAP'!D237,'CH. MONTREAL(NEMO)3pers'!O:O,'DOSSIER RECAP'!E237)+
SUMIFS('MH 1CH-2CH-3CH-Gïte'!N:N,'MH 1CH-2CH-3CH-Gïte'!M:M,'DOSSIER RECAP'!D237,'MH 1CH-2CH-3CH-Gïte'!O:O,'DOSSIER RECAP'!E237)+
SUMIFS('MH COTTAGE-LODGE-COTTAGE+'!N:N,'MH COTTAGE-LODGE-COTTAGE+'!M:M,'DOSSIER RECAP'!D237,'MH COTTAGE-LODGE-COTTAGE+'!O:O,'DOSSIER RECAP'!E237)</f>
        <v>0</v>
      </c>
      <c r="H237" s="405"/>
      <c r="I237" s="405"/>
      <c r="J237" s="74">
        <f t="shared" si="47"/>
        <v>0</v>
      </c>
      <c r="K237" s="212">
        <v>99.23</v>
      </c>
      <c r="L237" s="219"/>
      <c r="M237" s="74">
        <f t="shared" si="48"/>
        <v>0</v>
      </c>
      <c r="N237" s="258">
        <f t="shared" si="49"/>
        <v>0</v>
      </c>
    </row>
    <row r="238" spans="1:28" outlineLevel="1" x14ac:dyDescent="0.25">
      <c r="A238" s="381" t="s">
        <v>575</v>
      </c>
      <c r="B238" s="179" t="s">
        <v>70</v>
      </c>
      <c r="C238" s="179" t="s">
        <v>70</v>
      </c>
      <c r="D238" s="374" t="s">
        <v>576</v>
      </c>
      <c r="E238" s="419" t="s">
        <v>73</v>
      </c>
      <c r="F238" s="398"/>
      <c r="G238" s="417">
        <f>SUMIFS('CLASSIC 4'!N:N,'CLASSIC 4'!M:M,'DOSSIER RECAP'!D238,'CLASSIC 4'!O:O,'DOSSIER RECAP'!E238)+
SUMIFS(FAMILY!N:N,FAMILY!M:M,'DOSSIER RECAP'!D238,FAMILY!O:O,'DOSSIER RECAP'!E238)+
SUMIFS('CLASSIC 5'!N:N,'CLASSIC 5'!M:M,'DOSSIER RECAP'!D238,'CLASSIC 5'!O:O,'DOSSIER RECAP'!E238)+
SUMIFS('COSY '!N:N,'COSY '!M:M,'DOSSIER RECAP'!D238,'COSY '!O:O,'DOSSIER RECAP'!E238)+
SUMIFS('SWEET '!M:M,'SWEET '!L:L,'DOSSIER RECAP'!D238,'SWEET '!N:N,'DOSSIER RECAP'!E238)+
SUMIFS(ZENITH!M:M,ZENITH!L:L,'DOSSIER RECAP'!D238,ZENITH!N:N,'DOSSIER RECAP'!E238)+
SUMIFS('TOILE &amp; BOIS CAMPING '!N:N,'TOILE &amp; BOIS CAMPING '!M:M,'DOSSIER RECAP'!D238,'TOILE &amp; BOIS CAMPING '!O:O,'DOSSIER RECAP'!E238)+
SUMIFS('TRAPPEUR (WT5) CAMPING'!N:N,'TRAPPEUR (WT5) CAMPING'!M:M,'DOSSIER RECAP'!D238,'TRAPPEUR (WT5) CAMPING'!O:O,'DOSSIER RECAP'!E238)+
SUMIFS('CANADIENNE (WT4) CAMPING'!N:N,'CANADIENNE (WT4) CAMPING'!M:M,'DOSSIER RECAP'!D238,'CANADIENNE (WT4) CAMPING'!O:O,'DOSSIER RECAP'!E238)+
SUMIFS('BONAVENTURE CAMPING '!N:N,'BONAVENTURE CAMPING '!M:M,'DOSSIER RECAP'!D238,'BONAVENTURE CAMPING '!O:O,'DOSSIER RECAP'!E238)+
SUMIFS('CAHUTTE CAMPING '!N:N,'CAHUTTE CAMPING '!M:M,'DOSSIER RECAP'!D238,'CAHUTTE CAMPING '!O:O,'DOSSIER RECAP'!E238)+
SUMIFS('ROULOTTE 4pers  IRM'!N:N,'ROULOTTE 4pers  IRM'!M:M,'DOSSIER RECAP'!D238,'ROULOTTE 4pers  IRM'!O:O,'DOSSIER RECAP'!E238)+
SUMIFS('ROULOTTE 4pers GITOTEL'!N:N,'ROULOTTE 4pers GITOTEL'!M:M,'DOSSIER RECAP'!D238,'ROULOTTE 4pers GITOTEL'!O:O,'DOSSIER RECAP'!E238)+
SUMIFS('CH.MONTANA (BATIBOIS) - CH PMR'!N:N,'CH.MONTANA (BATIBOIS) - CH PMR'!M:M,'DOSSIER RECAP'!D238,'CH.MONTANA (BATIBOIS) - CH PMR'!O:O,'DOSSIER RECAP'!E238)+
SUMIFS('VANCOUVER-IRM 6p.(MHIndigo) '!N:N,'VANCOUVER-IRM 6p.(MHIndigo) '!M:M,'DOSSIER RECAP'!D238,'VANCOUVER-IRM 6p.(MHIndigo) '!O:O,'DOSSIER RECAP'!E238)+
SUMIFS('MH VANCOUVER 5pers- GITOTEL'!N:N,'MH VANCOUVER 5pers- GITOTEL'!M:M,'DOSSIER RECAP'!D238,'MH VANCOUVER 5pers- GITOTEL'!O:O,'DOSSIER RECAP'!E238)+
SUMIFS('CH. TORONTO 6pers'!N:N,'CH. TORONTO 6pers'!M:M,'DOSSIER RECAP'!D238,'CH. TORONTO 6pers'!O:O,'DOSSIER RECAP'!E238)+
SUMIFS('CH. EVASION(NOUMEA,MOREA) 5pers'!N:N,'CH. EVASION(NOUMEA,MOREA) 5pers'!M:M,'DOSSIER RECAP'!D238,'CH. EVASION(NOUMEA,MOREA) 5pers'!O:O,'DOSSIER RECAP'!E238)+
SUMIFS('CH. OTTAWA 6pers '!N:N,'CH. OTTAWA 6pers '!M:M,'DOSSIER RECAP'!D238,'CH. OTTAWA 6pers '!O:O,'DOSSIER RECAP'!E238)+
SUMIFS('CH EVASION VISTA 5pers '!N:N,'CH EVASION VISTA 5pers '!M:M,'DOSSIER RECAP'!D238,'CH EVASION VISTA 5pers '!O:O,'DOSSIER RECAP'!E238)+
SUMIFS('CH. ONTARIO (Eden) 6pers'!N:N,'CH. ONTARIO (Eden) 6pers'!M:M,'DOSSIER RECAP'!D238,'CH. ONTARIO (Eden) 6pers'!O:O,'DOSSIER RECAP'!E238)+
SUMIFS('CH KINGSTON 4pers'!N:N,'CH KINGSTON 4pers'!M:M,'DOSSIER RECAP'!D238,'CH KINGSTON 4pers'!O:O,'DOSSIER RECAP'!E238)+
SUMIFS('CH. MONTREAL(NEMO)3pers'!N:N,'CH. MONTREAL(NEMO)3pers'!M:M,'DOSSIER RECAP'!D238,'CH. MONTREAL(NEMO)3pers'!O:O,'DOSSIER RECAP'!E238)+
SUMIFS('MH 1CH-2CH-3CH-Gïte'!N:N,'MH 1CH-2CH-3CH-Gïte'!M:M,'DOSSIER RECAP'!D238,'MH 1CH-2CH-3CH-Gïte'!O:O,'DOSSIER RECAP'!E238)+
SUMIFS('MH COTTAGE-LODGE-COTTAGE+'!N:N,'MH COTTAGE-LODGE-COTTAGE+'!M:M,'DOSSIER RECAP'!D238,'MH COTTAGE-LODGE-COTTAGE+'!O:O,'DOSSIER RECAP'!E238)</f>
        <v>0</v>
      </c>
      <c r="H238" s="405"/>
      <c r="I238" s="405"/>
      <c r="J238" s="74">
        <f t="shared" si="47"/>
        <v>0</v>
      </c>
      <c r="K238" s="212">
        <v>0</v>
      </c>
      <c r="L238" s="217"/>
      <c r="M238" s="74">
        <f t="shared" si="48"/>
        <v>0</v>
      </c>
      <c r="N238" s="258">
        <f t="shared" si="49"/>
        <v>0</v>
      </c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</row>
    <row r="239" spans="1:28" ht="15" customHeight="1" outlineLevel="1" x14ac:dyDescent="0.25">
      <c r="A239" s="204" t="s">
        <v>577</v>
      </c>
      <c r="B239" s="197" t="s">
        <v>70</v>
      </c>
      <c r="C239" s="210" t="s">
        <v>565</v>
      </c>
      <c r="D239" s="370" t="s">
        <v>578</v>
      </c>
      <c r="E239" s="419" t="s">
        <v>73</v>
      </c>
      <c r="F239" s="396"/>
      <c r="G239" s="417">
        <f>SUMIFS('CLASSIC 4'!N:N,'CLASSIC 4'!M:M,'DOSSIER RECAP'!D239,'CLASSIC 4'!O:O,'DOSSIER RECAP'!E239)+
SUMIFS(FAMILY!N:N,FAMILY!M:M,'DOSSIER RECAP'!D239,FAMILY!O:O,'DOSSIER RECAP'!E239)+
SUMIFS('CLASSIC 5'!N:N,'CLASSIC 5'!M:M,'DOSSIER RECAP'!D239,'CLASSIC 5'!O:O,'DOSSIER RECAP'!E239)+
SUMIFS('COSY '!N:N,'COSY '!M:M,'DOSSIER RECAP'!D239,'COSY '!O:O,'DOSSIER RECAP'!E239)+
SUMIFS('SWEET '!M:M,'SWEET '!L:L,'DOSSIER RECAP'!D239,'SWEET '!N:N,'DOSSIER RECAP'!E239)+
SUMIFS(ZENITH!M:M,ZENITH!L:L,'DOSSIER RECAP'!D239,ZENITH!N:N,'DOSSIER RECAP'!E239)+
SUMIFS('TOILE &amp; BOIS CAMPING '!N:N,'TOILE &amp; BOIS CAMPING '!M:M,'DOSSIER RECAP'!D239,'TOILE &amp; BOIS CAMPING '!O:O,'DOSSIER RECAP'!E239)+
SUMIFS('TRAPPEUR (WT5) CAMPING'!N:N,'TRAPPEUR (WT5) CAMPING'!M:M,'DOSSIER RECAP'!D239,'TRAPPEUR (WT5) CAMPING'!O:O,'DOSSIER RECAP'!E239)+
SUMIFS('CANADIENNE (WT4) CAMPING'!N:N,'CANADIENNE (WT4) CAMPING'!M:M,'DOSSIER RECAP'!D239,'CANADIENNE (WT4) CAMPING'!O:O,'DOSSIER RECAP'!E239)+
SUMIFS('BONAVENTURE CAMPING '!N:N,'BONAVENTURE CAMPING '!M:M,'DOSSIER RECAP'!D239,'BONAVENTURE CAMPING '!O:O,'DOSSIER RECAP'!E239)+
SUMIFS('CAHUTTE CAMPING '!N:N,'CAHUTTE CAMPING '!M:M,'DOSSIER RECAP'!D239,'CAHUTTE CAMPING '!O:O,'DOSSIER RECAP'!E239)+
SUMIFS('ROULOTTE 4pers  IRM'!N:N,'ROULOTTE 4pers  IRM'!M:M,'DOSSIER RECAP'!D239,'ROULOTTE 4pers  IRM'!O:O,'DOSSIER RECAP'!E239)+
SUMIFS('ROULOTTE 4pers GITOTEL'!N:N,'ROULOTTE 4pers GITOTEL'!M:M,'DOSSIER RECAP'!D239,'ROULOTTE 4pers GITOTEL'!O:O,'DOSSIER RECAP'!E239)+
SUMIFS('CH.MONTANA (BATIBOIS) - CH PMR'!N:N,'CH.MONTANA (BATIBOIS) - CH PMR'!M:M,'DOSSIER RECAP'!D239,'CH.MONTANA (BATIBOIS) - CH PMR'!O:O,'DOSSIER RECAP'!E239)+
SUMIFS('VANCOUVER-IRM 6p.(MHIndigo) '!N:N,'VANCOUVER-IRM 6p.(MHIndigo) '!M:M,'DOSSIER RECAP'!D239,'VANCOUVER-IRM 6p.(MHIndigo) '!O:O,'DOSSIER RECAP'!E239)+
SUMIFS('MH VANCOUVER 5pers- GITOTEL'!N:N,'MH VANCOUVER 5pers- GITOTEL'!M:M,'DOSSIER RECAP'!D239,'MH VANCOUVER 5pers- GITOTEL'!O:O,'DOSSIER RECAP'!E239)+
SUMIFS('CH. TORONTO 6pers'!N:N,'CH. TORONTO 6pers'!M:M,'DOSSIER RECAP'!D239,'CH. TORONTO 6pers'!O:O,'DOSSIER RECAP'!E239)+
SUMIFS('CH. EVASION(NOUMEA,MOREA) 5pers'!N:N,'CH. EVASION(NOUMEA,MOREA) 5pers'!M:M,'DOSSIER RECAP'!D239,'CH. EVASION(NOUMEA,MOREA) 5pers'!O:O,'DOSSIER RECAP'!E239)+
SUMIFS('CH. OTTAWA 6pers '!N:N,'CH. OTTAWA 6pers '!M:M,'DOSSIER RECAP'!D239,'CH. OTTAWA 6pers '!O:O,'DOSSIER RECAP'!E239)+
SUMIFS('CH EVASION VISTA 5pers '!N:N,'CH EVASION VISTA 5pers '!M:M,'DOSSIER RECAP'!D239,'CH EVASION VISTA 5pers '!O:O,'DOSSIER RECAP'!E239)+
SUMIFS('CH. ONTARIO (Eden) 6pers'!N:N,'CH. ONTARIO (Eden) 6pers'!M:M,'DOSSIER RECAP'!D239,'CH. ONTARIO (Eden) 6pers'!O:O,'DOSSIER RECAP'!E239)+
SUMIFS('CH KINGSTON 4pers'!N:N,'CH KINGSTON 4pers'!M:M,'DOSSIER RECAP'!D239,'CH KINGSTON 4pers'!O:O,'DOSSIER RECAP'!E239)+
SUMIFS('CH. MONTREAL(NEMO)3pers'!N:N,'CH. MONTREAL(NEMO)3pers'!M:M,'DOSSIER RECAP'!D239,'CH. MONTREAL(NEMO)3pers'!O:O,'DOSSIER RECAP'!E239)+
SUMIFS('MH 1CH-2CH-3CH-Gïte'!N:N,'MH 1CH-2CH-3CH-Gïte'!M:M,'DOSSIER RECAP'!D239,'MH 1CH-2CH-3CH-Gïte'!O:O,'DOSSIER RECAP'!E239)+
SUMIFS('MH COTTAGE-LODGE-COTTAGE+'!N:N,'MH COTTAGE-LODGE-COTTAGE+'!M:M,'DOSSIER RECAP'!D239,'MH COTTAGE-LODGE-COTTAGE+'!O:O,'DOSSIER RECAP'!E239)</f>
        <v>0</v>
      </c>
      <c r="H239" s="405"/>
      <c r="I239" s="405"/>
      <c r="J239" s="74">
        <f t="shared" si="47"/>
        <v>0</v>
      </c>
      <c r="K239" s="212">
        <v>81.61</v>
      </c>
      <c r="L239" s="219"/>
      <c r="M239" s="74">
        <f t="shared" si="48"/>
        <v>0</v>
      </c>
      <c r="N239" s="258">
        <f t="shared" si="49"/>
        <v>0</v>
      </c>
    </row>
    <row r="240" spans="1:28" s="218" customFormat="1" outlineLevel="1" x14ac:dyDescent="0.25">
      <c r="A240" s="204" t="s">
        <v>579</v>
      </c>
      <c r="B240" s="179" t="s">
        <v>70</v>
      </c>
      <c r="C240" s="210" t="s">
        <v>565</v>
      </c>
      <c r="D240" s="370" t="s">
        <v>580</v>
      </c>
      <c r="E240" s="419" t="s">
        <v>73</v>
      </c>
      <c r="F240" s="396"/>
      <c r="G240" s="417">
        <f>SUMIFS('CLASSIC 4'!N:N,'CLASSIC 4'!M:M,'DOSSIER RECAP'!D240,'CLASSIC 4'!O:O,'DOSSIER RECAP'!E240)+
SUMIFS(FAMILY!N:N,FAMILY!M:M,'DOSSIER RECAP'!D240,FAMILY!O:O,'DOSSIER RECAP'!E240)+
SUMIFS('CLASSIC 5'!N:N,'CLASSIC 5'!M:M,'DOSSIER RECAP'!D240,'CLASSIC 5'!O:O,'DOSSIER RECAP'!E240)+
SUMIFS('COSY '!N:N,'COSY '!M:M,'DOSSIER RECAP'!D240,'COSY '!O:O,'DOSSIER RECAP'!E240)+
SUMIFS('SWEET '!M:M,'SWEET '!L:L,'DOSSIER RECAP'!D240,'SWEET '!N:N,'DOSSIER RECAP'!E240)+
SUMIFS(ZENITH!M:M,ZENITH!L:L,'DOSSIER RECAP'!D240,ZENITH!N:N,'DOSSIER RECAP'!E240)+
SUMIFS('TOILE &amp; BOIS CAMPING '!N:N,'TOILE &amp; BOIS CAMPING '!M:M,'DOSSIER RECAP'!D240,'TOILE &amp; BOIS CAMPING '!O:O,'DOSSIER RECAP'!E240)+
SUMIFS('TRAPPEUR (WT5) CAMPING'!N:N,'TRAPPEUR (WT5) CAMPING'!M:M,'DOSSIER RECAP'!D240,'TRAPPEUR (WT5) CAMPING'!O:O,'DOSSIER RECAP'!E240)+
SUMIFS('CANADIENNE (WT4) CAMPING'!N:N,'CANADIENNE (WT4) CAMPING'!M:M,'DOSSIER RECAP'!D240,'CANADIENNE (WT4) CAMPING'!O:O,'DOSSIER RECAP'!E240)+
SUMIFS('BONAVENTURE CAMPING '!N:N,'BONAVENTURE CAMPING '!M:M,'DOSSIER RECAP'!D240,'BONAVENTURE CAMPING '!O:O,'DOSSIER RECAP'!E240)+
SUMIFS('CAHUTTE CAMPING '!N:N,'CAHUTTE CAMPING '!M:M,'DOSSIER RECAP'!D240,'CAHUTTE CAMPING '!O:O,'DOSSIER RECAP'!E240)+
SUMIFS('ROULOTTE 4pers  IRM'!N:N,'ROULOTTE 4pers  IRM'!M:M,'DOSSIER RECAP'!D240,'ROULOTTE 4pers  IRM'!O:O,'DOSSIER RECAP'!E240)+
SUMIFS('ROULOTTE 4pers GITOTEL'!N:N,'ROULOTTE 4pers GITOTEL'!M:M,'DOSSIER RECAP'!D240,'ROULOTTE 4pers GITOTEL'!O:O,'DOSSIER RECAP'!E240)+
SUMIFS('CH.MONTANA (BATIBOIS) - CH PMR'!N:N,'CH.MONTANA (BATIBOIS) - CH PMR'!M:M,'DOSSIER RECAP'!D240,'CH.MONTANA (BATIBOIS) - CH PMR'!O:O,'DOSSIER RECAP'!E240)+
SUMIFS('VANCOUVER-IRM 6p.(MHIndigo) '!N:N,'VANCOUVER-IRM 6p.(MHIndigo) '!M:M,'DOSSIER RECAP'!D240,'VANCOUVER-IRM 6p.(MHIndigo) '!O:O,'DOSSIER RECAP'!E240)+
SUMIFS('MH VANCOUVER 5pers- GITOTEL'!N:N,'MH VANCOUVER 5pers- GITOTEL'!M:M,'DOSSIER RECAP'!D240,'MH VANCOUVER 5pers- GITOTEL'!O:O,'DOSSIER RECAP'!E240)+
SUMIFS('CH. TORONTO 6pers'!N:N,'CH. TORONTO 6pers'!M:M,'DOSSIER RECAP'!D240,'CH. TORONTO 6pers'!O:O,'DOSSIER RECAP'!E240)+
SUMIFS('CH. EVASION(NOUMEA,MOREA) 5pers'!N:N,'CH. EVASION(NOUMEA,MOREA) 5pers'!M:M,'DOSSIER RECAP'!D240,'CH. EVASION(NOUMEA,MOREA) 5pers'!O:O,'DOSSIER RECAP'!E240)+
SUMIFS('CH. OTTAWA 6pers '!N:N,'CH. OTTAWA 6pers '!M:M,'DOSSIER RECAP'!D240,'CH. OTTAWA 6pers '!O:O,'DOSSIER RECAP'!E240)+
SUMIFS('CH EVASION VISTA 5pers '!N:N,'CH EVASION VISTA 5pers '!M:M,'DOSSIER RECAP'!D240,'CH EVASION VISTA 5pers '!O:O,'DOSSIER RECAP'!E240)+
SUMIFS('CH. ONTARIO (Eden) 6pers'!N:N,'CH. ONTARIO (Eden) 6pers'!M:M,'DOSSIER RECAP'!D240,'CH. ONTARIO (Eden) 6pers'!O:O,'DOSSIER RECAP'!E240)+
SUMIFS('CH KINGSTON 4pers'!N:N,'CH KINGSTON 4pers'!M:M,'DOSSIER RECAP'!D240,'CH KINGSTON 4pers'!O:O,'DOSSIER RECAP'!E240)+
SUMIFS('CH. MONTREAL(NEMO)3pers'!N:N,'CH. MONTREAL(NEMO)3pers'!M:M,'DOSSIER RECAP'!D240,'CH. MONTREAL(NEMO)3pers'!O:O,'DOSSIER RECAP'!E240)+
SUMIFS('MH 1CH-2CH-3CH-Gïte'!N:N,'MH 1CH-2CH-3CH-Gïte'!M:M,'DOSSIER RECAP'!D240,'MH 1CH-2CH-3CH-Gïte'!O:O,'DOSSIER RECAP'!E240)+
SUMIFS('MH COTTAGE-LODGE-COTTAGE+'!N:N,'MH COTTAGE-LODGE-COTTAGE+'!M:M,'DOSSIER RECAP'!D240,'MH COTTAGE-LODGE-COTTAGE+'!O:O,'DOSSIER RECAP'!E240)</f>
        <v>0</v>
      </c>
      <c r="H240" s="405"/>
      <c r="I240" s="405"/>
      <c r="J240" s="74">
        <f t="shared" si="47"/>
        <v>0</v>
      </c>
      <c r="K240" s="212">
        <v>247.51</v>
      </c>
      <c r="L240" s="219"/>
      <c r="M240" s="74">
        <f t="shared" si="48"/>
        <v>0</v>
      </c>
      <c r="N240" s="258">
        <f t="shared" si="49"/>
        <v>0</v>
      </c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</row>
    <row r="241" spans="1:28" s="218" customFormat="1" outlineLevel="1" x14ac:dyDescent="0.25">
      <c r="A241" s="277" t="s">
        <v>581</v>
      </c>
      <c r="B241" s="194" t="s">
        <v>70</v>
      </c>
      <c r="C241" s="279" t="s">
        <v>565</v>
      </c>
      <c r="D241" s="370" t="s">
        <v>582</v>
      </c>
      <c r="E241" s="419" t="s">
        <v>73</v>
      </c>
      <c r="F241" s="396"/>
      <c r="G241" s="417">
        <f>SUMIFS('CLASSIC 4'!N:N,'CLASSIC 4'!M:M,'DOSSIER RECAP'!D241,'CLASSIC 4'!O:O,'DOSSIER RECAP'!E241)+
SUMIFS(FAMILY!N:N,FAMILY!M:M,'DOSSIER RECAP'!D241,FAMILY!O:O,'DOSSIER RECAP'!E241)+
SUMIFS('CLASSIC 5'!N:N,'CLASSIC 5'!M:M,'DOSSIER RECAP'!D241,'CLASSIC 5'!O:O,'DOSSIER RECAP'!E241)+
SUMIFS('COSY '!N:N,'COSY '!M:M,'DOSSIER RECAP'!D241,'COSY '!O:O,'DOSSIER RECAP'!E241)+
SUMIFS('SWEET '!M:M,'SWEET '!L:L,'DOSSIER RECAP'!D241,'SWEET '!N:N,'DOSSIER RECAP'!E241)+
SUMIFS(ZENITH!M:M,ZENITH!L:L,'DOSSIER RECAP'!D241,ZENITH!N:N,'DOSSIER RECAP'!E241)+
SUMIFS('TOILE &amp; BOIS CAMPING '!N:N,'TOILE &amp; BOIS CAMPING '!M:M,'DOSSIER RECAP'!D241,'TOILE &amp; BOIS CAMPING '!O:O,'DOSSIER RECAP'!E241)+
SUMIFS('TRAPPEUR (WT5) CAMPING'!N:N,'TRAPPEUR (WT5) CAMPING'!M:M,'DOSSIER RECAP'!D241,'TRAPPEUR (WT5) CAMPING'!O:O,'DOSSIER RECAP'!E241)+
SUMIFS('CANADIENNE (WT4) CAMPING'!N:N,'CANADIENNE (WT4) CAMPING'!M:M,'DOSSIER RECAP'!D241,'CANADIENNE (WT4) CAMPING'!O:O,'DOSSIER RECAP'!E241)+
SUMIFS('BONAVENTURE CAMPING '!N:N,'BONAVENTURE CAMPING '!M:M,'DOSSIER RECAP'!D241,'BONAVENTURE CAMPING '!O:O,'DOSSIER RECAP'!E241)+
SUMIFS('CAHUTTE CAMPING '!N:N,'CAHUTTE CAMPING '!M:M,'DOSSIER RECAP'!D241,'CAHUTTE CAMPING '!O:O,'DOSSIER RECAP'!E241)+
SUMIFS('ROULOTTE 4pers  IRM'!N:N,'ROULOTTE 4pers  IRM'!M:M,'DOSSIER RECAP'!D241,'ROULOTTE 4pers  IRM'!O:O,'DOSSIER RECAP'!E241)+
SUMIFS('ROULOTTE 4pers GITOTEL'!N:N,'ROULOTTE 4pers GITOTEL'!M:M,'DOSSIER RECAP'!D241,'ROULOTTE 4pers GITOTEL'!O:O,'DOSSIER RECAP'!E241)+
SUMIFS('CH.MONTANA (BATIBOIS) - CH PMR'!N:N,'CH.MONTANA (BATIBOIS) - CH PMR'!M:M,'DOSSIER RECAP'!D241,'CH.MONTANA (BATIBOIS) - CH PMR'!O:O,'DOSSIER RECAP'!E241)+
SUMIFS('VANCOUVER-IRM 6p.(MHIndigo) '!N:N,'VANCOUVER-IRM 6p.(MHIndigo) '!M:M,'DOSSIER RECAP'!D241,'VANCOUVER-IRM 6p.(MHIndigo) '!O:O,'DOSSIER RECAP'!E241)+
SUMIFS('MH VANCOUVER 5pers- GITOTEL'!N:N,'MH VANCOUVER 5pers- GITOTEL'!M:M,'DOSSIER RECAP'!D241,'MH VANCOUVER 5pers- GITOTEL'!O:O,'DOSSIER RECAP'!E241)+
SUMIFS('CH. TORONTO 6pers'!N:N,'CH. TORONTO 6pers'!M:M,'DOSSIER RECAP'!D241,'CH. TORONTO 6pers'!O:O,'DOSSIER RECAP'!E241)+
SUMIFS('CH. EVASION(NOUMEA,MOREA) 5pers'!N:N,'CH. EVASION(NOUMEA,MOREA) 5pers'!M:M,'DOSSIER RECAP'!D241,'CH. EVASION(NOUMEA,MOREA) 5pers'!O:O,'DOSSIER RECAP'!E241)+
SUMIFS('CH. OTTAWA 6pers '!N:N,'CH. OTTAWA 6pers '!M:M,'DOSSIER RECAP'!D241,'CH. OTTAWA 6pers '!O:O,'DOSSIER RECAP'!E241)+
SUMIFS('CH EVASION VISTA 5pers '!N:N,'CH EVASION VISTA 5pers '!M:M,'DOSSIER RECAP'!D241,'CH EVASION VISTA 5pers '!O:O,'DOSSIER RECAP'!E241)+
SUMIFS('CH. ONTARIO (Eden) 6pers'!N:N,'CH. ONTARIO (Eden) 6pers'!M:M,'DOSSIER RECAP'!D241,'CH. ONTARIO (Eden) 6pers'!O:O,'DOSSIER RECAP'!E241)+
SUMIFS('CH KINGSTON 4pers'!N:N,'CH KINGSTON 4pers'!M:M,'DOSSIER RECAP'!D241,'CH KINGSTON 4pers'!O:O,'DOSSIER RECAP'!E241)+
SUMIFS('CH. MONTREAL(NEMO)3pers'!N:N,'CH. MONTREAL(NEMO)3pers'!M:M,'DOSSIER RECAP'!D241,'CH. MONTREAL(NEMO)3pers'!O:O,'DOSSIER RECAP'!E241)+
SUMIFS('MH 1CH-2CH-3CH-Gïte'!N:N,'MH 1CH-2CH-3CH-Gïte'!M:M,'DOSSIER RECAP'!D241,'MH 1CH-2CH-3CH-Gïte'!O:O,'DOSSIER RECAP'!E241)+
SUMIFS('MH COTTAGE-LODGE-COTTAGE+'!N:N,'MH COTTAGE-LODGE-COTTAGE+'!M:M,'DOSSIER RECAP'!D241,'MH COTTAGE-LODGE-COTTAGE+'!O:O,'DOSSIER RECAP'!E241)</f>
        <v>0</v>
      </c>
      <c r="H241" s="405"/>
      <c r="I241" s="405"/>
      <c r="J241" s="74">
        <f t="shared" si="47"/>
        <v>0</v>
      </c>
      <c r="K241" s="212">
        <v>147.37</v>
      </c>
      <c r="L241" s="219"/>
      <c r="M241" s="74">
        <f t="shared" si="48"/>
        <v>0</v>
      </c>
      <c r="N241" s="258">
        <f t="shared" si="49"/>
        <v>0</v>
      </c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</row>
    <row r="242" spans="1:28" s="218" customFormat="1" outlineLevel="1" x14ac:dyDescent="0.25">
      <c r="A242" s="410" t="s">
        <v>583</v>
      </c>
      <c r="B242" s="408" t="s">
        <v>70</v>
      </c>
      <c r="C242" s="279" t="s">
        <v>565</v>
      </c>
      <c r="D242" s="484" t="s">
        <v>584</v>
      </c>
      <c r="E242" s="419" t="s">
        <v>73</v>
      </c>
      <c r="F242" s="396"/>
      <c r="G242" s="417">
        <f>SUMIFS('CLASSIC 4'!N:N,'CLASSIC 4'!M:M,'DOSSIER RECAP'!D242,'CLASSIC 4'!O:O,'DOSSIER RECAP'!E242)+
SUMIFS(FAMILY!N:N,FAMILY!M:M,'DOSSIER RECAP'!D242,FAMILY!O:O,'DOSSIER RECAP'!E242)+
SUMIFS('CLASSIC 5'!N:N,'CLASSIC 5'!M:M,'DOSSIER RECAP'!D242,'CLASSIC 5'!O:O,'DOSSIER RECAP'!E242)+
SUMIFS('COSY '!N:N,'COSY '!M:M,'DOSSIER RECAP'!D242,'COSY '!O:O,'DOSSIER RECAP'!E242)+
SUMIFS('SWEET '!M:M,'SWEET '!L:L,'DOSSIER RECAP'!D242,'SWEET '!N:N,'DOSSIER RECAP'!E242)+
SUMIFS(ZENITH!M:M,ZENITH!L:L,'DOSSIER RECAP'!D242,ZENITH!N:N,'DOSSIER RECAP'!E242)+
SUMIFS('TOILE &amp; BOIS CAMPING '!N:N,'TOILE &amp; BOIS CAMPING '!M:M,'DOSSIER RECAP'!D242,'TOILE &amp; BOIS CAMPING '!O:O,'DOSSIER RECAP'!E242)+
SUMIFS('TRAPPEUR (WT5) CAMPING'!N:N,'TRAPPEUR (WT5) CAMPING'!M:M,'DOSSIER RECAP'!D242,'TRAPPEUR (WT5) CAMPING'!O:O,'DOSSIER RECAP'!E242)+
SUMIFS('CANADIENNE (WT4) CAMPING'!N:N,'CANADIENNE (WT4) CAMPING'!M:M,'DOSSIER RECAP'!D242,'CANADIENNE (WT4) CAMPING'!O:O,'DOSSIER RECAP'!E242)+
SUMIFS('BONAVENTURE CAMPING '!N:N,'BONAVENTURE CAMPING '!M:M,'DOSSIER RECAP'!D242,'BONAVENTURE CAMPING '!O:O,'DOSSIER RECAP'!E242)+
SUMIFS('CAHUTTE CAMPING '!N:N,'CAHUTTE CAMPING '!M:M,'DOSSIER RECAP'!D242,'CAHUTTE CAMPING '!O:O,'DOSSIER RECAP'!E242)+
SUMIFS('ROULOTTE 4pers  IRM'!N:N,'ROULOTTE 4pers  IRM'!M:M,'DOSSIER RECAP'!D242,'ROULOTTE 4pers  IRM'!O:O,'DOSSIER RECAP'!E242)+
SUMIFS('ROULOTTE 4pers GITOTEL'!N:N,'ROULOTTE 4pers GITOTEL'!M:M,'DOSSIER RECAP'!D242,'ROULOTTE 4pers GITOTEL'!O:O,'DOSSIER RECAP'!E242)+
SUMIFS('CH.MONTANA (BATIBOIS) - CH PMR'!N:N,'CH.MONTANA (BATIBOIS) - CH PMR'!M:M,'DOSSIER RECAP'!D242,'CH.MONTANA (BATIBOIS) - CH PMR'!O:O,'DOSSIER RECAP'!E242)+
SUMIFS('VANCOUVER-IRM 6p.(MHIndigo) '!N:N,'VANCOUVER-IRM 6p.(MHIndigo) '!M:M,'DOSSIER RECAP'!D242,'VANCOUVER-IRM 6p.(MHIndigo) '!O:O,'DOSSIER RECAP'!E242)+
SUMIFS('MH VANCOUVER 5pers- GITOTEL'!N:N,'MH VANCOUVER 5pers- GITOTEL'!M:M,'DOSSIER RECAP'!D242,'MH VANCOUVER 5pers- GITOTEL'!O:O,'DOSSIER RECAP'!E242)+
SUMIFS('CH. TORONTO 6pers'!N:N,'CH. TORONTO 6pers'!M:M,'DOSSIER RECAP'!D242,'CH. TORONTO 6pers'!O:O,'DOSSIER RECAP'!E242)+
SUMIFS('CH. EVASION(NOUMEA,MOREA) 5pers'!N:N,'CH. EVASION(NOUMEA,MOREA) 5pers'!M:M,'DOSSIER RECAP'!D242,'CH. EVASION(NOUMEA,MOREA) 5pers'!O:O,'DOSSIER RECAP'!E242)+
SUMIFS('CH. OTTAWA 6pers '!N:N,'CH. OTTAWA 6pers '!M:M,'DOSSIER RECAP'!D242,'CH. OTTAWA 6pers '!O:O,'DOSSIER RECAP'!E242)+
SUMIFS('CH EVASION VISTA 5pers '!N:N,'CH EVASION VISTA 5pers '!M:M,'DOSSIER RECAP'!D242,'CH EVASION VISTA 5pers '!O:O,'DOSSIER RECAP'!E242)+
SUMIFS('CH. ONTARIO (Eden) 6pers'!N:N,'CH. ONTARIO (Eden) 6pers'!M:M,'DOSSIER RECAP'!D242,'CH. ONTARIO (Eden) 6pers'!O:O,'DOSSIER RECAP'!E242)+
SUMIFS('CH KINGSTON 4pers'!N:N,'CH KINGSTON 4pers'!M:M,'DOSSIER RECAP'!D242,'CH KINGSTON 4pers'!O:O,'DOSSIER RECAP'!E242)+
SUMIFS('CH. MONTREAL(NEMO)3pers'!N:N,'CH. MONTREAL(NEMO)3pers'!M:M,'DOSSIER RECAP'!D242,'CH. MONTREAL(NEMO)3pers'!O:O,'DOSSIER RECAP'!E242)+
SUMIFS('MH 1CH-2CH-3CH-Gïte'!N:N,'MH 1CH-2CH-3CH-Gïte'!M:M,'DOSSIER RECAP'!D242,'MH 1CH-2CH-3CH-Gïte'!O:O,'DOSSIER RECAP'!E242)+
SUMIFS('MH COTTAGE-LODGE-COTTAGE+'!N:N,'MH COTTAGE-LODGE-COTTAGE+'!M:M,'DOSSIER RECAP'!D242,'MH COTTAGE-LODGE-COTTAGE+'!O:O,'DOSSIER RECAP'!E242)</f>
        <v>0</v>
      </c>
      <c r="H242" s="405"/>
      <c r="I242" s="405"/>
      <c r="J242" s="74">
        <f t="shared" si="47"/>
        <v>0</v>
      </c>
      <c r="K242" s="212">
        <v>103.43</v>
      </c>
      <c r="L242" s="219"/>
      <c r="M242" s="74">
        <f t="shared" si="48"/>
        <v>0</v>
      </c>
      <c r="N242" s="258">
        <f t="shared" si="49"/>
        <v>0</v>
      </c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</row>
    <row r="243" spans="1:28" s="218" customFormat="1" outlineLevel="1" x14ac:dyDescent="0.25">
      <c r="A243" s="483" t="s">
        <v>585</v>
      </c>
      <c r="B243" s="409" t="s">
        <v>70</v>
      </c>
      <c r="C243" s="247" t="s">
        <v>586</v>
      </c>
      <c r="D243" s="167" t="s">
        <v>587</v>
      </c>
      <c r="E243" s="419" t="s">
        <v>73</v>
      </c>
      <c r="F243" s="396"/>
      <c r="G243" s="417">
        <f>SUMIFS('CLASSIC 4'!N:N,'CLASSIC 4'!M:M,'DOSSIER RECAP'!D243,'CLASSIC 4'!O:O,'DOSSIER RECAP'!E243)+
SUMIFS(FAMILY!N:N,FAMILY!M:M,'DOSSIER RECAP'!D243,FAMILY!O:O,'DOSSIER RECAP'!E243)+
SUMIFS('CLASSIC 5'!N:N,'CLASSIC 5'!M:M,'DOSSIER RECAP'!D243,'CLASSIC 5'!O:O,'DOSSIER RECAP'!E243)+
SUMIFS('COSY '!N:N,'COSY '!M:M,'DOSSIER RECAP'!D243,'COSY '!O:O,'DOSSIER RECAP'!E243)+
SUMIFS('SWEET '!M:M,'SWEET '!L:L,'DOSSIER RECAP'!D243,'SWEET '!N:N,'DOSSIER RECAP'!E243)+
SUMIFS(ZENITH!M:M,ZENITH!L:L,'DOSSIER RECAP'!D243,ZENITH!N:N,'DOSSIER RECAP'!E243)+
SUMIFS('TOILE &amp; BOIS CAMPING '!N:N,'TOILE &amp; BOIS CAMPING '!M:M,'DOSSIER RECAP'!D243,'TOILE &amp; BOIS CAMPING '!O:O,'DOSSIER RECAP'!E243)+
SUMIFS('TRAPPEUR (WT5) CAMPING'!N:N,'TRAPPEUR (WT5) CAMPING'!M:M,'DOSSIER RECAP'!D243,'TRAPPEUR (WT5) CAMPING'!O:O,'DOSSIER RECAP'!E243)+
SUMIFS('CANADIENNE (WT4) CAMPING'!N:N,'CANADIENNE (WT4) CAMPING'!M:M,'DOSSIER RECAP'!D243,'CANADIENNE (WT4) CAMPING'!O:O,'DOSSIER RECAP'!E243)+
SUMIFS('BONAVENTURE CAMPING '!N:N,'BONAVENTURE CAMPING '!M:M,'DOSSIER RECAP'!D243,'BONAVENTURE CAMPING '!O:O,'DOSSIER RECAP'!E243)+
SUMIFS('CAHUTTE CAMPING '!N:N,'CAHUTTE CAMPING '!M:M,'DOSSIER RECAP'!D243,'CAHUTTE CAMPING '!O:O,'DOSSIER RECAP'!E243)+
SUMIFS('ROULOTTE 4pers  IRM'!N:N,'ROULOTTE 4pers  IRM'!M:M,'DOSSIER RECAP'!D243,'ROULOTTE 4pers  IRM'!O:O,'DOSSIER RECAP'!E243)+
SUMIFS('ROULOTTE 4pers GITOTEL'!N:N,'ROULOTTE 4pers GITOTEL'!M:M,'DOSSIER RECAP'!D243,'ROULOTTE 4pers GITOTEL'!O:O,'DOSSIER RECAP'!E243)+
SUMIFS('CH.MONTANA (BATIBOIS) - CH PMR'!N:N,'CH.MONTANA (BATIBOIS) - CH PMR'!M:M,'DOSSIER RECAP'!D243,'CH.MONTANA (BATIBOIS) - CH PMR'!O:O,'DOSSIER RECAP'!E243)+
SUMIFS('VANCOUVER-IRM 6p.(MHIndigo) '!N:N,'VANCOUVER-IRM 6p.(MHIndigo) '!M:M,'DOSSIER RECAP'!D243,'VANCOUVER-IRM 6p.(MHIndigo) '!O:O,'DOSSIER RECAP'!E243)+
SUMIFS('MH VANCOUVER 5pers- GITOTEL'!N:N,'MH VANCOUVER 5pers- GITOTEL'!M:M,'DOSSIER RECAP'!D243,'MH VANCOUVER 5pers- GITOTEL'!O:O,'DOSSIER RECAP'!E243)+
SUMIFS('CH. TORONTO 6pers'!N:N,'CH. TORONTO 6pers'!M:M,'DOSSIER RECAP'!D243,'CH. TORONTO 6pers'!O:O,'DOSSIER RECAP'!E243)+
SUMIFS('CH. EVASION(NOUMEA,MOREA) 5pers'!N:N,'CH. EVASION(NOUMEA,MOREA) 5pers'!M:M,'DOSSIER RECAP'!D243,'CH. EVASION(NOUMEA,MOREA) 5pers'!O:O,'DOSSIER RECAP'!E243)+
SUMIFS('CH. OTTAWA 6pers '!N:N,'CH. OTTAWA 6pers '!M:M,'DOSSIER RECAP'!D243,'CH. OTTAWA 6pers '!O:O,'DOSSIER RECAP'!E243)+
SUMIFS('CH EVASION VISTA 5pers '!N:N,'CH EVASION VISTA 5pers '!M:M,'DOSSIER RECAP'!D243,'CH EVASION VISTA 5pers '!O:O,'DOSSIER RECAP'!E243)+
SUMIFS('CH. ONTARIO (Eden) 6pers'!N:N,'CH. ONTARIO (Eden) 6pers'!M:M,'DOSSIER RECAP'!D243,'CH. ONTARIO (Eden) 6pers'!O:O,'DOSSIER RECAP'!E243)+
SUMIFS('CH KINGSTON 4pers'!N:N,'CH KINGSTON 4pers'!M:M,'DOSSIER RECAP'!D243,'CH KINGSTON 4pers'!O:O,'DOSSIER RECAP'!E243)+
SUMIFS('CH. MONTREAL(NEMO)3pers'!N:N,'CH. MONTREAL(NEMO)3pers'!M:M,'DOSSIER RECAP'!D243,'CH. MONTREAL(NEMO)3pers'!O:O,'DOSSIER RECAP'!E243)+
SUMIFS('MH 1CH-2CH-3CH-Gïte'!N:N,'MH 1CH-2CH-3CH-Gïte'!M:M,'DOSSIER RECAP'!D243,'MH 1CH-2CH-3CH-Gïte'!O:O,'DOSSIER RECAP'!E243)+
SUMIFS('MH COTTAGE-LODGE-COTTAGE+'!N:N,'MH COTTAGE-LODGE-COTTAGE+'!M:M,'DOSSIER RECAP'!D243,'MH COTTAGE-LODGE-COTTAGE+'!O:O,'DOSSIER RECAP'!E243)</f>
        <v>0</v>
      </c>
      <c r="H243" s="405"/>
      <c r="I243" s="405"/>
      <c r="J243" s="74">
        <f t="shared" si="47"/>
        <v>0</v>
      </c>
      <c r="K243" s="212">
        <v>3.04</v>
      </c>
      <c r="L243" s="219"/>
      <c r="M243" s="74">
        <f t="shared" si="48"/>
        <v>0</v>
      </c>
      <c r="N243" s="258">
        <f t="shared" si="49"/>
        <v>0</v>
      </c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</row>
    <row r="244" spans="1:28" ht="15" customHeight="1" outlineLevel="1" x14ac:dyDescent="0.25">
      <c r="A244" s="481" t="s">
        <v>588</v>
      </c>
      <c r="B244" s="194" t="s">
        <v>70</v>
      </c>
      <c r="C244" s="280" t="s">
        <v>586</v>
      </c>
      <c r="D244" s="370" t="s">
        <v>589</v>
      </c>
      <c r="E244" s="419" t="s">
        <v>73</v>
      </c>
      <c r="F244" s="396"/>
      <c r="G244" s="417">
        <f>SUMIFS('CLASSIC 4'!N:N,'CLASSIC 4'!M:M,'DOSSIER RECAP'!D244,'CLASSIC 4'!O:O,'DOSSIER RECAP'!E244)+
SUMIFS(FAMILY!N:N,FAMILY!M:M,'DOSSIER RECAP'!D244,FAMILY!O:O,'DOSSIER RECAP'!E244)+
SUMIFS('CLASSIC 5'!N:N,'CLASSIC 5'!M:M,'DOSSIER RECAP'!D244,'CLASSIC 5'!O:O,'DOSSIER RECAP'!E244)+
SUMIFS('COSY '!N:N,'COSY '!M:M,'DOSSIER RECAP'!D244,'COSY '!O:O,'DOSSIER RECAP'!E244)+
SUMIFS('SWEET '!M:M,'SWEET '!L:L,'DOSSIER RECAP'!D244,'SWEET '!N:N,'DOSSIER RECAP'!E244)+
SUMIFS(ZENITH!M:M,ZENITH!L:L,'DOSSIER RECAP'!D244,ZENITH!N:N,'DOSSIER RECAP'!E244)+
SUMIFS('TOILE &amp; BOIS CAMPING '!N:N,'TOILE &amp; BOIS CAMPING '!M:M,'DOSSIER RECAP'!D244,'TOILE &amp; BOIS CAMPING '!O:O,'DOSSIER RECAP'!E244)+
SUMIFS('TRAPPEUR (WT5) CAMPING'!N:N,'TRAPPEUR (WT5) CAMPING'!M:M,'DOSSIER RECAP'!D244,'TRAPPEUR (WT5) CAMPING'!O:O,'DOSSIER RECAP'!E244)+
SUMIFS('CANADIENNE (WT4) CAMPING'!N:N,'CANADIENNE (WT4) CAMPING'!M:M,'DOSSIER RECAP'!D244,'CANADIENNE (WT4) CAMPING'!O:O,'DOSSIER RECAP'!E244)+
SUMIFS('BONAVENTURE CAMPING '!N:N,'BONAVENTURE CAMPING '!M:M,'DOSSIER RECAP'!D244,'BONAVENTURE CAMPING '!O:O,'DOSSIER RECAP'!E244)+
SUMIFS('CAHUTTE CAMPING '!N:N,'CAHUTTE CAMPING '!M:M,'DOSSIER RECAP'!D244,'CAHUTTE CAMPING '!O:O,'DOSSIER RECAP'!E244)+
SUMIFS('ROULOTTE 4pers  IRM'!N:N,'ROULOTTE 4pers  IRM'!M:M,'DOSSIER RECAP'!D244,'ROULOTTE 4pers  IRM'!O:O,'DOSSIER RECAP'!E244)+
SUMIFS('ROULOTTE 4pers GITOTEL'!N:N,'ROULOTTE 4pers GITOTEL'!M:M,'DOSSIER RECAP'!D244,'ROULOTTE 4pers GITOTEL'!O:O,'DOSSIER RECAP'!E244)+
SUMIFS('CH.MONTANA (BATIBOIS) - CH PMR'!N:N,'CH.MONTANA (BATIBOIS) - CH PMR'!M:M,'DOSSIER RECAP'!D244,'CH.MONTANA (BATIBOIS) - CH PMR'!O:O,'DOSSIER RECAP'!E244)+
SUMIFS('VANCOUVER-IRM 6p.(MHIndigo) '!N:N,'VANCOUVER-IRM 6p.(MHIndigo) '!M:M,'DOSSIER RECAP'!D244,'VANCOUVER-IRM 6p.(MHIndigo) '!O:O,'DOSSIER RECAP'!E244)+
SUMIFS('MH VANCOUVER 5pers- GITOTEL'!N:N,'MH VANCOUVER 5pers- GITOTEL'!M:M,'DOSSIER RECAP'!D244,'MH VANCOUVER 5pers- GITOTEL'!O:O,'DOSSIER RECAP'!E244)+
SUMIFS('CH. TORONTO 6pers'!N:N,'CH. TORONTO 6pers'!M:M,'DOSSIER RECAP'!D244,'CH. TORONTO 6pers'!O:O,'DOSSIER RECAP'!E244)+
SUMIFS('CH. EVASION(NOUMEA,MOREA) 5pers'!N:N,'CH. EVASION(NOUMEA,MOREA) 5pers'!M:M,'DOSSIER RECAP'!D244,'CH. EVASION(NOUMEA,MOREA) 5pers'!O:O,'DOSSIER RECAP'!E244)+
SUMIFS('CH. OTTAWA 6pers '!N:N,'CH. OTTAWA 6pers '!M:M,'DOSSIER RECAP'!D244,'CH. OTTAWA 6pers '!O:O,'DOSSIER RECAP'!E244)+
SUMIFS('CH EVASION VISTA 5pers '!N:N,'CH EVASION VISTA 5pers '!M:M,'DOSSIER RECAP'!D244,'CH EVASION VISTA 5pers '!O:O,'DOSSIER RECAP'!E244)+
SUMIFS('CH. ONTARIO (Eden) 6pers'!N:N,'CH. ONTARIO (Eden) 6pers'!M:M,'DOSSIER RECAP'!D244,'CH. ONTARIO (Eden) 6pers'!O:O,'DOSSIER RECAP'!E244)+
SUMIFS('CH KINGSTON 4pers'!N:N,'CH KINGSTON 4pers'!M:M,'DOSSIER RECAP'!D244,'CH KINGSTON 4pers'!O:O,'DOSSIER RECAP'!E244)+
SUMIFS('CH. MONTREAL(NEMO)3pers'!N:N,'CH. MONTREAL(NEMO)3pers'!M:M,'DOSSIER RECAP'!D244,'CH. MONTREAL(NEMO)3pers'!O:O,'DOSSIER RECAP'!E244)+
SUMIFS('MH 1CH-2CH-3CH-Gïte'!N:N,'MH 1CH-2CH-3CH-Gïte'!M:M,'DOSSIER RECAP'!D244,'MH 1CH-2CH-3CH-Gïte'!O:O,'DOSSIER RECAP'!E244)+
SUMIFS('MH COTTAGE-LODGE-COTTAGE+'!N:N,'MH COTTAGE-LODGE-COTTAGE+'!M:M,'DOSSIER RECAP'!D244,'MH COTTAGE-LODGE-COTTAGE+'!O:O,'DOSSIER RECAP'!E244)</f>
        <v>0</v>
      </c>
      <c r="H244" s="405"/>
      <c r="I244" s="405"/>
      <c r="J244" s="74">
        <f t="shared" si="47"/>
        <v>0</v>
      </c>
      <c r="K244" s="212">
        <v>2.42</v>
      </c>
      <c r="L244" s="219"/>
      <c r="M244" s="74">
        <f t="shared" si="48"/>
        <v>0</v>
      </c>
      <c r="N244" s="258">
        <f t="shared" si="49"/>
        <v>0</v>
      </c>
    </row>
    <row r="245" spans="1:28" ht="15" customHeight="1" outlineLevel="1" x14ac:dyDescent="0.25">
      <c r="A245" s="126" t="s">
        <v>590</v>
      </c>
      <c r="B245" s="194" t="s">
        <v>70</v>
      </c>
      <c r="C245" s="238" t="s">
        <v>565</v>
      </c>
      <c r="D245" s="374" t="s">
        <v>591</v>
      </c>
      <c r="E245" s="419" t="s">
        <v>73</v>
      </c>
      <c r="F245" s="403"/>
      <c r="G245" s="417">
        <f>SUMIFS('CLASSIC 4'!N:N,'CLASSIC 4'!M:M,'DOSSIER RECAP'!D245,'CLASSIC 4'!O:O,'DOSSIER RECAP'!E245)+
SUMIFS(FAMILY!N:N,FAMILY!M:M,'DOSSIER RECAP'!D245,FAMILY!O:O,'DOSSIER RECAP'!E245)+
SUMIFS('CLASSIC 5'!N:N,'CLASSIC 5'!M:M,'DOSSIER RECAP'!D245,'CLASSIC 5'!O:O,'DOSSIER RECAP'!E245)+
SUMIFS('COSY '!N:N,'COSY '!M:M,'DOSSIER RECAP'!D245,'COSY '!O:O,'DOSSIER RECAP'!E245)+
SUMIFS('SWEET '!M:M,'SWEET '!L:L,'DOSSIER RECAP'!D245,'SWEET '!N:N,'DOSSIER RECAP'!E245)+
SUMIFS(ZENITH!M:M,ZENITH!L:L,'DOSSIER RECAP'!D245,ZENITH!N:N,'DOSSIER RECAP'!E245)+
SUMIFS('TOILE &amp; BOIS CAMPING '!N:N,'TOILE &amp; BOIS CAMPING '!M:M,'DOSSIER RECAP'!D245,'TOILE &amp; BOIS CAMPING '!O:O,'DOSSIER RECAP'!E245)+
SUMIFS('TRAPPEUR (WT5) CAMPING'!N:N,'TRAPPEUR (WT5) CAMPING'!M:M,'DOSSIER RECAP'!D245,'TRAPPEUR (WT5) CAMPING'!O:O,'DOSSIER RECAP'!E245)+
SUMIFS('CANADIENNE (WT4) CAMPING'!N:N,'CANADIENNE (WT4) CAMPING'!M:M,'DOSSIER RECAP'!D245,'CANADIENNE (WT4) CAMPING'!O:O,'DOSSIER RECAP'!E245)+
SUMIFS('BONAVENTURE CAMPING '!N:N,'BONAVENTURE CAMPING '!M:M,'DOSSIER RECAP'!D245,'BONAVENTURE CAMPING '!O:O,'DOSSIER RECAP'!E245)+
SUMIFS('CAHUTTE CAMPING '!N:N,'CAHUTTE CAMPING '!M:M,'DOSSIER RECAP'!D245,'CAHUTTE CAMPING '!O:O,'DOSSIER RECAP'!E245)+
SUMIFS('ROULOTTE 4pers  IRM'!N:N,'ROULOTTE 4pers  IRM'!M:M,'DOSSIER RECAP'!D245,'ROULOTTE 4pers  IRM'!O:O,'DOSSIER RECAP'!E245)+
SUMIFS('ROULOTTE 4pers GITOTEL'!N:N,'ROULOTTE 4pers GITOTEL'!M:M,'DOSSIER RECAP'!D245,'ROULOTTE 4pers GITOTEL'!O:O,'DOSSIER RECAP'!E245)+
SUMIFS('CH.MONTANA (BATIBOIS) - CH PMR'!N:N,'CH.MONTANA (BATIBOIS) - CH PMR'!M:M,'DOSSIER RECAP'!D245,'CH.MONTANA (BATIBOIS) - CH PMR'!O:O,'DOSSIER RECAP'!E245)+
SUMIFS('VANCOUVER-IRM 6p.(MHIndigo) '!N:N,'VANCOUVER-IRM 6p.(MHIndigo) '!M:M,'DOSSIER RECAP'!D245,'VANCOUVER-IRM 6p.(MHIndigo) '!O:O,'DOSSIER RECAP'!E245)+
SUMIFS('MH VANCOUVER 5pers- GITOTEL'!N:N,'MH VANCOUVER 5pers- GITOTEL'!M:M,'DOSSIER RECAP'!D245,'MH VANCOUVER 5pers- GITOTEL'!O:O,'DOSSIER RECAP'!E245)+
SUMIFS('CH. TORONTO 6pers'!N:N,'CH. TORONTO 6pers'!M:M,'DOSSIER RECAP'!D245,'CH. TORONTO 6pers'!O:O,'DOSSIER RECAP'!E245)+
SUMIFS('CH. EVASION(NOUMEA,MOREA) 5pers'!N:N,'CH. EVASION(NOUMEA,MOREA) 5pers'!M:M,'DOSSIER RECAP'!D245,'CH. EVASION(NOUMEA,MOREA) 5pers'!O:O,'DOSSIER RECAP'!E245)+
SUMIFS('CH. OTTAWA 6pers '!N:N,'CH. OTTAWA 6pers '!M:M,'DOSSIER RECAP'!D245,'CH. OTTAWA 6pers '!O:O,'DOSSIER RECAP'!E245)+
SUMIFS('CH EVASION VISTA 5pers '!N:N,'CH EVASION VISTA 5pers '!M:M,'DOSSIER RECAP'!D245,'CH EVASION VISTA 5pers '!O:O,'DOSSIER RECAP'!E245)+
SUMIFS('CH. ONTARIO (Eden) 6pers'!N:N,'CH. ONTARIO (Eden) 6pers'!M:M,'DOSSIER RECAP'!D245,'CH. ONTARIO (Eden) 6pers'!O:O,'DOSSIER RECAP'!E245)+
SUMIFS('CH KINGSTON 4pers'!N:N,'CH KINGSTON 4pers'!M:M,'DOSSIER RECAP'!D245,'CH KINGSTON 4pers'!O:O,'DOSSIER RECAP'!E245)+
SUMIFS('CH. MONTREAL(NEMO)3pers'!N:N,'CH. MONTREAL(NEMO)3pers'!M:M,'DOSSIER RECAP'!D245,'CH. MONTREAL(NEMO)3pers'!O:O,'DOSSIER RECAP'!E245)+
SUMIFS('MH 1CH-2CH-3CH-Gïte'!N:N,'MH 1CH-2CH-3CH-Gïte'!M:M,'DOSSIER RECAP'!D245,'MH 1CH-2CH-3CH-Gïte'!O:O,'DOSSIER RECAP'!E245)+
SUMIFS('MH COTTAGE-LODGE-COTTAGE+'!N:N,'MH COTTAGE-LODGE-COTTAGE+'!M:M,'DOSSIER RECAP'!D245,'MH COTTAGE-LODGE-COTTAGE+'!O:O,'DOSSIER RECAP'!E245)</f>
        <v>0</v>
      </c>
      <c r="H245" s="405"/>
      <c r="I245" s="405"/>
      <c r="J245" s="74">
        <f t="shared" si="47"/>
        <v>0</v>
      </c>
      <c r="K245" s="366">
        <v>41.58</v>
      </c>
      <c r="L245" s="219"/>
      <c r="M245" s="74">
        <f t="shared" si="48"/>
        <v>0</v>
      </c>
      <c r="N245" s="258">
        <f t="shared" si="49"/>
        <v>0</v>
      </c>
      <c r="O245" s="246"/>
      <c r="P245" s="246"/>
      <c r="Q245" s="246"/>
      <c r="R245" s="246"/>
      <c r="S245" s="246"/>
      <c r="T245" s="246"/>
      <c r="U245" s="246"/>
      <c r="V245" s="246"/>
      <c r="W245" s="246"/>
      <c r="X245" s="246"/>
      <c r="Y245" s="246"/>
      <c r="Z245" s="246"/>
      <c r="AA245" s="246"/>
      <c r="AB245" s="246"/>
    </row>
    <row r="246" spans="1:28" s="246" customFormat="1" ht="15" customHeight="1" outlineLevel="1" x14ac:dyDescent="0.25">
      <c r="A246" s="595" t="s">
        <v>592</v>
      </c>
      <c r="B246" s="194" t="s">
        <v>70</v>
      </c>
      <c r="C246" s="238" t="s">
        <v>565</v>
      </c>
      <c r="D246" s="374" t="s">
        <v>593</v>
      </c>
      <c r="E246" s="419" t="s">
        <v>73</v>
      </c>
      <c r="F246" s="403"/>
      <c r="G246" s="417">
        <f>SUMIFS('CLASSIC 4'!N:N,'CLASSIC 4'!M:M,'DOSSIER RECAP'!D246,'CLASSIC 4'!O:O,'DOSSIER RECAP'!E246)+
SUMIFS(FAMILY!N:N,FAMILY!M:M,'DOSSIER RECAP'!D246,FAMILY!O:O,'DOSSIER RECAP'!E246)+
SUMIFS('CLASSIC 5'!N:N,'CLASSIC 5'!M:M,'DOSSIER RECAP'!D246,'CLASSIC 5'!O:O,'DOSSIER RECAP'!E246)+
SUMIFS('COSY '!N:N,'COSY '!M:M,'DOSSIER RECAP'!D246,'COSY '!O:O,'DOSSIER RECAP'!E246)+
SUMIFS('SWEET '!M:M,'SWEET '!L:L,'DOSSIER RECAP'!D246,'SWEET '!N:N,'DOSSIER RECAP'!E246)+
SUMIFS(ZENITH!M:M,ZENITH!L:L,'DOSSIER RECAP'!D246,ZENITH!N:N,'DOSSIER RECAP'!E246)+
SUMIFS('TOILE &amp; BOIS CAMPING '!N:N,'TOILE &amp; BOIS CAMPING '!M:M,'DOSSIER RECAP'!D246,'TOILE &amp; BOIS CAMPING '!O:O,'DOSSIER RECAP'!E246)+
SUMIFS('TRAPPEUR (WT5) CAMPING'!N:N,'TRAPPEUR (WT5) CAMPING'!M:M,'DOSSIER RECAP'!D246,'TRAPPEUR (WT5) CAMPING'!O:O,'DOSSIER RECAP'!E246)+
SUMIFS('CANADIENNE (WT4) CAMPING'!N:N,'CANADIENNE (WT4) CAMPING'!M:M,'DOSSIER RECAP'!D246,'CANADIENNE (WT4) CAMPING'!O:O,'DOSSIER RECAP'!E246)+
SUMIFS('BONAVENTURE CAMPING '!N:N,'BONAVENTURE CAMPING '!M:M,'DOSSIER RECAP'!D246,'BONAVENTURE CAMPING '!O:O,'DOSSIER RECAP'!E246)+
SUMIFS('CAHUTTE CAMPING '!N:N,'CAHUTTE CAMPING '!M:M,'DOSSIER RECAP'!D246,'CAHUTTE CAMPING '!O:O,'DOSSIER RECAP'!E246)+
SUMIFS('ROULOTTE 4pers  IRM'!N:N,'ROULOTTE 4pers  IRM'!M:M,'DOSSIER RECAP'!D246,'ROULOTTE 4pers  IRM'!O:O,'DOSSIER RECAP'!E246)+
SUMIFS('ROULOTTE 4pers GITOTEL'!N:N,'ROULOTTE 4pers GITOTEL'!M:M,'DOSSIER RECAP'!D246,'ROULOTTE 4pers GITOTEL'!O:O,'DOSSIER RECAP'!E246)+
SUMIFS('CH.MONTANA (BATIBOIS) - CH PMR'!N:N,'CH.MONTANA (BATIBOIS) - CH PMR'!M:M,'DOSSIER RECAP'!D246,'CH.MONTANA (BATIBOIS) - CH PMR'!O:O,'DOSSIER RECAP'!E246)+
SUMIFS('VANCOUVER-IRM 6p.(MHIndigo) '!N:N,'VANCOUVER-IRM 6p.(MHIndigo) '!M:M,'DOSSIER RECAP'!D246,'VANCOUVER-IRM 6p.(MHIndigo) '!O:O,'DOSSIER RECAP'!E246)+
SUMIFS('MH VANCOUVER 5pers- GITOTEL'!N:N,'MH VANCOUVER 5pers- GITOTEL'!M:M,'DOSSIER RECAP'!D246,'MH VANCOUVER 5pers- GITOTEL'!O:O,'DOSSIER RECAP'!E246)+
SUMIFS('CH. TORONTO 6pers'!N:N,'CH. TORONTO 6pers'!M:M,'DOSSIER RECAP'!D246,'CH. TORONTO 6pers'!O:O,'DOSSIER RECAP'!E246)+
SUMIFS('CH. EVASION(NOUMEA,MOREA) 5pers'!N:N,'CH. EVASION(NOUMEA,MOREA) 5pers'!M:M,'DOSSIER RECAP'!D246,'CH. EVASION(NOUMEA,MOREA) 5pers'!O:O,'DOSSIER RECAP'!E246)+
SUMIFS('CH. OTTAWA 6pers '!N:N,'CH. OTTAWA 6pers '!M:M,'DOSSIER RECAP'!D246,'CH. OTTAWA 6pers '!O:O,'DOSSIER RECAP'!E246)+
SUMIFS('CH EVASION VISTA 5pers '!N:N,'CH EVASION VISTA 5pers '!M:M,'DOSSIER RECAP'!D246,'CH EVASION VISTA 5pers '!O:O,'DOSSIER RECAP'!E246)+
SUMIFS('CH. ONTARIO (Eden) 6pers'!N:N,'CH. ONTARIO (Eden) 6pers'!M:M,'DOSSIER RECAP'!D246,'CH. ONTARIO (Eden) 6pers'!O:O,'DOSSIER RECAP'!E246)+
SUMIFS('CH KINGSTON 4pers'!N:N,'CH KINGSTON 4pers'!M:M,'DOSSIER RECAP'!D246,'CH KINGSTON 4pers'!O:O,'DOSSIER RECAP'!E246)+
SUMIFS('CH. MONTREAL(NEMO)3pers'!N:N,'CH. MONTREAL(NEMO)3pers'!M:M,'DOSSIER RECAP'!D246,'CH. MONTREAL(NEMO)3pers'!O:O,'DOSSIER RECAP'!E246)+
SUMIFS('MH 1CH-2CH-3CH-Gïte'!N:N,'MH 1CH-2CH-3CH-Gïte'!M:M,'DOSSIER RECAP'!D246,'MH 1CH-2CH-3CH-Gïte'!O:O,'DOSSIER RECAP'!E246)+
SUMIFS('MH COTTAGE-LODGE-COTTAGE+'!N:N,'MH COTTAGE-LODGE-COTTAGE+'!M:M,'DOSSIER RECAP'!D246,'MH COTTAGE-LODGE-COTTAGE+'!O:O,'DOSSIER RECAP'!E246)</f>
        <v>0</v>
      </c>
      <c r="H246" s="405"/>
      <c r="I246" s="405"/>
      <c r="J246" s="74">
        <f t="shared" si="47"/>
        <v>0</v>
      </c>
      <c r="K246" s="212">
        <v>51.45</v>
      </c>
      <c r="L246" s="219"/>
      <c r="M246" s="74">
        <f t="shared" si="48"/>
        <v>0</v>
      </c>
      <c r="N246" s="258">
        <f t="shared" si="49"/>
        <v>0</v>
      </c>
    </row>
    <row r="247" spans="1:28" ht="15" customHeight="1" outlineLevel="1" x14ac:dyDescent="0.25">
      <c r="A247" s="185" t="s">
        <v>594</v>
      </c>
      <c r="B247" s="178" t="s">
        <v>70</v>
      </c>
      <c r="C247" s="210" t="s">
        <v>565</v>
      </c>
      <c r="D247" s="374" t="s">
        <v>595</v>
      </c>
      <c r="E247" s="419" t="s">
        <v>73</v>
      </c>
      <c r="F247" s="403"/>
      <c r="G247" s="417">
        <f>SUMIFS('CLASSIC 4'!N:N,'CLASSIC 4'!M:M,'DOSSIER RECAP'!D247,'CLASSIC 4'!O:O,'DOSSIER RECAP'!E247)+
SUMIFS(FAMILY!N:N,FAMILY!M:M,'DOSSIER RECAP'!D247,FAMILY!O:O,'DOSSIER RECAP'!E247)+
SUMIFS('CLASSIC 5'!N:N,'CLASSIC 5'!M:M,'DOSSIER RECAP'!D247,'CLASSIC 5'!O:O,'DOSSIER RECAP'!E247)+
SUMIFS('COSY '!N:N,'COSY '!M:M,'DOSSIER RECAP'!D247,'COSY '!O:O,'DOSSIER RECAP'!E247)+
SUMIFS('SWEET '!M:M,'SWEET '!L:L,'DOSSIER RECAP'!D247,'SWEET '!N:N,'DOSSIER RECAP'!E247)+
SUMIFS(ZENITH!M:M,ZENITH!L:L,'DOSSIER RECAP'!D247,ZENITH!N:N,'DOSSIER RECAP'!E247)+
SUMIFS('TOILE &amp; BOIS CAMPING '!N:N,'TOILE &amp; BOIS CAMPING '!M:M,'DOSSIER RECAP'!D247,'TOILE &amp; BOIS CAMPING '!O:O,'DOSSIER RECAP'!E247)+
SUMIFS('TRAPPEUR (WT5) CAMPING'!N:N,'TRAPPEUR (WT5) CAMPING'!M:M,'DOSSIER RECAP'!D247,'TRAPPEUR (WT5) CAMPING'!O:O,'DOSSIER RECAP'!E247)+
SUMIFS('CANADIENNE (WT4) CAMPING'!N:N,'CANADIENNE (WT4) CAMPING'!M:M,'DOSSIER RECAP'!D247,'CANADIENNE (WT4) CAMPING'!O:O,'DOSSIER RECAP'!E247)+
SUMIFS('BONAVENTURE CAMPING '!N:N,'BONAVENTURE CAMPING '!M:M,'DOSSIER RECAP'!D247,'BONAVENTURE CAMPING '!O:O,'DOSSIER RECAP'!E247)+
SUMIFS('CAHUTTE CAMPING '!N:N,'CAHUTTE CAMPING '!M:M,'DOSSIER RECAP'!D247,'CAHUTTE CAMPING '!O:O,'DOSSIER RECAP'!E247)+
SUMIFS('ROULOTTE 4pers  IRM'!N:N,'ROULOTTE 4pers  IRM'!M:M,'DOSSIER RECAP'!D247,'ROULOTTE 4pers  IRM'!O:O,'DOSSIER RECAP'!E247)+
SUMIFS('ROULOTTE 4pers GITOTEL'!N:N,'ROULOTTE 4pers GITOTEL'!M:M,'DOSSIER RECAP'!D247,'ROULOTTE 4pers GITOTEL'!O:O,'DOSSIER RECAP'!E247)+
SUMIFS('CH.MONTANA (BATIBOIS) - CH PMR'!N:N,'CH.MONTANA (BATIBOIS) - CH PMR'!M:M,'DOSSIER RECAP'!D247,'CH.MONTANA (BATIBOIS) - CH PMR'!O:O,'DOSSIER RECAP'!E247)+
SUMIFS('VANCOUVER-IRM 6p.(MHIndigo) '!N:N,'VANCOUVER-IRM 6p.(MHIndigo) '!M:M,'DOSSIER RECAP'!D247,'VANCOUVER-IRM 6p.(MHIndigo) '!O:O,'DOSSIER RECAP'!E247)+
SUMIFS('MH VANCOUVER 5pers- GITOTEL'!N:N,'MH VANCOUVER 5pers- GITOTEL'!M:M,'DOSSIER RECAP'!D247,'MH VANCOUVER 5pers- GITOTEL'!O:O,'DOSSIER RECAP'!E247)+
SUMIFS('CH. TORONTO 6pers'!N:N,'CH. TORONTO 6pers'!M:M,'DOSSIER RECAP'!D247,'CH. TORONTO 6pers'!O:O,'DOSSIER RECAP'!E247)+
SUMIFS('CH. EVASION(NOUMEA,MOREA) 5pers'!N:N,'CH. EVASION(NOUMEA,MOREA) 5pers'!M:M,'DOSSIER RECAP'!D247,'CH. EVASION(NOUMEA,MOREA) 5pers'!O:O,'DOSSIER RECAP'!E247)+
SUMIFS('CH. OTTAWA 6pers '!N:N,'CH. OTTAWA 6pers '!M:M,'DOSSIER RECAP'!D247,'CH. OTTAWA 6pers '!O:O,'DOSSIER RECAP'!E247)+
SUMIFS('CH EVASION VISTA 5pers '!N:N,'CH EVASION VISTA 5pers '!M:M,'DOSSIER RECAP'!D247,'CH EVASION VISTA 5pers '!O:O,'DOSSIER RECAP'!E247)+
SUMIFS('CH. ONTARIO (Eden) 6pers'!N:N,'CH. ONTARIO (Eden) 6pers'!M:M,'DOSSIER RECAP'!D247,'CH. ONTARIO (Eden) 6pers'!O:O,'DOSSIER RECAP'!E247)+
SUMIFS('CH KINGSTON 4pers'!N:N,'CH KINGSTON 4pers'!M:M,'DOSSIER RECAP'!D247,'CH KINGSTON 4pers'!O:O,'DOSSIER RECAP'!E247)+
SUMIFS('CH. MONTREAL(NEMO)3pers'!N:N,'CH. MONTREAL(NEMO)3pers'!M:M,'DOSSIER RECAP'!D247,'CH. MONTREAL(NEMO)3pers'!O:O,'DOSSIER RECAP'!E247)+
SUMIFS('MH 1CH-2CH-3CH-Gïte'!N:N,'MH 1CH-2CH-3CH-Gïte'!M:M,'DOSSIER RECAP'!D247,'MH 1CH-2CH-3CH-Gïte'!O:O,'DOSSIER RECAP'!E247)+
SUMIFS('MH COTTAGE-LODGE-COTTAGE+'!N:N,'MH COTTAGE-LODGE-COTTAGE+'!M:M,'DOSSIER RECAP'!D247,'MH COTTAGE-LODGE-COTTAGE+'!O:O,'DOSSIER RECAP'!E247)</f>
        <v>0</v>
      </c>
      <c r="H247" s="405"/>
      <c r="I247" s="405"/>
      <c r="J247" s="74">
        <f t="shared" si="47"/>
        <v>0</v>
      </c>
      <c r="K247" s="212">
        <v>29.4</v>
      </c>
      <c r="L247" s="219"/>
      <c r="M247" s="74">
        <f t="shared" si="48"/>
        <v>0</v>
      </c>
      <c r="N247" s="258">
        <f t="shared" si="49"/>
        <v>0</v>
      </c>
      <c r="O247" s="246"/>
      <c r="P247" s="246"/>
      <c r="Q247" s="246"/>
      <c r="R247" s="246"/>
      <c r="S247" s="246"/>
      <c r="T247" s="246"/>
      <c r="U247" s="246"/>
      <c r="V247" s="246"/>
      <c r="W247" s="246"/>
      <c r="X247" s="246"/>
      <c r="Y247" s="246"/>
      <c r="Z247" s="246"/>
      <c r="AA247" s="246"/>
      <c r="AB247" s="246"/>
    </row>
    <row r="248" spans="1:28" s="246" customFormat="1" outlineLevel="1" x14ac:dyDescent="0.25">
      <c r="A248" s="185" t="s">
        <v>596</v>
      </c>
      <c r="B248" s="178" t="s">
        <v>70</v>
      </c>
      <c r="C248" s="210" t="s">
        <v>565</v>
      </c>
      <c r="D248" s="370" t="s">
        <v>597</v>
      </c>
      <c r="E248" s="419" t="s">
        <v>73</v>
      </c>
      <c r="F248" s="396"/>
      <c r="G248" s="417">
        <f>SUMIFS('CLASSIC 4'!N:N,'CLASSIC 4'!M:M,'DOSSIER RECAP'!D248,'CLASSIC 4'!O:O,'DOSSIER RECAP'!E248)+
SUMIFS(FAMILY!N:N,FAMILY!M:M,'DOSSIER RECAP'!D248,FAMILY!O:O,'DOSSIER RECAP'!E248)+
SUMIFS('CLASSIC 5'!N:N,'CLASSIC 5'!M:M,'DOSSIER RECAP'!D248,'CLASSIC 5'!O:O,'DOSSIER RECAP'!E248)+
SUMIFS('COSY '!N:N,'COSY '!M:M,'DOSSIER RECAP'!D248,'COSY '!O:O,'DOSSIER RECAP'!E248)+
SUMIFS('SWEET '!M:M,'SWEET '!L:L,'DOSSIER RECAP'!D248,'SWEET '!N:N,'DOSSIER RECAP'!E248)+
SUMIFS(ZENITH!M:M,ZENITH!L:L,'DOSSIER RECAP'!D248,ZENITH!N:N,'DOSSIER RECAP'!E248)+
SUMIFS('TOILE &amp; BOIS CAMPING '!N:N,'TOILE &amp; BOIS CAMPING '!M:M,'DOSSIER RECAP'!D248,'TOILE &amp; BOIS CAMPING '!O:O,'DOSSIER RECAP'!E248)+
SUMIFS('TRAPPEUR (WT5) CAMPING'!N:N,'TRAPPEUR (WT5) CAMPING'!M:M,'DOSSIER RECAP'!D248,'TRAPPEUR (WT5) CAMPING'!O:O,'DOSSIER RECAP'!E248)+
SUMIFS('CANADIENNE (WT4) CAMPING'!N:N,'CANADIENNE (WT4) CAMPING'!M:M,'DOSSIER RECAP'!D248,'CANADIENNE (WT4) CAMPING'!O:O,'DOSSIER RECAP'!E248)+
SUMIFS('BONAVENTURE CAMPING '!N:N,'BONAVENTURE CAMPING '!M:M,'DOSSIER RECAP'!D248,'BONAVENTURE CAMPING '!O:O,'DOSSIER RECAP'!E248)+
SUMIFS('CAHUTTE CAMPING '!N:N,'CAHUTTE CAMPING '!M:M,'DOSSIER RECAP'!D248,'CAHUTTE CAMPING '!O:O,'DOSSIER RECAP'!E248)+
SUMIFS('ROULOTTE 4pers  IRM'!N:N,'ROULOTTE 4pers  IRM'!M:M,'DOSSIER RECAP'!D248,'ROULOTTE 4pers  IRM'!O:O,'DOSSIER RECAP'!E248)+
SUMIFS('ROULOTTE 4pers GITOTEL'!N:N,'ROULOTTE 4pers GITOTEL'!M:M,'DOSSIER RECAP'!D248,'ROULOTTE 4pers GITOTEL'!O:O,'DOSSIER RECAP'!E248)+
SUMIFS('CH.MONTANA (BATIBOIS) - CH PMR'!N:N,'CH.MONTANA (BATIBOIS) - CH PMR'!M:M,'DOSSIER RECAP'!D248,'CH.MONTANA (BATIBOIS) - CH PMR'!O:O,'DOSSIER RECAP'!E248)+
SUMIFS('VANCOUVER-IRM 6p.(MHIndigo) '!N:N,'VANCOUVER-IRM 6p.(MHIndigo) '!M:M,'DOSSIER RECAP'!D248,'VANCOUVER-IRM 6p.(MHIndigo) '!O:O,'DOSSIER RECAP'!E248)+
SUMIFS('MH VANCOUVER 5pers- GITOTEL'!N:N,'MH VANCOUVER 5pers- GITOTEL'!M:M,'DOSSIER RECAP'!D248,'MH VANCOUVER 5pers- GITOTEL'!O:O,'DOSSIER RECAP'!E248)+
SUMIFS('CH. TORONTO 6pers'!N:N,'CH. TORONTO 6pers'!M:M,'DOSSIER RECAP'!D248,'CH. TORONTO 6pers'!O:O,'DOSSIER RECAP'!E248)+
SUMIFS('CH. EVASION(NOUMEA,MOREA) 5pers'!N:N,'CH. EVASION(NOUMEA,MOREA) 5pers'!M:M,'DOSSIER RECAP'!D248,'CH. EVASION(NOUMEA,MOREA) 5pers'!O:O,'DOSSIER RECAP'!E248)+
SUMIFS('CH. OTTAWA 6pers '!N:N,'CH. OTTAWA 6pers '!M:M,'DOSSIER RECAP'!D248,'CH. OTTAWA 6pers '!O:O,'DOSSIER RECAP'!E248)+
SUMIFS('CH EVASION VISTA 5pers '!N:N,'CH EVASION VISTA 5pers '!M:M,'DOSSIER RECAP'!D248,'CH EVASION VISTA 5pers '!O:O,'DOSSIER RECAP'!E248)+
SUMIFS('CH. ONTARIO (Eden) 6pers'!N:N,'CH. ONTARIO (Eden) 6pers'!M:M,'DOSSIER RECAP'!D248,'CH. ONTARIO (Eden) 6pers'!O:O,'DOSSIER RECAP'!E248)+
SUMIFS('CH KINGSTON 4pers'!N:N,'CH KINGSTON 4pers'!M:M,'DOSSIER RECAP'!D248,'CH KINGSTON 4pers'!O:O,'DOSSIER RECAP'!E248)+
SUMIFS('CH. MONTREAL(NEMO)3pers'!N:N,'CH. MONTREAL(NEMO)3pers'!M:M,'DOSSIER RECAP'!D248,'CH. MONTREAL(NEMO)3pers'!O:O,'DOSSIER RECAP'!E248)+
SUMIFS('MH 1CH-2CH-3CH-Gïte'!N:N,'MH 1CH-2CH-3CH-Gïte'!M:M,'DOSSIER RECAP'!D248,'MH 1CH-2CH-3CH-Gïte'!O:O,'DOSSIER RECAP'!E248)+
SUMIFS('MH COTTAGE-LODGE-COTTAGE+'!N:N,'MH COTTAGE-LODGE-COTTAGE+'!M:M,'DOSSIER RECAP'!D248,'MH COTTAGE-LODGE-COTTAGE+'!O:O,'DOSSIER RECAP'!E248)</f>
        <v>0</v>
      </c>
      <c r="H248" s="603"/>
      <c r="I248" s="405"/>
      <c r="J248" s="74">
        <f t="shared" si="47"/>
        <v>0</v>
      </c>
      <c r="K248" s="212">
        <v>143.19999999999999</v>
      </c>
      <c r="L248" s="219"/>
      <c r="M248" s="74">
        <f t="shared" si="48"/>
        <v>0</v>
      </c>
      <c r="N248" s="258">
        <f t="shared" si="49"/>
        <v>0</v>
      </c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</row>
    <row r="249" spans="1:28" s="246" customFormat="1" outlineLevel="1" x14ac:dyDescent="0.25">
      <c r="A249" s="28" t="s">
        <v>598</v>
      </c>
      <c r="B249" s="15" t="s">
        <v>70</v>
      </c>
      <c r="C249" s="17" t="s">
        <v>599</v>
      </c>
      <c r="D249" s="384" t="s">
        <v>600</v>
      </c>
      <c r="E249" s="419" t="s">
        <v>73</v>
      </c>
      <c r="F249" s="396"/>
      <c r="G249" s="417">
        <f>SUMIFS('CLASSIC 4'!N:N,'CLASSIC 4'!M:M,'DOSSIER RECAP'!D249,'CLASSIC 4'!O:O,'DOSSIER RECAP'!E249)+
SUMIFS(FAMILY!N:N,FAMILY!M:M,'DOSSIER RECAP'!D249,FAMILY!O:O,'DOSSIER RECAP'!E249)+
SUMIFS('CLASSIC 5'!N:N,'CLASSIC 5'!M:M,'DOSSIER RECAP'!D249,'CLASSIC 5'!O:O,'DOSSIER RECAP'!E249)+
SUMIFS('COSY '!N:N,'COSY '!M:M,'DOSSIER RECAP'!D249,'COSY '!O:O,'DOSSIER RECAP'!E249)+
SUMIFS('SWEET '!M:M,'SWEET '!L:L,'DOSSIER RECAP'!D249,'SWEET '!N:N,'DOSSIER RECAP'!E249)+
SUMIFS(ZENITH!M:M,ZENITH!L:L,'DOSSIER RECAP'!D249,ZENITH!N:N,'DOSSIER RECAP'!E249)+
SUMIFS('TOILE &amp; BOIS CAMPING '!N:N,'TOILE &amp; BOIS CAMPING '!M:M,'DOSSIER RECAP'!D249,'TOILE &amp; BOIS CAMPING '!O:O,'DOSSIER RECAP'!E249)+
SUMIFS('TRAPPEUR (WT5) CAMPING'!N:N,'TRAPPEUR (WT5) CAMPING'!M:M,'DOSSIER RECAP'!D249,'TRAPPEUR (WT5) CAMPING'!O:O,'DOSSIER RECAP'!E249)+
SUMIFS('CANADIENNE (WT4) CAMPING'!N:N,'CANADIENNE (WT4) CAMPING'!M:M,'DOSSIER RECAP'!D249,'CANADIENNE (WT4) CAMPING'!O:O,'DOSSIER RECAP'!E249)+
SUMIFS('BONAVENTURE CAMPING '!N:N,'BONAVENTURE CAMPING '!M:M,'DOSSIER RECAP'!D249,'BONAVENTURE CAMPING '!O:O,'DOSSIER RECAP'!E249)+
SUMIFS('CAHUTTE CAMPING '!N:N,'CAHUTTE CAMPING '!M:M,'DOSSIER RECAP'!D249,'CAHUTTE CAMPING '!O:O,'DOSSIER RECAP'!E249)+
SUMIFS('ROULOTTE 4pers  IRM'!N:N,'ROULOTTE 4pers  IRM'!M:M,'DOSSIER RECAP'!D249,'ROULOTTE 4pers  IRM'!O:O,'DOSSIER RECAP'!E249)+
SUMIFS('ROULOTTE 4pers GITOTEL'!N:N,'ROULOTTE 4pers GITOTEL'!M:M,'DOSSIER RECAP'!D249,'ROULOTTE 4pers GITOTEL'!O:O,'DOSSIER RECAP'!E249)+
SUMIFS('CH.MONTANA (BATIBOIS) - CH PMR'!N:N,'CH.MONTANA (BATIBOIS) - CH PMR'!M:M,'DOSSIER RECAP'!D249,'CH.MONTANA (BATIBOIS) - CH PMR'!O:O,'DOSSIER RECAP'!E249)+
SUMIFS('VANCOUVER-IRM 6p.(MHIndigo) '!N:N,'VANCOUVER-IRM 6p.(MHIndigo) '!M:M,'DOSSIER RECAP'!D249,'VANCOUVER-IRM 6p.(MHIndigo) '!O:O,'DOSSIER RECAP'!E249)+
SUMIFS('MH VANCOUVER 5pers- GITOTEL'!N:N,'MH VANCOUVER 5pers- GITOTEL'!M:M,'DOSSIER RECAP'!D249,'MH VANCOUVER 5pers- GITOTEL'!O:O,'DOSSIER RECAP'!E249)+
SUMIFS('CH. TORONTO 6pers'!N:N,'CH. TORONTO 6pers'!M:M,'DOSSIER RECAP'!D249,'CH. TORONTO 6pers'!O:O,'DOSSIER RECAP'!E249)+
SUMIFS('CH. EVASION(NOUMEA,MOREA) 5pers'!N:N,'CH. EVASION(NOUMEA,MOREA) 5pers'!M:M,'DOSSIER RECAP'!D249,'CH. EVASION(NOUMEA,MOREA) 5pers'!O:O,'DOSSIER RECAP'!E249)+
SUMIFS('CH. OTTAWA 6pers '!N:N,'CH. OTTAWA 6pers '!M:M,'DOSSIER RECAP'!D249,'CH. OTTAWA 6pers '!O:O,'DOSSIER RECAP'!E249)+
SUMIFS('CH EVASION VISTA 5pers '!N:N,'CH EVASION VISTA 5pers '!M:M,'DOSSIER RECAP'!D249,'CH EVASION VISTA 5pers '!O:O,'DOSSIER RECAP'!E249)+
SUMIFS('CH. ONTARIO (Eden) 6pers'!N:N,'CH. ONTARIO (Eden) 6pers'!M:M,'DOSSIER RECAP'!D249,'CH. ONTARIO (Eden) 6pers'!O:O,'DOSSIER RECAP'!E249)+
SUMIFS('CH KINGSTON 4pers'!N:N,'CH KINGSTON 4pers'!M:M,'DOSSIER RECAP'!D249,'CH KINGSTON 4pers'!O:O,'DOSSIER RECAP'!E249)+
SUMIFS('CH. MONTREAL(NEMO)3pers'!N:N,'CH. MONTREAL(NEMO)3pers'!M:M,'DOSSIER RECAP'!D249,'CH. MONTREAL(NEMO)3pers'!O:O,'DOSSIER RECAP'!E249)+
SUMIFS('MH 1CH-2CH-3CH-Gïte'!N:N,'MH 1CH-2CH-3CH-Gïte'!M:M,'DOSSIER RECAP'!D249,'MH 1CH-2CH-3CH-Gïte'!O:O,'DOSSIER RECAP'!E249)+
SUMIFS('MH COTTAGE-LODGE-COTTAGE+'!N:N,'MH COTTAGE-LODGE-COTTAGE+'!M:M,'DOSSIER RECAP'!D249,'MH COTTAGE-LODGE-COTTAGE+'!O:O,'DOSSIER RECAP'!E249)</f>
        <v>0</v>
      </c>
      <c r="H249" s="603"/>
      <c r="I249" s="405"/>
      <c r="J249" s="74">
        <f t="shared" si="47"/>
        <v>0</v>
      </c>
      <c r="K249" s="212">
        <v>194.74</v>
      </c>
      <c r="L249" s="219"/>
      <c r="M249" s="74">
        <f t="shared" si="48"/>
        <v>0</v>
      </c>
      <c r="N249" s="258">
        <f t="shared" si="49"/>
        <v>0</v>
      </c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</row>
    <row r="250" spans="1:28" s="246" customFormat="1" outlineLevel="1" x14ac:dyDescent="0.25">
      <c r="A250" s="213" t="s">
        <v>601</v>
      </c>
      <c r="B250" s="178" t="s">
        <v>70</v>
      </c>
      <c r="C250" s="210" t="s">
        <v>565</v>
      </c>
      <c r="D250" s="374" t="s">
        <v>602</v>
      </c>
      <c r="E250" s="419" t="s">
        <v>73</v>
      </c>
      <c r="F250" s="396"/>
      <c r="G250" s="417">
        <f>SUMIFS('CLASSIC 4'!N:N,'CLASSIC 4'!M:M,'DOSSIER RECAP'!D250,'CLASSIC 4'!O:O,'DOSSIER RECAP'!E250)+
SUMIFS(FAMILY!N:N,FAMILY!M:M,'DOSSIER RECAP'!D250,FAMILY!O:O,'DOSSIER RECAP'!E250)+
SUMIFS('CLASSIC 5'!N:N,'CLASSIC 5'!M:M,'DOSSIER RECAP'!D250,'CLASSIC 5'!O:O,'DOSSIER RECAP'!E250)+
SUMIFS('COSY '!N:N,'COSY '!M:M,'DOSSIER RECAP'!D250,'COSY '!O:O,'DOSSIER RECAP'!E250)+
SUMIFS('SWEET '!M:M,'SWEET '!L:L,'DOSSIER RECAP'!D250,'SWEET '!N:N,'DOSSIER RECAP'!E250)+
SUMIFS(ZENITH!M:M,ZENITH!L:L,'DOSSIER RECAP'!D250,ZENITH!N:N,'DOSSIER RECAP'!E250)+
SUMIFS('TOILE &amp; BOIS CAMPING '!N:N,'TOILE &amp; BOIS CAMPING '!M:M,'DOSSIER RECAP'!D250,'TOILE &amp; BOIS CAMPING '!O:O,'DOSSIER RECAP'!E250)+
SUMIFS('TRAPPEUR (WT5) CAMPING'!N:N,'TRAPPEUR (WT5) CAMPING'!M:M,'DOSSIER RECAP'!D250,'TRAPPEUR (WT5) CAMPING'!O:O,'DOSSIER RECAP'!E250)+
SUMIFS('CANADIENNE (WT4) CAMPING'!N:N,'CANADIENNE (WT4) CAMPING'!M:M,'DOSSIER RECAP'!D250,'CANADIENNE (WT4) CAMPING'!O:O,'DOSSIER RECAP'!E250)+
SUMIFS('BONAVENTURE CAMPING '!N:N,'BONAVENTURE CAMPING '!M:M,'DOSSIER RECAP'!D250,'BONAVENTURE CAMPING '!O:O,'DOSSIER RECAP'!E250)+
SUMIFS('CAHUTTE CAMPING '!N:N,'CAHUTTE CAMPING '!M:M,'DOSSIER RECAP'!D250,'CAHUTTE CAMPING '!O:O,'DOSSIER RECAP'!E250)+
SUMIFS('ROULOTTE 4pers  IRM'!N:N,'ROULOTTE 4pers  IRM'!M:M,'DOSSIER RECAP'!D250,'ROULOTTE 4pers  IRM'!O:O,'DOSSIER RECAP'!E250)+
SUMIFS('ROULOTTE 4pers GITOTEL'!N:N,'ROULOTTE 4pers GITOTEL'!M:M,'DOSSIER RECAP'!D250,'ROULOTTE 4pers GITOTEL'!O:O,'DOSSIER RECAP'!E250)+
SUMIFS('CH.MONTANA (BATIBOIS) - CH PMR'!N:N,'CH.MONTANA (BATIBOIS) - CH PMR'!M:M,'DOSSIER RECAP'!D250,'CH.MONTANA (BATIBOIS) - CH PMR'!O:O,'DOSSIER RECAP'!E250)+
SUMIFS('VANCOUVER-IRM 6p.(MHIndigo) '!N:N,'VANCOUVER-IRM 6p.(MHIndigo) '!M:M,'DOSSIER RECAP'!D250,'VANCOUVER-IRM 6p.(MHIndigo) '!O:O,'DOSSIER RECAP'!E250)+
SUMIFS('MH VANCOUVER 5pers- GITOTEL'!N:N,'MH VANCOUVER 5pers- GITOTEL'!M:M,'DOSSIER RECAP'!D250,'MH VANCOUVER 5pers- GITOTEL'!O:O,'DOSSIER RECAP'!E250)+
SUMIFS('CH. TORONTO 6pers'!N:N,'CH. TORONTO 6pers'!M:M,'DOSSIER RECAP'!D250,'CH. TORONTO 6pers'!O:O,'DOSSIER RECAP'!E250)+
SUMIFS('CH. EVASION(NOUMEA,MOREA) 5pers'!N:N,'CH. EVASION(NOUMEA,MOREA) 5pers'!M:M,'DOSSIER RECAP'!D250,'CH. EVASION(NOUMEA,MOREA) 5pers'!O:O,'DOSSIER RECAP'!E250)+
SUMIFS('CH. OTTAWA 6pers '!N:N,'CH. OTTAWA 6pers '!M:M,'DOSSIER RECAP'!D250,'CH. OTTAWA 6pers '!O:O,'DOSSIER RECAP'!E250)+
SUMIFS('CH EVASION VISTA 5pers '!N:N,'CH EVASION VISTA 5pers '!M:M,'DOSSIER RECAP'!D250,'CH EVASION VISTA 5pers '!O:O,'DOSSIER RECAP'!E250)+
SUMIFS('CH. ONTARIO (Eden) 6pers'!N:N,'CH. ONTARIO (Eden) 6pers'!M:M,'DOSSIER RECAP'!D250,'CH. ONTARIO (Eden) 6pers'!O:O,'DOSSIER RECAP'!E250)+
SUMIFS('CH KINGSTON 4pers'!N:N,'CH KINGSTON 4pers'!M:M,'DOSSIER RECAP'!D250,'CH KINGSTON 4pers'!O:O,'DOSSIER RECAP'!E250)+
SUMIFS('CH. MONTREAL(NEMO)3pers'!N:N,'CH. MONTREAL(NEMO)3pers'!M:M,'DOSSIER RECAP'!D250,'CH. MONTREAL(NEMO)3pers'!O:O,'DOSSIER RECAP'!E250)+
SUMIFS('MH 1CH-2CH-3CH-Gïte'!N:N,'MH 1CH-2CH-3CH-Gïte'!M:M,'DOSSIER RECAP'!D250,'MH 1CH-2CH-3CH-Gïte'!O:O,'DOSSIER RECAP'!E250)+
SUMIFS('MH COTTAGE-LODGE-COTTAGE+'!N:N,'MH COTTAGE-LODGE-COTTAGE+'!M:M,'DOSSIER RECAP'!D250,'MH COTTAGE-LODGE-COTTAGE+'!O:O,'DOSSIER RECAP'!E250)</f>
        <v>0</v>
      </c>
      <c r="H250" s="405"/>
      <c r="I250" s="405"/>
      <c r="J250" s="74">
        <f t="shared" si="47"/>
        <v>0</v>
      </c>
      <c r="K250" s="212">
        <v>0</v>
      </c>
      <c r="L250" s="219"/>
      <c r="M250" s="74">
        <f t="shared" si="48"/>
        <v>0</v>
      </c>
      <c r="N250" s="258">
        <f t="shared" si="49"/>
        <v>0</v>
      </c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</row>
    <row r="251" spans="1:28" ht="15" customHeight="1" outlineLevel="1" x14ac:dyDescent="0.25">
      <c r="A251" s="23" t="s">
        <v>603</v>
      </c>
      <c r="B251" s="197" t="s">
        <v>70</v>
      </c>
      <c r="C251" s="179" t="s">
        <v>70</v>
      </c>
      <c r="D251" s="370" t="s">
        <v>604</v>
      </c>
      <c r="E251" s="419" t="s">
        <v>73</v>
      </c>
      <c r="F251" s="396"/>
      <c r="G251" s="417">
        <f>SUMIFS('CLASSIC 4'!N:N,'CLASSIC 4'!M:M,'DOSSIER RECAP'!D251,'CLASSIC 4'!O:O,'DOSSIER RECAP'!E251)+
SUMIFS(FAMILY!N:N,FAMILY!M:M,'DOSSIER RECAP'!D251,FAMILY!O:O,'DOSSIER RECAP'!E251)+
SUMIFS('CLASSIC 5'!N:N,'CLASSIC 5'!M:M,'DOSSIER RECAP'!D251,'CLASSIC 5'!O:O,'DOSSIER RECAP'!E251)+
SUMIFS('COSY '!N:N,'COSY '!M:M,'DOSSIER RECAP'!D251,'COSY '!O:O,'DOSSIER RECAP'!E251)+
SUMIFS('SWEET '!M:M,'SWEET '!L:L,'DOSSIER RECAP'!D251,'SWEET '!N:N,'DOSSIER RECAP'!E251)+
SUMIFS(ZENITH!M:M,ZENITH!L:L,'DOSSIER RECAP'!D251,ZENITH!N:N,'DOSSIER RECAP'!E251)+
SUMIFS('TOILE &amp; BOIS CAMPING '!N:N,'TOILE &amp; BOIS CAMPING '!M:M,'DOSSIER RECAP'!D251,'TOILE &amp; BOIS CAMPING '!O:O,'DOSSIER RECAP'!E251)+
SUMIFS('TRAPPEUR (WT5) CAMPING'!N:N,'TRAPPEUR (WT5) CAMPING'!M:M,'DOSSIER RECAP'!D251,'TRAPPEUR (WT5) CAMPING'!O:O,'DOSSIER RECAP'!E251)+
SUMIFS('CANADIENNE (WT4) CAMPING'!N:N,'CANADIENNE (WT4) CAMPING'!M:M,'DOSSIER RECAP'!D251,'CANADIENNE (WT4) CAMPING'!O:O,'DOSSIER RECAP'!E251)+
SUMIFS('BONAVENTURE CAMPING '!N:N,'BONAVENTURE CAMPING '!M:M,'DOSSIER RECAP'!D251,'BONAVENTURE CAMPING '!O:O,'DOSSIER RECAP'!E251)+
SUMIFS('CAHUTTE CAMPING '!N:N,'CAHUTTE CAMPING '!M:M,'DOSSIER RECAP'!D251,'CAHUTTE CAMPING '!O:O,'DOSSIER RECAP'!E251)+
SUMIFS('ROULOTTE 4pers  IRM'!N:N,'ROULOTTE 4pers  IRM'!M:M,'DOSSIER RECAP'!D251,'ROULOTTE 4pers  IRM'!O:O,'DOSSIER RECAP'!E251)+
SUMIFS('ROULOTTE 4pers GITOTEL'!N:N,'ROULOTTE 4pers GITOTEL'!M:M,'DOSSIER RECAP'!D251,'ROULOTTE 4pers GITOTEL'!O:O,'DOSSIER RECAP'!E251)+
SUMIFS('CH.MONTANA (BATIBOIS) - CH PMR'!N:N,'CH.MONTANA (BATIBOIS) - CH PMR'!M:M,'DOSSIER RECAP'!D251,'CH.MONTANA (BATIBOIS) - CH PMR'!O:O,'DOSSIER RECAP'!E251)+
SUMIFS('VANCOUVER-IRM 6p.(MHIndigo) '!N:N,'VANCOUVER-IRM 6p.(MHIndigo) '!M:M,'DOSSIER RECAP'!D251,'VANCOUVER-IRM 6p.(MHIndigo) '!O:O,'DOSSIER RECAP'!E251)+
SUMIFS('MH VANCOUVER 5pers- GITOTEL'!N:N,'MH VANCOUVER 5pers- GITOTEL'!M:M,'DOSSIER RECAP'!D251,'MH VANCOUVER 5pers- GITOTEL'!O:O,'DOSSIER RECAP'!E251)+
SUMIFS('CH. TORONTO 6pers'!N:N,'CH. TORONTO 6pers'!M:M,'DOSSIER RECAP'!D251,'CH. TORONTO 6pers'!O:O,'DOSSIER RECAP'!E251)+
SUMIFS('CH. EVASION(NOUMEA,MOREA) 5pers'!N:N,'CH. EVASION(NOUMEA,MOREA) 5pers'!M:M,'DOSSIER RECAP'!D251,'CH. EVASION(NOUMEA,MOREA) 5pers'!O:O,'DOSSIER RECAP'!E251)+
SUMIFS('CH. OTTAWA 6pers '!N:N,'CH. OTTAWA 6pers '!M:M,'DOSSIER RECAP'!D251,'CH. OTTAWA 6pers '!O:O,'DOSSIER RECAP'!E251)+
SUMIFS('CH EVASION VISTA 5pers '!N:N,'CH EVASION VISTA 5pers '!M:M,'DOSSIER RECAP'!D251,'CH EVASION VISTA 5pers '!O:O,'DOSSIER RECAP'!E251)+
SUMIFS('CH. ONTARIO (Eden) 6pers'!N:N,'CH. ONTARIO (Eden) 6pers'!M:M,'DOSSIER RECAP'!D251,'CH. ONTARIO (Eden) 6pers'!O:O,'DOSSIER RECAP'!E251)+
SUMIFS('CH KINGSTON 4pers'!N:N,'CH KINGSTON 4pers'!M:M,'DOSSIER RECAP'!D251,'CH KINGSTON 4pers'!O:O,'DOSSIER RECAP'!E251)+
SUMIFS('CH. MONTREAL(NEMO)3pers'!N:N,'CH. MONTREAL(NEMO)3pers'!M:M,'DOSSIER RECAP'!D251,'CH. MONTREAL(NEMO)3pers'!O:O,'DOSSIER RECAP'!E251)+
SUMIFS('MH 1CH-2CH-3CH-Gïte'!N:N,'MH 1CH-2CH-3CH-Gïte'!M:M,'DOSSIER RECAP'!D251,'MH 1CH-2CH-3CH-Gïte'!O:O,'DOSSIER RECAP'!E251)+
SUMIFS('MH COTTAGE-LODGE-COTTAGE+'!N:N,'MH COTTAGE-LODGE-COTTAGE+'!M:M,'DOSSIER RECAP'!D251,'MH COTTAGE-LODGE-COTTAGE+'!O:O,'DOSSIER RECAP'!E251)</f>
        <v>0</v>
      </c>
      <c r="H251" s="405"/>
      <c r="I251" s="405"/>
      <c r="J251" s="74">
        <f t="shared" si="47"/>
        <v>0</v>
      </c>
      <c r="K251" s="181">
        <v>2.13</v>
      </c>
      <c r="L251" s="182"/>
      <c r="M251" s="74">
        <f t="shared" si="48"/>
        <v>0</v>
      </c>
      <c r="N251" s="258">
        <f t="shared" si="49"/>
        <v>0</v>
      </c>
    </row>
    <row r="252" spans="1:28" ht="15" customHeight="1" outlineLevel="1" x14ac:dyDescent="0.25">
      <c r="A252" s="23" t="s">
        <v>605</v>
      </c>
      <c r="B252" s="179" t="s">
        <v>70</v>
      </c>
      <c r="C252" s="179" t="s">
        <v>70</v>
      </c>
      <c r="D252" s="370" t="s">
        <v>606</v>
      </c>
      <c r="E252" s="419" t="s">
        <v>73</v>
      </c>
      <c r="F252" s="396"/>
      <c r="G252" s="417">
        <f>SUMIFS('CLASSIC 4'!N:N,'CLASSIC 4'!M:M,'DOSSIER RECAP'!D252,'CLASSIC 4'!O:O,'DOSSIER RECAP'!E252)+
SUMIFS(FAMILY!N:N,FAMILY!M:M,'DOSSIER RECAP'!D252,FAMILY!O:O,'DOSSIER RECAP'!E252)+
SUMIFS('CLASSIC 5'!N:N,'CLASSIC 5'!M:M,'DOSSIER RECAP'!D252,'CLASSIC 5'!O:O,'DOSSIER RECAP'!E252)+
SUMIFS('COSY '!N:N,'COSY '!M:M,'DOSSIER RECAP'!D252,'COSY '!O:O,'DOSSIER RECAP'!E252)+
SUMIFS('SWEET '!M:M,'SWEET '!L:L,'DOSSIER RECAP'!D252,'SWEET '!N:N,'DOSSIER RECAP'!E252)+
SUMIFS(ZENITH!M:M,ZENITH!L:L,'DOSSIER RECAP'!D252,ZENITH!N:N,'DOSSIER RECAP'!E252)+
SUMIFS('TOILE &amp; BOIS CAMPING '!N:N,'TOILE &amp; BOIS CAMPING '!M:M,'DOSSIER RECAP'!D252,'TOILE &amp; BOIS CAMPING '!O:O,'DOSSIER RECAP'!E252)+
SUMIFS('TRAPPEUR (WT5) CAMPING'!N:N,'TRAPPEUR (WT5) CAMPING'!M:M,'DOSSIER RECAP'!D252,'TRAPPEUR (WT5) CAMPING'!O:O,'DOSSIER RECAP'!E252)+
SUMIFS('CANADIENNE (WT4) CAMPING'!N:N,'CANADIENNE (WT4) CAMPING'!M:M,'DOSSIER RECAP'!D252,'CANADIENNE (WT4) CAMPING'!O:O,'DOSSIER RECAP'!E252)+
SUMIFS('BONAVENTURE CAMPING '!N:N,'BONAVENTURE CAMPING '!M:M,'DOSSIER RECAP'!D252,'BONAVENTURE CAMPING '!O:O,'DOSSIER RECAP'!E252)+
SUMIFS('CAHUTTE CAMPING '!N:N,'CAHUTTE CAMPING '!M:M,'DOSSIER RECAP'!D252,'CAHUTTE CAMPING '!O:O,'DOSSIER RECAP'!E252)+
SUMIFS('ROULOTTE 4pers  IRM'!N:N,'ROULOTTE 4pers  IRM'!M:M,'DOSSIER RECAP'!D252,'ROULOTTE 4pers  IRM'!O:O,'DOSSIER RECAP'!E252)+
SUMIFS('ROULOTTE 4pers GITOTEL'!N:N,'ROULOTTE 4pers GITOTEL'!M:M,'DOSSIER RECAP'!D252,'ROULOTTE 4pers GITOTEL'!O:O,'DOSSIER RECAP'!E252)+
SUMIFS('CH.MONTANA (BATIBOIS) - CH PMR'!N:N,'CH.MONTANA (BATIBOIS) - CH PMR'!M:M,'DOSSIER RECAP'!D252,'CH.MONTANA (BATIBOIS) - CH PMR'!O:O,'DOSSIER RECAP'!E252)+
SUMIFS('VANCOUVER-IRM 6p.(MHIndigo) '!N:N,'VANCOUVER-IRM 6p.(MHIndigo) '!M:M,'DOSSIER RECAP'!D252,'VANCOUVER-IRM 6p.(MHIndigo) '!O:O,'DOSSIER RECAP'!E252)+
SUMIFS('MH VANCOUVER 5pers- GITOTEL'!N:N,'MH VANCOUVER 5pers- GITOTEL'!M:M,'DOSSIER RECAP'!D252,'MH VANCOUVER 5pers- GITOTEL'!O:O,'DOSSIER RECAP'!E252)+
SUMIFS('CH. TORONTO 6pers'!N:N,'CH. TORONTO 6pers'!M:M,'DOSSIER RECAP'!D252,'CH. TORONTO 6pers'!O:O,'DOSSIER RECAP'!E252)+
SUMIFS('CH. EVASION(NOUMEA,MOREA) 5pers'!N:N,'CH. EVASION(NOUMEA,MOREA) 5pers'!M:M,'DOSSIER RECAP'!D252,'CH. EVASION(NOUMEA,MOREA) 5pers'!O:O,'DOSSIER RECAP'!E252)+
SUMIFS('CH. OTTAWA 6pers '!N:N,'CH. OTTAWA 6pers '!M:M,'DOSSIER RECAP'!D252,'CH. OTTAWA 6pers '!O:O,'DOSSIER RECAP'!E252)+
SUMIFS('CH EVASION VISTA 5pers '!N:N,'CH EVASION VISTA 5pers '!M:M,'DOSSIER RECAP'!D252,'CH EVASION VISTA 5pers '!O:O,'DOSSIER RECAP'!E252)+
SUMIFS('CH. ONTARIO (Eden) 6pers'!N:N,'CH. ONTARIO (Eden) 6pers'!M:M,'DOSSIER RECAP'!D252,'CH. ONTARIO (Eden) 6pers'!O:O,'DOSSIER RECAP'!E252)+
SUMIFS('CH KINGSTON 4pers'!N:N,'CH KINGSTON 4pers'!M:M,'DOSSIER RECAP'!D252,'CH KINGSTON 4pers'!O:O,'DOSSIER RECAP'!E252)+
SUMIFS('CH. MONTREAL(NEMO)3pers'!N:N,'CH. MONTREAL(NEMO)3pers'!M:M,'DOSSIER RECAP'!D252,'CH. MONTREAL(NEMO)3pers'!O:O,'DOSSIER RECAP'!E252)+
SUMIFS('MH 1CH-2CH-3CH-Gïte'!N:N,'MH 1CH-2CH-3CH-Gïte'!M:M,'DOSSIER RECAP'!D252,'MH 1CH-2CH-3CH-Gïte'!O:O,'DOSSIER RECAP'!E252)+
SUMIFS('MH COTTAGE-LODGE-COTTAGE+'!N:N,'MH COTTAGE-LODGE-COTTAGE+'!M:M,'DOSSIER RECAP'!D252,'MH COTTAGE-LODGE-COTTAGE+'!O:O,'DOSSIER RECAP'!E252)</f>
        <v>0</v>
      </c>
      <c r="H252" s="405"/>
      <c r="I252" s="405"/>
      <c r="J252" s="74">
        <f t="shared" si="47"/>
        <v>0</v>
      </c>
      <c r="K252" s="181">
        <v>6.43</v>
      </c>
      <c r="L252" s="182"/>
      <c r="M252" s="74">
        <f t="shared" si="48"/>
        <v>0</v>
      </c>
      <c r="N252" s="258">
        <f t="shared" si="49"/>
        <v>0</v>
      </c>
    </row>
    <row r="253" spans="1:28" ht="15" customHeight="1" outlineLevel="1" x14ac:dyDescent="0.25">
      <c r="A253" s="451" t="s">
        <v>607</v>
      </c>
      <c r="B253" s="452"/>
      <c r="C253" s="453" t="s">
        <v>565</v>
      </c>
      <c r="D253" s="445" t="s">
        <v>608</v>
      </c>
      <c r="E253" s="419" t="s">
        <v>73</v>
      </c>
      <c r="F253" s="396"/>
      <c r="G253" s="417">
        <f>SUMIFS('CLASSIC 4'!N:N,'CLASSIC 4'!M:M,'DOSSIER RECAP'!D253,'CLASSIC 4'!O:O,'DOSSIER RECAP'!E253)+
SUMIFS(FAMILY!N:N,FAMILY!M:M,'DOSSIER RECAP'!D253,FAMILY!O:O,'DOSSIER RECAP'!E253)+
SUMIFS('CLASSIC 5'!N:N,'CLASSIC 5'!M:M,'DOSSIER RECAP'!D253,'CLASSIC 5'!O:O,'DOSSIER RECAP'!E253)+
SUMIFS('COSY '!N:N,'COSY '!M:M,'DOSSIER RECAP'!D253,'COSY '!O:O,'DOSSIER RECAP'!E253)+
SUMIFS('SWEET '!M:M,'SWEET '!L:L,'DOSSIER RECAP'!D253,'SWEET '!N:N,'DOSSIER RECAP'!E253)+
SUMIFS(ZENITH!M:M,ZENITH!L:L,'DOSSIER RECAP'!D253,ZENITH!N:N,'DOSSIER RECAP'!E253)+
SUMIFS('TOILE &amp; BOIS CAMPING '!N:N,'TOILE &amp; BOIS CAMPING '!M:M,'DOSSIER RECAP'!D253,'TOILE &amp; BOIS CAMPING '!O:O,'DOSSIER RECAP'!E253)+
SUMIFS('TRAPPEUR (WT5) CAMPING'!N:N,'TRAPPEUR (WT5) CAMPING'!M:M,'DOSSIER RECAP'!D253,'TRAPPEUR (WT5) CAMPING'!O:O,'DOSSIER RECAP'!E253)+
SUMIFS('CANADIENNE (WT4) CAMPING'!N:N,'CANADIENNE (WT4) CAMPING'!M:M,'DOSSIER RECAP'!D253,'CANADIENNE (WT4) CAMPING'!O:O,'DOSSIER RECAP'!E253)+
SUMIFS('BONAVENTURE CAMPING '!N:N,'BONAVENTURE CAMPING '!M:M,'DOSSIER RECAP'!D253,'BONAVENTURE CAMPING '!O:O,'DOSSIER RECAP'!E253)+
SUMIFS('CAHUTTE CAMPING '!N:N,'CAHUTTE CAMPING '!M:M,'DOSSIER RECAP'!D253,'CAHUTTE CAMPING '!O:O,'DOSSIER RECAP'!E253)+
SUMIFS('ROULOTTE 4pers  IRM'!N:N,'ROULOTTE 4pers  IRM'!M:M,'DOSSIER RECAP'!D253,'ROULOTTE 4pers  IRM'!O:O,'DOSSIER RECAP'!E253)+
SUMIFS('ROULOTTE 4pers GITOTEL'!N:N,'ROULOTTE 4pers GITOTEL'!M:M,'DOSSIER RECAP'!D253,'ROULOTTE 4pers GITOTEL'!O:O,'DOSSIER RECAP'!E253)+
SUMIFS('CH.MONTANA (BATIBOIS) - CH PMR'!N:N,'CH.MONTANA (BATIBOIS) - CH PMR'!M:M,'DOSSIER RECAP'!D253,'CH.MONTANA (BATIBOIS) - CH PMR'!O:O,'DOSSIER RECAP'!E253)+
SUMIFS('VANCOUVER-IRM 6p.(MHIndigo) '!N:N,'VANCOUVER-IRM 6p.(MHIndigo) '!M:M,'DOSSIER RECAP'!D253,'VANCOUVER-IRM 6p.(MHIndigo) '!O:O,'DOSSIER RECAP'!E253)+
SUMIFS('MH VANCOUVER 5pers- GITOTEL'!N:N,'MH VANCOUVER 5pers- GITOTEL'!M:M,'DOSSIER RECAP'!D253,'MH VANCOUVER 5pers- GITOTEL'!O:O,'DOSSIER RECAP'!E253)+
SUMIFS('CH. TORONTO 6pers'!N:N,'CH. TORONTO 6pers'!M:M,'DOSSIER RECAP'!D253,'CH. TORONTO 6pers'!O:O,'DOSSIER RECAP'!E253)+
SUMIFS('CH. EVASION(NOUMEA,MOREA) 5pers'!N:N,'CH. EVASION(NOUMEA,MOREA) 5pers'!M:M,'DOSSIER RECAP'!D253,'CH. EVASION(NOUMEA,MOREA) 5pers'!O:O,'DOSSIER RECAP'!E253)+
SUMIFS('CH. OTTAWA 6pers '!N:N,'CH. OTTAWA 6pers '!M:M,'DOSSIER RECAP'!D253,'CH. OTTAWA 6pers '!O:O,'DOSSIER RECAP'!E253)+
SUMIFS('CH EVASION VISTA 5pers '!N:N,'CH EVASION VISTA 5pers '!M:M,'DOSSIER RECAP'!D253,'CH EVASION VISTA 5pers '!O:O,'DOSSIER RECAP'!E253)+
SUMIFS('CH. ONTARIO (Eden) 6pers'!N:N,'CH. ONTARIO (Eden) 6pers'!M:M,'DOSSIER RECAP'!D253,'CH. ONTARIO (Eden) 6pers'!O:O,'DOSSIER RECAP'!E253)+
SUMIFS('CH KINGSTON 4pers'!N:N,'CH KINGSTON 4pers'!M:M,'DOSSIER RECAP'!D253,'CH KINGSTON 4pers'!O:O,'DOSSIER RECAP'!E253)+
SUMIFS('CH. MONTREAL(NEMO)3pers'!N:N,'CH. MONTREAL(NEMO)3pers'!M:M,'DOSSIER RECAP'!D253,'CH. MONTREAL(NEMO)3pers'!O:O,'DOSSIER RECAP'!E253)+
SUMIFS('MH 1CH-2CH-3CH-Gïte'!N:N,'MH 1CH-2CH-3CH-Gïte'!M:M,'DOSSIER RECAP'!D253,'MH 1CH-2CH-3CH-Gïte'!O:O,'DOSSIER RECAP'!E253)+
SUMIFS('MH COTTAGE-LODGE-COTTAGE+'!N:N,'MH COTTAGE-LODGE-COTTAGE+'!M:M,'DOSSIER RECAP'!D253,'MH COTTAGE-LODGE-COTTAGE+'!O:O,'DOSSIER RECAP'!E253)</f>
        <v>0</v>
      </c>
      <c r="H253" s="405"/>
      <c r="I253" s="405"/>
      <c r="J253" s="74">
        <f t="shared" ref="J253:J280" si="50">IF(G253&gt;H253,(G253-H253)+I253,IF((H253-G253)&gt;I253,0,I253-(H253-G253)))</f>
        <v>0</v>
      </c>
      <c r="K253" s="181">
        <v>0</v>
      </c>
      <c r="L253" s="182"/>
      <c r="M253" s="74">
        <f t="shared" ref="M253:M280" si="51">IFERROR(+ROUNDUP(J253/L253,0)*L253,J253)</f>
        <v>0</v>
      </c>
      <c r="N253" s="258">
        <f t="shared" si="46"/>
        <v>0</v>
      </c>
    </row>
    <row r="254" spans="1:28" ht="15" customHeight="1" outlineLevel="1" x14ac:dyDescent="0.25">
      <c r="A254" s="448" t="s">
        <v>609</v>
      </c>
      <c r="B254" s="449"/>
      <c r="C254" s="450" t="s">
        <v>565</v>
      </c>
      <c r="D254" s="445" t="s">
        <v>610</v>
      </c>
      <c r="E254" s="419" t="s">
        <v>73</v>
      </c>
      <c r="F254" s="403"/>
      <c r="G254" s="417">
        <f>SUMIFS('CLASSIC 4'!N:N,'CLASSIC 4'!M:M,'DOSSIER RECAP'!D254,'CLASSIC 4'!O:O,'DOSSIER RECAP'!E254)+
SUMIFS(FAMILY!N:N,FAMILY!M:M,'DOSSIER RECAP'!D254,FAMILY!O:O,'DOSSIER RECAP'!E254)+
SUMIFS('CLASSIC 5'!N:N,'CLASSIC 5'!M:M,'DOSSIER RECAP'!D254,'CLASSIC 5'!O:O,'DOSSIER RECAP'!E254)+
SUMIFS('COSY '!N:N,'COSY '!M:M,'DOSSIER RECAP'!D254,'COSY '!O:O,'DOSSIER RECAP'!E254)+
SUMIFS('SWEET '!M:M,'SWEET '!L:L,'DOSSIER RECAP'!D254,'SWEET '!N:N,'DOSSIER RECAP'!E254)+
SUMIFS(ZENITH!M:M,ZENITH!L:L,'DOSSIER RECAP'!D254,ZENITH!N:N,'DOSSIER RECAP'!E254)+
SUMIFS('TOILE &amp; BOIS CAMPING '!N:N,'TOILE &amp; BOIS CAMPING '!M:M,'DOSSIER RECAP'!D254,'TOILE &amp; BOIS CAMPING '!O:O,'DOSSIER RECAP'!E254)+
SUMIFS('TRAPPEUR (WT5) CAMPING'!N:N,'TRAPPEUR (WT5) CAMPING'!M:M,'DOSSIER RECAP'!D254,'TRAPPEUR (WT5) CAMPING'!O:O,'DOSSIER RECAP'!E254)+
SUMIFS('CANADIENNE (WT4) CAMPING'!N:N,'CANADIENNE (WT4) CAMPING'!M:M,'DOSSIER RECAP'!D254,'CANADIENNE (WT4) CAMPING'!O:O,'DOSSIER RECAP'!E254)+
SUMIFS('BONAVENTURE CAMPING '!N:N,'BONAVENTURE CAMPING '!M:M,'DOSSIER RECAP'!D254,'BONAVENTURE CAMPING '!O:O,'DOSSIER RECAP'!E254)+
SUMIFS('CAHUTTE CAMPING '!N:N,'CAHUTTE CAMPING '!M:M,'DOSSIER RECAP'!D254,'CAHUTTE CAMPING '!O:O,'DOSSIER RECAP'!E254)+
SUMIFS('ROULOTTE 4pers  IRM'!N:N,'ROULOTTE 4pers  IRM'!M:M,'DOSSIER RECAP'!D254,'ROULOTTE 4pers  IRM'!O:O,'DOSSIER RECAP'!E254)+
SUMIFS('ROULOTTE 4pers GITOTEL'!N:N,'ROULOTTE 4pers GITOTEL'!M:M,'DOSSIER RECAP'!D254,'ROULOTTE 4pers GITOTEL'!O:O,'DOSSIER RECAP'!E254)+
SUMIFS('CH.MONTANA (BATIBOIS) - CH PMR'!N:N,'CH.MONTANA (BATIBOIS) - CH PMR'!M:M,'DOSSIER RECAP'!D254,'CH.MONTANA (BATIBOIS) - CH PMR'!O:O,'DOSSIER RECAP'!E254)+
SUMIFS('VANCOUVER-IRM 6p.(MHIndigo) '!N:N,'VANCOUVER-IRM 6p.(MHIndigo) '!M:M,'DOSSIER RECAP'!D254,'VANCOUVER-IRM 6p.(MHIndigo) '!O:O,'DOSSIER RECAP'!E254)+
SUMIFS('MH VANCOUVER 5pers- GITOTEL'!N:N,'MH VANCOUVER 5pers- GITOTEL'!M:M,'DOSSIER RECAP'!D254,'MH VANCOUVER 5pers- GITOTEL'!O:O,'DOSSIER RECAP'!E254)+
SUMIFS('CH. TORONTO 6pers'!N:N,'CH. TORONTO 6pers'!M:M,'DOSSIER RECAP'!D254,'CH. TORONTO 6pers'!O:O,'DOSSIER RECAP'!E254)+
SUMIFS('CH. EVASION(NOUMEA,MOREA) 5pers'!N:N,'CH. EVASION(NOUMEA,MOREA) 5pers'!M:M,'DOSSIER RECAP'!D254,'CH. EVASION(NOUMEA,MOREA) 5pers'!O:O,'DOSSIER RECAP'!E254)+
SUMIFS('CH. OTTAWA 6pers '!N:N,'CH. OTTAWA 6pers '!M:M,'DOSSIER RECAP'!D254,'CH. OTTAWA 6pers '!O:O,'DOSSIER RECAP'!E254)+
SUMIFS('CH EVASION VISTA 5pers '!N:N,'CH EVASION VISTA 5pers '!M:M,'DOSSIER RECAP'!D254,'CH EVASION VISTA 5pers '!O:O,'DOSSIER RECAP'!E254)+
SUMIFS('CH. ONTARIO (Eden) 6pers'!N:N,'CH. ONTARIO (Eden) 6pers'!M:M,'DOSSIER RECAP'!D254,'CH. ONTARIO (Eden) 6pers'!O:O,'DOSSIER RECAP'!E254)+
SUMIFS('CH KINGSTON 4pers'!N:N,'CH KINGSTON 4pers'!M:M,'DOSSIER RECAP'!D254,'CH KINGSTON 4pers'!O:O,'DOSSIER RECAP'!E254)+
SUMIFS('CH. MONTREAL(NEMO)3pers'!N:N,'CH. MONTREAL(NEMO)3pers'!M:M,'DOSSIER RECAP'!D254,'CH. MONTREAL(NEMO)3pers'!O:O,'DOSSIER RECAP'!E254)+
SUMIFS('MH 1CH-2CH-3CH-Gïte'!N:N,'MH 1CH-2CH-3CH-Gïte'!M:M,'DOSSIER RECAP'!D254,'MH 1CH-2CH-3CH-Gïte'!O:O,'DOSSIER RECAP'!E254)+
SUMIFS('MH COTTAGE-LODGE-COTTAGE+'!N:N,'MH COTTAGE-LODGE-COTTAGE+'!M:M,'DOSSIER RECAP'!D254,'MH COTTAGE-LODGE-COTTAGE+'!O:O,'DOSSIER RECAP'!E254)</f>
        <v>0</v>
      </c>
      <c r="H254" s="405"/>
      <c r="I254" s="405"/>
      <c r="J254" s="74">
        <f t="shared" si="50"/>
        <v>0</v>
      </c>
      <c r="K254" s="212">
        <v>120</v>
      </c>
      <c r="L254" s="219"/>
      <c r="M254" s="74">
        <f t="shared" si="51"/>
        <v>0</v>
      </c>
      <c r="N254" s="258">
        <f t="shared" si="46"/>
        <v>0</v>
      </c>
      <c r="O254" s="246"/>
      <c r="P254" s="246"/>
      <c r="Q254" s="246"/>
      <c r="R254" s="246"/>
      <c r="S254" s="246"/>
      <c r="T254" s="246"/>
      <c r="U254" s="246"/>
      <c r="V254" s="246"/>
      <c r="W254" s="246"/>
      <c r="X254" s="246"/>
      <c r="Y254" s="246"/>
      <c r="Z254" s="246"/>
      <c r="AA254" s="246"/>
      <c r="AB254" s="246"/>
    </row>
    <row r="255" spans="1:28" ht="15" customHeight="1" outlineLevel="1" x14ac:dyDescent="0.25">
      <c r="A255" s="454" t="s">
        <v>611</v>
      </c>
      <c r="B255" s="452"/>
      <c r="C255" s="453" t="s">
        <v>565</v>
      </c>
      <c r="D255" s="445" t="s">
        <v>612</v>
      </c>
      <c r="E255" s="419" t="s">
        <v>73</v>
      </c>
      <c r="F255" s="396"/>
      <c r="G255" s="417">
        <f>SUMIFS('CLASSIC 4'!N:N,'CLASSIC 4'!M:M,'DOSSIER RECAP'!D255,'CLASSIC 4'!O:O,'DOSSIER RECAP'!E255)+
SUMIFS(FAMILY!N:N,FAMILY!M:M,'DOSSIER RECAP'!D255,FAMILY!O:O,'DOSSIER RECAP'!E255)+
SUMIFS('CLASSIC 5'!N:N,'CLASSIC 5'!M:M,'DOSSIER RECAP'!D255,'CLASSIC 5'!O:O,'DOSSIER RECAP'!E255)+
SUMIFS('COSY '!N:N,'COSY '!M:M,'DOSSIER RECAP'!D255,'COSY '!O:O,'DOSSIER RECAP'!E255)+
SUMIFS('SWEET '!M:M,'SWEET '!L:L,'DOSSIER RECAP'!D255,'SWEET '!N:N,'DOSSIER RECAP'!E255)+
SUMIFS(ZENITH!M:M,ZENITH!L:L,'DOSSIER RECAP'!D255,ZENITH!N:N,'DOSSIER RECAP'!E255)+
SUMIFS('TOILE &amp; BOIS CAMPING '!N:N,'TOILE &amp; BOIS CAMPING '!M:M,'DOSSIER RECAP'!D255,'TOILE &amp; BOIS CAMPING '!O:O,'DOSSIER RECAP'!E255)+
SUMIFS('TRAPPEUR (WT5) CAMPING'!N:N,'TRAPPEUR (WT5) CAMPING'!M:M,'DOSSIER RECAP'!D255,'TRAPPEUR (WT5) CAMPING'!O:O,'DOSSIER RECAP'!E255)+
SUMIFS('CANADIENNE (WT4) CAMPING'!N:N,'CANADIENNE (WT4) CAMPING'!M:M,'DOSSIER RECAP'!D255,'CANADIENNE (WT4) CAMPING'!O:O,'DOSSIER RECAP'!E255)+
SUMIFS('BONAVENTURE CAMPING '!N:N,'BONAVENTURE CAMPING '!M:M,'DOSSIER RECAP'!D255,'BONAVENTURE CAMPING '!O:O,'DOSSIER RECAP'!E255)+
SUMIFS('CAHUTTE CAMPING '!N:N,'CAHUTTE CAMPING '!M:M,'DOSSIER RECAP'!D255,'CAHUTTE CAMPING '!O:O,'DOSSIER RECAP'!E255)+
SUMIFS('ROULOTTE 4pers  IRM'!N:N,'ROULOTTE 4pers  IRM'!M:M,'DOSSIER RECAP'!D255,'ROULOTTE 4pers  IRM'!O:O,'DOSSIER RECAP'!E255)+
SUMIFS('ROULOTTE 4pers GITOTEL'!N:N,'ROULOTTE 4pers GITOTEL'!M:M,'DOSSIER RECAP'!D255,'ROULOTTE 4pers GITOTEL'!O:O,'DOSSIER RECAP'!E255)+
SUMIFS('CH.MONTANA (BATIBOIS) - CH PMR'!N:N,'CH.MONTANA (BATIBOIS) - CH PMR'!M:M,'DOSSIER RECAP'!D255,'CH.MONTANA (BATIBOIS) - CH PMR'!O:O,'DOSSIER RECAP'!E255)+
SUMIFS('VANCOUVER-IRM 6p.(MHIndigo) '!N:N,'VANCOUVER-IRM 6p.(MHIndigo) '!M:M,'DOSSIER RECAP'!D255,'VANCOUVER-IRM 6p.(MHIndigo) '!O:O,'DOSSIER RECAP'!E255)+
SUMIFS('MH VANCOUVER 5pers- GITOTEL'!N:N,'MH VANCOUVER 5pers- GITOTEL'!M:M,'DOSSIER RECAP'!D255,'MH VANCOUVER 5pers- GITOTEL'!O:O,'DOSSIER RECAP'!E255)+
SUMIFS('CH. TORONTO 6pers'!N:N,'CH. TORONTO 6pers'!M:M,'DOSSIER RECAP'!D255,'CH. TORONTO 6pers'!O:O,'DOSSIER RECAP'!E255)+
SUMIFS('CH. EVASION(NOUMEA,MOREA) 5pers'!N:N,'CH. EVASION(NOUMEA,MOREA) 5pers'!M:M,'DOSSIER RECAP'!D255,'CH. EVASION(NOUMEA,MOREA) 5pers'!O:O,'DOSSIER RECAP'!E255)+
SUMIFS('CH. OTTAWA 6pers '!N:N,'CH. OTTAWA 6pers '!M:M,'DOSSIER RECAP'!D255,'CH. OTTAWA 6pers '!O:O,'DOSSIER RECAP'!E255)+
SUMIFS('CH EVASION VISTA 5pers '!N:N,'CH EVASION VISTA 5pers '!M:M,'DOSSIER RECAP'!D255,'CH EVASION VISTA 5pers '!O:O,'DOSSIER RECAP'!E255)+
SUMIFS('CH. ONTARIO (Eden) 6pers'!N:N,'CH. ONTARIO (Eden) 6pers'!M:M,'DOSSIER RECAP'!D255,'CH. ONTARIO (Eden) 6pers'!O:O,'DOSSIER RECAP'!E255)+
SUMIFS('CH KINGSTON 4pers'!N:N,'CH KINGSTON 4pers'!M:M,'DOSSIER RECAP'!D255,'CH KINGSTON 4pers'!O:O,'DOSSIER RECAP'!E255)+
SUMIFS('CH. MONTREAL(NEMO)3pers'!N:N,'CH. MONTREAL(NEMO)3pers'!M:M,'DOSSIER RECAP'!D255,'CH. MONTREAL(NEMO)3pers'!O:O,'DOSSIER RECAP'!E255)+
SUMIFS('MH 1CH-2CH-3CH-Gïte'!N:N,'MH 1CH-2CH-3CH-Gïte'!M:M,'DOSSIER RECAP'!D255,'MH 1CH-2CH-3CH-Gïte'!O:O,'DOSSIER RECAP'!E255)+
SUMIFS('MH COTTAGE-LODGE-COTTAGE+'!N:N,'MH COTTAGE-LODGE-COTTAGE+'!M:M,'DOSSIER RECAP'!D255,'MH COTTAGE-LODGE-COTTAGE+'!O:O,'DOSSIER RECAP'!E255)</f>
        <v>0</v>
      </c>
      <c r="H255" s="405"/>
      <c r="I255" s="405"/>
      <c r="J255" s="74">
        <f t="shared" si="50"/>
        <v>0</v>
      </c>
      <c r="K255" s="181">
        <v>0</v>
      </c>
      <c r="L255" s="182"/>
      <c r="M255" s="74">
        <f t="shared" si="51"/>
        <v>0</v>
      </c>
      <c r="N255" s="258">
        <f t="shared" si="46"/>
        <v>0</v>
      </c>
    </row>
    <row r="256" spans="1:28" ht="15" customHeight="1" x14ac:dyDescent="0.25">
      <c r="A256" s="199" t="s">
        <v>613</v>
      </c>
      <c r="B256" s="175"/>
      <c r="C256" s="175"/>
      <c r="D256" s="176"/>
      <c r="E256" s="176"/>
      <c r="F256" s="176"/>
      <c r="G256" s="176"/>
      <c r="H256" s="176"/>
      <c r="I256" s="400"/>
      <c r="J256" s="400"/>
      <c r="K256" s="400"/>
      <c r="L256" s="400"/>
      <c r="M256" s="400"/>
      <c r="N256" s="400"/>
    </row>
    <row r="257" spans="1:28" ht="15" customHeight="1" outlineLevel="1" x14ac:dyDescent="0.25">
      <c r="A257" s="191" t="s">
        <v>614</v>
      </c>
      <c r="B257" s="178" t="s">
        <v>70</v>
      </c>
      <c r="C257" s="186" t="s">
        <v>615</v>
      </c>
      <c r="D257" s="374" t="s">
        <v>616</v>
      </c>
      <c r="E257" s="419" t="s">
        <v>73</v>
      </c>
      <c r="F257" s="396"/>
      <c r="G257" s="417">
        <f>SUMIFS('CLASSIC 4'!N:N,'CLASSIC 4'!M:M,'DOSSIER RECAP'!D257,'CLASSIC 4'!O:O,'DOSSIER RECAP'!E257)+
SUMIFS(FAMILY!N:N,FAMILY!M:M,'DOSSIER RECAP'!D257,FAMILY!O:O,'DOSSIER RECAP'!E257)+
SUMIFS('CLASSIC 5'!N:N,'CLASSIC 5'!M:M,'DOSSIER RECAP'!D257,'CLASSIC 5'!O:O,'DOSSIER RECAP'!E257)+
SUMIFS('COSY '!N:N,'COSY '!M:M,'DOSSIER RECAP'!D257,'COSY '!O:O,'DOSSIER RECAP'!E257)+
SUMIFS('SWEET '!M:M,'SWEET '!L:L,'DOSSIER RECAP'!D257,'SWEET '!N:N,'DOSSIER RECAP'!E257)+
SUMIFS(ZENITH!M:M,ZENITH!L:L,'DOSSIER RECAP'!D257,ZENITH!N:N,'DOSSIER RECAP'!E257)+
SUMIFS('TOILE &amp; BOIS CAMPING '!N:N,'TOILE &amp; BOIS CAMPING '!M:M,'DOSSIER RECAP'!D257,'TOILE &amp; BOIS CAMPING '!O:O,'DOSSIER RECAP'!E257)+
SUMIFS('TRAPPEUR (WT5) CAMPING'!N:N,'TRAPPEUR (WT5) CAMPING'!M:M,'DOSSIER RECAP'!D257,'TRAPPEUR (WT5) CAMPING'!O:O,'DOSSIER RECAP'!E257)+
SUMIFS('CANADIENNE (WT4) CAMPING'!N:N,'CANADIENNE (WT4) CAMPING'!M:M,'DOSSIER RECAP'!D257,'CANADIENNE (WT4) CAMPING'!O:O,'DOSSIER RECAP'!E257)+
SUMIFS('BONAVENTURE CAMPING '!N:N,'BONAVENTURE CAMPING '!M:M,'DOSSIER RECAP'!D257,'BONAVENTURE CAMPING '!O:O,'DOSSIER RECAP'!E257)+
SUMIFS('CAHUTTE CAMPING '!N:N,'CAHUTTE CAMPING '!M:M,'DOSSIER RECAP'!D257,'CAHUTTE CAMPING '!O:O,'DOSSIER RECAP'!E257)+
SUMIFS('ROULOTTE 4pers  IRM'!N:N,'ROULOTTE 4pers  IRM'!M:M,'DOSSIER RECAP'!D257,'ROULOTTE 4pers  IRM'!O:O,'DOSSIER RECAP'!E257)+
SUMIFS('ROULOTTE 4pers GITOTEL'!N:N,'ROULOTTE 4pers GITOTEL'!M:M,'DOSSIER RECAP'!D257,'ROULOTTE 4pers GITOTEL'!O:O,'DOSSIER RECAP'!E257)+
SUMIFS('CH.MONTANA (BATIBOIS) - CH PMR'!N:N,'CH.MONTANA (BATIBOIS) - CH PMR'!M:M,'DOSSIER RECAP'!D257,'CH.MONTANA (BATIBOIS) - CH PMR'!O:O,'DOSSIER RECAP'!E257)+
SUMIFS('VANCOUVER-IRM 6p.(MHIndigo) '!N:N,'VANCOUVER-IRM 6p.(MHIndigo) '!M:M,'DOSSIER RECAP'!D257,'VANCOUVER-IRM 6p.(MHIndigo) '!O:O,'DOSSIER RECAP'!E257)+
SUMIFS('MH VANCOUVER 5pers- GITOTEL'!N:N,'MH VANCOUVER 5pers- GITOTEL'!M:M,'DOSSIER RECAP'!D257,'MH VANCOUVER 5pers- GITOTEL'!O:O,'DOSSIER RECAP'!E257)+
SUMIFS('CH. TORONTO 6pers'!N:N,'CH. TORONTO 6pers'!M:M,'DOSSIER RECAP'!D257,'CH. TORONTO 6pers'!O:O,'DOSSIER RECAP'!E257)+
SUMIFS('CH. EVASION(NOUMEA,MOREA) 5pers'!N:N,'CH. EVASION(NOUMEA,MOREA) 5pers'!M:M,'DOSSIER RECAP'!D257,'CH. EVASION(NOUMEA,MOREA) 5pers'!O:O,'DOSSIER RECAP'!E257)+
SUMIFS('CH. OTTAWA 6pers '!N:N,'CH. OTTAWA 6pers '!M:M,'DOSSIER RECAP'!D257,'CH. OTTAWA 6pers '!O:O,'DOSSIER RECAP'!E257)+
SUMIFS('CH EVASION VISTA 5pers '!N:N,'CH EVASION VISTA 5pers '!M:M,'DOSSIER RECAP'!D257,'CH EVASION VISTA 5pers '!O:O,'DOSSIER RECAP'!E257)+
SUMIFS('CH. ONTARIO (Eden) 6pers'!N:N,'CH. ONTARIO (Eden) 6pers'!M:M,'DOSSIER RECAP'!D257,'CH. ONTARIO (Eden) 6pers'!O:O,'DOSSIER RECAP'!E257)+
SUMIFS('CH KINGSTON 4pers'!N:N,'CH KINGSTON 4pers'!M:M,'DOSSIER RECAP'!D257,'CH KINGSTON 4pers'!O:O,'DOSSIER RECAP'!E257)+
SUMIFS('CH. MONTREAL(NEMO)3pers'!N:N,'CH. MONTREAL(NEMO)3pers'!M:M,'DOSSIER RECAP'!D257,'CH. MONTREAL(NEMO)3pers'!O:O,'DOSSIER RECAP'!E257)+
SUMIFS('MH 1CH-2CH-3CH-Gïte'!N:N,'MH 1CH-2CH-3CH-Gïte'!M:M,'DOSSIER RECAP'!D257,'MH 1CH-2CH-3CH-Gïte'!O:O,'DOSSIER RECAP'!E257)+
SUMIFS('MH COTTAGE-LODGE-COTTAGE+'!N:N,'MH COTTAGE-LODGE-COTTAGE+'!M:M,'DOSSIER RECAP'!D257,'MH COTTAGE-LODGE-COTTAGE+'!O:O,'DOSSIER RECAP'!E257)</f>
        <v>0</v>
      </c>
      <c r="H257" s="405"/>
      <c r="I257" s="405"/>
      <c r="J257" s="74">
        <f t="shared" ref="J257:J274" si="52">IF(G257&gt;H257,(G257-H257)+I257,IF((H257-G257)&gt;I257,0,I257-(H257-G257)))</f>
        <v>0</v>
      </c>
      <c r="K257" s="181">
        <v>462.32</v>
      </c>
      <c r="L257" s="182"/>
      <c r="M257" s="74">
        <f t="shared" ref="M257:M274" si="53">IFERROR(+ROUNDUP(J257/L257,0)*L257,J257)</f>
        <v>0</v>
      </c>
      <c r="N257" s="258">
        <f t="shared" ref="N257:N274" si="54">M257*K257</f>
        <v>0</v>
      </c>
    </row>
    <row r="258" spans="1:28" ht="15" customHeight="1" outlineLevel="1" x14ac:dyDescent="0.25">
      <c r="A258" s="185" t="s">
        <v>617</v>
      </c>
      <c r="B258" s="178" t="s">
        <v>70</v>
      </c>
      <c r="C258" s="190" t="s">
        <v>618</v>
      </c>
      <c r="D258" s="370" t="s">
        <v>619</v>
      </c>
      <c r="E258" s="419" t="s">
        <v>73</v>
      </c>
      <c r="F258" s="396"/>
      <c r="G258" s="417">
        <f>SUMIFS('CLASSIC 4'!N:N,'CLASSIC 4'!M:M,'DOSSIER RECAP'!D258,'CLASSIC 4'!O:O,'DOSSIER RECAP'!E258)+
SUMIFS(FAMILY!N:N,FAMILY!M:M,'DOSSIER RECAP'!D258,FAMILY!O:O,'DOSSIER RECAP'!E258)+
SUMIFS('CLASSIC 5'!N:N,'CLASSIC 5'!M:M,'DOSSIER RECAP'!D258,'CLASSIC 5'!O:O,'DOSSIER RECAP'!E258)+
SUMIFS('COSY '!N:N,'COSY '!M:M,'DOSSIER RECAP'!D258,'COSY '!O:O,'DOSSIER RECAP'!E258)+
SUMIFS('SWEET '!M:M,'SWEET '!L:L,'DOSSIER RECAP'!D258,'SWEET '!N:N,'DOSSIER RECAP'!E258)+
SUMIFS(ZENITH!M:M,ZENITH!L:L,'DOSSIER RECAP'!D258,ZENITH!N:N,'DOSSIER RECAP'!E258)+
SUMIFS('TOILE &amp; BOIS CAMPING '!N:N,'TOILE &amp; BOIS CAMPING '!M:M,'DOSSIER RECAP'!D258,'TOILE &amp; BOIS CAMPING '!O:O,'DOSSIER RECAP'!E258)+
SUMIFS('TRAPPEUR (WT5) CAMPING'!N:N,'TRAPPEUR (WT5) CAMPING'!M:M,'DOSSIER RECAP'!D258,'TRAPPEUR (WT5) CAMPING'!O:O,'DOSSIER RECAP'!E258)+
SUMIFS('CANADIENNE (WT4) CAMPING'!N:N,'CANADIENNE (WT4) CAMPING'!M:M,'DOSSIER RECAP'!D258,'CANADIENNE (WT4) CAMPING'!O:O,'DOSSIER RECAP'!E258)+
SUMIFS('BONAVENTURE CAMPING '!N:N,'BONAVENTURE CAMPING '!M:M,'DOSSIER RECAP'!D258,'BONAVENTURE CAMPING '!O:O,'DOSSIER RECAP'!E258)+
SUMIFS('CAHUTTE CAMPING '!N:N,'CAHUTTE CAMPING '!M:M,'DOSSIER RECAP'!D258,'CAHUTTE CAMPING '!O:O,'DOSSIER RECAP'!E258)+
SUMIFS('ROULOTTE 4pers  IRM'!N:N,'ROULOTTE 4pers  IRM'!M:M,'DOSSIER RECAP'!D258,'ROULOTTE 4pers  IRM'!O:O,'DOSSIER RECAP'!E258)+
SUMIFS('ROULOTTE 4pers GITOTEL'!N:N,'ROULOTTE 4pers GITOTEL'!M:M,'DOSSIER RECAP'!D258,'ROULOTTE 4pers GITOTEL'!O:O,'DOSSIER RECAP'!E258)+
SUMIFS('CH.MONTANA (BATIBOIS) - CH PMR'!N:N,'CH.MONTANA (BATIBOIS) - CH PMR'!M:M,'DOSSIER RECAP'!D258,'CH.MONTANA (BATIBOIS) - CH PMR'!O:O,'DOSSIER RECAP'!E258)+
SUMIFS('VANCOUVER-IRM 6p.(MHIndigo) '!N:N,'VANCOUVER-IRM 6p.(MHIndigo) '!M:M,'DOSSIER RECAP'!D258,'VANCOUVER-IRM 6p.(MHIndigo) '!O:O,'DOSSIER RECAP'!E258)+
SUMIFS('MH VANCOUVER 5pers- GITOTEL'!N:N,'MH VANCOUVER 5pers- GITOTEL'!M:M,'DOSSIER RECAP'!D258,'MH VANCOUVER 5pers- GITOTEL'!O:O,'DOSSIER RECAP'!E258)+
SUMIFS('CH. TORONTO 6pers'!N:N,'CH. TORONTO 6pers'!M:M,'DOSSIER RECAP'!D258,'CH. TORONTO 6pers'!O:O,'DOSSIER RECAP'!E258)+
SUMIFS('CH. EVASION(NOUMEA,MOREA) 5pers'!N:N,'CH. EVASION(NOUMEA,MOREA) 5pers'!M:M,'DOSSIER RECAP'!D258,'CH. EVASION(NOUMEA,MOREA) 5pers'!O:O,'DOSSIER RECAP'!E258)+
SUMIFS('CH. OTTAWA 6pers '!N:N,'CH. OTTAWA 6pers '!M:M,'DOSSIER RECAP'!D258,'CH. OTTAWA 6pers '!O:O,'DOSSIER RECAP'!E258)+
SUMIFS('CH EVASION VISTA 5pers '!N:N,'CH EVASION VISTA 5pers '!M:M,'DOSSIER RECAP'!D258,'CH EVASION VISTA 5pers '!O:O,'DOSSIER RECAP'!E258)+
SUMIFS('CH. ONTARIO (Eden) 6pers'!N:N,'CH. ONTARIO (Eden) 6pers'!M:M,'DOSSIER RECAP'!D258,'CH. ONTARIO (Eden) 6pers'!O:O,'DOSSIER RECAP'!E258)+
SUMIFS('CH KINGSTON 4pers'!N:N,'CH KINGSTON 4pers'!M:M,'DOSSIER RECAP'!D258,'CH KINGSTON 4pers'!O:O,'DOSSIER RECAP'!E258)+
SUMIFS('CH. MONTREAL(NEMO)3pers'!N:N,'CH. MONTREAL(NEMO)3pers'!M:M,'DOSSIER RECAP'!D258,'CH. MONTREAL(NEMO)3pers'!O:O,'DOSSIER RECAP'!E258)+
SUMIFS('MH 1CH-2CH-3CH-Gïte'!N:N,'MH 1CH-2CH-3CH-Gïte'!M:M,'DOSSIER RECAP'!D258,'MH 1CH-2CH-3CH-Gïte'!O:O,'DOSSIER RECAP'!E258)+
SUMIFS('MH COTTAGE-LODGE-COTTAGE+'!N:N,'MH COTTAGE-LODGE-COTTAGE+'!M:M,'DOSSIER RECAP'!D258,'MH COTTAGE-LODGE-COTTAGE+'!O:O,'DOSSIER RECAP'!E258)</f>
        <v>0</v>
      </c>
      <c r="H258" s="405"/>
      <c r="I258" s="405"/>
      <c r="J258" s="74">
        <f t="shared" si="52"/>
        <v>0</v>
      </c>
      <c r="K258" s="181">
        <v>50.4</v>
      </c>
      <c r="L258" s="182"/>
      <c r="M258" s="74">
        <f t="shared" ref="M258:M262" si="55">IFERROR(+ROUNDUP(J258/L258,0)*L258,J258)</f>
        <v>0</v>
      </c>
      <c r="N258" s="258">
        <f t="shared" ref="N258:N262" si="56">M258*K258</f>
        <v>0</v>
      </c>
    </row>
    <row r="259" spans="1:28" ht="15" customHeight="1" outlineLevel="1" x14ac:dyDescent="0.25">
      <c r="A259" s="185" t="s">
        <v>620</v>
      </c>
      <c r="B259" s="178" t="s">
        <v>70</v>
      </c>
      <c r="C259" s="190" t="s">
        <v>382</v>
      </c>
      <c r="D259" s="370" t="s">
        <v>621</v>
      </c>
      <c r="E259" s="419" t="s">
        <v>73</v>
      </c>
      <c r="F259" s="396"/>
      <c r="G259" s="417">
        <f>SUMIFS('CLASSIC 4'!N:N,'CLASSIC 4'!M:M,'DOSSIER RECAP'!D259,'CLASSIC 4'!O:O,'DOSSIER RECAP'!E259)+
SUMIFS(FAMILY!N:N,FAMILY!M:M,'DOSSIER RECAP'!D259,FAMILY!O:O,'DOSSIER RECAP'!E259)+
SUMIFS('CLASSIC 5'!N:N,'CLASSIC 5'!M:M,'DOSSIER RECAP'!D259,'CLASSIC 5'!O:O,'DOSSIER RECAP'!E259)+
SUMIFS('COSY '!N:N,'COSY '!M:M,'DOSSIER RECAP'!D259,'COSY '!O:O,'DOSSIER RECAP'!E259)+
SUMIFS('SWEET '!M:M,'SWEET '!L:L,'DOSSIER RECAP'!D259,'SWEET '!N:N,'DOSSIER RECAP'!E259)+
SUMIFS(ZENITH!M:M,ZENITH!L:L,'DOSSIER RECAP'!D259,ZENITH!N:N,'DOSSIER RECAP'!E259)+
SUMIFS('TOILE &amp; BOIS CAMPING '!N:N,'TOILE &amp; BOIS CAMPING '!M:M,'DOSSIER RECAP'!D259,'TOILE &amp; BOIS CAMPING '!O:O,'DOSSIER RECAP'!E259)+
SUMIFS('TRAPPEUR (WT5) CAMPING'!N:N,'TRAPPEUR (WT5) CAMPING'!M:M,'DOSSIER RECAP'!D259,'TRAPPEUR (WT5) CAMPING'!O:O,'DOSSIER RECAP'!E259)+
SUMIFS('CANADIENNE (WT4) CAMPING'!N:N,'CANADIENNE (WT4) CAMPING'!M:M,'DOSSIER RECAP'!D259,'CANADIENNE (WT4) CAMPING'!O:O,'DOSSIER RECAP'!E259)+
SUMIFS('BONAVENTURE CAMPING '!N:N,'BONAVENTURE CAMPING '!M:M,'DOSSIER RECAP'!D259,'BONAVENTURE CAMPING '!O:O,'DOSSIER RECAP'!E259)+
SUMIFS('CAHUTTE CAMPING '!N:N,'CAHUTTE CAMPING '!M:M,'DOSSIER RECAP'!D259,'CAHUTTE CAMPING '!O:O,'DOSSIER RECAP'!E259)+
SUMIFS('ROULOTTE 4pers  IRM'!N:N,'ROULOTTE 4pers  IRM'!M:M,'DOSSIER RECAP'!D259,'ROULOTTE 4pers  IRM'!O:O,'DOSSIER RECAP'!E259)+
SUMIFS('ROULOTTE 4pers GITOTEL'!N:N,'ROULOTTE 4pers GITOTEL'!M:M,'DOSSIER RECAP'!D259,'ROULOTTE 4pers GITOTEL'!O:O,'DOSSIER RECAP'!E259)+
SUMIFS('CH.MONTANA (BATIBOIS) - CH PMR'!N:N,'CH.MONTANA (BATIBOIS) - CH PMR'!M:M,'DOSSIER RECAP'!D259,'CH.MONTANA (BATIBOIS) - CH PMR'!O:O,'DOSSIER RECAP'!E259)+
SUMIFS('VANCOUVER-IRM 6p.(MHIndigo) '!N:N,'VANCOUVER-IRM 6p.(MHIndigo) '!M:M,'DOSSIER RECAP'!D259,'VANCOUVER-IRM 6p.(MHIndigo) '!O:O,'DOSSIER RECAP'!E259)+
SUMIFS('MH VANCOUVER 5pers- GITOTEL'!N:N,'MH VANCOUVER 5pers- GITOTEL'!M:M,'DOSSIER RECAP'!D259,'MH VANCOUVER 5pers- GITOTEL'!O:O,'DOSSIER RECAP'!E259)+
SUMIFS('CH. TORONTO 6pers'!N:N,'CH. TORONTO 6pers'!M:M,'DOSSIER RECAP'!D259,'CH. TORONTO 6pers'!O:O,'DOSSIER RECAP'!E259)+
SUMIFS('CH. EVASION(NOUMEA,MOREA) 5pers'!N:N,'CH. EVASION(NOUMEA,MOREA) 5pers'!M:M,'DOSSIER RECAP'!D259,'CH. EVASION(NOUMEA,MOREA) 5pers'!O:O,'DOSSIER RECAP'!E259)+
SUMIFS('CH. OTTAWA 6pers '!N:N,'CH. OTTAWA 6pers '!M:M,'DOSSIER RECAP'!D259,'CH. OTTAWA 6pers '!O:O,'DOSSIER RECAP'!E259)+
SUMIFS('CH EVASION VISTA 5pers '!N:N,'CH EVASION VISTA 5pers '!M:M,'DOSSIER RECAP'!D259,'CH EVASION VISTA 5pers '!O:O,'DOSSIER RECAP'!E259)+
SUMIFS('CH. ONTARIO (Eden) 6pers'!N:N,'CH. ONTARIO (Eden) 6pers'!M:M,'DOSSIER RECAP'!D259,'CH. ONTARIO (Eden) 6pers'!O:O,'DOSSIER RECAP'!E259)+
SUMIFS('CH KINGSTON 4pers'!N:N,'CH KINGSTON 4pers'!M:M,'DOSSIER RECAP'!D259,'CH KINGSTON 4pers'!O:O,'DOSSIER RECAP'!E259)+
SUMIFS('CH. MONTREAL(NEMO)3pers'!N:N,'CH. MONTREAL(NEMO)3pers'!M:M,'DOSSIER RECAP'!D259,'CH. MONTREAL(NEMO)3pers'!O:O,'DOSSIER RECAP'!E259)+
SUMIFS('MH 1CH-2CH-3CH-Gïte'!N:N,'MH 1CH-2CH-3CH-Gïte'!M:M,'DOSSIER RECAP'!D259,'MH 1CH-2CH-3CH-Gïte'!O:O,'DOSSIER RECAP'!E259)+
SUMIFS('MH COTTAGE-LODGE-COTTAGE+'!N:N,'MH COTTAGE-LODGE-COTTAGE+'!M:M,'DOSSIER RECAP'!D259,'MH COTTAGE-LODGE-COTTAGE+'!O:O,'DOSSIER RECAP'!E259)</f>
        <v>0</v>
      </c>
      <c r="H259" s="405"/>
      <c r="I259" s="405"/>
      <c r="J259" s="74">
        <f t="shared" si="52"/>
        <v>0</v>
      </c>
      <c r="K259" s="181">
        <v>0</v>
      </c>
      <c r="L259" s="182"/>
      <c r="M259" s="74">
        <f t="shared" si="55"/>
        <v>0</v>
      </c>
      <c r="N259" s="258">
        <f t="shared" si="56"/>
        <v>0</v>
      </c>
    </row>
    <row r="260" spans="1:28" outlineLevel="1" x14ac:dyDescent="0.25">
      <c r="A260" s="72" t="s">
        <v>622</v>
      </c>
      <c r="B260" s="178" t="s">
        <v>70</v>
      </c>
      <c r="C260" s="190" t="s">
        <v>623</v>
      </c>
      <c r="D260" s="370" t="s">
        <v>624</v>
      </c>
      <c r="E260" s="419" t="s">
        <v>73</v>
      </c>
      <c r="F260" s="396"/>
      <c r="G260" s="417">
        <f>SUMIFS('CLASSIC 4'!N:N,'CLASSIC 4'!M:M,'DOSSIER RECAP'!D260,'CLASSIC 4'!O:O,'DOSSIER RECAP'!E260)+
SUMIFS(FAMILY!N:N,FAMILY!M:M,'DOSSIER RECAP'!D260,FAMILY!O:O,'DOSSIER RECAP'!E260)+
SUMIFS('CLASSIC 5'!N:N,'CLASSIC 5'!M:M,'DOSSIER RECAP'!D260,'CLASSIC 5'!O:O,'DOSSIER RECAP'!E260)+
SUMIFS('COSY '!N:N,'COSY '!M:M,'DOSSIER RECAP'!D260,'COSY '!O:O,'DOSSIER RECAP'!E260)+
SUMIFS('SWEET '!M:M,'SWEET '!L:L,'DOSSIER RECAP'!D260,'SWEET '!N:N,'DOSSIER RECAP'!E260)+
SUMIFS(ZENITH!M:M,ZENITH!L:L,'DOSSIER RECAP'!D260,ZENITH!N:N,'DOSSIER RECAP'!E260)+
SUMIFS('TOILE &amp; BOIS CAMPING '!N:N,'TOILE &amp; BOIS CAMPING '!M:M,'DOSSIER RECAP'!D260,'TOILE &amp; BOIS CAMPING '!O:O,'DOSSIER RECAP'!E260)+
SUMIFS('TRAPPEUR (WT5) CAMPING'!N:N,'TRAPPEUR (WT5) CAMPING'!M:M,'DOSSIER RECAP'!D260,'TRAPPEUR (WT5) CAMPING'!O:O,'DOSSIER RECAP'!E260)+
SUMIFS('CANADIENNE (WT4) CAMPING'!N:N,'CANADIENNE (WT4) CAMPING'!M:M,'DOSSIER RECAP'!D260,'CANADIENNE (WT4) CAMPING'!O:O,'DOSSIER RECAP'!E260)+
SUMIFS('BONAVENTURE CAMPING '!N:N,'BONAVENTURE CAMPING '!M:M,'DOSSIER RECAP'!D260,'BONAVENTURE CAMPING '!O:O,'DOSSIER RECAP'!E260)+
SUMIFS('CAHUTTE CAMPING '!N:N,'CAHUTTE CAMPING '!M:M,'DOSSIER RECAP'!D260,'CAHUTTE CAMPING '!O:O,'DOSSIER RECAP'!E260)+
SUMIFS('ROULOTTE 4pers  IRM'!N:N,'ROULOTTE 4pers  IRM'!M:M,'DOSSIER RECAP'!D260,'ROULOTTE 4pers  IRM'!O:O,'DOSSIER RECAP'!E260)+
SUMIFS('ROULOTTE 4pers GITOTEL'!N:N,'ROULOTTE 4pers GITOTEL'!M:M,'DOSSIER RECAP'!D260,'ROULOTTE 4pers GITOTEL'!O:O,'DOSSIER RECAP'!E260)+
SUMIFS('CH.MONTANA (BATIBOIS) - CH PMR'!N:N,'CH.MONTANA (BATIBOIS) - CH PMR'!M:M,'DOSSIER RECAP'!D260,'CH.MONTANA (BATIBOIS) - CH PMR'!O:O,'DOSSIER RECAP'!E260)+
SUMIFS('VANCOUVER-IRM 6p.(MHIndigo) '!N:N,'VANCOUVER-IRM 6p.(MHIndigo) '!M:M,'DOSSIER RECAP'!D260,'VANCOUVER-IRM 6p.(MHIndigo) '!O:O,'DOSSIER RECAP'!E260)+
SUMIFS('MH VANCOUVER 5pers- GITOTEL'!N:N,'MH VANCOUVER 5pers- GITOTEL'!M:M,'DOSSIER RECAP'!D260,'MH VANCOUVER 5pers- GITOTEL'!O:O,'DOSSIER RECAP'!E260)+
SUMIFS('CH. TORONTO 6pers'!N:N,'CH. TORONTO 6pers'!M:M,'DOSSIER RECAP'!D260,'CH. TORONTO 6pers'!O:O,'DOSSIER RECAP'!E260)+
SUMIFS('CH. EVASION(NOUMEA,MOREA) 5pers'!N:N,'CH. EVASION(NOUMEA,MOREA) 5pers'!M:M,'DOSSIER RECAP'!D260,'CH. EVASION(NOUMEA,MOREA) 5pers'!O:O,'DOSSIER RECAP'!E260)+
SUMIFS('CH. OTTAWA 6pers '!N:N,'CH. OTTAWA 6pers '!M:M,'DOSSIER RECAP'!D260,'CH. OTTAWA 6pers '!O:O,'DOSSIER RECAP'!E260)+
SUMIFS('CH EVASION VISTA 5pers '!N:N,'CH EVASION VISTA 5pers '!M:M,'DOSSIER RECAP'!D260,'CH EVASION VISTA 5pers '!O:O,'DOSSIER RECAP'!E260)+
SUMIFS('CH. ONTARIO (Eden) 6pers'!N:N,'CH. ONTARIO (Eden) 6pers'!M:M,'DOSSIER RECAP'!D260,'CH. ONTARIO (Eden) 6pers'!O:O,'DOSSIER RECAP'!E260)+
SUMIFS('CH KINGSTON 4pers'!N:N,'CH KINGSTON 4pers'!M:M,'DOSSIER RECAP'!D260,'CH KINGSTON 4pers'!O:O,'DOSSIER RECAP'!E260)+
SUMIFS('CH. MONTREAL(NEMO)3pers'!N:N,'CH. MONTREAL(NEMO)3pers'!M:M,'DOSSIER RECAP'!D260,'CH. MONTREAL(NEMO)3pers'!O:O,'DOSSIER RECAP'!E260)+
SUMIFS('MH 1CH-2CH-3CH-Gïte'!N:N,'MH 1CH-2CH-3CH-Gïte'!M:M,'DOSSIER RECAP'!D260,'MH 1CH-2CH-3CH-Gïte'!O:O,'DOSSIER RECAP'!E260)+
SUMIFS('MH COTTAGE-LODGE-COTTAGE+'!N:N,'MH COTTAGE-LODGE-COTTAGE+'!M:M,'DOSSIER RECAP'!D260,'MH COTTAGE-LODGE-COTTAGE+'!O:O,'DOSSIER RECAP'!E260)</f>
        <v>0</v>
      </c>
      <c r="H260" s="405"/>
      <c r="I260" s="405"/>
      <c r="J260" s="74">
        <f t="shared" si="52"/>
        <v>0</v>
      </c>
      <c r="K260" s="181">
        <v>117.6</v>
      </c>
      <c r="L260" s="182"/>
      <c r="M260" s="74">
        <f t="shared" si="55"/>
        <v>0</v>
      </c>
      <c r="N260" s="258">
        <f t="shared" si="56"/>
        <v>0</v>
      </c>
    </row>
    <row r="261" spans="1:28" ht="15" customHeight="1" outlineLevel="1" x14ac:dyDescent="0.25">
      <c r="A261" s="43" t="s">
        <v>625</v>
      </c>
      <c r="B261" s="178" t="s">
        <v>70</v>
      </c>
      <c r="C261" s="190" t="s">
        <v>623</v>
      </c>
      <c r="D261" s="374" t="s">
        <v>624</v>
      </c>
      <c r="E261" s="419" t="s">
        <v>73</v>
      </c>
      <c r="F261" s="396"/>
      <c r="G261" s="417">
        <f>SUMIFS('CLASSIC 4'!N:N,'CLASSIC 4'!M:M,'DOSSIER RECAP'!D261,'CLASSIC 4'!O:O,'DOSSIER RECAP'!E261)+
SUMIFS(FAMILY!N:N,FAMILY!M:M,'DOSSIER RECAP'!D261,FAMILY!O:O,'DOSSIER RECAP'!E261)+
SUMIFS('CLASSIC 5'!N:N,'CLASSIC 5'!M:M,'DOSSIER RECAP'!D261,'CLASSIC 5'!O:O,'DOSSIER RECAP'!E261)+
SUMIFS('COSY '!N:N,'COSY '!M:M,'DOSSIER RECAP'!D261,'COSY '!O:O,'DOSSIER RECAP'!E261)+
SUMIFS('SWEET '!M:M,'SWEET '!L:L,'DOSSIER RECAP'!D261,'SWEET '!N:N,'DOSSIER RECAP'!E261)+
SUMIFS(ZENITH!M:M,ZENITH!L:L,'DOSSIER RECAP'!D261,ZENITH!N:N,'DOSSIER RECAP'!E261)+
SUMIFS('TOILE &amp; BOIS CAMPING '!N:N,'TOILE &amp; BOIS CAMPING '!M:M,'DOSSIER RECAP'!D261,'TOILE &amp; BOIS CAMPING '!O:O,'DOSSIER RECAP'!E261)+
SUMIFS('TRAPPEUR (WT5) CAMPING'!N:N,'TRAPPEUR (WT5) CAMPING'!M:M,'DOSSIER RECAP'!D261,'TRAPPEUR (WT5) CAMPING'!O:O,'DOSSIER RECAP'!E261)+
SUMIFS('CANADIENNE (WT4) CAMPING'!N:N,'CANADIENNE (WT4) CAMPING'!M:M,'DOSSIER RECAP'!D261,'CANADIENNE (WT4) CAMPING'!O:O,'DOSSIER RECAP'!E261)+
SUMIFS('BONAVENTURE CAMPING '!N:N,'BONAVENTURE CAMPING '!M:M,'DOSSIER RECAP'!D261,'BONAVENTURE CAMPING '!O:O,'DOSSIER RECAP'!E261)+
SUMIFS('CAHUTTE CAMPING '!N:N,'CAHUTTE CAMPING '!M:M,'DOSSIER RECAP'!D261,'CAHUTTE CAMPING '!O:O,'DOSSIER RECAP'!E261)+
SUMIFS('ROULOTTE 4pers  IRM'!N:N,'ROULOTTE 4pers  IRM'!M:M,'DOSSIER RECAP'!D261,'ROULOTTE 4pers  IRM'!O:O,'DOSSIER RECAP'!E261)+
SUMIFS('ROULOTTE 4pers GITOTEL'!N:N,'ROULOTTE 4pers GITOTEL'!M:M,'DOSSIER RECAP'!D261,'ROULOTTE 4pers GITOTEL'!O:O,'DOSSIER RECAP'!E261)+
SUMIFS('CH.MONTANA (BATIBOIS) - CH PMR'!N:N,'CH.MONTANA (BATIBOIS) - CH PMR'!M:M,'DOSSIER RECAP'!D261,'CH.MONTANA (BATIBOIS) - CH PMR'!O:O,'DOSSIER RECAP'!E261)+
SUMIFS('VANCOUVER-IRM 6p.(MHIndigo) '!N:N,'VANCOUVER-IRM 6p.(MHIndigo) '!M:M,'DOSSIER RECAP'!D261,'VANCOUVER-IRM 6p.(MHIndigo) '!O:O,'DOSSIER RECAP'!E261)+
SUMIFS('MH VANCOUVER 5pers- GITOTEL'!N:N,'MH VANCOUVER 5pers- GITOTEL'!M:M,'DOSSIER RECAP'!D261,'MH VANCOUVER 5pers- GITOTEL'!O:O,'DOSSIER RECAP'!E261)+
SUMIFS('CH. TORONTO 6pers'!N:N,'CH. TORONTO 6pers'!M:M,'DOSSIER RECAP'!D261,'CH. TORONTO 6pers'!O:O,'DOSSIER RECAP'!E261)+
SUMIFS('CH. EVASION(NOUMEA,MOREA) 5pers'!N:N,'CH. EVASION(NOUMEA,MOREA) 5pers'!M:M,'DOSSIER RECAP'!D261,'CH. EVASION(NOUMEA,MOREA) 5pers'!O:O,'DOSSIER RECAP'!E261)+
SUMIFS('CH. OTTAWA 6pers '!N:N,'CH. OTTAWA 6pers '!M:M,'DOSSIER RECAP'!D261,'CH. OTTAWA 6pers '!O:O,'DOSSIER RECAP'!E261)+
SUMIFS('CH EVASION VISTA 5pers '!N:N,'CH EVASION VISTA 5pers '!M:M,'DOSSIER RECAP'!D261,'CH EVASION VISTA 5pers '!O:O,'DOSSIER RECAP'!E261)+
SUMIFS('CH. ONTARIO (Eden) 6pers'!N:N,'CH. ONTARIO (Eden) 6pers'!M:M,'DOSSIER RECAP'!D261,'CH. ONTARIO (Eden) 6pers'!O:O,'DOSSIER RECAP'!E261)+
SUMIFS('CH KINGSTON 4pers'!N:N,'CH KINGSTON 4pers'!M:M,'DOSSIER RECAP'!D261,'CH KINGSTON 4pers'!O:O,'DOSSIER RECAP'!E261)+
SUMIFS('CH. MONTREAL(NEMO)3pers'!N:N,'CH. MONTREAL(NEMO)3pers'!M:M,'DOSSIER RECAP'!D261,'CH. MONTREAL(NEMO)3pers'!O:O,'DOSSIER RECAP'!E261)+
SUMIFS('MH 1CH-2CH-3CH-Gïte'!N:N,'MH 1CH-2CH-3CH-Gïte'!M:M,'DOSSIER RECAP'!D261,'MH 1CH-2CH-3CH-Gïte'!O:O,'DOSSIER RECAP'!E261)+
SUMIFS('MH COTTAGE-LODGE-COTTAGE+'!N:N,'MH COTTAGE-LODGE-COTTAGE+'!M:M,'DOSSIER RECAP'!D261,'MH COTTAGE-LODGE-COTTAGE+'!O:O,'DOSSIER RECAP'!E261)</f>
        <v>0</v>
      </c>
      <c r="H261" s="405"/>
      <c r="I261" s="405"/>
      <c r="J261" s="74">
        <f t="shared" si="52"/>
        <v>0</v>
      </c>
      <c r="K261" s="181">
        <v>117.89</v>
      </c>
      <c r="L261" s="182"/>
      <c r="M261" s="74">
        <f t="shared" si="55"/>
        <v>0</v>
      </c>
      <c r="N261" s="258">
        <f t="shared" si="56"/>
        <v>0</v>
      </c>
    </row>
    <row r="262" spans="1:28" ht="15" customHeight="1" outlineLevel="1" x14ac:dyDescent="0.25">
      <c r="A262" s="249" t="s">
        <v>626</v>
      </c>
      <c r="B262" s="178" t="s">
        <v>70</v>
      </c>
      <c r="C262" s="190" t="s">
        <v>627</v>
      </c>
      <c r="D262" s="370" t="s">
        <v>628</v>
      </c>
      <c r="E262" s="419" t="s">
        <v>73</v>
      </c>
      <c r="F262" s="396"/>
      <c r="G262" s="417">
        <f>SUMIFS('CLASSIC 4'!N:N,'CLASSIC 4'!M:M,'DOSSIER RECAP'!D262,'CLASSIC 4'!O:O,'DOSSIER RECAP'!E262)+
SUMIFS(FAMILY!N:N,FAMILY!M:M,'DOSSIER RECAP'!D262,FAMILY!O:O,'DOSSIER RECAP'!E262)+
SUMIFS('CLASSIC 5'!N:N,'CLASSIC 5'!M:M,'DOSSIER RECAP'!D262,'CLASSIC 5'!O:O,'DOSSIER RECAP'!E262)+
SUMIFS('COSY '!N:N,'COSY '!M:M,'DOSSIER RECAP'!D262,'COSY '!O:O,'DOSSIER RECAP'!E262)+
SUMIFS('SWEET '!M:M,'SWEET '!L:L,'DOSSIER RECAP'!D262,'SWEET '!N:N,'DOSSIER RECAP'!E262)+
SUMIFS(ZENITH!M:M,ZENITH!L:L,'DOSSIER RECAP'!D262,ZENITH!N:N,'DOSSIER RECAP'!E262)+
SUMIFS('TOILE &amp; BOIS CAMPING '!N:N,'TOILE &amp; BOIS CAMPING '!M:M,'DOSSIER RECAP'!D262,'TOILE &amp; BOIS CAMPING '!O:O,'DOSSIER RECAP'!E262)+
SUMIFS('TRAPPEUR (WT5) CAMPING'!N:N,'TRAPPEUR (WT5) CAMPING'!M:M,'DOSSIER RECAP'!D262,'TRAPPEUR (WT5) CAMPING'!O:O,'DOSSIER RECAP'!E262)+
SUMIFS('CANADIENNE (WT4) CAMPING'!N:N,'CANADIENNE (WT4) CAMPING'!M:M,'DOSSIER RECAP'!D262,'CANADIENNE (WT4) CAMPING'!O:O,'DOSSIER RECAP'!E262)+
SUMIFS('BONAVENTURE CAMPING '!N:N,'BONAVENTURE CAMPING '!M:M,'DOSSIER RECAP'!D262,'BONAVENTURE CAMPING '!O:O,'DOSSIER RECAP'!E262)+
SUMIFS('CAHUTTE CAMPING '!N:N,'CAHUTTE CAMPING '!M:M,'DOSSIER RECAP'!D262,'CAHUTTE CAMPING '!O:O,'DOSSIER RECAP'!E262)+
SUMIFS('ROULOTTE 4pers  IRM'!N:N,'ROULOTTE 4pers  IRM'!M:M,'DOSSIER RECAP'!D262,'ROULOTTE 4pers  IRM'!O:O,'DOSSIER RECAP'!E262)+
SUMIFS('ROULOTTE 4pers GITOTEL'!N:N,'ROULOTTE 4pers GITOTEL'!M:M,'DOSSIER RECAP'!D262,'ROULOTTE 4pers GITOTEL'!O:O,'DOSSIER RECAP'!E262)+
SUMIFS('CH.MONTANA (BATIBOIS) - CH PMR'!N:N,'CH.MONTANA (BATIBOIS) - CH PMR'!M:M,'DOSSIER RECAP'!D262,'CH.MONTANA (BATIBOIS) - CH PMR'!O:O,'DOSSIER RECAP'!E262)+
SUMIFS('VANCOUVER-IRM 6p.(MHIndigo) '!N:N,'VANCOUVER-IRM 6p.(MHIndigo) '!M:M,'DOSSIER RECAP'!D262,'VANCOUVER-IRM 6p.(MHIndigo) '!O:O,'DOSSIER RECAP'!E262)+
SUMIFS('MH VANCOUVER 5pers- GITOTEL'!N:N,'MH VANCOUVER 5pers- GITOTEL'!M:M,'DOSSIER RECAP'!D262,'MH VANCOUVER 5pers- GITOTEL'!O:O,'DOSSIER RECAP'!E262)+
SUMIFS('CH. TORONTO 6pers'!N:N,'CH. TORONTO 6pers'!M:M,'DOSSIER RECAP'!D262,'CH. TORONTO 6pers'!O:O,'DOSSIER RECAP'!E262)+
SUMIFS('CH. EVASION(NOUMEA,MOREA) 5pers'!N:N,'CH. EVASION(NOUMEA,MOREA) 5pers'!M:M,'DOSSIER RECAP'!D262,'CH. EVASION(NOUMEA,MOREA) 5pers'!O:O,'DOSSIER RECAP'!E262)+
SUMIFS('CH. OTTAWA 6pers '!N:N,'CH. OTTAWA 6pers '!M:M,'DOSSIER RECAP'!D262,'CH. OTTAWA 6pers '!O:O,'DOSSIER RECAP'!E262)+
SUMIFS('CH EVASION VISTA 5pers '!N:N,'CH EVASION VISTA 5pers '!M:M,'DOSSIER RECAP'!D262,'CH EVASION VISTA 5pers '!O:O,'DOSSIER RECAP'!E262)+
SUMIFS('CH. ONTARIO (Eden) 6pers'!N:N,'CH. ONTARIO (Eden) 6pers'!M:M,'DOSSIER RECAP'!D262,'CH. ONTARIO (Eden) 6pers'!O:O,'DOSSIER RECAP'!E262)+
SUMIFS('CH KINGSTON 4pers'!N:N,'CH KINGSTON 4pers'!M:M,'DOSSIER RECAP'!D262,'CH KINGSTON 4pers'!O:O,'DOSSIER RECAP'!E262)+
SUMIFS('CH. MONTREAL(NEMO)3pers'!N:N,'CH. MONTREAL(NEMO)3pers'!M:M,'DOSSIER RECAP'!D262,'CH. MONTREAL(NEMO)3pers'!O:O,'DOSSIER RECAP'!E262)+
SUMIFS('MH 1CH-2CH-3CH-Gïte'!N:N,'MH 1CH-2CH-3CH-Gïte'!M:M,'DOSSIER RECAP'!D262,'MH 1CH-2CH-3CH-Gïte'!O:O,'DOSSIER RECAP'!E262)+
SUMIFS('MH COTTAGE-LODGE-COTTAGE+'!N:N,'MH COTTAGE-LODGE-COTTAGE+'!M:M,'DOSSIER RECAP'!D262,'MH COTTAGE-LODGE-COTTAGE+'!O:O,'DOSSIER RECAP'!E262)</f>
        <v>0</v>
      </c>
      <c r="H262" s="405"/>
      <c r="I262" s="405"/>
      <c r="J262" s="74">
        <f t="shared" si="52"/>
        <v>0</v>
      </c>
      <c r="K262" s="181">
        <v>55.14</v>
      </c>
      <c r="L262" s="182"/>
      <c r="M262" s="74">
        <f t="shared" si="55"/>
        <v>0</v>
      </c>
      <c r="N262" s="258">
        <f t="shared" si="56"/>
        <v>0</v>
      </c>
    </row>
    <row r="263" spans="1:28" ht="15" customHeight="1" outlineLevel="1" x14ac:dyDescent="0.25">
      <c r="A263" s="191" t="s">
        <v>629</v>
      </c>
      <c r="B263" s="178" t="s">
        <v>70</v>
      </c>
      <c r="C263" s="187" t="s">
        <v>630</v>
      </c>
      <c r="D263" s="436" t="s">
        <v>631</v>
      </c>
      <c r="E263" s="419" t="s">
        <v>73</v>
      </c>
      <c r="F263" s="396"/>
      <c r="G263" s="417">
        <f>SUMIFS('CLASSIC 4'!N:N,'CLASSIC 4'!M:M,'DOSSIER RECAP'!D263,'CLASSIC 4'!O:O,'DOSSIER RECAP'!E263)+
SUMIFS(FAMILY!N:N,FAMILY!M:M,'DOSSIER RECAP'!D263,FAMILY!O:O,'DOSSIER RECAP'!E263)+
SUMIFS('CLASSIC 5'!N:N,'CLASSIC 5'!M:M,'DOSSIER RECAP'!D263,'CLASSIC 5'!O:O,'DOSSIER RECAP'!E263)+
SUMIFS('COSY '!N:N,'COSY '!M:M,'DOSSIER RECAP'!D263,'COSY '!O:O,'DOSSIER RECAP'!E263)+
SUMIFS('SWEET '!M:M,'SWEET '!L:L,'DOSSIER RECAP'!D263,'SWEET '!N:N,'DOSSIER RECAP'!E263)+
SUMIFS(ZENITH!M:M,ZENITH!L:L,'DOSSIER RECAP'!D263,ZENITH!N:N,'DOSSIER RECAP'!E263)+
SUMIFS('TOILE &amp; BOIS CAMPING '!N:N,'TOILE &amp; BOIS CAMPING '!M:M,'DOSSIER RECAP'!D263,'TOILE &amp; BOIS CAMPING '!O:O,'DOSSIER RECAP'!E263)+
SUMIFS('TRAPPEUR (WT5) CAMPING'!N:N,'TRAPPEUR (WT5) CAMPING'!M:M,'DOSSIER RECAP'!D263,'TRAPPEUR (WT5) CAMPING'!O:O,'DOSSIER RECAP'!E263)+
SUMIFS('CANADIENNE (WT4) CAMPING'!N:N,'CANADIENNE (WT4) CAMPING'!M:M,'DOSSIER RECAP'!D263,'CANADIENNE (WT4) CAMPING'!O:O,'DOSSIER RECAP'!E263)+
SUMIFS('BONAVENTURE CAMPING '!N:N,'BONAVENTURE CAMPING '!M:M,'DOSSIER RECAP'!D263,'BONAVENTURE CAMPING '!O:O,'DOSSIER RECAP'!E263)+
SUMIFS('CAHUTTE CAMPING '!N:N,'CAHUTTE CAMPING '!M:M,'DOSSIER RECAP'!D263,'CAHUTTE CAMPING '!O:O,'DOSSIER RECAP'!E263)+
SUMIFS('ROULOTTE 4pers  IRM'!N:N,'ROULOTTE 4pers  IRM'!M:M,'DOSSIER RECAP'!D263,'ROULOTTE 4pers  IRM'!O:O,'DOSSIER RECAP'!E263)+
SUMIFS('ROULOTTE 4pers GITOTEL'!N:N,'ROULOTTE 4pers GITOTEL'!M:M,'DOSSIER RECAP'!D263,'ROULOTTE 4pers GITOTEL'!O:O,'DOSSIER RECAP'!E263)+
SUMIFS('CH.MONTANA (BATIBOIS) - CH PMR'!N:N,'CH.MONTANA (BATIBOIS) - CH PMR'!M:M,'DOSSIER RECAP'!D263,'CH.MONTANA (BATIBOIS) - CH PMR'!O:O,'DOSSIER RECAP'!E263)+
SUMIFS('VANCOUVER-IRM 6p.(MHIndigo) '!N:N,'VANCOUVER-IRM 6p.(MHIndigo) '!M:M,'DOSSIER RECAP'!D263,'VANCOUVER-IRM 6p.(MHIndigo) '!O:O,'DOSSIER RECAP'!E263)+
SUMIFS('MH VANCOUVER 5pers- GITOTEL'!N:N,'MH VANCOUVER 5pers- GITOTEL'!M:M,'DOSSIER RECAP'!D263,'MH VANCOUVER 5pers- GITOTEL'!O:O,'DOSSIER RECAP'!E263)+
SUMIFS('CH. TORONTO 6pers'!N:N,'CH. TORONTO 6pers'!M:M,'DOSSIER RECAP'!D263,'CH. TORONTO 6pers'!O:O,'DOSSIER RECAP'!E263)+
SUMIFS('CH. EVASION(NOUMEA,MOREA) 5pers'!N:N,'CH. EVASION(NOUMEA,MOREA) 5pers'!M:M,'DOSSIER RECAP'!D263,'CH. EVASION(NOUMEA,MOREA) 5pers'!O:O,'DOSSIER RECAP'!E263)+
SUMIFS('CH. OTTAWA 6pers '!N:N,'CH. OTTAWA 6pers '!M:M,'DOSSIER RECAP'!D263,'CH. OTTAWA 6pers '!O:O,'DOSSIER RECAP'!E263)+
SUMIFS('CH EVASION VISTA 5pers '!N:N,'CH EVASION VISTA 5pers '!M:M,'DOSSIER RECAP'!D263,'CH EVASION VISTA 5pers '!O:O,'DOSSIER RECAP'!E263)+
SUMIFS('CH. ONTARIO (Eden) 6pers'!N:N,'CH. ONTARIO (Eden) 6pers'!M:M,'DOSSIER RECAP'!D263,'CH. ONTARIO (Eden) 6pers'!O:O,'DOSSIER RECAP'!E263)+
SUMIFS('CH KINGSTON 4pers'!N:N,'CH KINGSTON 4pers'!M:M,'DOSSIER RECAP'!D263,'CH KINGSTON 4pers'!O:O,'DOSSIER RECAP'!E263)+
SUMIFS('CH. MONTREAL(NEMO)3pers'!N:N,'CH. MONTREAL(NEMO)3pers'!M:M,'DOSSIER RECAP'!D263,'CH. MONTREAL(NEMO)3pers'!O:O,'DOSSIER RECAP'!E263)+
SUMIFS('MH 1CH-2CH-3CH-Gïte'!N:N,'MH 1CH-2CH-3CH-Gïte'!M:M,'DOSSIER RECAP'!D263,'MH 1CH-2CH-3CH-Gïte'!O:O,'DOSSIER RECAP'!E263)+
SUMIFS('MH COTTAGE-LODGE-COTTAGE+'!N:N,'MH COTTAGE-LODGE-COTTAGE+'!M:M,'DOSSIER RECAP'!D263,'MH COTTAGE-LODGE-COTTAGE+'!O:O,'DOSSIER RECAP'!E263)</f>
        <v>0</v>
      </c>
      <c r="I263" s="405"/>
      <c r="J263" s="74">
        <f>IF(G263&gt;H256,(G263-H256)+I263,IF((H256-G263)&gt;I263,0,I263-(H256-G263)))</f>
        <v>0</v>
      </c>
      <c r="K263" s="182">
        <v>1518.28</v>
      </c>
      <c r="L263" s="182"/>
      <c r="M263" s="74">
        <f t="shared" si="53"/>
        <v>0</v>
      </c>
      <c r="N263" s="258">
        <f t="shared" si="54"/>
        <v>0</v>
      </c>
    </row>
    <row r="264" spans="1:28" ht="15" customHeight="1" outlineLevel="1" x14ac:dyDescent="0.25">
      <c r="A264" s="382" t="s">
        <v>632</v>
      </c>
      <c r="B264" s="178" t="s">
        <v>70</v>
      </c>
      <c r="C264" s="187" t="s">
        <v>630</v>
      </c>
      <c r="D264" s="436" t="s">
        <v>633</v>
      </c>
      <c r="E264" s="419" t="s">
        <v>73</v>
      </c>
      <c r="F264" s="396"/>
      <c r="G264" s="417">
        <f>SUMIFS('CLASSIC 4'!N:N,'CLASSIC 4'!M:M,'DOSSIER RECAP'!D264,'CLASSIC 4'!O:O,'DOSSIER RECAP'!E264)+
SUMIFS(FAMILY!N:N,FAMILY!M:M,'DOSSIER RECAP'!D264,FAMILY!O:O,'DOSSIER RECAP'!E264)+
SUMIFS('CLASSIC 5'!N:N,'CLASSIC 5'!M:M,'DOSSIER RECAP'!D264,'CLASSIC 5'!O:O,'DOSSIER RECAP'!E264)+
SUMIFS('COSY '!N:N,'COSY '!M:M,'DOSSIER RECAP'!D264,'COSY '!O:O,'DOSSIER RECAP'!E264)+
SUMIFS('SWEET '!M:M,'SWEET '!L:L,'DOSSIER RECAP'!D264,'SWEET '!N:N,'DOSSIER RECAP'!E264)+
SUMIFS(ZENITH!M:M,ZENITH!L:L,'DOSSIER RECAP'!D264,ZENITH!N:N,'DOSSIER RECAP'!E264)+
SUMIFS('TOILE &amp; BOIS CAMPING '!N:N,'TOILE &amp; BOIS CAMPING '!M:M,'DOSSIER RECAP'!D264,'TOILE &amp; BOIS CAMPING '!O:O,'DOSSIER RECAP'!E264)+
SUMIFS('TRAPPEUR (WT5) CAMPING'!N:N,'TRAPPEUR (WT5) CAMPING'!M:M,'DOSSIER RECAP'!D264,'TRAPPEUR (WT5) CAMPING'!O:O,'DOSSIER RECAP'!E264)+
SUMIFS('CANADIENNE (WT4) CAMPING'!N:N,'CANADIENNE (WT4) CAMPING'!M:M,'DOSSIER RECAP'!D264,'CANADIENNE (WT4) CAMPING'!O:O,'DOSSIER RECAP'!E264)+
SUMIFS('BONAVENTURE CAMPING '!N:N,'BONAVENTURE CAMPING '!M:M,'DOSSIER RECAP'!D264,'BONAVENTURE CAMPING '!O:O,'DOSSIER RECAP'!E264)+
SUMIFS('CAHUTTE CAMPING '!N:N,'CAHUTTE CAMPING '!M:M,'DOSSIER RECAP'!D264,'CAHUTTE CAMPING '!O:O,'DOSSIER RECAP'!E264)+
SUMIFS('ROULOTTE 4pers  IRM'!N:N,'ROULOTTE 4pers  IRM'!M:M,'DOSSIER RECAP'!D264,'ROULOTTE 4pers  IRM'!O:O,'DOSSIER RECAP'!E264)+
SUMIFS('ROULOTTE 4pers GITOTEL'!N:N,'ROULOTTE 4pers GITOTEL'!M:M,'DOSSIER RECAP'!D264,'ROULOTTE 4pers GITOTEL'!O:O,'DOSSIER RECAP'!E264)+
SUMIFS('CH.MONTANA (BATIBOIS) - CH PMR'!N:N,'CH.MONTANA (BATIBOIS) - CH PMR'!M:M,'DOSSIER RECAP'!D264,'CH.MONTANA (BATIBOIS) - CH PMR'!O:O,'DOSSIER RECAP'!E264)+
SUMIFS('VANCOUVER-IRM 6p.(MHIndigo) '!N:N,'VANCOUVER-IRM 6p.(MHIndigo) '!M:M,'DOSSIER RECAP'!D264,'VANCOUVER-IRM 6p.(MHIndigo) '!O:O,'DOSSIER RECAP'!E264)+
SUMIFS('MH VANCOUVER 5pers- GITOTEL'!N:N,'MH VANCOUVER 5pers- GITOTEL'!M:M,'DOSSIER RECAP'!D264,'MH VANCOUVER 5pers- GITOTEL'!O:O,'DOSSIER RECAP'!E264)+
SUMIFS('CH. TORONTO 6pers'!N:N,'CH. TORONTO 6pers'!M:M,'DOSSIER RECAP'!D264,'CH. TORONTO 6pers'!O:O,'DOSSIER RECAP'!E264)+
SUMIFS('CH. EVASION(NOUMEA,MOREA) 5pers'!N:N,'CH. EVASION(NOUMEA,MOREA) 5pers'!M:M,'DOSSIER RECAP'!D264,'CH. EVASION(NOUMEA,MOREA) 5pers'!O:O,'DOSSIER RECAP'!E264)+
SUMIFS('CH. OTTAWA 6pers '!N:N,'CH. OTTAWA 6pers '!M:M,'DOSSIER RECAP'!D264,'CH. OTTAWA 6pers '!O:O,'DOSSIER RECAP'!E264)+
SUMIFS('CH EVASION VISTA 5pers '!N:N,'CH EVASION VISTA 5pers '!M:M,'DOSSIER RECAP'!D264,'CH EVASION VISTA 5pers '!O:O,'DOSSIER RECAP'!E264)+
SUMIFS('CH. ONTARIO (Eden) 6pers'!N:N,'CH. ONTARIO (Eden) 6pers'!M:M,'DOSSIER RECAP'!D264,'CH. ONTARIO (Eden) 6pers'!O:O,'DOSSIER RECAP'!E264)+
SUMIFS('CH KINGSTON 4pers'!N:N,'CH KINGSTON 4pers'!M:M,'DOSSIER RECAP'!D264,'CH KINGSTON 4pers'!O:O,'DOSSIER RECAP'!E264)+
SUMIFS('CH. MONTREAL(NEMO)3pers'!N:N,'CH. MONTREAL(NEMO)3pers'!M:M,'DOSSIER RECAP'!D264,'CH. MONTREAL(NEMO)3pers'!O:O,'DOSSIER RECAP'!E264)+
SUMIFS('MH 1CH-2CH-3CH-Gïte'!N:N,'MH 1CH-2CH-3CH-Gïte'!M:M,'DOSSIER RECAP'!D264,'MH 1CH-2CH-3CH-Gïte'!O:O,'DOSSIER RECAP'!E264)+
SUMIFS('MH COTTAGE-LODGE-COTTAGE+'!N:N,'MH COTTAGE-LODGE-COTTAGE+'!M:M,'DOSSIER RECAP'!D264,'MH COTTAGE-LODGE-COTTAGE+'!O:O,'DOSSIER RECAP'!E264)</f>
        <v>0</v>
      </c>
      <c r="H264" s="405"/>
      <c r="I264" s="405"/>
      <c r="J264" s="74">
        <f t="shared" si="52"/>
        <v>0</v>
      </c>
      <c r="K264" s="181">
        <v>1098.94</v>
      </c>
      <c r="L264" s="182"/>
      <c r="M264" s="74">
        <f t="shared" si="53"/>
        <v>0</v>
      </c>
      <c r="N264" s="258">
        <f t="shared" si="54"/>
        <v>0</v>
      </c>
    </row>
    <row r="265" spans="1:28" outlineLevel="1" x14ac:dyDescent="0.25">
      <c r="A265" s="383" t="s">
        <v>634</v>
      </c>
      <c r="B265" s="178" t="s">
        <v>70</v>
      </c>
      <c r="C265" s="187" t="s">
        <v>630</v>
      </c>
      <c r="D265" s="374" t="s">
        <v>635</v>
      </c>
      <c r="E265" s="419" t="s">
        <v>73</v>
      </c>
      <c r="F265" s="396"/>
      <c r="G265" s="417">
        <f>SUMIFS('CLASSIC 4'!N:N,'CLASSIC 4'!M:M,'DOSSIER RECAP'!D265,'CLASSIC 4'!O:O,'DOSSIER RECAP'!E265)+
SUMIFS(FAMILY!N:N,FAMILY!M:M,'DOSSIER RECAP'!D265,FAMILY!O:O,'DOSSIER RECAP'!E265)+
SUMIFS('CLASSIC 5'!N:N,'CLASSIC 5'!M:M,'DOSSIER RECAP'!D265,'CLASSIC 5'!O:O,'DOSSIER RECAP'!E265)+
SUMIFS('COSY '!N:N,'COSY '!M:M,'DOSSIER RECAP'!D265,'COSY '!O:O,'DOSSIER RECAP'!E265)+
SUMIFS('SWEET '!M:M,'SWEET '!L:L,'DOSSIER RECAP'!D265,'SWEET '!N:N,'DOSSIER RECAP'!E265)+
SUMIFS(ZENITH!M:M,ZENITH!L:L,'DOSSIER RECAP'!D265,ZENITH!N:N,'DOSSIER RECAP'!E265)+
SUMIFS('TOILE &amp; BOIS CAMPING '!N:N,'TOILE &amp; BOIS CAMPING '!M:M,'DOSSIER RECAP'!D265,'TOILE &amp; BOIS CAMPING '!O:O,'DOSSIER RECAP'!E265)+
SUMIFS('TRAPPEUR (WT5) CAMPING'!N:N,'TRAPPEUR (WT5) CAMPING'!M:M,'DOSSIER RECAP'!D265,'TRAPPEUR (WT5) CAMPING'!O:O,'DOSSIER RECAP'!E265)+
SUMIFS('CANADIENNE (WT4) CAMPING'!N:N,'CANADIENNE (WT4) CAMPING'!M:M,'DOSSIER RECAP'!D265,'CANADIENNE (WT4) CAMPING'!O:O,'DOSSIER RECAP'!E265)+
SUMIFS('BONAVENTURE CAMPING '!N:N,'BONAVENTURE CAMPING '!M:M,'DOSSIER RECAP'!D265,'BONAVENTURE CAMPING '!O:O,'DOSSIER RECAP'!E265)+
SUMIFS('CAHUTTE CAMPING '!N:N,'CAHUTTE CAMPING '!M:M,'DOSSIER RECAP'!D265,'CAHUTTE CAMPING '!O:O,'DOSSIER RECAP'!E265)+
SUMIFS('ROULOTTE 4pers  IRM'!N:N,'ROULOTTE 4pers  IRM'!M:M,'DOSSIER RECAP'!D265,'ROULOTTE 4pers  IRM'!O:O,'DOSSIER RECAP'!E265)+
SUMIFS('ROULOTTE 4pers GITOTEL'!N:N,'ROULOTTE 4pers GITOTEL'!M:M,'DOSSIER RECAP'!D265,'ROULOTTE 4pers GITOTEL'!O:O,'DOSSIER RECAP'!E265)+
SUMIFS('CH.MONTANA (BATIBOIS) - CH PMR'!N:N,'CH.MONTANA (BATIBOIS) - CH PMR'!M:M,'DOSSIER RECAP'!D265,'CH.MONTANA (BATIBOIS) - CH PMR'!O:O,'DOSSIER RECAP'!E265)+
SUMIFS('VANCOUVER-IRM 6p.(MHIndigo) '!N:N,'VANCOUVER-IRM 6p.(MHIndigo) '!M:M,'DOSSIER RECAP'!D265,'VANCOUVER-IRM 6p.(MHIndigo) '!O:O,'DOSSIER RECAP'!E265)+
SUMIFS('MH VANCOUVER 5pers- GITOTEL'!N:N,'MH VANCOUVER 5pers- GITOTEL'!M:M,'DOSSIER RECAP'!D265,'MH VANCOUVER 5pers- GITOTEL'!O:O,'DOSSIER RECAP'!E265)+
SUMIFS('CH. TORONTO 6pers'!N:N,'CH. TORONTO 6pers'!M:M,'DOSSIER RECAP'!D265,'CH. TORONTO 6pers'!O:O,'DOSSIER RECAP'!E265)+
SUMIFS('CH. EVASION(NOUMEA,MOREA) 5pers'!N:N,'CH. EVASION(NOUMEA,MOREA) 5pers'!M:M,'DOSSIER RECAP'!D265,'CH. EVASION(NOUMEA,MOREA) 5pers'!O:O,'DOSSIER RECAP'!E265)+
SUMIFS('CH. OTTAWA 6pers '!N:N,'CH. OTTAWA 6pers '!M:M,'DOSSIER RECAP'!D265,'CH. OTTAWA 6pers '!O:O,'DOSSIER RECAP'!E265)+
SUMIFS('CH EVASION VISTA 5pers '!N:N,'CH EVASION VISTA 5pers '!M:M,'DOSSIER RECAP'!D265,'CH EVASION VISTA 5pers '!O:O,'DOSSIER RECAP'!E265)+
SUMIFS('CH. ONTARIO (Eden) 6pers'!N:N,'CH. ONTARIO (Eden) 6pers'!M:M,'DOSSIER RECAP'!D265,'CH. ONTARIO (Eden) 6pers'!O:O,'DOSSIER RECAP'!E265)+
SUMIFS('CH KINGSTON 4pers'!N:N,'CH KINGSTON 4pers'!M:M,'DOSSIER RECAP'!D265,'CH KINGSTON 4pers'!O:O,'DOSSIER RECAP'!E265)+
SUMIFS('CH. MONTREAL(NEMO)3pers'!N:N,'CH. MONTREAL(NEMO)3pers'!M:M,'DOSSIER RECAP'!D265,'CH. MONTREAL(NEMO)3pers'!O:O,'DOSSIER RECAP'!E265)+
SUMIFS('MH 1CH-2CH-3CH-Gïte'!N:N,'MH 1CH-2CH-3CH-Gïte'!M:M,'DOSSIER RECAP'!D265,'MH 1CH-2CH-3CH-Gïte'!O:O,'DOSSIER RECAP'!E265)+
SUMIFS('MH COTTAGE-LODGE-COTTAGE+'!N:N,'MH COTTAGE-LODGE-COTTAGE+'!M:M,'DOSSIER RECAP'!D265,'MH COTTAGE-LODGE-COTTAGE+'!O:O,'DOSSIER RECAP'!E265)</f>
        <v>0</v>
      </c>
      <c r="H265" s="405"/>
      <c r="I265" s="405"/>
      <c r="J265" s="74">
        <f t="shared" si="52"/>
        <v>0</v>
      </c>
      <c r="K265" s="181">
        <v>1160</v>
      </c>
      <c r="L265" s="182"/>
      <c r="M265" s="74">
        <f t="shared" si="53"/>
        <v>0</v>
      </c>
      <c r="N265" s="258">
        <f t="shared" si="54"/>
        <v>0</v>
      </c>
    </row>
    <row r="266" spans="1:28" outlineLevel="1" x14ac:dyDescent="0.25">
      <c r="A266" s="185" t="s">
        <v>636</v>
      </c>
      <c r="B266" s="178" t="s">
        <v>70</v>
      </c>
      <c r="C266" s="190" t="s">
        <v>379</v>
      </c>
      <c r="D266" s="374" t="s">
        <v>637</v>
      </c>
      <c r="E266" s="419" t="s">
        <v>73</v>
      </c>
      <c r="F266" s="396"/>
      <c r="G266" s="417">
        <f>SUMIFS('CLASSIC 4'!N:N,'CLASSIC 4'!M:M,'DOSSIER RECAP'!D266,'CLASSIC 4'!O:O,'DOSSIER RECAP'!E266)+
SUMIFS(FAMILY!N:N,FAMILY!M:M,'DOSSIER RECAP'!D266,FAMILY!O:O,'DOSSIER RECAP'!E266)+
SUMIFS('CLASSIC 5'!N:N,'CLASSIC 5'!M:M,'DOSSIER RECAP'!D266,'CLASSIC 5'!O:O,'DOSSIER RECAP'!E266)+
SUMIFS('COSY '!N:N,'COSY '!M:M,'DOSSIER RECAP'!D266,'COSY '!O:O,'DOSSIER RECAP'!E266)+
SUMIFS('SWEET '!M:M,'SWEET '!L:L,'DOSSIER RECAP'!D266,'SWEET '!N:N,'DOSSIER RECAP'!E266)+
SUMIFS(ZENITH!M:M,ZENITH!L:L,'DOSSIER RECAP'!D266,ZENITH!N:N,'DOSSIER RECAP'!E266)+
SUMIFS('TOILE &amp; BOIS CAMPING '!N:N,'TOILE &amp; BOIS CAMPING '!M:M,'DOSSIER RECAP'!D266,'TOILE &amp; BOIS CAMPING '!O:O,'DOSSIER RECAP'!E266)+
SUMIFS('TRAPPEUR (WT5) CAMPING'!N:N,'TRAPPEUR (WT5) CAMPING'!M:M,'DOSSIER RECAP'!D266,'TRAPPEUR (WT5) CAMPING'!O:O,'DOSSIER RECAP'!E266)+
SUMIFS('CANADIENNE (WT4) CAMPING'!N:N,'CANADIENNE (WT4) CAMPING'!M:M,'DOSSIER RECAP'!D266,'CANADIENNE (WT4) CAMPING'!O:O,'DOSSIER RECAP'!E266)+
SUMIFS('BONAVENTURE CAMPING '!N:N,'BONAVENTURE CAMPING '!M:M,'DOSSIER RECAP'!D266,'BONAVENTURE CAMPING '!O:O,'DOSSIER RECAP'!E266)+
SUMIFS('CAHUTTE CAMPING '!N:N,'CAHUTTE CAMPING '!M:M,'DOSSIER RECAP'!D266,'CAHUTTE CAMPING '!O:O,'DOSSIER RECAP'!E266)+
SUMIFS('ROULOTTE 4pers  IRM'!N:N,'ROULOTTE 4pers  IRM'!M:M,'DOSSIER RECAP'!D266,'ROULOTTE 4pers  IRM'!O:O,'DOSSIER RECAP'!E266)+
SUMIFS('ROULOTTE 4pers GITOTEL'!N:N,'ROULOTTE 4pers GITOTEL'!M:M,'DOSSIER RECAP'!D266,'ROULOTTE 4pers GITOTEL'!O:O,'DOSSIER RECAP'!E266)+
SUMIFS('CH.MONTANA (BATIBOIS) - CH PMR'!N:N,'CH.MONTANA (BATIBOIS) - CH PMR'!M:M,'DOSSIER RECAP'!D266,'CH.MONTANA (BATIBOIS) - CH PMR'!O:O,'DOSSIER RECAP'!E266)+
SUMIFS('VANCOUVER-IRM 6p.(MHIndigo) '!N:N,'VANCOUVER-IRM 6p.(MHIndigo) '!M:M,'DOSSIER RECAP'!D266,'VANCOUVER-IRM 6p.(MHIndigo) '!O:O,'DOSSIER RECAP'!E266)+
SUMIFS('MH VANCOUVER 5pers- GITOTEL'!N:N,'MH VANCOUVER 5pers- GITOTEL'!M:M,'DOSSIER RECAP'!D266,'MH VANCOUVER 5pers- GITOTEL'!O:O,'DOSSIER RECAP'!E266)+
SUMIFS('CH. TORONTO 6pers'!N:N,'CH. TORONTO 6pers'!M:M,'DOSSIER RECAP'!D266,'CH. TORONTO 6pers'!O:O,'DOSSIER RECAP'!E266)+
SUMIFS('CH. EVASION(NOUMEA,MOREA) 5pers'!N:N,'CH. EVASION(NOUMEA,MOREA) 5pers'!M:M,'DOSSIER RECAP'!D266,'CH. EVASION(NOUMEA,MOREA) 5pers'!O:O,'DOSSIER RECAP'!E266)+
SUMIFS('CH. OTTAWA 6pers '!N:N,'CH. OTTAWA 6pers '!M:M,'DOSSIER RECAP'!D266,'CH. OTTAWA 6pers '!O:O,'DOSSIER RECAP'!E266)+
SUMIFS('CH EVASION VISTA 5pers '!N:N,'CH EVASION VISTA 5pers '!M:M,'DOSSIER RECAP'!D266,'CH EVASION VISTA 5pers '!O:O,'DOSSIER RECAP'!E266)+
SUMIFS('CH. ONTARIO (Eden) 6pers'!N:N,'CH. ONTARIO (Eden) 6pers'!M:M,'DOSSIER RECAP'!D266,'CH. ONTARIO (Eden) 6pers'!O:O,'DOSSIER RECAP'!E266)+
SUMIFS('CH KINGSTON 4pers'!N:N,'CH KINGSTON 4pers'!M:M,'DOSSIER RECAP'!D266,'CH KINGSTON 4pers'!O:O,'DOSSIER RECAP'!E266)+
SUMIFS('CH. MONTREAL(NEMO)3pers'!N:N,'CH. MONTREAL(NEMO)3pers'!M:M,'DOSSIER RECAP'!D266,'CH. MONTREAL(NEMO)3pers'!O:O,'DOSSIER RECAP'!E266)+
SUMIFS('MH 1CH-2CH-3CH-Gïte'!N:N,'MH 1CH-2CH-3CH-Gïte'!M:M,'DOSSIER RECAP'!D266,'MH 1CH-2CH-3CH-Gïte'!O:O,'DOSSIER RECAP'!E266)+
SUMIFS('MH COTTAGE-LODGE-COTTAGE+'!N:N,'MH COTTAGE-LODGE-COTTAGE+'!M:M,'DOSSIER RECAP'!D266,'MH COTTAGE-LODGE-COTTAGE+'!O:O,'DOSSIER RECAP'!E266)</f>
        <v>0</v>
      </c>
      <c r="H266" s="405"/>
      <c r="I266" s="405"/>
      <c r="J266" s="74">
        <f t="shared" si="52"/>
        <v>0</v>
      </c>
      <c r="K266" s="181">
        <v>37.15</v>
      </c>
      <c r="L266" s="182"/>
      <c r="M266" s="74">
        <f t="shared" si="53"/>
        <v>0</v>
      </c>
      <c r="N266" s="258">
        <f t="shared" si="54"/>
        <v>0</v>
      </c>
    </row>
    <row r="267" spans="1:28" s="70" customFormat="1" ht="15" customHeight="1" outlineLevel="1" x14ac:dyDescent="0.25">
      <c r="A267" s="28" t="s">
        <v>638</v>
      </c>
      <c r="B267" s="178" t="s">
        <v>70</v>
      </c>
      <c r="C267" s="190" t="s">
        <v>627</v>
      </c>
      <c r="D267" s="374" t="s">
        <v>639</v>
      </c>
      <c r="E267" s="419" t="s">
        <v>73</v>
      </c>
      <c r="F267" s="396"/>
      <c r="G267" s="417">
        <f>SUMIFS('CLASSIC 4'!N:N,'CLASSIC 4'!M:M,'DOSSIER RECAP'!D267,'CLASSIC 4'!O:O,'DOSSIER RECAP'!E267)+
SUMIFS(FAMILY!N:N,FAMILY!M:M,'DOSSIER RECAP'!D267,FAMILY!O:O,'DOSSIER RECAP'!E267)+
SUMIFS('CLASSIC 5'!N:N,'CLASSIC 5'!M:M,'DOSSIER RECAP'!D267,'CLASSIC 5'!O:O,'DOSSIER RECAP'!E267)+
SUMIFS('COSY '!N:N,'COSY '!M:M,'DOSSIER RECAP'!D267,'COSY '!O:O,'DOSSIER RECAP'!E267)+
SUMIFS('SWEET '!M:M,'SWEET '!L:L,'DOSSIER RECAP'!D267,'SWEET '!N:N,'DOSSIER RECAP'!E267)+
SUMIFS(ZENITH!M:M,ZENITH!L:L,'DOSSIER RECAP'!D267,ZENITH!N:N,'DOSSIER RECAP'!E267)+
SUMIFS('TOILE &amp; BOIS CAMPING '!N:N,'TOILE &amp; BOIS CAMPING '!M:M,'DOSSIER RECAP'!D267,'TOILE &amp; BOIS CAMPING '!O:O,'DOSSIER RECAP'!E267)+
SUMIFS('TRAPPEUR (WT5) CAMPING'!N:N,'TRAPPEUR (WT5) CAMPING'!M:M,'DOSSIER RECAP'!D267,'TRAPPEUR (WT5) CAMPING'!O:O,'DOSSIER RECAP'!E267)+
SUMIFS('CANADIENNE (WT4) CAMPING'!N:N,'CANADIENNE (WT4) CAMPING'!M:M,'DOSSIER RECAP'!D267,'CANADIENNE (WT4) CAMPING'!O:O,'DOSSIER RECAP'!E267)+
SUMIFS('BONAVENTURE CAMPING '!N:N,'BONAVENTURE CAMPING '!M:M,'DOSSIER RECAP'!D267,'BONAVENTURE CAMPING '!O:O,'DOSSIER RECAP'!E267)+
SUMIFS('CAHUTTE CAMPING '!N:N,'CAHUTTE CAMPING '!M:M,'DOSSIER RECAP'!D267,'CAHUTTE CAMPING '!O:O,'DOSSIER RECAP'!E267)+
SUMIFS('ROULOTTE 4pers  IRM'!N:N,'ROULOTTE 4pers  IRM'!M:M,'DOSSIER RECAP'!D267,'ROULOTTE 4pers  IRM'!O:O,'DOSSIER RECAP'!E267)+
SUMIFS('ROULOTTE 4pers GITOTEL'!N:N,'ROULOTTE 4pers GITOTEL'!M:M,'DOSSIER RECAP'!D267,'ROULOTTE 4pers GITOTEL'!O:O,'DOSSIER RECAP'!E267)+
SUMIFS('CH.MONTANA (BATIBOIS) - CH PMR'!N:N,'CH.MONTANA (BATIBOIS) - CH PMR'!M:M,'DOSSIER RECAP'!D267,'CH.MONTANA (BATIBOIS) - CH PMR'!O:O,'DOSSIER RECAP'!E267)+
SUMIFS('VANCOUVER-IRM 6p.(MHIndigo) '!N:N,'VANCOUVER-IRM 6p.(MHIndigo) '!M:M,'DOSSIER RECAP'!D267,'VANCOUVER-IRM 6p.(MHIndigo) '!O:O,'DOSSIER RECAP'!E267)+
SUMIFS('MH VANCOUVER 5pers- GITOTEL'!N:N,'MH VANCOUVER 5pers- GITOTEL'!M:M,'DOSSIER RECAP'!D267,'MH VANCOUVER 5pers- GITOTEL'!O:O,'DOSSIER RECAP'!E267)+
SUMIFS('CH. TORONTO 6pers'!N:N,'CH. TORONTO 6pers'!M:M,'DOSSIER RECAP'!D267,'CH. TORONTO 6pers'!O:O,'DOSSIER RECAP'!E267)+
SUMIFS('CH. EVASION(NOUMEA,MOREA) 5pers'!N:N,'CH. EVASION(NOUMEA,MOREA) 5pers'!M:M,'DOSSIER RECAP'!D267,'CH. EVASION(NOUMEA,MOREA) 5pers'!O:O,'DOSSIER RECAP'!E267)+
SUMIFS('CH. OTTAWA 6pers '!N:N,'CH. OTTAWA 6pers '!M:M,'DOSSIER RECAP'!D267,'CH. OTTAWA 6pers '!O:O,'DOSSIER RECAP'!E267)+
SUMIFS('CH EVASION VISTA 5pers '!N:N,'CH EVASION VISTA 5pers '!M:M,'DOSSIER RECAP'!D267,'CH EVASION VISTA 5pers '!O:O,'DOSSIER RECAP'!E267)+
SUMIFS('CH. ONTARIO (Eden) 6pers'!N:N,'CH. ONTARIO (Eden) 6pers'!M:M,'DOSSIER RECAP'!D267,'CH. ONTARIO (Eden) 6pers'!O:O,'DOSSIER RECAP'!E267)+
SUMIFS('CH KINGSTON 4pers'!N:N,'CH KINGSTON 4pers'!M:M,'DOSSIER RECAP'!D267,'CH KINGSTON 4pers'!O:O,'DOSSIER RECAP'!E267)+
SUMIFS('CH. MONTREAL(NEMO)3pers'!N:N,'CH. MONTREAL(NEMO)3pers'!M:M,'DOSSIER RECAP'!D267,'CH. MONTREAL(NEMO)3pers'!O:O,'DOSSIER RECAP'!E267)+
SUMIFS('MH 1CH-2CH-3CH-Gïte'!N:N,'MH 1CH-2CH-3CH-Gïte'!M:M,'DOSSIER RECAP'!D267,'MH 1CH-2CH-3CH-Gïte'!O:O,'DOSSIER RECAP'!E267)+
SUMIFS('MH COTTAGE-LODGE-COTTAGE+'!N:N,'MH COTTAGE-LODGE-COTTAGE+'!M:M,'DOSSIER RECAP'!D267,'MH COTTAGE-LODGE-COTTAGE+'!O:O,'DOSSIER RECAP'!E267)</f>
        <v>0</v>
      </c>
      <c r="H267" s="405"/>
      <c r="I267" s="405"/>
      <c r="J267" s="74">
        <f t="shared" si="52"/>
        <v>0</v>
      </c>
      <c r="K267" s="366">
        <v>96.48</v>
      </c>
      <c r="L267" s="182"/>
      <c r="M267" s="74">
        <f t="shared" si="53"/>
        <v>0</v>
      </c>
      <c r="N267" s="258">
        <f t="shared" si="54"/>
        <v>0</v>
      </c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</row>
    <row r="268" spans="1:28" s="70" customFormat="1" ht="15" customHeight="1" outlineLevel="1" x14ac:dyDescent="0.25">
      <c r="A268" s="28" t="s">
        <v>640</v>
      </c>
      <c r="B268" s="178" t="s">
        <v>70</v>
      </c>
      <c r="C268" s="190" t="s">
        <v>382</v>
      </c>
      <c r="D268" s="374" t="s">
        <v>641</v>
      </c>
      <c r="E268" s="419" t="s">
        <v>73</v>
      </c>
      <c r="F268" s="396"/>
      <c r="G268" s="417">
        <f>SUMIFS('CLASSIC 4'!N:N,'CLASSIC 4'!M:M,'DOSSIER RECAP'!D268,'CLASSIC 4'!O:O,'DOSSIER RECAP'!E268)+
SUMIFS(FAMILY!N:N,FAMILY!M:M,'DOSSIER RECAP'!D268,FAMILY!O:O,'DOSSIER RECAP'!E268)+
SUMIFS('CLASSIC 5'!N:N,'CLASSIC 5'!M:M,'DOSSIER RECAP'!D268,'CLASSIC 5'!O:O,'DOSSIER RECAP'!E268)+
SUMIFS('COSY '!N:N,'COSY '!M:M,'DOSSIER RECAP'!D268,'COSY '!O:O,'DOSSIER RECAP'!E268)+
SUMIFS('SWEET '!M:M,'SWEET '!L:L,'DOSSIER RECAP'!D268,'SWEET '!N:N,'DOSSIER RECAP'!E268)+
SUMIFS(ZENITH!M:M,ZENITH!L:L,'DOSSIER RECAP'!D268,ZENITH!N:N,'DOSSIER RECAP'!E268)+
SUMIFS('TOILE &amp; BOIS CAMPING '!N:N,'TOILE &amp; BOIS CAMPING '!M:M,'DOSSIER RECAP'!D268,'TOILE &amp; BOIS CAMPING '!O:O,'DOSSIER RECAP'!E268)+
SUMIFS('TRAPPEUR (WT5) CAMPING'!N:N,'TRAPPEUR (WT5) CAMPING'!M:M,'DOSSIER RECAP'!D268,'TRAPPEUR (WT5) CAMPING'!O:O,'DOSSIER RECAP'!E268)+
SUMIFS('CANADIENNE (WT4) CAMPING'!N:N,'CANADIENNE (WT4) CAMPING'!M:M,'DOSSIER RECAP'!D268,'CANADIENNE (WT4) CAMPING'!O:O,'DOSSIER RECAP'!E268)+
SUMIFS('BONAVENTURE CAMPING '!N:N,'BONAVENTURE CAMPING '!M:M,'DOSSIER RECAP'!D268,'BONAVENTURE CAMPING '!O:O,'DOSSIER RECAP'!E268)+
SUMIFS('CAHUTTE CAMPING '!N:N,'CAHUTTE CAMPING '!M:M,'DOSSIER RECAP'!D268,'CAHUTTE CAMPING '!O:O,'DOSSIER RECAP'!E268)+
SUMIFS('ROULOTTE 4pers  IRM'!N:N,'ROULOTTE 4pers  IRM'!M:M,'DOSSIER RECAP'!D268,'ROULOTTE 4pers  IRM'!O:O,'DOSSIER RECAP'!E268)+
SUMIFS('ROULOTTE 4pers GITOTEL'!N:N,'ROULOTTE 4pers GITOTEL'!M:M,'DOSSIER RECAP'!D268,'ROULOTTE 4pers GITOTEL'!O:O,'DOSSIER RECAP'!E268)+
SUMIFS('CH.MONTANA (BATIBOIS) - CH PMR'!N:N,'CH.MONTANA (BATIBOIS) - CH PMR'!M:M,'DOSSIER RECAP'!D268,'CH.MONTANA (BATIBOIS) - CH PMR'!O:O,'DOSSIER RECAP'!E268)+
SUMIFS('VANCOUVER-IRM 6p.(MHIndigo) '!N:N,'VANCOUVER-IRM 6p.(MHIndigo) '!M:M,'DOSSIER RECAP'!D268,'VANCOUVER-IRM 6p.(MHIndigo) '!O:O,'DOSSIER RECAP'!E268)+
SUMIFS('MH VANCOUVER 5pers- GITOTEL'!N:N,'MH VANCOUVER 5pers- GITOTEL'!M:M,'DOSSIER RECAP'!D268,'MH VANCOUVER 5pers- GITOTEL'!O:O,'DOSSIER RECAP'!E268)+
SUMIFS('CH. TORONTO 6pers'!N:N,'CH. TORONTO 6pers'!M:M,'DOSSIER RECAP'!D268,'CH. TORONTO 6pers'!O:O,'DOSSIER RECAP'!E268)+
SUMIFS('CH. EVASION(NOUMEA,MOREA) 5pers'!N:N,'CH. EVASION(NOUMEA,MOREA) 5pers'!M:M,'DOSSIER RECAP'!D268,'CH. EVASION(NOUMEA,MOREA) 5pers'!O:O,'DOSSIER RECAP'!E268)+
SUMIFS('CH. OTTAWA 6pers '!N:N,'CH. OTTAWA 6pers '!M:M,'DOSSIER RECAP'!D268,'CH. OTTAWA 6pers '!O:O,'DOSSIER RECAP'!E268)+
SUMIFS('CH EVASION VISTA 5pers '!N:N,'CH EVASION VISTA 5pers '!M:M,'DOSSIER RECAP'!D268,'CH EVASION VISTA 5pers '!O:O,'DOSSIER RECAP'!E268)+
SUMIFS('CH. ONTARIO (Eden) 6pers'!N:N,'CH. ONTARIO (Eden) 6pers'!M:M,'DOSSIER RECAP'!D268,'CH. ONTARIO (Eden) 6pers'!O:O,'DOSSIER RECAP'!E268)+
SUMIFS('CH KINGSTON 4pers'!N:N,'CH KINGSTON 4pers'!M:M,'DOSSIER RECAP'!D268,'CH KINGSTON 4pers'!O:O,'DOSSIER RECAP'!E268)+
SUMIFS('CH. MONTREAL(NEMO)3pers'!N:N,'CH. MONTREAL(NEMO)3pers'!M:M,'DOSSIER RECAP'!D268,'CH. MONTREAL(NEMO)3pers'!O:O,'DOSSIER RECAP'!E268)+
SUMIFS('MH 1CH-2CH-3CH-Gïte'!N:N,'MH 1CH-2CH-3CH-Gïte'!M:M,'DOSSIER RECAP'!D268,'MH 1CH-2CH-3CH-Gïte'!O:O,'DOSSIER RECAP'!E268)+
SUMIFS('MH COTTAGE-LODGE-COTTAGE+'!N:N,'MH COTTAGE-LODGE-COTTAGE+'!M:M,'DOSSIER RECAP'!D268,'MH COTTAGE-LODGE-COTTAGE+'!O:O,'DOSSIER RECAP'!E268)</f>
        <v>0</v>
      </c>
      <c r="H268" s="405"/>
      <c r="I268" s="405"/>
      <c r="J268" s="74">
        <f t="shared" ref="J268" si="57">IF(G268&gt;H268,(G268-H268)+I268,IF((H268-G268)&gt;I268,0,I268-(H268-G268)))</f>
        <v>0</v>
      </c>
      <c r="K268" s="181">
        <v>0</v>
      </c>
      <c r="L268" s="182"/>
      <c r="M268" s="74">
        <f t="shared" ref="M268" si="58">IFERROR(+ROUNDUP(J268/L268,0)*L268,J268)</f>
        <v>0</v>
      </c>
      <c r="N268" s="258">
        <f t="shared" ref="N268" si="59">M268*K268</f>
        <v>0</v>
      </c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</row>
    <row r="269" spans="1:28" s="70" customFormat="1" ht="15" customHeight="1" outlineLevel="1" x14ac:dyDescent="0.25">
      <c r="A269" s="28" t="s">
        <v>642</v>
      </c>
      <c r="B269" s="178" t="s">
        <v>70</v>
      </c>
      <c r="C269" s="190" t="s">
        <v>382</v>
      </c>
      <c r="D269" s="374" t="s">
        <v>643</v>
      </c>
      <c r="E269" s="419" t="s">
        <v>73</v>
      </c>
      <c r="F269" s="396"/>
      <c r="G269" s="417">
        <f>SUMIFS('CLASSIC 4'!N:N,'CLASSIC 4'!M:M,'DOSSIER RECAP'!D269,'CLASSIC 4'!O:O,'DOSSIER RECAP'!E269)+
SUMIFS(FAMILY!N:N,FAMILY!M:M,'DOSSIER RECAP'!D269,FAMILY!O:O,'DOSSIER RECAP'!E269)+
SUMIFS('CLASSIC 5'!N:N,'CLASSIC 5'!M:M,'DOSSIER RECAP'!D269,'CLASSIC 5'!O:O,'DOSSIER RECAP'!E269)+
SUMIFS('COSY '!N:N,'COSY '!M:M,'DOSSIER RECAP'!D269,'COSY '!O:O,'DOSSIER RECAP'!E269)+
SUMIFS('SWEET '!M:M,'SWEET '!L:L,'DOSSIER RECAP'!D269,'SWEET '!N:N,'DOSSIER RECAP'!E269)+
SUMIFS(ZENITH!M:M,ZENITH!L:L,'DOSSIER RECAP'!D269,ZENITH!N:N,'DOSSIER RECAP'!E269)+
SUMIFS('TOILE &amp; BOIS CAMPING '!N:N,'TOILE &amp; BOIS CAMPING '!M:M,'DOSSIER RECAP'!D269,'TOILE &amp; BOIS CAMPING '!O:O,'DOSSIER RECAP'!E269)+
SUMIFS('TRAPPEUR (WT5) CAMPING'!N:N,'TRAPPEUR (WT5) CAMPING'!M:M,'DOSSIER RECAP'!D269,'TRAPPEUR (WT5) CAMPING'!O:O,'DOSSIER RECAP'!E269)+
SUMIFS('CANADIENNE (WT4) CAMPING'!N:N,'CANADIENNE (WT4) CAMPING'!M:M,'DOSSIER RECAP'!D269,'CANADIENNE (WT4) CAMPING'!O:O,'DOSSIER RECAP'!E269)+
SUMIFS('BONAVENTURE CAMPING '!N:N,'BONAVENTURE CAMPING '!M:M,'DOSSIER RECAP'!D269,'BONAVENTURE CAMPING '!O:O,'DOSSIER RECAP'!E269)+
SUMIFS('CAHUTTE CAMPING '!N:N,'CAHUTTE CAMPING '!M:M,'DOSSIER RECAP'!D269,'CAHUTTE CAMPING '!O:O,'DOSSIER RECAP'!E269)+
SUMIFS('ROULOTTE 4pers  IRM'!N:N,'ROULOTTE 4pers  IRM'!M:M,'DOSSIER RECAP'!D269,'ROULOTTE 4pers  IRM'!O:O,'DOSSIER RECAP'!E269)+
SUMIFS('ROULOTTE 4pers GITOTEL'!N:N,'ROULOTTE 4pers GITOTEL'!M:M,'DOSSIER RECAP'!D269,'ROULOTTE 4pers GITOTEL'!O:O,'DOSSIER RECAP'!E269)+
SUMIFS('CH.MONTANA (BATIBOIS) - CH PMR'!N:N,'CH.MONTANA (BATIBOIS) - CH PMR'!M:M,'DOSSIER RECAP'!D269,'CH.MONTANA (BATIBOIS) - CH PMR'!O:O,'DOSSIER RECAP'!E269)+
SUMIFS('VANCOUVER-IRM 6p.(MHIndigo) '!N:N,'VANCOUVER-IRM 6p.(MHIndigo) '!M:M,'DOSSIER RECAP'!D269,'VANCOUVER-IRM 6p.(MHIndigo) '!O:O,'DOSSIER RECAP'!E269)+
SUMIFS('MH VANCOUVER 5pers- GITOTEL'!N:N,'MH VANCOUVER 5pers- GITOTEL'!M:M,'DOSSIER RECAP'!D269,'MH VANCOUVER 5pers- GITOTEL'!O:O,'DOSSIER RECAP'!E269)+
SUMIFS('CH. TORONTO 6pers'!N:N,'CH. TORONTO 6pers'!M:M,'DOSSIER RECAP'!D269,'CH. TORONTO 6pers'!O:O,'DOSSIER RECAP'!E269)+
SUMIFS('CH. EVASION(NOUMEA,MOREA) 5pers'!N:N,'CH. EVASION(NOUMEA,MOREA) 5pers'!M:M,'DOSSIER RECAP'!D269,'CH. EVASION(NOUMEA,MOREA) 5pers'!O:O,'DOSSIER RECAP'!E269)+
SUMIFS('CH. OTTAWA 6pers '!N:N,'CH. OTTAWA 6pers '!M:M,'DOSSIER RECAP'!D269,'CH. OTTAWA 6pers '!O:O,'DOSSIER RECAP'!E269)+
SUMIFS('CH EVASION VISTA 5pers '!N:N,'CH EVASION VISTA 5pers '!M:M,'DOSSIER RECAP'!D269,'CH EVASION VISTA 5pers '!O:O,'DOSSIER RECAP'!E269)+
SUMIFS('CH. ONTARIO (Eden) 6pers'!N:N,'CH. ONTARIO (Eden) 6pers'!M:M,'DOSSIER RECAP'!D269,'CH. ONTARIO (Eden) 6pers'!O:O,'DOSSIER RECAP'!E269)+
SUMIFS('CH KINGSTON 4pers'!N:N,'CH KINGSTON 4pers'!M:M,'DOSSIER RECAP'!D269,'CH KINGSTON 4pers'!O:O,'DOSSIER RECAP'!E269)+
SUMIFS('CH. MONTREAL(NEMO)3pers'!N:N,'CH. MONTREAL(NEMO)3pers'!M:M,'DOSSIER RECAP'!D269,'CH. MONTREAL(NEMO)3pers'!O:O,'DOSSIER RECAP'!E269)+
SUMIFS('MH 1CH-2CH-3CH-Gïte'!N:N,'MH 1CH-2CH-3CH-Gïte'!M:M,'DOSSIER RECAP'!D269,'MH 1CH-2CH-3CH-Gïte'!O:O,'DOSSIER RECAP'!E269)+
SUMIFS('MH COTTAGE-LODGE-COTTAGE+'!N:N,'MH COTTAGE-LODGE-COTTAGE+'!M:M,'DOSSIER RECAP'!D269,'MH COTTAGE-LODGE-COTTAGE+'!O:O,'DOSSIER RECAP'!E269)</f>
        <v>0</v>
      </c>
      <c r="H269" s="405"/>
      <c r="I269" s="405"/>
      <c r="J269" s="74">
        <f t="shared" ref="J269" si="60">IF(G269&gt;H269,(G269-H269)+I269,IF((H269-G269)&gt;I269,0,I269-(H269-G269)))</f>
        <v>0</v>
      </c>
      <c r="K269" s="181">
        <v>0</v>
      </c>
      <c r="L269" s="182"/>
      <c r="M269" s="74">
        <f t="shared" ref="M269" si="61">IFERROR(+ROUNDUP(J269/L269,0)*L269,J269)</f>
        <v>0</v>
      </c>
      <c r="N269" s="258">
        <f t="shared" ref="N269" si="62">M269*K269</f>
        <v>0</v>
      </c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</row>
    <row r="270" spans="1:28" s="70" customFormat="1" ht="15" customHeight="1" outlineLevel="1" x14ac:dyDescent="0.25">
      <c r="A270" s="28" t="s">
        <v>644</v>
      </c>
      <c r="B270" s="178" t="s">
        <v>70</v>
      </c>
      <c r="C270" s="190" t="s">
        <v>382</v>
      </c>
      <c r="D270" s="374" t="s">
        <v>645</v>
      </c>
      <c r="E270" s="419" t="s">
        <v>73</v>
      </c>
      <c r="F270" s="396"/>
      <c r="G270" s="417">
        <f>SUMIFS('CLASSIC 4'!N:N,'CLASSIC 4'!M:M,'DOSSIER RECAP'!D270,'CLASSIC 4'!O:O,'DOSSIER RECAP'!E270)+
SUMIFS(FAMILY!N:N,FAMILY!M:M,'DOSSIER RECAP'!D270,FAMILY!O:O,'DOSSIER RECAP'!E270)+
SUMIFS('CLASSIC 5'!N:N,'CLASSIC 5'!M:M,'DOSSIER RECAP'!D270,'CLASSIC 5'!O:O,'DOSSIER RECAP'!E270)+
SUMIFS('COSY '!N:N,'COSY '!M:M,'DOSSIER RECAP'!D270,'COSY '!O:O,'DOSSIER RECAP'!E270)+
SUMIFS('SWEET '!M:M,'SWEET '!L:L,'DOSSIER RECAP'!D270,'SWEET '!N:N,'DOSSIER RECAP'!E270)+
SUMIFS(ZENITH!M:M,ZENITH!L:L,'DOSSIER RECAP'!D270,ZENITH!N:N,'DOSSIER RECAP'!E270)+
SUMIFS('TOILE &amp; BOIS CAMPING '!N:N,'TOILE &amp; BOIS CAMPING '!M:M,'DOSSIER RECAP'!D270,'TOILE &amp; BOIS CAMPING '!O:O,'DOSSIER RECAP'!E270)+
SUMIFS('TRAPPEUR (WT5) CAMPING'!N:N,'TRAPPEUR (WT5) CAMPING'!M:M,'DOSSIER RECAP'!D270,'TRAPPEUR (WT5) CAMPING'!O:O,'DOSSIER RECAP'!E270)+
SUMIFS('CANADIENNE (WT4) CAMPING'!N:N,'CANADIENNE (WT4) CAMPING'!M:M,'DOSSIER RECAP'!D270,'CANADIENNE (WT4) CAMPING'!O:O,'DOSSIER RECAP'!E270)+
SUMIFS('BONAVENTURE CAMPING '!N:N,'BONAVENTURE CAMPING '!M:M,'DOSSIER RECAP'!D270,'BONAVENTURE CAMPING '!O:O,'DOSSIER RECAP'!E270)+
SUMIFS('CAHUTTE CAMPING '!N:N,'CAHUTTE CAMPING '!M:M,'DOSSIER RECAP'!D270,'CAHUTTE CAMPING '!O:O,'DOSSIER RECAP'!E270)+
SUMIFS('ROULOTTE 4pers  IRM'!N:N,'ROULOTTE 4pers  IRM'!M:M,'DOSSIER RECAP'!D270,'ROULOTTE 4pers  IRM'!O:O,'DOSSIER RECAP'!E270)+
SUMIFS('ROULOTTE 4pers GITOTEL'!N:N,'ROULOTTE 4pers GITOTEL'!M:M,'DOSSIER RECAP'!D270,'ROULOTTE 4pers GITOTEL'!O:O,'DOSSIER RECAP'!E270)+
SUMIFS('CH.MONTANA (BATIBOIS) - CH PMR'!N:N,'CH.MONTANA (BATIBOIS) - CH PMR'!M:M,'DOSSIER RECAP'!D270,'CH.MONTANA (BATIBOIS) - CH PMR'!O:O,'DOSSIER RECAP'!E270)+
SUMIFS('VANCOUVER-IRM 6p.(MHIndigo) '!N:N,'VANCOUVER-IRM 6p.(MHIndigo) '!M:M,'DOSSIER RECAP'!D270,'VANCOUVER-IRM 6p.(MHIndigo) '!O:O,'DOSSIER RECAP'!E270)+
SUMIFS('MH VANCOUVER 5pers- GITOTEL'!N:N,'MH VANCOUVER 5pers- GITOTEL'!M:M,'DOSSIER RECAP'!D270,'MH VANCOUVER 5pers- GITOTEL'!O:O,'DOSSIER RECAP'!E270)+
SUMIFS('CH. TORONTO 6pers'!N:N,'CH. TORONTO 6pers'!M:M,'DOSSIER RECAP'!D270,'CH. TORONTO 6pers'!O:O,'DOSSIER RECAP'!E270)+
SUMIFS('CH. EVASION(NOUMEA,MOREA) 5pers'!N:N,'CH. EVASION(NOUMEA,MOREA) 5pers'!M:M,'DOSSIER RECAP'!D270,'CH. EVASION(NOUMEA,MOREA) 5pers'!O:O,'DOSSIER RECAP'!E270)+
SUMIFS('CH. OTTAWA 6pers '!N:N,'CH. OTTAWA 6pers '!M:M,'DOSSIER RECAP'!D270,'CH. OTTAWA 6pers '!O:O,'DOSSIER RECAP'!E270)+
SUMIFS('CH EVASION VISTA 5pers '!N:N,'CH EVASION VISTA 5pers '!M:M,'DOSSIER RECAP'!D270,'CH EVASION VISTA 5pers '!O:O,'DOSSIER RECAP'!E270)+
SUMIFS('CH. ONTARIO (Eden) 6pers'!N:N,'CH. ONTARIO (Eden) 6pers'!M:M,'DOSSIER RECAP'!D270,'CH. ONTARIO (Eden) 6pers'!O:O,'DOSSIER RECAP'!E270)+
SUMIFS('CH KINGSTON 4pers'!N:N,'CH KINGSTON 4pers'!M:M,'DOSSIER RECAP'!D270,'CH KINGSTON 4pers'!O:O,'DOSSIER RECAP'!E270)+
SUMIFS('CH. MONTREAL(NEMO)3pers'!N:N,'CH. MONTREAL(NEMO)3pers'!M:M,'DOSSIER RECAP'!D270,'CH. MONTREAL(NEMO)3pers'!O:O,'DOSSIER RECAP'!E270)+
SUMIFS('MH 1CH-2CH-3CH-Gïte'!N:N,'MH 1CH-2CH-3CH-Gïte'!M:M,'DOSSIER RECAP'!D270,'MH 1CH-2CH-3CH-Gïte'!O:O,'DOSSIER RECAP'!E270)+
SUMIFS('MH COTTAGE-LODGE-COTTAGE+'!N:N,'MH COTTAGE-LODGE-COTTAGE+'!M:M,'DOSSIER RECAP'!D270,'MH COTTAGE-LODGE-COTTAGE+'!O:O,'DOSSIER RECAP'!E270)</f>
        <v>0</v>
      </c>
      <c r="H270" s="405"/>
      <c r="I270" s="405"/>
      <c r="J270" s="74">
        <f t="shared" ref="J270:J271" si="63">IF(G270&gt;H270,(G270-H270)+I270,IF((H270-G270)&gt;I270,0,I270-(H270-G270)))</f>
        <v>0</v>
      </c>
      <c r="K270" s="181">
        <v>0</v>
      </c>
      <c r="L270" s="182"/>
      <c r="M270" s="74">
        <f t="shared" ref="M270:M271" si="64">IFERROR(+ROUNDUP(J270/L270,0)*L270,J270)</f>
        <v>0</v>
      </c>
      <c r="N270" s="258">
        <f t="shared" ref="N270:N271" si="65">M270*K270</f>
        <v>0</v>
      </c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</row>
    <row r="271" spans="1:28" s="70" customFormat="1" ht="15" customHeight="1" outlineLevel="1" x14ac:dyDescent="0.25">
      <c r="A271" s="37" t="s">
        <v>646</v>
      </c>
      <c r="B271" s="178" t="s">
        <v>70</v>
      </c>
      <c r="C271" s="190" t="s">
        <v>382</v>
      </c>
      <c r="D271" s="374" t="s">
        <v>647</v>
      </c>
      <c r="E271" s="419" t="s">
        <v>73</v>
      </c>
      <c r="F271" s="396"/>
      <c r="G271" s="417">
        <f>SUMIFS('CLASSIC 4'!N:N,'CLASSIC 4'!M:M,'DOSSIER RECAP'!D271,'CLASSIC 4'!O:O,'DOSSIER RECAP'!E271)+
SUMIFS(FAMILY!N:N,FAMILY!M:M,'DOSSIER RECAP'!D271,FAMILY!O:O,'DOSSIER RECAP'!E271)+
SUMIFS('CLASSIC 5'!N:N,'CLASSIC 5'!M:M,'DOSSIER RECAP'!D271,'CLASSIC 5'!O:O,'DOSSIER RECAP'!E271)+
SUMIFS('COSY '!N:N,'COSY '!M:M,'DOSSIER RECAP'!D271,'COSY '!O:O,'DOSSIER RECAP'!E271)+
SUMIFS('SWEET '!M:M,'SWEET '!L:L,'DOSSIER RECAP'!D271,'SWEET '!N:N,'DOSSIER RECAP'!E271)+
SUMIFS(ZENITH!M:M,ZENITH!L:L,'DOSSIER RECAP'!D271,ZENITH!N:N,'DOSSIER RECAP'!E271)+
SUMIFS('TOILE &amp; BOIS CAMPING '!N:N,'TOILE &amp; BOIS CAMPING '!M:M,'DOSSIER RECAP'!D271,'TOILE &amp; BOIS CAMPING '!O:O,'DOSSIER RECAP'!E271)+
SUMIFS('TRAPPEUR (WT5) CAMPING'!N:N,'TRAPPEUR (WT5) CAMPING'!M:M,'DOSSIER RECAP'!D271,'TRAPPEUR (WT5) CAMPING'!O:O,'DOSSIER RECAP'!E271)+
SUMIFS('CANADIENNE (WT4) CAMPING'!N:N,'CANADIENNE (WT4) CAMPING'!M:M,'DOSSIER RECAP'!D271,'CANADIENNE (WT4) CAMPING'!O:O,'DOSSIER RECAP'!E271)+
SUMIFS('BONAVENTURE CAMPING '!N:N,'BONAVENTURE CAMPING '!M:M,'DOSSIER RECAP'!D271,'BONAVENTURE CAMPING '!O:O,'DOSSIER RECAP'!E271)+
SUMIFS('CAHUTTE CAMPING '!N:N,'CAHUTTE CAMPING '!M:M,'DOSSIER RECAP'!D271,'CAHUTTE CAMPING '!O:O,'DOSSIER RECAP'!E271)+
SUMIFS('ROULOTTE 4pers  IRM'!N:N,'ROULOTTE 4pers  IRM'!M:M,'DOSSIER RECAP'!D271,'ROULOTTE 4pers  IRM'!O:O,'DOSSIER RECAP'!E271)+
SUMIFS('ROULOTTE 4pers GITOTEL'!N:N,'ROULOTTE 4pers GITOTEL'!M:M,'DOSSIER RECAP'!D271,'ROULOTTE 4pers GITOTEL'!O:O,'DOSSIER RECAP'!E271)+
SUMIFS('CH.MONTANA (BATIBOIS) - CH PMR'!N:N,'CH.MONTANA (BATIBOIS) - CH PMR'!M:M,'DOSSIER RECAP'!D271,'CH.MONTANA (BATIBOIS) - CH PMR'!O:O,'DOSSIER RECAP'!E271)+
SUMIFS('VANCOUVER-IRM 6p.(MHIndigo) '!N:N,'VANCOUVER-IRM 6p.(MHIndigo) '!M:M,'DOSSIER RECAP'!D271,'VANCOUVER-IRM 6p.(MHIndigo) '!O:O,'DOSSIER RECAP'!E271)+
SUMIFS('MH VANCOUVER 5pers- GITOTEL'!N:N,'MH VANCOUVER 5pers- GITOTEL'!M:M,'DOSSIER RECAP'!D271,'MH VANCOUVER 5pers- GITOTEL'!O:O,'DOSSIER RECAP'!E271)+
SUMIFS('CH. TORONTO 6pers'!N:N,'CH. TORONTO 6pers'!M:M,'DOSSIER RECAP'!D271,'CH. TORONTO 6pers'!O:O,'DOSSIER RECAP'!E271)+
SUMIFS('CH. EVASION(NOUMEA,MOREA) 5pers'!N:N,'CH. EVASION(NOUMEA,MOREA) 5pers'!M:M,'DOSSIER RECAP'!D271,'CH. EVASION(NOUMEA,MOREA) 5pers'!O:O,'DOSSIER RECAP'!E271)+
SUMIFS('CH. OTTAWA 6pers '!N:N,'CH. OTTAWA 6pers '!M:M,'DOSSIER RECAP'!D271,'CH. OTTAWA 6pers '!O:O,'DOSSIER RECAP'!E271)+
SUMIFS('CH EVASION VISTA 5pers '!N:N,'CH EVASION VISTA 5pers '!M:M,'DOSSIER RECAP'!D271,'CH EVASION VISTA 5pers '!O:O,'DOSSIER RECAP'!E271)+
SUMIFS('CH. ONTARIO (Eden) 6pers'!N:N,'CH. ONTARIO (Eden) 6pers'!M:M,'DOSSIER RECAP'!D271,'CH. ONTARIO (Eden) 6pers'!O:O,'DOSSIER RECAP'!E271)+
SUMIFS('CH KINGSTON 4pers'!N:N,'CH KINGSTON 4pers'!M:M,'DOSSIER RECAP'!D271,'CH KINGSTON 4pers'!O:O,'DOSSIER RECAP'!E271)+
SUMIFS('CH. MONTREAL(NEMO)3pers'!N:N,'CH. MONTREAL(NEMO)3pers'!M:M,'DOSSIER RECAP'!D271,'CH. MONTREAL(NEMO)3pers'!O:O,'DOSSIER RECAP'!E271)+
SUMIFS('MH 1CH-2CH-3CH-Gïte'!N:N,'MH 1CH-2CH-3CH-Gïte'!M:M,'DOSSIER RECAP'!D271,'MH 1CH-2CH-3CH-Gïte'!O:O,'DOSSIER RECAP'!E271)+
SUMIFS('MH COTTAGE-LODGE-COTTAGE+'!N:N,'MH COTTAGE-LODGE-COTTAGE+'!M:M,'DOSSIER RECAP'!D271,'MH COTTAGE-LODGE-COTTAGE+'!O:O,'DOSSIER RECAP'!E271)</f>
        <v>0</v>
      </c>
      <c r="H271" s="405"/>
      <c r="I271" s="405"/>
      <c r="J271" s="74">
        <f t="shared" si="63"/>
        <v>0</v>
      </c>
      <c r="K271" s="181">
        <v>0</v>
      </c>
      <c r="L271" s="182"/>
      <c r="M271" s="74">
        <f t="shared" si="64"/>
        <v>0</v>
      </c>
      <c r="N271" s="258">
        <f t="shared" si="65"/>
        <v>0</v>
      </c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</row>
    <row r="272" spans="1:28" ht="15" customHeight="1" outlineLevel="1" x14ac:dyDescent="0.25">
      <c r="A272" s="185" t="s">
        <v>648</v>
      </c>
      <c r="B272" s="179" t="s">
        <v>70</v>
      </c>
      <c r="C272" s="190" t="s">
        <v>627</v>
      </c>
      <c r="D272" s="374" t="s">
        <v>649</v>
      </c>
      <c r="E272" s="419" t="s">
        <v>73</v>
      </c>
      <c r="F272" s="396"/>
      <c r="G272" s="417">
        <f>SUMIFS('CLASSIC 4'!N:N,'CLASSIC 4'!M:M,'DOSSIER RECAP'!D272,'CLASSIC 4'!O:O,'DOSSIER RECAP'!E272)+
SUMIFS(FAMILY!N:N,FAMILY!M:M,'DOSSIER RECAP'!D272,FAMILY!O:O,'DOSSIER RECAP'!E272)+
SUMIFS('CLASSIC 5'!N:N,'CLASSIC 5'!M:M,'DOSSIER RECAP'!D272,'CLASSIC 5'!O:O,'DOSSIER RECAP'!E272)+
SUMIFS('COSY '!N:N,'COSY '!M:M,'DOSSIER RECAP'!D272,'COSY '!O:O,'DOSSIER RECAP'!E272)+
SUMIFS('SWEET '!M:M,'SWEET '!L:L,'DOSSIER RECAP'!D272,'SWEET '!N:N,'DOSSIER RECAP'!E272)+
SUMIFS(ZENITH!M:M,ZENITH!L:L,'DOSSIER RECAP'!D272,ZENITH!N:N,'DOSSIER RECAP'!E272)+
SUMIFS('TOILE &amp; BOIS CAMPING '!N:N,'TOILE &amp; BOIS CAMPING '!M:M,'DOSSIER RECAP'!D272,'TOILE &amp; BOIS CAMPING '!O:O,'DOSSIER RECAP'!E272)+
SUMIFS('TRAPPEUR (WT5) CAMPING'!N:N,'TRAPPEUR (WT5) CAMPING'!M:M,'DOSSIER RECAP'!D272,'TRAPPEUR (WT5) CAMPING'!O:O,'DOSSIER RECAP'!E272)+
SUMIFS('CANADIENNE (WT4) CAMPING'!N:N,'CANADIENNE (WT4) CAMPING'!M:M,'DOSSIER RECAP'!D272,'CANADIENNE (WT4) CAMPING'!O:O,'DOSSIER RECAP'!E272)+
SUMIFS('BONAVENTURE CAMPING '!N:N,'BONAVENTURE CAMPING '!M:M,'DOSSIER RECAP'!D272,'BONAVENTURE CAMPING '!O:O,'DOSSIER RECAP'!E272)+
SUMIFS('CAHUTTE CAMPING '!N:N,'CAHUTTE CAMPING '!M:M,'DOSSIER RECAP'!D272,'CAHUTTE CAMPING '!O:O,'DOSSIER RECAP'!E272)+
SUMIFS('ROULOTTE 4pers  IRM'!N:N,'ROULOTTE 4pers  IRM'!M:M,'DOSSIER RECAP'!D272,'ROULOTTE 4pers  IRM'!O:O,'DOSSIER RECAP'!E272)+
SUMIFS('ROULOTTE 4pers GITOTEL'!N:N,'ROULOTTE 4pers GITOTEL'!M:M,'DOSSIER RECAP'!D272,'ROULOTTE 4pers GITOTEL'!O:O,'DOSSIER RECAP'!E272)+
SUMIFS('CH.MONTANA (BATIBOIS) - CH PMR'!N:N,'CH.MONTANA (BATIBOIS) - CH PMR'!M:M,'DOSSIER RECAP'!D272,'CH.MONTANA (BATIBOIS) - CH PMR'!O:O,'DOSSIER RECAP'!E272)+
SUMIFS('VANCOUVER-IRM 6p.(MHIndigo) '!N:N,'VANCOUVER-IRM 6p.(MHIndigo) '!M:M,'DOSSIER RECAP'!D272,'VANCOUVER-IRM 6p.(MHIndigo) '!O:O,'DOSSIER RECAP'!E272)+
SUMIFS('MH VANCOUVER 5pers- GITOTEL'!N:N,'MH VANCOUVER 5pers- GITOTEL'!M:M,'DOSSIER RECAP'!D272,'MH VANCOUVER 5pers- GITOTEL'!O:O,'DOSSIER RECAP'!E272)+
SUMIFS('CH. TORONTO 6pers'!N:N,'CH. TORONTO 6pers'!M:M,'DOSSIER RECAP'!D272,'CH. TORONTO 6pers'!O:O,'DOSSIER RECAP'!E272)+
SUMIFS('CH. EVASION(NOUMEA,MOREA) 5pers'!N:N,'CH. EVASION(NOUMEA,MOREA) 5pers'!M:M,'DOSSIER RECAP'!D272,'CH. EVASION(NOUMEA,MOREA) 5pers'!O:O,'DOSSIER RECAP'!E272)+
SUMIFS('CH. OTTAWA 6pers '!N:N,'CH. OTTAWA 6pers '!M:M,'DOSSIER RECAP'!D272,'CH. OTTAWA 6pers '!O:O,'DOSSIER RECAP'!E272)+
SUMIFS('CH EVASION VISTA 5pers '!N:N,'CH EVASION VISTA 5pers '!M:M,'DOSSIER RECAP'!D272,'CH EVASION VISTA 5pers '!O:O,'DOSSIER RECAP'!E272)+
SUMIFS('CH. ONTARIO (Eden) 6pers'!N:N,'CH. ONTARIO (Eden) 6pers'!M:M,'DOSSIER RECAP'!D272,'CH. ONTARIO (Eden) 6pers'!O:O,'DOSSIER RECAP'!E272)+
SUMIFS('CH KINGSTON 4pers'!N:N,'CH KINGSTON 4pers'!M:M,'DOSSIER RECAP'!D272,'CH KINGSTON 4pers'!O:O,'DOSSIER RECAP'!E272)+
SUMIFS('CH. MONTREAL(NEMO)3pers'!N:N,'CH. MONTREAL(NEMO)3pers'!M:M,'DOSSIER RECAP'!D272,'CH. MONTREAL(NEMO)3pers'!O:O,'DOSSIER RECAP'!E272)+
SUMIFS('MH 1CH-2CH-3CH-Gïte'!N:N,'MH 1CH-2CH-3CH-Gïte'!M:M,'DOSSIER RECAP'!D272,'MH 1CH-2CH-3CH-Gïte'!O:O,'DOSSIER RECAP'!E272)+
SUMIFS('MH COTTAGE-LODGE-COTTAGE+'!N:N,'MH COTTAGE-LODGE-COTTAGE+'!M:M,'DOSSIER RECAP'!D272,'MH COTTAGE-LODGE-COTTAGE+'!O:O,'DOSSIER RECAP'!E272)</f>
        <v>0</v>
      </c>
      <c r="H272" s="405"/>
      <c r="I272" s="405"/>
      <c r="J272" s="74">
        <f t="shared" ref="J272:J273" si="66">IF(G272&gt;H272,(G272-H272)+I272,IF((H272-G272)&gt;I272,0,I272-(H272-G272)))</f>
        <v>0</v>
      </c>
      <c r="K272" s="181">
        <v>74.44</v>
      </c>
      <c r="L272" s="182"/>
      <c r="M272" s="74">
        <f t="shared" si="53"/>
        <v>0</v>
      </c>
      <c r="N272" s="258">
        <f t="shared" si="54"/>
        <v>0</v>
      </c>
    </row>
    <row r="273" spans="1:28" ht="17.25" customHeight="1" outlineLevel="1" x14ac:dyDescent="0.25">
      <c r="A273" s="185" t="s">
        <v>650</v>
      </c>
      <c r="B273" s="178" t="s">
        <v>70</v>
      </c>
      <c r="C273" s="186" t="s">
        <v>379</v>
      </c>
      <c r="D273" s="374" t="s">
        <v>651</v>
      </c>
      <c r="E273" s="419" t="s">
        <v>73</v>
      </c>
      <c r="F273" s="399"/>
      <c r="G273" s="417">
        <f>SUMIFS('CLASSIC 4'!N:N,'CLASSIC 4'!M:M,'DOSSIER RECAP'!D273,'CLASSIC 4'!O:O,'DOSSIER RECAP'!E273)+
SUMIFS(FAMILY!N:N,FAMILY!M:M,'DOSSIER RECAP'!D273,FAMILY!O:O,'DOSSIER RECAP'!E273)+
SUMIFS('CLASSIC 5'!N:N,'CLASSIC 5'!M:M,'DOSSIER RECAP'!D273,'CLASSIC 5'!O:O,'DOSSIER RECAP'!E273)+
SUMIFS('COSY '!N:N,'COSY '!M:M,'DOSSIER RECAP'!D273,'COSY '!O:O,'DOSSIER RECAP'!E273)+
SUMIFS('SWEET '!M:M,'SWEET '!L:L,'DOSSIER RECAP'!D273,'SWEET '!N:N,'DOSSIER RECAP'!E273)+
SUMIFS(ZENITH!M:M,ZENITH!L:L,'DOSSIER RECAP'!D273,ZENITH!N:N,'DOSSIER RECAP'!E273)+
SUMIFS('TOILE &amp; BOIS CAMPING '!N:N,'TOILE &amp; BOIS CAMPING '!M:M,'DOSSIER RECAP'!D273,'TOILE &amp; BOIS CAMPING '!O:O,'DOSSIER RECAP'!E273)+
SUMIFS('TRAPPEUR (WT5) CAMPING'!N:N,'TRAPPEUR (WT5) CAMPING'!M:M,'DOSSIER RECAP'!D273,'TRAPPEUR (WT5) CAMPING'!O:O,'DOSSIER RECAP'!E273)+
SUMIFS('CANADIENNE (WT4) CAMPING'!N:N,'CANADIENNE (WT4) CAMPING'!M:M,'DOSSIER RECAP'!D273,'CANADIENNE (WT4) CAMPING'!O:O,'DOSSIER RECAP'!E273)+
SUMIFS('BONAVENTURE CAMPING '!N:N,'BONAVENTURE CAMPING '!M:M,'DOSSIER RECAP'!D273,'BONAVENTURE CAMPING '!O:O,'DOSSIER RECAP'!E273)+
SUMIFS('CAHUTTE CAMPING '!N:N,'CAHUTTE CAMPING '!M:M,'DOSSIER RECAP'!D273,'CAHUTTE CAMPING '!O:O,'DOSSIER RECAP'!E273)+
SUMIFS('ROULOTTE 4pers  IRM'!N:N,'ROULOTTE 4pers  IRM'!M:M,'DOSSIER RECAP'!D273,'ROULOTTE 4pers  IRM'!O:O,'DOSSIER RECAP'!E273)+
SUMIFS('ROULOTTE 4pers GITOTEL'!N:N,'ROULOTTE 4pers GITOTEL'!M:M,'DOSSIER RECAP'!D273,'ROULOTTE 4pers GITOTEL'!O:O,'DOSSIER RECAP'!E273)+
SUMIFS('CH.MONTANA (BATIBOIS) - CH PMR'!N:N,'CH.MONTANA (BATIBOIS) - CH PMR'!M:M,'DOSSIER RECAP'!D273,'CH.MONTANA (BATIBOIS) - CH PMR'!O:O,'DOSSIER RECAP'!E273)+
SUMIFS('VANCOUVER-IRM 6p.(MHIndigo) '!N:N,'VANCOUVER-IRM 6p.(MHIndigo) '!M:M,'DOSSIER RECAP'!D273,'VANCOUVER-IRM 6p.(MHIndigo) '!O:O,'DOSSIER RECAP'!E273)+
SUMIFS('MH VANCOUVER 5pers- GITOTEL'!N:N,'MH VANCOUVER 5pers- GITOTEL'!M:M,'DOSSIER RECAP'!D273,'MH VANCOUVER 5pers- GITOTEL'!O:O,'DOSSIER RECAP'!E273)+
SUMIFS('CH. TORONTO 6pers'!N:N,'CH. TORONTO 6pers'!M:M,'DOSSIER RECAP'!D273,'CH. TORONTO 6pers'!O:O,'DOSSIER RECAP'!E273)+
SUMIFS('CH. EVASION(NOUMEA,MOREA) 5pers'!N:N,'CH. EVASION(NOUMEA,MOREA) 5pers'!M:M,'DOSSIER RECAP'!D273,'CH. EVASION(NOUMEA,MOREA) 5pers'!O:O,'DOSSIER RECAP'!E273)+
SUMIFS('CH. OTTAWA 6pers '!N:N,'CH. OTTAWA 6pers '!M:M,'DOSSIER RECAP'!D273,'CH. OTTAWA 6pers '!O:O,'DOSSIER RECAP'!E273)+
SUMIFS('CH EVASION VISTA 5pers '!N:N,'CH EVASION VISTA 5pers '!M:M,'DOSSIER RECAP'!D273,'CH EVASION VISTA 5pers '!O:O,'DOSSIER RECAP'!E273)+
SUMIFS('CH. ONTARIO (Eden) 6pers'!N:N,'CH. ONTARIO (Eden) 6pers'!M:M,'DOSSIER RECAP'!D273,'CH. ONTARIO (Eden) 6pers'!O:O,'DOSSIER RECAP'!E273)+
SUMIFS('CH KINGSTON 4pers'!N:N,'CH KINGSTON 4pers'!M:M,'DOSSIER RECAP'!D273,'CH KINGSTON 4pers'!O:O,'DOSSIER RECAP'!E273)+
SUMIFS('CH. MONTREAL(NEMO)3pers'!N:N,'CH. MONTREAL(NEMO)3pers'!M:M,'DOSSIER RECAP'!D273,'CH. MONTREAL(NEMO)3pers'!O:O,'DOSSIER RECAP'!E273)+
SUMIFS('MH 1CH-2CH-3CH-Gïte'!N:N,'MH 1CH-2CH-3CH-Gïte'!M:M,'DOSSIER RECAP'!D273,'MH 1CH-2CH-3CH-Gïte'!O:O,'DOSSIER RECAP'!E273)+
SUMIFS('MH COTTAGE-LODGE-COTTAGE+'!N:N,'MH COTTAGE-LODGE-COTTAGE+'!M:M,'DOSSIER RECAP'!D273,'MH COTTAGE-LODGE-COTTAGE+'!O:O,'DOSSIER RECAP'!E273)</f>
        <v>0</v>
      </c>
      <c r="H273" s="405"/>
      <c r="I273" s="405"/>
      <c r="J273" s="74">
        <f t="shared" si="66"/>
        <v>0</v>
      </c>
      <c r="K273" s="212">
        <v>30.63</v>
      </c>
      <c r="L273" s="219"/>
      <c r="M273" s="74">
        <f t="shared" si="53"/>
        <v>0</v>
      </c>
      <c r="N273" s="258">
        <f t="shared" si="54"/>
        <v>0</v>
      </c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</row>
    <row r="274" spans="1:28" ht="15" customHeight="1" outlineLevel="1" x14ac:dyDescent="0.25">
      <c r="A274" s="211" t="s">
        <v>652</v>
      </c>
      <c r="B274" s="179" t="s">
        <v>70</v>
      </c>
      <c r="C274" s="190" t="s">
        <v>251</v>
      </c>
      <c r="D274" s="374" t="s">
        <v>543</v>
      </c>
      <c r="E274" s="419" t="s">
        <v>73</v>
      </c>
      <c r="F274" s="396"/>
      <c r="G274" s="417">
        <f>SUMIFS('CLASSIC 4'!N:N,'CLASSIC 4'!M:M,'DOSSIER RECAP'!D274,'CLASSIC 4'!O:O,'DOSSIER RECAP'!E274)+
SUMIFS(FAMILY!N:N,FAMILY!M:M,'DOSSIER RECAP'!D274,FAMILY!O:O,'DOSSIER RECAP'!E274)+
SUMIFS('CLASSIC 5'!N:N,'CLASSIC 5'!M:M,'DOSSIER RECAP'!D274,'CLASSIC 5'!O:O,'DOSSIER RECAP'!E274)+
SUMIFS('COSY '!N:N,'COSY '!M:M,'DOSSIER RECAP'!D274,'COSY '!O:O,'DOSSIER RECAP'!E274)+
SUMIFS('SWEET '!M:M,'SWEET '!L:L,'DOSSIER RECAP'!D274,'SWEET '!N:N,'DOSSIER RECAP'!E274)+
SUMIFS(ZENITH!M:M,ZENITH!L:L,'DOSSIER RECAP'!D274,ZENITH!N:N,'DOSSIER RECAP'!E274)+
SUMIFS('TOILE &amp; BOIS CAMPING '!N:N,'TOILE &amp; BOIS CAMPING '!M:M,'DOSSIER RECAP'!D274,'TOILE &amp; BOIS CAMPING '!O:O,'DOSSIER RECAP'!E274)+
SUMIFS('TRAPPEUR (WT5) CAMPING'!N:N,'TRAPPEUR (WT5) CAMPING'!M:M,'DOSSIER RECAP'!D274,'TRAPPEUR (WT5) CAMPING'!O:O,'DOSSIER RECAP'!E274)+
SUMIFS('CANADIENNE (WT4) CAMPING'!N:N,'CANADIENNE (WT4) CAMPING'!M:M,'DOSSIER RECAP'!D274,'CANADIENNE (WT4) CAMPING'!O:O,'DOSSIER RECAP'!E274)+
SUMIFS('BONAVENTURE CAMPING '!N:N,'BONAVENTURE CAMPING '!M:M,'DOSSIER RECAP'!D274,'BONAVENTURE CAMPING '!O:O,'DOSSIER RECAP'!E274)+
SUMIFS('CAHUTTE CAMPING '!N:N,'CAHUTTE CAMPING '!M:M,'DOSSIER RECAP'!D274,'CAHUTTE CAMPING '!O:O,'DOSSIER RECAP'!E274)+
SUMIFS('ROULOTTE 4pers  IRM'!N:N,'ROULOTTE 4pers  IRM'!M:M,'DOSSIER RECAP'!D274,'ROULOTTE 4pers  IRM'!O:O,'DOSSIER RECAP'!E274)+
SUMIFS('ROULOTTE 4pers GITOTEL'!N:N,'ROULOTTE 4pers GITOTEL'!M:M,'DOSSIER RECAP'!D274,'ROULOTTE 4pers GITOTEL'!O:O,'DOSSIER RECAP'!E274)+
SUMIFS('CH.MONTANA (BATIBOIS) - CH PMR'!N:N,'CH.MONTANA (BATIBOIS) - CH PMR'!M:M,'DOSSIER RECAP'!D274,'CH.MONTANA (BATIBOIS) - CH PMR'!O:O,'DOSSIER RECAP'!E274)+
SUMIFS('VANCOUVER-IRM 6p.(MHIndigo) '!N:N,'VANCOUVER-IRM 6p.(MHIndigo) '!M:M,'DOSSIER RECAP'!D274,'VANCOUVER-IRM 6p.(MHIndigo) '!O:O,'DOSSIER RECAP'!E274)+
SUMIFS('MH VANCOUVER 5pers- GITOTEL'!N:N,'MH VANCOUVER 5pers- GITOTEL'!M:M,'DOSSIER RECAP'!D274,'MH VANCOUVER 5pers- GITOTEL'!O:O,'DOSSIER RECAP'!E274)+
SUMIFS('CH. TORONTO 6pers'!N:N,'CH. TORONTO 6pers'!M:M,'DOSSIER RECAP'!D274,'CH. TORONTO 6pers'!O:O,'DOSSIER RECAP'!E274)+
SUMIFS('CH. EVASION(NOUMEA,MOREA) 5pers'!N:N,'CH. EVASION(NOUMEA,MOREA) 5pers'!M:M,'DOSSIER RECAP'!D274,'CH. EVASION(NOUMEA,MOREA) 5pers'!O:O,'DOSSIER RECAP'!E274)+
SUMIFS('CH. OTTAWA 6pers '!N:N,'CH. OTTAWA 6pers '!M:M,'DOSSIER RECAP'!D274,'CH. OTTAWA 6pers '!O:O,'DOSSIER RECAP'!E274)+
SUMIFS('CH EVASION VISTA 5pers '!N:N,'CH EVASION VISTA 5pers '!M:M,'DOSSIER RECAP'!D274,'CH EVASION VISTA 5pers '!O:O,'DOSSIER RECAP'!E274)+
SUMIFS('CH. ONTARIO (Eden) 6pers'!N:N,'CH. ONTARIO (Eden) 6pers'!M:M,'DOSSIER RECAP'!D274,'CH. ONTARIO (Eden) 6pers'!O:O,'DOSSIER RECAP'!E274)+
SUMIFS('CH KINGSTON 4pers'!N:N,'CH KINGSTON 4pers'!M:M,'DOSSIER RECAP'!D274,'CH KINGSTON 4pers'!O:O,'DOSSIER RECAP'!E274)+
SUMIFS('CH. MONTREAL(NEMO)3pers'!N:N,'CH. MONTREAL(NEMO)3pers'!M:M,'DOSSIER RECAP'!D274,'CH. MONTREAL(NEMO)3pers'!O:O,'DOSSIER RECAP'!E274)+
SUMIFS('MH 1CH-2CH-3CH-Gïte'!N:N,'MH 1CH-2CH-3CH-Gïte'!M:M,'DOSSIER RECAP'!D274,'MH 1CH-2CH-3CH-Gïte'!O:O,'DOSSIER RECAP'!E274)+
SUMIFS('MH COTTAGE-LODGE-COTTAGE+'!N:N,'MH COTTAGE-LODGE-COTTAGE+'!M:M,'DOSSIER RECAP'!D274,'MH COTTAGE-LODGE-COTTAGE+'!O:O,'DOSSIER RECAP'!E274)</f>
        <v>0</v>
      </c>
      <c r="H274" s="405"/>
      <c r="I274" s="405"/>
      <c r="J274" s="74">
        <f t="shared" si="52"/>
        <v>0</v>
      </c>
      <c r="K274" s="181">
        <v>0</v>
      </c>
      <c r="L274" s="182"/>
      <c r="M274" s="74">
        <f t="shared" si="53"/>
        <v>0</v>
      </c>
      <c r="N274" s="258">
        <f t="shared" si="54"/>
        <v>0</v>
      </c>
    </row>
    <row r="275" spans="1:28" ht="15" customHeight="1" outlineLevel="1" x14ac:dyDescent="0.25">
      <c r="A275" s="211" t="s">
        <v>653</v>
      </c>
      <c r="B275" s="179" t="s">
        <v>70</v>
      </c>
      <c r="C275" s="190" t="s">
        <v>251</v>
      </c>
      <c r="D275" s="374" t="s">
        <v>654</v>
      </c>
      <c r="E275" s="419" t="s">
        <v>73</v>
      </c>
      <c r="F275" s="396"/>
      <c r="G275" s="417">
        <f>SUMIFS('CLASSIC 4'!N:N,'CLASSIC 4'!M:M,'DOSSIER RECAP'!D275,'CLASSIC 4'!O:O,'DOSSIER RECAP'!E275)+
SUMIFS(FAMILY!N:N,FAMILY!M:M,'DOSSIER RECAP'!D275,FAMILY!O:O,'DOSSIER RECAP'!E275)+
SUMIFS('CLASSIC 5'!N:N,'CLASSIC 5'!M:M,'DOSSIER RECAP'!D275,'CLASSIC 5'!O:O,'DOSSIER RECAP'!E275)+
SUMIFS('COSY '!N:N,'COSY '!M:M,'DOSSIER RECAP'!D275,'COSY '!O:O,'DOSSIER RECAP'!E275)+
SUMIFS('SWEET '!M:M,'SWEET '!L:L,'DOSSIER RECAP'!D275,'SWEET '!N:N,'DOSSIER RECAP'!E275)+
SUMIFS(ZENITH!M:M,ZENITH!L:L,'DOSSIER RECAP'!D275,ZENITH!N:N,'DOSSIER RECAP'!E275)+
SUMIFS('TOILE &amp; BOIS CAMPING '!N:N,'TOILE &amp; BOIS CAMPING '!M:M,'DOSSIER RECAP'!D275,'TOILE &amp; BOIS CAMPING '!O:O,'DOSSIER RECAP'!E275)+
SUMIFS('TRAPPEUR (WT5) CAMPING'!N:N,'TRAPPEUR (WT5) CAMPING'!M:M,'DOSSIER RECAP'!D275,'TRAPPEUR (WT5) CAMPING'!O:O,'DOSSIER RECAP'!E275)+
SUMIFS('CANADIENNE (WT4) CAMPING'!N:N,'CANADIENNE (WT4) CAMPING'!M:M,'DOSSIER RECAP'!D275,'CANADIENNE (WT4) CAMPING'!O:O,'DOSSIER RECAP'!E275)+
SUMIFS('BONAVENTURE CAMPING '!N:N,'BONAVENTURE CAMPING '!M:M,'DOSSIER RECAP'!D275,'BONAVENTURE CAMPING '!O:O,'DOSSIER RECAP'!E275)+
SUMIFS('CAHUTTE CAMPING '!N:N,'CAHUTTE CAMPING '!M:M,'DOSSIER RECAP'!D275,'CAHUTTE CAMPING '!O:O,'DOSSIER RECAP'!E275)+
SUMIFS('ROULOTTE 4pers  IRM'!N:N,'ROULOTTE 4pers  IRM'!M:M,'DOSSIER RECAP'!D275,'ROULOTTE 4pers  IRM'!O:O,'DOSSIER RECAP'!E275)+
SUMIFS('ROULOTTE 4pers GITOTEL'!N:N,'ROULOTTE 4pers GITOTEL'!M:M,'DOSSIER RECAP'!D275,'ROULOTTE 4pers GITOTEL'!O:O,'DOSSIER RECAP'!E275)+
SUMIFS('CH.MONTANA (BATIBOIS) - CH PMR'!N:N,'CH.MONTANA (BATIBOIS) - CH PMR'!M:M,'DOSSIER RECAP'!D275,'CH.MONTANA (BATIBOIS) - CH PMR'!O:O,'DOSSIER RECAP'!E275)+
SUMIFS('VANCOUVER-IRM 6p.(MHIndigo) '!N:N,'VANCOUVER-IRM 6p.(MHIndigo) '!M:M,'DOSSIER RECAP'!D275,'VANCOUVER-IRM 6p.(MHIndigo) '!O:O,'DOSSIER RECAP'!E275)+
SUMIFS('MH VANCOUVER 5pers- GITOTEL'!N:N,'MH VANCOUVER 5pers- GITOTEL'!M:M,'DOSSIER RECAP'!D275,'MH VANCOUVER 5pers- GITOTEL'!O:O,'DOSSIER RECAP'!E275)+
SUMIFS('CH. TORONTO 6pers'!N:N,'CH. TORONTO 6pers'!M:M,'DOSSIER RECAP'!D275,'CH. TORONTO 6pers'!O:O,'DOSSIER RECAP'!E275)+
SUMIFS('CH. EVASION(NOUMEA,MOREA) 5pers'!N:N,'CH. EVASION(NOUMEA,MOREA) 5pers'!M:M,'DOSSIER RECAP'!D275,'CH. EVASION(NOUMEA,MOREA) 5pers'!O:O,'DOSSIER RECAP'!E275)+
SUMIFS('CH. OTTAWA 6pers '!N:N,'CH. OTTAWA 6pers '!M:M,'DOSSIER RECAP'!D275,'CH. OTTAWA 6pers '!O:O,'DOSSIER RECAP'!E275)+
SUMIFS('CH EVASION VISTA 5pers '!N:N,'CH EVASION VISTA 5pers '!M:M,'DOSSIER RECAP'!D275,'CH EVASION VISTA 5pers '!O:O,'DOSSIER RECAP'!E275)+
SUMIFS('CH. ONTARIO (Eden) 6pers'!N:N,'CH. ONTARIO (Eden) 6pers'!M:M,'DOSSIER RECAP'!D275,'CH. ONTARIO (Eden) 6pers'!O:O,'DOSSIER RECAP'!E275)+
SUMIFS('CH KINGSTON 4pers'!N:N,'CH KINGSTON 4pers'!M:M,'DOSSIER RECAP'!D275,'CH KINGSTON 4pers'!O:O,'DOSSIER RECAP'!E275)+
SUMIFS('CH. MONTREAL(NEMO)3pers'!N:N,'CH. MONTREAL(NEMO)3pers'!M:M,'DOSSIER RECAP'!D275,'CH. MONTREAL(NEMO)3pers'!O:O,'DOSSIER RECAP'!E275)+
SUMIFS('MH 1CH-2CH-3CH-Gïte'!N:N,'MH 1CH-2CH-3CH-Gïte'!M:M,'DOSSIER RECAP'!D275,'MH 1CH-2CH-3CH-Gïte'!O:O,'DOSSIER RECAP'!E275)+
SUMIFS('MH COTTAGE-LODGE-COTTAGE+'!N:N,'MH COTTAGE-LODGE-COTTAGE+'!M:M,'DOSSIER RECAP'!D275,'MH COTTAGE-LODGE-COTTAGE+'!O:O,'DOSSIER RECAP'!E275)</f>
        <v>0</v>
      </c>
      <c r="H275" s="405"/>
      <c r="I275" s="405"/>
      <c r="J275" s="74">
        <f t="shared" ref="J275:J277" si="67">IF(G275&gt;H275,(G275-H275)+I275,IF((H275-G275)&gt;I275,0,I275-(H275-G275)))</f>
        <v>0</v>
      </c>
      <c r="K275" s="181">
        <v>0</v>
      </c>
      <c r="L275" s="182"/>
      <c r="M275" s="74">
        <f t="shared" ref="M275:M276" si="68">IFERROR(+ROUNDUP(J275/L275,0)*L275,J275)</f>
        <v>0</v>
      </c>
      <c r="N275" s="258">
        <f t="shared" ref="N275:N276" si="69">M275*K275</f>
        <v>0</v>
      </c>
    </row>
    <row r="276" spans="1:28" ht="15" customHeight="1" outlineLevel="1" x14ac:dyDescent="0.25">
      <c r="A276" s="211" t="s">
        <v>655</v>
      </c>
      <c r="B276" s="179" t="s">
        <v>70</v>
      </c>
      <c r="C276" s="190" t="s">
        <v>251</v>
      </c>
      <c r="D276" s="374" t="s">
        <v>656</v>
      </c>
      <c r="E276" s="419" t="s">
        <v>73</v>
      </c>
      <c r="F276" s="396"/>
      <c r="G276" s="417">
        <f>SUMIFS('CLASSIC 4'!N:N,'CLASSIC 4'!M:M,'DOSSIER RECAP'!D276,'CLASSIC 4'!O:O,'DOSSIER RECAP'!E276)+
SUMIFS(FAMILY!N:N,FAMILY!M:M,'DOSSIER RECAP'!D276,FAMILY!O:O,'DOSSIER RECAP'!E276)+
SUMIFS('CLASSIC 5'!N:N,'CLASSIC 5'!M:M,'DOSSIER RECAP'!D276,'CLASSIC 5'!O:O,'DOSSIER RECAP'!E276)+
SUMIFS('COSY '!N:N,'COSY '!M:M,'DOSSIER RECAP'!D276,'COSY '!O:O,'DOSSIER RECAP'!E276)+
SUMIFS('SWEET '!M:M,'SWEET '!L:L,'DOSSIER RECAP'!D276,'SWEET '!N:N,'DOSSIER RECAP'!E276)+
SUMIFS(ZENITH!M:M,ZENITH!L:L,'DOSSIER RECAP'!D276,ZENITH!N:N,'DOSSIER RECAP'!E276)+
SUMIFS('TOILE &amp; BOIS CAMPING '!N:N,'TOILE &amp; BOIS CAMPING '!M:M,'DOSSIER RECAP'!D276,'TOILE &amp; BOIS CAMPING '!O:O,'DOSSIER RECAP'!E276)+
SUMIFS('TRAPPEUR (WT5) CAMPING'!N:N,'TRAPPEUR (WT5) CAMPING'!M:M,'DOSSIER RECAP'!D276,'TRAPPEUR (WT5) CAMPING'!O:O,'DOSSIER RECAP'!E276)+
SUMIFS('CANADIENNE (WT4) CAMPING'!N:N,'CANADIENNE (WT4) CAMPING'!M:M,'DOSSIER RECAP'!D276,'CANADIENNE (WT4) CAMPING'!O:O,'DOSSIER RECAP'!E276)+
SUMIFS('BONAVENTURE CAMPING '!N:N,'BONAVENTURE CAMPING '!M:M,'DOSSIER RECAP'!D276,'BONAVENTURE CAMPING '!O:O,'DOSSIER RECAP'!E276)+
SUMIFS('CAHUTTE CAMPING '!N:N,'CAHUTTE CAMPING '!M:M,'DOSSIER RECAP'!D276,'CAHUTTE CAMPING '!O:O,'DOSSIER RECAP'!E276)+
SUMIFS('ROULOTTE 4pers  IRM'!N:N,'ROULOTTE 4pers  IRM'!M:M,'DOSSIER RECAP'!D276,'ROULOTTE 4pers  IRM'!O:O,'DOSSIER RECAP'!E276)+
SUMIFS('ROULOTTE 4pers GITOTEL'!N:N,'ROULOTTE 4pers GITOTEL'!M:M,'DOSSIER RECAP'!D276,'ROULOTTE 4pers GITOTEL'!O:O,'DOSSIER RECAP'!E276)+
SUMIFS('CH.MONTANA (BATIBOIS) - CH PMR'!N:N,'CH.MONTANA (BATIBOIS) - CH PMR'!M:M,'DOSSIER RECAP'!D276,'CH.MONTANA (BATIBOIS) - CH PMR'!O:O,'DOSSIER RECAP'!E276)+
SUMIFS('VANCOUVER-IRM 6p.(MHIndigo) '!N:N,'VANCOUVER-IRM 6p.(MHIndigo) '!M:M,'DOSSIER RECAP'!D276,'VANCOUVER-IRM 6p.(MHIndigo) '!O:O,'DOSSIER RECAP'!E276)+
SUMIFS('MH VANCOUVER 5pers- GITOTEL'!N:N,'MH VANCOUVER 5pers- GITOTEL'!M:M,'DOSSIER RECAP'!D276,'MH VANCOUVER 5pers- GITOTEL'!O:O,'DOSSIER RECAP'!E276)+
SUMIFS('CH. TORONTO 6pers'!N:N,'CH. TORONTO 6pers'!M:M,'DOSSIER RECAP'!D276,'CH. TORONTO 6pers'!O:O,'DOSSIER RECAP'!E276)+
SUMIFS('CH. EVASION(NOUMEA,MOREA) 5pers'!N:N,'CH. EVASION(NOUMEA,MOREA) 5pers'!M:M,'DOSSIER RECAP'!D276,'CH. EVASION(NOUMEA,MOREA) 5pers'!O:O,'DOSSIER RECAP'!E276)+
SUMIFS('CH. OTTAWA 6pers '!N:N,'CH. OTTAWA 6pers '!M:M,'DOSSIER RECAP'!D276,'CH. OTTAWA 6pers '!O:O,'DOSSIER RECAP'!E276)+
SUMIFS('CH EVASION VISTA 5pers '!N:N,'CH EVASION VISTA 5pers '!M:M,'DOSSIER RECAP'!D276,'CH EVASION VISTA 5pers '!O:O,'DOSSIER RECAP'!E276)+
SUMIFS('CH. ONTARIO (Eden) 6pers'!N:N,'CH. ONTARIO (Eden) 6pers'!M:M,'DOSSIER RECAP'!D276,'CH. ONTARIO (Eden) 6pers'!O:O,'DOSSIER RECAP'!E276)+
SUMIFS('CH KINGSTON 4pers'!N:N,'CH KINGSTON 4pers'!M:M,'DOSSIER RECAP'!D276,'CH KINGSTON 4pers'!O:O,'DOSSIER RECAP'!E276)+
SUMIFS('CH. MONTREAL(NEMO)3pers'!N:N,'CH. MONTREAL(NEMO)3pers'!M:M,'DOSSIER RECAP'!D276,'CH. MONTREAL(NEMO)3pers'!O:O,'DOSSIER RECAP'!E276)+
SUMIFS('MH 1CH-2CH-3CH-Gïte'!N:N,'MH 1CH-2CH-3CH-Gïte'!M:M,'DOSSIER RECAP'!D276,'MH 1CH-2CH-3CH-Gïte'!O:O,'DOSSIER RECAP'!E276)+
SUMIFS('MH COTTAGE-LODGE-COTTAGE+'!N:N,'MH COTTAGE-LODGE-COTTAGE+'!M:M,'DOSSIER RECAP'!D276,'MH COTTAGE-LODGE-COTTAGE+'!O:O,'DOSSIER RECAP'!E276)</f>
        <v>0</v>
      </c>
      <c r="H276" s="405"/>
      <c r="I276" s="405"/>
      <c r="J276" s="74">
        <f t="shared" si="67"/>
        <v>0</v>
      </c>
      <c r="K276" s="212">
        <v>8.77</v>
      </c>
      <c r="L276" s="182"/>
      <c r="M276" s="74">
        <f t="shared" si="68"/>
        <v>0</v>
      </c>
      <c r="N276" s="258">
        <f t="shared" si="69"/>
        <v>0</v>
      </c>
    </row>
    <row r="277" spans="1:28" ht="15" customHeight="1" outlineLevel="1" x14ac:dyDescent="0.25">
      <c r="A277" s="451" t="s">
        <v>657</v>
      </c>
      <c r="B277" s="452"/>
      <c r="C277" s="444" t="s">
        <v>658</v>
      </c>
      <c r="D277" s="445" t="s">
        <v>659</v>
      </c>
      <c r="E277" s="419" t="s">
        <v>73</v>
      </c>
      <c r="F277" s="396"/>
      <c r="G277" s="417">
        <f>SUMIFS('CLASSIC 4'!N:N,'CLASSIC 4'!M:M,'DOSSIER RECAP'!D277,'CLASSIC 4'!O:O,'DOSSIER RECAP'!E277)+
SUMIFS(FAMILY!N:N,FAMILY!M:M,'DOSSIER RECAP'!D277,FAMILY!O:O,'DOSSIER RECAP'!E277)+
SUMIFS('CLASSIC 5'!N:N,'CLASSIC 5'!M:M,'DOSSIER RECAP'!D277,'CLASSIC 5'!O:O,'DOSSIER RECAP'!E277)+
SUMIFS('COSY '!N:N,'COSY '!M:M,'DOSSIER RECAP'!D277,'COSY '!O:O,'DOSSIER RECAP'!E277)+
SUMIFS('SWEET '!M:M,'SWEET '!L:L,'DOSSIER RECAP'!D277,'SWEET '!N:N,'DOSSIER RECAP'!E277)+
SUMIFS(ZENITH!M:M,ZENITH!L:L,'DOSSIER RECAP'!D277,ZENITH!N:N,'DOSSIER RECAP'!E277)+
SUMIFS('TOILE &amp; BOIS CAMPING '!N:N,'TOILE &amp; BOIS CAMPING '!M:M,'DOSSIER RECAP'!D277,'TOILE &amp; BOIS CAMPING '!O:O,'DOSSIER RECAP'!E277)+
SUMIFS('TRAPPEUR (WT5) CAMPING'!N:N,'TRAPPEUR (WT5) CAMPING'!M:M,'DOSSIER RECAP'!D277,'TRAPPEUR (WT5) CAMPING'!O:O,'DOSSIER RECAP'!E277)+
SUMIFS('CANADIENNE (WT4) CAMPING'!N:N,'CANADIENNE (WT4) CAMPING'!M:M,'DOSSIER RECAP'!D277,'CANADIENNE (WT4) CAMPING'!O:O,'DOSSIER RECAP'!E277)+
SUMIFS('BONAVENTURE CAMPING '!N:N,'BONAVENTURE CAMPING '!M:M,'DOSSIER RECAP'!D277,'BONAVENTURE CAMPING '!O:O,'DOSSIER RECAP'!E277)+
SUMIFS('CAHUTTE CAMPING '!N:N,'CAHUTTE CAMPING '!M:M,'DOSSIER RECAP'!D277,'CAHUTTE CAMPING '!O:O,'DOSSIER RECAP'!E277)+
SUMIFS('ROULOTTE 4pers  IRM'!N:N,'ROULOTTE 4pers  IRM'!M:M,'DOSSIER RECAP'!D277,'ROULOTTE 4pers  IRM'!O:O,'DOSSIER RECAP'!E277)+
SUMIFS('ROULOTTE 4pers GITOTEL'!N:N,'ROULOTTE 4pers GITOTEL'!M:M,'DOSSIER RECAP'!D277,'ROULOTTE 4pers GITOTEL'!O:O,'DOSSIER RECAP'!E277)+
SUMIFS('CH.MONTANA (BATIBOIS) - CH PMR'!N:N,'CH.MONTANA (BATIBOIS) - CH PMR'!M:M,'DOSSIER RECAP'!D277,'CH.MONTANA (BATIBOIS) - CH PMR'!O:O,'DOSSIER RECAP'!E277)+
SUMIFS('VANCOUVER-IRM 6p.(MHIndigo) '!N:N,'VANCOUVER-IRM 6p.(MHIndigo) '!M:M,'DOSSIER RECAP'!D277,'VANCOUVER-IRM 6p.(MHIndigo) '!O:O,'DOSSIER RECAP'!E277)+
SUMIFS('MH VANCOUVER 5pers- GITOTEL'!N:N,'MH VANCOUVER 5pers- GITOTEL'!M:M,'DOSSIER RECAP'!D277,'MH VANCOUVER 5pers- GITOTEL'!O:O,'DOSSIER RECAP'!E277)+
SUMIFS('CH. TORONTO 6pers'!N:N,'CH. TORONTO 6pers'!M:M,'DOSSIER RECAP'!D277,'CH. TORONTO 6pers'!O:O,'DOSSIER RECAP'!E277)+
SUMIFS('CH. EVASION(NOUMEA,MOREA) 5pers'!N:N,'CH. EVASION(NOUMEA,MOREA) 5pers'!M:M,'DOSSIER RECAP'!D277,'CH. EVASION(NOUMEA,MOREA) 5pers'!O:O,'DOSSIER RECAP'!E277)+
SUMIFS('CH. OTTAWA 6pers '!N:N,'CH. OTTAWA 6pers '!M:M,'DOSSIER RECAP'!D277,'CH. OTTAWA 6pers '!O:O,'DOSSIER RECAP'!E277)+
SUMIFS('CH EVASION VISTA 5pers '!N:N,'CH EVASION VISTA 5pers '!M:M,'DOSSIER RECAP'!D277,'CH EVASION VISTA 5pers '!O:O,'DOSSIER RECAP'!E277)+
SUMIFS('CH. ONTARIO (Eden) 6pers'!N:N,'CH. ONTARIO (Eden) 6pers'!M:M,'DOSSIER RECAP'!D277,'CH. ONTARIO (Eden) 6pers'!O:O,'DOSSIER RECAP'!E277)+
SUMIFS('CH KINGSTON 4pers'!N:N,'CH KINGSTON 4pers'!M:M,'DOSSIER RECAP'!D277,'CH KINGSTON 4pers'!O:O,'DOSSIER RECAP'!E277)+
SUMIFS('CH. MONTREAL(NEMO)3pers'!N:N,'CH. MONTREAL(NEMO)3pers'!M:M,'DOSSIER RECAP'!D277,'CH. MONTREAL(NEMO)3pers'!O:O,'DOSSIER RECAP'!E277)+
SUMIFS('MH 1CH-2CH-3CH-Gïte'!N:N,'MH 1CH-2CH-3CH-Gïte'!M:M,'DOSSIER RECAP'!D277,'MH 1CH-2CH-3CH-Gïte'!O:O,'DOSSIER RECAP'!E277)+
SUMIFS('MH COTTAGE-LODGE-COTTAGE+'!N:N,'MH COTTAGE-LODGE-COTTAGE+'!M:M,'DOSSIER RECAP'!D277,'MH COTTAGE-LODGE-COTTAGE+'!O:O,'DOSSIER RECAP'!E277)</f>
        <v>0</v>
      </c>
      <c r="H277" s="405"/>
      <c r="I277" s="405"/>
      <c r="J277" s="74">
        <f t="shared" si="67"/>
        <v>0</v>
      </c>
      <c r="K277" s="181">
        <v>0</v>
      </c>
      <c r="L277" s="182"/>
      <c r="M277" s="74">
        <f t="shared" ref="M277" si="70">IFERROR(+ROUNDUP(J277/L277,0)*L277,J277)</f>
        <v>0</v>
      </c>
      <c r="N277" s="258">
        <f t="shared" ref="N277" si="71">M277*K277</f>
        <v>0</v>
      </c>
    </row>
    <row r="278" spans="1:28" ht="15" customHeight="1" outlineLevel="1" x14ac:dyDescent="0.25">
      <c r="A278" s="451" t="s">
        <v>660</v>
      </c>
      <c r="B278" s="444"/>
      <c r="C278" s="444" t="s">
        <v>627</v>
      </c>
      <c r="D278" s="445" t="s">
        <v>612</v>
      </c>
      <c r="E278" s="419" t="s">
        <v>73</v>
      </c>
      <c r="F278" s="396"/>
      <c r="G278" s="417">
        <f>SUMIFS('CLASSIC 4'!N:N,'CLASSIC 4'!M:M,'DOSSIER RECAP'!D278,'CLASSIC 4'!O:O,'DOSSIER RECAP'!E278)+
SUMIFS(FAMILY!N:N,FAMILY!M:M,'DOSSIER RECAP'!D278,FAMILY!O:O,'DOSSIER RECAP'!E278)+
SUMIFS('CLASSIC 5'!N:N,'CLASSIC 5'!M:M,'DOSSIER RECAP'!D278,'CLASSIC 5'!O:O,'DOSSIER RECAP'!E278)+
SUMIFS('COSY '!N:N,'COSY '!M:M,'DOSSIER RECAP'!D278,'COSY '!O:O,'DOSSIER RECAP'!E278)+
SUMIFS('SWEET '!M:M,'SWEET '!L:L,'DOSSIER RECAP'!D278,'SWEET '!N:N,'DOSSIER RECAP'!E278)+
SUMIFS(ZENITH!M:M,ZENITH!L:L,'DOSSIER RECAP'!D278,ZENITH!N:N,'DOSSIER RECAP'!E278)+
SUMIFS('TOILE &amp; BOIS CAMPING '!N:N,'TOILE &amp; BOIS CAMPING '!M:M,'DOSSIER RECAP'!D278,'TOILE &amp; BOIS CAMPING '!O:O,'DOSSIER RECAP'!E278)+
SUMIFS('TRAPPEUR (WT5) CAMPING'!N:N,'TRAPPEUR (WT5) CAMPING'!M:M,'DOSSIER RECAP'!D278,'TRAPPEUR (WT5) CAMPING'!O:O,'DOSSIER RECAP'!E278)+
SUMIFS('CANADIENNE (WT4) CAMPING'!N:N,'CANADIENNE (WT4) CAMPING'!M:M,'DOSSIER RECAP'!D278,'CANADIENNE (WT4) CAMPING'!O:O,'DOSSIER RECAP'!E278)+
SUMIFS('BONAVENTURE CAMPING '!N:N,'BONAVENTURE CAMPING '!M:M,'DOSSIER RECAP'!D278,'BONAVENTURE CAMPING '!O:O,'DOSSIER RECAP'!E278)+
SUMIFS('CAHUTTE CAMPING '!N:N,'CAHUTTE CAMPING '!M:M,'DOSSIER RECAP'!D278,'CAHUTTE CAMPING '!O:O,'DOSSIER RECAP'!E278)+
SUMIFS('ROULOTTE 4pers  IRM'!N:N,'ROULOTTE 4pers  IRM'!M:M,'DOSSIER RECAP'!D278,'ROULOTTE 4pers  IRM'!O:O,'DOSSIER RECAP'!E278)+
SUMIFS('ROULOTTE 4pers GITOTEL'!N:N,'ROULOTTE 4pers GITOTEL'!M:M,'DOSSIER RECAP'!D278,'ROULOTTE 4pers GITOTEL'!O:O,'DOSSIER RECAP'!E278)+
SUMIFS('CH.MONTANA (BATIBOIS) - CH PMR'!N:N,'CH.MONTANA (BATIBOIS) - CH PMR'!M:M,'DOSSIER RECAP'!D278,'CH.MONTANA (BATIBOIS) - CH PMR'!O:O,'DOSSIER RECAP'!E278)+
SUMIFS('VANCOUVER-IRM 6p.(MHIndigo) '!N:N,'VANCOUVER-IRM 6p.(MHIndigo) '!M:M,'DOSSIER RECAP'!D278,'VANCOUVER-IRM 6p.(MHIndigo) '!O:O,'DOSSIER RECAP'!E278)+
SUMIFS('MH VANCOUVER 5pers- GITOTEL'!N:N,'MH VANCOUVER 5pers- GITOTEL'!M:M,'DOSSIER RECAP'!D278,'MH VANCOUVER 5pers- GITOTEL'!O:O,'DOSSIER RECAP'!E278)+
SUMIFS('CH. TORONTO 6pers'!N:N,'CH. TORONTO 6pers'!M:M,'DOSSIER RECAP'!D278,'CH. TORONTO 6pers'!O:O,'DOSSIER RECAP'!E278)+
SUMIFS('CH. EVASION(NOUMEA,MOREA) 5pers'!N:N,'CH. EVASION(NOUMEA,MOREA) 5pers'!M:M,'DOSSIER RECAP'!D278,'CH. EVASION(NOUMEA,MOREA) 5pers'!O:O,'DOSSIER RECAP'!E278)+
SUMIFS('CH. OTTAWA 6pers '!N:N,'CH. OTTAWA 6pers '!M:M,'DOSSIER RECAP'!D278,'CH. OTTAWA 6pers '!O:O,'DOSSIER RECAP'!E278)+
SUMIFS('CH EVASION VISTA 5pers '!N:N,'CH EVASION VISTA 5pers '!M:M,'DOSSIER RECAP'!D278,'CH EVASION VISTA 5pers '!O:O,'DOSSIER RECAP'!E278)+
SUMIFS('CH. ONTARIO (Eden) 6pers'!N:N,'CH. ONTARIO (Eden) 6pers'!M:M,'DOSSIER RECAP'!D278,'CH. ONTARIO (Eden) 6pers'!O:O,'DOSSIER RECAP'!E278)+
SUMIFS('CH KINGSTON 4pers'!N:N,'CH KINGSTON 4pers'!M:M,'DOSSIER RECAP'!D278,'CH KINGSTON 4pers'!O:O,'DOSSIER RECAP'!E278)+
SUMIFS('CH. MONTREAL(NEMO)3pers'!N:N,'CH. MONTREAL(NEMO)3pers'!M:M,'DOSSIER RECAP'!D278,'CH. MONTREAL(NEMO)3pers'!O:O,'DOSSIER RECAP'!E278)+
SUMIFS('MH 1CH-2CH-3CH-Gïte'!N:N,'MH 1CH-2CH-3CH-Gïte'!M:M,'DOSSIER RECAP'!D278,'MH 1CH-2CH-3CH-Gïte'!O:O,'DOSSIER RECAP'!E278)+
SUMIFS('MH COTTAGE-LODGE-COTTAGE+'!N:N,'MH COTTAGE-LODGE-COTTAGE+'!M:M,'DOSSIER RECAP'!D278,'MH COTTAGE-LODGE-COTTAGE+'!O:O,'DOSSIER RECAP'!E278)</f>
        <v>0</v>
      </c>
      <c r="H278" s="405"/>
      <c r="I278" s="405"/>
      <c r="J278" s="74">
        <f t="shared" si="50"/>
        <v>0</v>
      </c>
      <c r="K278" s="181">
        <v>0</v>
      </c>
      <c r="L278" s="182"/>
      <c r="M278" s="74">
        <f t="shared" si="51"/>
        <v>0</v>
      </c>
      <c r="N278" s="258">
        <f t="shared" si="46"/>
        <v>0</v>
      </c>
    </row>
    <row r="279" spans="1:28" ht="15" customHeight="1" outlineLevel="1" x14ac:dyDescent="0.25">
      <c r="A279" s="455" t="s">
        <v>661</v>
      </c>
      <c r="B279" s="456"/>
      <c r="C279" s="444" t="s">
        <v>662</v>
      </c>
      <c r="D279" s="445" t="s">
        <v>663</v>
      </c>
      <c r="E279" s="419" t="s">
        <v>73</v>
      </c>
      <c r="F279" s="396"/>
      <c r="G279" s="417">
        <f>SUMIFS('CLASSIC 4'!N:N,'CLASSIC 4'!M:M,'DOSSIER RECAP'!D279,'CLASSIC 4'!O:O,'DOSSIER RECAP'!E279)+
SUMIFS(FAMILY!N:N,FAMILY!M:M,'DOSSIER RECAP'!D279,FAMILY!O:O,'DOSSIER RECAP'!E279)+
SUMIFS('CLASSIC 5'!N:N,'CLASSIC 5'!M:M,'DOSSIER RECAP'!D279,'CLASSIC 5'!O:O,'DOSSIER RECAP'!E279)+
SUMIFS('COSY '!N:N,'COSY '!M:M,'DOSSIER RECAP'!D279,'COSY '!O:O,'DOSSIER RECAP'!E279)+
SUMIFS('SWEET '!M:M,'SWEET '!L:L,'DOSSIER RECAP'!D279,'SWEET '!N:N,'DOSSIER RECAP'!E279)+
SUMIFS(ZENITH!M:M,ZENITH!L:L,'DOSSIER RECAP'!D279,ZENITH!N:N,'DOSSIER RECAP'!E279)+
SUMIFS('TOILE &amp; BOIS CAMPING '!N:N,'TOILE &amp; BOIS CAMPING '!M:M,'DOSSIER RECAP'!D279,'TOILE &amp; BOIS CAMPING '!O:O,'DOSSIER RECAP'!E279)+
SUMIFS('TRAPPEUR (WT5) CAMPING'!N:N,'TRAPPEUR (WT5) CAMPING'!M:M,'DOSSIER RECAP'!D279,'TRAPPEUR (WT5) CAMPING'!O:O,'DOSSIER RECAP'!E279)+
SUMIFS('CANADIENNE (WT4) CAMPING'!N:N,'CANADIENNE (WT4) CAMPING'!M:M,'DOSSIER RECAP'!D279,'CANADIENNE (WT4) CAMPING'!O:O,'DOSSIER RECAP'!E279)+
SUMIFS('BONAVENTURE CAMPING '!N:N,'BONAVENTURE CAMPING '!M:M,'DOSSIER RECAP'!D279,'BONAVENTURE CAMPING '!O:O,'DOSSIER RECAP'!E279)+
SUMIFS('CAHUTTE CAMPING '!N:N,'CAHUTTE CAMPING '!M:M,'DOSSIER RECAP'!D279,'CAHUTTE CAMPING '!O:O,'DOSSIER RECAP'!E279)+
SUMIFS('ROULOTTE 4pers  IRM'!N:N,'ROULOTTE 4pers  IRM'!M:M,'DOSSIER RECAP'!D279,'ROULOTTE 4pers  IRM'!O:O,'DOSSIER RECAP'!E279)+
SUMIFS('ROULOTTE 4pers GITOTEL'!N:N,'ROULOTTE 4pers GITOTEL'!M:M,'DOSSIER RECAP'!D279,'ROULOTTE 4pers GITOTEL'!O:O,'DOSSIER RECAP'!E279)+
SUMIFS('CH.MONTANA (BATIBOIS) - CH PMR'!N:N,'CH.MONTANA (BATIBOIS) - CH PMR'!M:M,'DOSSIER RECAP'!D279,'CH.MONTANA (BATIBOIS) - CH PMR'!O:O,'DOSSIER RECAP'!E279)+
SUMIFS('VANCOUVER-IRM 6p.(MHIndigo) '!N:N,'VANCOUVER-IRM 6p.(MHIndigo) '!M:M,'DOSSIER RECAP'!D279,'VANCOUVER-IRM 6p.(MHIndigo) '!O:O,'DOSSIER RECAP'!E279)+
SUMIFS('MH VANCOUVER 5pers- GITOTEL'!N:N,'MH VANCOUVER 5pers- GITOTEL'!M:M,'DOSSIER RECAP'!D279,'MH VANCOUVER 5pers- GITOTEL'!O:O,'DOSSIER RECAP'!E279)+
SUMIFS('CH. TORONTO 6pers'!N:N,'CH. TORONTO 6pers'!M:M,'DOSSIER RECAP'!D279,'CH. TORONTO 6pers'!O:O,'DOSSIER RECAP'!E279)+
SUMIFS('CH. EVASION(NOUMEA,MOREA) 5pers'!N:N,'CH. EVASION(NOUMEA,MOREA) 5pers'!M:M,'DOSSIER RECAP'!D279,'CH. EVASION(NOUMEA,MOREA) 5pers'!O:O,'DOSSIER RECAP'!E279)+
SUMIFS('CH. OTTAWA 6pers '!N:N,'CH. OTTAWA 6pers '!M:M,'DOSSIER RECAP'!D279,'CH. OTTAWA 6pers '!O:O,'DOSSIER RECAP'!E279)+
SUMIFS('CH EVASION VISTA 5pers '!N:N,'CH EVASION VISTA 5pers '!M:M,'DOSSIER RECAP'!D279,'CH EVASION VISTA 5pers '!O:O,'DOSSIER RECAP'!E279)+
SUMIFS('CH. ONTARIO (Eden) 6pers'!N:N,'CH. ONTARIO (Eden) 6pers'!M:M,'DOSSIER RECAP'!D279,'CH. ONTARIO (Eden) 6pers'!O:O,'DOSSIER RECAP'!E279)+
SUMIFS('CH KINGSTON 4pers'!N:N,'CH KINGSTON 4pers'!M:M,'DOSSIER RECAP'!D279,'CH KINGSTON 4pers'!O:O,'DOSSIER RECAP'!E279)+
SUMIFS('CH. MONTREAL(NEMO)3pers'!N:N,'CH. MONTREAL(NEMO)3pers'!M:M,'DOSSIER RECAP'!D279,'CH. MONTREAL(NEMO)3pers'!O:O,'DOSSIER RECAP'!E279)+
SUMIFS('MH 1CH-2CH-3CH-Gïte'!N:N,'MH 1CH-2CH-3CH-Gïte'!M:M,'DOSSIER RECAP'!D279,'MH 1CH-2CH-3CH-Gïte'!O:O,'DOSSIER RECAP'!E279)+
SUMIFS('MH COTTAGE-LODGE-COTTAGE+'!N:N,'MH COTTAGE-LODGE-COTTAGE+'!M:M,'DOSSIER RECAP'!D279,'MH COTTAGE-LODGE-COTTAGE+'!O:O,'DOSSIER RECAP'!E279)</f>
        <v>0</v>
      </c>
      <c r="H279" s="405"/>
      <c r="I279" s="405"/>
      <c r="J279" s="74">
        <f t="shared" si="50"/>
        <v>0</v>
      </c>
      <c r="K279" s="181">
        <v>0</v>
      </c>
      <c r="L279" s="182"/>
      <c r="M279" s="74">
        <f t="shared" si="51"/>
        <v>0</v>
      </c>
      <c r="N279" s="258">
        <f t="shared" si="46"/>
        <v>0</v>
      </c>
    </row>
    <row r="280" spans="1:28" ht="15" customHeight="1" outlineLevel="1" x14ac:dyDescent="0.25">
      <c r="A280" s="457" t="s">
        <v>664</v>
      </c>
      <c r="B280" s="458"/>
      <c r="C280" s="459" t="s">
        <v>665</v>
      </c>
      <c r="D280" s="445" t="s">
        <v>666</v>
      </c>
      <c r="E280" s="419" t="s">
        <v>73</v>
      </c>
      <c r="F280" s="396"/>
      <c r="G280" s="417">
        <f>SUMIFS('CLASSIC 4'!N:N,'CLASSIC 4'!M:M,'DOSSIER RECAP'!D280,'CLASSIC 4'!O:O,'DOSSIER RECAP'!E280)+
SUMIFS(FAMILY!N:N,FAMILY!M:M,'DOSSIER RECAP'!D280,FAMILY!O:O,'DOSSIER RECAP'!E280)+
SUMIFS('CLASSIC 5'!N:N,'CLASSIC 5'!M:M,'DOSSIER RECAP'!D280,'CLASSIC 5'!O:O,'DOSSIER RECAP'!E280)+
SUMIFS('COSY '!N:N,'COSY '!M:M,'DOSSIER RECAP'!D280,'COSY '!O:O,'DOSSIER RECAP'!E280)+
SUMIFS('SWEET '!M:M,'SWEET '!L:L,'DOSSIER RECAP'!D280,'SWEET '!N:N,'DOSSIER RECAP'!E280)+
SUMIFS(ZENITH!M:M,ZENITH!L:L,'DOSSIER RECAP'!D280,ZENITH!N:N,'DOSSIER RECAP'!E280)+
SUMIFS('TOILE &amp; BOIS CAMPING '!N:N,'TOILE &amp; BOIS CAMPING '!M:M,'DOSSIER RECAP'!D280,'TOILE &amp; BOIS CAMPING '!O:O,'DOSSIER RECAP'!E280)+
SUMIFS('TRAPPEUR (WT5) CAMPING'!N:N,'TRAPPEUR (WT5) CAMPING'!M:M,'DOSSIER RECAP'!D280,'TRAPPEUR (WT5) CAMPING'!O:O,'DOSSIER RECAP'!E280)+
SUMIFS('CANADIENNE (WT4) CAMPING'!N:N,'CANADIENNE (WT4) CAMPING'!M:M,'DOSSIER RECAP'!D280,'CANADIENNE (WT4) CAMPING'!O:O,'DOSSIER RECAP'!E280)+
SUMIFS('BONAVENTURE CAMPING '!N:N,'BONAVENTURE CAMPING '!M:M,'DOSSIER RECAP'!D280,'BONAVENTURE CAMPING '!O:O,'DOSSIER RECAP'!E280)+
SUMIFS('CAHUTTE CAMPING '!N:N,'CAHUTTE CAMPING '!M:M,'DOSSIER RECAP'!D280,'CAHUTTE CAMPING '!O:O,'DOSSIER RECAP'!E280)+
SUMIFS('ROULOTTE 4pers  IRM'!N:N,'ROULOTTE 4pers  IRM'!M:M,'DOSSIER RECAP'!D280,'ROULOTTE 4pers  IRM'!O:O,'DOSSIER RECAP'!E280)+
SUMIFS('ROULOTTE 4pers GITOTEL'!N:N,'ROULOTTE 4pers GITOTEL'!M:M,'DOSSIER RECAP'!D280,'ROULOTTE 4pers GITOTEL'!O:O,'DOSSIER RECAP'!E280)+
SUMIFS('CH.MONTANA (BATIBOIS) - CH PMR'!N:N,'CH.MONTANA (BATIBOIS) - CH PMR'!M:M,'DOSSIER RECAP'!D280,'CH.MONTANA (BATIBOIS) - CH PMR'!O:O,'DOSSIER RECAP'!E280)+
SUMIFS('VANCOUVER-IRM 6p.(MHIndigo) '!N:N,'VANCOUVER-IRM 6p.(MHIndigo) '!M:M,'DOSSIER RECAP'!D280,'VANCOUVER-IRM 6p.(MHIndigo) '!O:O,'DOSSIER RECAP'!E280)+
SUMIFS('MH VANCOUVER 5pers- GITOTEL'!N:N,'MH VANCOUVER 5pers- GITOTEL'!M:M,'DOSSIER RECAP'!D280,'MH VANCOUVER 5pers- GITOTEL'!O:O,'DOSSIER RECAP'!E280)+
SUMIFS('CH. TORONTO 6pers'!N:N,'CH. TORONTO 6pers'!M:M,'DOSSIER RECAP'!D280,'CH. TORONTO 6pers'!O:O,'DOSSIER RECAP'!E280)+
SUMIFS('CH. EVASION(NOUMEA,MOREA) 5pers'!N:N,'CH. EVASION(NOUMEA,MOREA) 5pers'!M:M,'DOSSIER RECAP'!D280,'CH. EVASION(NOUMEA,MOREA) 5pers'!O:O,'DOSSIER RECAP'!E280)+
SUMIFS('CH. OTTAWA 6pers '!N:N,'CH. OTTAWA 6pers '!M:M,'DOSSIER RECAP'!D280,'CH. OTTAWA 6pers '!O:O,'DOSSIER RECAP'!E280)+
SUMIFS('CH EVASION VISTA 5pers '!N:N,'CH EVASION VISTA 5pers '!M:M,'DOSSIER RECAP'!D280,'CH EVASION VISTA 5pers '!O:O,'DOSSIER RECAP'!E280)+
SUMIFS('CH. ONTARIO (Eden) 6pers'!N:N,'CH. ONTARIO (Eden) 6pers'!M:M,'DOSSIER RECAP'!D280,'CH. ONTARIO (Eden) 6pers'!O:O,'DOSSIER RECAP'!E280)+
SUMIFS('CH KINGSTON 4pers'!N:N,'CH KINGSTON 4pers'!M:M,'DOSSIER RECAP'!D280,'CH KINGSTON 4pers'!O:O,'DOSSIER RECAP'!E280)+
SUMIFS('CH. MONTREAL(NEMO)3pers'!N:N,'CH. MONTREAL(NEMO)3pers'!M:M,'DOSSIER RECAP'!D280,'CH. MONTREAL(NEMO)3pers'!O:O,'DOSSIER RECAP'!E280)+
SUMIFS('MH 1CH-2CH-3CH-Gïte'!N:N,'MH 1CH-2CH-3CH-Gïte'!M:M,'DOSSIER RECAP'!D280,'MH 1CH-2CH-3CH-Gïte'!O:O,'DOSSIER RECAP'!E280)+
SUMIFS('MH COTTAGE-LODGE-COTTAGE+'!N:N,'MH COTTAGE-LODGE-COTTAGE+'!M:M,'DOSSIER RECAP'!D280,'MH COTTAGE-LODGE-COTTAGE+'!O:O,'DOSSIER RECAP'!E280)</f>
        <v>0</v>
      </c>
      <c r="H280" s="405"/>
      <c r="I280" s="405"/>
      <c r="J280" s="74">
        <f t="shared" si="50"/>
        <v>0</v>
      </c>
      <c r="K280" s="181">
        <v>0</v>
      </c>
      <c r="L280" s="182"/>
      <c r="M280" s="74">
        <f t="shared" si="51"/>
        <v>0</v>
      </c>
      <c r="N280" s="258">
        <f t="shared" si="46"/>
        <v>0</v>
      </c>
    </row>
    <row r="281" spans="1:28" ht="15" customHeight="1" x14ac:dyDescent="0.25">
      <c r="A281" s="173" t="s">
        <v>667</v>
      </c>
      <c r="B281" s="174"/>
      <c r="C281" s="175"/>
      <c r="D281" s="176"/>
      <c r="E281" s="176"/>
      <c r="F281" s="176"/>
      <c r="G281" s="176"/>
      <c r="H281" s="176"/>
      <c r="I281" s="400"/>
      <c r="J281" s="400"/>
      <c r="K281" s="400"/>
      <c r="L281" s="400"/>
      <c r="M281" s="400"/>
      <c r="N281" s="400"/>
    </row>
    <row r="282" spans="1:28" ht="15" customHeight="1" outlineLevel="1" x14ac:dyDescent="0.25">
      <c r="A282" s="281" t="s">
        <v>668</v>
      </c>
      <c r="B282" s="252" t="s">
        <v>70</v>
      </c>
      <c r="C282" s="285" t="s">
        <v>669</v>
      </c>
      <c r="D282" s="370" t="s">
        <v>670</v>
      </c>
      <c r="E282" s="422" t="s">
        <v>73</v>
      </c>
      <c r="F282" s="396"/>
      <c r="G282" s="417">
        <f>SUMIFS('CLASSIC 4'!N:N,'CLASSIC 4'!M:M,'DOSSIER RECAP'!D282,'CLASSIC 4'!O:O,'DOSSIER RECAP'!E282)+
SUMIFS(FAMILY!N:N,FAMILY!M:M,'DOSSIER RECAP'!D282,FAMILY!O:O,'DOSSIER RECAP'!E282)+
SUMIFS('CLASSIC 5'!N:N,'CLASSIC 5'!M:M,'DOSSIER RECAP'!D282,'CLASSIC 5'!O:O,'DOSSIER RECAP'!E282)+
SUMIFS('COSY '!N:N,'COSY '!M:M,'DOSSIER RECAP'!D282,'COSY '!O:O,'DOSSIER RECAP'!E282)+
SUMIFS('SWEET '!M:M,'SWEET '!L:L,'DOSSIER RECAP'!D282,'SWEET '!N:N,'DOSSIER RECAP'!E282)+
SUMIFS(ZENITH!M:M,ZENITH!L:L,'DOSSIER RECAP'!D282,ZENITH!N:N,'DOSSIER RECAP'!E282)+
SUMIFS('TOILE &amp; BOIS CAMPING '!N:N,'TOILE &amp; BOIS CAMPING '!M:M,'DOSSIER RECAP'!D282,'TOILE &amp; BOIS CAMPING '!O:O,'DOSSIER RECAP'!E282)+
SUMIFS('TRAPPEUR (WT5) CAMPING'!N:N,'TRAPPEUR (WT5) CAMPING'!M:M,'DOSSIER RECAP'!D282,'TRAPPEUR (WT5) CAMPING'!O:O,'DOSSIER RECAP'!E282)+
SUMIFS('CANADIENNE (WT4) CAMPING'!N:N,'CANADIENNE (WT4) CAMPING'!M:M,'DOSSIER RECAP'!D282,'CANADIENNE (WT4) CAMPING'!O:O,'DOSSIER RECAP'!E282)+
SUMIFS('BONAVENTURE CAMPING '!N:N,'BONAVENTURE CAMPING '!M:M,'DOSSIER RECAP'!D282,'BONAVENTURE CAMPING '!O:O,'DOSSIER RECAP'!E282)+
SUMIFS('CAHUTTE CAMPING '!N:N,'CAHUTTE CAMPING '!M:M,'DOSSIER RECAP'!D282,'CAHUTTE CAMPING '!O:O,'DOSSIER RECAP'!E282)+
SUMIFS('ROULOTTE 4pers  IRM'!N:N,'ROULOTTE 4pers  IRM'!M:M,'DOSSIER RECAP'!D282,'ROULOTTE 4pers  IRM'!O:O,'DOSSIER RECAP'!E282)+
SUMIFS('ROULOTTE 4pers GITOTEL'!N:N,'ROULOTTE 4pers GITOTEL'!M:M,'DOSSIER RECAP'!D282,'ROULOTTE 4pers GITOTEL'!O:O,'DOSSIER RECAP'!E282)+
SUMIFS('CH.MONTANA (BATIBOIS) - CH PMR'!N:N,'CH.MONTANA (BATIBOIS) - CH PMR'!M:M,'DOSSIER RECAP'!D282,'CH.MONTANA (BATIBOIS) - CH PMR'!O:O,'DOSSIER RECAP'!E282)+
SUMIFS('VANCOUVER-IRM 6p.(MHIndigo) '!N:N,'VANCOUVER-IRM 6p.(MHIndigo) '!M:M,'DOSSIER RECAP'!D282,'VANCOUVER-IRM 6p.(MHIndigo) '!O:O,'DOSSIER RECAP'!E282)+
SUMIFS('MH VANCOUVER 5pers- GITOTEL'!N:N,'MH VANCOUVER 5pers- GITOTEL'!M:M,'DOSSIER RECAP'!D282,'MH VANCOUVER 5pers- GITOTEL'!O:O,'DOSSIER RECAP'!E282)+
SUMIFS('CH. TORONTO 6pers'!N:N,'CH. TORONTO 6pers'!M:M,'DOSSIER RECAP'!D282,'CH. TORONTO 6pers'!O:O,'DOSSIER RECAP'!E282)+
SUMIFS('CH. EVASION(NOUMEA,MOREA) 5pers'!N:N,'CH. EVASION(NOUMEA,MOREA) 5pers'!M:M,'DOSSIER RECAP'!D282,'CH. EVASION(NOUMEA,MOREA) 5pers'!O:O,'DOSSIER RECAP'!E282)+
SUMIFS('CH. OTTAWA 6pers '!N:N,'CH. OTTAWA 6pers '!M:M,'DOSSIER RECAP'!D282,'CH. OTTAWA 6pers '!O:O,'DOSSIER RECAP'!E282)+
SUMIFS('CH EVASION VISTA 5pers '!N:N,'CH EVASION VISTA 5pers '!M:M,'DOSSIER RECAP'!D282,'CH EVASION VISTA 5pers '!O:O,'DOSSIER RECAP'!E282)+
SUMIFS('CH. ONTARIO (Eden) 6pers'!N:N,'CH. ONTARIO (Eden) 6pers'!M:M,'DOSSIER RECAP'!D282,'CH. ONTARIO (Eden) 6pers'!O:O,'DOSSIER RECAP'!E282)+
SUMIFS('CH KINGSTON 4pers'!N:N,'CH KINGSTON 4pers'!M:M,'DOSSIER RECAP'!D282,'CH KINGSTON 4pers'!O:O,'DOSSIER RECAP'!E282)+
SUMIFS('CH. MONTREAL(NEMO)3pers'!N:N,'CH. MONTREAL(NEMO)3pers'!M:M,'DOSSIER RECAP'!D282,'CH. MONTREAL(NEMO)3pers'!O:O,'DOSSIER RECAP'!E282)+
SUMIFS('MH 1CH-2CH-3CH-Gïte'!N:N,'MH 1CH-2CH-3CH-Gïte'!M:M,'DOSSIER RECAP'!D282,'MH 1CH-2CH-3CH-Gïte'!O:O,'DOSSIER RECAP'!E282)+
SUMIFS('MH COTTAGE-LODGE-COTTAGE+'!N:N,'MH COTTAGE-LODGE-COTTAGE+'!M:M,'DOSSIER RECAP'!D282,'MH COTTAGE-LODGE-COTTAGE+'!O:O,'DOSSIER RECAP'!E282)</f>
        <v>0</v>
      </c>
      <c r="H282" s="405"/>
      <c r="I282" s="405"/>
      <c r="J282" s="74">
        <f t="shared" ref="J282:J311" si="72">IF(G282&gt;H282,(G282-H282)+I282,IF((H282-G282)&gt;I282,0,I282-(H282-G282)))</f>
        <v>0</v>
      </c>
      <c r="K282" s="182">
        <v>13.99</v>
      </c>
      <c r="L282" s="182"/>
      <c r="M282" s="74">
        <f t="shared" ref="M282:M311" si="73">IFERROR(+ROUNDUP(J282/L282,0)*L282,J282)</f>
        <v>0</v>
      </c>
      <c r="N282" s="258">
        <f t="shared" ref="N282:N311" si="74">M282*K282</f>
        <v>0</v>
      </c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1"/>
    </row>
    <row r="283" spans="1:28" outlineLevel="1" x14ac:dyDescent="0.25">
      <c r="A283" s="74" t="s">
        <v>671</v>
      </c>
      <c r="B283" s="252" t="s">
        <v>70</v>
      </c>
      <c r="C283" s="287" t="s">
        <v>669</v>
      </c>
      <c r="D283" s="370" t="s">
        <v>672</v>
      </c>
      <c r="E283" s="422" t="s">
        <v>73</v>
      </c>
      <c r="F283" s="396"/>
      <c r="G283" s="417">
        <f>SUMIFS('CLASSIC 4'!N:N,'CLASSIC 4'!M:M,'DOSSIER RECAP'!D283,'CLASSIC 4'!O:O,'DOSSIER RECAP'!E283)+
SUMIFS(FAMILY!N:N,FAMILY!M:M,'DOSSIER RECAP'!D283,FAMILY!O:O,'DOSSIER RECAP'!E283)+
SUMIFS('CLASSIC 5'!N:N,'CLASSIC 5'!M:M,'DOSSIER RECAP'!D283,'CLASSIC 5'!O:O,'DOSSIER RECAP'!E283)+
SUMIFS('COSY '!N:N,'COSY '!M:M,'DOSSIER RECAP'!D283,'COSY '!O:O,'DOSSIER RECAP'!E283)+
SUMIFS('SWEET '!M:M,'SWEET '!L:L,'DOSSIER RECAP'!D283,'SWEET '!N:N,'DOSSIER RECAP'!E283)+
SUMIFS(ZENITH!M:M,ZENITH!L:L,'DOSSIER RECAP'!D283,ZENITH!N:N,'DOSSIER RECAP'!E283)+
SUMIFS('TOILE &amp; BOIS CAMPING '!N:N,'TOILE &amp; BOIS CAMPING '!M:M,'DOSSIER RECAP'!D283,'TOILE &amp; BOIS CAMPING '!O:O,'DOSSIER RECAP'!E283)+
SUMIFS('TRAPPEUR (WT5) CAMPING'!N:N,'TRAPPEUR (WT5) CAMPING'!M:M,'DOSSIER RECAP'!D283,'TRAPPEUR (WT5) CAMPING'!O:O,'DOSSIER RECAP'!E283)+
SUMIFS('CANADIENNE (WT4) CAMPING'!N:N,'CANADIENNE (WT4) CAMPING'!M:M,'DOSSIER RECAP'!D283,'CANADIENNE (WT4) CAMPING'!O:O,'DOSSIER RECAP'!E283)+
SUMIFS('BONAVENTURE CAMPING '!N:N,'BONAVENTURE CAMPING '!M:M,'DOSSIER RECAP'!D283,'BONAVENTURE CAMPING '!O:O,'DOSSIER RECAP'!E283)+
SUMIFS('CAHUTTE CAMPING '!N:N,'CAHUTTE CAMPING '!M:M,'DOSSIER RECAP'!D283,'CAHUTTE CAMPING '!O:O,'DOSSIER RECAP'!E283)+
SUMIFS('ROULOTTE 4pers  IRM'!N:N,'ROULOTTE 4pers  IRM'!M:M,'DOSSIER RECAP'!D283,'ROULOTTE 4pers  IRM'!O:O,'DOSSIER RECAP'!E283)+
SUMIFS('ROULOTTE 4pers GITOTEL'!N:N,'ROULOTTE 4pers GITOTEL'!M:M,'DOSSIER RECAP'!D283,'ROULOTTE 4pers GITOTEL'!O:O,'DOSSIER RECAP'!E283)+
SUMIFS('CH.MONTANA (BATIBOIS) - CH PMR'!N:N,'CH.MONTANA (BATIBOIS) - CH PMR'!M:M,'DOSSIER RECAP'!D283,'CH.MONTANA (BATIBOIS) - CH PMR'!O:O,'DOSSIER RECAP'!E283)+
SUMIFS('VANCOUVER-IRM 6p.(MHIndigo) '!N:N,'VANCOUVER-IRM 6p.(MHIndigo) '!M:M,'DOSSIER RECAP'!D283,'VANCOUVER-IRM 6p.(MHIndigo) '!O:O,'DOSSIER RECAP'!E283)+
SUMIFS('MH VANCOUVER 5pers- GITOTEL'!N:N,'MH VANCOUVER 5pers- GITOTEL'!M:M,'DOSSIER RECAP'!D283,'MH VANCOUVER 5pers- GITOTEL'!O:O,'DOSSIER RECAP'!E283)+
SUMIFS('CH. TORONTO 6pers'!N:N,'CH. TORONTO 6pers'!M:M,'DOSSIER RECAP'!D283,'CH. TORONTO 6pers'!O:O,'DOSSIER RECAP'!E283)+
SUMIFS('CH. EVASION(NOUMEA,MOREA) 5pers'!N:N,'CH. EVASION(NOUMEA,MOREA) 5pers'!M:M,'DOSSIER RECAP'!D283,'CH. EVASION(NOUMEA,MOREA) 5pers'!O:O,'DOSSIER RECAP'!E283)+
SUMIFS('CH. OTTAWA 6pers '!N:N,'CH. OTTAWA 6pers '!M:M,'DOSSIER RECAP'!D283,'CH. OTTAWA 6pers '!O:O,'DOSSIER RECAP'!E283)+
SUMIFS('CH EVASION VISTA 5pers '!N:N,'CH EVASION VISTA 5pers '!M:M,'DOSSIER RECAP'!D283,'CH EVASION VISTA 5pers '!O:O,'DOSSIER RECAP'!E283)+
SUMIFS('CH. ONTARIO (Eden) 6pers'!N:N,'CH. ONTARIO (Eden) 6pers'!M:M,'DOSSIER RECAP'!D283,'CH. ONTARIO (Eden) 6pers'!O:O,'DOSSIER RECAP'!E283)+
SUMIFS('CH KINGSTON 4pers'!N:N,'CH KINGSTON 4pers'!M:M,'DOSSIER RECAP'!D283,'CH KINGSTON 4pers'!O:O,'DOSSIER RECAP'!E283)+
SUMIFS('CH. MONTREAL(NEMO)3pers'!N:N,'CH. MONTREAL(NEMO)3pers'!M:M,'DOSSIER RECAP'!D283,'CH. MONTREAL(NEMO)3pers'!O:O,'DOSSIER RECAP'!E283)+
SUMIFS('MH 1CH-2CH-3CH-Gïte'!N:N,'MH 1CH-2CH-3CH-Gïte'!M:M,'DOSSIER RECAP'!D283,'MH 1CH-2CH-3CH-Gïte'!O:O,'DOSSIER RECAP'!E283)+
SUMIFS('MH COTTAGE-LODGE-COTTAGE+'!N:N,'MH COTTAGE-LODGE-COTTAGE+'!M:M,'DOSSIER RECAP'!D283,'MH COTTAGE-LODGE-COTTAGE+'!O:O,'DOSSIER RECAP'!E283)</f>
        <v>0</v>
      </c>
      <c r="H283" s="405"/>
      <c r="I283" s="405"/>
      <c r="J283" s="74">
        <f t="shared" si="72"/>
        <v>0</v>
      </c>
      <c r="K283" s="182">
        <v>13.99</v>
      </c>
      <c r="L283" s="182"/>
      <c r="M283" s="74">
        <f t="shared" si="73"/>
        <v>0</v>
      </c>
      <c r="N283" s="258">
        <f t="shared" si="74"/>
        <v>0</v>
      </c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1"/>
    </row>
    <row r="284" spans="1:28" ht="15" customHeight="1" outlineLevel="1" x14ac:dyDescent="0.25">
      <c r="A284" s="232" t="s">
        <v>673</v>
      </c>
      <c r="B284" s="284" t="s">
        <v>70</v>
      </c>
      <c r="C284" s="287" t="s">
        <v>669</v>
      </c>
      <c r="D284" s="370" t="s">
        <v>674</v>
      </c>
      <c r="E284" s="422" t="s">
        <v>73</v>
      </c>
      <c r="F284" s="396"/>
      <c r="G284" s="417">
        <f>SUMIFS('CLASSIC 4'!N:N,'CLASSIC 4'!M:M,'DOSSIER RECAP'!D284,'CLASSIC 4'!O:O,'DOSSIER RECAP'!E284)+
SUMIFS(FAMILY!N:N,FAMILY!M:M,'DOSSIER RECAP'!D284,FAMILY!O:O,'DOSSIER RECAP'!E284)+
SUMIFS('CLASSIC 5'!N:N,'CLASSIC 5'!M:M,'DOSSIER RECAP'!D284,'CLASSIC 5'!O:O,'DOSSIER RECAP'!E284)+
SUMIFS('COSY '!N:N,'COSY '!M:M,'DOSSIER RECAP'!D284,'COSY '!O:O,'DOSSIER RECAP'!E284)+
SUMIFS('SWEET '!M:M,'SWEET '!L:L,'DOSSIER RECAP'!D284,'SWEET '!N:N,'DOSSIER RECAP'!E284)+
SUMIFS(ZENITH!M:M,ZENITH!L:L,'DOSSIER RECAP'!D284,ZENITH!N:N,'DOSSIER RECAP'!E284)+
SUMIFS('TOILE &amp; BOIS CAMPING '!N:N,'TOILE &amp; BOIS CAMPING '!M:M,'DOSSIER RECAP'!D284,'TOILE &amp; BOIS CAMPING '!O:O,'DOSSIER RECAP'!E284)+
SUMIFS('TRAPPEUR (WT5) CAMPING'!N:N,'TRAPPEUR (WT5) CAMPING'!M:M,'DOSSIER RECAP'!D284,'TRAPPEUR (WT5) CAMPING'!O:O,'DOSSIER RECAP'!E284)+
SUMIFS('CANADIENNE (WT4) CAMPING'!N:N,'CANADIENNE (WT4) CAMPING'!M:M,'DOSSIER RECAP'!D284,'CANADIENNE (WT4) CAMPING'!O:O,'DOSSIER RECAP'!E284)+
SUMIFS('BONAVENTURE CAMPING '!N:N,'BONAVENTURE CAMPING '!M:M,'DOSSIER RECAP'!D284,'BONAVENTURE CAMPING '!O:O,'DOSSIER RECAP'!E284)+
SUMIFS('CAHUTTE CAMPING '!N:N,'CAHUTTE CAMPING '!M:M,'DOSSIER RECAP'!D284,'CAHUTTE CAMPING '!O:O,'DOSSIER RECAP'!E284)+
SUMIFS('ROULOTTE 4pers  IRM'!N:N,'ROULOTTE 4pers  IRM'!M:M,'DOSSIER RECAP'!D284,'ROULOTTE 4pers  IRM'!O:O,'DOSSIER RECAP'!E284)+
SUMIFS('ROULOTTE 4pers GITOTEL'!N:N,'ROULOTTE 4pers GITOTEL'!M:M,'DOSSIER RECAP'!D284,'ROULOTTE 4pers GITOTEL'!O:O,'DOSSIER RECAP'!E284)+
SUMIFS('CH.MONTANA (BATIBOIS) - CH PMR'!N:N,'CH.MONTANA (BATIBOIS) - CH PMR'!M:M,'DOSSIER RECAP'!D284,'CH.MONTANA (BATIBOIS) - CH PMR'!O:O,'DOSSIER RECAP'!E284)+
SUMIFS('VANCOUVER-IRM 6p.(MHIndigo) '!N:N,'VANCOUVER-IRM 6p.(MHIndigo) '!M:M,'DOSSIER RECAP'!D284,'VANCOUVER-IRM 6p.(MHIndigo) '!O:O,'DOSSIER RECAP'!E284)+
SUMIFS('MH VANCOUVER 5pers- GITOTEL'!N:N,'MH VANCOUVER 5pers- GITOTEL'!M:M,'DOSSIER RECAP'!D284,'MH VANCOUVER 5pers- GITOTEL'!O:O,'DOSSIER RECAP'!E284)+
SUMIFS('CH. TORONTO 6pers'!N:N,'CH. TORONTO 6pers'!M:M,'DOSSIER RECAP'!D284,'CH. TORONTO 6pers'!O:O,'DOSSIER RECAP'!E284)+
SUMIFS('CH. EVASION(NOUMEA,MOREA) 5pers'!N:N,'CH. EVASION(NOUMEA,MOREA) 5pers'!M:M,'DOSSIER RECAP'!D284,'CH. EVASION(NOUMEA,MOREA) 5pers'!O:O,'DOSSIER RECAP'!E284)+
SUMIFS('CH. OTTAWA 6pers '!N:N,'CH. OTTAWA 6pers '!M:M,'DOSSIER RECAP'!D284,'CH. OTTAWA 6pers '!O:O,'DOSSIER RECAP'!E284)+
SUMIFS('CH EVASION VISTA 5pers '!N:N,'CH EVASION VISTA 5pers '!M:M,'DOSSIER RECAP'!D284,'CH EVASION VISTA 5pers '!O:O,'DOSSIER RECAP'!E284)+
SUMIFS('CH. ONTARIO (Eden) 6pers'!N:N,'CH. ONTARIO (Eden) 6pers'!M:M,'DOSSIER RECAP'!D284,'CH. ONTARIO (Eden) 6pers'!O:O,'DOSSIER RECAP'!E284)+
SUMIFS('CH KINGSTON 4pers'!N:N,'CH KINGSTON 4pers'!M:M,'DOSSIER RECAP'!D284,'CH KINGSTON 4pers'!O:O,'DOSSIER RECAP'!E284)+
SUMIFS('CH. MONTREAL(NEMO)3pers'!N:N,'CH. MONTREAL(NEMO)3pers'!M:M,'DOSSIER RECAP'!D284,'CH. MONTREAL(NEMO)3pers'!O:O,'DOSSIER RECAP'!E284)+
SUMIFS('MH 1CH-2CH-3CH-Gïte'!N:N,'MH 1CH-2CH-3CH-Gïte'!M:M,'DOSSIER RECAP'!D284,'MH 1CH-2CH-3CH-Gïte'!O:O,'DOSSIER RECAP'!E284)+
SUMIFS('MH COTTAGE-LODGE-COTTAGE+'!N:N,'MH COTTAGE-LODGE-COTTAGE+'!M:M,'DOSSIER RECAP'!D284,'MH COTTAGE-LODGE-COTTAGE+'!O:O,'DOSSIER RECAP'!E284)</f>
        <v>0</v>
      </c>
      <c r="H284" s="405"/>
      <c r="I284" s="405"/>
      <c r="J284" s="74">
        <f t="shared" si="72"/>
        <v>0</v>
      </c>
      <c r="K284" s="182">
        <v>13.99</v>
      </c>
      <c r="L284" s="182"/>
      <c r="M284" s="74">
        <f t="shared" si="73"/>
        <v>0</v>
      </c>
      <c r="N284" s="258">
        <f t="shared" si="74"/>
        <v>0</v>
      </c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1"/>
      <c r="AA284" s="251"/>
      <c r="AB284" s="251"/>
    </row>
    <row r="285" spans="1:28" ht="15" customHeight="1" outlineLevel="1" x14ac:dyDescent="0.25">
      <c r="A285" s="113" t="s">
        <v>675</v>
      </c>
      <c r="B285" s="468" t="s">
        <v>70</v>
      </c>
      <c r="C285" s="469" t="s">
        <v>669</v>
      </c>
      <c r="D285" s="380" t="s">
        <v>676</v>
      </c>
      <c r="E285" s="422" t="s">
        <v>73</v>
      </c>
      <c r="F285" s="396"/>
      <c r="G285" s="417">
        <f>SUMIFS('CLASSIC 4'!N:N,'CLASSIC 4'!M:M,'DOSSIER RECAP'!D285,'CLASSIC 4'!O:O,'DOSSIER RECAP'!E285)+
SUMIFS(FAMILY!N:N,FAMILY!M:M,'DOSSIER RECAP'!D285,FAMILY!O:O,'DOSSIER RECAP'!E285)+
SUMIFS('CLASSIC 5'!N:N,'CLASSIC 5'!M:M,'DOSSIER RECAP'!D285,'CLASSIC 5'!O:O,'DOSSIER RECAP'!E285)+
SUMIFS('COSY '!N:N,'COSY '!M:M,'DOSSIER RECAP'!D285,'COSY '!O:O,'DOSSIER RECAP'!E285)+
SUMIFS('SWEET '!M:M,'SWEET '!L:L,'DOSSIER RECAP'!D285,'SWEET '!N:N,'DOSSIER RECAP'!E285)+
SUMIFS(ZENITH!M:M,ZENITH!L:L,'DOSSIER RECAP'!D285,ZENITH!N:N,'DOSSIER RECAP'!E285)+
SUMIFS('TOILE &amp; BOIS CAMPING '!N:N,'TOILE &amp; BOIS CAMPING '!M:M,'DOSSIER RECAP'!D285,'TOILE &amp; BOIS CAMPING '!O:O,'DOSSIER RECAP'!E285)+
SUMIFS('TRAPPEUR (WT5) CAMPING'!N:N,'TRAPPEUR (WT5) CAMPING'!M:M,'DOSSIER RECAP'!D285,'TRAPPEUR (WT5) CAMPING'!O:O,'DOSSIER RECAP'!E285)+
SUMIFS('CANADIENNE (WT4) CAMPING'!N:N,'CANADIENNE (WT4) CAMPING'!M:M,'DOSSIER RECAP'!D285,'CANADIENNE (WT4) CAMPING'!O:O,'DOSSIER RECAP'!E285)+
SUMIFS('BONAVENTURE CAMPING '!N:N,'BONAVENTURE CAMPING '!M:M,'DOSSIER RECAP'!D285,'BONAVENTURE CAMPING '!O:O,'DOSSIER RECAP'!E285)+
SUMIFS('CAHUTTE CAMPING '!N:N,'CAHUTTE CAMPING '!M:M,'DOSSIER RECAP'!D285,'CAHUTTE CAMPING '!O:O,'DOSSIER RECAP'!E285)+
SUMIFS('ROULOTTE 4pers  IRM'!N:N,'ROULOTTE 4pers  IRM'!M:M,'DOSSIER RECAP'!D285,'ROULOTTE 4pers  IRM'!O:O,'DOSSIER RECAP'!E285)+
SUMIFS('ROULOTTE 4pers GITOTEL'!N:N,'ROULOTTE 4pers GITOTEL'!M:M,'DOSSIER RECAP'!D285,'ROULOTTE 4pers GITOTEL'!O:O,'DOSSIER RECAP'!E285)+
SUMIFS('CH.MONTANA (BATIBOIS) - CH PMR'!N:N,'CH.MONTANA (BATIBOIS) - CH PMR'!M:M,'DOSSIER RECAP'!D285,'CH.MONTANA (BATIBOIS) - CH PMR'!O:O,'DOSSIER RECAP'!E285)+
SUMIFS('VANCOUVER-IRM 6p.(MHIndigo) '!N:N,'VANCOUVER-IRM 6p.(MHIndigo) '!M:M,'DOSSIER RECAP'!D285,'VANCOUVER-IRM 6p.(MHIndigo) '!O:O,'DOSSIER RECAP'!E285)+
SUMIFS('MH VANCOUVER 5pers- GITOTEL'!N:N,'MH VANCOUVER 5pers- GITOTEL'!M:M,'DOSSIER RECAP'!D285,'MH VANCOUVER 5pers- GITOTEL'!O:O,'DOSSIER RECAP'!E285)+
SUMIFS('CH. TORONTO 6pers'!N:N,'CH. TORONTO 6pers'!M:M,'DOSSIER RECAP'!D285,'CH. TORONTO 6pers'!O:O,'DOSSIER RECAP'!E285)+
SUMIFS('CH. EVASION(NOUMEA,MOREA) 5pers'!N:N,'CH. EVASION(NOUMEA,MOREA) 5pers'!M:M,'DOSSIER RECAP'!D285,'CH. EVASION(NOUMEA,MOREA) 5pers'!O:O,'DOSSIER RECAP'!E285)+
SUMIFS('CH. OTTAWA 6pers '!N:N,'CH. OTTAWA 6pers '!M:M,'DOSSIER RECAP'!D285,'CH. OTTAWA 6pers '!O:O,'DOSSIER RECAP'!E285)+
SUMIFS('CH EVASION VISTA 5pers '!N:N,'CH EVASION VISTA 5pers '!M:M,'DOSSIER RECAP'!D285,'CH EVASION VISTA 5pers '!O:O,'DOSSIER RECAP'!E285)+
SUMIFS('CH. ONTARIO (Eden) 6pers'!N:N,'CH. ONTARIO (Eden) 6pers'!M:M,'DOSSIER RECAP'!D285,'CH. ONTARIO (Eden) 6pers'!O:O,'DOSSIER RECAP'!E285)+
SUMIFS('CH KINGSTON 4pers'!N:N,'CH KINGSTON 4pers'!M:M,'DOSSIER RECAP'!D285,'CH KINGSTON 4pers'!O:O,'DOSSIER RECAP'!E285)+
SUMIFS('CH. MONTREAL(NEMO)3pers'!N:N,'CH. MONTREAL(NEMO)3pers'!M:M,'DOSSIER RECAP'!D285,'CH. MONTREAL(NEMO)3pers'!O:O,'DOSSIER RECAP'!E285)+
SUMIFS('MH 1CH-2CH-3CH-Gïte'!N:N,'MH 1CH-2CH-3CH-Gïte'!M:M,'DOSSIER RECAP'!D285,'MH 1CH-2CH-3CH-Gïte'!O:O,'DOSSIER RECAP'!E285)+
SUMIFS('MH COTTAGE-LODGE-COTTAGE+'!N:N,'MH COTTAGE-LODGE-COTTAGE+'!M:M,'DOSSIER RECAP'!D285,'MH COTTAGE-LODGE-COTTAGE+'!O:O,'DOSSIER RECAP'!E285)</f>
        <v>0</v>
      </c>
      <c r="H285" s="405"/>
      <c r="I285" s="405"/>
      <c r="J285" s="74">
        <f t="shared" si="72"/>
        <v>0</v>
      </c>
      <c r="K285" s="181">
        <v>0</v>
      </c>
      <c r="L285" s="182"/>
      <c r="M285" s="74">
        <f t="shared" si="73"/>
        <v>0</v>
      </c>
      <c r="N285" s="258">
        <f t="shared" si="74"/>
        <v>0</v>
      </c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1"/>
      <c r="Z285" s="251"/>
      <c r="AA285" s="251"/>
      <c r="AB285" s="251"/>
    </row>
    <row r="286" spans="1:28" ht="15" customHeight="1" outlineLevel="1" x14ac:dyDescent="0.25">
      <c r="A286" s="113" t="s">
        <v>677</v>
      </c>
      <c r="B286" s="468" t="s">
        <v>70</v>
      </c>
      <c r="C286" s="469" t="s">
        <v>669</v>
      </c>
      <c r="D286" s="380" t="s">
        <v>678</v>
      </c>
      <c r="E286" s="422" t="s">
        <v>73</v>
      </c>
      <c r="F286" s="396"/>
      <c r="G286" s="417">
        <f>SUMIFS('CLASSIC 4'!N:N,'CLASSIC 4'!M:M,'DOSSIER RECAP'!D286,'CLASSIC 4'!O:O,'DOSSIER RECAP'!E286)+
SUMIFS(FAMILY!N:N,FAMILY!M:M,'DOSSIER RECAP'!D286,FAMILY!O:O,'DOSSIER RECAP'!E286)+
SUMIFS('CLASSIC 5'!N:N,'CLASSIC 5'!M:M,'DOSSIER RECAP'!D286,'CLASSIC 5'!O:O,'DOSSIER RECAP'!E286)+
SUMIFS('COSY '!N:N,'COSY '!M:M,'DOSSIER RECAP'!D286,'COSY '!O:O,'DOSSIER RECAP'!E286)+
SUMIFS('SWEET '!M:M,'SWEET '!L:L,'DOSSIER RECAP'!D286,'SWEET '!N:N,'DOSSIER RECAP'!E286)+
SUMIFS(ZENITH!M:M,ZENITH!L:L,'DOSSIER RECAP'!D286,ZENITH!N:N,'DOSSIER RECAP'!E286)+
SUMIFS('TOILE &amp; BOIS CAMPING '!N:N,'TOILE &amp; BOIS CAMPING '!M:M,'DOSSIER RECAP'!D286,'TOILE &amp; BOIS CAMPING '!O:O,'DOSSIER RECAP'!E286)+
SUMIFS('TRAPPEUR (WT5) CAMPING'!N:N,'TRAPPEUR (WT5) CAMPING'!M:M,'DOSSIER RECAP'!D286,'TRAPPEUR (WT5) CAMPING'!O:O,'DOSSIER RECAP'!E286)+
SUMIFS('CANADIENNE (WT4) CAMPING'!N:N,'CANADIENNE (WT4) CAMPING'!M:M,'DOSSIER RECAP'!D286,'CANADIENNE (WT4) CAMPING'!O:O,'DOSSIER RECAP'!E286)+
SUMIFS('BONAVENTURE CAMPING '!N:N,'BONAVENTURE CAMPING '!M:M,'DOSSIER RECAP'!D286,'BONAVENTURE CAMPING '!O:O,'DOSSIER RECAP'!E286)+
SUMIFS('CAHUTTE CAMPING '!N:N,'CAHUTTE CAMPING '!M:M,'DOSSIER RECAP'!D286,'CAHUTTE CAMPING '!O:O,'DOSSIER RECAP'!E286)+
SUMIFS('ROULOTTE 4pers  IRM'!N:N,'ROULOTTE 4pers  IRM'!M:M,'DOSSIER RECAP'!D286,'ROULOTTE 4pers  IRM'!O:O,'DOSSIER RECAP'!E286)+
SUMIFS('ROULOTTE 4pers GITOTEL'!N:N,'ROULOTTE 4pers GITOTEL'!M:M,'DOSSIER RECAP'!D286,'ROULOTTE 4pers GITOTEL'!O:O,'DOSSIER RECAP'!E286)+
SUMIFS('CH.MONTANA (BATIBOIS) - CH PMR'!N:N,'CH.MONTANA (BATIBOIS) - CH PMR'!M:M,'DOSSIER RECAP'!D286,'CH.MONTANA (BATIBOIS) - CH PMR'!O:O,'DOSSIER RECAP'!E286)+
SUMIFS('VANCOUVER-IRM 6p.(MHIndigo) '!N:N,'VANCOUVER-IRM 6p.(MHIndigo) '!M:M,'DOSSIER RECAP'!D286,'VANCOUVER-IRM 6p.(MHIndigo) '!O:O,'DOSSIER RECAP'!E286)+
SUMIFS('MH VANCOUVER 5pers- GITOTEL'!N:N,'MH VANCOUVER 5pers- GITOTEL'!M:M,'DOSSIER RECAP'!D286,'MH VANCOUVER 5pers- GITOTEL'!O:O,'DOSSIER RECAP'!E286)+
SUMIFS('CH. TORONTO 6pers'!N:N,'CH. TORONTO 6pers'!M:M,'DOSSIER RECAP'!D286,'CH. TORONTO 6pers'!O:O,'DOSSIER RECAP'!E286)+
SUMIFS('CH. EVASION(NOUMEA,MOREA) 5pers'!N:N,'CH. EVASION(NOUMEA,MOREA) 5pers'!M:M,'DOSSIER RECAP'!D286,'CH. EVASION(NOUMEA,MOREA) 5pers'!O:O,'DOSSIER RECAP'!E286)+
SUMIFS('CH. OTTAWA 6pers '!N:N,'CH. OTTAWA 6pers '!M:M,'DOSSIER RECAP'!D286,'CH. OTTAWA 6pers '!O:O,'DOSSIER RECAP'!E286)+
SUMIFS('CH EVASION VISTA 5pers '!N:N,'CH EVASION VISTA 5pers '!M:M,'DOSSIER RECAP'!D286,'CH EVASION VISTA 5pers '!O:O,'DOSSIER RECAP'!E286)+
SUMIFS('CH. ONTARIO (Eden) 6pers'!N:N,'CH. ONTARIO (Eden) 6pers'!M:M,'DOSSIER RECAP'!D286,'CH. ONTARIO (Eden) 6pers'!O:O,'DOSSIER RECAP'!E286)+
SUMIFS('CH KINGSTON 4pers'!N:N,'CH KINGSTON 4pers'!M:M,'DOSSIER RECAP'!D286,'CH KINGSTON 4pers'!O:O,'DOSSIER RECAP'!E286)+
SUMIFS('CH. MONTREAL(NEMO)3pers'!N:N,'CH. MONTREAL(NEMO)3pers'!M:M,'DOSSIER RECAP'!D286,'CH. MONTREAL(NEMO)3pers'!O:O,'DOSSIER RECAP'!E286)+
SUMIFS('MH 1CH-2CH-3CH-Gïte'!N:N,'MH 1CH-2CH-3CH-Gïte'!M:M,'DOSSIER RECAP'!D286,'MH 1CH-2CH-3CH-Gïte'!O:O,'DOSSIER RECAP'!E286)+
SUMIFS('MH COTTAGE-LODGE-COTTAGE+'!N:N,'MH COTTAGE-LODGE-COTTAGE+'!M:M,'DOSSIER RECAP'!D286,'MH COTTAGE-LODGE-COTTAGE+'!O:O,'DOSSIER RECAP'!E286)</f>
        <v>0</v>
      </c>
      <c r="I286" s="405"/>
      <c r="J286" s="74">
        <f>IF(G286&gt;H281,(G286-H281)+I286,IF((H281-G286)&gt;I286,0,I286-(H281-G286)))</f>
        <v>0</v>
      </c>
      <c r="K286" s="181">
        <v>0</v>
      </c>
      <c r="L286" s="182"/>
      <c r="M286" s="74">
        <f t="shared" si="73"/>
        <v>0</v>
      </c>
      <c r="N286" s="258">
        <f t="shared" si="74"/>
        <v>0</v>
      </c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1"/>
      <c r="AB286" s="251"/>
    </row>
    <row r="287" spans="1:28" ht="15" customHeight="1" outlineLevel="1" x14ac:dyDescent="0.25">
      <c r="A287" s="113" t="s">
        <v>679</v>
      </c>
      <c r="B287" s="468" t="s">
        <v>70</v>
      </c>
      <c r="C287" s="469" t="s">
        <v>669</v>
      </c>
      <c r="D287" s="380" t="s">
        <v>680</v>
      </c>
      <c r="E287" s="422" t="s">
        <v>73</v>
      </c>
      <c r="F287" s="396"/>
      <c r="G287" s="417">
        <f>SUMIFS('CLASSIC 4'!N:N,'CLASSIC 4'!M:M,'DOSSIER RECAP'!D287,'CLASSIC 4'!O:O,'DOSSIER RECAP'!E287)+
SUMIFS(FAMILY!N:N,FAMILY!M:M,'DOSSIER RECAP'!D287,FAMILY!O:O,'DOSSIER RECAP'!E287)+
SUMIFS('CLASSIC 5'!N:N,'CLASSIC 5'!M:M,'DOSSIER RECAP'!D287,'CLASSIC 5'!O:O,'DOSSIER RECAP'!E287)+
SUMIFS('COSY '!N:N,'COSY '!M:M,'DOSSIER RECAP'!D287,'COSY '!O:O,'DOSSIER RECAP'!E287)+
SUMIFS('SWEET '!M:M,'SWEET '!L:L,'DOSSIER RECAP'!D287,'SWEET '!N:N,'DOSSIER RECAP'!E287)+
SUMIFS(ZENITH!M:M,ZENITH!L:L,'DOSSIER RECAP'!D287,ZENITH!N:N,'DOSSIER RECAP'!E287)+
SUMIFS('TOILE &amp; BOIS CAMPING '!N:N,'TOILE &amp; BOIS CAMPING '!M:M,'DOSSIER RECAP'!D287,'TOILE &amp; BOIS CAMPING '!O:O,'DOSSIER RECAP'!E287)+
SUMIFS('TRAPPEUR (WT5) CAMPING'!N:N,'TRAPPEUR (WT5) CAMPING'!M:M,'DOSSIER RECAP'!D287,'TRAPPEUR (WT5) CAMPING'!O:O,'DOSSIER RECAP'!E287)+
SUMIFS('CANADIENNE (WT4) CAMPING'!N:N,'CANADIENNE (WT4) CAMPING'!M:M,'DOSSIER RECAP'!D287,'CANADIENNE (WT4) CAMPING'!O:O,'DOSSIER RECAP'!E287)+
SUMIFS('BONAVENTURE CAMPING '!N:N,'BONAVENTURE CAMPING '!M:M,'DOSSIER RECAP'!D287,'BONAVENTURE CAMPING '!O:O,'DOSSIER RECAP'!E287)+
SUMIFS('CAHUTTE CAMPING '!N:N,'CAHUTTE CAMPING '!M:M,'DOSSIER RECAP'!D287,'CAHUTTE CAMPING '!O:O,'DOSSIER RECAP'!E287)+
SUMIFS('ROULOTTE 4pers  IRM'!N:N,'ROULOTTE 4pers  IRM'!M:M,'DOSSIER RECAP'!D287,'ROULOTTE 4pers  IRM'!O:O,'DOSSIER RECAP'!E287)+
SUMIFS('ROULOTTE 4pers GITOTEL'!N:N,'ROULOTTE 4pers GITOTEL'!M:M,'DOSSIER RECAP'!D287,'ROULOTTE 4pers GITOTEL'!O:O,'DOSSIER RECAP'!E287)+
SUMIFS('CH.MONTANA (BATIBOIS) - CH PMR'!N:N,'CH.MONTANA (BATIBOIS) - CH PMR'!M:M,'DOSSIER RECAP'!D287,'CH.MONTANA (BATIBOIS) - CH PMR'!O:O,'DOSSIER RECAP'!E287)+
SUMIFS('VANCOUVER-IRM 6p.(MHIndigo) '!N:N,'VANCOUVER-IRM 6p.(MHIndigo) '!M:M,'DOSSIER RECAP'!D287,'VANCOUVER-IRM 6p.(MHIndigo) '!O:O,'DOSSIER RECAP'!E287)+
SUMIFS('MH VANCOUVER 5pers- GITOTEL'!N:N,'MH VANCOUVER 5pers- GITOTEL'!M:M,'DOSSIER RECAP'!D287,'MH VANCOUVER 5pers- GITOTEL'!O:O,'DOSSIER RECAP'!E287)+
SUMIFS('CH. TORONTO 6pers'!N:N,'CH. TORONTO 6pers'!M:M,'DOSSIER RECAP'!D287,'CH. TORONTO 6pers'!O:O,'DOSSIER RECAP'!E287)+
SUMIFS('CH. EVASION(NOUMEA,MOREA) 5pers'!N:N,'CH. EVASION(NOUMEA,MOREA) 5pers'!M:M,'DOSSIER RECAP'!D287,'CH. EVASION(NOUMEA,MOREA) 5pers'!O:O,'DOSSIER RECAP'!E287)+
SUMIFS('CH. OTTAWA 6pers '!N:N,'CH. OTTAWA 6pers '!M:M,'DOSSIER RECAP'!D287,'CH. OTTAWA 6pers '!O:O,'DOSSIER RECAP'!E287)+
SUMIFS('CH EVASION VISTA 5pers '!N:N,'CH EVASION VISTA 5pers '!M:M,'DOSSIER RECAP'!D287,'CH EVASION VISTA 5pers '!O:O,'DOSSIER RECAP'!E287)+
SUMIFS('CH. ONTARIO (Eden) 6pers'!N:N,'CH. ONTARIO (Eden) 6pers'!M:M,'DOSSIER RECAP'!D287,'CH. ONTARIO (Eden) 6pers'!O:O,'DOSSIER RECAP'!E287)+
SUMIFS('CH KINGSTON 4pers'!N:N,'CH KINGSTON 4pers'!M:M,'DOSSIER RECAP'!D287,'CH KINGSTON 4pers'!O:O,'DOSSIER RECAP'!E287)+
SUMIFS('CH. MONTREAL(NEMO)3pers'!N:N,'CH. MONTREAL(NEMO)3pers'!M:M,'DOSSIER RECAP'!D287,'CH. MONTREAL(NEMO)3pers'!O:O,'DOSSIER RECAP'!E287)+
SUMIFS('MH 1CH-2CH-3CH-Gïte'!N:N,'MH 1CH-2CH-3CH-Gïte'!M:M,'DOSSIER RECAP'!D287,'MH 1CH-2CH-3CH-Gïte'!O:O,'DOSSIER RECAP'!E287)+
SUMIFS('MH COTTAGE-LODGE-COTTAGE+'!N:N,'MH COTTAGE-LODGE-COTTAGE+'!M:M,'DOSSIER RECAP'!D287,'MH COTTAGE-LODGE-COTTAGE+'!O:O,'DOSSIER RECAP'!E287)</f>
        <v>0</v>
      </c>
      <c r="H287" s="405"/>
      <c r="I287" s="405"/>
      <c r="J287" s="74">
        <f t="shared" si="72"/>
        <v>0</v>
      </c>
      <c r="K287" s="181">
        <v>0</v>
      </c>
      <c r="L287" s="182"/>
      <c r="M287" s="74">
        <f t="shared" si="73"/>
        <v>0</v>
      </c>
      <c r="N287" s="258">
        <f t="shared" si="74"/>
        <v>0</v>
      </c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1"/>
      <c r="AA287" s="251"/>
      <c r="AB287" s="251"/>
    </row>
    <row r="288" spans="1:28" ht="15" customHeight="1" outlineLevel="1" x14ac:dyDescent="0.25">
      <c r="A288" s="113" t="s">
        <v>681</v>
      </c>
      <c r="B288" s="468" t="s">
        <v>70</v>
      </c>
      <c r="C288" s="469" t="s">
        <v>669</v>
      </c>
      <c r="D288" s="380" t="s">
        <v>682</v>
      </c>
      <c r="E288" s="422" t="s">
        <v>73</v>
      </c>
      <c r="F288" s="396"/>
      <c r="G288" s="417">
        <f>SUMIFS('CLASSIC 4'!N:N,'CLASSIC 4'!M:M,'DOSSIER RECAP'!D288,'CLASSIC 4'!O:O,'DOSSIER RECAP'!E288)+
SUMIFS(FAMILY!N:N,FAMILY!M:M,'DOSSIER RECAP'!D288,FAMILY!O:O,'DOSSIER RECAP'!E288)+
SUMIFS('CLASSIC 5'!N:N,'CLASSIC 5'!M:M,'DOSSIER RECAP'!D288,'CLASSIC 5'!O:O,'DOSSIER RECAP'!E288)+
SUMIFS('COSY '!N:N,'COSY '!M:M,'DOSSIER RECAP'!D288,'COSY '!O:O,'DOSSIER RECAP'!E288)+
SUMIFS('SWEET '!M:M,'SWEET '!L:L,'DOSSIER RECAP'!D288,'SWEET '!N:N,'DOSSIER RECAP'!E288)+
SUMIFS(ZENITH!M:M,ZENITH!L:L,'DOSSIER RECAP'!D288,ZENITH!N:N,'DOSSIER RECAP'!E288)+
SUMIFS('TOILE &amp; BOIS CAMPING '!N:N,'TOILE &amp; BOIS CAMPING '!M:M,'DOSSIER RECAP'!D288,'TOILE &amp; BOIS CAMPING '!O:O,'DOSSIER RECAP'!E288)+
SUMIFS('TRAPPEUR (WT5) CAMPING'!N:N,'TRAPPEUR (WT5) CAMPING'!M:M,'DOSSIER RECAP'!D288,'TRAPPEUR (WT5) CAMPING'!O:O,'DOSSIER RECAP'!E288)+
SUMIFS('CANADIENNE (WT4) CAMPING'!N:N,'CANADIENNE (WT4) CAMPING'!M:M,'DOSSIER RECAP'!D288,'CANADIENNE (WT4) CAMPING'!O:O,'DOSSIER RECAP'!E288)+
SUMIFS('BONAVENTURE CAMPING '!N:N,'BONAVENTURE CAMPING '!M:M,'DOSSIER RECAP'!D288,'BONAVENTURE CAMPING '!O:O,'DOSSIER RECAP'!E288)+
SUMIFS('CAHUTTE CAMPING '!N:N,'CAHUTTE CAMPING '!M:M,'DOSSIER RECAP'!D288,'CAHUTTE CAMPING '!O:O,'DOSSIER RECAP'!E288)+
SUMIFS('ROULOTTE 4pers  IRM'!N:N,'ROULOTTE 4pers  IRM'!M:M,'DOSSIER RECAP'!D288,'ROULOTTE 4pers  IRM'!O:O,'DOSSIER RECAP'!E288)+
SUMIFS('ROULOTTE 4pers GITOTEL'!N:N,'ROULOTTE 4pers GITOTEL'!M:M,'DOSSIER RECAP'!D288,'ROULOTTE 4pers GITOTEL'!O:O,'DOSSIER RECAP'!E288)+
SUMIFS('CH.MONTANA (BATIBOIS) - CH PMR'!N:N,'CH.MONTANA (BATIBOIS) - CH PMR'!M:M,'DOSSIER RECAP'!D288,'CH.MONTANA (BATIBOIS) - CH PMR'!O:O,'DOSSIER RECAP'!E288)+
SUMIFS('VANCOUVER-IRM 6p.(MHIndigo) '!N:N,'VANCOUVER-IRM 6p.(MHIndigo) '!M:M,'DOSSIER RECAP'!D288,'VANCOUVER-IRM 6p.(MHIndigo) '!O:O,'DOSSIER RECAP'!E288)+
SUMIFS('MH VANCOUVER 5pers- GITOTEL'!N:N,'MH VANCOUVER 5pers- GITOTEL'!M:M,'DOSSIER RECAP'!D288,'MH VANCOUVER 5pers- GITOTEL'!O:O,'DOSSIER RECAP'!E288)+
SUMIFS('CH. TORONTO 6pers'!N:N,'CH. TORONTO 6pers'!M:M,'DOSSIER RECAP'!D288,'CH. TORONTO 6pers'!O:O,'DOSSIER RECAP'!E288)+
SUMIFS('CH. EVASION(NOUMEA,MOREA) 5pers'!N:N,'CH. EVASION(NOUMEA,MOREA) 5pers'!M:M,'DOSSIER RECAP'!D288,'CH. EVASION(NOUMEA,MOREA) 5pers'!O:O,'DOSSIER RECAP'!E288)+
SUMIFS('CH. OTTAWA 6pers '!N:N,'CH. OTTAWA 6pers '!M:M,'DOSSIER RECAP'!D288,'CH. OTTAWA 6pers '!O:O,'DOSSIER RECAP'!E288)+
SUMIFS('CH EVASION VISTA 5pers '!N:N,'CH EVASION VISTA 5pers '!M:M,'DOSSIER RECAP'!D288,'CH EVASION VISTA 5pers '!O:O,'DOSSIER RECAP'!E288)+
SUMIFS('CH. ONTARIO (Eden) 6pers'!N:N,'CH. ONTARIO (Eden) 6pers'!M:M,'DOSSIER RECAP'!D288,'CH. ONTARIO (Eden) 6pers'!O:O,'DOSSIER RECAP'!E288)+
SUMIFS('CH KINGSTON 4pers'!N:N,'CH KINGSTON 4pers'!M:M,'DOSSIER RECAP'!D288,'CH KINGSTON 4pers'!O:O,'DOSSIER RECAP'!E288)+
SUMIFS('CH. MONTREAL(NEMO)3pers'!N:N,'CH. MONTREAL(NEMO)3pers'!M:M,'DOSSIER RECAP'!D288,'CH. MONTREAL(NEMO)3pers'!O:O,'DOSSIER RECAP'!E288)+
SUMIFS('MH 1CH-2CH-3CH-Gïte'!N:N,'MH 1CH-2CH-3CH-Gïte'!M:M,'DOSSIER RECAP'!D288,'MH 1CH-2CH-3CH-Gïte'!O:O,'DOSSIER RECAP'!E288)+
SUMIFS('MH COTTAGE-LODGE-COTTAGE+'!N:N,'MH COTTAGE-LODGE-COTTAGE+'!M:M,'DOSSIER RECAP'!D288,'MH COTTAGE-LODGE-COTTAGE+'!O:O,'DOSSIER RECAP'!E288)</f>
        <v>0</v>
      </c>
      <c r="H288" s="405"/>
      <c r="I288" s="405"/>
      <c r="J288" s="74">
        <f t="shared" si="72"/>
        <v>0</v>
      </c>
      <c r="K288" s="181">
        <v>0</v>
      </c>
      <c r="L288" s="182"/>
      <c r="M288" s="74">
        <f t="shared" si="73"/>
        <v>0</v>
      </c>
      <c r="N288" s="258">
        <f t="shared" si="74"/>
        <v>0</v>
      </c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1"/>
      <c r="AA288" s="251"/>
      <c r="AB288" s="251"/>
    </row>
    <row r="289" spans="1:28" ht="15" customHeight="1" outlineLevel="1" x14ac:dyDescent="0.25">
      <c r="A289" s="113" t="s">
        <v>683</v>
      </c>
      <c r="B289" s="468" t="s">
        <v>70</v>
      </c>
      <c r="C289" s="469" t="s">
        <v>669</v>
      </c>
      <c r="D289" s="380" t="s">
        <v>684</v>
      </c>
      <c r="E289" s="422" t="s">
        <v>73</v>
      </c>
      <c r="F289" s="396"/>
      <c r="G289" s="417">
        <f>SUMIFS('CLASSIC 4'!N:N,'CLASSIC 4'!M:M,'DOSSIER RECAP'!D289,'CLASSIC 4'!O:O,'DOSSIER RECAP'!E289)+
SUMIFS(FAMILY!N:N,FAMILY!M:M,'DOSSIER RECAP'!D289,FAMILY!O:O,'DOSSIER RECAP'!E289)+
SUMIFS('CLASSIC 5'!N:N,'CLASSIC 5'!M:M,'DOSSIER RECAP'!D289,'CLASSIC 5'!O:O,'DOSSIER RECAP'!E289)+
SUMIFS('COSY '!N:N,'COSY '!M:M,'DOSSIER RECAP'!D289,'COSY '!O:O,'DOSSIER RECAP'!E289)+
SUMIFS('SWEET '!M:M,'SWEET '!L:L,'DOSSIER RECAP'!D289,'SWEET '!N:N,'DOSSIER RECAP'!E289)+
SUMIFS(ZENITH!M:M,ZENITH!L:L,'DOSSIER RECAP'!D289,ZENITH!N:N,'DOSSIER RECAP'!E289)+
SUMIFS('TOILE &amp; BOIS CAMPING '!N:N,'TOILE &amp; BOIS CAMPING '!M:M,'DOSSIER RECAP'!D289,'TOILE &amp; BOIS CAMPING '!O:O,'DOSSIER RECAP'!E289)+
SUMIFS('TRAPPEUR (WT5) CAMPING'!N:N,'TRAPPEUR (WT5) CAMPING'!M:M,'DOSSIER RECAP'!D289,'TRAPPEUR (WT5) CAMPING'!O:O,'DOSSIER RECAP'!E289)+
SUMIFS('CANADIENNE (WT4) CAMPING'!N:N,'CANADIENNE (WT4) CAMPING'!M:M,'DOSSIER RECAP'!D289,'CANADIENNE (WT4) CAMPING'!O:O,'DOSSIER RECAP'!E289)+
SUMIFS('BONAVENTURE CAMPING '!N:N,'BONAVENTURE CAMPING '!M:M,'DOSSIER RECAP'!D289,'BONAVENTURE CAMPING '!O:O,'DOSSIER RECAP'!E289)+
SUMIFS('CAHUTTE CAMPING '!N:N,'CAHUTTE CAMPING '!M:M,'DOSSIER RECAP'!D289,'CAHUTTE CAMPING '!O:O,'DOSSIER RECAP'!E289)+
SUMIFS('ROULOTTE 4pers  IRM'!N:N,'ROULOTTE 4pers  IRM'!M:M,'DOSSIER RECAP'!D289,'ROULOTTE 4pers  IRM'!O:O,'DOSSIER RECAP'!E289)+
SUMIFS('ROULOTTE 4pers GITOTEL'!N:N,'ROULOTTE 4pers GITOTEL'!M:M,'DOSSIER RECAP'!D289,'ROULOTTE 4pers GITOTEL'!O:O,'DOSSIER RECAP'!E289)+
SUMIFS('CH.MONTANA (BATIBOIS) - CH PMR'!N:N,'CH.MONTANA (BATIBOIS) - CH PMR'!M:M,'DOSSIER RECAP'!D289,'CH.MONTANA (BATIBOIS) - CH PMR'!O:O,'DOSSIER RECAP'!E289)+
SUMIFS('VANCOUVER-IRM 6p.(MHIndigo) '!N:N,'VANCOUVER-IRM 6p.(MHIndigo) '!M:M,'DOSSIER RECAP'!D289,'VANCOUVER-IRM 6p.(MHIndigo) '!O:O,'DOSSIER RECAP'!E289)+
SUMIFS('MH VANCOUVER 5pers- GITOTEL'!N:N,'MH VANCOUVER 5pers- GITOTEL'!M:M,'DOSSIER RECAP'!D289,'MH VANCOUVER 5pers- GITOTEL'!O:O,'DOSSIER RECAP'!E289)+
SUMIFS('CH. TORONTO 6pers'!N:N,'CH. TORONTO 6pers'!M:M,'DOSSIER RECAP'!D289,'CH. TORONTO 6pers'!O:O,'DOSSIER RECAP'!E289)+
SUMIFS('CH. EVASION(NOUMEA,MOREA) 5pers'!N:N,'CH. EVASION(NOUMEA,MOREA) 5pers'!M:M,'DOSSIER RECAP'!D289,'CH. EVASION(NOUMEA,MOREA) 5pers'!O:O,'DOSSIER RECAP'!E289)+
SUMIFS('CH. OTTAWA 6pers '!N:N,'CH. OTTAWA 6pers '!M:M,'DOSSIER RECAP'!D289,'CH. OTTAWA 6pers '!O:O,'DOSSIER RECAP'!E289)+
SUMIFS('CH EVASION VISTA 5pers '!N:N,'CH EVASION VISTA 5pers '!M:M,'DOSSIER RECAP'!D289,'CH EVASION VISTA 5pers '!O:O,'DOSSIER RECAP'!E289)+
SUMIFS('CH. ONTARIO (Eden) 6pers'!N:N,'CH. ONTARIO (Eden) 6pers'!M:M,'DOSSIER RECAP'!D289,'CH. ONTARIO (Eden) 6pers'!O:O,'DOSSIER RECAP'!E289)+
SUMIFS('CH KINGSTON 4pers'!N:N,'CH KINGSTON 4pers'!M:M,'DOSSIER RECAP'!D289,'CH KINGSTON 4pers'!O:O,'DOSSIER RECAP'!E289)+
SUMIFS('CH. MONTREAL(NEMO)3pers'!N:N,'CH. MONTREAL(NEMO)3pers'!M:M,'DOSSIER RECAP'!D289,'CH. MONTREAL(NEMO)3pers'!O:O,'DOSSIER RECAP'!E289)+
SUMIFS('MH 1CH-2CH-3CH-Gïte'!N:N,'MH 1CH-2CH-3CH-Gïte'!M:M,'DOSSIER RECAP'!D289,'MH 1CH-2CH-3CH-Gïte'!O:O,'DOSSIER RECAP'!E289)+
SUMIFS('MH COTTAGE-LODGE-COTTAGE+'!N:N,'MH COTTAGE-LODGE-COTTAGE+'!M:M,'DOSSIER RECAP'!D289,'MH COTTAGE-LODGE-COTTAGE+'!O:O,'DOSSIER RECAP'!E289)</f>
        <v>0</v>
      </c>
      <c r="H289" s="405"/>
      <c r="I289" s="405"/>
      <c r="J289" s="74">
        <f t="shared" si="72"/>
        <v>0</v>
      </c>
      <c r="K289" s="181">
        <v>0</v>
      </c>
      <c r="L289" s="182"/>
      <c r="M289" s="74">
        <f t="shared" si="73"/>
        <v>0</v>
      </c>
      <c r="N289" s="258">
        <f t="shared" si="74"/>
        <v>0</v>
      </c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1"/>
    </row>
    <row r="290" spans="1:28" ht="15" customHeight="1" outlineLevel="1" x14ac:dyDescent="0.25">
      <c r="A290" s="505" t="s">
        <v>685</v>
      </c>
      <c r="B290" s="178" t="s">
        <v>70</v>
      </c>
      <c r="C290" s="22" t="s">
        <v>686</v>
      </c>
      <c r="D290" s="374" t="s">
        <v>687</v>
      </c>
      <c r="E290" s="422" t="s">
        <v>73</v>
      </c>
      <c r="F290" s="396"/>
      <c r="G290" s="417">
        <f>SUMIFS('CLASSIC 4'!N:N,'CLASSIC 4'!M:M,'DOSSIER RECAP'!D290,'CLASSIC 4'!O:O,'DOSSIER RECAP'!E290)+
SUMIFS(FAMILY!N:N,FAMILY!M:M,'DOSSIER RECAP'!D290,FAMILY!O:O,'DOSSIER RECAP'!E290)+
SUMIFS('CLASSIC 5'!N:N,'CLASSIC 5'!M:M,'DOSSIER RECAP'!D290,'CLASSIC 5'!O:O,'DOSSIER RECAP'!E290)+
SUMIFS('COSY '!N:N,'COSY '!M:M,'DOSSIER RECAP'!D290,'COSY '!O:O,'DOSSIER RECAP'!E290)+
SUMIFS('SWEET '!M:M,'SWEET '!L:L,'DOSSIER RECAP'!D290,'SWEET '!N:N,'DOSSIER RECAP'!E290)+
SUMIFS(ZENITH!M:M,ZENITH!L:L,'DOSSIER RECAP'!D290,ZENITH!N:N,'DOSSIER RECAP'!E290)+
SUMIFS('TOILE &amp; BOIS CAMPING '!N:N,'TOILE &amp; BOIS CAMPING '!M:M,'DOSSIER RECAP'!D290,'TOILE &amp; BOIS CAMPING '!O:O,'DOSSIER RECAP'!E290)+
SUMIFS('TRAPPEUR (WT5) CAMPING'!N:N,'TRAPPEUR (WT5) CAMPING'!M:M,'DOSSIER RECAP'!D290,'TRAPPEUR (WT5) CAMPING'!O:O,'DOSSIER RECAP'!E290)+
SUMIFS('CANADIENNE (WT4) CAMPING'!N:N,'CANADIENNE (WT4) CAMPING'!M:M,'DOSSIER RECAP'!D290,'CANADIENNE (WT4) CAMPING'!O:O,'DOSSIER RECAP'!E290)+
SUMIFS('BONAVENTURE CAMPING '!N:N,'BONAVENTURE CAMPING '!M:M,'DOSSIER RECAP'!D290,'BONAVENTURE CAMPING '!O:O,'DOSSIER RECAP'!E290)+
SUMIFS('CAHUTTE CAMPING '!N:N,'CAHUTTE CAMPING '!M:M,'DOSSIER RECAP'!D290,'CAHUTTE CAMPING '!O:O,'DOSSIER RECAP'!E290)+
SUMIFS('ROULOTTE 4pers  IRM'!N:N,'ROULOTTE 4pers  IRM'!M:M,'DOSSIER RECAP'!D290,'ROULOTTE 4pers  IRM'!O:O,'DOSSIER RECAP'!E290)+
SUMIFS('ROULOTTE 4pers GITOTEL'!N:N,'ROULOTTE 4pers GITOTEL'!M:M,'DOSSIER RECAP'!D290,'ROULOTTE 4pers GITOTEL'!O:O,'DOSSIER RECAP'!E290)+
SUMIFS('CH.MONTANA (BATIBOIS) - CH PMR'!N:N,'CH.MONTANA (BATIBOIS) - CH PMR'!M:M,'DOSSIER RECAP'!D290,'CH.MONTANA (BATIBOIS) - CH PMR'!O:O,'DOSSIER RECAP'!E290)+
SUMIFS('VANCOUVER-IRM 6p.(MHIndigo) '!N:N,'VANCOUVER-IRM 6p.(MHIndigo) '!M:M,'DOSSIER RECAP'!D290,'VANCOUVER-IRM 6p.(MHIndigo) '!O:O,'DOSSIER RECAP'!E290)+
SUMIFS('MH VANCOUVER 5pers- GITOTEL'!N:N,'MH VANCOUVER 5pers- GITOTEL'!M:M,'DOSSIER RECAP'!D290,'MH VANCOUVER 5pers- GITOTEL'!O:O,'DOSSIER RECAP'!E290)+
SUMIFS('CH. TORONTO 6pers'!N:N,'CH. TORONTO 6pers'!M:M,'DOSSIER RECAP'!D290,'CH. TORONTO 6pers'!O:O,'DOSSIER RECAP'!E290)+
SUMIFS('CH. EVASION(NOUMEA,MOREA) 5pers'!N:N,'CH. EVASION(NOUMEA,MOREA) 5pers'!M:M,'DOSSIER RECAP'!D290,'CH. EVASION(NOUMEA,MOREA) 5pers'!O:O,'DOSSIER RECAP'!E290)+
SUMIFS('CH. OTTAWA 6pers '!N:N,'CH. OTTAWA 6pers '!M:M,'DOSSIER RECAP'!D290,'CH. OTTAWA 6pers '!O:O,'DOSSIER RECAP'!E290)+
SUMIFS('CH EVASION VISTA 5pers '!N:N,'CH EVASION VISTA 5pers '!M:M,'DOSSIER RECAP'!D290,'CH EVASION VISTA 5pers '!O:O,'DOSSIER RECAP'!E290)+
SUMIFS('CH. ONTARIO (Eden) 6pers'!N:N,'CH. ONTARIO (Eden) 6pers'!M:M,'DOSSIER RECAP'!D290,'CH. ONTARIO (Eden) 6pers'!O:O,'DOSSIER RECAP'!E290)+
SUMIFS('CH KINGSTON 4pers'!N:N,'CH KINGSTON 4pers'!M:M,'DOSSIER RECAP'!D290,'CH KINGSTON 4pers'!O:O,'DOSSIER RECAP'!E290)+
SUMIFS('CH. MONTREAL(NEMO)3pers'!N:N,'CH. MONTREAL(NEMO)3pers'!M:M,'DOSSIER RECAP'!D290,'CH. MONTREAL(NEMO)3pers'!O:O,'DOSSIER RECAP'!E290)+
SUMIFS('MH 1CH-2CH-3CH-Gïte'!N:N,'MH 1CH-2CH-3CH-Gïte'!M:M,'DOSSIER RECAP'!D290,'MH 1CH-2CH-3CH-Gïte'!O:O,'DOSSIER RECAP'!E290)+
SUMIFS('MH COTTAGE-LODGE-COTTAGE+'!N:N,'MH COTTAGE-LODGE-COTTAGE+'!M:M,'DOSSIER RECAP'!D290,'MH COTTAGE-LODGE-COTTAGE+'!O:O,'DOSSIER RECAP'!E290)</f>
        <v>0</v>
      </c>
      <c r="H290" s="405"/>
      <c r="I290" s="405"/>
      <c r="J290" s="74">
        <f t="shared" si="72"/>
        <v>0</v>
      </c>
      <c r="K290" s="212">
        <v>1</v>
      </c>
      <c r="L290" s="182"/>
      <c r="M290" s="74">
        <f t="shared" si="73"/>
        <v>0</v>
      </c>
      <c r="N290" s="258">
        <f t="shared" si="74"/>
        <v>0</v>
      </c>
    </row>
    <row r="291" spans="1:28" ht="15" customHeight="1" outlineLevel="1" x14ac:dyDescent="0.25">
      <c r="A291" s="28" t="s">
        <v>688</v>
      </c>
      <c r="B291" s="178" t="s">
        <v>70</v>
      </c>
      <c r="C291" s="22"/>
      <c r="D291" s="374" t="s">
        <v>689</v>
      </c>
      <c r="E291" s="422" t="s">
        <v>73</v>
      </c>
      <c r="F291" s="396"/>
      <c r="G291" s="417">
        <f>SUMIFS('CLASSIC 4'!N:N,'CLASSIC 4'!M:M,'DOSSIER RECAP'!D291,'CLASSIC 4'!O:O,'DOSSIER RECAP'!E291)+
SUMIFS(FAMILY!N:N,FAMILY!M:M,'DOSSIER RECAP'!D291,FAMILY!O:O,'DOSSIER RECAP'!E291)+
SUMIFS('CLASSIC 5'!N:N,'CLASSIC 5'!M:M,'DOSSIER RECAP'!D291,'CLASSIC 5'!O:O,'DOSSIER RECAP'!E291)+
SUMIFS('COSY '!N:N,'COSY '!M:M,'DOSSIER RECAP'!D291,'COSY '!O:O,'DOSSIER RECAP'!E291)+
SUMIFS('SWEET '!M:M,'SWEET '!L:L,'DOSSIER RECAP'!D291,'SWEET '!N:N,'DOSSIER RECAP'!E291)+
SUMIFS(ZENITH!M:M,ZENITH!L:L,'DOSSIER RECAP'!D291,ZENITH!N:N,'DOSSIER RECAP'!E291)+
SUMIFS('TOILE &amp; BOIS CAMPING '!N:N,'TOILE &amp; BOIS CAMPING '!M:M,'DOSSIER RECAP'!D291,'TOILE &amp; BOIS CAMPING '!O:O,'DOSSIER RECAP'!E291)+
SUMIFS('TRAPPEUR (WT5) CAMPING'!N:N,'TRAPPEUR (WT5) CAMPING'!M:M,'DOSSIER RECAP'!D291,'TRAPPEUR (WT5) CAMPING'!O:O,'DOSSIER RECAP'!E291)+
SUMIFS('CANADIENNE (WT4) CAMPING'!N:N,'CANADIENNE (WT4) CAMPING'!M:M,'DOSSIER RECAP'!D291,'CANADIENNE (WT4) CAMPING'!O:O,'DOSSIER RECAP'!E291)+
SUMIFS('BONAVENTURE CAMPING '!N:N,'BONAVENTURE CAMPING '!M:M,'DOSSIER RECAP'!D291,'BONAVENTURE CAMPING '!O:O,'DOSSIER RECAP'!E291)+
SUMIFS('CAHUTTE CAMPING '!N:N,'CAHUTTE CAMPING '!M:M,'DOSSIER RECAP'!D291,'CAHUTTE CAMPING '!O:O,'DOSSIER RECAP'!E291)+
SUMIFS('ROULOTTE 4pers  IRM'!N:N,'ROULOTTE 4pers  IRM'!M:M,'DOSSIER RECAP'!D291,'ROULOTTE 4pers  IRM'!O:O,'DOSSIER RECAP'!E291)+
SUMIFS('ROULOTTE 4pers GITOTEL'!N:N,'ROULOTTE 4pers GITOTEL'!M:M,'DOSSIER RECAP'!D291,'ROULOTTE 4pers GITOTEL'!O:O,'DOSSIER RECAP'!E291)+
SUMIFS('CH.MONTANA (BATIBOIS) - CH PMR'!N:N,'CH.MONTANA (BATIBOIS) - CH PMR'!M:M,'DOSSIER RECAP'!D291,'CH.MONTANA (BATIBOIS) - CH PMR'!O:O,'DOSSIER RECAP'!E291)+
SUMIFS('VANCOUVER-IRM 6p.(MHIndigo) '!N:N,'VANCOUVER-IRM 6p.(MHIndigo) '!M:M,'DOSSIER RECAP'!D291,'VANCOUVER-IRM 6p.(MHIndigo) '!O:O,'DOSSIER RECAP'!E291)+
SUMIFS('MH VANCOUVER 5pers- GITOTEL'!N:N,'MH VANCOUVER 5pers- GITOTEL'!M:M,'DOSSIER RECAP'!D291,'MH VANCOUVER 5pers- GITOTEL'!O:O,'DOSSIER RECAP'!E291)+
SUMIFS('CH. TORONTO 6pers'!N:N,'CH. TORONTO 6pers'!M:M,'DOSSIER RECAP'!D291,'CH. TORONTO 6pers'!O:O,'DOSSIER RECAP'!E291)+
SUMIFS('CH. EVASION(NOUMEA,MOREA) 5pers'!N:N,'CH. EVASION(NOUMEA,MOREA) 5pers'!M:M,'DOSSIER RECAP'!D291,'CH. EVASION(NOUMEA,MOREA) 5pers'!O:O,'DOSSIER RECAP'!E291)+
SUMIFS('CH. OTTAWA 6pers '!N:N,'CH. OTTAWA 6pers '!M:M,'DOSSIER RECAP'!D291,'CH. OTTAWA 6pers '!O:O,'DOSSIER RECAP'!E291)+
SUMIFS('CH EVASION VISTA 5pers '!N:N,'CH EVASION VISTA 5pers '!M:M,'DOSSIER RECAP'!D291,'CH EVASION VISTA 5pers '!O:O,'DOSSIER RECAP'!E291)+
SUMIFS('CH. ONTARIO (Eden) 6pers'!N:N,'CH. ONTARIO (Eden) 6pers'!M:M,'DOSSIER RECAP'!D291,'CH. ONTARIO (Eden) 6pers'!O:O,'DOSSIER RECAP'!E291)+
SUMIFS('CH KINGSTON 4pers'!N:N,'CH KINGSTON 4pers'!M:M,'DOSSIER RECAP'!D291,'CH KINGSTON 4pers'!O:O,'DOSSIER RECAP'!E291)+
SUMIFS('CH. MONTREAL(NEMO)3pers'!N:N,'CH. MONTREAL(NEMO)3pers'!M:M,'DOSSIER RECAP'!D291,'CH. MONTREAL(NEMO)3pers'!O:O,'DOSSIER RECAP'!E291)+
SUMIFS('MH 1CH-2CH-3CH-Gïte'!N:N,'MH 1CH-2CH-3CH-Gïte'!M:M,'DOSSIER RECAP'!D291,'MH 1CH-2CH-3CH-Gïte'!O:O,'DOSSIER RECAP'!E291)+
SUMIFS('MH COTTAGE-LODGE-COTTAGE+'!N:N,'MH COTTAGE-LODGE-COTTAGE+'!M:M,'DOSSIER RECAP'!D291,'MH COTTAGE-LODGE-COTTAGE+'!O:O,'DOSSIER RECAP'!E291)</f>
        <v>0</v>
      </c>
      <c r="H291" s="405"/>
      <c r="I291" s="405"/>
      <c r="J291" s="74">
        <f t="shared" si="72"/>
        <v>0</v>
      </c>
      <c r="K291" s="212">
        <v>2</v>
      </c>
      <c r="L291" s="182"/>
      <c r="M291" s="74">
        <f t="shared" si="73"/>
        <v>0</v>
      </c>
      <c r="N291" s="258">
        <f t="shared" si="74"/>
        <v>0</v>
      </c>
    </row>
    <row r="292" spans="1:28" s="246" customFormat="1" ht="15" customHeight="1" outlineLevel="1" x14ac:dyDescent="0.25">
      <c r="A292" s="215" t="s">
        <v>690</v>
      </c>
      <c r="B292" s="179" t="s">
        <v>70</v>
      </c>
      <c r="C292" s="190" t="s">
        <v>691</v>
      </c>
      <c r="D292" s="167" t="s">
        <v>692</v>
      </c>
      <c r="E292" s="419" t="s">
        <v>73</v>
      </c>
      <c r="F292" s="396"/>
      <c r="G292" s="417">
        <f>SUMIFS('CLASSIC 4'!N:N,'CLASSIC 4'!M:M,'DOSSIER RECAP'!D292,'CLASSIC 4'!O:O,'DOSSIER RECAP'!E292)+
SUMIFS(FAMILY!N:N,FAMILY!M:M,'DOSSIER RECAP'!D292,FAMILY!O:O,'DOSSIER RECAP'!E292)+
SUMIFS('CLASSIC 5'!N:N,'CLASSIC 5'!M:M,'DOSSIER RECAP'!D292,'CLASSIC 5'!O:O,'DOSSIER RECAP'!E292)+
SUMIFS('COSY '!N:N,'COSY '!M:M,'DOSSIER RECAP'!D292,'COSY '!O:O,'DOSSIER RECAP'!E292)+
SUMIFS('SWEET '!M:M,'SWEET '!L:L,'DOSSIER RECAP'!D292,'SWEET '!N:N,'DOSSIER RECAP'!E292)+
SUMIFS(ZENITH!M:M,ZENITH!L:L,'DOSSIER RECAP'!D292,ZENITH!N:N,'DOSSIER RECAP'!E292)+
SUMIFS('TOILE &amp; BOIS CAMPING '!N:N,'TOILE &amp; BOIS CAMPING '!M:M,'DOSSIER RECAP'!D292,'TOILE &amp; BOIS CAMPING '!O:O,'DOSSIER RECAP'!E292)+
SUMIFS('TRAPPEUR (WT5) CAMPING'!N:N,'TRAPPEUR (WT5) CAMPING'!M:M,'DOSSIER RECAP'!D292,'TRAPPEUR (WT5) CAMPING'!O:O,'DOSSIER RECAP'!E292)+
SUMIFS('CANADIENNE (WT4) CAMPING'!N:N,'CANADIENNE (WT4) CAMPING'!M:M,'DOSSIER RECAP'!D292,'CANADIENNE (WT4) CAMPING'!O:O,'DOSSIER RECAP'!E292)+
SUMIFS('BONAVENTURE CAMPING '!N:N,'BONAVENTURE CAMPING '!M:M,'DOSSIER RECAP'!D292,'BONAVENTURE CAMPING '!O:O,'DOSSIER RECAP'!E292)+
SUMIFS('CAHUTTE CAMPING '!N:N,'CAHUTTE CAMPING '!M:M,'DOSSIER RECAP'!D292,'CAHUTTE CAMPING '!O:O,'DOSSIER RECAP'!E292)+
SUMIFS('ROULOTTE 4pers  IRM'!N:N,'ROULOTTE 4pers  IRM'!M:M,'DOSSIER RECAP'!D292,'ROULOTTE 4pers  IRM'!O:O,'DOSSIER RECAP'!E292)+
SUMIFS('ROULOTTE 4pers GITOTEL'!N:N,'ROULOTTE 4pers GITOTEL'!M:M,'DOSSIER RECAP'!D292,'ROULOTTE 4pers GITOTEL'!O:O,'DOSSIER RECAP'!E292)+
SUMIFS('CH.MONTANA (BATIBOIS) - CH PMR'!N:N,'CH.MONTANA (BATIBOIS) - CH PMR'!M:M,'DOSSIER RECAP'!D292,'CH.MONTANA (BATIBOIS) - CH PMR'!O:O,'DOSSIER RECAP'!E292)+
SUMIFS('VANCOUVER-IRM 6p.(MHIndigo) '!N:N,'VANCOUVER-IRM 6p.(MHIndigo) '!M:M,'DOSSIER RECAP'!D292,'VANCOUVER-IRM 6p.(MHIndigo) '!O:O,'DOSSIER RECAP'!E292)+
SUMIFS('MH VANCOUVER 5pers- GITOTEL'!N:N,'MH VANCOUVER 5pers- GITOTEL'!M:M,'DOSSIER RECAP'!D292,'MH VANCOUVER 5pers- GITOTEL'!O:O,'DOSSIER RECAP'!E292)+
SUMIFS('CH. TORONTO 6pers'!N:N,'CH. TORONTO 6pers'!M:M,'DOSSIER RECAP'!D292,'CH. TORONTO 6pers'!O:O,'DOSSIER RECAP'!E292)+
SUMIFS('CH. EVASION(NOUMEA,MOREA) 5pers'!N:N,'CH. EVASION(NOUMEA,MOREA) 5pers'!M:M,'DOSSIER RECAP'!D292,'CH. EVASION(NOUMEA,MOREA) 5pers'!O:O,'DOSSIER RECAP'!E292)+
SUMIFS('CH. OTTAWA 6pers '!N:N,'CH. OTTAWA 6pers '!M:M,'DOSSIER RECAP'!D292,'CH. OTTAWA 6pers '!O:O,'DOSSIER RECAP'!E292)+
SUMIFS('CH EVASION VISTA 5pers '!N:N,'CH EVASION VISTA 5pers '!M:M,'DOSSIER RECAP'!D292,'CH EVASION VISTA 5pers '!O:O,'DOSSIER RECAP'!E292)+
SUMIFS('CH. ONTARIO (Eden) 6pers'!N:N,'CH. ONTARIO (Eden) 6pers'!M:M,'DOSSIER RECAP'!D292,'CH. ONTARIO (Eden) 6pers'!O:O,'DOSSIER RECAP'!E292)+
SUMIFS('CH KINGSTON 4pers'!N:N,'CH KINGSTON 4pers'!M:M,'DOSSIER RECAP'!D292,'CH KINGSTON 4pers'!O:O,'DOSSIER RECAP'!E292)+
SUMIFS('CH. MONTREAL(NEMO)3pers'!N:N,'CH. MONTREAL(NEMO)3pers'!M:M,'DOSSIER RECAP'!D292,'CH. MONTREAL(NEMO)3pers'!O:O,'DOSSIER RECAP'!E292)+
SUMIFS('MH 1CH-2CH-3CH-Gïte'!N:N,'MH 1CH-2CH-3CH-Gïte'!M:M,'DOSSIER RECAP'!D292,'MH 1CH-2CH-3CH-Gïte'!O:O,'DOSSIER RECAP'!E292)+
SUMIFS('MH COTTAGE-LODGE-COTTAGE+'!N:N,'MH COTTAGE-LODGE-COTTAGE+'!M:M,'DOSSIER RECAP'!D292,'MH COTTAGE-LODGE-COTTAGE+'!O:O,'DOSSIER RECAP'!E292)</f>
        <v>0</v>
      </c>
      <c r="H292" s="405"/>
      <c r="I292" s="405"/>
      <c r="J292" s="74">
        <f t="shared" si="72"/>
        <v>0</v>
      </c>
      <c r="K292" s="181">
        <v>42</v>
      </c>
      <c r="L292" s="182"/>
      <c r="M292" s="74">
        <f t="shared" si="73"/>
        <v>0</v>
      </c>
      <c r="N292" s="258">
        <f t="shared" si="74"/>
        <v>0</v>
      </c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</row>
    <row r="293" spans="1:28" s="246" customFormat="1" ht="15" customHeight="1" outlineLevel="1" x14ac:dyDescent="0.25">
      <c r="A293" s="43" t="s">
        <v>693</v>
      </c>
      <c r="B293" s="15" t="s">
        <v>70</v>
      </c>
      <c r="C293" s="17"/>
      <c r="D293" s="412" t="s">
        <v>694</v>
      </c>
      <c r="E293" s="419" t="s">
        <v>73</v>
      </c>
      <c r="F293" s="396"/>
      <c r="G293" s="417">
        <f>SUMIFS('CLASSIC 4'!N:N,'CLASSIC 4'!M:M,'DOSSIER RECAP'!D293,'CLASSIC 4'!O:O,'DOSSIER RECAP'!E293)+
SUMIFS(FAMILY!N:N,FAMILY!M:M,'DOSSIER RECAP'!D293,FAMILY!O:O,'DOSSIER RECAP'!E293)+
SUMIFS('CLASSIC 5'!N:N,'CLASSIC 5'!M:M,'DOSSIER RECAP'!D293,'CLASSIC 5'!O:O,'DOSSIER RECAP'!E293)+
SUMIFS('COSY '!N:N,'COSY '!M:M,'DOSSIER RECAP'!D293,'COSY '!O:O,'DOSSIER RECAP'!E293)+
SUMIFS('SWEET '!M:M,'SWEET '!L:L,'DOSSIER RECAP'!D293,'SWEET '!N:N,'DOSSIER RECAP'!E293)+
SUMIFS(ZENITH!M:M,ZENITH!L:L,'DOSSIER RECAP'!D293,ZENITH!N:N,'DOSSIER RECAP'!E293)+
SUMIFS('TOILE &amp; BOIS CAMPING '!N:N,'TOILE &amp; BOIS CAMPING '!M:M,'DOSSIER RECAP'!D293,'TOILE &amp; BOIS CAMPING '!O:O,'DOSSIER RECAP'!E293)+
SUMIFS('TRAPPEUR (WT5) CAMPING'!N:N,'TRAPPEUR (WT5) CAMPING'!M:M,'DOSSIER RECAP'!D293,'TRAPPEUR (WT5) CAMPING'!O:O,'DOSSIER RECAP'!E293)+
SUMIFS('CANADIENNE (WT4) CAMPING'!N:N,'CANADIENNE (WT4) CAMPING'!M:M,'DOSSIER RECAP'!D293,'CANADIENNE (WT4) CAMPING'!O:O,'DOSSIER RECAP'!E293)+
SUMIFS('BONAVENTURE CAMPING '!N:N,'BONAVENTURE CAMPING '!M:M,'DOSSIER RECAP'!D293,'BONAVENTURE CAMPING '!O:O,'DOSSIER RECAP'!E293)+
SUMIFS('CAHUTTE CAMPING '!N:N,'CAHUTTE CAMPING '!M:M,'DOSSIER RECAP'!D293,'CAHUTTE CAMPING '!O:O,'DOSSIER RECAP'!E293)+
SUMIFS('ROULOTTE 4pers  IRM'!N:N,'ROULOTTE 4pers  IRM'!M:M,'DOSSIER RECAP'!D293,'ROULOTTE 4pers  IRM'!O:O,'DOSSIER RECAP'!E293)+
SUMIFS('ROULOTTE 4pers GITOTEL'!N:N,'ROULOTTE 4pers GITOTEL'!M:M,'DOSSIER RECAP'!D293,'ROULOTTE 4pers GITOTEL'!O:O,'DOSSIER RECAP'!E293)+
SUMIFS('CH.MONTANA (BATIBOIS) - CH PMR'!N:N,'CH.MONTANA (BATIBOIS) - CH PMR'!M:M,'DOSSIER RECAP'!D293,'CH.MONTANA (BATIBOIS) - CH PMR'!O:O,'DOSSIER RECAP'!E293)+
SUMIFS('VANCOUVER-IRM 6p.(MHIndigo) '!N:N,'VANCOUVER-IRM 6p.(MHIndigo) '!M:M,'DOSSIER RECAP'!D293,'VANCOUVER-IRM 6p.(MHIndigo) '!O:O,'DOSSIER RECAP'!E293)+
SUMIFS('MH VANCOUVER 5pers- GITOTEL'!N:N,'MH VANCOUVER 5pers- GITOTEL'!M:M,'DOSSIER RECAP'!D293,'MH VANCOUVER 5pers- GITOTEL'!O:O,'DOSSIER RECAP'!E293)+
SUMIFS('CH. TORONTO 6pers'!N:N,'CH. TORONTO 6pers'!M:M,'DOSSIER RECAP'!D293,'CH. TORONTO 6pers'!O:O,'DOSSIER RECAP'!E293)+
SUMIFS('CH. EVASION(NOUMEA,MOREA) 5pers'!N:N,'CH. EVASION(NOUMEA,MOREA) 5pers'!M:M,'DOSSIER RECAP'!D293,'CH. EVASION(NOUMEA,MOREA) 5pers'!O:O,'DOSSIER RECAP'!E293)+
SUMIFS('CH. OTTAWA 6pers '!N:N,'CH. OTTAWA 6pers '!M:M,'DOSSIER RECAP'!D293,'CH. OTTAWA 6pers '!O:O,'DOSSIER RECAP'!E293)+
SUMIFS('CH EVASION VISTA 5pers '!N:N,'CH EVASION VISTA 5pers '!M:M,'DOSSIER RECAP'!D293,'CH EVASION VISTA 5pers '!O:O,'DOSSIER RECAP'!E293)+
SUMIFS('CH. ONTARIO (Eden) 6pers'!N:N,'CH. ONTARIO (Eden) 6pers'!M:M,'DOSSIER RECAP'!D293,'CH. ONTARIO (Eden) 6pers'!O:O,'DOSSIER RECAP'!E293)+
SUMIFS('CH KINGSTON 4pers'!N:N,'CH KINGSTON 4pers'!M:M,'DOSSIER RECAP'!D293,'CH KINGSTON 4pers'!O:O,'DOSSIER RECAP'!E293)+
SUMIFS('CH. MONTREAL(NEMO)3pers'!N:N,'CH. MONTREAL(NEMO)3pers'!M:M,'DOSSIER RECAP'!D293,'CH. MONTREAL(NEMO)3pers'!O:O,'DOSSIER RECAP'!E293)+
SUMIFS('MH 1CH-2CH-3CH-Gïte'!N:N,'MH 1CH-2CH-3CH-Gïte'!M:M,'DOSSIER RECAP'!D293,'MH 1CH-2CH-3CH-Gïte'!O:O,'DOSSIER RECAP'!E293)+
SUMIFS('MH COTTAGE-LODGE-COTTAGE+'!N:N,'MH COTTAGE-LODGE-COTTAGE+'!M:M,'DOSSIER RECAP'!D293,'MH COTTAGE-LODGE-COTTAGE+'!O:O,'DOSSIER RECAP'!E293)</f>
        <v>0</v>
      </c>
      <c r="H293" s="405"/>
      <c r="I293" s="405"/>
      <c r="J293" s="74">
        <f t="shared" si="72"/>
        <v>0</v>
      </c>
      <c r="K293" s="181">
        <v>0</v>
      </c>
      <c r="L293" s="182"/>
      <c r="M293" s="74">
        <f t="shared" si="73"/>
        <v>0</v>
      </c>
      <c r="N293" s="258">
        <f t="shared" si="74"/>
        <v>0</v>
      </c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</row>
    <row r="294" spans="1:28" s="251" customFormat="1" ht="15" customHeight="1" outlineLevel="1" x14ac:dyDescent="0.25">
      <c r="A294" s="28" t="s">
        <v>695</v>
      </c>
      <c r="B294" s="197" t="s">
        <v>70</v>
      </c>
      <c r="C294" s="487" t="s">
        <v>696</v>
      </c>
      <c r="D294" s="492" t="s">
        <v>697</v>
      </c>
      <c r="E294" s="419" t="s">
        <v>73</v>
      </c>
      <c r="F294" s="396"/>
      <c r="G294" s="417">
        <f>SUMIFS('CLASSIC 4'!N:N,'CLASSIC 4'!M:M,'DOSSIER RECAP'!D294,'CLASSIC 4'!O:O,'DOSSIER RECAP'!E294)+
SUMIFS(FAMILY!N:N,FAMILY!M:M,'DOSSIER RECAP'!D294,FAMILY!O:O,'DOSSIER RECAP'!E294)+
SUMIFS('CLASSIC 5'!N:N,'CLASSIC 5'!M:M,'DOSSIER RECAP'!D294,'CLASSIC 5'!O:O,'DOSSIER RECAP'!E294)+
SUMIFS('COSY '!N:N,'COSY '!M:M,'DOSSIER RECAP'!D294,'COSY '!O:O,'DOSSIER RECAP'!E294)+
SUMIFS('SWEET '!M:M,'SWEET '!L:L,'DOSSIER RECAP'!D294,'SWEET '!N:N,'DOSSIER RECAP'!E294)+
SUMIFS(ZENITH!M:M,ZENITH!L:L,'DOSSIER RECAP'!D294,ZENITH!N:N,'DOSSIER RECAP'!E294)+
SUMIFS('TOILE &amp; BOIS CAMPING '!N:N,'TOILE &amp; BOIS CAMPING '!M:M,'DOSSIER RECAP'!D294,'TOILE &amp; BOIS CAMPING '!O:O,'DOSSIER RECAP'!E294)+
SUMIFS('TRAPPEUR (WT5) CAMPING'!N:N,'TRAPPEUR (WT5) CAMPING'!M:M,'DOSSIER RECAP'!D294,'TRAPPEUR (WT5) CAMPING'!O:O,'DOSSIER RECAP'!E294)+
SUMIFS('CANADIENNE (WT4) CAMPING'!N:N,'CANADIENNE (WT4) CAMPING'!M:M,'DOSSIER RECAP'!D294,'CANADIENNE (WT4) CAMPING'!O:O,'DOSSIER RECAP'!E294)+
SUMIFS('BONAVENTURE CAMPING '!N:N,'BONAVENTURE CAMPING '!M:M,'DOSSIER RECAP'!D294,'BONAVENTURE CAMPING '!O:O,'DOSSIER RECAP'!E294)+
SUMIFS('CAHUTTE CAMPING '!N:N,'CAHUTTE CAMPING '!M:M,'DOSSIER RECAP'!D294,'CAHUTTE CAMPING '!O:O,'DOSSIER RECAP'!E294)+
SUMIFS('ROULOTTE 4pers  IRM'!N:N,'ROULOTTE 4pers  IRM'!M:M,'DOSSIER RECAP'!D294,'ROULOTTE 4pers  IRM'!O:O,'DOSSIER RECAP'!E294)+
SUMIFS('ROULOTTE 4pers GITOTEL'!N:N,'ROULOTTE 4pers GITOTEL'!M:M,'DOSSIER RECAP'!D294,'ROULOTTE 4pers GITOTEL'!O:O,'DOSSIER RECAP'!E294)+
SUMIFS('CH.MONTANA (BATIBOIS) - CH PMR'!N:N,'CH.MONTANA (BATIBOIS) - CH PMR'!M:M,'DOSSIER RECAP'!D294,'CH.MONTANA (BATIBOIS) - CH PMR'!O:O,'DOSSIER RECAP'!E294)+
SUMIFS('VANCOUVER-IRM 6p.(MHIndigo) '!N:N,'VANCOUVER-IRM 6p.(MHIndigo) '!M:M,'DOSSIER RECAP'!D294,'VANCOUVER-IRM 6p.(MHIndigo) '!O:O,'DOSSIER RECAP'!E294)+
SUMIFS('MH VANCOUVER 5pers- GITOTEL'!N:N,'MH VANCOUVER 5pers- GITOTEL'!M:M,'DOSSIER RECAP'!D294,'MH VANCOUVER 5pers- GITOTEL'!O:O,'DOSSIER RECAP'!E294)+
SUMIFS('CH. TORONTO 6pers'!N:N,'CH. TORONTO 6pers'!M:M,'DOSSIER RECAP'!D294,'CH. TORONTO 6pers'!O:O,'DOSSIER RECAP'!E294)+
SUMIFS('CH. EVASION(NOUMEA,MOREA) 5pers'!N:N,'CH. EVASION(NOUMEA,MOREA) 5pers'!M:M,'DOSSIER RECAP'!D294,'CH. EVASION(NOUMEA,MOREA) 5pers'!O:O,'DOSSIER RECAP'!E294)+
SUMIFS('CH. OTTAWA 6pers '!N:N,'CH. OTTAWA 6pers '!M:M,'DOSSIER RECAP'!D294,'CH. OTTAWA 6pers '!O:O,'DOSSIER RECAP'!E294)+
SUMIFS('CH EVASION VISTA 5pers '!N:N,'CH EVASION VISTA 5pers '!M:M,'DOSSIER RECAP'!D294,'CH EVASION VISTA 5pers '!O:O,'DOSSIER RECAP'!E294)+
SUMIFS('CH. ONTARIO (Eden) 6pers'!N:N,'CH. ONTARIO (Eden) 6pers'!M:M,'DOSSIER RECAP'!D294,'CH. ONTARIO (Eden) 6pers'!O:O,'DOSSIER RECAP'!E294)+
SUMIFS('CH KINGSTON 4pers'!N:N,'CH KINGSTON 4pers'!M:M,'DOSSIER RECAP'!D294,'CH KINGSTON 4pers'!O:O,'DOSSIER RECAP'!E294)+
SUMIFS('CH. MONTREAL(NEMO)3pers'!N:N,'CH. MONTREAL(NEMO)3pers'!M:M,'DOSSIER RECAP'!D294,'CH. MONTREAL(NEMO)3pers'!O:O,'DOSSIER RECAP'!E294)+
SUMIFS('MH 1CH-2CH-3CH-Gïte'!N:N,'MH 1CH-2CH-3CH-Gïte'!M:M,'DOSSIER RECAP'!D294,'MH 1CH-2CH-3CH-Gïte'!O:O,'DOSSIER RECAP'!E294)+
SUMIFS('MH COTTAGE-LODGE-COTTAGE+'!N:N,'MH COTTAGE-LODGE-COTTAGE+'!M:M,'DOSSIER RECAP'!D294,'MH COTTAGE-LODGE-COTTAGE+'!O:O,'DOSSIER RECAP'!E294)</f>
        <v>0</v>
      </c>
      <c r="H294" s="405"/>
      <c r="I294" s="405"/>
      <c r="J294" s="74">
        <f t="shared" si="72"/>
        <v>0</v>
      </c>
      <c r="K294" s="181">
        <v>101.66</v>
      </c>
      <c r="L294" s="182"/>
      <c r="M294" s="74">
        <f t="shared" si="73"/>
        <v>0</v>
      </c>
      <c r="N294" s="258">
        <f t="shared" si="74"/>
        <v>0</v>
      </c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</row>
    <row r="295" spans="1:28" s="251" customFormat="1" ht="15" customHeight="1" outlineLevel="1" x14ac:dyDescent="0.25">
      <c r="A295" s="240" t="s">
        <v>698</v>
      </c>
      <c r="B295" s="194" t="s">
        <v>70</v>
      </c>
      <c r="C295" s="221" t="s">
        <v>245</v>
      </c>
      <c r="D295" s="372" t="s">
        <v>699</v>
      </c>
      <c r="E295" s="419" t="s">
        <v>73</v>
      </c>
      <c r="F295" s="396"/>
      <c r="G295" s="417">
        <f>SUMIFS('CLASSIC 4'!N:N,'CLASSIC 4'!M:M,'DOSSIER RECAP'!D295,'CLASSIC 4'!O:O,'DOSSIER RECAP'!E295)+
SUMIFS(FAMILY!N:N,FAMILY!M:M,'DOSSIER RECAP'!D295,FAMILY!O:O,'DOSSIER RECAP'!E295)+
SUMIFS('CLASSIC 5'!N:N,'CLASSIC 5'!M:M,'DOSSIER RECAP'!D295,'CLASSIC 5'!O:O,'DOSSIER RECAP'!E295)+
SUMIFS('COSY '!N:N,'COSY '!M:M,'DOSSIER RECAP'!D295,'COSY '!O:O,'DOSSIER RECAP'!E295)+
SUMIFS('SWEET '!M:M,'SWEET '!L:L,'DOSSIER RECAP'!D295,'SWEET '!N:N,'DOSSIER RECAP'!E295)+
SUMIFS(ZENITH!M:M,ZENITH!L:L,'DOSSIER RECAP'!D295,ZENITH!N:N,'DOSSIER RECAP'!E295)+
SUMIFS('TOILE &amp; BOIS CAMPING '!N:N,'TOILE &amp; BOIS CAMPING '!M:M,'DOSSIER RECAP'!D295,'TOILE &amp; BOIS CAMPING '!O:O,'DOSSIER RECAP'!E295)+
SUMIFS('TRAPPEUR (WT5) CAMPING'!N:N,'TRAPPEUR (WT5) CAMPING'!M:M,'DOSSIER RECAP'!D295,'TRAPPEUR (WT5) CAMPING'!O:O,'DOSSIER RECAP'!E295)+
SUMIFS('CANADIENNE (WT4) CAMPING'!N:N,'CANADIENNE (WT4) CAMPING'!M:M,'DOSSIER RECAP'!D295,'CANADIENNE (WT4) CAMPING'!O:O,'DOSSIER RECAP'!E295)+
SUMIFS('BONAVENTURE CAMPING '!N:N,'BONAVENTURE CAMPING '!M:M,'DOSSIER RECAP'!D295,'BONAVENTURE CAMPING '!O:O,'DOSSIER RECAP'!E295)+
SUMIFS('CAHUTTE CAMPING '!N:N,'CAHUTTE CAMPING '!M:M,'DOSSIER RECAP'!D295,'CAHUTTE CAMPING '!O:O,'DOSSIER RECAP'!E295)+
SUMIFS('ROULOTTE 4pers  IRM'!N:N,'ROULOTTE 4pers  IRM'!M:M,'DOSSIER RECAP'!D295,'ROULOTTE 4pers  IRM'!O:O,'DOSSIER RECAP'!E295)+
SUMIFS('ROULOTTE 4pers GITOTEL'!N:N,'ROULOTTE 4pers GITOTEL'!M:M,'DOSSIER RECAP'!D295,'ROULOTTE 4pers GITOTEL'!O:O,'DOSSIER RECAP'!E295)+
SUMIFS('CH.MONTANA (BATIBOIS) - CH PMR'!N:N,'CH.MONTANA (BATIBOIS) - CH PMR'!M:M,'DOSSIER RECAP'!D295,'CH.MONTANA (BATIBOIS) - CH PMR'!O:O,'DOSSIER RECAP'!E295)+
SUMIFS('VANCOUVER-IRM 6p.(MHIndigo) '!N:N,'VANCOUVER-IRM 6p.(MHIndigo) '!M:M,'DOSSIER RECAP'!D295,'VANCOUVER-IRM 6p.(MHIndigo) '!O:O,'DOSSIER RECAP'!E295)+
SUMIFS('MH VANCOUVER 5pers- GITOTEL'!N:N,'MH VANCOUVER 5pers- GITOTEL'!M:M,'DOSSIER RECAP'!D295,'MH VANCOUVER 5pers- GITOTEL'!O:O,'DOSSIER RECAP'!E295)+
SUMIFS('CH. TORONTO 6pers'!N:N,'CH. TORONTO 6pers'!M:M,'DOSSIER RECAP'!D295,'CH. TORONTO 6pers'!O:O,'DOSSIER RECAP'!E295)+
SUMIFS('CH. EVASION(NOUMEA,MOREA) 5pers'!N:N,'CH. EVASION(NOUMEA,MOREA) 5pers'!M:M,'DOSSIER RECAP'!D295,'CH. EVASION(NOUMEA,MOREA) 5pers'!O:O,'DOSSIER RECAP'!E295)+
SUMIFS('CH. OTTAWA 6pers '!N:N,'CH. OTTAWA 6pers '!M:M,'DOSSIER RECAP'!D295,'CH. OTTAWA 6pers '!O:O,'DOSSIER RECAP'!E295)+
SUMIFS('CH EVASION VISTA 5pers '!N:N,'CH EVASION VISTA 5pers '!M:M,'DOSSIER RECAP'!D295,'CH EVASION VISTA 5pers '!O:O,'DOSSIER RECAP'!E295)+
SUMIFS('CH. ONTARIO (Eden) 6pers'!N:N,'CH. ONTARIO (Eden) 6pers'!M:M,'DOSSIER RECAP'!D295,'CH. ONTARIO (Eden) 6pers'!O:O,'DOSSIER RECAP'!E295)+
SUMIFS('CH KINGSTON 4pers'!N:N,'CH KINGSTON 4pers'!M:M,'DOSSIER RECAP'!D295,'CH KINGSTON 4pers'!O:O,'DOSSIER RECAP'!E295)+
SUMIFS('CH. MONTREAL(NEMO)3pers'!N:N,'CH. MONTREAL(NEMO)3pers'!M:M,'DOSSIER RECAP'!D295,'CH. MONTREAL(NEMO)3pers'!O:O,'DOSSIER RECAP'!E295)+
SUMIFS('MH 1CH-2CH-3CH-Gïte'!N:N,'MH 1CH-2CH-3CH-Gïte'!M:M,'DOSSIER RECAP'!D295,'MH 1CH-2CH-3CH-Gïte'!O:O,'DOSSIER RECAP'!E295)+
SUMIFS('MH COTTAGE-LODGE-COTTAGE+'!N:N,'MH COTTAGE-LODGE-COTTAGE+'!M:M,'DOSSIER RECAP'!D295,'MH COTTAGE-LODGE-COTTAGE+'!O:O,'DOSSIER RECAP'!E295)</f>
        <v>0</v>
      </c>
      <c r="H295" s="405"/>
      <c r="I295" s="405"/>
      <c r="J295" s="74">
        <f t="shared" si="72"/>
        <v>0</v>
      </c>
      <c r="K295" s="181">
        <v>3.27</v>
      </c>
      <c r="L295" s="182"/>
      <c r="M295" s="74">
        <f t="shared" si="73"/>
        <v>0</v>
      </c>
      <c r="N295" s="258">
        <f t="shared" si="74"/>
        <v>0</v>
      </c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</row>
    <row r="296" spans="1:28" s="251" customFormat="1" ht="15" customHeight="1" outlineLevel="1" x14ac:dyDescent="0.25">
      <c r="A296" s="507" t="s">
        <v>700</v>
      </c>
      <c r="B296" s="194" t="s">
        <v>70</v>
      </c>
      <c r="C296" s="223" t="s">
        <v>701</v>
      </c>
      <c r="D296" s="372" t="s">
        <v>702</v>
      </c>
      <c r="E296" s="419" t="s">
        <v>73</v>
      </c>
      <c r="F296" s="396"/>
      <c r="G296" s="417">
        <f>SUMIFS('CLASSIC 4'!N:N,'CLASSIC 4'!M:M,'DOSSIER RECAP'!D296,'CLASSIC 4'!O:O,'DOSSIER RECAP'!E296)+
SUMIFS(FAMILY!N:N,FAMILY!M:M,'DOSSIER RECAP'!D296,FAMILY!O:O,'DOSSIER RECAP'!E296)+
SUMIFS('CLASSIC 5'!N:N,'CLASSIC 5'!M:M,'DOSSIER RECAP'!D296,'CLASSIC 5'!O:O,'DOSSIER RECAP'!E296)+
SUMIFS('COSY '!N:N,'COSY '!M:M,'DOSSIER RECAP'!D296,'COSY '!O:O,'DOSSIER RECAP'!E296)+
SUMIFS('SWEET '!M:M,'SWEET '!L:L,'DOSSIER RECAP'!D296,'SWEET '!N:N,'DOSSIER RECAP'!E296)+
SUMIFS(ZENITH!M:M,ZENITH!L:L,'DOSSIER RECAP'!D296,ZENITH!N:N,'DOSSIER RECAP'!E296)+
SUMIFS('TOILE &amp; BOIS CAMPING '!N:N,'TOILE &amp; BOIS CAMPING '!M:M,'DOSSIER RECAP'!D296,'TOILE &amp; BOIS CAMPING '!O:O,'DOSSIER RECAP'!E296)+
SUMIFS('TRAPPEUR (WT5) CAMPING'!N:N,'TRAPPEUR (WT5) CAMPING'!M:M,'DOSSIER RECAP'!D296,'TRAPPEUR (WT5) CAMPING'!O:O,'DOSSIER RECAP'!E296)+
SUMIFS('CANADIENNE (WT4) CAMPING'!N:N,'CANADIENNE (WT4) CAMPING'!M:M,'DOSSIER RECAP'!D296,'CANADIENNE (WT4) CAMPING'!O:O,'DOSSIER RECAP'!E296)+
SUMIFS('BONAVENTURE CAMPING '!N:N,'BONAVENTURE CAMPING '!M:M,'DOSSIER RECAP'!D296,'BONAVENTURE CAMPING '!O:O,'DOSSIER RECAP'!E296)+
SUMIFS('CAHUTTE CAMPING '!N:N,'CAHUTTE CAMPING '!M:M,'DOSSIER RECAP'!D296,'CAHUTTE CAMPING '!O:O,'DOSSIER RECAP'!E296)+
SUMIFS('ROULOTTE 4pers  IRM'!N:N,'ROULOTTE 4pers  IRM'!M:M,'DOSSIER RECAP'!D296,'ROULOTTE 4pers  IRM'!O:O,'DOSSIER RECAP'!E296)+
SUMIFS('ROULOTTE 4pers GITOTEL'!N:N,'ROULOTTE 4pers GITOTEL'!M:M,'DOSSIER RECAP'!D296,'ROULOTTE 4pers GITOTEL'!O:O,'DOSSIER RECAP'!E296)+
SUMIFS('CH.MONTANA (BATIBOIS) - CH PMR'!N:N,'CH.MONTANA (BATIBOIS) - CH PMR'!M:M,'DOSSIER RECAP'!D296,'CH.MONTANA (BATIBOIS) - CH PMR'!O:O,'DOSSIER RECAP'!E296)+
SUMIFS('VANCOUVER-IRM 6p.(MHIndigo) '!N:N,'VANCOUVER-IRM 6p.(MHIndigo) '!M:M,'DOSSIER RECAP'!D296,'VANCOUVER-IRM 6p.(MHIndigo) '!O:O,'DOSSIER RECAP'!E296)+
SUMIFS('MH VANCOUVER 5pers- GITOTEL'!N:N,'MH VANCOUVER 5pers- GITOTEL'!M:M,'DOSSIER RECAP'!D296,'MH VANCOUVER 5pers- GITOTEL'!O:O,'DOSSIER RECAP'!E296)+
SUMIFS('CH. TORONTO 6pers'!N:N,'CH. TORONTO 6pers'!M:M,'DOSSIER RECAP'!D296,'CH. TORONTO 6pers'!O:O,'DOSSIER RECAP'!E296)+
SUMIFS('CH. EVASION(NOUMEA,MOREA) 5pers'!N:N,'CH. EVASION(NOUMEA,MOREA) 5pers'!M:M,'DOSSIER RECAP'!D296,'CH. EVASION(NOUMEA,MOREA) 5pers'!O:O,'DOSSIER RECAP'!E296)+
SUMIFS('CH. OTTAWA 6pers '!N:N,'CH. OTTAWA 6pers '!M:M,'DOSSIER RECAP'!D296,'CH. OTTAWA 6pers '!O:O,'DOSSIER RECAP'!E296)+
SUMIFS('CH EVASION VISTA 5pers '!N:N,'CH EVASION VISTA 5pers '!M:M,'DOSSIER RECAP'!D296,'CH EVASION VISTA 5pers '!O:O,'DOSSIER RECAP'!E296)+
SUMIFS('CH. ONTARIO (Eden) 6pers'!N:N,'CH. ONTARIO (Eden) 6pers'!M:M,'DOSSIER RECAP'!D296,'CH. ONTARIO (Eden) 6pers'!O:O,'DOSSIER RECAP'!E296)+
SUMIFS('CH KINGSTON 4pers'!N:N,'CH KINGSTON 4pers'!M:M,'DOSSIER RECAP'!D296,'CH KINGSTON 4pers'!O:O,'DOSSIER RECAP'!E296)+
SUMIFS('CH. MONTREAL(NEMO)3pers'!N:N,'CH. MONTREAL(NEMO)3pers'!M:M,'DOSSIER RECAP'!D296,'CH. MONTREAL(NEMO)3pers'!O:O,'DOSSIER RECAP'!E296)+
SUMIFS('MH 1CH-2CH-3CH-Gïte'!N:N,'MH 1CH-2CH-3CH-Gïte'!M:M,'DOSSIER RECAP'!D296,'MH 1CH-2CH-3CH-Gïte'!O:O,'DOSSIER RECAP'!E296)+
SUMIFS('MH COTTAGE-LODGE-COTTAGE+'!N:N,'MH COTTAGE-LODGE-COTTAGE+'!M:M,'DOSSIER RECAP'!D296,'MH COTTAGE-LODGE-COTTAGE+'!O:O,'DOSSIER RECAP'!E296)</f>
        <v>0</v>
      </c>
      <c r="H296" s="405"/>
      <c r="I296" s="405"/>
      <c r="J296" s="74">
        <f t="shared" si="72"/>
        <v>0</v>
      </c>
      <c r="K296" s="181">
        <v>4.1500000000000004</v>
      </c>
      <c r="L296" s="182"/>
      <c r="M296" s="74">
        <f t="shared" si="73"/>
        <v>0</v>
      </c>
      <c r="N296" s="258">
        <f t="shared" si="74"/>
        <v>0</v>
      </c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</row>
    <row r="297" spans="1:28" s="251" customFormat="1" ht="15" customHeight="1" outlineLevel="1" x14ac:dyDescent="0.25">
      <c r="A297" s="506" t="s">
        <v>703</v>
      </c>
      <c r="B297" s="460"/>
      <c r="C297" s="461" t="s">
        <v>301</v>
      </c>
      <c r="D297" s="462" t="s">
        <v>704</v>
      </c>
      <c r="E297" s="422" t="s">
        <v>73</v>
      </c>
      <c r="F297" s="396"/>
      <c r="G297" s="417">
        <f>SUMIFS('CLASSIC 4'!N:N,'CLASSIC 4'!M:M,'DOSSIER RECAP'!D297,'CLASSIC 4'!O:O,'DOSSIER RECAP'!E297)+
SUMIFS(FAMILY!N:N,FAMILY!M:M,'DOSSIER RECAP'!D297,FAMILY!O:O,'DOSSIER RECAP'!E297)+
SUMIFS('CLASSIC 5'!N:N,'CLASSIC 5'!M:M,'DOSSIER RECAP'!D297,'CLASSIC 5'!O:O,'DOSSIER RECAP'!E297)+
SUMIFS('COSY '!N:N,'COSY '!M:M,'DOSSIER RECAP'!D297,'COSY '!O:O,'DOSSIER RECAP'!E297)+
SUMIFS('SWEET '!M:M,'SWEET '!L:L,'DOSSIER RECAP'!D297,'SWEET '!N:N,'DOSSIER RECAP'!E297)+
SUMIFS(ZENITH!M:M,ZENITH!L:L,'DOSSIER RECAP'!D297,ZENITH!N:N,'DOSSIER RECAP'!E297)+
SUMIFS('TOILE &amp; BOIS CAMPING '!N:N,'TOILE &amp; BOIS CAMPING '!M:M,'DOSSIER RECAP'!D297,'TOILE &amp; BOIS CAMPING '!O:O,'DOSSIER RECAP'!E297)+
SUMIFS('TRAPPEUR (WT5) CAMPING'!N:N,'TRAPPEUR (WT5) CAMPING'!M:M,'DOSSIER RECAP'!D297,'TRAPPEUR (WT5) CAMPING'!O:O,'DOSSIER RECAP'!E297)+
SUMIFS('CANADIENNE (WT4) CAMPING'!N:N,'CANADIENNE (WT4) CAMPING'!M:M,'DOSSIER RECAP'!D297,'CANADIENNE (WT4) CAMPING'!O:O,'DOSSIER RECAP'!E297)+
SUMIFS('BONAVENTURE CAMPING '!N:N,'BONAVENTURE CAMPING '!M:M,'DOSSIER RECAP'!D297,'BONAVENTURE CAMPING '!O:O,'DOSSIER RECAP'!E297)+
SUMIFS('CAHUTTE CAMPING '!N:N,'CAHUTTE CAMPING '!M:M,'DOSSIER RECAP'!D297,'CAHUTTE CAMPING '!O:O,'DOSSIER RECAP'!E297)+
SUMIFS('ROULOTTE 4pers  IRM'!N:N,'ROULOTTE 4pers  IRM'!M:M,'DOSSIER RECAP'!D297,'ROULOTTE 4pers  IRM'!O:O,'DOSSIER RECAP'!E297)+
SUMIFS('ROULOTTE 4pers GITOTEL'!N:N,'ROULOTTE 4pers GITOTEL'!M:M,'DOSSIER RECAP'!D297,'ROULOTTE 4pers GITOTEL'!O:O,'DOSSIER RECAP'!E297)+
SUMIFS('CH.MONTANA (BATIBOIS) - CH PMR'!N:N,'CH.MONTANA (BATIBOIS) - CH PMR'!M:M,'DOSSIER RECAP'!D297,'CH.MONTANA (BATIBOIS) - CH PMR'!O:O,'DOSSIER RECAP'!E297)+
SUMIFS('VANCOUVER-IRM 6p.(MHIndigo) '!N:N,'VANCOUVER-IRM 6p.(MHIndigo) '!M:M,'DOSSIER RECAP'!D297,'VANCOUVER-IRM 6p.(MHIndigo) '!O:O,'DOSSIER RECAP'!E297)+
SUMIFS('MH VANCOUVER 5pers- GITOTEL'!N:N,'MH VANCOUVER 5pers- GITOTEL'!M:M,'DOSSIER RECAP'!D297,'MH VANCOUVER 5pers- GITOTEL'!O:O,'DOSSIER RECAP'!E297)+
SUMIFS('CH. TORONTO 6pers'!N:N,'CH. TORONTO 6pers'!M:M,'DOSSIER RECAP'!D297,'CH. TORONTO 6pers'!O:O,'DOSSIER RECAP'!E297)+
SUMIFS('CH. EVASION(NOUMEA,MOREA) 5pers'!N:N,'CH. EVASION(NOUMEA,MOREA) 5pers'!M:M,'DOSSIER RECAP'!D297,'CH. EVASION(NOUMEA,MOREA) 5pers'!O:O,'DOSSIER RECAP'!E297)+
SUMIFS('CH. OTTAWA 6pers '!N:N,'CH. OTTAWA 6pers '!M:M,'DOSSIER RECAP'!D297,'CH. OTTAWA 6pers '!O:O,'DOSSIER RECAP'!E297)+
SUMIFS('CH EVASION VISTA 5pers '!N:N,'CH EVASION VISTA 5pers '!M:M,'DOSSIER RECAP'!D297,'CH EVASION VISTA 5pers '!O:O,'DOSSIER RECAP'!E297)+
SUMIFS('CH. ONTARIO (Eden) 6pers'!N:N,'CH. ONTARIO (Eden) 6pers'!M:M,'DOSSIER RECAP'!D297,'CH. ONTARIO (Eden) 6pers'!O:O,'DOSSIER RECAP'!E297)+
SUMIFS('CH KINGSTON 4pers'!N:N,'CH KINGSTON 4pers'!M:M,'DOSSIER RECAP'!D297,'CH KINGSTON 4pers'!O:O,'DOSSIER RECAP'!E297)+
SUMIFS('CH. MONTREAL(NEMO)3pers'!N:N,'CH. MONTREAL(NEMO)3pers'!M:M,'DOSSIER RECAP'!D297,'CH. MONTREAL(NEMO)3pers'!O:O,'DOSSIER RECAP'!E297)+
SUMIFS('MH 1CH-2CH-3CH-Gïte'!N:N,'MH 1CH-2CH-3CH-Gïte'!M:M,'DOSSIER RECAP'!D297,'MH 1CH-2CH-3CH-Gïte'!O:O,'DOSSIER RECAP'!E297)+
SUMIFS('MH COTTAGE-LODGE-COTTAGE+'!N:N,'MH COTTAGE-LODGE-COTTAGE+'!M:M,'DOSSIER RECAP'!D297,'MH COTTAGE-LODGE-COTTAGE+'!O:O,'DOSSIER RECAP'!E297)</f>
        <v>0</v>
      </c>
      <c r="H297" s="405"/>
      <c r="I297" s="405"/>
      <c r="J297" s="74">
        <f t="shared" si="72"/>
        <v>0</v>
      </c>
      <c r="K297" s="212">
        <v>0</v>
      </c>
      <c r="L297" s="250"/>
      <c r="M297" s="74">
        <f t="shared" si="73"/>
        <v>0</v>
      </c>
      <c r="N297" s="258">
        <f t="shared" si="74"/>
        <v>0</v>
      </c>
      <c r="O297" s="246"/>
      <c r="P297" s="246"/>
      <c r="Q297" s="246"/>
      <c r="R297" s="246"/>
      <c r="S297" s="246"/>
      <c r="T297" s="246"/>
      <c r="U297" s="246"/>
      <c r="V297" s="246"/>
      <c r="W297" s="246"/>
      <c r="X297" s="246"/>
      <c r="Y297" s="246"/>
      <c r="Z297" s="246"/>
      <c r="AA297" s="246"/>
      <c r="AB297" s="246"/>
    </row>
    <row r="298" spans="1:28" ht="15" customHeight="1" outlineLevel="1" x14ac:dyDescent="0.25">
      <c r="A298" s="486" t="s">
        <v>705</v>
      </c>
      <c r="B298" s="284" t="s">
        <v>70</v>
      </c>
      <c r="C298" s="509" t="s">
        <v>706</v>
      </c>
      <c r="D298" s="512" t="s">
        <v>707</v>
      </c>
      <c r="E298" s="422" t="s">
        <v>73</v>
      </c>
      <c r="F298" s="396"/>
      <c r="G298" s="417">
        <f>SUMIFS('CLASSIC 4'!N:N,'CLASSIC 4'!M:M,'DOSSIER RECAP'!D298,'CLASSIC 4'!O:O,'DOSSIER RECAP'!E298)+
SUMIFS(FAMILY!N:N,FAMILY!M:M,'DOSSIER RECAP'!D298,FAMILY!O:O,'DOSSIER RECAP'!E298)+
SUMIFS('CLASSIC 5'!N:N,'CLASSIC 5'!M:M,'DOSSIER RECAP'!D298,'CLASSIC 5'!O:O,'DOSSIER RECAP'!E298)+
SUMIFS('COSY '!N:N,'COSY '!M:M,'DOSSIER RECAP'!D298,'COSY '!O:O,'DOSSIER RECAP'!E298)+
SUMIFS('SWEET '!M:M,'SWEET '!L:L,'DOSSIER RECAP'!D298,'SWEET '!N:N,'DOSSIER RECAP'!E298)+
SUMIFS(ZENITH!M:M,ZENITH!L:L,'DOSSIER RECAP'!D298,ZENITH!N:N,'DOSSIER RECAP'!E298)+
SUMIFS('TOILE &amp; BOIS CAMPING '!N:N,'TOILE &amp; BOIS CAMPING '!M:M,'DOSSIER RECAP'!D298,'TOILE &amp; BOIS CAMPING '!O:O,'DOSSIER RECAP'!E298)+
SUMIFS('TRAPPEUR (WT5) CAMPING'!N:N,'TRAPPEUR (WT5) CAMPING'!M:M,'DOSSIER RECAP'!D298,'TRAPPEUR (WT5) CAMPING'!O:O,'DOSSIER RECAP'!E298)+
SUMIFS('CANADIENNE (WT4) CAMPING'!N:N,'CANADIENNE (WT4) CAMPING'!M:M,'DOSSIER RECAP'!D298,'CANADIENNE (WT4) CAMPING'!O:O,'DOSSIER RECAP'!E298)+
SUMIFS('BONAVENTURE CAMPING '!N:N,'BONAVENTURE CAMPING '!M:M,'DOSSIER RECAP'!D298,'BONAVENTURE CAMPING '!O:O,'DOSSIER RECAP'!E298)+
SUMIFS('CAHUTTE CAMPING '!N:N,'CAHUTTE CAMPING '!M:M,'DOSSIER RECAP'!D298,'CAHUTTE CAMPING '!O:O,'DOSSIER RECAP'!E298)+
SUMIFS('ROULOTTE 4pers  IRM'!N:N,'ROULOTTE 4pers  IRM'!M:M,'DOSSIER RECAP'!D298,'ROULOTTE 4pers  IRM'!O:O,'DOSSIER RECAP'!E298)+
SUMIFS('ROULOTTE 4pers GITOTEL'!N:N,'ROULOTTE 4pers GITOTEL'!M:M,'DOSSIER RECAP'!D298,'ROULOTTE 4pers GITOTEL'!O:O,'DOSSIER RECAP'!E298)+
SUMIFS('CH.MONTANA (BATIBOIS) - CH PMR'!N:N,'CH.MONTANA (BATIBOIS) - CH PMR'!M:M,'DOSSIER RECAP'!D298,'CH.MONTANA (BATIBOIS) - CH PMR'!O:O,'DOSSIER RECAP'!E298)+
SUMIFS('VANCOUVER-IRM 6p.(MHIndigo) '!N:N,'VANCOUVER-IRM 6p.(MHIndigo) '!M:M,'DOSSIER RECAP'!D298,'VANCOUVER-IRM 6p.(MHIndigo) '!O:O,'DOSSIER RECAP'!E298)+
SUMIFS('MH VANCOUVER 5pers- GITOTEL'!N:N,'MH VANCOUVER 5pers- GITOTEL'!M:M,'DOSSIER RECAP'!D298,'MH VANCOUVER 5pers- GITOTEL'!O:O,'DOSSIER RECAP'!E298)+
SUMIFS('CH. TORONTO 6pers'!N:N,'CH. TORONTO 6pers'!M:M,'DOSSIER RECAP'!D298,'CH. TORONTO 6pers'!O:O,'DOSSIER RECAP'!E298)+
SUMIFS('CH. EVASION(NOUMEA,MOREA) 5pers'!N:N,'CH. EVASION(NOUMEA,MOREA) 5pers'!M:M,'DOSSIER RECAP'!D298,'CH. EVASION(NOUMEA,MOREA) 5pers'!O:O,'DOSSIER RECAP'!E298)+
SUMIFS('CH. OTTAWA 6pers '!N:N,'CH. OTTAWA 6pers '!M:M,'DOSSIER RECAP'!D298,'CH. OTTAWA 6pers '!O:O,'DOSSIER RECAP'!E298)+
SUMIFS('CH EVASION VISTA 5pers '!N:N,'CH EVASION VISTA 5pers '!M:M,'DOSSIER RECAP'!D298,'CH EVASION VISTA 5pers '!O:O,'DOSSIER RECAP'!E298)+
SUMIFS('CH. ONTARIO (Eden) 6pers'!N:N,'CH. ONTARIO (Eden) 6pers'!M:M,'DOSSIER RECAP'!D298,'CH. ONTARIO (Eden) 6pers'!O:O,'DOSSIER RECAP'!E298)+
SUMIFS('CH KINGSTON 4pers'!N:N,'CH KINGSTON 4pers'!M:M,'DOSSIER RECAP'!D298,'CH KINGSTON 4pers'!O:O,'DOSSIER RECAP'!E298)+
SUMIFS('CH. MONTREAL(NEMO)3pers'!N:N,'CH. MONTREAL(NEMO)3pers'!M:M,'DOSSIER RECAP'!D298,'CH. MONTREAL(NEMO)3pers'!O:O,'DOSSIER RECAP'!E298)+
SUMIFS('MH 1CH-2CH-3CH-Gïte'!N:N,'MH 1CH-2CH-3CH-Gïte'!M:M,'DOSSIER RECAP'!D298,'MH 1CH-2CH-3CH-Gïte'!O:O,'DOSSIER RECAP'!E298)+
SUMIFS('MH COTTAGE-LODGE-COTTAGE+'!N:N,'MH COTTAGE-LODGE-COTTAGE+'!M:M,'DOSSIER RECAP'!D298,'MH COTTAGE-LODGE-COTTAGE+'!O:O,'DOSSIER RECAP'!E298)</f>
        <v>0</v>
      </c>
      <c r="H298" s="405"/>
      <c r="I298" s="405"/>
      <c r="J298" s="74">
        <f t="shared" si="72"/>
        <v>0</v>
      </c>
      <c r="K298" s="181">
        <v>16.829999999999998</v>
      </c>
      <c r="L298" s="182"/>
      <c r="M298" s="74">
        <f t="shared" si="73"/>
        <v>0</v>
      </c>
      <c r="N298" s="258">
        <f t="shared" si="74"/>
        <v>0</v>
      </c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1"/>
    </row>
    <row r="299" spans="1:28" ht="15" customHeight="1" outlineLevel="1" x14ac:dyDescent="0.25">
      <c r="A299" s="232" t="s">
        <v>708</v>
      </c>
      <c r="B299" s="178" t="s">
        <v>70</v>
      </c>
      <c r="C299" s="186" t="s">
        <v>301</v>
      </c>
      <c r="D299" s="370" t="s">
        <v>709</v>
      </c>
      <c r="E299" s="419" t="s">
        <v>73</v>
      </c>
      <c r="F299" s="396"/>
      <c r="G299" s="417">
        <f>SUMIFS('CLASSIC 4'!N:N,'CLASSIC 4'!M:M,'DOSSIER RECAP'!D299,'CLASSIC 4'!O:O,'DOSSIER RECAP'!E299)+
SUMIFS(FAMILY!N:N,FAMILY!M:M,'DOSSIER RECAP'!D299,FAMILY!O:O,'DOSSIER RECAP'!E299)+
SUMIFS('CLASSIC 5'!N:N,'CLASSIC 5'!M:M,'DOSSIER RECAP'!D299,'CLASSIC 5'!O:O,'DOSSIER RECAP'!E299)+
SUMIFS('COSY '!N:N,'COSY '!M:M,'DOSSIER RECAP'!D299,'COSY '!O:O,'DOSSIER RECAP'!E299)+
SUMIFS('SWEET '!M:M,'SWEET '!L:L,'DOSSIER RECAP'!D299,'SWEET '!N:N,'DOSSIER RECAP'!E299)+
SUMIFS(ZENITH!M:M,ZENITH!L:L,'DOSSIER RECAP'!D299,ZENITH!N:N,'DOSSIER RECAP'!E299)+
SUMIFS('TOILE &amp; BOIS CAMPING '!N:N,'TOILE &amp; BOIS CAMPING '!M:M,'DOSSIER RECAP'!D299,'TOILE &amp; BOIS CAMPING '!O:O,'DOSSIER RECAP'!E299)+
SUMIFS('TRAPPEUR (WT5) CAMPING'!N:N,'TRAPPEUR (WT5) CAMPING'!M:M,'DOSSIER RECAP'!D299,'TRAPPEUR (WT5) CAMPING'!O:O,'DOSSIER RECAP'!E299)+
SUMIFS('CANADIENNE (WT4) CAMPING'!N:N,'CANADIENNE (WT4) CAMPING'!M:M,'DOSSIER RECAP'!D299,'CANADIENNE (WT4) CAMPING'!O:O,'DOSSIER RECAP'!E299)+
SUMIFS('BONAVENTURE CAMPING '!N:N,'BONAVENTURE CAMPING '!M:M,'DOSSIER RECAP'!D299,'BONAVENTURE CAMPING '!O:O,'DOSSIER RECAP'!E299)+
SUMIFS('CAHUTTE CAMPING '!N:N,'CAHUTTE CAMPING '!M:M,'DOSSIER RECAP'!D299,'CAHUTTE CAMPING '!O:O,'DOSSIER RECAP'!E299)+
SUMIFS('ROULOTTE 4pers  IRM'!N:N,'ROULOTTE 4pers  IRM'!M:M,'DOSSIER RECAP'!D299,'ROULOTTE 4pers  IRM'!O:O,'DOSSIER RECAP'!E299)+
SUMIFS('ROULOTTE 4pers GITOTEL'!N:N,'ROULOTTE 4pers GITOTEL'!M:M,'DOSSIER RECAP'!D299,'ROULOTTE 4pers GITOTEL'!O:O,'DOSSIER RECAP'!E299)+
SUMIFS('CH.MONTANA (BATIBOIS) - CH PMR'!N:N,'CH.MONTANA (BATIBOIS) - CH PMR'!M:M,'DOSSIER RECAP'!D299,'CH.MONTANA (BATIBOIS) - CH PMR'!O:O,'DOSSIER RECAP'!E299)+
SUMIFS('VANCOUVER-IRM 6p.(MHIndigo) '!N:N,'VANCOUVER-IRM 6p.(MHIndigo) '!M:M,'DOSSIER RECAP'!D299,'VANCOUVER-IRM 6p.(MHIndigo) '!O:O,'DOSSIER RECAP'!E299)+
SUMIFS('MH VANCOUVER 5pers- GITOTEL'!N:N,'MH VANCOUVER 5pers- GITOTEL'!M:M,'DOSSIER RECAP'!D299,'MH VANCOUVER 5pers- GITOTEL'!O:O,'DOSSIER RECAP'!E299)+
SUMIFS('CH. TORONTO 6pers'!N:N,'CH. TORONTO 6pers'!M:M,'DOSSIER RECAP'!D299,'CH. TORONTO 6pers'!O:O,'DOSSIER RECAP'!E299)+
SUMIFS('CH. EVASION(NOUMEA,MOREA) 5pers'!N:N,'CH. EVASION(NOUMEA,MOREA) 5pers'!M:M,'DOSSIER RECAP'!D299,'CH. EVASION(NOUMEA,MOREA) 5pers'!O:O,'DOSSIER RECAP'!E299)+
SUMIFS('CH. OTTAWA 6pers '!N:N,'CH. OTTAWA 6pers '!M:M,'DOSSIER RECAP'!D299,'CH. OTTAWA 6pers '!O:O,'DOSSIER RECAP'!E299)+
SUMIFS('CH EVASION VISTA 5pers '!N:N,'CH EVASION VISTA 5pers '!M:M,'DOSSIER RECAP'!D299,'CH EVASION VISTA 5pers '!O:O,'DOSSIER RECAP'!E299)+
SUMIFS('CH. ONTARIO (Eden) 6pers'!N:N,'CH. ONTARIO (Eden) 6pers'!M:M,'DOSSIER RECAP'!D299,'CH. ONTARIO (Eden) 6pers'!O:O,'DOSSIER RECAP'!E299)+
SUMIFS('CH KINGSTON 4pers'!N:N,'CH KINGSTON 4pers'!M:M,'DOSSIER RECAP'!D299,'CH KINGSTON 4pers'!O:O,'DOSSIER RECAP'!E299)+
SUMIFS('CH. MONTREAL(NEMO)3pers'!N:N,'CH. MONTREAL(NEMO)3pers'!M:M,'DOSSIER RECAP'!D299,'CH. MONTREAL(NEMO)3pers'!O:O,'DOSSIER RECAP'!E299)+
SUMIFS('MH 1CH-2CH-3CH-Gïte'!N:N,'MH 1CH-2CH-3CH-Gïte'!M:M,'DOSSIER RECAP'!D299,'MH 1CH-2CH-3CH-Gïte'!O:O,'DOSSIER RECAP'!E299)+
SUMIFS('MH COTTAGE-LODGE-COTTAGE+'!N:N,'MH COTTAGE-LODGE-COTTAGE+'!M:M,'DOSSIER RECAP'!D299,'MH COTTAGE-LODGE-COTTAGE+'!O:O,'DOSSIER RECAP'!E299)</f>
        <v>0</v>
      </c>
      <c r="H299" s="405"/>
      <c r="I299" s="405"/>
      <c r="J299" s="74">
        <f t="shared" si="72"/>
        <v>0</v>
      </c>
      <c r="K299" s="181">
        <v>15.68</v>
      </c>
      <c r="L299" s="182"/>
      <c r="M299" s="74">
        <f t="shared" si="73"/>
        <v>0</v>
      </c>
      <c r="N299" s="258">
        <f t="shared" si="74"/>
        <v>0</v>
      </c>
    </row>
    <row r="300" spans="1:28" ht="15" customHeight="1" outlineLevel="1" x14ac:dyDescent="0.25">
      <c r="A300" s="474" t="s">
        <v>710</v>
      </c>
      <c r="B300" s="178" t="s">
        <v>70</v>
      </c>
      <c r="C300" s="202" t="s">
        <v>245</v>
      </c>
      <c r="D300" s="370" t="s">
        <v>711</v>
      </c>
      <c r="E300" s="419" t="s">
        <v>73</v>
      </c>
      <c r="F300" s="396"/>
      <c r="G300" s="417">
        <f>SUMIFS('CLASSIC 4'!N:N,'CLASSIC 4'!M:M,'DOSSIER RECAP'!D300,'CLASSIC 4'!O:O,'DOSSIER RECAP'!E300)+
SUMIFS(FAMILY!N:N,FAMILY!M:M,'DOSSIER RECAP'!D300,FAMILY!O:O,'DOSSIER RECAP'!E300)+
SUMIFS('CLASSIC 5'!N:N,'CLASSIC 5'!M:M,'DOSSIER RECAP'!D300,'CLASSIC 5'!O:O,'DOSSIER RECAP'!E300)+
SUMIFS('COSY '!N:N,'COSY '!M:M,'DOSSIER RECAP'!D300,'COSY '!O:O,'DOSSIER RECAP'!E300)+
SUMIFS('SWEET '!M:M,'SWEET '!L:L,'DOSSIER RECAP'!D300,'SWEET '!N:N,'DOSSIER RECAP'!E300)+
SUMIFS(ZENITH!M:M,ZENITH!L:L,'DOSSIER RECAP'!D300,ZENITH!N:N,'DOSSIER RECAP'!E300)+
SUMIFS('TOILE &amp; BOIS CAMPING '!N:N,'TOILE &amp; BOIS CAMPING '!M:M,'DOSSIER RECAP'!D300,'TOILE &amp; BOIS CAMPING '!O:O,'DOSSIER RECAP'!E300)+
SUMIFS('TRAPPEUR (WT5) CAMPING'!N:N,'TRAPPEUR (WT5) CAMPING'!M:M,'DOSSIER RECAP'!D300,'TRAPPEUR (WT5) CAMPING'!O:O,'DOSSIER RECAP'!E300)+
SUMIFS('CANADIENNE (WT4) CAMPING'!N:N,'CANADIENNE (WT4) CAMPING'!M:M,'DOSSIER RECAP'!D300,'CANADIENNE (WT4) CAMPING'!O:O,'DOSSIER RECAP'!E300)+
SUMIFS('BONAVENTURE CAMPING '!N:N,'BONAVENTURE CAMPING '!M:M,'DOSSIER RECAP'!D300,'BONAVENTURE CAMPING '!O:O,'DOSSIER RECAP'!E300)+
SUMIFS('CAHUTTE CAMPING '!N:N,'CAHUTTE CAMPING '!M:M,'DOSSIER RECAP'!D300,'CAHUTTE CAMPING '!O:O,'DOSSIER RECAP'!E300)+
SUMIFS('ROULOTTE 4pers  IRM'!N:N,'ROULOTTE 4pers  IRM'!M:M,'DOSSIER RECAP'!D300,'ROULOTTE 4pers  IRM'!O:O,'DOSSIER RECAP'!E300)+
SUMIFS('ROULOTTE 4pers GITOTEL'!N:N,'ROULOTTE 4pers GITOTEL'!M:M,'DOSSIER RECAP'!D300,'ROULOTTE 4pers GITOTEL'!O:O,'DOSSIER RECAP'!E300)+
SUMIFS('CH.MONTANA (BATIBOIS) - CH PMR'!N:N,'CH.MONTANA (BATIBOIS) - CH PMR'!M:M,'DOSSIER RECAP'!D300,'CH.MONTANA (BATIBOIS) - CH PMR'!O:O,'DOSSIER RECAP'!E300)+
SUMIFS('VANCOUVER-IRM 6p.(MHIndigo) '!N:N,'VANCOUVER-IRM 6p.(MHIndigo) '!M:M,'DOSSIER RECAP'!D300,'VANCOUVER-IRM 6p.(MHIndigo) '!O:O,'DOSSIER RECAP'!E300)+
SUMIFS('MH VANCOUVER 5pers- GITOTEL'!N:N,'MH VANCOUVER 5pers- GITOTEL'!M:M,'DOSSIER RECAP'!D300,'MH VANCOUVER 5pers- GITOTEL'!O:O,'DOSSIER RECAP'!E300)+
SUMIFS('CH. TORONTO 6pers'!N:N,'CH. TORONTO 6pers'!M:M,'DOSSIER RECAP'!D300,'CH. TORONTO 6pers'!O:O,'DOSSIER RECAP'!E300)+
SUMIFS('CH. EVASION(NOUMEA,MOREA) 5pers'!N:N,'CH. EVASION(NOUMEA,MOREA) 5pers'!M:M,'DOSSIER RECAP'!D300,'CH. EVASION(NOUMEA,MOREA) 5pers'!O:O,'DOSSIER RECAP'!E300)+
SUMIFS('CH. OTTAWA 6pers '!N:N,'CH. OTTAWA 6pers '!M:M,'DOSSIER RECAP'!D300,'CH. OTTAWA 6pers '!O:O,'DOSSIER RECAP'!E300)+
SUMIFS('CH EVASION VISTA 5pers '!N:N,'CH EVASION VISTA 5pers '!M:M,'DOSSIER RECAP'!D300,'CH EVASION VISTA 5pers '!O:O,'DOSSIER RECAP'!E300)+
SUMIFS('CH. ONTARIO (Eden) 6pers'!N:N,'CH. ONTARIO (Eden) 6pers'!M:M,'DOSSIER RECAP'!D300,'CH. ONTARIO (Eden) 6pers'!O:O,'DOSSIER RECAP'!E300)+
SUMIFS('CH KINGSTON 4pers'!N:N,'CH KINGSTON 4pers'!M:M,'DOSSIER RECAP'!D300,'CH KINGSTON 4pers'!O:O,'DOSSIER RECAP'!E300)+
SUMIFS('CH. MONTREAL(NEMO)3pers'!N:N,'CH. MONTREAL(NEMO)3pers'!M:M,'DOSSIER RECAP'!D300,'CH. MONTREAL(NEMO)3pers'!O:O,'DOSSIER RECAP'!E300)+
SUMIFS('MH 1CH-2CH-3CH-Gïte'!N:N,'MH 1CH-2CH-3CH-Gïte'!M:M,'DOSSIER RECAP'!D300,'MH 1CH-2CH-3CH-Gïte'!O:O,'DOSSIER RECAP'!E300)+
SUMIFS('MH COTTAGE-LODGE-COTTAGE+'!N:N,'MH COTTAGE-LODGE-COTTAGE+'!M:M,'DOSSIER RECAP'!D300,'MH COTTAGE-LODGE-COTTAGE+'!O:O,'DOSSIER RECAP'!E300)</f>
        <v>0</v>
      </c>
      <c r="H300" s="405"/>
      <c r="I300" s="405"/>
      <c r="J300" s="74">
        <f t="shared" si="72"/>
        <v>0</v>
      </c>
      <c r="K300" s="181">
        <v>12.04</v>
      </c>
      <c r="L300" s="182"/>
      <c r="M300" s="74">
        <f t="shared" si="73"/>
        <v>0</v>
      </c>
      <c r="N300" s="258">
        <f t="shared" si="74"/>
        <v>0</v>
      </c>
    </row>
    <row r="301" spans="1:28" s="246" customFormat="1" ht="15" customHeight="1" outlineLevel="1" x14ac:dyDescent="0.25">
      <c r="A301" s="72" t="s">
        <v>712</v>
      </c>
      <c r="B301" s="179" t="s">
        <v>70</v>
      </c>
      <c r="C301" s="202" t="s">
        <v>245</v>
      </c>
      <c r="D301" s="370" t="s">
        <v>713</v>
      </c>
      <c r="E301" s="419" t="s">
        <v>73</v>
      </c>
      <c r="F301" s="396"/>
      <c r="G301" s="417">
        <f>SUMIFS('CLASSIC 4'!N:N,'CLASSIC 4'!M:M,'DOSSIER RECAP'!D301,'CLASSIC 4'!O:O,'DOSSIER RECAP'!E301)+
SUMIFS(FAMILY!N:N,FAMILY!M:M,'DOSSIER RECAP'!D301,FAMILY!O:O,'DOSSIER RECAP'!E301)+
SUMIFS('CLASSIC 5'!N:N,'CLASSIC 5'!M:M,'DOSSIER RECAP'!D301,'CLASSIC 5'!O:O,'DOSSIER RECAP'!E301)+
SUMIFS('COSY '!N:N,'COSY '!M:M,'DOSSIER RECAP'!D301,'COSY '!O:O,'DOSSIER RECAP'!E301)+
SUMIFS('SWEET '!M:M,'SWEET '!L:L,'DOSSIER RECAP'!D301,'SWEET '!N:N,'DOSSIER RECAP'!E301)+
SUMIFS(ZENITH!M:M,ZENITH!L:L,'DOSSIER RECAP'!D301,ZENITH!N:N,'DOSSIER RECAP'!E301)+
SUMIFS('TOILE &amp; BOIS CAMPING '!N:N,'TOILE &amp; BOIS CAMPING '!M:M,'DOSSIER RECAP'!D301,'TOILE &amp; BOIS CAMPING '!O:O,'DOSSIER RECAP'!E301)+
SUMIFS('TRAPPEUR (WT5) CAMPING'!N:N,'TRAPPEUR (WT5) CAMPING'!M:M,'DOSSIER RECAP'!D301,'TRAPPEUR (WT5) CAMPING'!O:O,'DOSSIER RECAP'!E301)+
SUMIFS('CANADIENNE (WT4) CAMPING'!N:N,'CANADIENNE (WT4) CAMPING'!M:M,'DOSSIER RECAP'!D301,'CANADIENNE (WT4) CAMPING'!O:O,'DOSSIER RECAP'!E301)+
SUMIFS('BONAVENTURE CAMPING '!N:N,'BONAVENTURE CAMPING '!M:M,'DOSSIER RECAP'!D301,'BONAVENTURE CAMPING '!O:O,'DOSSIER RECAP'!E301)+
SUMIFS('CAHUTTE CAMPING '!N:N,'CAHUTTE CAMPING '!M:M,'DOSSIER RECAP'!D301,'CAHUTTE CAMPING '!O:O,'DOSSIER RECAP'!E301)+
SUMIFS('ROULOTTE 4pers  IRM'!N:N,'ROULOTTE 4pers  IRM'!M:M,'DOSSIER RECAP'!D301,'ROULOTTE 4pers  IRM'!O:O,'DOSSIER RECAP'!E301)+
SUMIFS('ROULOTTE 4pers GITOTEL'!N:N,'ROULOTTE 4pers GITOTEL'!M:M,'DOSSIER RECAP'!D301,'ROULOTTE 4pers GITOTEL'!O:O,'DOSSIER RECAP'!E301)+
SUMIFS('CH.MONTANA (BATIBOIS) - CH PMR'!N:N,'CH.MONTANA (BATIBOIS) - CH PMR'!M:M,'DOSSIER RECAP'!D301,'CH.MONTANA (BATIBOIS) - CH PMR'!O:O,'DOSSIER RECAP'!E301)+
SUMIFS('VANCOUVER-IRM 6p.(MHIndigo) '!N:N,'VANCOUVER-IRM 6p.(MHIndigo) '!M:M,'DOSSIER RECAP'!D301,'VANCOUVER-IRM 6p.(MHIndigo) '!O:O,'DOSSIER RECAP'!E301)+
SUMIFS('MH VANCOUVER 5pers- GITOTEL'!N:N,'MH VANCOUVER 5pers- GITOTEL'!M:M,'DOSSIER RECAP'!D301,'MH VANCOUVER 5pers- GITOTEL'!O:O,'DOSSIER RECAP'!E301)+
SUMIFS('CH. TORONTO 6pers'!N:N,'CH. TORONTO 6pers'!M:M,'DOSSIER RECAP'!D301,'CH. TORONTO 6pers'!O:O,'DOSSIER RECAP'!E301)+
SUMIFS('CH. EVASION(NOUMEA,MOREA) 5pers'!N:N,'CH. EVASION(NOUMEA,MOREA) 5pers'!M:M,'DOSSIER RECAP'!D301,'CH. EVASION(NOUMEA,MOREA) 5pers'!O:O,'DOSSIER RECAP'!E301)+
SUMIFS('CH. OTTAWA 6pers '!N:N,'CH. OTTAWA 6pers '!M:M,'DOSSIER RECAP'!D301,'CH. OTTAWA 6pers '!O:O,'DOSSIER RECAP'!E301)+
SUMIFS('CH EVASION VISTA 5pers '!N:N,'CH EVASION VISTA 5pers '!M:M,'DOSSIER RECAP'!D301,'CH EVASION VISTA 5pers '!O:O,'DOSSIER RECAP'!E301)+
SUMIFS('CH. ONTARIO (Eden) 6pers'!N:N,'CH. ONTARIO (Eden) 6pers'!M:M,'DOSSIER RECAP'!D301,'CH. ONTARIO (Eden) 6pers'!O:O,'DOSSIER RECAP'!E301)+
SUMIFS('CH KINGSTON 4pers'!N:N,'CH KINGSTON 4pers'!M:M,'DOSSIER RECAP'!D301,'CH KINGSTON 4pers'!O:O,'DOSSIER RECAP'!E301)+
SUMIFS('CH. MONTREAL(NEMO)3pers'!N:N,'CH. MONTREAL(NEMO)3pers'!M:M,'DOSSIER RECAP'!D301,'CH. MONTREAL(NEMO)3pers'!O:O,'DOSSIER RECAP'!E301)+
SUMIFS('MH 1CH-2CH-3CH-Gïte'!N:N,'MH 1CH-2CH-3CH-Gïte'!M:M,'DOSSIER RECAP'!D301,'MH 1CH-2CH-3CH-Gïte'!O:O,'DOSSIER RECAP'!E301)+
SUMIFS('MH COTTAGE-LODGE-COTTAGE+'!N:N,'MH COTTAGE-LODGE-COTTAGE+'!M:M,'DOSSIER RECAP'!D301,'MH COTTAGE-LODGE-COTTAGE+'!O:O,'DOSSIER RECAP'!E301)</f>
        <v>0</v>
      </c>
      <c r="H301" s="405"/>
      <c r="I301" s="405"/>
      <c r="J301" s="74">
        <f t="shared" si="72"/>
        <v>0</v>
      </c>
      <c r="K301" s="181">
        <v>8.75</v>
      </c>
      <c r="L301" s="182"/>
      <c r="M301" s="74">
        <f t="shared" si="73"/>
        <v>0</v>
      </c>
      <c r="N301" s="258">
        <f t="shared" si="74"/>
        <v>0</v>
      </c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</row>
    <row r="302" spans="1:28" ht="15" customHeight="1" outlineLevel="1" x14ac:dyDescent="0.25">
      <c r="A302" s="455" t="s">
        <v>714</v>
      </c>
      <c r="B302" s="452"/>
      <c r="C302" s="444" t="s">
        <v>701</v>
      </c>
      <c r="D302" s="445" t="s">
        <v>715</v>
      </c>
      <c r="E302" s="419" t="s">
        <v>73</v>
      </c>
      <c r="F302" s="396"/>
      <c r="G302" s="417">
        <f>SUMIFS('CLASSIC 4'!N:N,'CLASSIC 4'!M:M,'DOSSIER RECAP'!D302,'CLASSIC 4'!O:O,'DOSSIER RECAP'!E302)+
SUMIFS(FAMILY!N:N,FAMILY!M:M,'DOSSIER RECAP'!D302,FAMILY!O:O,'DOSSIER RECAP'!E302)+
SUMIFS('CLASSIC 5'!N:N,'CLASSIC 5'!M:M,'DOSSIER RECAP'!D302,'CLASSIC 5'!O:O,'DOSSIER RECAP'!E302)+
SUMIFS('COSY '!N:N,'COSY '!M:M,'DOSSIER RECAP'!D302,'COSY '!O:O,'DOSSIER RECAP'!E302)+
SUMIFS('SWEET '!M:M,'SWEET '!L:L,'DOSSIER RECAP'!D302,'SWEET '!N:N,'DOSSIER RECAP'!E302)+
SUMIFS(ZENITH!M:M,ZENITH!L:L,'DOSSIER RECAP'!D302,ZENITH!N:N,'DOSSIER RECAP'!E302)+
SUMIFS('TOILE &amp; BOIS CAMPING '!N:N,'TOILE &amp; BOIS CAMPING '!M:M,'DOSSIER RECAP'!D302,'TOILE &amp; BOIS CAMPING '!O:O,'DOSSIER RECAP'!E302)+
SUMIFS('TRAPPEUR (WT5) CAMPING'!N:N,'TRAPPEUR (WT5) CAMPING'!M:M,'DOSSIER RECAP'!D302,'TRAPPEUR (WT5) CAMPING'!O:O,'DOSSIER RECAP'!E302)+
SUMIFS('CANADIENNE (WT4) CAMPING'!N:N,'CANADIENNE (WT4) CAMPING'!M:M,'DOSSIER RECAP'!D302,'CANADIENNE (WT4) CAMPING'!O:O,'DOSSIER RECAP'!E302)+
SUMIFS('BONAVENTURE CAMPING '!N:N,'BONAVENTURE CAMPING '!M:M,'DOSSIER RECAP'!D302,'BONAVENTURE CAMPING '!O:O,'DOSSIER RECAP'!E302)+
SUMIFS('CAHUTTE CAMPING '!N:N,'CAHUTTE CAMPING '!M:M,'DOSSIER RECAP'!D302,'CAHUTTE CAMPING '!O:O,'DOSSIER RECAP'!E302)+
SUMIFS('ROULOTTE 4pers  IRM'!N:N,'ROULOTTE 4pers  IRM'!M:M,'DOSSIER RECAP'!D302,'ROULOTTE 4pers  IRM'!O:O,'DOSSIER RECAP'!E302)+
SUMIFS('ROULOTTE 4pers GITOTEL'!N:N,'ROULOTTE 4pers GITOTEL'!M:M,'DOSSIER RECAP'!D302,'ROULOTTE 4pers GITOTEL'!O:O,'DOSSIER RECAP'!E302)+
SUMIFS('CH.MONTANA (BATIBOIS) - CH PMR'!N:N,'CH.MONTANA (BATIBOIS) - CH PMR'!M:M,'DOSSIER RECAP'!D302,'CH.MONTANA (BATIBOIS) - CH PMR'!O:O,'DOSSIER RECAP'!E302)+
SUMIFS('VANCOUVER-IRM 6p.(MHIndigo) '!N:N,'VANCOUVER-IRM 6p.(MHIndigo) '!M:M,'DOSSIER RECAP'!D302,'VANCOUVER-IRM 6p.(MHIndigo) '!O:O,'DOSSIER RECAP'!E302)+
SUMIFS('MH VANCOUVER 5pers- GITOTEL'!N:N,'MH VANCOUVER 5pers- GITOTEL'!M:M,'DOSSIER RECAP'!D302,'MH VANCOUVER 5pers- GITOTEL'!O:O,'DOSSIER RECAP'!E302)+
SUMIFS('CH. TORONTO 6pers'!N:N,'CH. TORONTO 6pers'!M:M,'DOSSIER RECAP'!D302,'CH. TORONTO 6pers'!O:O,'DOSSIER RECAP'!E302)+
SUMIFS('CH. EVASION(NOUMEA,MOREA) 5pers'!N:N,'CH. EVASION(NOUMEA,MOREA) 5pers'!M:M,'DOSSIER RECAP'!D302,'CH. EVASION(NOUMEA,MOREA) 5pers'!O:O,'DOSSIER RECAP'!E302)+
SUMIFS('CH. OTTAWA 6pers '!N:N,'CH. OTTAWA 6pers '!M:M,'DOSSIER RECAP'!D302,'CH. OTTAWA 6pers '!O:O,'DOSSIER RECAP'!E302)+
SUMIFS('CH EVASION VISTA 5pers '!N:N,'CH EVASION VISTA 5pers '!M:M,'DOSSIER RECAP'!D302,'CH EVASION VISTA 5pers '!O:O,'DOSSIER RECAP'!E302)+
SUMIFS('CH. ONTARIO (Eden) 6pers'!N:N,'CH. ONTARIO (Eden) 6pers'!M:M,'DOSSIER RECAP'!D302,'CH. ONTARIO (Eden) 6pers'!O:O,'DOSSIER RECAP'!E302)+
SUMIFS('CH KINGSTON 4pers'!N:N,'CH KINGSTON 4pers'!M:M,'DOSSIER RECAP'!D302,'CH KINGSTON 4pers'!O:O,'DOSSIER RECAP'!E302)+
SUMIFS('CH. MONTREAL(NEMO)3pers'!N:N,'CH. MONTREAL(NEMO)3pers'!M:M,'DOSSIER RECAP'!D302,'CH. MONTREAL(NEMO)3pers'!O:O,'DOSSIER RECAP'!E302)+
SUMIFS('MH 1CH-2CH-3CH-Gïte'!N:N,'MH 1CH-2CH-3CH-Gïte'!M:M,'DOSSIER RECAP'!D302,'MH 1CH-2CH-3CH-Gïte'!O:O,'DOSSIER RECAP'!E302)+
SUMIFS('MH COTTAGE-LODGE-COTTAGE+'!N:N,'MH COTTAGE-LODGE-COTTAGE+'!M:M,'DOSSIER RECAP'!D302,'MH COTTAGE-LODGE-COTTAGE+'!O:O,'DOSSIER RECAP'!E302)</f>
        <v>0</v>
      </c>
      <c r="H302" s="405"/>
      <c r="I302" s="405"/>
      <c r="J302" s="74">
        <f t="shared" si="72"/>
        <v>0</v>
      </c>
      <c r="K302" s="212">
        <v>0</v>
      </c>
      <c r="L302" s="250"/>
      <c r="M302" s="74">
        <f t="shared" si="73"/>
        <v>0</v>
      </c>
      <c r="N302" s="258">
        <f t="shared" si="74"/>
        <v>0</v>
      </c>
      <c r="O302" s="246"/>
      <c r="P302" s="246"/>
      <c r="Q302" s="246"/>
      <c r="R302" s="246"/>
      <c r="S302" s="246"/>
      <c r="T302" s="246"/>
      <c r="U302" s="246"/>
      <c r="V302" s="246"/>
      <c r="W302" s="246"/>
      <c r="X302" s="246"/>
      <c r="Y302" s="246"/>
      <c r="Z302" s="246"/>
      <c r="AA302" s="246"/>
      <c r="AB302" s="246"/>
    </row>
    <row r="303" spans="1:28" ht="15" customHeight="1" outlineLevel="1" x14ac:dyDescent="0.25">
      <c r="A303" s="213" t="s">
        <v>716</v>
      </c>
      <c r="B303" s="178" t="s">
        <v>70</v>
      </c>
      <c r="C303" s="186" t="s">
        <v>431</v>
      </c>
      <c r="D303" s="370" t="s">
        <v>717</v>
      </c>
      <c r="E303" s="419" t="s">
        <v>73</v>
      </c>
      <c r="F303" s="396"/>
      <c r="G303" s="417">
        <f>SUMIFS('CLASSIC 4'!N:N,'CLASSIC 4'!M:M,'DOSSIER RECAP'!D303,'CLASSIC 4'!O:O,'DOSSIER RECAP'!E303)+
SUMIFS(FAMILY!N:N,FAMILY!M:M,'DOSSIER RECAP'!D303,FAMILY!O:O,'DOSSIER RECAP'!E303)+
SUMIFS('CLASSIC 5'!N:N,'CLASSIC 5'!M:M,'DOSSIER RECAP'!D303,'CLASSIC 5'!O:O,'DOSSIER RECAP'!E303)+
SUMIFS('COSY '!N:N,'COSY '!M:M,'DOSSIER RECAP'!D303,'COSY '!O:O,'DOSSIER RECAP'!E303)+
SUMIFS('SWEET '!M:M,'SWEET '!L:L,'DOSSIER RECAP'!D303,'SWEET '!N:N,'DOSSIER RECAP'!E303)+
SUMIFS(ZENITH!M:M,ZENITH!L:L,'DOSSIER RECAP'!D303,ZENITH!N:N,'DOSSIER RECAP'!E303)+
SUMIFS('TOILE &amp; BOIS CAMPING '!N:N,'TOILE &amp; BOIS CAMPING '!M:M,'DOSSIER RECAP'!D303,'TOILE &amp; BOIS CAMPING '!O:O,'DOSSIER RECAP'!E303)+
SUMIFS('TRAPPEUR (WT5) CAMPING'!N:N,'TRAPPEUR (WT5) CAMPING'!M:M,'DOSSIER RECAP'!D303,'TRAPPEUR (WT5) CAMPING'!O:O,'DOSSIER RECAP'!E303)+
SUMIFS('CANADIENNE (WT4) CAMPING'!N:N,'CANADIENNE (WT4) CAMPING'!M:M,'DOSSIER RECAP'!D303,'CANADIENNE (WT4) CAMPING'!O:O,'DOSSIER RECAP'!E303)+
SUMIFS('BONAVENTURE CAMPING '!N:N,'BONAVENTURE CAMPING '!M:M,'DOSSIER RECAP'!D303,'BONAVENTURE CAMPING '!O:O,'DOSSIER RECAP'!E303)+
SUMIFS('CAHUTTE CAMPING '!N:N,'CAHUTTE CAMPING '!M:M,'DOSSIER RECAP'!D303,'CAHUTTE CAMPING '!O:O,'DOSSIER RECAP'!E303)+
SUMIFS('ROULOTTE 4pers  IRM'!N:N,'ROULOTTE 4pers  IRM'!M:M,'DOSSIER RECAP'!D303,'ROULOTTE 4pers  IRM'!O:O,'DOSSIER RECAP'!E303)+
SUMIFS('ROULOTTE 4pers GITOTEL'!N:N,'ROULOTTE 4pers GITOTEL'!M:M,'DOSSIER RECAP'!D303,'ROULOTTE 4pers GITOTEL'!O:O,'DOSSIER RECAP'!E303)+
SUMIFS('CH.MONTANA (BATIBOIS) - CH PMR'!N:N,'CH.MONTANA (BATIBOIS) - CH PMR'!M:M,'DOSSIER RECAP'!D303,'CH.MONTANA (BATIBOIS) - CH PMR'!O:O,'DOSSIER RECAP'!E303)+
SUMIFS('VANCOUVER-IRM 6p.(MHIndigo) '!N:N,'VANCOUVER-IRM 6p.(MHIndigo) '!M:M,'DOSSIER RECAP'!D303,'VANCOUVER-IRM 6p.(MHIndigo) '!O:O,'DOSSIER RECAP'!E303)+
SUMIFS('MH VANCOUVER 5pers- GITOTEL'!N:N,'MH VANCOUVER 5pers- GITOTEL'!M:M,'DOSSIER RECAP'!D303,'MH VANCOUVER 5pers- GITOTEL'!O:O,'DOSSIER RECAP'!E303)+
SUMIFS('CH. TORONTO 6pers'!N:N,'CH. TORONTO 6pers'!M:M,'DOSSIER RECAP'!D303,'CH. TORONTO 6pers'!O:O,'DOSSIER RECAP'!E303)+
SUMIFS('CH. EVASION(NOUMEA,MOREA) 5pers'!N:N,'CH. EVASION(NOUMEA,MOREA) 5pers'!M:M,'DOSSIER RECAP'!D303,'CH. EVASION(NOUMEA,MOREA) 5pers'!O:O,'DOSSIER RECAP'!E303)+
SUMIFS('CH. OTTAWA 6pers '!N:N,'CH. OTTAWA 6pers '!M:M,'DOSSIER RECAP'!D303,'CH. OTTAWA 6pers '!O:O,'DOSSIER RECAP'!E303)+
SUMIFS('CH EVASION VISTA 5pers '!N:N,'CH EVASION VISTA 5pers '!M:M,'DOSSIER RECAP'!D303,'CH EVASION VISTA 5pers '!O:O,'DOSSIER RECAP'!E303)+
SUMIFS('CH. ONTARIO (Eden) 6pers'!N:N,'CH. ONTARIO (Eden) 6pers'!M:M,'DOSSIER RECAP'!D303,'CH. ONTARIO (Eden) 6pers'!O:O,'DOSSIER RECAP'!E303)+
SUMIFS('CH KINGSTON 4pers'!N:N,'CH KINGSTON 4pers'!M:M,'DOSSIER RECAP'!D303,'CH KINGSTON 4pers'!O:O,'DOSSIER RECAP'!E303)+
SUMIFS('CH. MONTREAL(NEMO)3pers'!N:N,'CH. MONTREAL(NEMO)3pers'!M:M,'DOSSIER RECAP'!D303,'CH. MONTREAL(NEMO)3pers'!O:O,'DOSSIER RECAP'!E303)+
SUMIFS('MH 1CH-2CH-3CH-Gïte'!N:N,'MH 1CH-2CH-3CH-Gïte'!M:M,'DOSSIER RECAP'!D303,'MH 1CH-2CH-3CH-Gïte'!O:O,'DOSSIER RECAP'!E303)+
SUMIFS('MH COTTAGE-LODGE-COTTAGE+'!N:N,'MH COTTAGE-LODGE-COTTAGE+'!M:M,'DOSSIER RECAP'!D303,'MH COTTAGE-LODGE-COTTAGE+'!O:O,'DOSSIER RECAP'!E303)</f>
        <v>0</v>
      </c>
      <c r="H303" s="405"/>
      <c r="I303" s="405"/>
      <c r="J303" s="74">
        <f t="shared" si="72"/>
        <v>0</v>
      </c>
      <c r="K303" s="181">
        <v>22.05</v>
      </c>
      <c r="L303" s="182"/>
      <c r="M303" s="74">
        <f t="shared" si="73"/>
        <v>0</v>
      </c>
      <c r="N303" s="258">
        <f t="shared" si="74"/>
        <v>0</v>
      </c>
    </row>
    <row r="304" spans="1:28" ht="15" customHeight="1" outlineLevel="1" x14ac:dyDescent="0.25">
      <c r="A304" s="185" t="s">
        <v>718</v>
      </c>
      <c r="B304" s="178" t="s">
        <v>70</v>
      </c>
      <c r="C304" s="190" t="s">
        <v>701</v>
      </c>
      <c r="D304" s="374" t="s">
        <v>719</v>
      </c>
      <c r="E304" s="419" t="s">
        <v>73</v>
      </c>
      <c r="F304" s="396"/>
      <c r="G304" s="417">
        <f>SUMIFS('CLASSIC 4'!N:N,'CLASSIC 4'!M:M,'DOSSIER RECAP'!D304,'CLASSIC 4'!O:O,'DOSSIER RECAP'!E304)+
SUMIFS(FAMILY!N:N,FAMILY!M:M,'DOSSIER RECAP'!D304,FAMILY!O:O,'DOSSIER RECAP'!E304)+
SUMIFS('CLASSIC 5'!N:N,'CLASSIC 5'!M:M,'DOSSIER RECAP'!D304,'CLASSIC 5'!O:O,'DOSSIER RECAP'!E304)+
SUMIFS('COSY '!N:N,'COSY '!M:M,'DOSSIER RECAP'!D304,'COSY '!O:O,'DOSSIER RECAP'!E304)+
SUMIFS('SWEET '!M:M,'SWEET '!L:L,'DOSSIER RECAP'!D304,'SWEET '!N:N,'DOSSIER RECAP'!E304)+
SUMIFS(ZENITH!M:M,ZENITH!L:L,'DOSSIER RECAP'!D304,ZENITH!N:N,'DOSSIER RECAP'!E304)+
SUMIFS('TOILE &amp; BOIS CAMPING '!N:N,'TOILE &amp; BOIS CAMPING '!M:M,'DOSSIER RECAP'!D304,'TOILE &amp; BOIS CAMPING '!O:O,'DOSSIER RECAP'!E304)+
SUMIFS('TRAPPEUR (WT5) CAMPING'!N:N,'TRAPPEUR (WT5) CAMPING'!M:M,'DOSSIER RECAP'!D304,'TRAPPEUR (WT5) CAMPING'!O:O,'DOSSIER RECAP'!E304)+
SUMIFS('CANADIENNE (WT4) CAMPING'!N:N,'CANADIENNE (WT4) CAMPING'!M:M,'DOSSIER RECAP'!D304,'CANADIENNE (WT4) CAMPING'!O:O,'DOSSIER RECAP'!E304)+
SUMIFS('BONAVENTURE CAMPING '!N:N,'BONAVENTURE CAMPING '!M:M,'DOSSIER RECAP'!D304,'BONAVENTURE CAMPING '!O:O,'DOSSIER RECAP'!E304)+
SUMIFS('CAHUTTE CAMPING '!N:N,'CAHUTTE CAMPING '!M:M,'DOSSIER RECAP'!D304,'CAHUTTE CAMPING '!O:O,'DOSSIER RECAP'!E304)+
SUMIFS('ROULOTTE 4pers  IRM'!N:N,'ROULOTTE 4pers  IRM'!M:M,'DOSSIER RECAP'!D304,'ROULOTTE 4pers  IRM'!O:O,'DOSSIER RECAP'!E304)+
SUMIFS('ROULOTTE 4pers GITOTEL'!N:N,'ROULOTTE 4pers GITOTEL'!M:M,'DOSSIER RECAP'!D304,'ROULOTTE 4pers GITOTEL'!O:O,'DOSSIER RECAP'!E304)+
SUMIFS('CH.MONTANA (BATIBOIS) - CH PMR'!N:N,'CH.MONTANA (BATIBOIS) - CH PMR'!M:M,'DOSSIER RECAP'!D304,'CH.MONTANA (BATIBOIS) - CH PMR'!O:O,'DOSSIER RECAP'!E304)+
SUMIFS('VANCOUVER-IRM 6p.(MHIndigo) '!N:N,'VANCOUVER-IRM 6p.(MHIndigo) '!M:M,'DOSSIER RECAP'!D304,'VANCOUVER-IRM 6p.(MHIndigo) '!O:O,'DOSSIER RECAP'!E304)+
SUMIFS('MH VANCOUVER 5pers- GITOTEL'!N:N,'MH VANCOUVER 5pers- GITOTEL'!M:M,'DOSSIER RECAP'!D304,'MH VANCOUVER 5pers- GITOTEL'!O:O,'DOSSIER RECAP'!E304)+
SUMIFS('CH. TORONTO 6pers'!N:N,'CH. TORONTO 6pers'!M:M,'DOSSIER RECAP'!D304,'CH. TORONTO 6pers'!O:O,'DOSSIER RECAP'!E304)+
SUMIFS('CH. EVASION(NOUMEA,MOREA) 5pers'!N:N,'CH. EVASION(NOUMEA,MOREA) 5pers'!M:M,'DOSSIER RECAP'!D304,'CH. EVASION(NOUMEA,MOREA) 5pers'!O:O,'DOSSIER RECAP'!E304)+
SUMIFS('CH. OTTAWA 6pers '!N:N,'CH. OTTAWA 6pers '!M:M,'DOSSIER RECAP'!D304,'CH. OTTAWA 6pers '!O:O,'DOSSIER RECAP'!E304)+
SUMIFS('CH EVASION VISTA 5pers '!N:N,'CH EVASION VISTA 5pers '!M:M,'DOSSIER RECAP'!D304,'CH EVASION VISTA 5pers '!O:O,'DOSSIER RECAP'!E304)+
SUMIFS('CH. ONTARIO (Eden) 6pers'!N:N,'CH. ONTARIO (Eden) 6pers'!M:M,'DOSSIER RECAP'!D304,'CH. ONTARIO (Eden) 6pers'!O:O,'DOSSIER RECAP'!E304)+
SUMIFS('CH KINGSTON 4pers'!N:N,'CH KINGSTON 4pers'!M:M,'DOSSIER RECAP'!D304,'CH KINGSTON 4pers'!O:O,'DOSSIER RECAP'!E304)+
SUMIFS('CH. MONTREAL(NEMO)3pers'!N:N,'CH. MONTREAL(NEMO)3pers'!M:M,'DOSSIER RECAP'!D304,'CH. MONTREAL(NEMO)3pers'!O:O,'DOSSIER RECAP'!E304)+
SUMIFS('MH 1CH-2CH-3CH-Gïte'!N:N,'MH 1CH-2CH-3CH-Gïte'!M:M,'DOSSIER RECAP'!D304,'MH 1CH-2CH-3CH-Gïte'!O:O,'DOSSIER RECAP'!E304)+
SUMIFS('MH COTTAGE-LODGE-COTTAGE+'!N:N,'MH COTTAGE-LODGE-COTTAGE+'!M:M,'DOSSIER RECAP'!D304,'MH COTTAGE-LODGE-COTTAGE+'!O:O,'DOSSIER RECAP'!E304)</f>
        <v>0</v>
      </c>
      <c r="H304" s="405"/>
      <c r="I304" s="405"/>
      <c r="J304" s="74">
        <f t="shared" si="72"/>
        <v>0</v>
      </c>
      <c r="K304" s="212">
        <v>16.32</v>
      </c>
      <c r="L304" s="182"/>
      <c r="M304" s="74">
        <f t="shared" si="73"/>
        <v>0</v>
      </c>
      <c r="N304" s="258">
        <f t="shared" si="74"/>
        <v>0</v>
      </c>
    </row>
    <row r="305" spans="1:28" s="246" customFormat="1" outlineLevel="1" x14ac:dyDescent="0.25">
      <c r="A305" s="185" t="s">
        <v>720</v>
      </c>
      <c r="B305" s="178" t="s">
        <v>70</v>
      </c>
      <c r="C305" s="190" t="s">
        <v>701</v>
      </c>
      <c r="D305" s="374" t="s">
        <v>721</v>
      </c>
      <c r="E305" s="419" t="s">
        <v>73</v>
      </c>
      <c r="F305" s="396"/>
      <c r="G305" s="417">
        <f>SUMIFS('CLASSIC 4'!N:N,'CLASSIC 4'!M:M,'DOSSIER RECAP'!D305,'CLASSIC 4'!O:O,'DOSSIER RECAP'!E305)+
SUMIFS(FAMILY!N:N,FAMILY!M:M,'DOSSIER RECAP'!D305,FAMILY!O:O,'DOSSIER RECAP'!E305)+
SUMIFS('CLASSIC 5'!N:N,'CLASSIC 5'!M:M,'DOSSIER RECAP'!D305,'CLASSIC 5'!O:O,'DOSSIER RECAP'!E305)+
SUMIFS('COSY '!N:N,'COSY '!M:M,'DOSSIER RECAP'!D305,'COSY '!O:O,'DOSSIER RECAP'!E305)+
SUMIFS('SWEET '!M:M,'SWEET '!L:L,'DOSSIER RECAP'!D305,'SWEET '!N:N,'DOSSIER RECAP'!E305)+
SUMIFS(ZENITH!M:M,ZENITH!L:L,'DOSSIER RECAP'!D305,ZENITH!N:N,'DOSSIER RECAP'!E305)+
SUMIFS('TOILE &amp; BOIS CAMPING '!N:N,'TOILE &amp; BOIS CAMPING '!M:M,'DOSSIER RECAP'!D305,'TOILE &amp; BOIS CAMPING '!O:O,'DOSSIER RECAP'!E305)+
SUMIFS('TRAPPEUR (WT5) CAMPING'!N:N,'TRAPPEUR (WT5) CAMPING'!M:M,'DOSSIER RECAP'!D305,'TRAPPEUR (WT5) CAMPING'!O:O,'DOSSIER RECAP'!E305)+
SUMIFS('CANADIENNE (WT4) CAMPING'!N:N,'CANADIENNE (WT4) CAMPING'!M:M,'DOSSIER RECAP'!D305,'CANADIENNE (WT4) CAMPING'!O:O,'DOSSIER RECAP'!E305)+
SUMIFS('BONAVENTURE CAMPING '!N:N,'BONAVENTURE CAMPING '!M:M,'DOSSIER RECAP'!D305,'BONAVENTURE CAMPING '!O:O,'DOSSIER RECAP'!E305)+
SUMIFS('CAHUTTE CAMPING '!N:N,'CAHUTTE CAMPING '!M:M,'DOSSIER RECAP'!D305,'CAHUTTE CAMPING '!O:O,'DOSSIER RECAP'!E305)+
SUMIFS('ROULOTTE 4pers  IRM'!N:N,'ROULOTTE 4pers  IRM'!M:M,'DOSSIER RECAP'!D305,'ROULOTTE 4pers  IRM'!O:O,'DOSSIER RECAP'!E305)+
SUMIFS('ROULOTTE 4pers GITOTEL'!N:N,'ROULOTTE 4pers GITOTEL'!M:M,'DOSSIER RECAP'!D305,'ROULOTTE 4pers GITOTEL'!O:O,'DOSSIER RECAP'!E305)+
SUMIFS('CH.MONTANA (BATIBOIS) - CH PMR'!N:N,'CH.MONTANA (BATIBOIS) - CH PMR'!M:M,'DOSSIER RECAP'!D305,'CH.MONTANA (BATIBOIS) - CH PMR'!O:O,'DOSSIER RECAP'!E305)+
SUMIFS('VANCOUVER-IRM 6p.(MHIndigo) '!N:N,'VANCOUVER-IRM 6p.(MHIndigo) '!M:M,'DOSSIER RECAP'!D305,'VANCOUVER-IRM 6p.(MHIndigo) '!O:O,'DOSSIER RECAP'!E305)+
SUMIFS('MH VANCOUVER 5pers- GITOTEL'!N:N,'MH VANCOUVER 5pers- GITOTEL'!M:M,'DOSSIER RECAP'!D305,'MH VANCOUVER 5pers- GITOTEL'!O:O,'DOSSIER RECAP'!E305)+
SUMIFS('CH. TORONTO 6pers'!N:N,'CH. TORONTO 6pers'!M:M,'DOSSIER RECAP'!D305,'CH. TORONTO 6pers'!O:O,'DOSSIER RECAP'!E305)+
SUMIFS('CH. EVASION(NOUMEA,MOREA) 5pers'!N:N,'CH. EVASION(NOUMEA,MOREA) 5pers'!M:M,'DOSSIER RECAP'!D305,'CH. EVASION(NOUMEA,MOREA) 5pers'!O:O,'DOSSIER RECAP'!E305)+
SUMIFS('CH. OTTAWA 6pers '!N:N,'CH. OTTAWA 6pers '!M:M,'DOSSIER RECAP'!D305,'CH. OTTAWA 6pers '!O:O,'DOSSIER RECAP'!E305)+
SUMIFS('CH EVASION VISTA 5pers '!N:N,'CH EVASION VISTA 5pers '!M:M,'DOSSIER RECAP'!D305,'CH EVASION VISTA 5pers '!O:O,'DOSSIER RECAP'!E305)+
SUMIFS('CH. ONTARIO (Eden) 6pers'!N:N,'CH. ONTARIO (Eden) 6pers'!M:M,'DOSSIER RECAP'!D305,'CH. ONTARIO (Eden) 6pers'!O:O,'DOSSIER RECAP'!E305)+
SUMIFS('CH KINGSTON 4pers'!N:N,'CH KINGSTON 4pers'!M:M,'DOSSIER RECAP'!D305,'CH KINGSTON 4pers'!O:O,'DOSSIER RECAP'!E305)+
SUMIFS('CH. MONTREAL(NEMO)3pers'!N:N,'CH. MONTREAL(NEMO)3pers'!M:M,'DOSSIER RECAP'!D305,'CH. MONTREAL(NEMO)3pers'!O:O,'DOSSIER RECAP'!E305)+
SUMIFS('MH 1CH-2CH-3CH-Gïte'!N:N,'MH 1CH-2CH-3CH-Gïte'!M:M,'DOSSIER RECAP'!D305,'MH 1CH-2CH-3CH-Gïte'!O:O,'DOSSIER RECAP'!E305)+
SUMIFS('MH COTTAGE-LODGE-COTTAGE+'!N:N,'MH COTTAGE-LODGE-COTTAGE+'!M:M,'DOSSIER RECAP'!D305,'MH COTTAGE-LODGE-COTTAGE+'!O:O,'DOSSIER RECAP'!E305)</f>
        <v>0</v>
      </c>
      <c r="H305" s="167"/>
      <c r="I305" s="405"/>
      <c r="J305" s="74">
        <f t="shared" si="72"/>
        <v>0</v>
      </c>
      <c r="K305" s="212">
        <v>17.53</v>
      </c>
      <c r="L305" s="182"/>
      <c r="M305" s="74">
        <f t="shared" si="73"/>
        <v>0</v>
      </c>
      <c r="N305" s="258">
        <f t="shared" si="74"/>
        <v>0</v>
      </c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</row>
    <row r="306" spans="1:28" ht="15" customHeight="1" outlineLevel="1" x14ac:dyDescent="0.25">
      <c r="A306" s="185" t="s">
        <v>722</v>
      </c>
      <c r="B306" s="178" t="s">
        <v>70</v>
      </c>
      <c r="C306" s="186" t="s">
        <v>701</v>
      </c>
      <c r="D306" s="374" t="s">
        <v>723</v>
      </c>
      <c r="E306" s="419" t="s">
        <v>73</v>
      </c>
      <c r="F306" s="396"/>
      <c r="G306" s="417">
        <f>SUMIFS('CLASSIC 4'!N:N,'CLASSIC 4'!M:M,'DOSSIER RECAP'!D306,'CLASSIC 4'!O:O,'DOSSIER RECAP'!E306)+
SUMIFS(FAMILY!N:N,FAMILY!M:M,'DOSSIER RECAP'!D306,FAMILY!O:O,'DOSSIER RECAP'!E306)+
SUMIFS('CLASSIC 5'!N:N,'CLASSIC 5'!M:M,'DOSSIER RECAP'!D306,'CLASSIC 5'!O:O,'DOSSIER RECAP'!E306)+
SUMIFS('COSY '!N:N,'COSY '!M:M,'DOSSIER RECAP'!D306,'COSY '!O:O,'DOSSIER RECAP'!E306)+
SUMIFS('SWEET '!M:M,'SWEET '!L:L,'DOSSIER RECAP'!D306,'SWEET '!N:N,'DOSSIER RECAP'!E306)+
SUMIFS(ZENITH!M:M,ZENITH!L:L,'DOSSIER RECAP'!D306,ZENITH!N:N,'DOSSIER RECAP'!E306)+
SUMIFS('TOILE &amp; BOIS CAMPING '!N:N,'TOILE &amp; BOIS CAMPING '!M:M,'DOSSIER RECAP'!D306,'TOILE &amp; BOIS CAMPING '!O:O,'DOSSIER RECAP'!E306)+
SUMIFS('TRAPPEUR (WT5) CAMPING'!N:N,'TRAPPEUR (WT5) CAMPING'!M:M,'DOSSIER RECAP'!D306,'TRAPPEUR (WT5) CAMPING'!O:O,'DOSSIER RECAP'!E306)+
SUMIFS('CANADIENNE (WT4) CAMPING'!N:N,'CANADIENNE (WT4) CAMPING'!M:M,'DOSSIER RECAP'!D306,'CANADIENNE (WT4) CAMPING'!O:O,'DOSSIER RECAP'!E306)+
SUMIFS('BONAVENTURE CAMPING '!N:N,'BONAVENTURE CAMPING '!M:M,'DOSSIER RECAP'!D306,'BONAVENTURE CAMPING '!O:O,'DOSSIER RECAP'!E306)+
SUMIFS('CAHUTTE CAMPING '!N:N,'CAHUTTE CAMPING '!M:M,'DOSSIER RECAP'!D306,'CAHUTTE CAMPING '!O:O,'DOSSIER RECAP'!E306)+
SUMIFS('ROULOTTE 4pers  IRM'!N:N,'ROULOTTE 4pers  IRM'!M:M,'DOSSIER RECAP'!D306,'ROULOTTE 4pers  IRM'!O:O,'DOSSIER RECAP'!E306)+
SUMIFS('ROULOTTE 4pers GITOTEL'!N:N,'ROULOTTE 4pers GITOTEL'!M:M,'DOSSIER RECAP'!D306,'ROULOTTE 4pers GITOTEL'!O:O,'DOSSIER RECAP'!E306)+
SUMIFS('CH.MONTANA (BATIBOIS) - CH PMR'!N:N,'CH.MONTANA (BATIBOIS) - CH PMR'!M:M,'DOSSIER RECAP'!D306,'CH.MONTANA (BATIBOIS) - CH PMR'!O:O,'DOSSIER RECAP'!E306)+
SUMIFS('VANCOUVER-IRM 6p.(MHIndigo) '!N:N,'VANCOUVER-IRM 6p.(MHIndigo) '!M:M,'DOSSIER RECAP'!D306,'VANCOUVER-IRM 6p.(MHIndigo) '!O:O,'DOSSIER RECAP'!E306)+
SUMIFS('MH VANCOUVER 5pers- GITOTEL'!N:N,'MH VANCOUVER 5pers- GITOTEL'!M:M,'DOSSIER RECAP'!D306,'MH VANCOUVER 5pers- GITOTEL'!O:O,'DOSSIER RECAP'!E306)+
SUMIFS('CH. TORONTO 6pers'!N:N,'CH. TORONTO 6pers'!M:M,'DOSSIER RECAP'!D306,'CH. TORONTO 6pers'!O:O,'DOSSIER RECAP'!E306)+
SUMIFS('CH. EVASION(NOUMEA,MOREA) 5pers'!N:N,'CH. EVASION(NOUMEA,MOREA) 5pers'!M:M,'DOSSIER RECAP'!D306,'CH. EVASION(NOUMEA,MOREA) 5pers'!O:O,'DOSSIER RECAP'!E306)+
SUMIFS('CH. OTTAWA 6pers '!N:N,'CH. OTTAWA 6pers '!M:M,'DOSSIER RECAP'!D306,'CH. OTTAWA 6pers '!O:O,'DOSSIER RECAP'!E306)+
SUMIFS('CH EVASION VISTA 5pers '!N:N,'CH EVASION VISTA 5pers '!M:M,'DOSSIER RECAP'!D306,'CH EVASION VISTA 5pers '!O:O,'DOSSIER RECAP'!E306)+
SUMIFS('CH. ONTARIO (Eden) 6pers'!N:N,'CH. ONTARIO (Eden) 6pers'!M:M,'DOSSIER RECAP'!D306,'CH. ONTARIO (Eden) 6pers'!O:O,'DOSSIER RECAP'!E306)+
SUMIFS('CH KINGSTON 4pers'!N:N,'CH KINGSTON 4pers'!M:M,'DOSSIER RECAP'!D306,'CH KINGSTON 4pers'!O:O,'DOSSIER RECAP'!E306)+
SUMIFS('CH. MONTREAL(NEMO)3pers'!N:N,'CH. MONTREAL(NEMO)3pers'!M:M,'DOSSIER RECAP'!D306,'CH. MONTREAL(NEMO)3pers'!O:O,'DOSSIER RECAP'!E306)+
SUMIFS('MH 1CH-2CH-3CH-Gïte'!N:N,'MH 1CH-2CH-3CH-Gïte'!M:M,'DOSSIER RECAP'!D306,'MH 1CH-2CH-3CH-Gïte'!O:O,'DOSSIER RECAP'!E306)+
SUMIFS('MH COTTAGE-LODGE-COTTAGE+'!N:N,'MH COTTAGE-LODGE-COTTAGE+'!M:M,'DOSSIER RECAP'!D306,'MH COTTAGE-LODGE-COTTAGE+'!O:O,'DOSSIER RECAP'!E306)</f>
        <v>0</v>
      </c>
      <c r="H306" s="405"/>
      <c r="I306" s="405"/>
      <c r="J306" s="74">
        <f t="shared" si="72"/>
        <v>0</v>
      </c>
      <c r="K306" s="212">
        <v>46.5</v>
      </c>
      <c r="L306" s="250"/>
      <c r="M306" s="74">
        <f t="shared" si="73"/>
        <v>0</v>
      </c>
      <c r="N306" s="258">
        <f t="shared" si="74"/>
        <v>0</v>
      </c>
      <c r="O306" s="246"/>
      <c r="P306" s="246"/>
      <c r="Q306" s="246"/>
      <c r="R306" s="246"/>
      <c r="S306" s="246"/>
      <c r="T306" s="246"/>
      <c r="U306" s="246"/>
      <c r="V306" s="246"/>
      <c r="W306" s="246"/>
      <c r="X306" s="246"/>
      <c r="Y306" s="246"/>
      <c r="Z306" s="246"/>
      <c r="AA306" s="246"/>
      <c r="AB306" s="246"/>
    </row>
    <row r="307" spans="1:28" s="251" customFormat="1" ht="15" customHeight="1" outlineLevel="1" x14ac:dyDescent="0.25">
      <c r="A307" s="485" t="s">
        <v>724</v>
      </c>
      <c r="B307" s="252" t="s">
        <v>70</v>
      </c>
      <c r="C307" s="511" t="s">
        <v>725</v>
      </c>
      <c r="D307" s="385" t="s">
        <v>726</v>
      </c>
      <c r="E307" s="422" t="s">
        <v>73</v>
      </c>
      <c r="F307" s="396"/>
      <c r="G307" s="417">
        <f>SUMIFS('CLASSIC 4'!N:N,'CLASSIC 4'!M:M,'DOSSIER RECAP'!D307,'CLASSIC 4'!O:O,'DOSSIER RECAP'!E307)+
SUMIFS(FAMILY!N:N,FAMILY!M:M,'DOSSIER RECAP'!D307,FAMILY!O:O,'DOSSIER RECAP'!E307)+
SUMIFS('CLASSIC 5'!N:N,'CLASSIC 5'!M:M,'DOSSIER RECAP'!D307,'CLASSIC 5'!O:O,'DOSSIER RECAP'!E307)+
SUMIFS('COSY '!N:N,'COSY '!M:M,'DOSSIER RECAP'!D307,'COSY '!O:O,'DOSSIER RECAP'!E307)+
SUMIFS('SWEET '!M:M,'SWEET '!L:L,'DOSSIER RECAP'!D307,'SWEET '!N:N,'DOSSIER RECAP'!E307)+
SUMIFS(ZENITH!M:M,ZENITH!L:L,'DOSSIER RECAP'!D307,ZENITH!N:N,'DOSSIER RECAP'!E307)+
SUMIFS('TOILE &amp; BOIS CAMPING '!N:N,'TOILE &amp; BOIS CAMPING '!M:M,'DOSSIER RECAP'!D307,'TOILE &amp; BOIS CAMPING '!O:O,'DOSSIER RECAP'!E307)+
SUMIFS('TRAPPEUR (WT5) CAMPING'!N:N,'TRAPPEUR (WT5) CAMPING'!M:M,'DOSSIER RECAP'!D307,'TRAPPEUR (WT5) CAMPING'!O:O,'DOSSIER RECAP'!E307)+
SUMIFS('CANADIENNE (WT4) CAMPING'!N:N,'CANADIENNE (WT4) CAMPING'!M:M,'DOSSIER RECAP'!D307,'CANADIENNE (WT4) CAMPING'!O:O,'DOSSIER RECAP'!E307)+
SUMIFS('BONAVENTURE CAMPING '!N:N,'BONAVENTURE CAMPING '!M:M,'DOSSIER RECAP'!D307,'BONAVENTURE CAMPING '!O:O,'DOSSIER RECAP'!E307)+
SUMIFS('CAHUTTE CAMPING '!N:N,'CAHUTTE CAMPING '!M:M,'DOSSIER RECAP'!D307,'CAHUTTE CAMPING '!O:O,'DOSSIER RECAP'!E307)+
SUMIFS('ROULOTTE 4pers  IRM'!N:N,'ROULOTTE 4pers  IRM'!M:M,'DOSSIER RECAP'!D307,'ROULOTTE 4pers  IRM'!O:O,'DOSSIER RECAP'!E307)+
SUMIFS('ROULOTTE 4pers GITOTEL'!N:N,'ROULOTTE 4pers GITOTEL'!M:M,'DOSSIER RECAP'!D307,'ROULOTTE 4pers GITOTEL'!O:O,'DOSSIER RECAP'!E307)+
SUMIFS('CH.MONTANA (BATIBOIS) - CH PMR'!N:N,'CH.MONTANA (BATIBOIS) - CH PMR'!M:M,'DOSSIER RECAP'!D307,'CH.MONTANA (BATIBOIS) - CH PMR'!O:O,'DOSSIER RECAP'!E307)+
SUMIFS('VANCOUVER-IRM 6p.(MHIndigo) '!N:N,'VANCOUVER-IRM 6p.(MHIndigo) '!M:M,'DOSSIER RECAP'!D307,'VANCOUVER-IRM 6p.(MHIndigo) '!O:O,'DOSSIER RECAP'!E307)+
SUMIFS('MH VANCOUVER 5pers- GITOTEL'!N:N,'MH VANCOUVER 5pers- GITOTEL'!M:M,'DOSSIER RECAP'!D307,'MH VANCOUVER 5pers- GITOTEL'!O:O,'DOSSIER RECAP'!E307)+
SUMIFS('CH. TORONTO 6pers'!N:N,'CH. TORONTO 6pers'!M:M,'DOSSIER RECAP'!D307,'CH. TORONTO 6pers'!O:O,'DOSSIER RECAP'!E307)+
SUMIFS('CH. EVASION(NOUMEA,MOREA) 5pers'!N:N,'CH. EVASION(NOUMEA,MOREA) 5pers'!M:M,'DOSSIER RECAP'!D307,'CH. EVASION(NOUMEA,MOREA) 5pers'!O:O,'DOSSIER RECAP'!E307)+
SUMIFS('CH. OTTAWA 6pers '!N:N,'CH. OTTAWA 6pers '!M:M,'DOSSIER RECAP'!D307,'CH. OTTAWA 6pers '!O:O,'DOSSIER RECAP'!E307)+
SUMIFS('CH EVASION VISTA 5pers '!N:N,'CH EVASION VISTA 5pers '!M:M,'DOSSIER RECAP'!D307,'CH EVASION VISTA 5pers '!O:O,'DOSSIER RECAP'!E307)+
SUMIFS('CH. ONTARIO (Eden) 6pers'!N:N,'CH. ONTARIO (Eden) 6pers'!M:M,'DOSSIER RECAP'!D307,'CH. ONTARIO (Eden) 6pers'!O:O,'DOSSIER RECAP'!E307)+
SUMIFS('CH KINGSTON 4pers'!N:N,'CH KINGSTON 4pers'!M:M,'DOSSIER RECAP'!D307,'CH KINGSTON 4pers'!O:O,'DOSSIER RECAP'!E307)+
SUMIFS('CH. MONTREAL(NEMO)3pers'!N:N,'CH. MONTREAL(NEMO)3pers'!M:M,'DOSSIER RECAP'!D307,'CH. MONTREAL(NEMO)3pers'!O:O,'DOSSIER RECAP'!E307)+
SUMIFS('MH 1CH-2CH-3CH-Gïte'!N:N,'MH 1CH-2CH-3CH-Gïte'!M:M,'DOSSIER RECAP'!D307,'MH 1CH-2CH-3CH-Gïte'!O:O,'DOSSIER RECAP'!E307)+
SUMIFS('MH COTTAGE-LODGE-COTTAGE+'!N:N,'MH COTTAGE-LODGE-COTTAGE+'!M:M,'DOSSIER RECAP'!D307,'MH COTTAGE-LODGE-COTTAGE+'!O:O,'DOSSIER RECAP'!E307)</f>
        <v>0</v>
      </c>
      <c r="H307" s="405"/>
      <c r="I307" s="405"/>
      <c r="J307" s="74">
        <f t="shared" si="72"/>
        <v>0</v>
      </c>
      <c r="K307" s="212">
        <v>22.63</v>
      </c>
      <c r="L307" s="182"/>
      <c r="M307" s="74">
        <f t="shared" si="73"/>
        <v>0</v>
      </c>
      <c r="N307" s="258">
        <f t="shared" si="74"/>
        <v>0</v>
      </c>
    </row>
    <row r="308" spans="1:28" ht="15" customHeight="1" outlineLevel="1" x14ac:dyDescent="0.25">
      <c r="A308" s="215" t="s">
        <v>727</v>
      </c>
      <c r="B308" s="284" t="s">
        <v>70</v>
      </c>
      <c r="C308" s="287" t="s">
        <v>725</v>
      </c>
      <c r="D308" s="376" t="s">
        <v>728</v>
      </c>
      <c r="E308" s="422" t="s">
        <v>73</v>
      </c>
      <c r="F308" s="396"/>
      <c r="G308" s="417">
        <f>SUMIFS('CLASSIC 4'!N:N,'CLASSIC 4'!M:M,'DOSSIER RECAP'!D308,'CLASSIC 4'!O:O,'DOSSIER RECAP'!E308)+
SUMIFS(FAMILY!N:N,FAMILY!M:M,'DOSSIER RECAP'!D308,FAMILY!O:O,'DOSSIER RECAP'!E308)+
SUMIFS('CLASSIC 5'!N:N,'CLASSIC 5'!M:M,'DOSSIER RECAP'!D308,'CLASSIC 5'!O:O,'DOSSIER RECAP'!E308)+
SUMIFS('COSY '!N:N,'COSY '!M:M,'DOSSIER RECAP'!D308,'COSY '!O:O,'DOSSIER RECAP'!E308)+
SUMIFS('SWEET '!M:M,'SWEET '!L:L,'DOSSIER RECAP'!D308,'SWEET '!N:N,'DOSSIER RECAP'!E308)+
SUMIFS(ZENITH!M:M,ZENITH!L:L,'DOSSIER RECAP'!D308,ZENITH!N:N,'DOSSIER RECAP'!E308)+
SUMIFS('TOILE &amp; BOIS CAMPING '!N:N,'TOILE &amp; BOIS CAMPING '!M:M,'DOSSIER RECAP'!D308,'TOILE &amp; BOIS CAMPING '!O:O,'DOSSIER RECAP'!E308)+
SUMIFS('TRAPPEUR (WT5) CAMPING'!N:N,'TRAPPEUR (WT5) CAMPING'!M:M,'DOSSIER RECAP'!D308,'TRAPPEUR (WT5) CAMPING'!O:O,'DOSSIER RECAP'!E308)+
SUMIFS('CANADIENNE (WT4) CAMPING'!N:N,'CANADIENNE (WT4) CAMPING'!M:M,'DOSSIER RECAP'!D308,'CANADIENNE (WT4) CAMPING'!O:O,'DOSSIER RECAP'!E308)+
SUMIFS('BONAVENTURE CAMPING '!N:N,'BONAVENTURE CAMPING '!M:M,'DOSSIER RECAP'!D308,'BONAVENTURE CAMPING '!O:O,'DOSSIER RECAP'!E308)+
SUMIFS('CAHUTTE CAMPING '!N:N,'CAHUTTE CAMPING '!M:M,'DOSSIER RECAP'!D308,'CAHUTTE CAMPING '!O:O,'DOSSIER RECAP'!E308)+
SUMIFS('ROULOTTE 4pers  IRM'!N:N,'ROULOTTE 4pers  IRM'!M:M,'DOSSIER RECAP'!D308,'ROULOTTE 4pers  IRM'!O:O,'DOSSIER RECAP'!E308)+
SUMIFS('ROULOTTE 4pers GITOTEL'!N:N,'ROULOTTE 4pers GITOTEL'!M:M,'DOSSIER RECAP'!D308,'ROULOTTE 4pers GITOTEL'!O:O,'DOSSIER RECAP'!E308)+
SUMIFS('CH.MONTANA (BATIBOIS) - CH PMR'!N:N,'CH.MONTANA (BATIBOIS) - CH PMR'!M:M,'DOSSIER RECAP'!D308,'CH.MONTANA (BATIBOIS) - CH PMR'!O:O,'DOSSIER RECAP'!E308)+
SUMIFS('VANCOUVER-IRM 6p.(MHIndigo) '!N:N,'VANCOUVER-IRM 6p.(MHIndigo) '!M:M,'DOSSIER RECAP'!D308,'VANCOUVER-IRM 6p.(MHIndigo) '!O:O,'DOSSIER RECAP'!E308)+
SUMIFS('MH VANCOUVER 5pers- GITOTEL'!N:N,'MH VANCOUVER 5pers- GITOTEL'!M:M,'DOSSIER RECAP'!D308,'MH VANCOUVER 5pers- GITOTEL'!O:O,'DOSSIER RECAP'!E308)+
SUMIFS('CH. TORONTO 6pers'!N:N,'CH. TORONTO 6pers'!M:M,'DOSSIER RECAP'!D308,'CH. TORONTO 6pers'!O:O,'DOSSIER RECAP'!E308)+
SUMIFS('CH. EVASION(NOUMEA,MOREA) 5pers'!N:N,'CH. EVASION(NOUMEA,MOREA) 5pers'!M:M,'DOSSIER RECAP'!D308,'CH. EVASION(NOUMEA,MOREA) 5pers'!O:O,'DOSSIER RECAP'!E308)+
SUMIFS('CH. OTTAWA 6pers '!N:N,'CH. OTTAWA 6pers '!M:M,'DOSSIER RECAP'!D308,'CH. OTTAWA 6pers '!O:O,'DOSSIER RECAP'!E308)+
SUMIFS('CH EVASION VISTA 5pers '!N:N,'CH EVASION VISTA 5pers '!M:M,'DOSSIER RECAP'!D308,'CH EVASION VISTA 5pers '!O:O,'DOSSIER RECAP'!E308)+
SUMIFS('CH. ONTARIO (Eden) 6pers'!N:N,'CH. ONTARIO (Eden) 6pers'!M:M,'DOSSIER RECAP'!D308,'CH. ONTARIO (Eden) 6pers'!O:O,'DOSSIER RECAP'!E308)+
SUMIFS('CH KINGSTON 4pers'!N:N,'CH KINGSTON 4pers'!M:M,'DOSSIER RECAP'!D308,'CH KINGSTON 4pers'!O:O,'DOSSIER RECAP'!E308)+
SUMIFS('CH. MONTREAL(NEMO)3pers'!N:N,'CH. MONTREAL(NEMO)3pers'!M:M,'DOSSIER RECAP'!D308,'CH. MONTREAL(NEMO)3pers'!O:O,'DOSSIER RECAP'!E308)+
SUMIFS('MH 1CH-2CH-3CH-Gïte'!N:N,'MH 1CH-2CH-3CH-Gïte'!M:M,'DOSSIER RECAP'!D308,'MH 1CH-2CH-3CH-Gïte'!O:O,'DOSSIER RECAP'!E308)+
SUMIFS('MH COTTAGE-LODGE-COTTAGE+'!N:N,'MH COTTAGE-LODGE-COTTAGE+'!M:M,'DOSSIER RECAP'!D308,'MH COTTAGE-LODGE-COTTAGE+'!O:O,'DOSSIER RECAP'!E308)</f>
        <v>0</v>
      </c>
      <c r="H308" s="405"/>
      <c r="I308" s="405"/>
      <c r="J308" s="74">
        <f t="shared" si="72"/>
        <v>0</v>
      </c>
      <c r="K308" s="212">
        <v>38.74</v>
      </c>
      <c r="L308" s="182"/>
      <c r="M308" s="74">
        <f t="shared" si="73"/>
        <v>0</v>
      </c>
      <c r="N308" s="258">
        <f t="shared" si="74"/>
        <v>0</v>
      </c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1"/>
    </row>
    <row r="309" spans="1:28" s="251" customFormat="1" ht="15" customHeight="1" outlineLevel="1" x14ac:dyDescent="0.25">
      <c r="A309" s="227" t="s">
        <v>729</v>
      </c>
      <c r="B309" s="194" t="s">
        <v>70</v>
      </c>
      <c r="C309" s="222" t="s">
        <v>701</v>
      </c>
      <c r="D309" s="180" t="s">
        <v>728</v>
      </c>
      <c r="E309" s="419" t="s">
        <v>73</v>
      </c>
      <c r="F309" s="396"/>
      <c r="G309" s="417">
        <f>SUMIFS('CLASSIC 4'!N:N,'CLASSIC 4'!M:M,'DOSSIER RECAP'!D309,'CLASSIC 4'!O:O,'DOSSIER RECAP'!E309)+
SUMIFS(FAMILY!N:N,FAMILY!M:M,'DOSSIER RECAP'!D309,FAMILY!O:O,'DOSSIER RECAP'!E309)+
SUMIFS('CLASSIC 5'!N:N,'CLASSIC 5'!M:M,'DOSSIER RECAP'!D309,'CLASSIC 5'!O:O,'DOSSIER RECAP'!E309)+
SUMIFS('COSY '!N:N,'COSY '!M:M,'DOSSIER RECAP'!D309,'COSY '!O:O,'DOSSIER RECAP'!E309)+
SUMIFS('SWEET '!M:M,'SWEET '!L:L,'DOSSIER RECAP'!D309,'SWEET '!N:N,'DOSSIER RECAP'!E309)+
SUMIFS(ZENITH!M:M,ZENITH!L:L,'DOSSIER RECAP'!D309,ZENITH!N:N,'DOSSIER RECAP'!E309)+
SUMIFS('TOILE &amp; BOIS CAMPING '!N:N,'TOILE &amp; BOIS CAMPING '!M:M,'DOSSIER RECAP'!D309,'TOILE &amp; BOIS CAMPING '!O:O,'DOSSIER RECAP'!E309)+
SUMIFS('TRAPPEUR (WT5) CAMPING'!N:N,'TRAPPEUR (WT5) CAMPING'!M:M,'DOSSIER RECAP'!D309,'TRAPPEUR (WT5) CAMPING'!O:O,'DOSSIER RECAP'!E309)+
SUMIFS('CANADIENNE (WT4) CAMPING'!N:N,'CANADIENNE (WT4) CAMPING'!M:M,'DOSSIER RECAP'!D309,'CANADIENNE (WT4) CAMPING'!O:O,'DOSSIER RECAP'!E309)+
SUMIFS('BONAVENTURE CAMPING '!N:N,'BONAVENTURE CAMPING '!M:M,'DOSSIER RECAP'!D309,'BONAVENTURE CAMPING '!O:O,'DOSSIER RECAP'!E309)+
SUMIFS('CAHUTTE CAMPING '!N:N,'CAHUTTE CAMPING '!M:M,'DOSSIER RECAP'!D309,'CAHUTTE CAMPING '!O:O,'DOSSIER RECAP'!E309)+
SUMIFS('ROULOTTE 4pers  IRM'!N:N,'ROULOTTE 4pers  IRM'!M:M,'DOSSIER RECAP'!D309,'ROULOTTE 4pers  IRM'!O:O,'DOSSIER RECAP'!E309)+
SUMIFS('ROULOTTE 4pers GITOTEL'!N:N,'ROULOTTE 4pers GITOTEL'!M:M,'DOSSIER RECAP'!D309,'ROULOTTE 4pers GITOTEL'!O:O,'DOSSIER RECAP'!E309)+
SUMIFS('CH.MONTANA (BATIBOIS) - CH PMR'!N:N,'CH.MONTANA (BATIBOIS) - CH PMR'!M:M,'DOSSIER RECAP'!D309,'CH.MONTANA (BATIBOIS) - CH PMR'!O:O,'DOSSIER RECAP'!E309)+
SUMIFS('VANCOUVER-IRM 6p.(MHIndigo) '!N:N,'VANCOUVER-IRM 6p.(MHIndigo) '!M:M,'DOSSIER RECAP'!D309,'VANCOUVER-IRM 6p.(MHIndigo) '!O:O,'DOSSIER RECAP'!E309)+
SUMIFS('MH VANCOUVER 5pers- GITOTEL'!N:N,'MH VANCOUVER 5pers- GITOTEL'!M:M,'DOSSIER RECAP'!D309,'MH VANCOUVER 5pers- GITOTEL'!O:O,'DOSSIER RECAP'!E309)+
SUMIFS('CH. TORONTO 6pers'!N:N,'CH. TORONTO 6pers'!M:M,'DOSSIER RECAP'!D309,'CH. TORONTO 6pers'!O:O,'DOSSIER RECAP'!E309)+
SUMIFS('CH. EVASION(NOUMEA,MOREA) 5pers'!N:N,'CH. EVASION(NOUMEA,MOREA) 5pers'!M:M,'DOSSIER RECAP'!D309,'CH. EVASION(NOUMEA,MOREA) 5pers'!O:O,'DOSSIER RECAP'!E309)+
SUMIFS('CH. OTTAWA 6pers '!N:N,'CH. OTTAWA 6pers '!M:M,'DOSSIER RECAP'!D309,'CH. OTTAWA 6pers '!O:O,'DOSSIER RECAP'!E309)+
SUMIFS('CH EVASION VISTA 5pers '!N:N,'CH EVASION VISTA 5pers '!M:M,'DOSSIER RECAP'!D309,'CH EVASION VISTA 5pers '!O:O,'DOSSIER RECAP'!E309)+
SUMIFS('CH. ONTARIO (Eden) 6pers'!N:N,'CH. ONTARIO (Eden) 6pers'!M:M,'DOSSIER RECAP'!D309,'CH. ONTARIO (Eden) 6pers'!O:O,'DOSSIER RECAP'!E309)+
SUMIFS('CH KINGSTON 4pers'!N:N,'CH KINGSTON 4pers'!M:M,'DOSSIER RECAP'!D309,'CH KINGSTON 4pers'!O:O,'DOSSIER RECAP'!E309)+
SUMIFS('CH. MONTREAL(NEMO)3pers'!N:N,'CH. MONTREAL(NEMO)3pers'!M:M,'DOSSIER RECAP'!D309,'CH. MONTREAL(NEMO)3pers'!O:O,'DOSSIER RECAP'!E309)+
SUMIFS('MH 1CH-2CH-3CH-Gïte'!N:N,'MH 1CH-2CH-3CH-Gïte'!M:M,'DOSSIER RECAP'!D309,'MH 1CH-2CH-3CH-Gïte'!O:O,'DOSSIER RECAP'!E309)+
SUMIFS('MH COTTAGE-LODGE-COTTAGE+'!N:N,'MH COTTAGE-LODGE-COTTAGE+'!M:M,'DOSSIER RECAP'!D309,'MH COTTAGE-LODGE-COTTAGE+'!O:O,'DOSSIER RECAP'!E309)</f>
        <v>0</v>
      </c>
      <c r="H309" s="405"/>
      <c r="I309" s="405"/>
      <c r="J309" s="74">
        <f t="shared" si="72"/>
        <v>0</v>
      </c>
      <c r="K309" s="212">
        <v>39.9</v>
      </c>
      <c r="L309" s="182"/>
      <c r="M309" s="74">
        <f t="shared" si="73"/>
        <v>0</v>
      </c>
      <c r="N309" s="258">
        <f t="shared" si="74"/>
        <v>0</v>
      </c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</row>
    <row r="310" spans="1:28" outlineLevel="1" x14ac:dyDescent="0.25">
      <c r="A310" s="561" t="s">
        <v>730</v>
      </c>
      <c r="B310" s="596" t="s">
        <v>731</v>
      </c>
      <c r="C310" s="596" t="s">
        <v>732</v>
      </c>
      <c r="D310" s="597" t="s">
        <v>733</v>
      </c>
      <c r="E310" s="598" t="s">
        <v>734</v>
      </c>
      <c r="G310" s="417">
        <f>SUMIFS('CLASSIC 4'!N:N,'CLASSIC 4'!M:M,'DOSSIER RECAP'!D310,'CLASSIC 4'!O:O,'DOSSIER RECAP'!E310)+
SUMIFS(FAMILY!N:N,FAMILY!M:M,'DOSSIER RECAP'!D310,FAMILY!O:O,'DOSSIER RECAP'!E310)+
SUMIFS('CLASSIC 5'!N:N,'CLASSIC 5'!M:M,'DOSSIER RECAP'!D310,'CLASSIC 5'!O:O,'DOSSIER RECAP'!E310)+
SUMIFS('COSY '!N:N,'COSY '!M:M,'DOSSIER RECAP'!D310,'COSY '!O:O,'DOSSIER RECAP'!E310)+
SUMIFS('SWEET '!M:M,'SWEET '!L:L,'DOSSIER RECAP'!D310,'SWEET '!N:N,'DOSSIER RECAP'!E310)+
SUMIFS(ZENITH!M:M,ZENITH!L:L,'DOSSIER RECAP'!D310,ZENITH!N:N,'DOSSIER RECAP'!E310)+
SUMIFS('TOILE &amp; BOIS CAMPING '!N:N,'TOILE &amp; BOIS CAMPING '!M:M,'DOSSIER RECAP'!D310,'TOILE &amp; BOIS CAMPING '!O:O,'DOSSIER RECAP'!E310)+
SUMIFS('TRAPPEUR (WT5) CAMPING'!N:N,'TRAPPEUR (WT5) CAMPING'!M:M,'DOSSIER RECAP'!D310,'TRAPPEUR (WT5) CAMPING'!O:O,'DOSSIER RECAP'!E310)+
SUMIFS('CANADIENNE (WT4) CAMPING'!N:N,'CANADIENNE (WT4) CAMPING'!M:M,'DOSSIER RECAP'!D310,'CANADIENNE (WT4) CAMPING'!O:O,'DOSSIER RECAP'!E310)+
SUMIFS('BONAVENTURE CAMPING '!N:N,'BONAVENTURE CAMPING '!M:M,'DOSSIER RECAP'!D310,'BONAVENTURE CAMPING '!O:O,'DOSSIER RECAP'!E310)+
SUMIFS('CAHUTTE CAMPING '!N:N,'CAHUTTE CAMPING '!M:M,'DOSSIER RECAP'!D310,'CAHUTTE CAMPING '!O:O,'DOSSIER RECAP'!E310)+
SUMIFS('ROULOTTE 4pers  IRM'!N:N,'ROULOTTE 4pers  IRM'!M:M,'DOSSIER RECAP'!D310,'ROULOTTE 4pers  IRM'!O:O,'DOSSIER RECAP'!E310)+
SUMIFS('ROULOTTE 4pers GITOTEL'!N:N,'ROULOTTE 4pers GITOTEL'!M:M,'DOSSIER RECAP'!D310,'ROULOTTE 4pers GITOTEL'!O:O,'DOSSIER RECAP'!E310)+
SUMIFS('CH.MONTANA (BATIBOIS) - CH PMR'!N:N,'CH.MONTANA (BATIBOIS) - CH PMR'!M:M,'DOSSIER RECAP'!D310,'CH.MONTANA (BATIBOIS) - CH PMR'!O:O,'DOSSIER RECAP'!E310)+
SUMIFS('VANCOUVER-IRM 6p.(MHIndigo) '!N:N,'VANCOUVER-IRM 6p.(MHIndigo) '!M:M,'DOSSIER RECAP'!D310,'VANCOUVER-IRM 6p.(MHIndigo) '!O:O,'DOSSIER RECAP'!E310)+
SUMIFS('MH VANCOUVER 5pers- GITOTEL'!N:N,'MH VANCOUVER 5pers- GITOTEL'!M:M,'DOSSIER RECAP'!D310,'MH VANCOUVER 5pers- GITOTEL'!O:O,'DOSSIER RECAP'!E310)+
SUMIFS('CH. TORONTO 6pers'!N:N,'CH. TORONTO 6pers'!M:M,'DOSSIER RECAP'!D310,'CH. TORONTO 6pers'!O:O,'DOSSIER RECAP'!E310)+
SUMIFS('CH. EVASION(NOUMEA,MOREA) 5pers'!N:N,'CH. EVASION(NOUMEA,MOREA) 5pers'!M:M,'DOSSIER RECAP'!D310,'CH. EVASION(NOUMEA,MOREA) 5pers'!O:O,'DOSSIER RECAP'!E310)+
SUMIFS('CH. OTTAWA 6pers '!N:N,'CH. OTTAWA 6pers '!M:M,'DOSSIER RECAP'!D310,'CH. OTTAWA 6pers '!O:O,'DOSSIER RECAP'!E310)+
SUMIFS('CH EVASION VISTA 5pers '!N:N,'CH EVASION VISTA 5pers '!M:M,'DOSSIER RECAP'!D310,'CH EVASION VISTA 5pers '!O:O,'DOSSIER RECAP'!E310)+
SUMIFS('CH. ONTARIO (Eden) 6pers'!N:N,'CH. ONTARIO (Eden) 6pers'!M:M,'DOSSIER RECAP'!D310,'CH. ONTARIO (Eden) 6pers'!O:O,'DOSSIER RECAP'!E310)+
SUMIFS('CH KINGSTON 4pers'!N:N,'CH KINGSTON 4pers'!M:M,'DOSSIER RECAP'!D310,'CH KINGSTON 4pers'!O:O,'DOSSIER RECAP'!E310)+
SUMIFS('CH. MONTREAL(NEMO)3pers'!N:N,'CH. MONTREAL(NEMO)3pers'!M:M,'DOSSIER RECAP'!D310,'CH. MONTREAL(NEMO)3pers'!O:O,'DOSSIER RECAP'!E310)+
SUMIFS('MH 1CH-2CH-3CH-Gïte'!N:N,'MH 1CH-2CH-3CH-Gïte'!M:M,'DOSSIER RECAP'!D310,'MH 1CH-2CH-3CH-Gïte'!O:O,'DOSSIER RECAP'!E310)+
SUMIFS('MH COTTAGE-LODGE-COTTAGE+'!N:N,'MH COTTAGE-LODGE-COTTAGE+'!M:M,'DOSSIER RECAP'!D310,'MH COTTAGE-LODGE-COTTAGE+'!O:O,'DOSSIER RECAP'!E310)</f>
        <v>0</v>
      </c>
      <c r="H310" s="405"/>
      <c r="J310" s="74">
        <f>IF(G310&gt;H310,(G310-H310)+I310,IF((H310-G310)&gt;I310,0,I310-(H310-G310)))</f>
        <v>0</v>
      </c>
      <c r="K310" s="181">
        <v>0</v>
      </c>
      <c r="L310" s="182"/>
      <c r="M310" s="74">
        <f>IFERROR(+ROUNDUP(J310/L310,0)*L310,J310)</f>
        <v>0</v>
      </c>
      <c r="N310" s="258">
        <f>M310*K310</f>
        <v>0</v>
      </c>
    </row>
    <row r="311" spans="1:28" s="251" customFormat="1" ht="15" customHeight="1" outlineLevel="1" x14ac:dyDescent="0.25">
      <c r="A311" s="117" t="s">
        <v>735</v>
      </c>
      <c r="B311" s="508" t="s">
        <v>70</v>
      </c>
      <c r="C311" s="510" t="s">
        <v>669</v>
      </c>
      <c r="D311" s="436" t="s">
        <v>736</v>
      </c>
      <c r="E311" s="422" t="s">
        <v>73</v>
      </c>
      <c r="F311" s="396"/>
      <c r="G311" s="417">
        <f>SUMIFS('CLASSIC 4'!N:N,'CLASSIC 4'!M:M,'DOSSIER RECAP'!D311,'CLASSIC 4'!O:O,'DOSSIER RECAP'!E311)+
SUMIFS(FAMILY!N:N,FAMILY!M:M,'DOSSIER RECAP'!D311,FAMILY!O:O,'DOSSIER RECAP'!E311)+
SUMIFS('CLASSIC 5'!N:N,'CLASSIC 5'!M:M,'DOSSIER RECAP'!D311,'CLASSIC 5'!O:O,'DOSSIER RECAP'!E311)+
SUMIFS('COSY '!N:N,'COSY '!M:M,'DOSSIER RECAP'!D311,'COSY '!O:O,'DOSSIER RECAP'!E311)+
SUMIFS('SWEET '!M:M,'SWEET '!L:L,'DOSSIER RECAP'!D311,'SWEET '!N:N,'DOSSIER RECAP'!E311)+
SUMIFS(ZENITH!M:M,ZENITH!L:L,'DOSSIER RECAP'!D311,ZENITH!N:N,'DOSSIER RECAP'!E311)+
SUMIFS('TOILE &amp; BOIS CAMPING '!N:N,'TOILE &amp; BOIS CAMPING '!M:M,'DOSSIER RECAP'!D311,'TOILE &amp; BOIS CAMPING '!O:O,'DOSSIER RECAP'!E311)+
SUMIFS('TRAPPEUR (WT5) CAMPING'!N:N,'TRAPPEUR (WT5) CAMPING'!M:M,'DOSSIER RECAP'!D311,'TRAPPEUR (WT5) CAMPING'!O:O,'DOSSIER RECAP'!E311)+
SUMIFS('CANADIENNE (WT4) CAMPING'!N:N,'CANADIENNE (WT4) CAMPING'!M:M,'DOSSIER RECAP'!D311,'CANADIENNE (WT4) CAMPING'!O:O,'DOSSIER RECAP'!E311)+
SUMIFS('BONAVENTURE CAMPING '!N:N,'BONAVENTURE CAMPING '!M:M,'DOSSIER RECAP'!D311,'BONAVENTURE CAMPING '!O:O,'DOSSIER RECAP'!E311)+
SUMIFS('CAHUTTE CAMPING '!N:N,'CAHUTTE CAMPING '!M:M,'DOSSIER RECAP'!D311,'CAHUTTE CAMPING '!O:O,'DOSSIER RECAP'!E311)+
SUMIFS('ROULOTTE 4pers  IRM'!N:N,'ROULOTTE 4pers  IRM'!M:M,'DOSSIER RECAP'!D311,'ROULOTTE 4pers  IRM'!O:O,'DOSSIER RECAP'!E311)+
SUMIFS('ROULOTTE 4pers GITOTEL'!N:N,'ROULOTTE 4pers GITOTEL'!M:M,'DOSSIER RECAP'!D311,'ROULOTTE 4pers GITOTEL'!O:O,'DOSSIER RECAP'!E311)+
SUMIFS('CH.MONTANA (BATIBOIS) - CH PMR'!N:N,'CH.MONTANA (BATIBOIS) - CH PMR'!M:M,'DOSSIER RECAP'!D311,'CH.MONTANA (BATIBOIS) - CH PMR'!O:O,'DOSSIER RECAP'!E311)+
SUMIFS('VANCOUVER-IRM 6p.(MHIndigo) '!N:N,'VANCOUVER-IRM 6p.(MHIndigo) '!M:M,'DOSSIER RECAP'!D311,'VANCOUVER-IRM 6p.(MHIndigo) '!O:O,'DOSSIER RECAP'!E311)+
SUMIFS('MH VANCOUVER 5pers- GITOTEL'!N:N,'MH VANCOUVER 5pers- GITOTEL'!M:M,'DOSSIER RECAP'!D311,'MH VANCOUVER 5pers- GITOTEL'!O:O,'DOSSIER RECAP'!E311)+
SUMIFS('CH. TORONTO 6pers'!N:N,'CH. TORONTO 6pers'!M:M,'DOSSIER RECAP'!D311,'CH. TORONTO 6pers'!O:O,'DOSSIER RECAP'!E311)+
SUMIFS('CH. EVASION(NOUMEA,MOREA) 5pers'!N:N,'CH. EVASION(NOUMEA,MOREA) 5pers'!M:M,'DOSSIER RECAP'!D311,'CH. EVASION(NOUMEA,MOREA) 5pers'!O:O,'DOSSIER RECAP'!E311)+
SUMIFS('CH. OTTAWA 6pers '!N:N,'CH. OTTAWA 6pers '!M:M,'DOSSIER RECAP'!D311,'CH. OTTAWA 6pers '!O:O,'DOSSIER RECAP'!E311)+
SUMIFS('CH EVASION VISTA 5pers '!N:N,'CH EVASION VISTA 5pers '!M:M,'DOSSIER RECAP'!D311,'CH EVASION VISTA 5pers '!O:O,'DOSSIER RECAP'!E311)+
SUMIFS('CH. ONTARIO (Eden) 6pers'!N:N,'CH. ONTARIO (Eden) 6pers'!M:M,'DOSSIER RECAP'!D311,'CH. ONTARIO (Eden) 6pers'!O:O,'DOSSIER RECAP'!E311)+
SUMIFS('CH KINGSTON 4pers'!N:N,'CH KINGSTON 4pers'!M:M,'DOSSIER RECAP'!D311,'CH KINGSTON 4pers'!O:O,'DOSSIER RECAP'!E311)+
SUMIFS('CH. MONTREAL(NEMO)3pers'!N:N,'CH. MONTREAL(NEMO)3pers'!M:M,'DOSSIER RECAP'!D311,'CH. MONTREAL(NEMO)3pers'!O:O,'DOSSIER RECAP'!E311)+
SUMIFS('MH 1CH-2CH-3CH-Gïte'!N:N,'MH 1CH-2CH-3CH-Gïte'!M:M,'DOSSIER RECAP'!D311,'MH 1CH-2CH-3CH-Gïte'!O:O,'DOSSIER RECAP'!E311)+
SUMIFS('MH COTTAGE-LODGE-COTTAGE+'!N:N,'MH COTTAGE-LODGE-COTTAGE+'!M:M,'DOSSIER RECAP'!D311,'MH COTTAGE-LODGE-COTTAGE+'!O:O,'DOSSIER RECAP'!E311)</f>
        <v>0</v>
      </c>
      <c r="H311" s="405"/>
      <c r="I311" s="405"/>
      <c r="J311" s="74">
        <f t="shared" si="72"/>
        <v>0</v>
      </c>
      <c r="K311" s="181">
        <v>0</v>
      </c>
      <c r="L311" s="182"/>
      <c r="M311" s="74">
        <f t="shared" si="73"/>
        <v>0</v>
      </c>
      <c r="N311" s="258">
        <f t="shared" si="74"/>
        <v>0</v>
      </c>
    </row>
    <row r="312" spans="1:28" s="251" customFormat="1" ht="15" customHeight="1" outlineLevel="1" x14ac:dyDescent="0.25">
      <c r="A312" s="282" t="s">
        <v>737</v>
      </c>
      <c r="B312" s="272" t="s">
        <v>470</v>
      </c>
      <c r="C312" s="286" t="s">
        <v>738</v>
      </c>
      <c r="D312" s="386" t="s">
        <v>739</v>
      </c>
      <c r="E312" s="422" t="s">
        <v>73</v>
      </c>
      <c r="F312" s="396"/>
      <c r="G312" s="417">
        <f>SUMIFS('CLASSIC 4'!N:N,'CLASSIC 4'!M:M,'DOSSIER RECAP'!D312,'CLASSIC 4'!O:O,'DOSSIER RECAP'!E312)+
SUMIFS(FAMILY!N:N,FAMILY!M:M,'DOSSIER RECAP'!D312,FAMILY!O:O,'DOSSIER RECAP'!E312)+
SUMIFS('CLASSIC 5'!N:N,'CLASSIC 5'!M:M,'DOSSIER RECAP'!D312,'CLASSIC 5'!O:O,'DOSSIER RECAP'!E312)+
SUMIFS('COSY '!N:N,'COSY '!M:M,'DOSSIER RECAP'!D312,'COSY '!O:O,'DOSSIER RECAP'!E312)+
SUMIFS('SWEET '!M:M,'SWEET '!L:L,'DOSSIER RECAP'!D312,'SWEET '!N:N,'DOSSIER RECAP'!E312)+
SUMIFS(ZENITH!M:M,ZENITH!L:L,'DOSSIER RECAP'!D312,ZENITH!N:N,'DOSSIER RECAP'!E312)+
SUMIFS('TOILE &amp; BOIS CAMPING '!N:N,'TOILE &amp; BOIS CAMPING '!M:M,'DOSSIER RECAP'!D312,'TOILE &amp; BOIS CAMPING '!O:O,'DOSSIER RECAP'!E312)+
SUMIFS('TRAPPEUR (WT5) CAMPING'!N:N,'TRAPPEUR (WT5) CAMPING'!M:M,'DOSSIER RECAP'!D312,'TRAPPEUR (WT5) CAMPING'!O:O,'DOSSIER RECAP'!E312)+
SUMIFS('CANADIENNE (WT4) CAMPING'!N:N,'CANADIENNE (WT4) CAMPING'!M:M,'DOSSIER RECAP'!D312,'CANADIENNE (WT4) CAMPING'!O:O,'DOSSIER RECAP'!E312)+
SUMIFS('BONAVENTURE CAMPING '!N:N,'BONAVENTURE CAMPING '!M:M,'DOSSIER RECAP'!D312,'BONAVENTURE CAMPING '!O:O,'DOSSIER RECAP'!E312)+
SUMIFS('CAHUTTE CAMPING '!N:N,'CAHUTTE CAMPING '!M:M,'DOSSIER RECAP'!D312,'CAHUTTE CAMPING '!O:O,'DOSSIER RECAP'!E312)+
SUMIFS('ROULOTTE 4pers  IRM'!N:N,'ROULOTTE 4pers  IRM'!M:M,'DOSSIER RECAP'!D312,'ROULOTTE 4pers  IRM'!O:O,'DOSSIER RECAP'!E312)+
SUMIFS('ROULOTTE 4pers GITOTEL'!N:N,'ROULOTTE 4pers GITOTEL'!M:M,'DOSSIER RECAP'!D312,'ROULOTTE 4pers GITOTEL'!O:O,'DOSSIER RECAP'!E312)+
SUMIFS('CH.MONTANA (BATIBOIS) - CH PMR'!N:N,'CH.MONTANA (BATIBOIS) - CH PMR'!M:M,'DOSSIER RECAP'!D312,'CH.MONTANA (BATIBOIS) - CH PMR'!O:O,'DOSSIER RECAP'!E312)+
SUMIFS('VANCOUVER-IRM 6p.(MHIndigo) '!N:N,'VANCOUVER-IRM 6p.(MHIndigo) '!M:M,'DOSSIER RECAP'!D312,'VANCOUVER-IRM 6p.(MHIndigo) '!O:O,'DOSSIER RECAP'!E312)+
SUMIFS('MH VANCOUVER 5pers- GITOTEL'!N:N,'MH VANCOUVER 5pers- GITOTEL'!M:M,'DOSSIER RECAP'!D312,'MH VANCOUVER 5pers- GITOTEL'!O:O,'DOSSIER RECAP'!E312)+
SUMIFS('CH. TORONTO 6pers'!N:N,'CH. TORONTO 6pers'!M:M,'DOSSIER RECAP'!D312,'CH. TORONTO 6pers'!O:O,'DOSSIER RECAP'!E312)+
SUMIFS('CH. EVASION(NOUMEA,MOREA) 5pers'!N:N,'CH. EVASION(NOUMEA,MOREA) 5pers'!M:M,'DOSSIER RECAP'!D312,'CH. EVASION(NOUMEA,MOREA) 5pers'!O:O,'DOSSIER RECAP'!E312)+
SUMIFS('CH. OTTAWA 6pers '!N:N,'CH. OTTAWA 6pers '!M:M,'DOSSIER RECAP'!D312,'CH. OTTAWA 6pers '!O:O,'DOSSIER RECAP'!E312)+
SUMIFS('CH EVASION VISTA 5pers '!N:N,'CH EVASION VISTA 5pers '!M:M,'DOSSIER RECAP'!D312,'CH EVASION VISTA 5pers '!O:O,'DOSSIER RECAP'!E312)+
SUMIFS('CH. ONTARIO (Eden) 6pers'!N:N,'CH. ONTARIO (Eden) 6pers'!M:M,'DOSSIER RECAP'!D312,'CH. ONTARIO (Eden) 6pers'!O:O,'DOSSIER RECAP'!E312)+
SUMIFS('CH KINGSTON 4pers'!N:N,'CH KINGSTON 4pers'!M:M,'DOSSIER RECAP'!D312,'CH KINGSTON 4pers'!O:O,'DOSSIER RECAP'!E312)+
SUMIFS('CH. MONTREAL(NEMO)3pers'!N:N,'CH. MONTREAL(NEMO)3pers'!M:M,'DOSSIER RECAP'!D312,'CH. MONTREAL(NEMO)3pers'!O:O,'DOSSIER RECAP'!E312)+
SUMIFS('MH 1CH-2CH-3CH-Gïte'!N:N,'MH 1CH-2CH-3CH-Gïte'!M:M,'DOSSIER RECAP'!D312,'MH 1CH-2CH-3CH-Gïte'!O:O,'DOSSIER RECAP'!E312)+
SUMIFS('MH COTTAGE-LODGE-COTTAGE+'!N:N,'MH COTTAGE-LODGE-COTTAGE+'!M:M,'DOSSIER RECAP'!D312,'MH COTTAGE-LODGE-COTTAGE+'!O:O,'DOSSIER RECAP'!E312)</f>
        <v>0</v>
      </c>
      <c r="H312" s="405"/>
      <c r="I312" s="405"/>
      <c r="J312" s="74">
        <f t="shared" ref="J312" si="75">IF(G312&gt;H312,(G312-H312)+I312,IF((H312-G312)&gt;I312,0,I312-(H312-G312)))</f>
        <v>0</v>
      </c>
      <c r="K312" s="212">
        <v>0</v>
      </c>
      <c r="L312" s="182"/>
      <c r="M312" s="74">
        <f t="shared" ref="M312:M317" si="76">IFERROR(+ROUNDUP(J312/L312,0)*L312,J312)</f>
        <v>0</v>
      </c>
      <c r="N312" s="258">
        <f t="shared" ref="N312" si="77">M312*K312</f>
        <v>0</v>
      </c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</row>
    <row r="313" spans="1:28" ht="15" customHeight="1" x14ac:dyDescent="0.25">
      <c r="A313" s="255" t="s">
        <v>740</v>
      </c>
      <c r="B313" s="256"/>
      <c r="C313" s="256"/>
      <c r="D313" s="176"/>
      <c r="E313" s="176"/>
      <c r="F313" s="176"/>
      <c r="G313" s="176"/>
      <c r="H313" s="176"/>
      <c r="I313" s="400"/>
      <c r="J313" s="400"/>
      <c r="K313" s="400"/>
      <c r="L313" s="400"/>
      <c r="M313" s="400"/>
      <c r="N313" s="400"/>
    </row>
    <row r="314" spans="1:28" s="246" customFormat="1" ht="15" customHeight="1" outlineLevel="1" x14ac:dyDescent="0.25">
      <c r="A314" s="264" t="s">
        <v>741</v>
      </c>
      <c r="B314" s="265" t="s">
        <v>470</v>
      </c>
      <c r="C314" s="265"/>
      <c r="D314" s="379" t="s">
        <v>742</v>
      </c>
      <c r="E314" s="419" t="s">
        <v>73</v>
      </c>
      <c r="F314" s="403"/>
      <c r="G314" s="417">
        <f>SUMIFS('CLASSIC 4'!N:N,'CLASSIC 4'!M:M,'DOSSIER RECAP'!D314,'CLASSIC 4'!O:O,'DOSSIER RECAP'!E314)+
SUMIFS(FAMILY!N:N,FAMILY!M:M,'DOSSIER RECAP'!D314,FAMILY!O:O,'DOSSIER RECAP'!E314)+
SUMIFS('CLASSIC 5'!N:N,'CLASSIC 5'!M:M,'DOSSIER RECAP'!D314,'CLASSIC 5'!O:O,'DOSSIER RECAP'!E314)+
SUMIFS('COSY '!N:N,'COSY '!M:M,'DOSSIER RECAP'!D314,'COSY '!O:O,'DOSSIER RECAP'!E314)+
SUMIFS('SWEET '!M:M,'SWEET '!L:L,'DOSSIER RECAP'!D314,'SWEET '!N:N,'DOSSIER RECAP'!E314)+
SUMIFS(ZENITH!M:M,ZENITH!L:L,'DOSSIER RECAP'!D314,ZENITH!N:N,'DOSSIER RECAP'!E314)+
SUMIFS('TOILE &amp; BOIS CAMPING '!N:N,'TOILE &amp; BOIS CAMPING '!M:M,'DOSSIER RECAP'!D314,'TOILE &amp; BOIS CAMPING '!O:O,'DOSSIER RECAP'!E314)+
SUMIFS('TRAPPEUR (WT5) CAMPING'!N:N,'TRAPPEUR (WT5) CAMPING'!M:M,'DOSSIER RECAP'!D314,'TRAPPEUR (WT5) CAMPING'!O:O,'DOSSIER RECAP'!E314)+
SUMIFS('CANADIENNE (WT4) CAMPING'!N:N,'CANADIENNE (WT4) CAMPING'!M:M,'DOSSIER RECAP'!D314,'CANADIENNE (WT4) CAMPING'!O:O,'DOSSIER RECAP'!E314)+
SUMIFS('BONAVENTURE CAMPING '!N:N,'BONAVENTURE CAMPING '!M:M,'DOSSIER RECAP'!D314,'BONAVENTURE CAMPING '!O:O,'DOSSIER RECAP'!E314)+
SUMIFS('CAHUTTE CAMPING '!N:N,'CAHUTTE CAMPING '!M:M,'DOSSIER RECAP'!D314,'CAHUTTE CAMPING '!O:O,'DOSSIER RECAP'!E314)+
SUMIFS('ROULOTTE 4pers  IRM'!N:N,'ROULOTTE 4pers  IRM'!M:M,'DOSSIER RECAP'!D314,'ROULOTTE 4pers  IRM'!O:O,'DOSSIER RECAP'!E314)+
SUMIFS('ROULOTTE 4pers GITOTEL'!N:N,'ROULOTTE 4pers GITOTEL'!M:M,'DOSSIER RECAP'!D314,'ROULOTTE 4pers GITOTEL'!O:O,'DOSSIER RECAP'!E314)+
SUMIFS('CH.MONTANA (BATIBOIS) - CH PMR'!N:N,'CH.MONTANA (BATIBOIS) - CH PMR'!M:M,'DOSSIER RECAP'!D314,'CH.MONTANA (BATIBOIS) - CH PMR'!O:O,'DOSSIER RECAP'!E314)+
SUMIFS('VANCOUVER-IRM 6p.(MHIndigo) '!N:N,'VANCOUVER-IRM 6p.(MHIndigo) '!M:M,'DOSSIER RECAP'!D314,'VANCOUVER-IRM 6p.(MHIndigo) '!O:O,'DOSSIER RECAP'!E314)+
SUMIFS('MH VANCOUVER 5pers- GITOTEL'!N:N,'MH VANCOUVER 5pers- GITOTEL'!M:M,'DOSSIER RECAP'!D314,'MH VANCOUVER 5pers- GITOTEL'!O:O,'DOSSIER RECAP'!E314)+
SUMIFS('CH. TORONTO 6pers'!N:N,'CH. TORONTO 6pers'!M:M,'DOSSIER RECAP'!D314,'CH. TORONTO 6pers'!O:O,'DOSSIER RECAP'!E314)+
SUMIFS('CH. EVASION(NOUMEA,MOREA) 5pers'!N:N,'CH. EVASION(NOUMEA,MOREA) 5pers'!M:M,'DOSSIER RECAP'!D314,'CH. EVASION(NOUMEA,MOREA) 5pers'!O:O,'DOSSIER RECAP'!E314)+
SUMIFS('CH. OTTAWA 6pers '!N:N,'CH. OTTAWA 6pers '!M:M,'DOSSIER RECAP'!D314,'CH. OTTAWA 6pers '!O:O,'DOSSIER RECAP'!E314)+
SUMIFS('CH EVASION VISTA 5pers '!N:N,'CH EVASION VISTA 5pers '!M:M,'DOSSIER RECAP'!D314,'CH EVASION VISTA 5pers '!O:O,'DOSSIER RECAP'!E314)+
SUMIFS('CH. ONTARIO (Eden) 6pers'!N:N,'CH. ONTARIO (Eden) 6pers'!M:M,'DOSSIER RECAP'!D314,'CH. ONTARIO (Eden) 6pers'!O:O,'DOSSIER RECAP'!E314)+
SUMIFS('CH KINGSTON 4pers'!N:N,'CH KINGSTON 4pers'!M:M,'DOSSIER RECAP'!D314,'CH KINGSTON 4pers'!O:O,'DOSSIER RECAP'!E314)+
SUMIFS('CH. MONTREAL(NEMO)3pers'!N:N,'CH. MONTREAL(NEMO)3pers'!M:M,'DOSSIER RECAP'!D314,'CH. MONTREAL(NEMO)3pers'!O:O,'DOSSIER RECAP'!E314)+
SUMIFS('MH 1CH-2CH-3CH-Gïte'!N:N,'MH 1CH-2CH-3CH-Gïte'!M:M,'DOSSIER RECAP'!D314,'MH 1CH-2CH-3CH-Gïte'!O:O,'DOSSIER RECAP'!E314)+
SUMIFS('MH COTTAGE-LODGE-COTTAGE+'!N:N,'MH COTTAGE-LODGE-COTTAGE+'!M:M,'DOSSIER RECAP'!D314,'MH COTTAGE-LODGE-COTTAGE+'!O:O,'DOSSIER RECAP'!E314)</f>
        <v>0</v>
      </c>
      <c r="H314" s="405"/>
      <c r="I314" s="405"/>
      <c r="J314" s="74" t="e">
        <f>IF(G314&gt;#REF!,(G314-#REF!)+I314,IF((#REF!-G314)&gt;I314,0,I314-(#REF!-G314)))</f>
        <v>#REF!</v>
      </c>
      <c r="K314" s="592">
        <v>0</v>
      </c>
      <c r="L314" s="593"/>
      <c r="M314" s="74" t="e">
        <f t="shared" si="76"/>
        <v>#REF!</v>
      </c>
      <c r="N314" s="258">
        <v>0</v>
      </c>
    </row>
    <row r="315" spans="1:28" s="246" customFormat="1" ht="15" customHeight="1" outlineLevel="1" x14ac:dyDescent="0.25">
      <c r="A315" s="264" t="s">
        <v>743</v>
      </c>
      <c r="B315" s="265" t="s">
        <v>470</v>
      </c>
      <c r="C315" s="265" t="s">
        <v>744</v>
      </c>
      <c r="D315" s="379" t="s">
        <v>745</v>
      </c>
      <c r="E315" s="419" t="s">
        <v>73</v>
      </c>
      <c r="F315" s="403"/>
      <c r="G315" s="417">
        <f>SUMIFS('CLASSIC 4'!N:N,'CLASSIC 4'!M:M,'DOSSIER RECAP'!D315,'CLASSIC 4'!O:O,'DOSSIER RECAP'!E315)+
SUMIFS(FAMILY!N:N,FAMILY!M:M,'DOSSIER RECAP'!D315,FAMILY!O:O,'DOSSIER RECAP'!E315)+
SUMIFS('CLASSIC 5'!N:N,'CLASSIC 5'!M:M,'DOSSIER RECAP'!D315,'CLASSIC 5'!O:O,'DOSSIER RECAP'!E315)+
SUMIFS('COSY '!N:N,'COSY '!M:M,'DOSSIER RECAP'!D315,'COSY '!O:O,'DOSSIER RECAP'!E315)+
SUMIFS('SWEET '!M:M,'SWEET '!L:L,'DOSSIER RECAP'!D315,'SWEET '!N:N,'DOSSIER RECAP'!E315)+
SUMIFS(ZENITH!M:M,ZENITH!L:L,'DOSSIER RECAP'!D315,ZENITH!N:N,'DOSSIER RECAP'!E315)+
SUMIFS('TOILE &amp; BOIS CAMPING '!N:N,'TOILE &amp; BOIS CAMPING '!M:M,'DOSSIER RECAP'!D315,'TOILE &amp; BOIS CAMPING '!O:O,'DOSSIER RECAP'!E315)+
SUMIFS('TRAPPEUR (WT5) CAMPING'!N:N,'TRAPPEUR (WT5) CAMPING'!M:M,'DOSSIER RECAP'!D315,'TRAPPEUR (WT5) CAMPING'!O:O,'DOSSIER RECAP'!E315)+
SUMIFS('CANADIENNE (WT4) CAMPING'!N:N,'CANADIENNE (WT4) CAMPING'!M:M,'DOSSIER RECAP'!D315,'CANADIENNE (WT4) CAMPING'!O:O,'DOSSIER RECAP'!E315)+
SUMIFS('BONAVENTURE CAMPING '!N:N,'BONAVENTURE CAMPING '!M:M,'DOSSIER RECAP'!D315,'BONAVENTURE CAMPING '!O:O,'DOSSIER RECAP'!E315)+
SUMIFS('CAHUTTE CAMPING '!N:N,'CAHUTTE CAMPING '!M:M,'DOSSIER RECAP'!D315,'CAHUTTE CAMPING '!O:O,'DOSSIER RECAP'!E315)+
SUMIFS('ROULOTTE 4pers  IRM'!N:N,'ROULOTTE 4pers  IRM'!M:M,'DOSSIER RECAP'!D315,'ROULOTTE 4pers  IRM'!O:O,'DOSSIER RECAP'!E315)+
SUMIFS('ROULOTTE 4pers GITOTEL'!N:N,'ROULOTTE 4pers GITOTEL'!M:M,'DOSSIER RECAP'!D315,'ROULOTTE 4pers GITOTEL'!O:O,'DOSSIER RECAP'!E315)+
SUMIFS('CH.MONTANA (BATIBOIS) - CH PMR'!N:N,'CH.MONTANA (BATIBOIS) - CH PMR'!M:M,'DOSSIER RECAP'!D315,'CH.MONTANA (BATIBOIS) - CH PMR'!O:O,'DOSSIER RECAP'!E315)+
SUMIFS('VANCOUVER-IRM 6p.(MHIndigo) '!N:N,'VANCOUVER-IRM 6p.(MHIndigo) '!M:M,'DOSSIER RECAP'!D315,'VANCOUVER-IRM 6p.(MHIndigo) '!O:O,'DOSSIER RECAP'!E315)+
SUMIFS('MH VANCOUVER 5pers- GITOTEL'!N:N,'MH VANCOUVER 5pers- GITOTEL'!M:M,'DOSSIER RECAP'!D315,'MH VANCOUVER 5pers- GITOTEL'!O:O,'DOSSIER RECAP'!E315)+
SUMIFS('CH. TORONTO 6pers'!N:N,'CH. TORONTO 6pers'!M:M,'DOSSIER RECAP'!D315,'CH. TORONTO 6pers'!O:O,'DOSSIER RECAP'!E315)+
SUMIFS('CH. EVASION(NOUMEA,MOREA) 5pers'!N:N,'CH. EVASION(NOUMEA,MOREA) 5pers'!M:M,'DOSSIER RECAP'!D315,'CH. EVASION(NOUMEA,MOREA) 5pers'!O:O,'DOSSIER RECAP'!E315)+
SUMIFS('CH. OTTAWA 6pers '!N:N,'CH. OTTAWA 6pers '!M:M,'DOSSIER RECAP'!D315,'CH. OTTAWA 6pers '!O:O,'DOSSIER RECAP'!E315)+
SUMIFS('CH EVASION VISTA 5pers '!N:N,'CH EVASION VISTA 5pers '!M:M,'DOSSIER RECAP'!D315,'CH EVASION VISTA 5pers '!O:O,'DOSSIER RECAP'!E315)+
SUMIFS('CH. ONTARIO (Eden) 6pers'!N:N,'CH. ONTARIO (Eden) 6pers'!M:M,'DOSSIER RECAP'!D315,'CH. ONTARIO (Eden) 6pers'!O:O,'DOSSIER RECAP'!E315)+
SUMIFS('CH KINGSTON 4pers'!N:N,'CH KINGSTON 4pers'!M:M,'DOSSIER RECAP'!D315,'CH KINGSTON 4pers'!O:O,'DOSSIER RECAP'!E315)+
SUMIFS('CH. MONTREAL(NEMO)3pers'!N:N,'CH. MONTREAL(NEMO)3pers'!M:M,'DOSSIER RECAP'!D315,'CH. MONTREAL(NEMO)3pers'!O:O,'DOSSIER RECAP'!E315)+
SUMIFS('MH 1CH-2CH-3CH-Gïte'!N:N,'MH 1CH-2CH-3CH-Gïte'!M:M,'DOSSIER RECAP'!D315,'MH 1CH-2CH-3CH-Gïte'!O:O,'DOSSIER RECAP'!E315)+
SUMIFS('MH COTTAGE-LODGE-COTTAGE+'!N:N,'MH COTTAGE-LODGE-COTTAGE+'!M:M,'DOSSIER RECAP'!D315,'MH COTTAGE-LODGE-COTTAGE+'!O:O,'DOSSIER RECAP'!E315)</f>
        <v>0</v>
      </c>
      <c r="H315" s="405"/>
      <c r="I315" s="405"/>
      <c r="J315" s="74" t="e">
        <f>IF(G315&gt;#REF!,(G315-#REF!)+I315,IF((#REF!-G315)&gt;I315,0,I315-(#REF!-G315)))</f>
        <v>#REF!</v>
      </c>
      <c r="K315" s="592">
        <v>0</v>
      </c>
      <c r="L315" s="593"/>
      <c r="M315" s="74" t="e">
        <f t="shared" si="76"/>
        <v>#REF!</v>
      </c>
      <c r="N315" s="258">
        <v>0</v>
      </c>
    </row>
    <row r="316" spans="1:28" s="246" customFormat="1" ht="15" customHeight="1" outlineLevel="1" x14ac:dyDescent="0.25">
      <c r="A316" s="264" t="s">
        <v>746</v>
      </c>
      <c r="B316" s="265" t="s">
        <v>470</v>
      </c>
      <c r="C316" s="265" t="s">
        <v>487</v>
      </c>
      <c r="D316" s="379" t="s">
        <v>747</v>
      </c>
      <c r="E316" s="419" t="s">
        <v>73</v>
      </c>
      <c r="F316" s="403"/>
      <c r="G316" s="417">
        <f>SUMIFS('CLASSIC 4'!N:N,'CLASSIC 4'!M:M,'DOSSIER RECAP'!D316,'CLASSIC 4'!O:O,'DOSSIER RECAP'!E316)+
SUMIFS(FAMILY!N:N,FAMILY!M:M,'DOSSIER RECAP'!D316,FAMILY!O:O,'DOSSIER RECAP'!E316)+
SUMIFS('CLASSIC 5'!N:N,'CLASSIC 5'!M:M,'DOSSIER RECAP'!D316,'CLASSIC 5'!O:O,'DOSSIER RECAP'!E316)+
SUMIFS('COSY '!N:N,'COSY '!M:M,'DOSSIER RECAP'!D316,'COSY '!O:O,'DOSSIER RECAP'!E316)+
SUMIFS('SWEET '!M:M,'SWEET '!L:L,'DOSSIER RECAP'!D316,'SWEET '!N:N,'DOSSIER RECAP'!E316)+
SUMIFS(ZENITH!M:M,ZENITH!L:L,'DOSSIER RECAP'!D316,ZENITH!N:N,'DOSSIER RECAP'!E316)+
SUMIFS('TOILE &amp; BOIS CAMPING '!N:N,'TOILE &amp; BOIS CAMPING '!M:M,'DOSSIER RECAP'!D316,'TOILE &amp; BOIS CAMPING '!O:O,'DOSSIER RECAP'!E316)+
SUMIFS('TRAPPEUR (WT5) CAMPING'!N:N,'TRAPPEUR (WT5) CAMPING'!M:M,'DOSSIER RECAP'!D316,'TRAPPEUR (WT5) CAMPING'!O:O,'DOSSIER RECAP'!E316)+
SUMIFS('CANADIENNE (WT4) CAMPING'!N:N,'CANADIENNE (WT4) CAMPING'!M:M,'DOSSIER RECAP'!D316,'CANADIENNE (WT4) CAMPING'!O:O,'DOSSIER RECAP'!E316)+
SUMIFS('BONAVENTURE CAMPING '!N:N,'BONAVENTURE CAMPING '!M:M,'DOSSIER RECAP'!D316,'BONAVENTURE CAMPING '!O:O,'DOSSIER RECAP'!E316)+
SUMIFS('CAHUTTE CAMPING '!N:N,'CAHUTTE CAMPING '!M:M,'DOSSIER RECAP'!D316,'CAHUTTE CAMPING '!O:O,'DOSSIER RECAP'!E316)+
SUMIFS('ROULOTTE 4pers  IRM'!N:N,'ROULOTTE 4pers  IRM'!M:M,'DOSSIER RECAP'!D316,'ROULOTTE 4pers  IRM'!O:O,'DOSSIER RECAP'!E316)+
SUMIFS('ROULOTTE 4pers GITOTEL'!N:N,'ROULOTTE 4pers GITOTEL'!M:M,'DOSSIER RECAP'!D316,'ROULOTTE 4pers GITOTEL'!O:O,'DOSSIER RECAP'!E316)+
SUMIFS('CH.MONTANA (BATIBOIS) - CH PMR'!N:N,'CH.MONTANA (BATIBOIS) - CH PMR'!M:M,'DOSSIER RECAP'!D316,'CH.MONTANA (BATIBOIS) - CH PMR'!O:O,'DOSSIER RECAP'!E316)+
SUMIFS('VANCOUVER-IRM 6p.(MHIndigo) '!N:N,'VANCOUVER-IRM 6p.(MHIndigo) '!M:M,'DOSSIER RECAP'!D316,'VANCOUVER-IRM 6p.(MHIndigo) '!O:O,'DOSSIER RECAP'!E316)+
SUMIFS('MH VANCOUVER 5pers- GITOTEL'!N:N,'MH VANCOUVER 5pers- GITOTEL'!M:M,'DOSSIER RECAP'!D316,'MH VANCOUVER 5pers- GITOTEL'!O:O,'DOSSIER RECAP'!E316)+
SUMIFS('CH. TORONTO 6pers'!N:N,'CH. TORONTO 6pers'!M:M,'DOSSIER RECAP'!D316,'CH. TORONTO 6pers'!O:O,'DOSSIER RECAP'!E316)+
SUMIFS('CH. EVASION(NOUMEA,MOREA) 5pers'!N:N,'CH. EVASION(NOUMEA,MOREA) 5pers'!M:M,'DOSSIER RECAP'!D316,'CH. EVASION(NOUMEA,MOREA) 5pers'!O:O,'DOSSIER RECAP'!E316)+
SUMIFS('CH. OTTAWA 6pers '!N:N,'CH. OTTAWA 6pers '!M:M,'DOSSIER RECAP'!D316,'CH. OTTAWA 6pers '!O:O,'DOSSIER RECAP'!E316)+
SUMIFS('CH EVASION VISTA 5pers '!N:N,'CH EVASION VISTA 5pers '!M:M,'DOSSIER RECAP'!D316,'CH EVASION VISTA 5pers '!O:O,'DOSSIER RECAP'!E316)+
SUMIFS('CH. ONTARIO (Eden) 6pers'!N:N,'CH. ONTARIO (Eden) 6pers'!M:M,'DOSSIER RECAP'!D316,'CH. ONTARIO (Eden) 6pers'!O:O,'DOSSIER RECAP'!E316)+
SUMIFS('CH KINGSTON 4pers'!N:N,'CH KINGSTON 4pers'!M:M,'DOSSIER RECAP'!D316,'CH KINGSTON 4pers'!O:O,'DOSSIER RECAP'!E316)+
SUMIFS('CH. MONTREAL(NEMO)3pers'!N:N,'CH. MONTREAL(NEMO)3pers'!M:M,'DOSSIER RECAP'!D316,'CH. MONTREAL(NEMO)3pers'!O:O,'DOSSIER RECAP'!E316)+
SUMIFS('MH 1CH-2CH-3CH-Gïte'!N:N,'MH 1CH-2CH-3CH-Gïte'!M:M,'DOSSIER RECAP'!D316,'MH 1CH-2CH-3CH-Gïte'!O:O,'DOSSIER RECAP'!E316)+
SUMIFS('MH COTTAGE-LODGE-COTTAGE+'!N:N,'MH COTTAGE-LODGE-COTTAGE+'!M:M,'DOSSIER RECAP'!D316,'MH COTTAGE-LODGE-COTTAGE+'!O:O,'DOSSIER RECAP'!E316)</f>
        <v>0</v>
      </c>
      <c r="H316" s="405"/>
      <c r="I316" s="405"/>
      <c r="J316" s="74" t="e">
        <f>IF(G316&gt;#REF!,(G316-#REF!)+I316,IF((#REF!-G316)&gt;I316,0,I316-(#REF!-G316)))</f>
        <v>#REF!</v>
      </c>
      <c r="K316" s="592">
        <v>0</v>
      </c>
      <c r="L316" s="593"/>
      <c r="M316" s="74" t="e">
        <f t="shared" si="76"/>
        <v>#REF!</v>
      </c>
      <c r="N316" s="258">
        <v>0</v>
      </c>
    </row>
    <row r="317" spans="1:28" s="246" customFormat="1" ht="15" customHeight="1" outlineLevel="1" x14ac:dyDescent="0.25">
      <c r="A317" s="264" t="s">
        <v>748</v>
      </c>
      <c r="B317" s="265" t="s">
        <v>470</v>
      </c>
      <c r="C317" s="265" t="s">
        <v>749</v>
      </c>
      <c r="D317" s="379" t="s">
        <v>750</v>
      </c>
      <c r="E317" s="419" t="s">
        <v>73</v>
      </c>
      <c r="F317" s="403"/>
      <c r="G317" s="417">
        <f>SUMIFS('CLASSIC 4'!N:N,'CLASSIC 4'!M:M,'DOSSIER RECAP'!D317,'CLASSIC 4'!O:O,'DOSSIER RECAP'!E317)+
SUMIFS(FAMILY!N:N,FAMILY!M:M,'DOSSIER RECAP'!D317,FAMILY!O:O,'DOSSIER RECAP'!E317)+
SUMIFS('CLASSIC 5'!N:N,'CLASSIC 5'!M:M,'DOSSIER RECAP'!D317,'CLASSIC 5'!O:O,'DOSSIER RECAP'!E317)+
SUMIFS('COSY '!N:N,'COSY '!M:M,'DOSSIER RECAP'!D317,'COSY '!O:O,'DOSSIER RECAP'!E317)+
SUMIFS('SWEET '!M:M,'SWEET '!L:L,'DOSSIER RECAP'!D317,'SWEET '!N:N,'DOSSIER RECAP'!E317)+
SUMIFS(ZENITH!M:M,ZENITH!L:L,'DOSSIER RECAP'!D317,ZENITH!N:N,'DOSSIER RECAP'!E317)+
SUMIFS('TOILE &amp; BOIS CAMPING '!N:N,'TOILE &amp; BOIS CAMPING '!M:M,'DOSSIER RECAP'!D317,'TOILE &amp; BOIS CAMPING '!O:O,'DOSSIER RECAP'!E317)+
SUMIFS('TRAPPEUR (WT5) CAMPING'!N:N,'TRAPPEUR (WT5) CAMPING'!M:M,'DOSSIER RECAP'!D317,'TRAPPEUR (WT5) CAMPING'!O:O,'DOSSIER RECAP'!E317)+
SUMIFS('CANADIENNE (WT4) CAMPING'!N:N,'CANADIENNE (WT4) CAMPING'!M:M,'DOSSIER RECAP'!D317,'CANADIENNE (WT4) CAMPING'!O:O,'DOSSIER RECAP'!E317)+
SUMIFS('BONAVENTURE CAMPING '!N:N,'BONAVENTURE CAMPING '!M:M,'DOSSIER RECAP'!D317,'BONAVENTURE CAMPING '!O:O,'DOSSIER RECAP'!E317)+
SUMIFS('CAHUTTE CAMPING '!N:N,'CAHUTTE CAMPING '!M:M,'DOSSIER RECAP'!D317,'CAHUTTE CAMPING '!O:O,'DOSSIER RECAP'!E317)+
SUMIFS('ROULOTTE 4pers  IRM'!N:N,'ROULOTTE 4pers  IRM'!M:M,'DOSSIER RECAP'!D317,'ROULOTTE 4pers  IRM'!O:O,'DOSSIER RECAP'!E317)+
SUMIFS('ROULOTTE 4pers GITOTEL'!N:N,'ROULOTTE 4pers GITOTEL'!M:M,'DOSSIER RECAP'!D317,'ROULOTTE 4pers GITOTEL'!O:O,'DOSSIER RECAP'!E317)+
SUMIFS('CH.MONTANA (BATIBOIS) - CH PMR'!N:N,'CH.MONTANA (BATIBOIS) - CH PMR'!M:M,'DOSSIER RECAP'!D317,'CH.MONTANA (BATIBOIS) - CH PMR'!O:O,'DOSSIER RECAP'!E317)+
SUMIFS('VANCOUVER-IRM 6p.(MHIndigo) '!N:N,'VANCOUVER-IRM 6p.(MHIndigo) '!M:M,'DOSSIER RECAP'!D317,'VANCOUVER-IRM 6p.(MHIndigo) '!O:O,'DOSSIER RECAP'!E317)+
SUMIFS('MH VANCOUVER 5pers- GITOTEL'!N:N,'MH VANCOUVER 5pers- GITOTEL'!M:M,'DOSSIER RECAP'!D317,'MH VANCOUVER 5pers- GITOTEL'!O:O,'DOSSIER RECAP'!E317)+
SUMIFS('CH. TORONTO 6pers'!N:N,'CH. TORONTO 6pers'!M:M,'DOSSIER RECAP'!D317,'CH. TORONTO 6pers'!O:O,'DOSSIER RECAP'!E317)+
SUMIFS('CH. EVASION(NOUMEA,MOREA) 5pers'!N:N,'CH. EVASION(NOUMEA,MOREA) 5pers'!M:M,'DOSSIER RECAP'!D317,'CH. EVASION(NOUMEA,MOREA) 5pers'!O:O,'DOSSIER RECAP'!E317)+
SUMIFS('CH. OTTAWA 6pers '!N:N,'CH. OTTAWA 6pers '!M:M,'DOSSIER RECAP'!D317,'CH. OTTAWA 6pers '!O:O,'DOSSIER RECAP'!E317)+
SUMIFS('CH EVASION VISTA 5pers '!N:N,'CH EVASION VISTA 5pers '!M:M,'DOSSIER RECAP'!D317,'CH EVASION VISTA 5pers '!O:O,'DOSSIER RECAP'!E317)+
SUMIFS('CH. ONTARIO (Eden) 6pers'!N:N,'CH. ONTARIO (Eden) 6pers'!M:M,'DOSSIER RECAP'!D317,'CH. ONTARIO (Eden) 6pers'!O:O,'DOSSIER RECAP'!E317)+
SUMIFS('CH KINGSTON 4pers'!N:N,'CH KINGSTON 4pers'!M:M,'DOSSIER RECAP'!D317,'CH KINGSTON 4pers'!O:O,'DOSSIER RECAP'!E317)+
SUMIFS('CH. MONTREAL(NEMO)3pers'!N:N,'CH. MONTREAL(NEMO)3pers'!M:M,'DOSSIER RECAP'!D317,'CH. MONTREAL(NEMO)3pers'!O:O,'DOSSIER RECAP'!E317)+
SUMIFS('MH 1CH-2CH-3CH-Gïte'!N:N,'MH 1CH-2CH-3CH-Gïte'!M:M,'DOSSIER RECAP'!D317,'MH 1CH-2CH-3CH-Gïte'!O:O,'DOSSIER RECAP'!E317)+
SUMIFS('MH COTTAGE-LODGE-COTTAGE+'!N:N,'MH COTTAGE-LODGE-COTTAGE+'!M:M,'DOSSIER RECAP'!D317,'MH COTTAGE-LODGE-COTTAGE+'!O:O,'DOSSIER RECAP'!E317)</f>
        <v>0</v>
      </c>
      <c r="H317" s="405"/>
      <c r="I317" s="405"/>
      <c r="J317" s="74" t="e">
        <f>IF(G317&gt;#REF!,(G317-#REF!)+I317,IF((#REF!-G317)&gt;I317,0,I317-(#REF!-G317)))</f>
        <v>#REF!</v>
      </c>
      <c r="K317" s="592">
        <v>0</v>
      </c>
      <c r="L317" s="593"/>
      <c r="M317" s="74" t="e">
        <f t="shared" si="76"/>
        <v>#REF!</v>
      </c>
      <c r="N317" s="258">
        <v>0</v>
      </c>
    </row>
    <row r="318" spans="1:28" ht="15" customHeight="1" x14ac:dyDescent="0.25">
      <c r="A318" s="173" t="s">
        <v>751</v>
      </c>
      <c r="B318" s="257"/>
      <c r="C318" s="175"/>
      <c r="D318" s="176"/>
      <c r="E318" s="176"/>
      <c r="F318" s="176"/>
      <c r="G318" s="176"/>
      <c r="H318" s="176"/>
      <c r="I318" s="400"/>
      <c r="J318" s="400"/>
      <c r="K318" s="400"/>
      <c r="L318" s="400"/>
      <c r="M318" s="400"/>
      <c r="N318" s="400"/>
    </row>
    <row r="319" spans="1:28" ht="15" customHeight="1" outlineLevel="1" x14ac:dyDescent="0.25">
      <c r="A319" s="191" t="s">
        <v>752</v>
      </c>
      <c r="B319" s="186"/>
      <c r="C319" s="190" t="s">
        <v>753</v>
      </c>
      <c r="D319" s="370" t="s">
        <v>754</v>
      </c>
      <c r="E319" s="419" t="s">
        <v>73</v>
      </c>
      <c r="F319" s="396"/>
      <c r="G319" s="417">
        <f>SUMIFS('CLASSIC 4'!N:N,'CLASSIC 4'!M:M,'DOSSIER RECAP'!D319,'CLASSIC 4'!O:O,'DOSSIER RECAP'!E319)+
SUMIFS(FAMILY!N:N,FAMILY!M:M,'DOSSIER RECAP'!D319,FAMILY!O:O,'DOSSIER RECAP'!E319)+
SUMIFS('CLASSIC 5'!N:N,'CLASSIC 5'!M:M,'DOSSIER RECAP'!D319,'CLASSIC 5'!O:O,'DOSSIER RECAP'!E319)+
SUMIFS('COSY '!N:N,'COSY '!M:M,'DOSSIER RECAP'!D319,'COSY '!O:O,'DOSSIER RECAP'!E319)+
SUMIFS('SWEET '!M:M,'SWEET '!L:L,'DOSSIER RECAP'!D319,'SWEET '!N:N,'DOSSIER RECAP'!E319)+
SUMIFS(ZENITH!M:M,ZENITH!L:L,'DOSSIER RECAP'!D319,ZENITH!N:N,'DOSSIER RECAP'!E319)+
SUMIFS('TOILE &amp; BOIS CAMPING '!N:N,'TOILE &amp; BOIS CAMPING '!M:M,'DOSSIER RECAP'!D319,'TOILE &amp; BOIS CAMPING '!O:O,'DOSSIER RECAP'!E319)+
SUMIFS('TRAPPEUR (WT5) CAMPING'!N:N,'TRAPPEUR (WT5) CAMPING'!M:M,'DOSSIER RECAP'!D319,'TRAPPEUR (WT5) CAMPING'!O:O,'DOSSIER RECAP'!E319)+
SUMIFS('CANADIENNE (WT4) CAMPING'!N:N,'CANADIENNE (WT4) CAMPING'!M:M,'DOSSIER RECAP'!D319,'CANADIENNE (WT4) CAMPING'!O:O,'DOSSIER RECAP'!E319)+
SUMIFS('BONAVENTURE CAMPING '!N:N,'BONAVENTURE CAMPING '!M:M,'DOSSIER RECAP'!D319,'BONAVENTURE CAMPING '!O:O,'DOSSIER RECAP'!E319)+
SUMIFS('CAHUTTE CAMPING '!N:N,'CAHUTTE CAMPING '!M:M,'DOSSIER RECAP'!D319,'CAHUTTE CAMPING '!O:O,'DOSSIER RECAP'!E319)+
SUMIFS('ROULOTTE 4pers  IRM'!N:N,'ROULOTTE 4pers  IRM'!M:M,'DOSSIER RECAP'!D319,'ROULOTTE 4pers  IRM'!O:O,'DOSSIER RECAP'!E319)+
SUMIFS('ROULOTTE 4pers GITOTEL'!N:N,'ROULOTTE 4pers GITOTEL'!M:M,'DOSSIER RECAP'!D319,'ROULOTTE 4pers GITOTEL'!O:O,'DOSSIER RECAP'!E319)+
SUMIFS('CH.MONTANA (BATIBOIS) - CH PMR'!N:N,'CH.MONTANA (BATIBOIS) - CH PMR'!M:M,'DOSSIER RECAP'!D319,'CH.MONTANA (BATIBOIS) - CH PMR'!O:O,'DOSSIER RECAP'!E319)+
SUMIFS('VANCOUVER-IRM 6p.(MHIndigo) '!N:N,'VANCOUVER-IRM 6p.(MHIndigo) '!M:M,'DOSSIER RECAP'!D319,'VANCOUVER-IRM 6p.(MHIndigo) '!O:O,'DOSSIER RECAP'!E319)+
SUMIFS('MH VANCOUVER 5pers- GITOTEL'!N:N,'MH VANCOUVER 5pers- GITOTEL'!M:M,'DOSSIER RECAP'!D319,'MH VANCOUVER 5pers- GITOTEL'!O:O,'DOSSIER RECAP'!E319)+
SUMIFS('CH. TORONTO 6pers'!N:N,'CH. TORONTO 6pers'!M:M,'DOSSIER RECAP'!D319,'CH. TORONTO 6pers'!O:O,'DOSSIER RECAP'!E319)+
SUMIFS('CH. EVASION(NOUMEA,MOREA) 5pers'!N:N,'CH. EVASION(NOUMEA,MOREA) 5pers'!M:M,'DOSSIER RECAP'!D319,'CH. EVASION(NOUMEA,MOREA) 5pers'!O:O,'DOSSIER RECAP'!E319)+
SUMIFS('CH. OTTAWA 6pers '!N:N,'CH. OTTAWA 6pers '!M:M,'DOSSIER RECAP'!D319,'CH. OTTAWA 6pers '!O:O,'DOSSIER RECAP'!E319)+
SUMIFS('CH EVASION VISTA 5pers '!N:N,'CH EVASION VISTA 5pers '!M:M,'DOSSIER RECAP'!D319,'CH EVASION VISTA 5pers '!O:O,'DOSSIER RECAP'!E319)+
SUMIFS('CH. ONTARIO (Eden) 6pers'!N:N,'CH. ONTARIO (Eden) 6pers'!M:M,'DOSSIER RECAP'!D319,'CH. ONTARIO (Eden) 6pers'!O:O,'DOSSIER RECAP'!E319)+
SUMIFS('CH KINGSTON 4pers'!N:N,'CH KINGSTON 4pers'!M:M,'DOSSIER RECAP'!D319,'CH KINGSTON 4pers'!O:O,'DOSSIER RECAP'!E319)+
SUMIFS('CH. MONTREAL(NEMO)3pers'!N:N,'CH. MONTREAL(NEMO)3pers'!M:M,'DOSSIER RECAP'!D319,'CH. MONTREAL(NEMO)3pers'!O:O,'DOSSIER RECAP'!E319)+
SUMIFS('MH 1CH-2CH-3CH-Gïte'!N:N,'MH 1CH-2CH-3CH-Gïte'!M:M,'DOSSIER RECAP'!D319,'MH 1CH-2CH-3CH-Gïte'!O:O,'DOSSIER RECAP'!E319)+
SUMIFS('MH COTTAGE-LODGE-COTTAGE+'!N:N,'MH COTTAGE-LODGE-COTTAGE+'!M:M,'DOSSIER RECAP'!D319,'MH COTTAGE-LODGE-COTTAGE+'!O:O,'DOSSIER RECAP'!E319)</f>
        <v>0</v>
      </c>
      <c r="H319" s="405"/>
      <c r="I319" s="405"/>
      <c r="J319" s="74">
        <f t="shared" ref="J319:J353" si="78">IF(G319&gt;H319,(G319-H319)+I319,IF((H319-G319)&gt;I319,0,I319-(H319-G319)))</f>
        <v>0</v>
      </c>
      <c r="K319" s="181">
        <v>0</v>
      </c>
      <c r="L319" s="182"/>
      <c r="M319" s="74">
        <f t="shared" ref="M319:M353" si="79">IFERROR(+ROUNDUP(J319/L319,0)*L319,J319)</f>
        <v>0</v>
      </c>
      <c r="N319" s="258">
        <f t="shared" ref="N319:N353" si="80">M319*K319</f>
        <v>0</v>
      </c>
    </row>
    <row r="320" spans="1:28" ht="15" customHeight="1" outlineLevel="1" x14ac:dyDescent="0.25">
      <c r="A320" s="191" t="s">
        <v>755</v>
      </c>
      <c r="B320" s="186"/>
      <c r="C320" s="190" t="s">
        <v>753</v>
      </c>
      <c r="D320" s="370" t="s">
        <v>756</v>
      </c>
      <c r="E320" s="419" t="s">
        <v>73</v>
      </c>
      <c r="F320" s="396"/>
      <c r="G320" s="417">
        <f>SUMIFS('CLASSIC 4'!N:N,'CLASSIC 4'!M:M,'DOSSIER RECAP'!D320,'CLASSIC 4'!O:O,'DOSSIER RECAP'!E320)+
SUMIFS(FAMILY!N:N,FAMILY!M:M,'DOSSIER RECAP'!D320,FAMILY!O:O,'DOSSIER RECAP'!E320)+
SUMIFS('CLASSIC 5'!N:N,'CLASSIC 5'!M:M,'DOSSIER RECAP'!D320,'CLASSIC 5'!O:O,'DOSSIER RECAP'!E320)+
SUMIFS('COSY '!N:N,'COSY '!M:M,'DOSSIER RECAP'!D320,'COSY '!O:O,'DOSSIER RECAP'!E320)+
SUMIFS('SWEET '!M:M,'SWEET '!L:L,'DOSSIER RECAP'!D320,'SWEET '!N:N,'DOSSIER RECAP'!E320)+
SUMIFS(ZENITH!M:M,ZENITH!L:L,'DOSSIER RECAP'!D320,ZENITH!N:N,'DOSSIER RECAP'!E320)+
SUMIFS('TOILE &amp; BOIS CAMPING '!N:N,'TOILE &amp; BOIS CAMPING '!M:M,'DOSSIER RECAP'!D320,'TOILE &amp; BOIS CAMPING '!O:O,'DOSSIER RECAP'!E320)+
SUMIFS('TRAPPEUR (WT5) CAMPING'!N:N,'TRAPPEUR (WT5) CAMPING'!M:M,'DOSSIER RECAP'!D320,'TRAPPEUR (WT5) CAMPING'!O:O,'DOSSIER RECAP'!E320)+
SUMIFS('CANADIENNE (WT4) CAMPING'!N:N,'CANADIENNE (WT4) CAMPING'!M:M,'DOSSIER RECAP'!D320,'CANADIENNE (WT4) CAMPING'!O:O,'DOSSIER RECAP'!E320)+
SUMIFS('BONAVENTURE CAMPING '!N:N,'BONAVENTURE CAMPING '!M:M,'DOSSIER RECAP'!D320,'BONAVENTURE CAMPING '!O:O,'DOSSIER RECAP'!E320)+
SUMIFS('CAHUTTE CAMPING '!N:N,'CAHUTTE CAMPING '!M:M,'DOSSIER RECAP'!D320,'CAHUTTE CAMPING '!O:O,'DOSSIER RECAP'!E320)+
SUMIFS('ROULOTTE 4pers  IRM'!N:N,'ROULOTTE 4pers  IRM'!M:M,'DOSSIER RECAP'!D320,'ROULOTTE 4pers  IRM'!O:O,'DOSSIER RECAP'!E320)+
SUMIFS('ROULOTTE 4pers GITOTEL'!N:N,'ROULOTTE 4pers GITOTEL'!M:M,'DOSSIER RECAP'!D320,'ROULOTTE 4pers GITOTEL'!O:O,'DOSSIER RECAP'!E320)+
SUMIFS('CH.MONTANA (BATIBOIS) - CH PMR'!N:N,'CH.MONTANA (BATIBOIS) - CH PMR'!M:M,'DOSSIER RECAP'!D320,'CH.MONTANA (BATIBOIS) - CH PMR'!O:O,'DOSSIER RECAP'!E320)+
SUMIFS('VANCOUVER-IRM 6p.(MHIndigo) '!N:N,'VANCOUVER-IRM 6p.(MHIndigo) '!M:M,'DOSSIER RECAP'!D320,'VANCOUVER-IRM 6p.(MHIndigo) '!O:O,'DOSSIER RECAP'!E320)+
SUMIFS('MH VANCOUVER 5pers- GITOTEL'!N:N,'MH VANCOUVER 5pers- GITOTEL'!M:M,'DOSSIER RECAP'!D320,'MH VANCOUVER 5pers- GITOTEL'!O:O,'DOSSIER RECAP'!E320)+
SUMIFS('CH. TORONTO 6pers'!N:N,'CH. TORONTO 6pers'!M:M,'DOSSIER RECAP'!D320,'CH. TORONTO 6pers'!O:O,'DOSSIER RECAP'!E320)+
SUMIFS('CH. EVASION(NOUMEA,MOREA) 5pers'!N:N,'CH. EVASION(NOUMEA,MOREA) 5pers'!M:M,'DOSSIER RECAP'!D320,'CH. EVASION(NOUMEA,MOREA) 5pers'!O:O,'DOSSIER RECAP'!E320)+
SUMIFS('CH. OTTAWA 6pers '!N:N,'CH. OTTAWA 6pers '!M:M,'DOSSIER RECAP'!D320,'CH. OTTAWA 6pers '!O:O,'DOSSIER RECAP'!E320)+
SUMIFS('CH EVASION VISTA 5pers '!N:N,'CH EVASION VISTA 5pers '!M:M,'DOSSIER RECAP'!D320,'CH EVASION VISTA 5pers '!O:O,'DOSSIER RECAP'!E320)+
SUMIFS('CH. ONTARIO (Eden) 6pers'!N:N,'CH. ONTARIO (Eden) 6pers'!M:M,'DOSSIER RECAP'!D320,'CH. ONTARIO (Eden) 6pers'!O:O,'DOSSIER RECAP'!E320)+
SUMIFS('CH KINGSTON 4pers'!N:N,'CH KINGSTON 4pers'!M:M,'DOSSIER RECAP'!D320,'CH KINGSTON 4pers'!O:O,'DOSSIER RECAP'!E320)+
SUMIFS('CH. MONTREAL(NEMO)3pers'!N:N,'CH. MONTREAL(NEMO)3pers'!M:M,'DOSSIER RECAP'!D320,'CH. MONTREAL(NEMO)3pers'!O:O,'DOSSIER RECAP'!E320)+
SUMIFS('MH 1CH-2CH-3CH-Gïte'!N:N,'MH 1CH-2CH-3CH-Gïte'!M:M,'DOSSIER RECAP'!D320,'MH 1CH-2CH-3CH-Gïte'!O:O,'DOSSIER RECAP'!E320)+
SUMIFS('MH COTTAGE-LODGE-COTTAGE+'!N:N,'MH COTTAGE-LODGE-COTTAGE+'!M:M,'DOSSIER RECAP'!D320,'MH COTTAGE-LODGE-COTTAGE+'!O:O,'DOSSIER RECAP'!E320)</f>
        <v>0</v>
      </c>
      <c r="I320" s="405"/>
      <c r="J320" s="74">
        <f t="shared" ref="J320:J325" si="81">IF(G320&gt;H313,(G320-H313)+I320,IF((H313-G320)&gt;I320,0,I320-(H313-G320)))</f>
        <v>0</v>
      </c>
      <c r="K320" s="181">
        <v>0</v>
      </c>
      <c r="L320" s="182"/>
      <c r="M320" s="74">
        <f t="shared" si="79"/>
        <v>0</v>
      </c>
      <c r="N320" s="258">
        <f t="shared" si="80"/>
        <v>0</v>
      </c>
    </row>
    <row r="321" spans="1:14" ht="15" customHeight="1" outlineLevel="1" x14ac:dyDescent="0.25">
      <c r="A321" s="185" t="s">
        <v>757</v>
      </c>
      <c r="B321" s="190"/>
      <c r="C321" s="190" t="s">
        <v>753</v>
      </c>
      <c r="D321" s="370" t="s">
        <v>758</v>
      </c>
      <c r="E321" s="419" t="s">
        <v>73</v>
      </c>
      <c r="F321" s="396"/>
      <c r="G321" s="417">
        <f>SUMIFS('CLASSIC 4'!N:N,'CLASSIC 4'!M:M,'DOSSIER RECAP'!D321,'CLASSIC 4'!O:O,'DOSSIER RECAP'!E321)+
SUMIFS(FAMILY!N:N,FAMILY!M:M,'DOSSIER RECAP'!D321,FAMILY!O:O,'DOSSIER RECAP'!E321)+
SUMIFS('CLASSIC 5'!N:N,'CLASSIC 5'!M:M,'DOSSIER RECAP'!D321,'CLASSIC 5'!O:O,'DOSSIER RECAP'!E321)+
SUMIFS('COSY '!N:N,'COSY '!M:M,'DOSSIER RECAP'!D321,'COSY '!O:O,'DOSSIER RECAP'!E321)+
SUMIFS('SWEET '!M:M,'SWEET '!L:L,'DOSSIER RECAP'!D321,'SWEET '!N:N,'DOSSIER RECAP'!E321)+
SUMIFS(ZENITH!M:M,ZENITH!L:L,'DOSSIER RECAP'!D321,ZENITH!N:N,'DOSSIER RECAP'!E321)+
SUMIFS('TOILE &amp; BOIS CAMPING '!N:N,'TOILE &amp; BOIS CAMPING '!M:M,'DOSSIER RECAP'!D321,'TOILE &amp; BOIS CAMPING '!O:O,'DOSSIER RECAP'!E321)+
SUMIFS('TRAPPEUR (WT5) CAMPING'!N:N,'TRAPPEUR (WT5) CAMPING'!M:M,'DOSSIER RECAP'!D321,'TRAPPEUR (WT5) CAMPING'!O:O,'DOSSIER RECAP'!E321)+
SUMIFS('CANADIENNE (WT4) CAMPING'!N:N,'CANADIENNE (WT4) CAMPING'!M:M,'DOSSIER RECAP'!D321,'CANADIENNE (WT4) CAMPING'!O:O,'DOSSIER RECAP'!E321)+
SUMIFS('BONAVENTURE CAMPING '!N:N,'BONAVENTURE CAMPING '!M:M,'DOSSIER RECAP'!D321,'BONAVENTURE CAMPING '!O:O,'DOSSIER RECAP'!E321)+
SUMIFS('CAHUTTE CAMPING '!N:N,'CAHUTTE CAMPING '!M:M,'DOSSIER RECAP'!D321,'CAHUTTE CAMPING '!O:O,'DOSSIER RECAP'!E321)+
SUMIFS('ROULOTTE 4pers  IRM'!N:N,'ROULOTTE 4pers  IRM'!M:M,'DOSSIER RECAP'!D321,'ROULOTTE 4pers  IRM'!O:O,'DOSSIER RECAP'!E321)+
SUMIFS('ROULOTTE 4pers GITOTEL'!N:N,'ROULOTTE 4pers GITOTEL'!M:M,'DOSSIER RECAP'!D321,'ROULOTTE 4pers GITOTEL'!O:O,'DOSSIER RECAP'!E321)+
SUMIFS('CH.MONTANA (BATIBOIS) - CH PMR'!N:N,'CH.MONTANA (BATIBOIS) - CH PMR'!M:M,'DOSSIER RECAP'!D321,'CH.MONTANA (BATIBOIS) - CH PMR'!O:O,'DOSSIER RECAP'!E321)+
SUMIFS('VANCOUVER-IRM 6p.(MHIndigo) '!N:N,'VANCOUVER-IRM 6p.(MHIndigo) '!M:M,'DOSSIER RECAP'!D321,'VANCOUVER-IRM 6p.(MHIndigo) '!O:O,'DOSSIER RECAP'!E321)+
SUMIFS('MH VANCOUVER 5pers- GITOTEL'!N:N,'MH VANCOUVER 5pers- GITOTEL'!M:M,'DOSSIER RECAP'!D321,'MH VANCOUVER 5pers- GITOTEL'!O:O,'DOSSIER RECAP'!E321)+
SUMIFS('CH. TORONTO 6pers'!N:N,'CH. TORONTO 6pers'!M:M,'DOSSIER RECAP'!D321,'CH. TORONTO 6pers'!O:O,'DOSSIER RECAP'!E321)+
SUMIFS('CH. EVASION(NOUMEA,MOREA) 5pers'!N:N,'CH. EVASION(NOUMEA,MOREA) 5pers'!M:M,'DOSSIER RECAP'!D321,'CH. EVASION(NOUMEA,MOREA) 5pers'!O:O,'DOSSIER RECAP'!E321)+
SUMIFS('CH. OTTAWA 6pers '!N:N,'CH. OTTAWA 6pers '!M:M,'DOSSIER RECAP'!D321,'CH. OTTAWA 6pers '!O:O,'DOSSIER RECAP'!E321)+
SUMIFS('CH EVASION VISTA 5pers '!N:N,'CH EVASION VISTA 5pers '!M:M,'DOSSIER RECAP'!D321,'CH EVASION VISTA 5pers '!O:O,'DOSSIER RECAP'!E321)+
SUMIFS('CH. ONTARIO (Eden) 6pers'!N:N,'CH. ONTARIO (Eden) 6pers'!M:M,'DOSSIER RECAP'!D321,'CH. ONTARIO (Eden) 6pers'!O:O,'DOSSIER RECAP'!E321)+
SUMIFS('CH KINGSTON 4pers'!N:N,'CH KINGSTON 4pers'!M:M,'DOSSIER RECAP'!D321,'CH KINGSTON 4pers'!O:O,'DOSSIER RECAP'!E321)+
SUMIFS('CH. MONTREAL(NEMO)3pers'!N:N,'CH. MONTREAL(NEMO)3pers'!M:M,'DOSSIER RECAP'!D321,'CH. MONTREAL(NEMO)3pers'!O:O,'DOSSIER RECAP'!E321)+
SUMIFS('MH 1CH-2CH-3CH-Gïte'!N:N,'MH 1CH-2CH-3CH-Gïte'!M:M,'DOSSIER RECAP'!D321,'MH 1CH-2CH-3CH-Gïte'!O:O,'DOSSIER RECAP'!E321)+
SUMIFS('MH COTTAGE-LODGE-COTTAGE+'!N:N,'MH COTTAGE-LODGE-COTTAGE+'!M:M,'DOSSIER RECAP'!D321,'MH COTTAGE-LODGE-COTTAGE+'!O:O,'DOSSIER RECAP'!E321)</f>
        <v>0</v>
      </c>
      <c r="I321" s="405"/>
      <c r="J321" s="74">
        <f t="shared" si="81"/>
        <v>0</v>
      </c>
      <c r="K321" s="181">
        <v>0</v>
      </c>
      <c r="L321" s="182"/>
      <c r="M321" s="74">
        <f t="shared" si="79"/>
        <v>0</v>
      </c>
      <c r="N321" s="258">
        <f t="shared" si="80"/>
        <v>0</v>
      </c>
    </row>
    <row r="322" spans="1:14" ht="15" customHeight="1" outlineLevel="1" x14ac:dyDescent="0.25">
      <c r="A322" s="191" t="s">
        <v>759</v>
      </c>
      <c r="B322" s="186"/>
      <c r="C322" s="190" t="s">
        <v>753</v>
      </c>
      <c r="D322" s="370" t="s">
        <v>760</v>
      </c>
      <c r="E322" s="419" t="s">
        <v>73</v>
      </c>
      <c r="F322" s="396"/>
      <c r="G322" s="417">
        <f>SUMIFS('CLASSIC 4'!N:N,'CLASSIC 4'!M:M,'DOSSIER RECAP'!D322,'CLASSIC 4'!O:O,'DOSSIER RECAP'!E322)+
SUMIFS(FAMILY!N:N,FAMILY!M:M,'DOSSIER RECAP'!D322,FAMILY!O:O,'DOSSIER RECAP'!E322)+
SUMIFS('CLASSIC 5'!N:N,'CLASSIC 5'!M:M,'DOSSIER RECAP'!D322,'CLASSIC 5'!O:O,'DOSSIER RECAP'!E322)+
SUMIFS('COSY '!N:N,'COSY '!M:M,'DOSSIER RECAP'!D322,'COSY '!O:O,'DOSSIER RECAP'!E322)+
SUMIFS('SWEET '!M:M,'SWEET '!L:L,'DOSSIER RECAP'!D322,'SWEET '!N:N,'DOSSIER RECAP'!E322)+
SUMIFS(ZENITH!M:M,ZENITH!L:L,'DOSSIER RECAP'!D322,ZENITH!N:N,'DOSSIER RECAP'!E322)+
SUMIFS('TOILE &amp; BOIS CAMPING '!N:N,'TOILE &amp; BOIS CAMPING '!M:M,'DOSSIER RECAP'!D322,'TOILE &amp; BOIS CAMPING '!O:O,'DOSSIER RECAP'!E322)+
SUMIFS('TRAPPEUR (WT5) CAMPING'!N:N,'TRAPPEUR (WT5) CAMPING'!M:M,'DOSSIER RECAP'!D322,'TRAPPEUR (WT5) CAMPING'!O:O,'DOSSIER RECAP'!E322)+
SUMIFS('CANADIENNE (WT4) CAMPING'!N:N,'CANADIENNE (WT4) CAMPING'!M:M,'DOSSIER RECAP'!D322,'CANADIENNE (WT4) CAMPING'!O:O,'DOSSIER RECAP'!E322)+
SUMIFS('BONAVENTURE CAMPING '!N:N,'BONAVENTURE CAMPING '!M:M,'DOSSIER RECAP'!D322,'BONAVENTURE CAMPING '!O:O,'DOSSIER RECAP'!E322)+
SUMIFS('CAHUTTE CAMPING '!N:N,'CAHUTTE CAMPING '!M:M,'DOSSIER RECAP'!D322,'CAHUTTE CAMPING '!O:O,'DOSSIER RECAP'!E322)+
SUMIFS('ROULOTTE 4pers  IRM'!N:N,'ROULOTTE 4pers  IRM'!M:M,'DOSSIER RECAP'!D322,'ROULOTTE 4pers  IRM'!O:O,'DOSSIER RECAP'!E322)+
SUMIFS('ROULOTTE 4pers GITOTEL'!N:N,'ROULOTTE 4pers GITOTEL'!M:M,'DOSSIER RECAP'!D322,'ROULOTTE 4pers GITOTEL'!O:O,'DOSSIER RECAP'!E322)+
SUMIFS('CH.MONTANA (BATIBOIS) - CH PMR'!N:N,'CH.MONTANA (BATIBOIS) - CH PMR'!M:M,'DOSSIER RECAP'!D322,'CH.MONTANA (BATIBOIS) - CH PMR'!O:O,'DOSSIER RECAP'!E322)+
SUMIFS('VANCOUVER-IRM 6p.(MHIndigo) '!N:N,'VANCOUVER-IRM 6p.(MHIndigo) '!M:M,'DOSSIER RECAP'!D322,'VANCOUVER-IRM 6p.(MHIndigo) '!O:O,'DOSSIER RECAP'!E322)+
SUMIFS('MH VANCOUVER 5pers- GITOTEL'!N:N,'MH VANCOUVER 5pers- GITOTEL'!M:M,'DOSSIER RECAP'!D322,'MH VANCOUVER 5pers- GITOTEL'!O:O,'DOSSIER RECAP'!E322)+
SUMIFS('CH. TORONTO 6pers'!N:N,'CH. TORONTO 6pers'!M:M,'DOSSIER RECAP'!D322,'CH. TORONTO 6pers'!O:O,'DOSSIER RECAP'!E322)+
SUMIFS('CH. EVASION(NOUMEA,MOREA) 5pers'!N:N,'CH. EVASION(NOUMEA,MOREA) 5pers'!M:M,'DOSSIER RECAP'!D322,'CH. EVASION(NOUMEA,MOREA) 5pers'!O:O,'DOSSIER RECAP'!E322)+
SUMIFS('CH. OTTAWA 6pers '!N:N,'CH. OTTAWA 6pers '!M:M,'DOSSIER RECAP'!D322,'CH. OTTAWA 6pers '!O:O,'DOSSIER RECAP'!E322)+
SUMIFS('CH EVASION VISTA 5pers '!N:N,'CH EVASION VISTA 5pers '!M:M,'DOSSIER RECAP'!D322,'CH EVASION VISTA 5pers '!O:O,'DOSSIER RECAP'!E322)+
SUMIFS('CH. ONTARIO (Eden) 6pers'!N:N,'CH. ONTARIO (Eden) 6pers'!M:M,'DOSSIER RECAP'!D322,'CH. ONTARIO (Eden) 6pers'!O:O,'DOSSIER RECAP'!E322)+
SUMIFS('CH KINGSTON 4pers'!N:N,'CH KINGSTON 4pers'!M:M,'DOSSIER RECAP'!D322,'CH KINGSTON 4pers'!O:O,'DOSSIER RECAP'!E322)+
SUMIFS('CH. MONTREAL(NEMO)3pers'!N:N,'CH. MONTREAL(NEMO)3pers'!M:M,'DOSSIER RECAP'!D322,'CH. MONTREAL(NEMO)3pers'!O:O,'DOSSIER RECAP'!E322)+
SUMIFS('MH 1CH-2CH-3CH-Gïte'!N:N,'MH 1CH-2CH-3CH-Gïte'!M:M,'DOSSIER RECAP'!D322,'MH 1CH-2CH-3CH-Gïte'!O:O,'DOSSIER RECAP'!E322)+
SUMIFS('MH COTTAGE-LODGE-COTTAGE+'!N:N,'MH COTTAGE-LODGE-COTTAGE+'!M:M,'DOSSIER RECAP'!D322,'MH COTTAGE-LODGE-COTTAGE+'!O:O,'DOSSIER RECAP'!E322)</f>
        <v>0</v>
      </c>
      <c r="I322" s="405"/>
      <c r="J322" s="74">
        <f t="shared" si="81"/>
        <v>0</v>
      </c>
      <c r="K322" s="181">
        <v>0</v>
      </c>
      <c r="L322" s="182"/>
      <c r="M322" s="74">
        <f t="shared" si="79"/>
        <v>0</v>
      </c>
      <c r="N322" s="258">
        <f t="shared" si="80"/>
        <v>0</v>
      </c>
    </row>
    <row r="323" spans="1:14" ht="15" customHeight="1" outlineLevel="1" x14ac:dyDescent="0.25">
      <c r="A323" s="232" t="s">
        <v>761</v>
      </c>
      <c r="B323" s="242"/>
      <c r="C323" s="190" t="s">
        <v>753</v>
      </c>
      <c r="D323" s="370" t="s">
        <v>762</v>
      </c>
      <c r="E323" s="419" t="s">
        <v>73</v>
      </c>
      <c r="F323" s="396"/>
      <c r="G323" s="417">
        <f>SUMIFS('CLASSIC 4'!N:N,'CLASSIC 4'!M:M,'DOSSIER RECAP'!D323,'CLASSIC 4'!O:O,'DOSSIER RECAP'!E323)+
SUMIFS(FAMILY!N:N,FAMILY!M:M,'DOSSIER RECAP'!D323,FAMILY!O:O,'DOSSIER RECAP'!E323)+
SUMIFS('CLASSIC 5'!N:N,'CLASSIC 5'!M:M,'DOSSIER RECAP'!D323,'CLASSIC 5'!O:O,'DOSSIER RECAP'!E323)+
SUMIFS('COSY '!N:N,'COSY '!M:M,'DOSSIER RECAP'!D323,'COSY '!O:O,'DOSSIER RECAP'!E323)+
SUMIFS('SWEET '!M:M,'SWEET '!L:L,'DOSSIER RECAP'!D323,'SWEET '!N:N,'DOSSIER RECAP'!E323)+
SUMIFS(ZENITH!M:M,ZENITH!L:L,'DOSSIER RECAP'!D323,ZENITH!N:N,'DOSSIER RECAP'!E323)+
SUMIFS('TOILE &amp; BOIS CAMPING '!N:N,'TOILE &amp; BOIS CAMPING '!M:M,'DOSSIER RECAP'!D323,'TOILE &amp; BOIS CAMPING '!O:O,'DOSSIER RECAP'!E323)+
SUMIFS('TRAPPEUR (WT5) CAMPING'!N:N,'TRAPPEUR (WT5) CAMPING'!M:M,'DOSSIER RECAP'!D323,'TRAPPEUR (WT5) CAMPING'!O:O,'DOSSIER RECAP'!E323)+
SUMIFS('CANADIENNE (WT4) CAMPING'!N:N,'CANADIENNE (WT4) CAMPING'!M:M,'DOSSIER RECAP'!D323,'CANADIENNE (WT4) CAMPING'!O:O,'DOSSIER RECAP'!E323)+
SUMIFS('BONAVENTURE CAMPING '!N:N,'BONAVENTURE CAMPING '!M:M,'DOSSIER RECAP'!D323,'BONAVENTURE CAMPING '!O:O,'DOSSIER RECAP'!E323)+
SUMIFS('CAHUTTE CAMPING '!N:N,'CAHUTTE CAMPING '!M:M,'DOSSIER RECAP'!D323,'CAHUTTE CAMPING '!O:O,'DOSSIER RECAP'!E323)+
SUMIFS('ROULOTTE 4pers  IRM'!N:N,'ROULOTTE 4pers  IRM'!M:M,'DOSSIER RECAP'!D323,'ROULOTTE 4pers  IRM'!O:O,'DOSSIER RECAP'!E323)+
SUMIFS('ROULOTTE 4pers GITOTEL'!N:N,'ROULOTTE 4pers GITOTEL'!M:M,'DOSSIER RECAP'!D323,'ROULOTTE 4pers GITOTEL'!O:O,'DOSSIER RECAP'!E323)+
SUMIFS('CH.MONTANA (BATIBOIS) - CH PMR'!N:N,'CH.MONTANA (BATIBOIS) - CH PMR'!M:M,'DOSSIER RECAP'!D323,'CH.MONTANA (BATIBOIS) - CH PMR'!O:O,'DOSSIER RECAP'!E323)+
SUMIFS('VANCOUVER-IRM 6p.(MHIndigo) '!N:N,'VANCOUVER-IRM 6p.(MHIndigo) '!M:M,'DOSSIER RECAP'!D323,'VANCOUVER-IRM 6p.(MHIndigo) '!O:O,'DOSSIER RECAP'!E323)+
SUMIFS('MH VANCOUVER 5pers- GITOTEL'!N:N,'MH VANCOUVER 5pers- GITOTEL'!M:M,'DOSSIER RECAP'!D323,'MH VANCOUVER 5pers- GITOTEL'!O:O,'DOSSIER RECAP'!E323)+
SUMIFS('CH. TORONTO 6pers'!N:N,'CH. TORONTO 6pers'!M:M,'DOSSIER RECAP'!D323,'CH. TORONTO 6pers'!O:O,'DOSSIER RECAP'!E323)+
SUMIFS('CH. EVASION(NOUMEA,MOREA) 5pers'!N:N,'CH. EVASION(NOUMEA,MOREA) 5pers'!M:M,'DOSSIER RECAP'!D323,'CH. EVASION(NOUMEA,MOREA) 5pers'!O:O,'DOSSIER RECAP'!E323)+
SUMIFS('CH. OTTAWA 6pers '!N:N,'CH. OTTAWA 6pers '!M:M,'DOSSIER RECAP'!D323,'CH. OTTAWA 6pers '!O:O,'DOSSIER RECAP'!E323)+
SUMIFS('CH EVASION VISTA 5pers '!N:N,'CH EVASION VISTA 5pers '!M:M,'DOSSIER RECAP'!D323,'CH EVASION VISTA 5pers '!O:O,'DOSSIER RECAP'!E323)+
SUMIFS('CH. ONTARIO (Eden) 6pers'!N:N,'CH. ONTARIO (Eden) 6pers'!M:M,'DOSSIER RECAP'!D323,'CH. ONTARIO (Eden) 6pers'!O:O,'DOSSIER RECAP'!E323)+
SUMIFS('CH KINGSTON 4pers'!N:N,'CH KINGSTON 4pers'!M:M,'DOSSIER RECAP'!D323,'CH KINGSTON 4pers'!O:O,'DOSSIER RECAP'!E323)+
SUMIFS('CH. MONTREAL(NEMO)3pers'!N:N,'CH. MONTREAL(NEMO)3pers'!M:M,'DOSSIER RECAP'!D323,'CH. MONTREAL(NEMO)3pers'!O:O,'DOSSIER RECAP'!E323)+
SUMIFS('MH 1CH-2CH-3CH-Gïte'!N:N,'MH 1CH-2CH-3CH-Gïte'!M:M,'DOSSIER RECAP'!D323,'MH 1CH-2CH-3CH-Gïte'!O:O,'DOSSIER RECAP'!E323)+
SUMIFS('MH COTTAGE-LODGE-COTTAGE+'!N:N,'MH COTTAGE-LODGE-COTTAGE+'!M:M,'DOSSIER RECAP'!D323,'MH COTTAGE-LODGE-COTTAGE+'!O:O,'DOSSIER RECAP'!E323)</f>
        <v>0</v>
      </c>
      <c r="I323" s="405"/>
      <c r="J323" s="74">
        <f t="shared" si="81"/>
        <v>0</v>
      </c>
      <c r="K323" s="181">
        <v>0</v>
      </c>
      <c r="L323" s="182"/>
      <c r="M323" s="74">
        <f t="shared" si="79"/>
        <v>0</v>
      </c>
      <c r="N323" s="258">
        <f t="shared" si="80"/>
        <v>0</v>
      </c>
    </row>
    <row r="324" spans="1:14" ht="15" customHeight="1" outlineLevel="1" x14ac:dyDescent="0.25">
      <c r="A324" s="185" t="s">
        <v>763</v>
      </c>
      <c r="B324" s="190"/>
      <c r="C324" s="190" t="s">
        <v>753</v>
      </c>
      <c r="D324" s="370" t="s">
        <v>764</v>
      </c>
      <c r="E324" s="419" t="s">
        <v>73</v>
      </c>
      <c r="F324" s="396"/>
      <c r="G324" s="417">
        <f>SUMIFS('CLASSIC 4'!N:N,'CLASSIC 4'!M:M,'DOSSIER RECAP'!D324,'CLASSIC 4'!O:O,'DOSSIER RECAP'!E324)+
SUMIFS(FAMILY!N:N,FAMILY!M:M,'DOSSIER RECAP'!D324,FAMILY!O:O,'DOSSIER RECAP'!E324)+
SUMIFS('CLASSIC 5'!N:N,'CLASSIC 5'!M:M,'DOSSIER RECAP'!D324,'CLASSIC 5'!O:O,'DOSSIER RECAP'!E324)+
SUMIFS('COSY '!N:N,'COSY '!M:M,'DOSSIER RECAP'!D324,'COSY '!O:O,'DOSSIER RECAP'!E324)+
SUMIFS('SWEET '!M:M,'SWEET '!L:L,'DOSSIER RECAP'!D324,'SWEET '!N:N,'DOSSIER RECAP'!E324)+
SUMIFS(ZENITH!M:M,ZENITH!L:L,'DOSSIER RECAP'!D324,ZENITH!N:N,'DOSSIER RECAP'!E324)+
SUMIFS('TOILE &amp; BOIS CAMPING '!N:N,'TOILE &amp; BOIS CAMPING '!M:M,'DOSSIER RECAP'!D324,'TOILE &amp; BOIS CAMPING '!O:O,'DOSSIER RECAP'!E324)+
SUMIFS('TRAPPEUR (WT5) CAMPING'!N:N,'TRAPPEUR (WT5) CAMPING'!M:M,'DOSSIER RECAP'!D324,'TRAPPEUR (WT5) CAMPING'!O:O,'DOSSIER RECAP'!E324)+
SUMIFS('CANADIENNE (WT4) CAMPING'!N:N,'CANADIENNE (WT4) CAMPING'!M:M,'DOSSIER RECAP'!D324,'CANADIENNE (WT4) CAMPING'!O:O,'DOSSIER RECAP'!E324)+
SUMIFS('BONAVENTURE CAMPING '!N:N,'BONAVENTURE CAMPING '!M:M,'DOSSIER RECAP'!D324,'BONAVENTURE CAMPING '!O:O,'DOSSIER RECAP'!E324)+
SUMIFS('CAHUTTE CAMPING '!N:N,'CAHUTTE CAMPING '!M:M,'DOSSIER RECAP'!D324,'CAHUTTE CAMPING '!O:O,'DOSSIER RECAP'!E324)+
SUMIFS('ROULOTTE 4pers  IRM'!N:N,'ROULOTTE 4pers  IRM'!M:M,'DOSSIER RECAP'!D324,'ROULOTTE 4pers  IRM'!O:O,'DOSSIER RECAP'!E324)+
SUMIFS('ROULOTTE 4pers GITOTEL'!N:N,'ROULOTTE 4pers GITOTEL'!M:M,'DOSSIER RECAP'!D324,'ROULOTTE 4pers GITOTEL'!O:O,'DOSSIER RECAP'!E324)+
SUMIFS('CH.MONTANA (BATIBOIS) - CH PMR'!N:N,'CH.MONTANA (BATIBOIS) - CH PMR'!M:M,'DOSSIER RECAP'!D324,'CH.MONTANA (BATIBOIS) - CH PMR'!O:O,'DOSSIER RECAP'!E324)+
SUMIFS('VANCOUVER-IRM 6p.(MHIndigo) '!N:N,'VANCOUVER-IRM 6p.(MHIndigo) '!M:M,'DOSSIER RECAP'!D324,'VANCOUVER-IRM 6p.(MHIndigo) '!O:O,'DOSSIER RECAP'!E324)+
SUMIFS('MH VANCOUVER 5pers- GITOTEL'!N:N,'MH VANCOUVER 5pers- GITOTEL'!M:M,'DOSSIER RECAP'!D324,'MH VANCOUVER 5pers- GITOTEL'!O:O,'DOSSIER RECAP'!E324)+
SUMIFS('CH. TORONTO 6pers'!N:N,'CH. TORONTO 6pers'!M:M,'DOSSIER RECAP'!D324,'CH. TORONTO 6pers'!O:O,'DOSSIER RECAP'!E324)+
SUMIFS('CH. EVASION(NOUMEA,MOREA) 5pers'!N:N,'CH. EVASION(NOUMEA,MOREA) 5pers'!M:M,'DOSSIER RECAP'!D324,'CH. EVASION(NOUMEA,MOREA) 5pers'!O:O,'DOSSIER RECAP'!E324)+
SUMIFS('CH. OTTAWA 6pers '!N:N,'CH. OTTAWA 6pers '!M:M,'DOSSIER RECAP'!D324,'CH. OTTAWA 6pers '!O:O,'DOSSIER RECAP'!E324)+
SUMIFS('CH EVASION VISTA 5pers '!N:N,'CH EVASION VISTA 5pers '!M:M,'DOSSIER RECAP'!D324,'CH EVASION VISTA 5pers '!O:O,'DOSSIER RECAP'!E324)+
SUMIFS('CH. ONTARIO (Eden) 6pers'!N:N,'CH. ONTARIO (Eden) 6pers'!M:M,'DOSSIER RECAP'!D324,'CH. ONTARIO (Eden) 6pers'!O:O,'DOSSIER RECAP'!E324)+
SUMIFS('CH KINGSTON 4pers'!N:N,'CH KINGSTON 4pers'!M:M,'DOSSIER RECAP'!D324,'CH KINGSTON 4pers'!O:O,'DOSSIER RECAP'!E324)+
SUMIFS('CH. MONTREAL(NEMO)3pers'!N:N,'CH. MONTREAL(NEMO)3pers'!M:M,'DOSSIER RECAP'!D324,'CH. MONTREAL(NEMO)3pers'!O:O,'DOSSIER RECAP'!E324)+
SUMIFS('MH 1CH-2CH-3CH-Gïte'!N:N,'MH 1CH-2CH-3CH-Gïte'!M:M,'DOSSIER RECAP'!D324,'MH 1CH-2CH-3CH-Gïte'!O:O,'DOSSIER RECAP'!E324)+
SUMIFS('MH COTTAGE-LODGE-COTTAGE+'!N:N,'MH COTTAGE-LODGE-COTTAGE+'!M:M,'DOSSIER RECAP'!D324,'MH COTTAGE-LODGE-COTTAGE+'!O:O,'DOSSIER RECAP'!E324)</f>
        <v>0</v>
      </c>
      <c r="I324" s="405"/>
      <c r="J324" s="74">
        <f t="shared" si="81"/>
        <v>0</v>
      </c>
      <c r="K324" s="181">
        <v>0</v>
      </c>
      <c r="L324" s="182"/>
      <c r="M324" s="74">
        <f t="shared" si="79"/>
        <v>0</v>
      </c>
      <c r="N324" s="258">
        <f t="shared" si="80"/>
        <v>0</v>
      </c>
    </row>
    <row r="325" spans="1:14" ht="15" customHeight="1" outlineLevel="1" x14ac:dyDescent="0.25">
      <c r="A325" s="185" t="s">
        <v>765</v>
      </c>
      <c r="B325" s="190"/>
      <c r="C325" s="190" t="s">
        <v>753</v>
      </c>
      <c r="D325" s="370" t="s">
        <v>766</v>
      </c>
      <c r="E325" s="419" t="s">
        <v>73</v>
      </c>
      <c r="F325" s="396"/>
      <c r="G325" s="417">
        <f>SUMIFS('CLASSIC 4'!N:N,'CLASSIC 4'!M:M,'DOSSIER RECAP'!D325,'CLASSIC 4'!O:O,'DOSSIER RECAP'!E325)+
SUMIFS(FAMILY!N:N,FAMILY!M:M,'DOSSIER RECAP'!D325,FAMILY!O:O,'DOSSIER RECAP'!E325)+
SUMIFS('CLASSIC 5'!N:N,'CLASSIC 5'!M:M,'DOSSIER RECAP'!D325,'CLASSIC 5'!O:O,'DOSSIER RECAP'!E325)+
SUMIFS('COSY '!N:N,'COSY '!M:M,'DOSSIER RECAP'!D325,'COSY '!O:O,'DOSSIER RECAP'!E325)+
SUMIFS('SWEET '!M:M,'SWEET '!L:L,'DOSSIER RECAP'!D325,'SWEET '!N:N,'DOSSIER RECAP'!E325)+
SUMIFS(ZENITH!M:M,ZENITH!L:L,'DOSSIER RECAP'!D325,ZENITH!N:N,'DOSSIER RECAP'!E325)+
SUMIFS('TOILE &amp; BOIS CAMPING '!N:N,'TOILE &amp; BOIS CAMPING '!M:M,'DOSSIER RECAP'!D325,'TOILE &amp; BOIS CAMPING '!O:O,'DOSSIER RECAP'!E325)+
SUMIFS('TRAPPEUR (WT5) CAMPING'!N:N,'TRAPPEUR (WT5) CAMPING'!M:M,'DOSSIER RECAP'!D325,'TRAPPEUR (WT5) CAMPING'!O:O,'DOSSIER RECAP'!E325)+
SUMIFS('CANADIENNE (WT4) CAMPING'!N:N,'CANADIENNE (WT4) CAMPING'!M:M,'DOSSIER RECAP'!D325,'CANADIENNE (WT4) CAMPING'!O:O,'DOSSIER RECAP'!E325)+
SUMIFS('BONAVENTURE CAMPING '!N:N,'BONAVENTURE CAMPING '!M:M,'DOSSIER RECAP'!D325,'BONAVENTURE CAMPING '!O:O,'DOSSIER RECAP'!E325)+
SUMIFS('CAHUTTE CAMPING '!N:N,'CAHUTTE CAMPING '!M:M,'DOSSIER RECAP'!D325,'CAHUTTE CAMPING '!O:O,'DOSSIER RECAP'!E325)+
SUMIFS('ROULOTTE 4pers  IRM'!N:N,'ROULOTTE 4pers  IRM'!M:M,'DOSSIER RECAP'!D325,'ROULOTTE 4pers  IRM'!O:O,'DOSSIER RECAP'!E325)+
SUMIFS('ROULOTTE 4pers GITOTEL'!N:N,'ROULOTTE 4pers GITOTEL'!M:M,'DOSSIER RECAP'!D325,'ROULOTTE 4pers GITOTEL'!O:O,'DOSSIER RECAP'!E325)+
SUMIFS('CH.MONTANA (BATIBOIS) - CH PMR'!N:N,'CH.MONTANA (BATIBOIS) - CH PMR'!M:M,'DOSSIER RECAP'!D325,'CH.MONTANA (BATIBOIS) - CH PMR'!O:O,'DOSSIER RECAP'!E325)+
SUMIFS('VANCOUVER-IRM 6p.(MHIndigo) '!N:N,'VANCOUVER-IRM 6p.(MHIndigo) '!M:M,'DOSSIER RECAP'!D325,'VANCOUVER-IRM 6p.(MHIndigo) '!O:O,'DOSSIER RECAP'!E325)+
SUMIFS('MH VANCOUVER 5pers- GITOTEL'!N:N,'MH VANCOUVER 5pers- GITOTEL'!M:M,'DOSSIER RECAP'!D325,'MH VANCOUVER 5pers- GITOTEL'!O:O,'DOSSIER RECAP'!E325)+
SUMIFS('CH. TORONTO 6pers'!N:N,'CH. TORONTO 6pers'!M:M,'DOSSIER RECAP'!D325,'CH. TORONTO 6pers'!O:O,'DOSSIER RECAP'!E325)+
SUMIFS('CH. EVASION(NOUMEA,MOREA) 5pers'!N:N,'CH. EVASION(NOUMEA,MOREA) 5pers'!M:M,'DOSSIER RECAP'!D325,'CH. EVASION(NOUMEA,MOREA) 5pers'!O:O,'DOSSIER RECAP'!E325)+
SUMIFS('CH. OTTAWA 6pers '!N:N,'CH. OTTAWA 6pers '!M:M,'DOSSIER RECAP'!D325,'CH. OTTAWA 6pers '!O:O,'DOSSIER RECAP'!E325)+
SUMIFS('CH EVASION VISTA 5pers '!N:N,'CH EVASION VISTA 5pers '!M:M,'DOSSIER RECAP'!D325,'CH EVASION VISTA 5pers '!O:O,'DOSSIER RECAP'!E325)+
SUMIFS('CH. ONTARIO (Eden) 6pers'!N:N,'CH. ONTARIO (Eden) 6pers'!M:M,'DOSSIER RECAP'!D325,'CH. ONTARIO (Eden) 6pers'!O:O,'DOSSIER RECAP'!E325)+
SUMIFS('CH KINGSTON 4pers'!N:N,'CH KINGSTON 4pers'!M:M,'DOSSIER RECAP'!D325,'CH KINGSTON 4pers'!O:O,'DOSSIER RECAP'!E325)+
SUMIFS('CH. MONTREAL(NEMO)3pers'!N:N,'CH. MONTREAL(NEMO)3pers'!M:M,'DOSSIER RECAP'!D325,'CH. MONTREAL(NEMO)3pers'!O:O,'DOSSIER RECAP'!E325)+
SUMIFS('MH 1CH-2CH-3CH-Gïte'!N:N,'MH 1CH-2CH-3CH-Gïte'!M:M,'DOSSIER RECAP'!D325,'MH 1CH-2CH-3CH-Gïte'!O:O,'DOSSIER RECAP'!E325)+
SUMIFS('MH COTTAGE-LODGE-COTTAGE+'!N:N,'MH COTTAGE-LODGE-COTTAGE+'!M:M,'DOSSIER RECAP'!D325,'MH COTTAGE-LODGE-COTTAGE+'!O:O,'DOSSIER RECAP'!E325)</f>
        <v>0</v>
      </c>
      <c r="I325" s="405"/>
      <c r="J325" s="74">
        <f t="shared" si="81"/>
        <v>0</v>
      </c>
      <c r="K325" s="181">
        <v>0</v>
      </c>
      <c r="L325" s="182"/>
      <c r="M325" s="74">
        <f t="shared" si="79"/>
        <v>0</v>
      </c>
      <c r="N325" s="258">
        <f t="shared" si="80"/>
        <v>0</v>
      </c>
    </row>
    <row r="326" spans="1:14" ht="15" customHeight="1" outlineLevel="1" x14ac:dyDescent="0.25">
      <c r="A326" s="185" t="s">
        <v>767</v>
      </c>
      <c r="B326" s="190"/>
      <c r="C326" s="190" t="s">
        <v>753</v>
      </c>
      <c r="D326" s="370" t="s">
        <v>768</v>
      </c>
      <c r="E326" s="419" t="s">
        <v>73</v>
      </c>
      <c r="F326" s="396"/>
      <c r="G326" s="417">
        <f>SUMIFS('CLASSIC 4'!N:N,'CLASSIC 4'!M:M,'DOSSIER RECAP'!D326,'CLASSIC 4'!O:O,'DOSSIER RECAP'!E326)+
SUMIFS(FAMILY!N:N,FAMILY!M:M,'DOSSIER RECAP'!D326,FAMILY!O:O,'DOSSIER RECAP'!E326)+
SUMIFS('CLASSIC 5'!N:N,'CLASSIC 5'!M:M,'DOSSIER RECAP'!D326,'CLASSIC 5'!O:O,'DOSSIER RECAP'!E326)+
SUMIFS('COSY '!N:N,'COSY '!M:M,'DOSSIER RECAP'!D326,'COSY '!O:O,'DOSSIER RECAP'!E326)+
SUMIFS('SWEET '!M:M,'SWEET '!L:L,'DOSSIER RECAP'!D326,'SWEET '!N:N,'DOSSIER RECAP'!E326)+
SUMIFS(ZENITH!M:M,ZENITH!L:L,'DOSSIER RECAP'!D326,ZENITH!N:N,'DOSSIER RECAP'!E326)+
SUMIFS('TOILE &amp; BOIS CAMPING '!N:N,'TOILE &amp; BOIS CAMPING '!M:M,'DOSSIER RECAP'!D326,'TOILE &amp; BOIS CAMPING '!O:O,'DOSSIER RECAP'!E326)+
SUMIFS('TRAPPEUR (WT5) CAMPING'!N:N,'TRAPPEUR (WT5) CAMPING'!M:M,'DOSSIER RECAP'!D326,'TRAPPEUR (WT5) CAMPING'!O:O,'DOSSIER RECAP'!E326)+
SUMIFS('CANADIENNE (WT4) CAMPING'!N:N,'CANADIENNE (WT4) CAMPING'!M:M,'DOSSIER RECAP'!D326,'CANADIENNE (WT4) CAMPING'!O:O,'DOSSIER RECAP'!E326)+
SUMIFS('BONAVENTURE CAMPING '!N:N,'BONAVENTURE CAMPING '!M:M,'DOSSIER RECAP'!D326,'BONAVENTURE CAMPING '!O:O,'DOSSIER RECAP'!E326)+
SUMIFS('CAHUTTE CAMPING '!N:N,'CAHUTTE CAMPING '!M:M,'DOSSIER RECAP'!D326,'CAHUTTE CAMPING '!O:O,'DOSSIER RECAP'!E326)+
SUMIFS('ROULOTTE 4pers  IRM'!N:N,'ROULOTTE 4pers  IRM'!M:M,'DOSSIER RECAP'!D326,'ROULOTTE 4pers  IRM'!O:O,'DOSSIER RECAP'!E326)+
SUMIFS('ROULOTTE 4pers GITOTEL'!N:N,'ROULOTTE 4pers GITOTEL'!M:M,'DOSSIER RECAP'!D326,'ROULOTTE 4pers GITOTEL'!O:O,'DOSSIER RECAP'!E326)+
SUMIFS('CH.MONTANA (BATIBOIS) - CH PMR'!N:N,'CH.MONTANA (BATIBOIS) - CH PMR'!M:M,'DOSSIER RECAP'!D326,'CH.MONTANA (BATIBOIS) - CH PMR'!O:O,'DOSSIER RECAP'!E326)+
SUMIFS('VANCOUVER-IRM 6p.(MHIndigo) '!N:N,'VANCOUVER-IRM 6p.(MHIndigo) '!M:M,'DOSSIER RECAP'!D326,'VANCOUVER-IRM 6p.(MHIndigo) '!O:O,'DOSSIER RECAP'!E326)+
SUMIFS('MH VANCOUVER 5pers- GITOTEL'!N:N,'MH VANCOUVER 5pers- GITOTEL'!M:M,'DOSSIER RECAP'!D326,'MH VANCOUVER 5pers- GITOTEL'!O:O,'DOSSIER RECAP'!E326)+
SUMIFS('CH. TORONTO 6pers'!N:N,'CH. TORONTO 6pers'!M:M,'DOSSIER RECAP'!D326,'CH. TORONTO 6pers'!O:O,'DOSSIER RECAP'!E326)+
SUMIFS('CH. EVASION(NOUMEA,MOREA) 5pers'!N:N,'CH. EVASION(NOUMEA,MOREA) 5pers'!M:M,'DOSSIER RECAP'!D326,'CH. EVASION(NOUMEA,MOREA) 5pers'!O:O,'DOSSIER RECAP'!E326)+
SUMIFS('CH. OTTAWA 6pers '!N:N,'CH. OTTAWA 6pers '!M:M,'DOSSIER RECAP'!D326,'CH. OTTAWA 6pers '!O:O,'DOSSIER RECAP'!E326)+
SUMIFS('CH EVASION VISTA 5pers '!N:N,'CH EVASION VISTA 5pers '!M:M,'DOSSIER RECAP'!D326,'CH EVASION VISTA 5pers '!O:O,'DOSSIER RECAP'!E326)+
SUMIFS('CH. ONTARIO (Eden) 6pers'!N:N,'CH. ONTARIO (Eden) 6pers'!M:M,'DOSSIER RECAP'!D326,'CH. ONTARIO (Eden) 6pers'!O:O,'DOSSIER RECAP'!E326)+
SUMIFS('CH KINGSTON 4pers'!N:N,'CH KINGSTON 4pers'!M:M,'DOSSIER RECAP'!D326,'CH KINGSTON 4pers'!O:O,'DOSSIER RECAP'!E326)+
SUMIFS('CH. MONTREAL(NEMO)3pers'!N:N,'CH. MONTREAL(NEMO)3pers'!M:M,'DOSSIER RECAP'!D326,'CH. MONTREAL(NEMO)3pers'!O:O,'DOSSIER RECAP'!E326)+
SUMIFS('MH 1CH-2CH-3CH-Gïte'!N:N,'MH 1CH-2CH-3CH-Gïte'!M:M,'DOSSIER RECAP'!D326,'MH 1CH-2CH-3CH-Gïte'!O:O,'DOSSIER RECAP'!E326)+
SUMIFS('MH COTTAGE-LODGE-COTTAGE+'!N:N,'MH COTTAGE-LODGE-COTTAGE+'!M:M,'DOSSIER RECAP'!D326,'MH COTTAGE-LODGE-COTTAGE+'!O:O,'DOSSIER RECAP'!E326)</f>
        <v>0</v>
      </c>
      <c r="H326" s="405"/>
      <c r="I326" s="405"/>
      <c r="J326" s="74">
        <f t="shared" si="78"/>
        <v>0</v>
      </c>
      <c r="K326" s="181">
        <v>0</v>
      </c>
      <c r="L326" s="182"/>
      <c r="M326" s="74">
        <f t="shared" si="79"/>
        <v>0</v>
      </c>
      <c r="N326" s="258">
        <f t="shared" si="80"/>
        <v>0</v>
      </c>
    </row>
    <row r="327" spans="1:14" ht="15" customHeight="1" outlineLevel="1" x14ac:dyDescent="0.25">
      <c r="A327" s="185" t="s">
        <v>769</v>
      </c>
      <c r="B327" s="190"/>
      <c r="C327" s="190" t="s">
        <v>753</v>
      </c>
      <c r="D327" s="370" t="s">
        <v>770</v>
      </c>
      <c r="E327" s="419" t="s">
        <v>73</v>
      </c>
      <c r="F327" s="396"/>
      <c r="G327" s="417">
        <f>SUMIFS('CLASSIC 4'!N:N,'CLASSIC 4'!M:M,'DOSSIER RECAP'!D327,'CLASSIC 4'!O:O,'DOSSIER RECAP'!E327)+
SUMIFS(FAMILY!N:N,FAMILY!M:M,'DOSSIER RECAP'!D327,FAMILY!O:O,'DOSSIER RECAP'!E327)+
SUMIFS('CLASSIC 5'!N:N,'CLASSIC 5'!M:M,'DOSSIER RECAP'!D327,'CLASSIC 5'!O:O,'DOSSIER RECAP'!E327)+
SUMIFS('COSY '!N:N,'COSY '!M:M,'DOSSIER RECAP'!D327,'COSY '!O:O,'DOSSIER RECAP'!E327)+
SUMIFS('SWEET '!M:M,'SWEET '!L:L,'DOSSIER RECAP'!D327,'SWEET '!N:N,'DOSSIER RECAP'!E327)+
SUMIFS(ZENITH!M:M,ZENITH!L:L,'DOSSIER RECAP'!D327,ZENITH!N:N,'DOSSIER RECAP'!E327)+
SUMIFS('TOILE &amp; BOIS CAMPING '!N:N,'TOILE &amp; BOIS CAMPING '!M:M,'DOSSIER RECAP'!D327,'TOILE &amp; BOIS CAMPING '!O:O,'DOSSIER RECAP'!E327)+
SUMIFS('TRAPPEUR (WT5) CAMPING'!N:N,'TRAPPEUR (WT5) CAMPING'!M:M,'DOSSIER RECAP'!D327,'TRAPPEUR (WT5) CAMPING'!O:O,'DOSSIER RECAP'!E327)+
SUMIFS('CANADIENNE (WT4) CAMPING'!N:N,'CANADIENNE (WT4) CAMPING'!M:M,'DOSSIER RECAP'!D327,'CANADIENNE (WT4) CAMPING'!O:O,'DOSSIER RECAP'!E327)+
SUMIFS('BONAVENTURE CAMPING '!N:N,'BONAVENTURE CAMPING '!M:M,'DOSSIER RECAP'!D327,'BONAVENTURE CAMPING '!O:O,'DOSSIER RECAP'!E327)+
SUMIFS('CAHUTTE CAMPING '!N:N,'CAHUTTE CAMPING '!M:M,'DOSSIER RECAP'!D327,'CAHUTTE CAMPING '!O:O,'DOSSIER RECAP'!E327)+
SUMIFS('ROULOTTE 4pers  IRM'!N:N,'ROULOTTE 4pers  IRM'!M:M,'DOSSIER RECAP'!D327,'ROULOTTE 4pers  IRM'!O:O,'DOSSIER RECAP'!E327)+
SUMIFS('ROULOTTE 4pers GITOTEL'!N:N,'ROULOTTE 4pers GITOTEL'!M:M,'DOSSIER RECAP'!D327,'ROULOTTE 4pers GITOTEL'!O:O,'DOSSIER RECAP'!E327)+
SUMIFS('CH.MONTANA (BATIBOIS) - CH PMR'!N:N,'CH.MONTANA (BATIBOIS) - CH PMR'!M:M,'DOSSIER RECAP'!D327,'CH.MONTANA (BATIBOIS) - CH PMR'!O:O,'DOSSIER RECAP'!E327)+
SUMIFS('VANCOUVER-IRM 6p.(MHIndigo) '!N:N,'VANCOUVER-IRM 6p.(MHIndigo) '!M:M,'DOSSIER RECAP'!D327,'VANCOUVER-IRM 6p.(MHIndigo) '!O:O,'DOSSIER RECAP'!E327)+
SUMIFS('MH VANCOUVER 5pers- GITOTEL'!N:N,'MH VANCOUVER 5pers- GITOTEL'!M:M,'DOSSIER RECAP'!D327,'MH VANCOUVER 5pers- GITOTEL'!O:O,'DOSSIER RECAP'!E327)+
SUMIFS('CH. TORONTO 6pers'!N:N,'CH. TORONTO 6pers'!M:M,'DOSSIER RECAP'!D327,'CH. TORONTO 6pers'!O:O,'DOSSIER RECAP'!E327)+
SUMIFS('CH. EVASION(NOUMEA,MOREA) 5pers'!N:N,'CH. EVASION(NOUMEA,MOREA) 5pers'!M:M,'DOSSIER RECAP'!D327,'CH. EVASION(NOUMEA,MOREA) 5pers'!O:O,'DOSSIER RECAP'!E327)+
SUMIFS('CH. OTTAWA 6pers '!N:N,'CH. OTTAWA 6pers '!M:M,'DOSSIER RECAP'!D327,'CH. OTTAWA 6pers '!O:O,'DOSSIER RECAP'!E327)+
SUMIFS('CH EVASION VISTA 5pers '!N:N,'CH EVASION VISTA 5pers '!M:M,'DOSSIER RECAP'!D327,'CH EVASION VISTA 5pers '!O:O,'DOSSIER RECAP'!E327)+
SUMIFS('CH. ONTARIO (Eden) 6pers'!N:N,'CH. ONTARIO (Eden) 6pers'!M:M,'DOSSIER RECAP'!D327,'CH. ONTARIO (Eden) 6pers'!O:O,'DOSSIER RECAP'!E327)+
SUMIFS('CH KINGSTON 4pers'!N:N,'CH KINGSTON 4pers'!M:M,'DOSSIER RECAP'!D327,'CH KINGSTON 4pers'!O:O,'DOSSIER RECAP'!E327)+
SUMIFS('CH. MONTREAL(NEMO)3pers'!N:N,'CH. MONTREAL(NEMO)3pers'!M:M,'DOSSIER RECAP'!D327,'CH. MONTREAL(NEMO)3pers'!O:O,'DOSSIER RECAP'!E327)+
SUMIFS('MH 1CH-2CH-3CH-Gïte'!N:N,'MH 1CH-2CH-3CH-Gïte'!M:M,'DOSSIER RECAP'!D327,'MH 1CH-2CH-3CH-Gïte'!O:O,'DOSSIER RECAP'!E327)+
SUMIFS('MH COTTAGE-LODGE-COTTAGE+'!N:N,'MH COTTAGE-LODGE-COTTAGE+'!M:M,'DOSSIER RECAP'!D327,'MH COTTAGE-LODGE-COTTAGE+'!O:O,'DOSSIER RECAP'!E327)</f>
        <v>0</v>
      </c>
      <c r="H327" s="405"/>
      <c r="I327" s="405"/>
      <c r="J327" s="74">
        <f t="shared" si="78"/>
        <v>0</v>
      </c>
      <c r="K327" s="181">
        <v>0</v>
      </c>
      <c r="L327" s="182"/>
      <c r="M327" s="74">
        <f t="shared" si="79"/>
        <v>0</v>
      </c>
      <c r="N327" s="258">
        <f t="shared" si="80"/>
        <v>0</v>
      </c>
    </row>
    <row r="328" spans="1:14" ht="15" customHeight="1" outlineLevel="1" x14ac:dyDescent="0.25">
      <c r="A328" s="191" t="s">
        <v>771</v>
      </c>
      <c r="B328" s="186"/>
      <c r="C328" s="190" t="s">
        <v>753</v>
      </c>
      <c r="D328" s="370" t="s">
        <v>772</v>
      </c>
      <c r="E328" s="419" t="s">
        <v>73</v>
      </c>
      <c r="F328" s="396"/>
      <c r="G328" s="417">
        <f>SUMIFS('CLASSIC 4'!N:N,'CLASSIC 4'!M:M,'DOSSIER RECAP'!D328,'CLASSIC 4'!O:O,'DOSSIER RECAP'!E328)+
SUMIFS(FAMILY!N:N,FAMILY!M:M,'DOSSIER RECAP'!D328,FAMILY!O:O,'DOSSIER RECAP'!E328)+
SUMIFS('CLASSIC 5'!N:N,'CLASSIC 5'!M:M,'DOSSIER RECAP'!D328,'CLASSIC 5'!O:O,'DOSSIER RECAP'!E328)+
SUMIFS('COSY '!N:N,'COSY '!M:M,'DOSSIER RECAP'!D328,'COSY '!O:O,'DOSSIER RECAP'!E328)+
SUMIFS('SWEET '!M:M,'SWEET '!L:L,'DOSSIER RECAP'!D328,'SWEET '!N:N,'DOSSIER RECAP'!E328)+
SUMIFS(ZENITH!M:M,ZENITH!L:L,'DOSSIER RECAP'!D328,ZENITH!N:N,'DOSSIER RECAP'!E328)+
SUMIFS('TOILE &amp; BOIS CAMPING '!N:N,'TOILE &amp; BOIS CAMPING '!M:M,'DOSSIER RECAP'!D328,'TOILE &amp; BOIS CAMPING '!O:O,'DOSSIER RECAP'!E328)+
SUMIFS('TRAPPEUR (WT5) CAMPING'!N:N,'TRAPPEUR (WT5) CAMPING'!M:M,'DOSSIER RECAP'!D328,'TRAPPEUR (WT5) CAMPING'!O:O,'DOSSIER RECAP'!E328)+
SUMIFS('CANADIENNE (WT4) CAMPING'!N:N,'CANADIENNE (WT4) CAMPING'!M:M,'DOSSIER RECAP'!D328,'CANADIENNE (WT4) CAMPING'!O:O,'DOSSIER RECAP'!E328)+
SUMIFS('BONAVENTURE CAMPING '!N:N,'BONAVENTURE CAMPING '!M:M,'DOSSIER RECAP'!D328,'BONAVENTURE CAMPING '!O:O,'DOSSIER RECAP'!E328)+
SUMIFS('CAHUTTE CAMPING '!N:N,'CAHUTTE CAMPING '!M:M,'DOSSIER RECAP'!D328,'CAHUTTE CAMPING '!O:O,'DOSSIER RECAP'!E328)+
SUMIFS('ROULOTTE 4pers  IRM'!N:N,'ROULOTTE 4pers  IRM'!M:M,'DOSSIER RECAP'!D328,'ROULOTTE 4pers  IRM'!O:O,'DOSSIER RECAP'!E328)+
SUMIFS('ROULOTTE 4pers GITOTEL'!N:N,'ROULOTTE 4pers GITOTEL'!M:M,'DOSSIER RECAP'!D328,'ROULOTTE 4pers GITOTEL'!O:O,'DOSSIER RECAP'!E328)+
SUMIFS('CH.MONTANA (BATIBOIS) - CH PMR'!N:N,'CH.MONTANA (BATIBOIS) - CH PMR'!M:M,'DOSSIER RECAP'!D328,'CH.MONTANA (BATIBOIS) - CH PMR'!O:O,'DOSSIER RECAP'!E328)+
SUMIFS('VANCOUVER-IRM 6p.(MHIndigo) '!N:N,'VANCOUVER-IRM 6p.(MHIndigo) '!M:M,'DOSSIER RECAP'!D328,'VANCOUVER-IRM 6p.(MHIndigo) '!O:O,'DOSSIER RECAP'!E328)+
SUMIFS('MH VANCOUVER 5pers- GITOTEL'!N:N,'MH VANCOUVER 5pers- GITOTEL'!M:M,'DOSSIER RECAP'!D328,'MH VANCOUVER 5pers- GITOTEL'!O:O,'DOSSIER RECAP'!E328)+
SUMIFS('CH. TORONTO 6pers'!N:N,'CH. TORONTO 6pers'!M:M,'DOSSIER RECAP'!D328,'CH. TORONTO 6pers'!O:O,'DOSSIER RECAP'!E328)+
SUMIFS('CH. EVASION(NOUMEA,MOREA) 5pers'!N:N,'CH. EVASION(NOUMEA,MOREA) 5pers'!M:M,'DOSSIER RECAP'!D328,'CH. EVASION(NOUMEA,MOREA) 5pers'!O:O,'DOSSIER RECAP'!E328)+
SUMIFS('CH. OTTAWA 6pers '!N:N,'CH. OTTAWA 6pers '!M:M,'DOSSIER RECAP'!D328,'CH. OTTAWA 6pers '!O:O,'DOSSIER RECAP'!E328)+
SUMIFS('CH EVASION VISTA 5pers '!N:N,'CH EVASION VISTA 5pers '!M:M,'DOSSIER RECAP'!D328,'CH EVASION VISTA 5pers '!O:O,'DOSSIER RECAP'!E328)+
SUMIFS('CH. ONTARIO (Eden) 6pers'!N:N,'CH. ONTARIO (Eden) 6pers'!M:M,'DOSSIER RECAP'!D328,'CH. ONTARIO (Eden) 6pers'!O:O,'DOSSIER RECAP'!E328)+
SUMIFS('CH KINGSTON 4pers'!N:N,'CH KINGSTON 4pers'!M:M,'DOSSIER RECAP'!D328,'CH KINGSTON 4pers'!O:O,'DOSSIER RECAP'!E328)+
SUMIFS('CH. MONTREAL(NEMO)3pers'!N:N,'CH. MONTREAL(NEMO)3pers'!M:M,'DOSSIER RECAP'!D328,'CH. MONTREAL(NEMO)3pers'!O:O,'DOSSIER RECAP'!E328)+
SUMIFS('MH 1CH-2CH-3CH-Gïte'!N:N,'MH 1CH-2CH-3CH-Gïte'!M:M,'DOSSIER RECAP'!D328,'MH 1CH-2CH-3CH-Gïte'!O:O,'DOSSIER RECAP'!E328)+
SUMIFS('MH COTTAGE-LODGE-COTTAGE+'!N:N,'MH COTTAGE-LODGE-COTTAGE+'!M:M,'DOSSIER RECAP'!D328,'MH COTTAGE-LODGE-COTTAGE+'!O:O,'DOSSIER RECAP'!E328)</f>
        <v>0</v>
      </c>
      <c r="H328" s="405"/>
      <c r="I328" s="405"/>
      <c r="J328" s="74">
        <f t="shared" si="78"/>
        <v>0</v>
      </c>
      <c r="K328" s="181">
        <v>0</v>
      </c>
      <c r="L328" s="182"/>
      <c r="M328" s="74">
        <f t="shared" si="79"/>
        <v>0</v>
      </c>
      <c r="N328" s="258">
        <f t="shared" si="80"/>
        <v>0</v>
      </c>
    </row>
    <row r="329" spans="1:14" ht="15" customHeight="1" outlineLevel="1" x14ac:dyDescent="0.25">
      <c r="A329" s="185" t="s">
        <v>773</v>
      </c>
      <c r="B329" s="190"/>
      <c r="C329" s="190" t="s">
        <v>753</v>
      </c>
      <c r="D329" s="370" t="s">
        <v>774</v>
      </c>
      <c r="E329" s="419" t="s">
        <v>73</v>
      </c>
      <c r="F329" s="396"/>
      <c r="G329" s="417">
        <f>SUMIFS('CLASSIC 4'!N:N,'CLASSIC 4'!M:M,'DOSSIER RECAP'!D329,'CLASSIC 4'!O:O,'DOSSIER RECAP'!E329)+
SUMIFS(FAMILY!N:N,FAMILY!M:M,'DOSSIER RECAP'!D329,FAMILY!O:O,'DOSSIER RECAP'!E329)+
SUMIFS('CLASSIC 5'!N:N,'CLASSIC 5'!M:M,'DOSSIER RECAP'!D329,'CLASSIC 5'!O:O,'DOSSIER RECAP'!E329)+
SUMIFS('COSY '!N:N,'COSY '!M:M,'DOSSIER RECAP'!D329,'COSY '!O:O,'DOSSIER RECAP'!E329)+
SUMIFS('SWEET '!M:M,'SWEET '!L:L,'DOSSIER RECAP'!D329,'SWEET '!N:N,'DOSSIER RECAP'!E329)+
SUMIFS(ZENITH!M:M,ZENITH!L:L,'DOSSIER RECAP'!D329,ZENITH!N:N,'DOSSIER RECAP'!E329)+
SUMIFS('TOILE &amp; BOIS CAMPING '!N:N,'TOILE &amp; BOIS CAMPING '!M:M,'DOSSIER RECAP'!D329,'TOILE &amp; BOIS CAMPING '!O:O,'DOSSIER RECAP'!E329)+
SUMIFS('TRAPPEUR (WT5) CAMPING'!N:N,'TRAPPEUR (WT5) CAMPING'!M:M,'DOSSIER RECAP'!D329,'TRAPPEUR (WT5) CAMPING'!O:O,'DOSSIER RECAP'!E329)+
SUMIFS('CANADIENNE (WT4) CAMPING'!N:N,'CANADIENNE (WT4) CAMPING'!M:M,'DOSSIER RECAP'!D329,'CANADIENNE (WT4) CAMPING'!O:O,'DOSSIER RECAP'!E329)+
SUMIFS('BONAVENTURE CAMPING '!N:N,'BONAVENTURE CAMPING '!M:M,'DOSSIER RECAP'!D329,'BONAVENTURE CAMPING '!O:O,'DOSSIER RECAP'!E329)+
SUMIFS('CAHUTTE CAMPING '!N:N,'CAHUTTE CAMPING '!M:M,'DOSSIER RECAP'!D329,'CAHUTTE CAMPING '!O:O,'DOSSIER RECAP'!E329)+
SUMIFS('ROULOTTE 4pers  IRM'!N:N,'ROULOTTE 4pers  IRM'!M:M,'DOSSIER RECAP'!D329,'ROULOTTE 4pers  IRM'!O:O,'DOSSIER RECAP'!E329)+
SUMIFS('ROULOTTE 4pers GITOTEL'!N:N,'ROULOTTE 4pers GITOTEL'!M:M,'DOSSIER RECAP'!D329,'ROULOTTE 4pers GITOTEL'!O:O,'DOSSIER RECAP'!E329)+
SUMIFS('CH.MONTANA (BATIBOIS) - CH PMR'!N:N,'CH.MONTANA (BATIBOIS) - CH PMR'!M:M,'DOSSIER RECAP'!D329,'CH.MONTANA (BATIBOIS) - CH PMR'!O:O,'DOSSIER RECAP'!E329)+
SUMIFS('VANCOUVER-IRM 6p.(MHIndigo) '!N:N,'VANCOUVER-IRM 6p.(MHIndigo) '!M:M,'DOSSIER RECAP'!D329,'VANCOUVER-IRM 6p.(MHIndigo) '!O:O,'DOSSIER RECAP'!E329)+
SUMIFS('MH VANCOUVER 5pers- GITOTEL'!N:N,'MH VANCOUVER 5pers- GITOTEL'!M:M,'DOSSIER RECAP'!D329,'MH VANCOUVER 5pers- GITOTEL'!O:O,'DOSSIER RECAP'!E329)+
SUMIFS('CH. TORONTO 6pers'!N:N,'CH. TORONTO 6pers'!M:M,'DOSSIER RECAP'!D329,'CH. TORONTO 6pers'!O:O,'DOSSIER RECAP'!E329)+
SUMIFS('CH. EVASION(NOUMEA,MOREA) 5pers'!N:N,'CH. EVASION(NOUMEA,MOREA) 5pers'!M:M,'DOSSIER RECAP'!D329,'CH. EVASION(NOUMEA,MOREA) 5pers'!O:O,'DOSSIER RECAP'!E329)+
SUMIFS('CH. OTTAWA 6pers '!N:N,'CH. OTTAWA 6pers '!M:M,'DOSSIER RECAP'!D329,'CH. OTTAWA 6pers '!O:O,'DOSSIER RECAP'!E329)+
SUMIFS('CH EVASION VISTA 5pers '!N:N,'CH EVASION VISTA 5pers '!M:M,'DOSSIER RECAP'!D329,'CH EVASION VISTA 5pers '!O:O,'DOSSIER RECAP'!E329)+
SUMIFS('CH. ONTARIO (Eden) 6pers'!N:N,'CH. ONTARIO (Eden) 6pers'!M:M,'DOSSIER RECAP'!D329,'CH. ONTARIO (Eden) 6pers'!O:O,'DOSSIER RECAP'!E329)+
SUMIFS('CH KINGSTON 4pers'!N:N,'CH KINGSTON 4pers'!M:M,'DOSSIER RECAP'!D329,'CH KINGSTON 4pers'!O:O,'DOSSIER RECAP'!E329)+
SUMIFS('CH. MONTREAL(NEMO)3pers'!N:N,'CH. MONTREAL(NEMO)3pers'!M:M,'DOSSIER RECAP'!D329,'CH. MONTREAL(NEMO)3pers'!O:O,'DOSSIER RECAP'!E329)+
SUMIFS('MH 1CH-2CH-3CH-Gïte'!N:N,'MH 1CH-2CH-3CH-Gïte'!M:M,'DOSSIER RECAP'!D329,'MH 1CH-2CH-3CH-Gïte'!O:O,'DOSSIER RECAP'!E329)+
SUMIFS('MH COTTAGE-LODGE-COTTAGE+'!N:N,'MH COTTAGE-LODGE-COTTAGE+'!M:M,'DOSSIER RECAP'!D329,'MH COTTAGE-LODGE-COTTAGE+'!O:O,'DOSSIER RECAP'!E329)</f>
        <v>0</v>
      </c>
      <c r="H329" s="405"/>
      <c r="I329" s="405"/>
      <c r="J329" s="74">
        <f t="shared" si="78"/>
        <v>0</v>
      </c>
      <c r="K329" s="181">
        <v>0</v>
      </c>
      <c r="L329" s="182"/>
      <c r="M329" s="74">
        <f t="shared" si="79"/>
        <v>0</v>
      </c>
      <c r="N329" s="258">
        <f t="shared" si="80"/>
        <v>0</v>
      </c>
    </row>
    <row r="330" spans="1:14" ht="15" customHeight="1" outlineLevel="1" x14ac:dyDescent="0.25">
      <c r="A330" s="191" t="s">
        <v>775</v>
      </c>
      <c r="B330" s="186"/>
      <c r="C330" s="190" t="s">
        <v>753</v>
      </c>
      <c r="D330" s="370" t="s">
        <v>776</v>
      </c>
      <c r="E330" s="419" t="s">
        <v>73</v>
      </c>
      <c r="F330" s="396"/>
      <c r="G330" s="417">
        <f>SUMIFS('CLASSIC 4'!N:N,'CLASSIC 4'!M:M,'DOSSIER RECAP'!D330,'CLASSIC 4'!O:O,'DOSSIER RECAP'!E330)+
SUMIFS(FAMILY!N:N,FAMILY!M:M,'DOSSIER RECAP'!D330,FAMILY!O:O,'DOSSIER RECAP'!E330)+
SUMIFS('CLASSIC 5'!N:N,'CLASSIC 5'!M:M,'DOSSIER RECAP'!D330,'CLASSIC 5'!O:O,'DOSSIER RECAP'!E330)+
SUMIFS('COSY '!N:N,'COSY '!M:M,'DOSSIER RECAP'!D330,'COSY '!O:O,'DOSSIER RECAP'!E330)+
SUMIFS('SWEET '!M:M,'SWEET '!L:L,'DOSSIER RECAP'!D330,'SWEET '!N:N,'DOSSIER RECAP'!E330)+
SUMIFS(ZENITH!M:M,ZENITH!L:L,'DOSSIER RECAP'!D330,ZENITH!N:N,'DOSSIER RECAP'!E330)+
SUMIFS('TOILE &amp; BOIS CAMPING '!N:N,'TOILE &amp; BOIS CAMPING '!M:M,'DOSSIER RECAP'!D330,'TOILE &amp; BOIS CAMPING '!O:O,'DOSSIER RECAP'!E330)+
SUMIFS('TRAPPEUR (WT5) CAMPING'!N:N,'TRAPPEUR (WT5) CAMPING'!M:M,'DOSSIER RECAP'!D330,'TRAPPEUR (WT5) CAMPING'!O:O,'DOSSIER RECAP'!E330)+
SUMIFS('CANADIENNE (WT4) CAMPING'!N:N,'CANADIENNE (WT4) CAMPING'!M:M,'DOSSIER RECAP'!D330,'CANADIENNE (WT4) CAMPING'!O:O,'DOSSIER RECAP'!E330)+
SUMIFS('BONAVENTURE CAMPING '!N:N,'BONAVENTURE CAMPING '!M:M,'DOSSIER RECAP'!D330,'BONAVENTURE CAMPING '!O:O,'DOSSIER RECAP'!E330)+
SUMIFS('CAHUTTE CAMPING '!N:N,'CAHUTTE CAMPING '!M:M,'DOSSIER RECAP'!D330,'CAHUTTE CAMPING '!O:O,'DOSSIER RECAP'!E330)+
SUMIFS('ROULOTTE 4pers  IRM'!N:N,'ROULOTTE 4pers  IRM'!M:M,'DOSSIER RECAP'!D330,'ROULOTTE 4pers  IRM'!O:O,'DOSSIER RECAP'!E330)+
SUMIFS('ROULOTTE 4pers GITOTEL'!N:N,'ROULOTTE 4pers GITOTEL'!M:M,'DOSSIER RECAP'!D330,'ROULOTTE 4pers GITOTEL'!O:O,'DOSSIER RECAP'!E330)+
SUMIFS('CH.MONTANA (BATIBOIS) - CH PMR'!N:N,'CH.MONTANA (BATIBOIS) - CH PMR'!M:M,'DOSSIER RECAP'!D330,'CH.MONTANA (BATIBOIS) - CH PMR'!O:O,'DOSSIER RECAP'!E330)+
SUMIFS('VANCOUVER-IRM 6p.(MHIndigo) '!N:N,'VANCOUVER-IRM 6p.(MHIndigo) '!M:M,'DOSSIER RECAP'!D330,'VANCOUVER-IRM 6p.(MHIndigo) '!O:O,'DOSSIER RECAP'!E330)+
SUMIFS('MH VANCOUVER 5pers- GITOTEL'!N:N,'MH VANCOUVER 5pers- GITOTEL'!M:M,'DOSSIER RECAP'!D330,'MH VANCOUVER 5pers- GITOTEL'!O:O,'DOSSIER RECAP'!E330)+
SUMIFS('CH. TORONTO 6pers'!N:N,'CH. TORONTO 6pers'!M:M,'DOSSIER RECAP'!D330,'CH. TORONTO 6pers'!O:O,'DOSSIER RECAP'!E330)+
SUMIFS('CH. EVASION(NOUMEA,MOREA) 5pers'!N:N,'CH. EVASION(NOUMEA,MOREA) 5pers'!M:M,'DOSSIER RECAP'!D330,'CH. EVASION(NOUMEA,MOREA) 5pers'!O:O,'DOSSIER RECAP'!E330)+
SUMIFS('CH. OTTAWA 6pers '!N:N,'CH. OTTAWA 6pers '!M:M,'DOSSIER RECAP'!D330,'CH. OTTAWA 6pers '!O:O,'DOSSIER RECAP'!E330)+
SUMIFS('CH EVASION VISTA 5pers '!N:N,'CH EVASION VISTA 5pers '!M:M,'DOSSIER RECAP'!D330,'CH EVASION VISTA 5pers '!O:O,'DOSSIER RECAP'!E330)+
SUMIFS('CH. ONTARIO (Eden) 6pers'!N:N,'CH. ONTARIO (Eden) 6pers'!M:M,'DOSSIER RECAP'!D330,'CH. ONTARIO (Eden) 6pers'!O:O,'DOSSIER RECAP'!E330)+
SUMIFS('CH KINGSTON 4pers'!N:N,'CH KINGSTON 4pers'!M:M,'DOSSIER RECAP'!D330,'CH KINGSTON 4pers'!O:O,'DOSSIER RECAP'!E330)+
SUMIFS('CH. MONTREAL(NEMO)3pers'!N:N,'CH. MONTREAL(NEMO)3pers'!M:M,'DOSSIER RECAP'!D330,'CH. MONTREAL(NEMO)3pers'!O:O,'DOSSIER RECAP'!E330)+
SUMIFS('MH 1CH-2CH-3CH-Gïte'!N:N,'MH 1CH-2CH-3CH-Gïte'!M:M,'DOSSIER RECAP'!D330,'MH 1CH-2CH-3CH-Gïte'!O:O,'DOSSIER RECAP'!E330)+
SUMIFS('MH COTTAGE-LODGE-COTTAGE+'!N:N,'MH COTTAGE-LODGE-COTTAGE+'!M:M,'DOSSIER RECAP'!D330,'MH COTTAGE-LODGE-COTTAGE+'!O:O,'DOSSIER RECAP'!E330)</f>
        <v>0</v>
      </c>
      <c r="H330" s="405"/>
      <c r="I330" s="405"/>
      <c r="J330" s="74">
        <f t="shared" si="78"/>
        <v>0</v>
      </c>
      <c r="K330" s="181">
        <v>0</v>
      </c>
      <c r="L330" s="182"/>
      <c r="M330" s="74">
        <f t="shared" si="79"/>
        <v>0</v>
      </c>
      <c r="N330" s="258">
        <f t="shared" si="80"/>
        <v>0</v>
      </c>
    </row>
    <row r="331" spans="1:14" ht="15" customHeight="1" outlineLevel="1" x14ac:dyDescent="0.25">
      <c r="A331" s="191" t="s">
        <v>777</v>
      </c>
      <c r="B331" s="186"/>
      <c r="C331" s="190" t="s">
        <v>753</v>
      </c>
      <c r="D331" s="370" t="s">
        <v>778</v>
      </c>
      <c r="E331" s="419" t="s">
        <v>73</v>
      </c>
      <c r="F331" s="396"/>
      <c r="G331" s="417">
        <f>SUMIFS('CLASSIC 4'!N:N,'CLASSIC 4'!M:M,'DOSSIER RECAP'!D331,'CLASSIC 4'!O:O,'DOSSIER RECAP'!E331)+
SUMIFS(FAMILY!N:N,FAMILY!M:M,'DOSSIER RECAP'!D331,FAMILY!O:O,'DOSSIER RECAP'!E331)+
SUMIFS('CLASSIC 5'!N:N,'CLASSIC 5'!M:M,'DOSSIER RECAP'!D331,'CLASSIC 5'!O:O,'DOSSIER RECAP'!E331)+
SUMIFS('COSY '!N:N,'COSY '!M:M,'DOSSIER RECAP'!D331,'COSY '!O:O,'DOSSIER RECAP'!E331)+
SUMIFS('SWEET '!M:M,'SWEET '!L:L,'DOSSIER RECAP'!D331,'SWEET '!N:N,'DOSSIER RECAP'!E331)+
SUMIFS(ZENITH!M:M,ZENITH!L:L,'DOSSIER RECAP'!D331,ZENITH!N:N,'DOSSIER RECAP'!E331)+
SUMIFS('TOILE &amp; BOIS CAMPING '!N:N,'TOILE &amp; BOIS CAMPING '!M:M,'DOSSIER RECAP'!D331,'TOILE &amp; BOIS CAMPING '!O:O,'DOSSIER RECAP'!E331)+
SUMIFS('TRAPPEUR (WT5) CAMPING'!N:N,'TRAPPEUR (WT5) CAMPING'!M:M,'DOSSIER RECAP'!D331,'TRAPPEUR (WT5) CAMPING'!O:O,'DOSSIER RECAP'!E331)+
SUMIFS('CANADIENNE (WT4) CAMPING'!N:N,'CANADIENNE (WT4) CAMPING'!M:M,'DOSSIER RECAP'!D331,'CANADIENNE (WT4) CAMPING'!O:O,'DOSSIER RECAP'!E331)+
SUMIFS('BONAVENTURE CAMPING '!N:N,'BONAVENTURE CAMPING '!M:M,'DOSSIER RECAP'!D331,'BONAVENTURE CAMPING '!O:O,'DOSSIER RECAP'!E331)+
SUMIFS('CAHUTTE CAMPING '!N:N,'CAHUTTE CAMPING '!M:M,'DOSSIER RECAP'!D331,'CAHUTTE CAMPING '!O:O,'DOSSIER RECAP'!E331)+
SUMIFS('ROULOTTE 4pers  IRM'!N:N,'ROULOTTE 4pers  IRM'!M:M,'DOSSIER RECAP'!D331,'ROULOTTE 4pers  IRM'!O:O,'DOSSIER RECAP'!E331)+
SUMIFS('ROULOTTE 4pers GITOTEL'!N:N,'ROULOTTE 4pers GITOTEL'!M:M,'DOSSIER RECAP'!D331,'ROULOTTE 4pers GITOTEL'!O:O,'DOSSIER RECAP'!E331)+
SUMIFS('CH.MONTANA (BATIBOIS) - CH PMR'!N:N,'CH.MONTANA (BATIBOIS) - CH PMR'!M:M,'DOSSIER RECAP'!D331,'CH.MONTANA (BATIBOIS) - CH PMR'!O:O,'DOSSIER RECAP'!E331)+
SUMIFS('VANCOUVER-IRM 6p.(MHIndigo) '!N:N,'VANCOUVER-IRM 6p.(MHIndigo) '!M:M,'DOSSIER RECAP'!D331,'VANCOUVER-IRM 6p.(MHIndigo) '!O:O,'DOSSIER RECAP'!E331)+
SUMIFS('MH VANCOUVER 5pers- GITOTEL'!N:N,'MH VANCOUVER 5pers- GITOTEL'!M:M,'DOSSIER RECAP'!D331,'MH VANCOUVER 5pers- GITOTEL'!O:O,'DOSSIER RECAP'!E331)+
SUMIFS('CH. TORONTO 6pers'!N:N,'CH. TORONTO 6pers'!M:M,'DOSSIER RECAP'!D331,'CH. TORONTO 6pers'!O:O,'DOSSIER RECAP'!E331)+
SUMIFS('CH. EVASION(NOUMEA,MOREA) 5pers'!N:N,'CH. EVASION(NOUMEA,MOREA) 5pers'!M:M,'DOSSIER RECAP'!D331,'CH. EVASION(NOUMEA,MOREA) 5pers'!O:O,'DOSSIER RECAP'!E331)+
SUMIFS('CH. OTTAWA 6pers '!N:N,'CH. OTTAWA 6pers '!M:M,'DOSSIER RECAP'!D331,'CH. OTTAWA 6pers '!O:O,'DOSSIER RECAP'!E331)+
SUMIFS('CH EVASION VISTA 5pers '!N:N,'CH EVASION VISTA 5pers '!M:M,'DOSSIER RECAP'!D331,'CH EVASION VISTA 5pers '!O:O,'DOSSIER RECAP'!E331)+
SUMIFS('CH. ONTARIO (Eden) 6pers'!N:N,'CH. ONTARIO (Eden) 6pers'!M:M,'DOSSIER RECAP'!D331,'CH. ONTARIO (Eden) 6pers'!O:O,'DOSSIER RECAP'!E331)+
SUMIFS('CH KINGSTON 4pers'!N:N,'CH KINGSTON 4pers'!M:M,'DOSSIER RECAP'!D331,'CH KINGSTON 4pers'!O:O,'DOSSIER RECAP'!E331)+
SUMIFS('CH. MONTREAL(NEMO)3pers'!N:N,'CH. MONTREAL(NEMO)3pers'!M:M,'DOSSIER RECAP'!D331,'CH. MONTREAL(NEMO)3pers'!O:O,'DOSSIER RECAP'!E331)+
SUMIFS('MH 1CH-2CH-3CH-Gïte'!N:N,'MH 1CH-2CH-3CH-Gïte'!M:M,'DOSSIER RECAP'!D331,'MH 1CH-2CH-3CH-Gïte'!O:O,'DOSSIER RECAP'!E331)+
SUMIFS('MH COTTAGE-LODGE-COTTAGE+'!N:N,'MH COTTAGE-LODGE-COTTAGE+'!M:M,'DOSSIER RECAP'!D331,'MH COTTAGE-LODGE-COTTAGE+'!O:O,'DOSSIER RECAP'!E331)</f>
        <v>0</v>
      </c>
      <c r="H331" s="405"/>
      <c r="I331" s="405"/>
      <c r="J331" s="74">
        <f t="shared" si="78"/>
        <v>0</v>
      </c>
      <c r="K331" s="181">
        <v>0</v>
      </c>
      <c r="L331" s="182"/>
      <c r="M331" s="74">
        <f t="shared" si="79"/>
        <v>0</v>
      </c>
      <c r="N331" s="258">
        <f t="shared" si="80"/>
        <v>0</v>
      </c>
    </row>
    <row r="332" spans="1:14" ht="15" customHeight="1" outlineLevel="1" x14ac:dyDescent="0.25">
      <c r="A332" s="185" t="s">
        <v>779</v>
      </c>
      <c r="B332" s="190"/>
      <c r="C332" s="190" t="s">
        <v>753</v>
      </c>
      <c r="D332" s="370" t="s">
        <v>780</v>
      </c>
      <c r="E332" s="419" t="s">
        <v>73</v>
      </c>
      <c r="F332" s="396"/>
      <c r="G332" s="417">
        <f>SUMIFS('CLASSIC 4'!N:N,'CLASSIC 4'!M:M,'DOSSIER RECAP'!D332,'CLASSIC 4'!O:O,'DOSSIER RECAP'!E332)+
SUMIFS(FAMILY!N:N,FAMILY!M:M,'DOSSIER RECAP'!D332,FAMILY!O:O,'DOSSIER RECAP'!E332)+
SUMIFS('CLASSIC 5'!N:N,'CLASSIC 5'!M:M,'DOSSIER RECAP'!D332,'CLASSIC 5'!O:O,'DOSSIER RECAP'!E332)+
SUMIFS('COSY '!N:N,'COSY '!M:M,'DOSSIER RECAP'!D332,'COSY '!O:O,'DOSSIER RECAP'!E332)+
SUMIFS('SWEET '!M:M,'SWEET '!L:L,'DOSSIER RECAP'!D332,'SWEET '!N:N,'DOSSIER RECAP'!E332)+
SUMIFS(ZENITH!M:M,ZENITH!L:L,'DOSSIER RECAP'!D332,ZENITH!N:N,'DOSSIER RECAP'!E332)+
SUMIFS('TOILE &amp; BOIS CAMPING '!N:N,'TOILE &amp; BOIS CAMPING '!M:M,'DOSSIER RECAP'!D332,'TOILE &amp; BOIS CAMPING '!O:O,'DOSSIER RECAP'!E332)+
SUMIFS('TRAPPEUR (WT5) CAMPING'!N:N,'TRAPPEUR (WT5) CAMPING'!M:M,'DOSSIER RECAP'!D332,'TRAPPEUR (WT5) CAMPING'!O:O,'DOSSIER RECAP'!E332)+
SUMIFS('CANADIENNE (WT4) CAMPING'!N:N,'CANADIENNE (WT4) CAMPING'!M:M,'DOSSIER RECAP'!D332,'CANADIENNE (WT4) CAMPING'!O:O,'DOSSIER RECAP'!E332)+
SUMIFS('BONAVENTURE CAMPING '!N:N,'BONAVENTURE CAMPING '!M:M,'DOSSIER RECAP'!D332,'BONAVENTURE CAMPING '!O:O,'DOSSIER RECAP'!E332)+
SUMIFS('CAHUTTE CAMPING '!N:N,'CAHUTTE CAMPING '!M:M,'DOSSIER RECAP'!D332,'CAHUTTE CAMPING '!O:O,'DOSSIER RECAP'!E332)+
SUMIFS('ROULOTTE 4pers  IRM'!N:N,'ROULOTTE 4pers  IRM'!M:M,'DOSSIER RECAP'!D332,'ROULOTTE 4pers  IRM'!O:O,'DOSSIER RECAP'!E332)+
SUMIFS('ROULOTTE 4pers GITOTEL'!N:N,'ROULOTTE 4pers GITOTEL'!M:M,'DOSSIER RECAP'!D332,'ROULOTTE 4pers GITOTEL'!O:O,'DOSSIER RECAP'!E332)+
SUMIFS('CH.MONTANA (BATIBOIS) - CH PMR'!N:N,'CH.MONTANA (BATIBOIS) - CH PMR'!M:M,'DOSSIER RECAP'!D332,'CH.MONTANA (BATIBOIS) - CH PMR'!O:O,'DOSSIER RECAP'!E332)+
SUMIFS('VANCOUVER-IRM 6p.(MHIndigo) '!N:N,'VANCOUVER-IRM 6p.(MHIndigo) '!M:M,'DOSSIER RECAP'!D332,'VANCOUVER-IRM 6p.(MHIndigo) '!O:O,'DOSSIER RECAP'!E332)+
SUMIFS('MH VANCOUVER 5pers- GITOTEL'!N:N,'MH VANCOUVER 5pers- GITOTEL'!M:M,'DOSSIER RECAP'!D332,'MH VANCOUVER 5pers- GITOTEL'!O:O,'DOSSIER RECAP'!E332)+
SUMIFS('CH. TORONTO 6pers'!N:N,'CH. TORONTO 6pers'!M:M,'DOSSIER RECAP'!D332,'CH. TORONTO 6pers'!O:O,'DOSSIER RECAP'!E332)+
SUMIFS('CH. EVASION(NOUMEA,MOREA) 5pers'!N:N,'CH. EVASION(NOUMEA,MOREA) 5pers'!M:M,'DOSSIER RECAP'!D332,'CH. EVASION(NOUMEA,MOREA) 5pers'!O:O,'DOSSIER RECAP'!E332)+
SUMIFS('CH. OTTAWA 6pers '!N:N,'CH. OTTAWA 6pers '!M:M,'DOSSIER RECAP'!D332,'CH. OTTAWA 6pers '!O:O,'DOSSIER RECAP'!E332)+
SUMIFS('CH EVASION VISTA 5pers '!N:N,'CH EVASION VISTA 5pers '!M:M,'DOSSIER RECAP'!D332,'CH EVASION VISTA 5pers '!O:O,'DOSSIER RECAP'!E332)+
SUMIFS('CH. ONTARIO (Eden) 6pers'!N:N,'CH. ONTARIO (Eden) 6pers'!M:M,'DOSSIER RECAP'!D332,'CH. ONTARIO (Eden) 6pers'!O:O,'DOSSIER RECAP'!E332)+
SUMIFS('CH KINGSTON 4pers'!N:N,'CH KINGSTON 4pers'!M:M,'DOSSIER RECAP'!D332,'CH KINGSTON 4pers'!O:O,'DOSSIER RECAP'!E332)+
SUMIFS('CH. MONTREAL(NEMO)3pers'!N:N,'CH. MONTREAL(NEMO)3pers'!M:M,'DOSSIER RECAP'!D332,'CH. MONTREAL(NEMO)3pers'!O:O,'DOSSIER RECAP'!E332)+
SUMIFS('MH 1CH-2CH-3CH-Gïte'!N:N,'MH 1CH-2CH-3CH-Gïte'!M:M,'DOSSIER RECAP'!D332,'MH 1CH-2CH-3CH-Gïte'!O:O,'DOSSIER RECAP'!E332)+
SUMIFS('MH COTTAGE-LODGE-COTTAGE+'!N:N,'MH COTTAGE-LODGE-COTTAGE+'!M:M,'DOSSIER RECAP'!D332,'MH COTTAGE-LODGE-COTTAGE+'!O:O,'DOSSIER RECAP'!E332)</f>
        <v>0</v>
      </c>
      <c r="H332" s="405"/>
      <c r="I332" s="405"/>
      <c r="J332" s="74">
        <f t="shared" si="78"/>
        <v>0</v>
      </c>
      <c r="K332" s="181">
        <v>0</v>
      </c>
      <c r="L332" s="182"/>
      <c r="M332" s="74">
        <f t="shared" si="79"/>
        <v>0</v>
      </c>
      <c r="N332" s="258">
        <f t="shared" si="80"/>
        <v>0</v>
      </c>
    </row>
    <row r="333" spans="1:14" ht="15" customHeight="1" outlineLevel="1" x14ac:dyDescent="0.25">
      <c r="A333" s="185" t="s">
        <v>781</v>
      </c>
      <c r="B333" s="190"/>
      <c r="C333" s="190" t="s">
        <v>753</v>
      </c>
      <c r="D333" s="370" t="s">
        <v>782</v>
      </c>
      <c r="E333" s="419" t="s">
        <v>73</v>
      </c>
      <c r="F333" s="396"/>
      <c r="G333" s="417">
        <f>SUMIFS('CLASSIC 4'!N:N,'CLASSIC 4'!M:M,'DOSSIER RECAP'!D333,'CLASSIC 4'!O:O,'DOSSIER RECAP'!E333)+
SUMIFS(FAMILY!N:N,FAMILY!M:M,'DOSSIER RECAP'!D333,FAMILY!O:O,'DOSSIER RECAP'!E333)+
SUMIFS('CLASSIC 5'!N:N,'CLASSIC 5'!M:M,'DOSSIER RECAP'!D333,'CLASSIC 5'!O:O,'DOSSIER RECAP'!E333)+
SUMIFS('COSY '!N:N,'COSY '!M:M,'DOSSIER RECAP'!D333,'COSY '!O:O,'DOSSIER RECAP'!E333)+
SUMIFS('SWEET '!M:M,'SWEET '!L:L,'DOSSIER RECAP'!D333,'SWEET '!N:N,'DOSSIER RECAP'!E333)+
SUMIFS(ZENITH!M:M,ZENITH!L:L,'DOSSIER RECAP'!D333,ZENITH!N:N,'DOSSIER RECAP'!E333)+
SUMIFS('TOILE &amp; BOIS CAMPING '!N:N,'TOILE &amp; BOIS CAMPING '!M:M,'DOSSIER RECAP'!D333,'TOILE &amp; BOIS CAMPING '!O:O,'DOSSIER RECAP'!E333)+
SUMIFS('TRAPPEUR (WT5) CAMPING'!N:N,'TRAPPEUR (WT5) CAMPING'!M:M,'DOSSIER RECAP'!D333,'TRAPPEUR (WT5) CAMPING'!O:O,'DOSSIER RECAP'!E333)+
SUMIFS('CANADIENNE (WT4) CAMPING'!N:N,'CANADIENNE (WT4) CAMPING'!M:M,'DOSSIER RECAP'!D333,'CANADIENNE (WT4) CAMPING'!O:O,'DOSSIER RECAP'!E333)+
SUMIFS('BONAVENTURE CAMPING '!N:N,'BONAVENTURE CAMPING '!M:M,'DOSSIER RECAP'!D333,'BONAVENTURE CAMPING '!O:O,'DOSSIER RECAP'!E333)+
SUMIFS('CAHUTTE CAMPING '!N:N,'CAHUTTE CAMPING '!M:M,'DOSSIER RECAP'!D333,'CAHUTTE CAMPING '!O:O,'DOSSIER RECAP'!E333)+
SUMIFS('ROULOTTE 4pers  IRM'!N:N,'ROULOTTE 4pers  IRM'!M:M,'DOSSIER RECAP'!D333,'ROULOTTE 4pers  IRM'!O:O,'DOSSIER RECAP'!E333)+
SUMIFS('ROULOTTE 4pers GITOTEL'!N:N,'ROULOTTE 4pers GITOTEL'!M:M,'DOSSIER RECAP'!D333,'ROULOTTE 4pers GITOTEL'!O:O,'DOSSIER RECAP'!E333)+
SUMIFS('CH.MONTANA (BATIBOIS) - CH PMR'!N:N,'CH.MONTANA (BATIBOIS) - CH PMR'!M:M,'DOSSIER RECAP'!D333,'CH.MONTANA (BATIBOIS) - CH PMR'!O:O,'DOSSIER RECAP'!E333)+
SUMIFS('VANCOUVER-IRM 6p.(MHIndigo) '!N:N,'VANCOUVER-IRM 6p.(MHIndigo) '!M:M,'DOSSIER RECAP'!D333,'VANCOUVER-IRM 6p.(MHIndigo) '!O:O,'DOSSIER RECAP'!E333)+
SUMIFS('MH VANCOUVER 5pers- GITOTEL'!N:N,'MH VANCOUVER 5pers- GITOTEL'!M:M,'DOSSIER RECAP'!D333,'MH VANCOUVER 5pers- GITOTEL'!O:O,'DOSSIER RECAP'!E333)+
SUMIFS('CH. TORONTO 6pers'!N:N,'CH. TORONTO 6pers'!M:M,'DOSSIER RECAP'!D333,'CH. TORONTO 6pers'!O:O,'DOSSIER RECAP'!E333)+
SUMIFS('CH. EVASION(NOUMEA,MOREA) 5pers'!N:N,'CH. EVASION(NOUMEA,MOREA) 5pers'!M:M,'DOSSIER RECAP'!D333,'CH. EVASION(NOUMEA,MOREA) 5pers'!O:O,'DOSSIER RECAP'!E333)+
SUMIFS('CH. OTTAWA 6pers '!N:N,'CH. OTTAWA 6pers '!M:M,'DOSSIER RECAP'!D333,'CH. OTTAWA 6pers '!O:O,'DOSSIER RECAP'!E333)+
SUMIFS('CH EVASION VISTA 5pers '!N:N,'CH EVASION VISTA 5pers '!M:M,'DOSSIER RECAP'!D333,'CH EVASION VISTA 5pers '!O:O,'DOSSIER RECAP'!E333)+
SUMIFS('CH. ONTARIO (Eden) 6pers'!N:N,'CH. ONTARIO (Eden) 6pers'!M:M,'DOSSIER RECAP'!D333,'CH. ONTARIO (Eden) 6pers'!O:O,'DOSSIER RECAP'!E333)+
SUMIFS('CH KINGSTON 4pers'!N:N,'CH KINGSTON 4pers'!M:M,'DOSSIER RECAP'!D333,'CH KINGSTON 4pers'!O:O,'DOSSIER RECAP'!E333)+
SUMIFS('CH. MONTREAL(NEMO)3pers'!N:N,'CH. MONTREAL(NEMO)3pers'!M:M,'DOSSIER RECAP'!D333,'CH. MONTREAL(NEMO)3pers'!O:O,'DOSSIER RECAP'!E333)+
SUMIFS('MH 1CH-2CH-3CH-Gïte'!N:N,'MH 1CH-2CH-3CH-Gïte'!M:M,'DOSSIER RECAP'!D333,'MH 1CH-2CH-3CH-Gïte'!O:O,'DOSSIER RECAP'!E333)+
SUMIFS('MH COTTAGE-LODGE-COTTAGE+'!N:N,'MH COTTAGE-LODGE-COTTAGE+'!M:M,'DOSSIER RECAP'!D333,'MH COTTAGE-LODGE-COTTAGE+'!O:O,'DOSSIER RECAP'!E333)</f>
        <v>0</v>
      </c>
      <c r="H333" s="405"/>
      <c r="I333" s="405"/>
      <c r="J333" s="74">
        <f t="shared" si="78"/>
        <v>0</v>
      </c>
      <c r="K333" s="181">
        <v>0</v>
      </c>
      <c r="L333" s="182"/>
      <c r="M333" s="74">
        <f t="shared" si="79"/>
        <v>0</v>
      </c>
      <c r="N333" s="258">
        <f t="shared" si="80"/>
        <v>0</v>
      </c>
    </row>
    <row r="334" spans="1:14" ht="15" customHeight="1" outlineLevel="1" x14ac:dyDescent="0.25">
      <c r="A334" s="185" t="s">
        <v>783</v>
      </c>
      <c r="B334" s="190"/>
      <c r="C334" s="190" t="s">
        <v>753</v>
      </c>
      <c r="D334" s="370" t="s">
        <v>784</v>
      </c>
      <c r="E334" s="419" t="s">
        <v>73</v>
      </c>
      <c r="F334" s="396"/>
      <c r="G334" s="417">
        <f>SUMIFS('CLASSIC 4'!N:N,'CLASSIC 4'!M:M,'DOSSIER RECAP'!D334,'CLASSIC 4'!O:O,'DOSSIER RECAP'!E334)+
SUMIFS(FAMILY!N:N,FAMILY!M:M,'DOSSIER RECAP'!D334,FAMILY!O:O,'DOSSIER RECAP'!E334)+
SUMIFS('CLASSIC 5'!N:N,'CLASSIC 5'!M:M,'DOSSIER RECAP'!D334,'CLASSIC 5'!O:O,'DOSSIER RECAP'!E334)+
SUMIFS('COSY '!N:N,'COSY '!M:M,'DOSSIER RECAP'!D334,'COSY '!O:O,'DOSSIER RECAP'!E334)+
SUMIFS('SWEET '!M:M,'SWEET '!L:L,'DOSSIER RECAP'!D334,'SWEET '!N:N,'DOSSIER RECAP'!E334)+
SUMIFS(ZENITH!M:M,ZENITH!L:L,'DOSSIER RECAP'!D334,ZENITH!N:N,'DOSSIER RECAP'!E334)+
SUMIFS('TOILE &amp; BOIS CAMPING '!N:N,'TOILE &amp; BOIS CAMPING '!M:M,'DOSSIER RECAP'!D334,'TOILE &amp; BOIS CAMPING '!O:O,'DOSSIER RECAP'!E334)+
SUMIFS('TRAPPEUR (WT5) CAMPING'!N:N,'TRAPPEUR (WT5) CAMPING'!M:M,'DOSSIER RECAP'!D334,'TRAPPEUR (WT5) CAMPING'!O:O,'DOSSIER RECAP'!E334)+
SUMIFS('CANADIENNE (WT4) CAMPING'!N:N,'CANADIENNE (WT4) CAMPING'!M:M,'DOSSIER RECAP'!D334,'CANADIENNE (WT4) CAMPING'!O:O,'DOSSIER RECAP'!E334)+
SUMIFS('BONAVENTURE CAMPING '!N:N,'BONAVENTURE CAMPING '!M:M,'DOSSIER RECAP'!D334,'BONAVENTURE CAMPING '!O:O,'DOSSIER RECAP'!E334)+
SUMIFS('CAHUTTE CAMPING '!N:N,'CAHUTTE CAMPING '!M:M,'DOSSIER RECAP'!D334,'CAHUTTE CAMPING '!O:O,'DOSSIER RECAP'!E334)+
SUMIFS('ROULOTTE 4pers  IRM'!N:N,'ROULOTTE 4pers  IRM'!M:M,'DOSSIER RECAP'!D334,'ROULOTTE 4pers  IRM'!O:O,'DOSSIER RECAP'!E334)+
SUMIFS('ROULOTTE 4pers GITOTEL'!N:N,'ROULOTTE 4pers GITOTEL'!M:M,'DOSSIER RECAP'!D334,'ROULOTTE 4pers GITOTEL'!O:O,'DOSSIER RECAP'!E334)+
SUMIFS('CH.MONTANA (BATIBOIS) - CH PMR'!N:N,'CH.MONTANA (BATIBOIS) - CH PMR'!M:M,'DOSSIER RECAP'!D334,'CH.MONTANA (BATIBOIS) - CH PMR'!O:O,'DOSSIER RECAP'!E334)+
SUMIFS('VANCOUVER-IRM 6p.(MHIndigo) '!N:N,'VANCOUVER-IRM 6p.(MHIndigo) '!M:M,'DOSSIER RECAP'!D334,'VANCOUVER-IRM 6p.(MHIndigo) '!O:O,'DOSSIER RECAP'!E334)+
SUMIFS('MH VANCOUVER 5pers- GITOTEL'!N:N,'MH VANCOUVER 5pers- GITOTEL'!M:M,'DOSSIER RECAP'!D334,'MH VANCOUVER 5pers- GITOTEL'!O:O,'DOSSIER RECAP'!E334)+
SUMIFS('CH. TORONTO 6pers'!N:N,'CH. TORONTO 6pers'!M:M,'DOSSIER RECAP'!D334,'CH. TORONTO 6pers'!O:O,'DOSSIER RECAP'!E334)+
SUMIFS('CH. EVASION(NOUMEA,MOREA) 5pers'!N:N,'CH. EVASION(NOUMEA,MOREA) 5pers'!M:M,'DOSSIER RECAP'!D334,'CH. EVASION(NOUMEA,MOREA) 5pers'!O:O,'DOSSIER RECAP'!E334)+
SUMIFS('CH. OTTAWA 6pers '!N:N,'CH. OTTAWA 6pers '!M:M,'DOSSIER RECAP'!D334,'CH. OTTAWA 6pers '!O:O,'DOSSIER RECAP'!E334)+
SUMIFS('CH EVASION VISTA 5pers '!N:N,'CH EVASION VISTA 5pers '!M:M,'DOSSIER RECAP'!D334,'CH EVASION VISTA 5pers '!O:O,'DOSSIER RECAP'!E334)+
SUMIFS('CH. ONTARIO (Eden) 6pers'!N:N,'CH. ONTARIO (Eden) 6pers'!M:M,'DOSSIER RECAP'!D334,'CH. ONTARIO (Eden) 6pers'!O:O,'DOSSIER RECAP'!E334)+
SUMIFS('CH KINGSTON 4pers'!N:N,'CH KINGSTON 4pers'!M:M,'DOSSIER RECAP'!D334,'CH KINGSTON 4pers'!O:O,'DOSSIER RECAP'!E334)+
SUMIFS('CH. MONTREAL(NEMO)3pers'!N:N,'CH. MONTREAL(NEMO)3pers'!M:M,'DOSSIER RECAP'!D334,'CH. MONTREAL(NEMO)3pers'!O:O,'DOSSIER RECAP'!E334)+
SUMIFS('MH 1CH-2CH-3CH-Gïte'!N:N,'MH 1CH-2CH-3CH-Gïte'!M:M,'DOSSIER RECAP'!D334,'MH 1CH-2CH-3CH-Gïte'!O:O,'DOSSIER RECAP'!E334)+
SUMIFS('MH COTTAGE-LODGE-COTTAGE+'!N:N,'MH COTTAGE-LODGE-COTTAGE+'!M:M,'DOSSIER RECAP'!D334,'MH COTTAGE-LODGE-COTTAGE+'!O:O,'DOSSIER RECAP'!E334)</f>
        <v>0</v>
      </c>
      <c r="H334" s="405"/>
      <c r="I334" s="405"/>
      <c r="J334" s="74">
        <f t="shared" si="78"/>
        <v>0</v>
      </c>
      <c r="K334" s="181">
        <v>0</v>
      </c>
      <c r="L334" s="182"/>
      <c r="M334" s="74">
        <f t="shared" si="79"/>
        <v>0</v>
      </c>
      <c r="N334" s="258">
        <f t="shared" si="80"/>
        <v>0</v>
      </c>
    </row>
    <row r="335" spans="1:14" ht="15" customHeight="1" outlineLevel="1" x14ac:dyDescent="0.25">
      <c r="A335" s="191" t="s">
        <v>785</v>
      </c>
      <c r="B335" s="186"/>
      <c r="C335" s="190" t="s">
        <v>753</v>
      </c>
      <c r="D335" s="370" t="s">
        <v>786</v>
      </c>
      <c r="E335" s="419" t="s">
        <v>73</v>
      </c>
      <c r="F335" s="396"/>
      <c r="G335" s="417">
        <f>SUMIFS('CLASSIC 4'!N:N,'CLASSIC 4'!M:M,'DOSSIER RECAP'!D335,'CLASSIC 4'!O:O,'DOSSIER RECAP'!E335)+
SUMIFS(FAMILY!N:N,FAMILY!M:M,'DOSSIER RECAP'!D335,FAMILY!O:O,'DOSSIER RECAP'!E335)+
SUMIFS('CLASSIC 5'!N:N,'CLASSIC 5'!M:M,'DOSSIER RECAP'!D335,'CLASSIC 5'!O:O,'DOSSIER RECAP'!E335)+
SUMIFS('COSY '!N:N,'COSY '!M:M,'DOSSIER RECAP'!D335,'COSY '!O:O,'DOSSIER RECAP'!E335)+
SUMIFS('SWEET '!M:M,'SWEET '!L:L,'DOSSIER RECAP'!D335,'SWEET '!N:N,'DOSSIER RECAP'!E335)+
SUMIFS(ZENITH!M:M,ZENITH!L:L,'DOSSIER RECAP'!D335,ZENITH!N:N,'DOSSIER RECAP'!E335)+
SUMIFS('TOILE &amp; BOIS CAMPING '!N:N,'TOILE &amp; BOIS CAMPING '!M:M,'DOSSIER RECAP'!D335,'TOILE &amp; BOIS CAMPING '!O:O,'DOSSIER RECAP'!E335)+
SUMIFS('TRAPPEUR (WT5) CAMPING'!N:N,'TRAPPEUR (WT5) CAMPING'!M:M,'DOSSIER RECAP'!D335,'TRAPPEUR (WT5) CAMPING'!O:O,'DOSSIER RECAP'!E335)+
SUMIFS('CANADIENNE (WT4) CAMPING'!N:N,'CANADIENNE (WT4) CAMPING'!M:M,'DOSSIER RECAP'!D335,'CANADIENNE (WT4) CAMPING'!O:O,'DOSSIER RECAP'!E335)+
SUMIFS('BONAVENTURE CAMPING '!N:N,'BONAVENTURE CAMPING '!M:M,'DOSSIER RECAP'!D335,'BONAVENTURE CAMPING '!O:O,'DOSSIER RECAP'!E335)+
SUMIFS('CAHUTTE CAMPING '!N:N,'CAHUTTE CAMPING '!M:M,'DOSSIER RECAP'!D335,'CAHUTTE CAMPING '!O:O,'DOSSIER RECAP'!E335)+
SUMIFS('ROULOTTE 4pers  IRM'!N:N,'ROULOTTE 4pers  IRM'!M:M,'DOSSIER RECAP'!D335,'ROULOTTE 4pers  IRM'!O:O,'DOSSIER RECAP'!E335)+
SUMIFS('ROULOTTE 4pers GITOTEL'!N:N,'ROULOTTE 4pers GITOTEL'!M:M,'DOSSIER RECAP'!D335,'ROULOTTE 4pers GITOTEL'!O:O,'DOSSIER RECAP'!E335)+
SUMIFS('CH.MONTANA (BATIBOIS) - CH PMR'!N:N,'CH.MONTANA (BATIBOIS) - CH PMR'!M:M,'DOSSIER RECAP'!D335,'CH.MONTANA (BATIBOIS) - CH PMR'!O:O,'DOSSIER RECAP'!E335)+
SUMIFS('VANCOUVER-IRM 6p.(MHIndigo) '!N:N,'VANCOUVER-IRM 6p.(MHIndigo) '!M:M,'DOSSIER RECAP'!D335,'VANCOUVER-IRM 6p.(MHIndigo) '!O:O,'DOSSIER RECAP'!E335)+
SUMIFS('MH VANCOUVER 5pers- GITOTEL'!N:N,'MH VANCOUVER 5pers- GITOTEL'!M:M,'DOSSIER RECAP'!D335,'MH VANCOUVER 5pers- GITOTEL'!O:O,'DOSSIER RECAP'!E335)+
SUMIFS('CH. TORONTO 6pers'!N:N,'CH. TORONTO 6pers'!M:M,'DOSSIER RECAP'!D335,'CH. TORONTO 6pers'!O:O,'DOSSIER RECAP'!E335)+
SUMIFS('CH. EVASION(NOUMEA,MOREA) 5pers'!N:N,'CH. EVASION(NOUMEA,MOREA) 5pers'!M:M,'DOSSIER RECAP'!D335,'CH. EVASION(NOUMEA,MOREA) 5pers'!O:O,'DOSSIER RECAP'!E335)+
SUMIFS('CH. OTTAWA 6pers '!N:N,'CH. OTTAWA 6pers '!M:M,'DOSSIER RECAP'!D335,'CH. OTTAWA 6pers '!O:O,'DOSSIER RECAP'!E335)+
SUMIFS('CH EVASION VISTA 5pers '!N:N,'CH EVASION VISTA 5pers '!M:M,'DOSSIER RECAP'!D335,'CH EVASION VISTA 5pers '!O:O,'DOSSIER RECAP'!E335)+
SUMIFS('CH. ONTARIO (Eden) 6pers'!N:N,'CH. ONTARIO (Eden) 6pers'!M:M,'DOSSIER RECAP'!D335,'CH. ONTARIO (Eden) 6pers'!O:O,'DOSSIER RECAP'!E335)+
SUMIFS('CH KINGSTON 4pers'!N:N,'CH KINGSTON 4pers'!M:M,'DOSSIER RECAP'!D335,'CH KINGSTON 4pers'!O:O,'DOSSIER RECAP'!E335)+
SUMIFS('CH. MONTREAL(NEMO)3pers'!N:N,'CH. MONTREAL(NEMO)3pers'!M:M,'DOSSIER RECAP'!D335,'CH. MONTREAL(NEMO)3pers'!O:O,'DOSSIER RECAP'!E335)+
SUMIFS('MH 1CH-2CH-3CH-Gïte'!N:N,'MH 1CH-2CH-3CH-Gïte'!M:M,'DOSSIER RECAP'!D335,'MH 1CH-2CH-3CH-Gïte'!O:O,'DOSSIER RECAP'!E335)+
SUMIFS('MH COTTAGE-LODGE-COTTAGE+'!N:N,'MH COTTAGE-LODGE-COTTAGE+'!M:M,'DOSSIER RECAP'!D335,'MH COTTAGE-LODGE-COTTAGE+'!O:O,'DOSSIER RECAP'!E335)</f>
        <v>0</v>
      </c>
      <c r="H335" s="405"/>
      <c r="I335" s="405"/>
      <c r="J335" s="74">
        <f t="shared" si="78"/>
        <v>0</v>
      </c>
      <c r="K335" s="181">
        <v>0</v>
      </c>
      <c r="L335" s="182"/>
      <c r="M335" s="74">
        <f t="shared" si="79"/>
        <v>0</v>
      </c>
      <c r="N335" s="258">
        <f t="shared" si="80"/>
        <v>0</v>
      </c>
    </row>
    <row r="336" spans="1:14" ht="15" customHeight="1" outlineLevel="1" x14ac:dyDescent="0.25">
      <c r="A336" s="185" t="s">
        <v>787</v>
      </c>
      <c r="B336" s="190"/>
      <c r="C336" s="190" t="s">
        <v>753</v>
      </c>
      <c r="D336" s="370" t="s">
        <v>788</v>
      </c>
      <c r="E336" s="419" t="s">
        <v>73</v>
      </c>
      <c r="F336" s="396"/>
      <c r="G336" s="417">
        <f>SUMIFS('CLASSIC 4'!N:N,'CLASSIC 4'!M:M,'DOSSIER RECAP'!D336,'CLASSIC 4'!O:O,'DOSSIER RECAP'!E336)+
SUMIFS(FAMILY!N:N,FAMILY!M:M,'DOSSIER RECAP'!D336,FAMILY!O:O,'DOSSIER RECAP'!E336)+
SUMIFS('CLASSIC 5'!N:N,'CLASSIC 5'!M:M,'DOSSIER RECAP'!D336,'CLASSIC 5'!O:O,'DOSSIER RECAP'!E336)+
SUMIFS('COSY '!N:N,'COSY '!M:M,'DOSSIER RECAP'!D336,'COSY '!O:O,'DOSSIER RECAP'!E336)+
SUMIFS('SWEET '!M:M,'SWEET '!L:L,'DOSSIER RECAP'!D336,'SWEET '!N:N,'DOSSIER RECAP'!E336)+
SUMIFS(ZENITH!M:M,ZENITH!L:L,'DOSSIER RECAP'!D336,ZENITH!N:N,'DOSSIER RECAP'!E336)+
SUMIFS('TOILE &amp; BOIS CAMPING '!N:N,'TOILE &amp; BOIS CAMPING '!M:M,'DOSSIER RECAP'!D336,'TOILE &amp; BOIS CAMPING '!O:O,'DOSSIER RECAP'!E336)+
SUMIFS('TRAPPEUR (WT5) CAMPING'!N:N,'TRAPPEUR (WT5) CAMPING'!M:M,'DOSSIER RECAP'!D336,'TRAPPEUR (WT5) CAMPING'!O:O,'DOSSIER RECAP'!E336)+
SUMIFS('CANADIENNE (WT4) CAMPING'!N:N,'CANADIENNE (WT4) CAMPING'!M:M,'DOSSIER RECAP'!D336,'CANADIENNE (WT4) CAMPING'!O:O,'DOSSIER RECAP'!E336)+
SUMIFS('BONAVENTURE CAMPING '!N:N,'BONAVENTURE CAMPING '!M:M,'DOSSIER RECAP'!D336,'BONAVENTURE CAMPING '!O:O,'DOSSIER RECAP'!E336)+
SUMIFS('CAHUTTE CAMPING '!N:N,'CAHUTTE CAMPING '!M:M,'DOSSIER RECAP'!D336,'CAHUTTE CAMPING '!O:O,'DOSSIER RECAP'!E336)+
SUMIFS('ROULOTTE 4pers  IRM'!N:N,'ROULOTTE 4pers  IRM'!M:M,'DOSSIER RECAP'!D336,'ROULOTTE 4pers  IRM'!O:O,'DOSSIER RECAP'!E336)+
SUMIFS('ROULOTTE 4pers GITOTEL'!N:N,'ROULOTTE 4pers GITOTEL'!M:M,'DOSSIER RECAP'!D336,'ROULOTTE 4pers GITOTEL'!O:O,'DOSSIER RECAP'!E336)+
SUMIFS('CH.MONTANA (BATIBOIS) - CH PMR'!N:N,'CH.MONTANA (BATIBOIS) - CH PMR'!M:M,'DOSSIER RECAP'!D336,'CH.MONTANA (BATIBOIS) - CH PMR'!O:O,'DOSSIER RECAP'!E336)+
SUMIFS('VANCOUVER-IRM 6p.(MHIndigo) '!N:N,'VANCOUVER-IRM 6p.(MHIndigo) '!M:M,'DOSSIER RECAP'!D336,'VANCOUVER-IRM 6p.(MHIndigo) '!O:O,'DOSSIER RECAP'!E336)+
SUMIFS('MH VANCOUVER 5pers- GITOTEL'!N:N,'MH VANCOUVER 5pers- GITOTEL'!M:M,'DOSSIER RECAP'!D336,'MH VANCOUVER 5pers- GITOTEL'!O:O,'DOSSIER RECAP'!E336)+
SUMIFS('CH. TORONTO 6pers'!N:N,'CH. TORONTO 6pers'!M:M,'DOSSIER RECAP'!D336,'CH. TORONTO 6pers'!O:O,'DOSSIER RECAP'!E336)+
SUMIFS('CH. EVASION(NOUMEA,MOREA) 5pers'!N:N,'CH. EVASION(NOUMEA,MOREA) 5pers'!M:M,'DOSSIER RECAP'!D336,'CH. EVASION(NOUMEA,MOREA) 5pers'!O:O,'DOSSIER RECAP'!E336)+
SUMIFS('CH. OTTAWA 6pers '!N:N,'CH. OTTAWA 6pers '!M:M,'DOSSIER RECAP'!D336,'CH. OTTAWA 6pers '!O:O,'DOSSIER RECAP'!E336)+
SUMIFS('CH EVASION VISTA 5pers '!N:N,'CH EVASION VISTA 5pers '!M:M,'DOSSIER RECAP'!D336,'CH EVASION VISTA 5pers '!O:O,'DOSSIER RECAP'!E336)+
SUMIFS('CH. ONTARIO (Eden) 6pers'!N:N,'CH. ONTARIO (Eden) 6pers'!M:M,'DOSSIER RECAP'!D336,'CH. ONTARIO (Eden) 6pers'!O:O,'DOSSIER RECAP'!E336)+
SUMIFS('CH KINGSTON 4pers'!N:N,'CH KINGSTON 4pers'!M:M,'DOSSIER RECAP'!D336,'CH KINGSTON 4pers'!O:O,'DOSSIER RECAP'!E336)+
SUMIFS('CH. MONTREAL(NEMO)3pers'!N:N,'CH. MONTREAL(NEMO)3pers'!M:M,'DOSSIER RECAP'!D336,'CH. MONTREAL(NEMO)3pers'!O:O,'DOSSIER RECAP'!E336)+
SUMIFS('MH 1CH-2CH-3CH-Gïte'!N:N,'MH 1CH-2CH-3CH-Gïte'!M:M,'DOSSIER RECAP'!D336,'MH 1CH-2CH-3CH-Gïte'!O:O,'DOSSIER RECAP'!E336)+
SUMIFS('MH COTTAGE-LODGE-COTTAGE+'!N:N,'MH COTTAGE-LODGE-COTTAGE+'!M:M,'DOSSIER RECAP'!D336,'MH COTTAGE-LODGE-COTTAGE+'!O:O,'DOSSIER RECAP'!E336)</f>
        <v>0</v>
      </c>
      <c r="H336" s="405"/>
      <c r="I336" s="405"/>
      <c r="J336" s="74">
        <f t="shared" si="78"/>
        <v>0</v>
      </c>
      <c r="K336" s="181">
        <v>0</v>
      </c>
      <c r="L336" s="182"/>
      <c r="M336" s="74">
        <f t="shared" si="79"/>
        <v>0</v>
      </c>
      <c r="N336" s="258">
        <f t="shared" si="80"/>
        <v>0</v>
      </c>
    </row>
    <row r="337" spans="1:14" ht="15" customHeight="1" outlineLevel="1" x14ac:dyDescent="0.25">
      <c r="A337" s="191" t="s">
        <v>789</v>
      </c>
      <c r="B337" s="186"/>
      <c r="C337" s="190" t="s">
        <v>753</v>
      </c>
      <c r="D337" s="370" t="s">
        <v>790</v>
      </c>
      <c r="E337" s="419" t="s">
        <v>73</v>
      </c>
      <c r="F337" s="396"/>
      <c r="G337" s="417">
        <f>SUMIFS('CLASSIC 4'!N:N,'CLASSIC 4'!M:M,'DOSSIER RECAP'!D337,'CLASSIC 4'!O:O,'DOSSIER RECAP'!E337)+
SUMIFS(FAMILY!N:N,FAMILY!M:M,'DOSSIER RECAP'!D337,FAMILY!O:O,'DOSSIER RECAP'!E337)+
SUMIFS('CLASSIC 5'!N:N,'CLASSIC 5'!M:M,'DOSSIER RECAP'!D337,'CLASSIC 5'!O:O,'DOSSIER RECAP'!E337)+
SUMIFS('COSY '!N:N,'COSY '!M:M,'DOSSIER RECAP'!D337,'COSY '!O:O,'DOSSIER RECAP'!E337)+
SUMIFS('SWEET '!M:M,'SWEET '!L:L,'DOSSIER RECAP'!D337,'SWEET '!N:N,'DOSSIER RECAP'!E337)+
SUMIFS(ZENITH!M:M,ZENITH!L:L,'DOSSIER RECAP'!D337,ZENITH!N:N,'DOSSIER RECAP'!E337)+
SUMIFS('TOILE &amp; BOIS CAMPING '!N:N,'TOILE &amp; BOIS CAMPING '!M:M,'DOSSIER RECAP'!D337,'TOILE &amp; BOIS CAMPING '!O:O,'DOSSIER RECAP'!E337)+
SUMIFS('TRAPPEUR (WT5) CAMPING'!N:N,'TRAPPEUR (WT5) CAMPING'!M:M,'DOSSIER RECAP'!D337,'TRAPPEUR (WT5) CAMPING'!O:O,'DOSSIER RECAP'!E337)+
SUMIFS('CANADIENNE (WT4) CAMPING'!N:N,'CANADIENNE (WT4) CAMPING'!M:M,'DOSSIER RECAP'!D337,'CANADIENNE (WT4) CAMPING'!O:O,'DOSSIER RECAP'!E337)+
SUMIFS('BONAVENTURE CAMPING '!N:N,'BONAVENTURE CAMPING '!M:M,'DOSSIER RECAP'!D337,'BONAVENTURE CAMPING '!O:O,'DOSSIER RECAP'!E337)+
SUMIFS('CAHUTTE CAMPING '!N:N,'CAHUTTE CAMPING '!M:M,'DOSSIER RECAP'!D337,'CAHUTTE CAMPING '!O:O,'DOSSIER RECAP'!E337)+
SUMIFS('ROULOTTE 4pers  IRM'!N:N,'ROULOTTE 4pers  IRM'!M:M,'DOSSIER RECAP'!D337,'ROULOTTE 4pers  IRM'!O:O,'DOSSIER RECAP'!E337)+
SUMIFS('ROULOTTE 4pers GITOTEL'!N:N,'ROULOTTE 4pers GITOTEL'!M:M,'DOSSIER RECAP'!D337,'ROULOTTE 4pers GITOTEL'!O:O,'DOSSIER RECAP'!E337)+
SUMIFS('CH.MONTANA (BATIBOIS) - CH PMR'!N:N,'CH.MONTANA (BATIBOIS) - CH PMR'!M:M,'DOSSIER RECAP'!D337,'CH.MONTANA (BATIBOIS) - CH PMR'!O:O,'DOSSIER RECAP'!E337)+
SUMIFS('VANCOUVER-IRM 6p.(MHIndigo) '!N:N,'VANCOUVER-IRM 6p.(MHIndigo) '!M:M,'DOSSIER RECAP'!D337,'VANCOUVER-IRM 6p.(MHIndigo) '!O:O,'DOSSIER RECAP'!E337)+
SUMIFS('MH VANCOUVER 5pers- GITOTEL'!N:N,'MH VANCOUVER 5pers- GITOTEL'!M:M,'DOSSIER RECAP'!D337,'MH VANCOUVER 5pers- GITOTEL'!O:O,'DOSSIER RECAP'!E337)+
SUMIFS('CH. TORONTO 6pers'!N:N,'CH. TORONTO 6pers'!M:M,'DOSSIER RECAP'!D337,'CH. TORONTO 6pers'!O:O,'DOSSIER RECAP'!E337)+
SUMIFS('CH. EVASION(NOUMEA,MOREA) 5pers'!N:N,'CH. EVASION(NOUMEA,MOREA) 5pers'!M:M,'DOSSIER RECAP'!D337,'CH. EVASION(NOUMEA,MOREA) 5pers'!O:O,'DOSSIER RECAP'!E337)+
SUMIFS('CH. OTTAWA 6pers '!N:N,'CH. OTTAWA 6pers '!M:M,'DOSSIER RECAP'!D337,'CH. OTTAWA 6pers '!O:O,'DOSSIER RECAP'!E337)+
SUMIFS('CH EVASION VISTA 5pers '!N:N,'CH EVASION VISTA 5pers '!M:M,'DOSSIER RECAP'!D337,'CH EVASION VISTA 5pers '!O:O,'DOSSIER RECAP'!E337)+
SUMIFS('CH. ONTARIO (Eden) 6pers'!N:N,'CH. ONTARIO (Eden) 6pers'!M:M,'DOSSIER RECAP'!D337,'CH. ONTARIO (Eden) 6pers'!O:O,'DOSSIER RECAP'!E337)+
SUMIFS('CH KINGSTON 4pers'!N:N,'CH KINGSTON 4pers'!M:M,'DOSSIER RECAP'!D337,'CH KINGSTON 4pers'!O:O,'DOSSIER RECAP'!E337)+
SUMIFS('CH. MONTREAL(NEMO)3pers'!N:N,'CH. MONTREAL(NEMO)3pers'!M:M,'DOSSIER RECAP'!D337,'CH. MONTREAL(NEMO)3pers'!O:O,'DOSSIER RECAP'!E337)+
SUMIFS('MH 1CH-2CH-3CH-Gïte'!N:N,'MH 1CH-2CH-3CH-Gïte'!M:M,'DOSSIER RECAP'!D337,'MH 1CH-2CH-3CH-Gïte'!O:O,'DOSSIER RECAP'!E337)+
SUMIFS('MH COTTAGE-LODGE-COTTAGE+'!N:N,'MH COTTAGE-LODGE-COTTAGE+'!M:M,'DOSSIER RECAP'!D337,'MH COTTAGE-LODGE-COTTAGE+'!O:O,'DOSSIER RECAP'!E337)</f>
        <v>0</v>
      </c>
      <c r="H337" s="405"/>
      <c r="I337" s="405"/>
      <c r="J337" s="74">
        <f t="shared" si="78"/>
        <v>0</v>
      </c>
      <c r="K337" s="181">
        <v>0</v>
      </c>
      <c r="L337" s="182"/>
      <c r="M337" s="74">
        <f t="shared" si="79"/>
        <v>0</v>
      </c>
      <c r="N337" s="258">
        <f t="shared" si="80"/>
        <v>0</v>
      </c>
    </row>
    <row r="338" spans="1:14" ht="15" customHeight="1" outlineLevel="1" x14ac:dyDescent="0.25">
      <c r="A338" s="185" t="s">
        <v>791</v>
      </c>
      <c r="B338" s="190"/>
      <c r="C338" s="190" t="s">
        <v>753</v>
      </c>
      <c r="D338" s="370" t="s">
        <v>792</v>
      </c>
      <c r="E338" s="425" t="s">
        <v>73</v>
      </c>
      <c r="F338" s="396"/>
      <c r="G338" s="417">
        <f>SUMIFS('CLASSIC 4'!N:N,'CLASSIC 4'!M:M,'DOSSIER RECAP'!D338,'CLASSIC 4'!O:O,'DOSSIER RECAP'!E338)+
SUMIFS(FAMILY!N:N,FAMILY!M:M,'DOSSIER RECAP'!D338,FAMILY!O:O,'DOSSIER RECAP'!E338)+
SUMIFS('CLASSIC 5'!N:N,'CLASSIC 5'!M:M,'DOSSIER RECAP'!D338,'CLASSIC 5'!O:O,'DOSSIER RECAP'!E338)+
SUMIFS('COSY '!N:N,'COSY '!M:M,'DOSSIER RECAP'!D338,'COSY '!O:O,'DOSSIER RECAP'!E338)+
SUMIFS('SWEET '!M:M,'SWEET '!L:L,'DOSSIER RECAP'!D338,'SWEET '!N:N,'DOSSIER RECAP'!E338)+
SUMIFS(ZENITH!M:M,ZENITH!L:L,'DOSSIER RECAP'!D338,ZENITH!N:N,'DOSSIER RECAP'!E338)+
SUMIFS('TOILE &amp; BOIS CAMPING '!N:N,'TOILE &amp; BOIS CAMPING '!M:M,'DOSSIER RECAP'!D338,'TOILE &amp; BOIS CAMPING '!O:O,'DOSSIER RECAP'!E338)+
SUMIFS('TRAPPEUR (WT5) CAMPING'!N:N,'TRAPPEUR (WT5) CAMPING'!M:M,'DOSSIER RECAP'!D338,'TRAPPEUR (WT5) CAMPING'!O:O,'DOSSIER RECAP'!E338)+
SUMIFS('CANADIENNE (WT4) CAMPING'!N:N,'CANADIENNE (WT4) CAMPING'!M:M,'DOSSIER RECAP'!D338,'CANADIENNE (WT4) CAMPING'!O:O,'DOSSIER RECAP'!E338)+
SUMIFS('BONAVENTURE CAMPING '!N:N,'BONAVENTURE CAMPING '!M:M,'DOSSIER RECAP'!D338,'BONAVENTURE CAMPING '!O:O,'DOSSIER RECAP'!E338)+
SUMIFS('CAHUTTE CAMPING '!N:N,'CAHUTTE CAMPING '!M:M,'DOSSIER RECAP'!D338,'CAHUTTE CAMPING '!O:O,'DOSSIER RECAP'!E338)+
SUMIFS('ROULOTTE 4pers  IRM'!N:N,'ROULOTTE 4pers  IRM'!M:M,'DOSSIER RECAP'!D338,'ROULOTTE 4pers  IRM'!O:O,'DOSSIER RECAP'!E338)+
SUMIFS('ROULOTTE 4pers GITOTEL'!N:N,'ROULOTTE 4pers GITOTEL'!M:M,'DOSSIER RECAP'!D338,'ROULOTTE 4pers GITOTEL'!O:O,'DOSSIER RECAP'!E338)+
SUMIFS('CH.MONTANA (BATIBOIS) - CH PMR'!N:N,'CH.MONTANA (BATIBOIS) - CH PMR'!M:M,'DOSSIER RECAP'!D338,'CH.MONTANA (BATIBOIS) - CH PMR'!O:O,'DOSSIER RECAP'!E338)+
SUMIFS('VANCOUVER-IRM 6p.(MHIndigo) '!N:N,'VANCOUVER-IRM 6p.(MHIndigo) '!M:M,'DOSSIER RECAP'!D338,'VANCOUVER-IRM 6p.(MHIndigo) '!O:O,'DOSSIER RECAP'!E338)+
SUMIFS('MH VANCOUVER 5pers- GITOTEL'!N:N,'MH VANCOUVER 5pers- GITOTEL'!M:M,'DOSSIER RECAP'!D338,'MH VANCOUVER 5pers- GITOTEL'!O:O,'DOSSIER RECAP'!E338)+
SUMIFS('CH. TORONTO 6pers'!N:N,'CH. TORONTO 6pers'!M:M,'DOSSIER RECAP'!D338,'CH. TORONTO 6pers'!O:O,'DOSSIER RECAP'!E338)+
SUMIFS('CH. EVASION(NOUMEA,MOREA) 5pers'!N:N,'CH. EVASION(NOUMEA,MOREA) 5pers'!M:M,'DOSSIER RECAP'!D338,'CH. EVASION(NOUMEA,MOREA) 5pers'!O:O,'DOSSIER RECAP'!E338)+
SUMIFS('CH. OTTAWA 6pers '!N:N,'CH. OTTAWA 6pers '!M:M,'DOSSIER RECAP'!D338,'CH. OTTAWA 6pers '!O:O,'DOSSIER RECAP'!E338)+
SUMIFS('CH EVASION VISTA 5pers '!N:N,'CH EVASION VISTA 5pers '!M:M,'DOSSIER RECAP'!D338,'CH EVASION VISTA 5pers '!O:O,'DOSSIER RECAP'!E338)+
SUMIFS('CH. ONTARIO (Eden) 6pers'!N:N,'CH. ONTARIO (Eden) 6pers'!M:M,'DOSSIER RECAP'!D338,'CH. ONTARIO (Eden) 6pers'!O:O,'DOSSIER RECAP'!E338)+
SUMIFS('CH KINGSTON 4pers'!N:N,'CH KINGSTON 4pers'!M:M,'DOSSIER RECAP'!D338,'CH KINGSTON 4pers'!O:O,'DOSSIER RECAP'!E338)+
SUMIFS('CH. MONTREAL(NEMO)3pers'!N:N,'CH. MONTREAL(NEMO)3pers'!M:M,'DOSSIER RECAP'!D338,'CH. MONTREAL(NEMO)3pers'!O:O,'DOSSIER RECAP'!E338)+
SUMIFS('MH 1CH-2CH-3CH-Gïte'!N:N,'MH 1CH-2CH-3CH-Gïte'!M:M,'DOSSIER RECAP'!D338,'MH 1CH-2CH-3CH-Gïte'!O:O,'DOSSIER RECAP'!E338)+
SUMIFS('MH COTTAGE-LODGE-COTTAGE+'!N:N,'MH COTTAGE-LODGE-COTTAGE+'!M:M,'DOSSIER RECAP'!D338,'MH COTTAGE-LODGE-COTTAGE+'!O:O,'DOSSIER RECAP'!E338)</f>
        <v>0</v>
      </c>
      <c r="H338" s="405"/>
      <c r="I338" s="405"/>
      <c r="J338" s="74">
        <f t="shared" si="78"/>
        <v>0</v>
      </c>
      <c r="K338" s="181">
        <v>0</v>
      </c>
      <c r="L338" s="182"/>
      <c r="M338" s="74">
        <f t="shared" si="79"/>
        <v>0</v>
      </c>
      <c r="N338" s="258">
        <f t="shared" si="80"/>
        <v>0</v>
      </c>
    </row>
    <row r="339" spans="1:14" ht="15" customHeight="1" outlineLevel="1" x14ac:dyDescent="0.25">
      <c r="A339" s="185" t="s">
        <v>793</v>
      </c>
      <c r="B339" s="190"/>
      <c r="C339" s="190" t="s">
        <v>753</v>
      </c>
      <c r="D339" s="370" t="s">
        <v>794</v>
      </c>
      <c r="E339" s="419" t="s">
        <v>73</v>
      </c>
      <c r="F339" s="396"/>
      <c r="G339" s="417">
        <f>SUMIFS('CLASSIC 4'!N:N,'CLASSIC 4'!M:M,'DOSSIER RECAP'!D339,'CLASSIC 4'!O:O,'DOSSIER RECAP'!E339)+
SUMIFS(FAMILY!N:N,FAMILY!M:M,'DOSSIER RECAP'!D339,FAMILY!O:O,'DOSSIER RECAP'!E339)+
SUMIFS('CLASSIC 5'!N:N,'CLASSIC 5'!M:M,'DOSSIER RECAP'!D339,'CLASSIC 5'!O:O,'DOSSIER RECAP'!E339)+
SUMIFS('COSY '!N:N,'COSY '!M:M,'DOSSIER RECAP'!D339,'COSY '!O:O,'DOSSIER RECAP'!E339)+
SUMIFS('SWEET '!M:M,'SWEET '!L:L,'DOSSIER RECAP'!D339,'SWEET '!N:N,'DOSSIER RECAP'!E339)+
SUMIFS(ZENITH!M:M,ZENITH!L:L,'DOSSIER RECAP'!D339,ZENITH!N:N,'DOSSIER RECAP'!E339)+
SUMIFS('TOILE &amp; BOIS CAMPING '!N:N,'TOILE &amp; BOIS CAMPING '!M:M,'DOSSIER RECAP'!D339,'TOILE &amp; BOIS CAMPING '!O:O,'DOSSIER RECAP'!E339)+
SUMIFS('TRAPPEUR (WT5) CAMPING'!N:N,'TRAPPEUR (WT5) CAMPING'!M:M,'DOSSIER RECAP'!D339,'TRAPPEUR (WT5) CAMPING'!O:O,'DOSSIER RECAP'!E339)+
SUMIFS('CANADIENNE (WT4) CAMPING'!N:N,'CANADIENNE (WT4) CAMPING'!M:M,'DOSSIER RECAP'!D339,'CANADIENNE (WT4) CAMPING'!O:O,'DOSSIER RECAP'!E339)+
SUMIFS('BONAVENTURE CAMPING '!N:N,'BONAVENTURE CAMPING '!M:M,'DOSSIER RECAP'!D339,'BONAVENTURE CAMPING '!O:O,'DOSSIER RECAP'!E339)+
SUMIFS('CAHUTTE CAMPING '!N:N,'CAHUTTE CAMPING '!M:M,'DOSSIER RECAP'!D339,'CAHUTTE CAMPING '!O:O,'DOSSIER RECAP'!E339)+
SUMIFS('ROULOTTE 4pers  IRM'!N:N,'ROULOTTE 4pers  IRM'!M:M,'DOSSIER RECAP'!D339,'ROULOTTE 4pers  IRM'!O:O,'DOSSIER RECAP'!E339)+
SUMIFS('ROULOTTE 4pers GITOTEL'!N:N,'ROULOTTE 4pers GITOTEL'!M:M,'DOSSIER RECAP'!D339,'ROULOTTE 4pers GITOTEL'!O:O,'DOSSIER RECAP'!E339)+
SUMIFS('CH.MONTANA (BATIBOIS) - CH PMR'!N:N,'CH.MONTANA (BATIBOIS) - CH PMR'!M:M,'DOSSIER RECAP'!D339,'CH.MONTANA (BATIBOIS) - CH PMR'!O:O,'DOSSIER RECAP'!E339)+
SUMIFS('VANCOUVER-IRM 6p.(MHIndigo) '!N:N,'VANCOUVER-IRM 6p.(MHIndigo) '!M:M,'DOSSIER RECAP'!D339,'VANCOUVER-IRM 6p.(MHIndigo) '!O:O,'DOSSIER RECAP'!E339)+
SUMIFS('MH VANCOUVER 5pers- GITOTEL'!N:N,'MH VANCOUVER 5pers- GITOTEL'!M:M,'DOSSIER RECAP'!D339,'MH VANCOUVER 5pers- GITOTEL'!O:O,'DOSSIER RECAP'!E339)+
SUMIFS('CH. TORONTO 6pers'!N:N,'CH. TORONTO 6pers'!M:M,'DOSSIER RECAP'!D339,'CH. TORONTO 6pers'!O:O,'DOSSIER RECAP'!E339)+
SUMIFS('CH. EVASION(NOUMEA,MOREA) 5pers'!N:N,'CH. EVASION(NOUMEA,MOREA) 5pers'!M:M,'DOSSIER RECAP'!D339,'CH. EVASION(NOUMEA,MOREA) 5pers'!O:O,'DOSSIER RECAP'!E339)+
SUMIFS('CH. OTTAWA 6pers '!N:N,'CH. OTTAWA 6pers '!M:M,'DOSSIER RECAP'!D339,'CH. OTTAWA 6pers '!O:O,'DOSSIER RECAP'!E339)+
SUMIFS('CH EVASION VISTA 5pers '!N:N,'CH EVASION VISTA 5pers '!M:M,'DOSSIER RECAP'!D339,'CH EVASION VISTA 5pers '!O:O,'DOSSIER RECAP'!E339)+
SUMIFS('CH. ONTARIO (Eden) 6pers'!N:N,'CH. ONTARIO (Eden) 6pers'!M:M,'DOSSIER RECAP'!D339,'CH. ONTARIO (Eden) 6pers'!O:O,'DOSSIER RECAP'!E339)+
SUMIFS('CH KINGSTON 4pers'!N:N,'CH KINGSTON 4pers'!M:M,'DOSSIER RECAP'!D339,'CH KINGSTON 4pers'!O:O,'DOSSIER RECAP'!E339)+
SUMIFS('CH. MONTREAL(NEMO)3pers'!N:N,'CH. MONTREAL(NEMO)3pers'!M:M,'DOSSIER RECAP'!D339,'CH. MONTREAL(NEMO)3pers'!O:O,'DOSSIER RECAP'!E339)+
SUMIFS('MH 1CH-2CH-3CH-Gïte'!N:N,'MH 1CH-2CH-3CH-Gïte'!M:M,'DOSSIER RECAP'!D339,'MH 1CH-2CH-3CH-Gïte'!O:O,'DOSSIER RECAP'!E339)+
SUMIFS('MH COTTAGE-LODGE-COTTAGE+'!N:N,'MH COTTAGE-LODGE-COTTAGE+'!M:M,'DOSSIER RECAP'!D339,'MH COTTAGE-LODGE-COTTAGE+'!O:O,'DOSSIER RECAP'!E339)</f>
        <v>0</v>
      </c>
      <c r="H339" s="405"/>
      <c r="I339" s="405"/>
      <c r="J339" s="74">
        <f t="shared" si="78"/>
        <v>0</v>
      </c>
      <c r="K339" s="181">
        <v>0</v>
      </c>
      <c r="L339" s="182"/>
      <c r="M339" s="74">
        <f t="shared" si="79"/>
        <v>0</v>
      </c>
      <c r="N339" s="258">
        <f t="shared" si="80"/>
        <v>0</v>
      </c>
    </row>
    <row r="340" spans="1:14" ht="15" customHeight="1" outlineLevel="1" x14ac:dyDescent="0.25">
      <c r="A340" s="191" t="s">
        <v>795</v>
      </c>
      <c r="B340" s="186"/>
      <c r="C340" s="190" t="s">
        <v>753</v>
      </c>
      <c r="D340" s="370" t="s">
        <v>796</v>
      </c>
      <c r="E340" s="419" t="s">
        <v>73</v>
      </c>
      <c r="F340" s="396"/>
      <c r="G340" s="417">
        <f>SUMIFS('CLASSIC 4'!N:N,'CLASSIC 4'!M:M,'DOSSIER RECAP'!D340,'CLASSIC 4'!O:O,'DOSSIER RECAP'!E340)+
SUMIFS(FAMILY!N:N,FAMILY!M:M,'DOSSIER RECAP'!D340,FAMILY!O:O,'DOSSIER RECAP'!E340)+
SUMIFS('CLASSIC 5'!N:N,'CLASSIC 5'!M:M,'DOSSIER RECAP'!D340,'CLASSIC 5'!O:O,'DOSSIER RECAP'!E340)+
SUMIFS('COSY '!N:N,'COSY '!M:M,'DOSSIER RECAP'!D340,'COSY '!O:O,'DOSSIER RECAP'!E340)+
SUMIFS('SWEET '!M:M,'SWEET '!L:L,'DOSSIER RECAP'!D340,'SWEET '!N:N,'DOSSIER RECAP'!E340)+
SUMIFS(ZENITH!M:M,ZENITH!L:L,'DOSSIER RECAP'!D340,ZENITH!N:N,'DOSSIER RECAP'!E340)+
SUMIFS('TOILE &amp; BOIS CAMPING '!N:N,'TOILE &amp; BOIS CAMPING '!M:M,'DOSSIER RECAP'!D340,'TOILE &amp; BOIS CAMPING '!O:O,'DOSSIER RECAP'!E340)+
SUMIFS('TRAPPEUR (WT5) CAMPING'!N:N,'TRAPPEUR (WT5) CAMPING'!M:M,'DOSSIER RECAP'!D340,'TRAPPEUR (WT5) CAMPING'!O:O,'DOSSIER RECAP'!E340)+
SUMIFS('CANADIENNE (WT4) CAMPING'!N:N,'CANADIENNE (WT4) CAMPING'!M:M,'DOSSIER RECAP'!D340,'CANADIENNE (WT4) CAMPING'!O:O,'DOSSIER RECAP'!E340)+
SUMIFS('BONAVENTURE CAMPING '!N:N,'BONAVENTURE CAMPING '!M:M,'DOSSIER RECAP'!D340,'BONAVENTURE CAMPING '!O:O,'DOSSIER RECAP'!E340)+
SUMIFS('CAHUTTE CAMPING '!N:N,'CAHUTTE CAMPING '!M:M,'DOSSIER RECAP'!D340,'CAHUTTE CAMPING '!O:O,'DOSSIER RECAP'!E340)+
SUMIFS('ROULOTTE 4pers  IRM'!N:N,'ROULOTTE 4pers  IRM'!M:M,'DOSSIER RECAP'!D340,'ROULOTTE 4pers  IRM'!O:O,'DOSSIER RECAP'!E340)+
SUMIFS('ROULOTTE 4pers GITOTEL'!N:N,'ROULOTTE 4pers GITOTEL'!M:M,'DOSSIER RECAP'!D340,'ROULOTTE 4pers GITOTEL'!O:O,'DOSSIER RECAP'!E340)+
SUMIFS('CH.MONTANA (BATIBOIS) - CH PMR'!N:N,'CH.MONTANA (BATIBOIS) - CH PMR'!M:M,'DOSSIER RECAP'!D340,'CH.MONTANA (BATIBOIS) - CH PMR'!O:O,'DOSSIER RECAP'!E340)+
SUMIFS('VANCOUVER-IRM 6p.(MHIndigo) '!N:N,'VANCOUVER-IRM 6p.(MHIndigo) '!M:M,'DOSSIER RECAP'!D340,'VANCOUVER-IRM 6p.(MHIndigo) '!O:O,'DOSSIER RECAP'!E340)+
SUMIFS('MH VANCOUVER 5pers- GITOTEL'!N:N,'MH VANCOUVER 5pers- GITOTEL'!M:M,'DOSSIER RECAP'!D340,'MH VANCOUVER 5pers- GITOTEL'!O:O,'DOSSIER RECAP'!E340)+
SUMIFS('CH. TORONTO 6pers'!N:N,'CH. TORONTO 6pers'!M:M,'DOSSIER RECAP'!D340,'CH. TORONTO 6pers'!O:O,'DOSSIER RECAP'!E340)+
SUMIFS('CH. EVASION(NOUMEA,MOREA) 5pers'!N:N,'CH. EVASION(NOUMEA,MOREA) 5pers'!M:M,'DOSSIER RECAP'!D340,'CH. EVASION(NOUMEA,MOREA) 5pers'!O:O,'DOSSIER RECAP'!E340)+
SUMIFS('CH. OTTAWA 6pers '!N:N,'CH. OTTAWA 6pers '!M:M,'DOSSIER RECAP'!D340,'CH. OTTAWA 6pers '!O:O,'DOSSIER RECAP'!E340)+
SUMIFS('CH EVASION VISTA 5pers '!N:N,'CH EVASION VISTA 5pers '!M:M,'DOSSIER RECAP'!D340,'CH EVASION VISTA 5pers '!O:O,'DOSSIER RECAP'!E340)+
SUMIFS('CH. ONTARIO (Eden) 6pers'!N:N,'CH. ONTARIO (Eden) 6pers'!M:M,'DOSSIER RECAP'!D340,'CH. ONTARIO (Eden) 6pers'!O:O,'DOSSIER RECAP'!E340)+
SUMIFS('CH KINGSTON 4pers'!N:N,'CH KINGSTON 4pers'!M:M,'DOSSIER RECAP'!D340,'CH KINGSTON 4pers'!O:O,'DOSSIER RECAP'!E340)+
SUMIFS('CH. MONTREAL(NEMO)3pers'!N:N,'CH. MONTREAL(NEMO)3pers'!M:M,'DOSSIER RECAP'!D340,'CH. MONTREAL(NEMO)3pers'!O:O,'DOSSIER RECAP'!E340)+
SUMIFS('MH 1CH-2CH-3CH-Gïte'!N:N,'MH 1CH-2CH-3CH-Gïte'!M:M,'DOSSIER RECAP'!D340,'MH 1CH-2CH-3CH-Gïte'!O:O,'DOSSIER RECAP'!E340)+
SUMIFS('MH COTTAGE-LODGE-COTTAGE+'!N:N,'MH COTTAGE-LODGE-COTTAGE+'!M:M,'DOSSIER RECAP'!D340,'MH COTTAGE-LODGE-COTTAGE+'!O:O,'DOSSIER RECAP'!E340)</f>
        <v>0</v>
      </c>
      <c r="H340" s="405"/>
      <c r="I340" s="405"/>
      <c r="J340" s="74">
        <f t="shared" si="78"/>
        <v>0</v>
      </c>
      <c r="K340" s="181">
        <v>0</v>
      </c>
      <c r="L340" s="182"/>
      <c r="M340" s="74">
        <f t="shared" si="79"/>
        <v>0</v>
      </c>
      <c r="N340" s="258">
        <f t="shared" si="80"/>
        <v>0</v>
      </c>
    </row>
    <row r="341" spans="1:14" ht="15" customHeight="1" outlineLevel="1" x14ac:dyDescent="0.25">
      <c r="A341" s="191" t="s">
        <v>797</v>
      </c>
      <c r="B341" s="186"/>
      <c r="C341" s="190" t="s">
        <v>753</v>
      </c>
      <c r="D341" s="370" t="s">
        <v>798</v>
      </c>
      <c r="E341" s="419" t="s">
        <v>73</v>
      </c>
      <c r="F341" s="396"/>
      <c r="G341" s="417">
        <f>SUMIFS('CLASSIC 4'!N:N,'CLASSIC 4'!M:M,'DOSSIER RECAP'!D341,'CLASSIC 4'!O:O,'DOSSIER RECAP'!E341)+
SUMIFS(FAMILY!N:N,FAMILY!M:M,'DOSSIER RECAP'!D341,FAMILY!O:O,'DOSSIER RECAP'!E341)+
SUMIFS('CLASSIC 5'!N:N,'CLASSIC 5'!M:M,'DOSSIER RECAP'!D341,'CLASSIC 5'!O:O,'DOSSIER RECAP'!E341)+
SUMIFS('COSY '!N:N,'COSY '!M:M,'DOSSIER RECAP'!D341,'COSY '!O:O,'DOSSIER RECAP'!E341)+
SUMIFS('SWEET '!M:M,'SWEET '!L:L,'DOSSIER RECAP'!D341,'SWEET '!N:N,'DOSSIER RECAP'!E341)+
SUMIFS(ZENITH!M:M,ZENITH!L:L,'DOSSIER RECAP'!D341,ZENITH!N:N,'DOSSIER RECAP'!E341)+
SUMIFS('TOILE &amp; BOIS CAMPING '!N:N,'TOILE &amp; BOIS CAMPING '!M:M,'DOSSIER RECAP'!D341,'TOILE &amp; BOIS CAMPING '!O:O,'DOSSIER RECAP'!E341)+
SUMIFS('TRAPPEUR (WT5) CAMPING'!N:N,'TRAPPEUR (WT5) CAMPING'!M:M,'DOSSIER RECAP'!D341,'TRAPPEUR (WT5) CAMPING'!O:O,'DOSSIER RECAP'!E341)+
SUMIFS('CANADIENNE (WT4) CAMPING'!N:N,'CANADIENNE (WT4) CAMPING'!M:M,'DOSSIER RECAP'!D341,'CANADIENNE (WT4) CAMPING'!O:O,'DOSSIER RECAP'!E341)+
SUMIFS('BONAVENTURE CAMPING '!N:N,'BONAVENTURE CAMPING '!M:M,'DOSSIER RECAP'!D341,'BONAVENTURE CAMPING '!O:O,'DOSSIER RECAP'!E341)+
SUMIFS('CAHUTTE CAMPING '!N:N,'CAHUTTE CAMPING '!M:M,'DOSSIER RECAP'!D341,'CAHUTTE CAMPING '!O:O,'DOSSIER RECAP'!E341)+
SUMIFS('ROULOTTE 4pers  IRM'!N:N,'ROULOTTE 4pers  IRM'!M:M,'DOSSIER RECAP'!D341,'ROULOTTE 4pers  IRM'!O:O,'DOSSIER RECAP'!E341)+
SUMIFS('ROULOTTE 4pers GITOTEL'!N:N,'ROULOTTE 4pers GITOTEL'!M:M,'DOSSIER RECAP'!D341,'ROULOTTE 4pers GITOTEL'!O:O,'DOSSIER RECAP'!E341)+
SUMIFS('CH.MONTANA (BATIBOIS) - CH PMR'!N:N,'CH.MONTANA (BATIBOIS) - CH PMR'!M:M,'DOSSIER RECAP'!D341,'CH.MONTANA (BATIBOIS) - CH PMR'!O:O,'DOSSIER RECAP'!E341)+
SUMIFS('VANCOUVER-IRM 6p.(MHIndigo) '!N:N,'VANCOUVER-IRM 6p.(MHIndigo) '!M:M,'DOSSIER RECAP'!D341,'VANCOUVER-IRM 6p.(MHIndigo) '!O:O,'DOSSIER RECAP'!E341)+
SUMIFS('MH VANCOUVER 5pers- GITOTEL'!N:N,'MH VANCOUVER 5pers- GITOTEL'!M:M,'DOSSIER RECAP'!D341,'MH VANCOUVER 5pers- GITOTEL'!O:O,'DOSSIER RECAP'!E341)+
SUMIFS('CH. TORONTO 6pers'!N:N,'CH. TORONTO 6pers'!M:M,'DOSSIER RECAP'!D341,'CH. TORONTO 6pers'!O:O,'DOSSIER RECAP'!E341)+
SUMIFS('CH. EVASION(NOUMEA,MOREA) 5pers'!N:N,'CH. EVASION(NOUMEA,MOREA) 5pers'!M:M,'DOSSIER RECAP'!D341,'CH. EVASION(NOUMEA,MOREA) 5pers'!O:O,'DOSSIER RECAP'!E341)+
SUMIFS('CH. OTTAWA 6pers '!N:N,'CH. OTTAWA 6pers '!M:M,'DOSSIER RECAP'!D341,'CH. OTTAWA 6pers '!O:O,'DOSSIER RECAP'!E341)+
SUMIFS('CH EVASION VISTA 5pers '!N:N,'CH EVASION VISTA 5pers '!M:M,'DOSSIER RECAP'!D341,'CH EVASION VISTA 5pers '!O:O,'DOSSIER RECAP'!E341)+
SUMIFS('CH. ONTARIO (Eden) 6pers'!N:N,'CH. ONTARIO (Eden) 6pers'!M:M,'DOSSIER RECAP'!D341,'CH. ONTARIO (Eden) 6pers'!O:O,'DOSSIER RECAP'!E341)+
SUMIFS('CH KINGSTON 4pers'!N:N,'CH KINGSTON 4pers'!M:M,'DOSSIER RECAP'!D341,'CH KINGSTON 4pers'!O:O,'DOSSIER RECAP'!E341)+
SUMIFS('CH. MONTREAL(NEMO)3pers'!N:N,'CH. MONTREAL(NEMO)3pers'!M:M,'DOSSIER RECAP'!D341,'CH. MONTREAL(NEMO)3pers'!O:O,'DOSSIER RECAP'!E341)+
SUMIFS('MH 1CH-2CH-3CH-Gïte'!N:N,'MH 1CH-2CH-3CH-Gïte'!M:M,'DOSSIER RECAP'!D341,'MH 1CH-2CH-3CH-Gïte'!O:O,'DOSSIER RECAP'!E341)+
SUMIFS('MH COTTAGE-LODGE-COTTAGE+'!N:N,'MH COTTAGE-LODGE-COTTAGE+'!M:M,'DOSSIER RECAP'!D341,'MH COTTAGE-LODGE-COTTAGE+'!O:O,'DOSSIER RECAP'!E341)</f>
        <v>0</v>
      </c>
      <c r="H341" s="405"/>
      <c r="I341" s="405"/>
      <c r="J341" s="74">
        <f t="shared" si="78"/>
        <v>0</v>
      </c>
      <c r="K341" s="181">
        <v>0</v>
      </c>
      <c r="L341" s="182"/>
      <c r="M341" s="74">
        <f t="shared" si="79"/>
        <v>0</v>
      </c>
      <c r="N341" s="258">
        <f t="shared" si="80"/>
        <v>0</v>
      </c>
    </row>
    <row r="342" spans="1:14" ht="15" customHeight="1" outlineLevel="1" x14ac:dyDescent="0.25">
      <c r="A342" s="37" t="s">
        <v>799</v>
      </c>
      <c r="B342" s="186"/>
      <c r="C342" s="190" t="s">
        <v>753</v>
      </c>
      <c r="D342" s="370" t="s">
        <v>800</v>
      </c>
      <c r="E342" s="419" t="s">
        <v>73</v>
      </c>
      <c r="F342" s="396"/>
      <c r="G342" s="417">
        <f>SUMIFS('CLASSIC 4'!N:N,'CLASSIC 4'!M:M,'DOSSIER RECAP'!D342,'CLASSIC 4'!O:O,'DOSSIER RECAP'!E342)+
SUMIFS(FAMILY!N:N,FAMILY!M:M,'DOSSIER RECAP'!D342,FAMILY!O:O,'DOSSIER RECAP'!E342)+
SUMIFS('CLASSIC 5'!N:N,'CLASSIC 5'!M:M,'DOSSIER RECAP'!D342,'CLASSIC 5'!O:O,'DOSSIER RECAP'!E342)+
SUMIFS('COSY '!N:N,'COSY '!M:M,'DOSSIER RECAP'!D342,'COSY '!O:O,'DOSSIER RECAP'!E342)+
SUMIFS('SWEET '!M:M,'SWEET '!L:L,'DOSSIER RECAP'!D342,'SWEET '!N:N,'DOSSIER RECAP'!E342)+
SUMIFS(ZENITH!M:M,ZENITH!L:L,'DOSSIER RECAP'!D342,ZENITH!N:N,'DOSSIER RECAP'!E342)+
SUMIFS('TOILE &amp; BOIS CAMPING '!N:N,'TOILE &amp; BOIS CAMPING '!M:M,'DOSSIER RECAP'!D342,'TOILE &amp; BOIS CAMPING '!O:O,'DOSSIER RECAP'!E342)+
SUMIFS('TRAPPEUR (WT5) CAMPING'!N:N,'TRAPPEUR (WT5) CAMPING'!M:M,'DOSSIER RECAP'!D342,'TRAPPEUR (WT5) CAMPING'!O:O,'DOSSIER RECAP'!E342)+
SUMIFS('CANADIENNE (WT4) CAMPING'!N:N,'CANADIENNE (WT4) CAMPING'!M:M,'DOSSIER RECAP'!D342,'CANADIENNE (WT4) CAMPING'!O:O,'DOSSIER RECAP'!E342)+
SUMIFS('BONAVENTURE CAMPING '!N:N,'BONAVENTURE CAMPING '!M:M,'DOSSIER RECAP'!D342,'BONAVENTURE CAMPING '!O:O,'DOSSIER RECAP'!E342)+
SUMIFS('CAHUTTE CAMPING '!N:N,'CAHUTTE CAMPING '!M:M,'DOSSIER RECAP'!D342,'CAHUTTE CAMPING '!O:O,'DOSSIER RECAP'!E342)+
SUMIFS('ROULOTTE 4pers  IRM'!N:N,'ROULOTTE 4pers  IRM'!M:M,'DOSSIER RECAP'!D342,'ROULOTTE 4pers  IRM'!O:O,'DOSSIER RECAP'!E342)+
SUMIFS('ROULOTTE 4pers GITOTEL'!N:N,'ROULOTTE 4pers GITOTEL'!M:M,'DOSSIER RECAP'!D342,'ROULOTTE 4pers GITOTEL'!O:O,'DOSSIER RECAP'!E342)+
SUMIFS('CH.MONTANA (BATIBOIS) - CH PMR'!N:N,'CH.MONTANA (BATIBOIS) - CH PMR'!M:M,'DOSSIER RECAP'!D342,'CH.MONTANA (BATIBOIS) - CH PMR'!O:O,'DOSSIER RECAP'!E342)+
SUMIFS('VANCOUVER-IRM 6p.(MHIndigo) '!N:N,'VANCOUVER-IRM 6p.(MHIndigo) '!M:M,'DOSSIER RECAP'!D342,'VANCOUVER-IRM 6p.(MHIndigo) '!O:O,'DOSSIER RECAP'!E342)+
SUMIFS('MH VANCOUVER 5pers- GITOTEL'!N:N,'MH VANCOUVER 5pers- GITOTEL'!M:M,'DOSSIER RECAP'!D342,'MH VANCOUVER 5pers- GITOTEL'!O:O,'DOSSIER RECAP'!E342)+
SUMIFS('CH. TORONTO 6pers'!N:N,'CH. TORONTO 6pers'!M:M,'DOSSIER RECAP'!D342,'CH. TORONTO 6pers'!O:O,'DOSSIER RECAP'!E342)+
SUMIFS('CH. EVASION(NOUMEA,MOREA) 5pers'!N:N,'CH. EVASION(NOUMEA,MOREA) 5pers'!M:M,'DOSSIER RECAP'!D342,'CH. EVASION(NOUMEA,MOREA) 5pers'!O:O,'DOSSIER RECAP'!E342)+
SUMIFS('CH. OTTAWA 6pers '!N:N,'CH. OTTAWA 6pers '!M:M,'DOSSIER RECAP'!D342,'CH. OTTAWA 6pers '!O:O,'DOSSIER RECAP'!E342)+
SUMIFS('CH EVASION VISTA 5pers '!N:N,'CH EVASION VISTA 5pers '!M:M,'DOSSIER RECAP'!D342,'CH EVASION VISTA 5pers '!O:O,'DOSSIER RECAP'!E342)+
SUMIFS('CH. ONTARIO (Eden) 6pers'!N:N,'CH. ONTARIO (Eden) 6pers'!M:M,'DOSSIER RECAP'!D342,'CH. ONTARIO (Eden) 6pers'!O:O,'DOSSIER RECAP'!E342)+
SUMIFS('CH KINGSTON 4pers'!N:N,'CH KINGSTON 4pers'!M:M,'DOSSIER RECAP'!D342,'CH KINGSTON 4pers'!O:O,'DOSSIER RECAP'!E342)+
SUMIFS('CH. MONTREAL(NEMO)3pers'!N:N,'CH. MONTREAL(NEMO)3pers'!M:M,'DOSSIER RECAP'!D342,'CH. MONTREAL(NEMO)3pers'!O:O,'DOSSIER RECAP'!E342)+
SUMIFS('MH 1CH-2CH-3CH-Gïte'!N:N,'MH 1CH-2CH-3CH-Gïte'!M:M,'DOSSIER RECAP'!D342,'MH 1CH-2CH-3CH-Gïte'!O:O,'DOSSIER RECAP'!E342)+
SUMIFS('MH COTTAGE-LODGE-COTTAGE+'!N:N,'MH COTTAGE-LODGE-COTTAGE+'!M:M,'DOSSIER RECAP'!D342,'MH COTTAGE-LODGE-COTTAGE+'!O:O,'DOSSIER RECAP'!E342)</f>
        <v>0</v>
      </c>
      <c r="H342" s="405"/>
      <c r="I342" s="405"/>
      <c r="J342" s="74">
        <f t="shared" si="78"/>
        <v>0</v>
      </c>
      <c r="K342" s="181">
        <v>0</v>
      </c>
      <c r="L342" s="182"/>
      <c r="M342" s="74">
        <f t="shared" si="79"/>
        <v>0</v>
      </c>
      <c r="N342" s="258">
        <f t="shared" si="80"/>
        <v>0</v>
      </c>
    </row>
    <row r="343" spans="1:14" ht="15" customHeight="1" outlineLevel="1" x14ac:dyDescent="0.25">
      <c r="A343" s="185" t="s">
        <v>801</v>
      </c>
      <c r="B343" s="190"/>
      <c r="C343" s="190" t="s">
        <v>753</v>
      </c>
      <c r="D343" s="370" t="s">
        <v>802</v>
      </c>
      <c r="E343" s="419" t="s">
        <v>73</v>
      </c>
      <c r="F343" s="396"/>
      <c r="G343" s="417">
        <f>SUMIFS('CLASSIC 4'!N:N,'CLASSIC 4'!M:M,'DOSSIER RECAP'!D343,'CLASSIC 4'!O:O,'DOSSIER RECAP'!E343)+
SUMIFS(FAMILY!N:N,FAMILY!M:M,'DOSSIER RECAP'!D343,FAMILY!O:O,'DOSSIER RECAP'!E343)+
SUMIFS('CLASSIC 5'!N:N,'CLASSIC 5'!M:M,'DOSSIER RECAP'!D343,'CLASSIC 5'!O:O,'DOSSIER RECAP'!E343)+
SUMIFS('COSY '!N:N,'COSY '!M:M,'DOSSIER RECAP'!D343,'COSY '!O:O,'DOSSIER RECAP'!E343)+
SUMIFS('SWEET '!M:M,'SWEET '!L:L,'DOSSIER RECAP'!D343,'SWEET '!N:N,'DOSSIER RECAP'!E343)+
SUMIFS(ZENITH!M:M,ZENITH!L:L,'DOSSIER RECAP'!D343,ZENITH!N:N,'DOSSIER RECAP'!E343)+
SUMIFS('TOILE &amp; BOIS CAMPING '!N:N,'TOILE &amp; BOIS CAMPING '!M:M,'DOSSIER RECAP'!D343,'TOILE &amp; BOIS CAMPING '!O:O,'DOSSIER RECAP'!E343)+
SUMIFS('TRAPPEUR (WT5) CAMPING'!N:N,'TRAPPEUR (WT5) CAMPING'!M:M,'DOSSIER RECAP'!D343,'TRAPPEUR (WT5) CAMPING'!O:O,'DOSSIER RECAP'!E343)+
SUMIFS('CANADIENNE (WT4) CAMPING'!N:N,'CANADIENNE (WT4) CAMPING'!M:M,'DOSSIER RECAP'!D343,'CANADIENNE (WT4) CAMPING'!O:O,'DOSSIER RECAP'!E343)+
SUMIFS('BONAVENTURE CAMPING '!N:N,'BONAVENTURE CAMPING '!M:M,'DOSSIER RECAP'!D343,'BONAVENTURE CAMPING '!O:O,'DOSSIER RECAP'!E343)+
SUMIFS('CAHUTTE CAMPING '!N:N,'CAHUTTE CAMPING '!M:M,'DOSSIER RECAP'!D343,'CAHUTTE CAMPING '!O:O,'DOSSIER RECAP'!E343)+
SUMIFS('ROULOTTE 4pers  IRM'!N:N,'ROULOTTE 4pers  IRM'!M:M,'DOSSIER RECAP'!D343,'ROULOTTE 4pers  IRM'!O:O,'DOSSIER RECAP'!E343)+
SUMIFS('ROULOTTE 4pers GITOTEL'!N:N,'ROULOTTE 4pers GITOTEL'!M:M,'DOSSIER RECAP'!D343,'ROULOTTE 4pers GITOTEL'!O:O,'DOSSIER RECAP'!E343)+
SUMIFS('CH.MONTANA (BATIBOIS) - CH PMR'!N:N,'CH.MONTANA (BATIBOIS) - CH PMR'!M:M,'DOSSIER RECAP'!D343,'CH.MONTANA (BATIBOIS) - CH PMR'!O:O,'DOSSIER RECAP'!E343)+
SUMIFS('VANCOUVER-IRM 6p.(MHIndigo) '!N:N,'VANCOUVER-IRM 6p.(MHIndigo) '!M:M,'DOSSIER RECAP'!D343,'VANCOUVER-IRM 6p.(MHIndigo) '!O:O,'DOSSIER RECAP'!E343)+
SUMIFS('MH VANCOUVER 5pers- GITOTEL'!N:N,'MH VANCOUVER 5pers- GITOTEL'!M:M,'DOSSIER RECAP'!D343,'MH VANCOUVER 5pers- GITOTEL'!O:O,'DOSSIER RECAP'!E343)+
SUMIFS('CH. TORONTO 6pers'!N:N,'CH. TORONTO 6pers'!M:M,'DOSSIER RECAP'!D343,'CH. TORONTO 6pers'!O:O,'DOSSIER RECAP'!E343)+
SUMIFS('CH. EVASION(NOUMEA,MOREA) 5pers'!N:N,'CH. EVASION(NOUMEA,MOREA) 5pers'!M:M,'DOSSIER RECAP'!D343,'CH. EVASION(NOUMEA,MOREA) 5pers'!O:O,'DOSSIER RECAP'!E343)+
SUMIFS('CH. OTTAWA 6pers '!N:N,'CH. OTTAWA 6pers '!M:M,'DOSSIER RECAP'!D343,'CH. OTTAWA 6pers '!O:O,'DOSSIER RECAP'!E343)+
SUMIFS('CH EVASION VISTA 5pers '!N:N,'CH EVASION VISTA 5pers '!M:M,'DOSSIER RECAP'!D343,'CH EVASION VISTA 5pers '!O:O,'DOSSIER RECAP'!E343)+
SUMIFS('CH. ONTARIO (Eden) 6pers'!N:N,'CH. ONTARIO (Eden) 6pers'!M:M,'DOSSIER RECAP'!D343,'CH. ONTARIO (Eden) 6pers'!O:O,'DOSSIER RECAP'!E343)+
SUMIFS('CH KINGSTON 4pers'!N:N,'CH KINGSTON 4pers'!M:M,'DOSSIER RECAP'!D343,'CH KINGSTON 4pers'!O:O,'DOSSIER RECAP'!E343)+
SUMIFS('CH. MONTREAL(NEMO)3pers'!N:N,'CH. MONTREAL(NEMO)3pers'!M:M,'DOSSIER RECAP'!D343,'CH. MONTREAL(NEMO)3pers'!O:O,'DOSSIER RECAP'!E343)+
SUMIFS('MH 1CH-2CH-3CH-Gïte'!N:N,'MH 1CH-2CH-3CH-Gïte'!M:M,'DOSSIER RECAP'!D343,'MH 1CH-2CH-3CH-Gïte'!O:O,'DOSSIER RECAP'!E343)+
SUMIFS('MH COTTAGE-LODGE-COTTAGE+'!N:N,'MH COTTAGE-LODGE-COTTAGE+'!M:M,'DOSSIER RECAP'!D343,'MH COTTAGE-LODGE-COTTAGE+'!O:O,'DOSSIER RECAP'!E343)</f>
        <v>0</v>
      </c>
      <c r="H343" s="405"/>
      <c r="I343" s="405"/>
      <c r="J343" s="74">
        <f t="shared" si="78"/>
        <v>0</v>
      </c>
      <c r="K343" s="181">
        <v>0</v>
      </c>
      <c r="L343" s="182"/>
      <c r="M343" s="74">
        <f t="shared" si="79"/>
        <v>0</v>
      </c>
      <c r="N343" s="258">
        <f t="shared" si="80"/>
        <v>0</v>
      </c>
    </row>
    <row r="344" spans="1:14" ht="15" customHeight="1" outlineLevel="1" x14ac:dyDescent="0.25">
      <c r="A344" s="185" t="s">
        <v>803</v>
      </c>
      <c r="B344" s="190"/>
      <c r="C344" s="190" t="s">
        <v>753</v>
      </c>
      <c r="D344" s="370" t="s">
        <v>804</v>
      </c>
      <c r="E344" s="419" t="s">
        <v>73</v>
      </c>
      <c r="F344" s="396"/>
      <c r="G344" s="417">
        <f>SUMIFS('CLASSIC 4'!N:N,'CLASSIC 4'!M:M,'DOSSIER RECAP'!D344,'CLASSIC 4'!O:O,'DOSSIER RECAP'!E344)+
SUMIFS(FAMILY!N:N,FAMILY!M:M,'DOSSIER RECAP'!D344,FAMILY!O:O,'DOSSIER RECAP'!E344)+
SUMIFS('CLASSIC 5'!N:N,'CLASSIC 5'!M:M,'DOSSIER RECAP'!D344,'CLASSIC 5'!O:O,'DOSSIER RECAP'!E344)+
SUMIFS('COSY '!N:N,'COSY '!M:M,'DOSSIER RECAP'!D344,'COSY '!O:O,'DOSSIER RECAP'!E344)+
SUMIFS('SWEET '!M:M,'SWEET '!L:L,'DOSSIER RECAP'!D344,'SWEET '!N:N,'DOSSIER RECAP'!E344)+
SUMIFS(ZENITH!M:M,ZENITH!L:L,'DOSSIER RECAP'!D344,ZENITH!N:N,'DOSSIER RECAP'!E344)+
SUMIFS('TOILE &amp; BOIS CAMPING '!N:N,'TOILE &amp; BOIS CAMPING '!M:M,'DOSSIER RECAP'!D344,'TOILE &amp; BOIS CAMPING '!O:O,'DOSSIER RECAP'!E344)+
SUMIFS('TRAPPEUR (WT5) CAMPING'!N:N,'TRAPPEUR (WT5) CAMPING'!M:M,'DOSSIER RECAP'!D344,'TRAPPEUR (WT5) CAMPING'!O:O,'DOSSIER RECAP'!E344)+
SUMIFS('CANADIENNE (WT4) CAMPING'!N:N,'CANADIENNE (WT4) CAMPING'!M:M,'DOSSIER RECAP'!D344,'CANADIENNE (WT4) CAMPING'!O:O,'DOSSIER RECAP'!E344)+
SUMIFS('BONAVENTURE CAMPING '!N:N,'BONAVENTURE CAMPING '!M:M,'DOSSIER RECAP'!D344,'BONAVENTURE CAMPING '!O:O,'DOSSIER RECAP'!E344)+
SUMIFS('CAHUTTE CAMPING '!N:N,'CAHUTTE CAMPING '!M:M,'DOSSIER RECAP'!D344,'CAHUTTE CAMPING '!O:O,'DOSSIER RECAP'!E344)+
SUMIFS('ROULOTTE 4pers  IRM'!N:N,'ROULOTTE 4pers  IRM'!M:M,'DOSSIER RECAP'!D344,'ROULOTTE 4pers  IRM'!O:O,'DOSSIER RECAP'!E344)+
SUMIFS('ROULOTTE 4pers GITOTEL'!N:N,'ROULOTTE 4pers GITOTEL'!M:M,'DOSSIER RECAP'!D344,'ROULOTTE 4pers GITOTEL'!O:O,'DOSSIER RECAP'!E344)+
SUMIFS('CH.MONTANA (BATIBOIS) - CH PMR'!N:N,'CH.MONTANA (BATIBOIS) - CH PMR'!M:M,'DOSSIER RECAP'!D344,'CH.MONTANA (BATIBOIS) - CH PMR'!O:O,'DOSSIER RECAP'!E344)+
SUMIFS('VANCOUVER-IRM 6p.(MHIndigo) '!N:N,'VANCOUVER-IRM 6p.(MHIndigo) '!M:M,'DOSSIER RECAP'!D344,'VANCOUVER-IRM 6p.(MHIndigo) '!O:O,'DOSSIER RECAP'!E344)+
SUMIFS('MH VANCOUVER 5pers- GITOTEL'!N:N,'MH VANCOUVER 5pers- GITOTEL'!M:M,'DOSSIER RECAP'!D344,'MH VANCOUVER 5pers- GITOTEL'!O:O,'DOSSIER RECAP'!E344)+
SUMIFS('CH. TORONTO 6pers'!N:N,'CH. TORONTO 6pers'!M:M,'DOSSIER RECAP'!D344,'CH. TORONTO 6pers'!O:O,'DOSSIER RECAP'!E344)+
SUMIFS('CH. EVASION(NOUMEA,MOREA) 5pers'!N:N,'CH. EVASION(NOUMEA,MOREA) 5pers'!M:M,'DOSSIER RECAP'!D344,'CH. EVASION(NOUMEA,MOREA) 5pers'!O:O,'DOSSIER RECAP'!E344)+
SUMIFS('CH. OTTAWA 6pers '!N:N,'CH. OTTAWA 6pers '!M:M,'DOSSIER RECAP'!D344,'CH. OTTAWA 6pers '!O:O,'DOSSIER RECAP'!E344)+
SUMIFS('CH EVASION VISTA 5pers '!N:N,'CH EVASION VISTA 5pers '!M:M,'DOSSIER RECAP'!D344,'CH EVASION VISTA 5pers '!O:O,'DOSSIER RECAP'!E344)+
SUMIFS('CH. ONTARIO (Eden) 6pers'!N:N,'CH. ONTARIO (Eden) 6pers'!M:M,'DOSSIER RECAP'!D344,'CH. ONTARIO (Eden) 6pers'!O:O,'DOSSIER RECAP'!E344)+
SUMIFS('CH KINGSTON 4pers'!N:N,'CH KINGSTON 4pers'!M:M,'DOSSIER RECAP'!D344,'CH KINGSTON 4pers'!O:O,'DOSSIER RECAP'!E344)+
SUMIFS('CH. MONTREAL(NEMO)3pers'!N:N,'CH. MONTREAL(NEMO)3pers'!M:M,'DOSSIER RECAP'!D344,'CH. MONTREAL(NEMO)3pers'!O:O,'DOSSIER RECAP'!E344)+
SUMIFS('MH 1CH-2CH-3CH-Gïte'!N:N,'MH 1CH-2CH-3CH-Gïte'!M:M,'DOSSIER RECAP'!D344,'MH 1CH-2CH-3CH-Gïte'!O:O,'DOSSIER RECAP'!E344)+
SUMIFS('MH COTTAGE-LODGE-COTTAGE+'!N:N,'MH COTTAGE-LODGE-COTTAGE+'!M:M,'DOSSIER RECAP'!D344,'MH COTTAGE-LODGE-COTTAGE+'!O:O,'DOSSIER RECAP'!E344)</f>
        <v>0</v>
      </c>
      <c r="H344" s="405"/>
      <c r="I344" s="405"/>
      <c r="J344" s="74">
        <f t="shared" si="78"/>
        <v>0</v>
      </c>
      <c r="K344" s="181">
        <v>0</v>
      </c>
      <c r="L344" s="182"/>
      <c r="M344" s="74">
        <f t="shared" si="79"/>
        <v>0</v>
      </c>
      <c r="N344" s="258">
        <f t="shared" si="80"/>
        <v>0</v>
      </c>
    </row>
    <row r="345" spans="1:14" ht="15" customHeight="1" outlineLevel="1" x14ac:dyDescent="0.25">
      <c r="A345" s="191" t="s">
        <v>805</v>
      </c>
      <c r="B345" s="186"/>
      <c r="C345" s="190" t="s">
        <v>753</v>
      </c>
      <c r="D345" s="370" t="s">
        <v>806</v>
      </c>
      <c r="E345" s="419" t="s">
        <v>73</v>
      </c>
      <c r="F345" s="396"/>
      <c r="G345" s="417">
        <f>SUMIFS('CLASSIC 4'!N:N,'CLASSIC 4'!M:M,'DOSSIER RECAP'!D345,'CLASSIC 4'!O:O,'DOSSIER RECAP'!E345)+
SUMIFS(FAMILY!N:N,FAMILY!M:M,'DOSSIER RECAP'!D345,FAMILY!O:O,'DOSSIER RECAP'!E345)+
SUMIFS('CLASSIC 5'!N:N,'CLASSIC 5'!M:M,'DOSSIER RECAP'!D345,'CLASSIC 5'!O:O,'DOSSIER RECAP'!E345)+
SUMIFS('COSY '!N:N,'COSY '!M:M,'DOSSIER RECAP'!D345,'COSY '!O:O,'DOSSIER RECAP'!E345)+
SUMIFS('SWEET '!M:M,'SWEET '!L:L,'DOSSIER RECAP'!D345,'SWEET '!N:N,'DOSSIER RECAP'!E345)+
SUMIFS(ZENITH!M:M,ZENITH!L:L,'DOSSIER RECAP'!D345,ZENITH!N:N,'DOSSIER RECAP'!E345)+
SUMIFS('TOILE &amp; BOIS CAMPING '!N:N,'TOILE &amp; BOIS CAMPING '!M:M,'DOSSIER RECAP'!D345,'TOILE &amp; BOIS CAMPING '!O:O,'DOSSIER RECAP'!E345)+
SUMIFS('TRAPPEUR (WT5) CAMPING'!N:N,'TRAPPEUR (WT5) CAMPING'!M:M,'DOSSIER RECAP'!D345,'TRAPPEUR (WT5) CAMPING'!O:O,'DOSSIER RECAP'!E345)+
SUMIFS('CANADIENNE (WT4) CAMPING'!N:N,'CANADIENNE (WT4) CAMPING'!M:M,'DOSSIER RECAP'!D345,'CANADIENNE (WT4) CAMPING'!O:O,'DOSSIER RECAP'!E345)+
SUMIFS('BONAVENTURE CAMPING '!N:N,'BONAVENTURE CAMPING '!M:M,'DOSSIER RECAP'!D345,'BONAVENTURE CAMPING '!O:O,'DOSSIER RECAP'!E345)+
SUMIFS('CAHUTTE CAMPING '!N:N,'CAHUTTE CAMPING '!M:M,'DOSSIER RECAP'!D345,'CAHUTTE CAMPING '!O:O,'DOSSIER RECAP'!E345)+
SUMIFS('ROULOTTE 4pers  IRM'!N:N,'ROULOTTE 4pers  IRM'!M:M,'DOSSIER RECAP'!D345,'ROULOTTE 4pers  IRM'!O:O,'DOSSIER RECAP'!E345)+
SUMIFS('ROULOTTE 4pers GITOTEL'!N:N,'ROULOTTE 4pers GITOTEL'!M:M,'DOSSIER RECAP'!D345,'ROULOTTE 4pers GITOTEL'!O:O,'DOSSIER RECAP'!E345)+
SUMIFS('CH.MONTANA (BATIBOIS) - CH PMR'!N:N,'CH.MONTANA (BATIBOIS) - CH PMR'!M:M,'DOSSIER RECAP'!D345,'CH.MONTANA (BATIBOIS) - CH PMR'!O:O,'DOSSIER RECAP'!E345)+
SUMIFS('VANCOUVER-IRM 6p.(MHIndigo) '!N:N,'VANCOUVER-IRM 6p.(MHIndigo) '!M:M,'DOSSIER RECAP'!D345,'VANCOUVER-IRM 6p.(MHIndigo) '!O:O,'DOSSIER RECAP'!E345)+
SUMIFS('MH VANCOUVER 5pers- GITOTEL'!N:N,'MH VANCOUVER 5pers- GITOTEL'!M:M,'DOSSIER RECAP'!D345,'MH VANCOUVER 5pers- GITOTEL'!O:O,'DOSSIER RECAP'!E345)+
SUMIFS('CH. TORONTO 6pers'!N:N,'CH. TORONTO 6pers'!M:M,'DOSSIER RECAP'!D345,'CH. TORONTO 6pers'!O:O,'DOSSIER RECAP'!E345)+
SUMIFS('CH. EVASION(NOUMEA,MOREA) 5pers'!N:N,'CH. EVASION(NOUMEA,MOREA) 5pers'!M:M,'DOSSIER RECAP'!D345,'CH. EVASION(NOUMEA,MOREA) 5pers'!O:O,'DOSSIER RECAP'!E345)+
SUMIFS('CH. OTTAWA 6pers '!N:N,'CH. OTTAWA 6pers '!M:M,'DOSSIER RECAP'!D345,'CH. OTTAWA 6pers '!O:O,'DOSSIER RECAP'!E345)+
SUMIFS('CH EVASION VISTA 5pers '!N:N,'CH EVASION VISTA 5pers '!M:M,'DOSSIER RECAP'!D345,'CH EVASION VISTA 5pers '!O:O,'DOSSIER RECAP'!E345)+
SUMIFS('CH. ONTARIO (Eden) 6pers'!N:N,'CH. ONTARIO (Eden) 6pers'!M:M,'DOSSIER RECAP'!D345,'CH. ONTARIO (Eden) 6pers'!O:O,'DOSSIER RECAP'!E345)+
SUMIFS('CH KINGSTON 4pers'!N:N,'CH KINGSTON 4pers'!M:M,'DOSSIER RECAP'!D345,'CH KINGSTON 4pers'!O:O,'DOSSIER RECAP'!E345)+
SUMIFS('CH. MONTREAL(NEMO)3pers'!N:N,'CH. MONTREAL(NEMO)3pers'!M:M,'DOSSIER RECAP'!D345,'CH. MONTREAL(NEMO)3pers'!O:O,'DOSSIER RECAP'!E345)+
SUMIFS('MH 1CH-2CH-3CH-Gïte'!N:N,'MH 1CH-2CH-3CH-Gïte'!M:M,'DOSSIER RECAP'!D345,'MH 1CH-2CH-3CH-Gïte'!O:O,'DOSSIER RECAP'!E345)+
SUMIFS('MH COTTAGE-LODGE-COTTAGE+'!N:N,'MH COTTAGE-LODGE-COTTAGE+'!M:M,'DOSSIER RECAP'!D345,'MH COTTAGE-LODGE-COTTAGE+'!O:O,'DOSSIER RECAP'!E345)</f>
        <v>0</v>
      </c>
      <c r="H345" s="405"/>
      <c r="I345" s="405"/>
      <c r="J345" s="74">
        <f t="shared" si="78"/>
        <v>0</v>
      </c>
      <c r="K345" s="181">
        <v>0</v>
      </c>
      <c r="L345" s="182"/>
      <c r="M345" s="74">
        <f t="shared" si="79"/>
        <v>0</v>
      </c>
      <c r="N345" s="258">
        <f t="shared" si="80"/>
        <v>0</v>
      </c>
    </row>
    <row r="346" spans="1:14" ht="15" customHeight="1" outlineLevel="1" x14ac:dyDescent="0.25">
      <c r="A346" s="185" t="s">
        <v>807</v>
      </c>
      <c r="B346" s="190"/>
      <c r="C346" s="190" t="s">
        <v>753</v>
      </c>
      <c r="D346" s="370" t="s">
        <v>808</v>
      </c>
      <c r="E346" s="419" t="s">
        <v>73</v>
      </c>
      <c r="F346" s="396"/>
      <c r="G346" s="417">
        <f>SUMIFS('CLASSIC 4'!N:N,'CLASSIC 4'!M:M,'DOSSIER RECAP'!D346,'CLASSIC 4'!O:O,'DOSSIER RECAP'!E346)+
SUMIFS(FAMILY!N:N,FAMILY!M:M,'DOSSIER RECAP'!D346,FAMILY!O:O,'DOSSIER RECAP'!E346)+
SUMIFS('CLASSIC 5'!N:N,'CLASSIC 5'!M:M,'DOSSIER RECAP'!D346,'CLASSIC 5'!O:O,'DOSSIER RECAP'!E346)+
SUMIFS('COSY '!N:N,'COSY '!M:M,'DOSSIER RECAP'!D346,'COSY '!O:O,'DOSSIER RECAP'!E346)+
SUMIFS('SWEET '!M:M,'SWEET '!L:L,'DOSSIER RECAP'!D346,'SWEET '!N:N,'DOSSIER RECAP'!E346)+
SUMIFS(ZENITH!M:M,ZENITH!L:L,'DOSSIER RECAP'!D346,ZENITH!N:N,'DOSSIER RECAP'!E346)+
SUMIFS('TOILE &amp; BOIS CAMPING '!N:N,'TOILE &amp; BOIS CAMPING '!M:M,'DOSSIER RECAP'!D346,'TOILE &amp; BOIS CAMPING '!O:O,'DOSSIER RECAP'!E346)+
SUMIFS('TRAPPEUR (WT5) CAMPING'!N:N,'TRAPPEUR (WT5) CAMPING'!M:M,'DOSSIER RECAP'!D346,'TRAPPEUR (WT5) CAMPING'!O:O,'DOSSIER RECAP'!E346)+
SUMIFS('CANADIENNE (WT4) CAMPING'!N:N,'CANADIENNE (WT4) CAMPING'!M:M,'DOSSIER RECAP'!D346,'CANADIENNE (WT4) CAMPING'!O:O,'DOSSIER RECAP'!E346)+
SUMIFS('BONAVENTURE CAMPING '!N:N,'BONAVENTURE CAMPING '!M:M,'DOSSIER RECAP'!D346,'BONAVENTURE CAMPING '!O:O,'DOSSIER RECAP'!E346)+
SUMIFS('CAHUTTE CAMPING '!N:N,'CAHUTTE CAMPING '!M:M,'DOSSIER RECAP'!D346,'CAHUTTE CAMPING '!O:O,'DOSSIER RECAP'!E346)+
SUMIFS('ROULOTTE 4pers  IRM'!N:N,'ROULOTTE 4pers  IRM'!M:M,'DOSSIER RECAP'!D346,'ROULOTTE 4pers  IRM'!O:O,'DOSSIER RECAP'!E346)+
SUMIFS('ROULOTTE 4pers GITOTEL'!N:N,'ROULOTTE 4pers GITOTEL'!M:M,'DOSSIER RECAP'!D346,'ROULOTTE 4pers GITOTEL'!O:O,'DOSSIER RECAP'!E346)+
SUMIFS('CH.MONTANA (BATIBOIS) - CH PMR'!N:N,'CH.MONTANA (BATIBOIS) - CH PMR'!M:M,'DOSSIER RECAP'!D346,'CH.MONTANA (BATIBOIS) - CH PMR'!O:O,'DOSSIER RECAP'!E346)+
SUMIFS('VANCOUVER-IRM 6p.(MHIndigo) '!N:N,'VANCOUVER-IRM 6p.(MHIndigo) '!M:M,'DOSSIER RECAP'!D346,'VANCOUVER-IRM 6p.(MHIndigo) '!O:O,'DOSSIER RECAP'!E346)+
SUMIFS('MH VANCOUVER 5pers- GITOTEL'!N:N,'MH VANCOUVER 5pers- GITOTEL'!M:M,'DOSSIER RECAP'!D346,'MH VANCOUVER 5pers- GITOTEL'!O:O,'DOSSIER RECAP'!E346)+
SUMIFS('CH. TORONTO 6pers'!N:N,'CH. TORONTO 6pers'!M:M,'DOSSIER RECAP'!D346,'CH. TORONTO 6pers'!O:O,'DOSSIER RECAP'!E346)+
SUMIFS('CH. EVASION(NOUMEA,MOREA) 5pers'!N:N,'CH. EVASION(NOUMEA,MOREA) 5pers'!M:M,'DOSSIER RECAP'!D346,'CH. EVASION(NOUMEA,MOREA) 5pers'!O:O,'DOSSIER RECAP'!E346)+
SUMIFS('CH. OTTAWA 6pers '!N:N,'CH. OTTAWA 6pers '!M:M,'DOSSIER RECAP'!D346,'CH. OTTAWA 6pers '!O:O,'DOSSIER RECAP'!E346)+
SUMIFS('CH EVASION VISTA 5pers '!N:N,'CH EVASION VISTA 5pers '!M:M,'DOSSIER RECAP'!D346,'CH EVASION VISTA 5pers '!O:O,'DOSSIER RECAP'!E346)+
SUMIFS('CH. ONTARIO (Eden) 6pers'!N:N,'CH. ONTARIO (Eden) 6pers'!M:M,'DOSSIER RECAP'!D346,'CH. ONTARIO (Eden) 6pers'!O:O,'DOSSIER RECAP'!E346)+
SUMIFS('CH KINGSTON 4pers'!N:N,'CH KINGSTON 4pers'!M:M,'DOSSIER RECAP'!D346,'CH KINGSTON 4pers'!O:O,'DOSSIER RECAP'!E346)+
SUMIFS('CH. MONTREAL(NEMO)3pers'!N:N,'CH. MONTREAL(NEMO)3pers'!M:M,'DOSSIER RECAP'!D346,'CH. MONTREAL(NEMO)3pers'!O:O,'DOSSIER RECAP'!E346)+
SUMIFS('MH 1CH-2CH-3CH-Gïte'!N:N,'MH 1CH-2CH-3CH-Gïte'!M:M,'DOSSIER RECAP'!D346,'MH 1CH-2CH-3CH-Gïte'!O:O,'DOSSIER RECAP'!E346)+
SUMIFS('MH COTTAGE-LODGE-COTTAGE+'!N:N,'MH COTTAGE-LODGE-COTTAGE+'!M:M,'DOSSIER RECAP'!D346,'MH COTTAGE-LODGE-COTTAGE+'!O:O,'DOSSIER RECAP'!E346)</f>
        <v>0</v>
      </c>
      <c r="H346" s="405"/>
      <c r="I346" s="405"/>
      <c r="J346" s="74">
        <f t="shared" si="78"/>
        <v>0</v>
      </c>
      <c r="K346" s="181">
        <v>0</v>
      </c>
      <c r="L346" s="182"/>
      <c r="M346" s="74">
        <f t="shared" si="79"/>
        <v>0</v>
      </c>
      <c r="N346" s="258">
        <f t="shared" si="80"/>
        <v>0</v>
      </c>
    </row>
    <row r="347" spans="1:14" ht="15" customHeight="1" outlineLevel="1" x14ac:dyDescent="0.25">
      <c r="A347" s="185" t="s">
        <v>809</v>
      </c>
      <c r="B347" s="190"/>
      <c r="C347" s="190" t="s">
        <v>753</v>
      </c>
      <c r="D347" s="370" t="s">
        <v>810</v>
      </c>
      <c r="E347" s="419" t="s">
        <v>73</v>
      </c>
      <c r="F347" s="396"/>
      <c r="G347" s="417">
        <f>SUMIFS('CLASSIC 4'!N:N,'CLASSIC 4'!M:M,'DOSSIER RECAP'!D347,'CLASSIC 4'!O:O,'DOSSIER RECAP'!E347)+
SUMIFS(FAMILY!N:N,FAMILY!M:M,'DOSSIER RECAP'!D347,FAMILY!O:O,'DOSSIER RECAP'!E347)+
SUMIFS('CLASSIC 5'!N:N,'CLASSIC 5'!M:M,'DOSSIER RECAP'!D347,'CLASSIC 5'!O:O,'DOSSIER RECAP'!E347)+
SUMIFS('COSY '!N:N,'COSY '!M:M,'DOSSIER RECAP'!D347,'COSY '!O:O,'DOSSIER RECAP'!E347)+
SUMIFS('SWEET '!M:M,'SWEET '!L:L,'DOSSIER RECAP'!D347,'SWEET '!N:N,'DOSSIER RECAP'!E347)+
SUMIFS(ZENITH!M:M,ZENITH!L:L,'DOSSIER RECAP'!D347,ZENITH!N:N,'DOSSIER RECAP'!E347)+
SUMIFS('TOILE &amp; BOIS CAMPING '!N:N,'TOILE &amp; BOIS CAMPING '!M:M,'DOSSIER RECAP'!D347,'TOILE &amp; BOIS CAMPING '!O:O,'DOSSIER RECAP'!E347)+
SUMIFS('TRAPPEUR (WT5) CAMPING'!N:N,'TRAPPEUR (WT5) CAMPING'!M:M,'DOSSIER RECAP'!D347,'TRAPPEUR (WT5) CAMPING'!O:O,'DOSSIER RECAP'!E347)+
SUMIFS('CANADIENNE (WT4) CAMPING'!N:N,'CANADIENNE (WT4) CAMPING'!M:M,'DOSSIER RECAP'!D347,'CANADIENNE (WT4) CAMPING'!O:O,'DOSSIER RECAP'!E347)+
SUMIFS('BONAVENTURE CAMPING '!N:N,'BONAVENTURE CAMPING '!M:M,'DOSSIER RECAP'!D347,'BONAVENTURE CAMPING '!O:O,'DOSSIER RECAP'!E347)+
SUMIFS('CAHUTTE CAMPING '!N:N,'CAHUTTE CAMPING '!M:M,'DOSSIER RECAP'!D347,'CAHUTTE CAMPING '!O:O,'DOSSIER RECAP'!E347)+
SUMIFS('ROULOTTE 4pers  IRM'!N:N,'ROULOTTE 4pers  IRM'!M:M,'DOSSIER RECAP'!D347,'ROULOTTE 4pers  IRM'!O:O,'DOSSIER RECAP'!E347)+
SUMIFS('ROULOTTE 4pers GITOTEL'!N:N,'ROULOTTE 4pers GITOTEL'!M:M,'DOSSIER RECAP'!D347,'ROULOTTE 4pers GITOTEL'!O:O,'DOSSIER RECAP'!E347)+
SUMIFS('CH.MONTANA (BATIBOIS) - CH PMR'!N:N,'CH.MONTANA (BATIBOIS) - CH PMR'!M:M,'DOSSIER RECAP'!D347,'CH.MONTANA (BATIBOIS) - CH PMR'!O:O,'DOSSIER RECAP'!E347)+
SUMIFS('VANCOUVER-IRM 6p.(MHIndigo) '!N:N,'VANCOUVER-IRM 6p.(MHIndigo) '!M:M,'DOSSIER RECAP'!D347,'VANCOUVER-IRM 6p.(MHIndigo) '!O:O,'DOSSIER RECAP'!E347)+
SUMIFS('MH VANCOUVER 5pers- GITOTEL'!N:N,'MH VANCOUVER 5pers- GITOTEL'!M:M,'DOSSIER RECAP'!D347,'MH VANCOUVER 5pers- GITOTEL'!O:O,'DOSSIER RECAP'!E347)+
SUMIFS('CH. TORONTO 6pers'!N:N,'CH. TORONTO 6pers'!M:M,'DOSSIER RECAP'!D347,'CH. TORONTO 6pers'!O:O,'DOSSIER RECAP'!E347)+
SUMIFS('CH. EVASION(NOUMEA,MOREA) 5pers'!N:N,'CH. EVASION(NOUMEA,MOREA) 5pers'!M:M,'DOSSIER RECAP'!D347,'CH. EVASION(NOUMEA,MOREA) 5pers'!O:O,'DOSSIER RECAP'!E347)+
SUMIFS('CH. OTTAWA 6pers '!N:N,'CH. OTTAWA 6pers '!M:M,'DOSSIER RECAP'!D347,'CH. OTTAWA 6pers '!O:O,'DOSSIER RECAP'!E347)+
SUMIFS('CH EVASION VISTA 5pers '!N:N,'CH EVASION VISTA 5pers '!M:M,'DOSSIER RECAP'!D347,'CH EVASION VISTA 5pers '!O:O,'DOSSIER RECAP'!E347)+
SUMIFS('CH. ONTARIO (Eden) 6pers'!N:N,'CH. ONTARIO (Eden) 6pers'!M:M,'DOSSIER RECAP'!D347,'CH. ONTARIO (Eden) 6pers'!O:O,'DOSSIER RECAP'!E347)+
SUMIFS('CH KINGSTON 4pers'!N:N,'CH KINGSTON 4pers'!M:M,'DOSSIER RECAP'!D347,'CH KINGSTON 4pers'!O:O,'DOSSIER RECAP'!E347)+
SUMIFS('CH. MONTREAL(NEMO)3pers'!N:N,'CH. MONTREAL(NEMO)3pers'!M:M,'DOSSIER RECAP'!D347,'CH. MONTREAL(NEMO)3pers'!O:O,'DOSSIER RECAP'!E347)+
SUMIFS('MH 1CH-2CH-3CH-Gïte'!N:N,'MH 1CH-2CH-3CH-Gïte'!M:M,'DOSSIER RECAP'!D347,'MH 1CH-2CH-3CH-Gïte'!O:O,'DOSSIER RECAP'!E347)+
SUMIFS('MH COTTAGE-LODGE-COTTAGE+'!N:N,'MH COTTAGE-LODGE-COTTAGE+'!M:M,'DOSSIER RECAP'!D347,'MH COTTAGE-LODGE-COTTAGE+'!O:O,'DOSSIER RECAP'!E347)</f>
        <v>0</v>
      </c>
      <c r="H347" s="405"/>
      <c r="I347" s="405"/>
      <c r="J347" s="74">
        <f t="shared" si="78"/>
        <v>0</v>
      </c>
      <c r="K347" s="181">
        <v>0</v>
      </c>
      <c r="L347" s="182"/>
      <c r="M347" s="74">
        <f t="shared" si="79"/>
        <v>0</v>
      </c>
      <c r="N347" s="258">
        <f t="shared" si="80"/>
        <v>0</v>
      </c>
    </row>
    <row r="348" spans="1:14" ht="15" customHeight="1" outlineLevel="1" x14ac:dyDescent="0.25">
      <c r="A348" s="185" t="s">
        <v>811</v>
      </c>
      <c r="B348" s="190"/>
      <c r="C348" s="190" t="s">
        <v>753</v>
      </c>
      <c r="D348" s="370" t="s">
        <v>812</v>
      </c>
      <c r="E348" s="419" t="s">
        <v>73</v>
      </c>
      <c r="F348" s="396"/>
      <c r="G348" s="417">
        <f>SUMIFS('CLASSIC 4'!N:N,'CLASSIC 4'!M:M,'DOSSIER RECAP'!D348,'CLASSIC 4'!O:O,'DOSSIER RECAP'!E348)+
SUMIFS(FAMILY!N:N,FAMILY!M:M,'DOSSIER RECAP'!D348,FAMILY!O:O,'DOSSIER RECAP'!E348)+
SUMIFS('CLASSIC 5'!N:N,'CLASSIC 5'!M:M,'DOSSIER RECAP'!D348,'CLASSIC 5'!O:O,'DOSSIER RECAP'!E348)+
SUMIFS('COSY '!N:N,'COSY '!M:M,'DOSSIER RECAP'!D348,'COSY '!O:O,'DOSSIER RECAP'!E348)+
SUMIFS('SWEET '!M:M,'SWEET '!L:L,'DOSSIER RECAP'!D348,'SWEET '!N:N,'DOSSIER RECAP'!E348)+
SUMIFS(ZENITH!M:M,ZENITH!L:L,'DOSSIER RECAP'!D348,ZENITH!N:N,'DOSSIER RECAP'!E348)+
SUMIFS('TOILE &amp; BOIS CAMPING '!N:N,'TOILE &amp; BOIS CAMPING '!M:M,'DOSSIER RECAP'!D348,'TOILE &amp; BOIS CAMPING '!O:O,'DOSSIER RECAP'!E348)+
SUMIFS('TRAPPEUR (WT5) CAMPING'!N:N,'TRAPPEUR (WT5) CAMPING'!M:M,'DOSSIER RECAP'!D348,'TRAPPEUR (WT5) CAMPING'!O:O,'DOSSIER RECAP'!E348)+
SUMIFS('CANADIENNE (WT4) CAMPING'!N:N,'CANADIENNE (WT4) CAMPING'!M:M,'DOSSIER RECAP'!D348,'CANADIENNE (WT4) CAMPING'!O:O,'DOSSIER RECAP'!E348)+
SUMIFS('BONAVENTURE CAMPING '!N:N,'BONAVENTURE CAMPING '!M:M,'DOSSIER RECAP'!D348,'BONAVENTURE CAMPING '!O:O,'DOSSIER RECAP'!E348)+
SUMIFS('CAHUTTE CAMPING '!N:N,'CAHUTTE CAMPING '!M:M,'DOSSIER RECAP'!D348,'CAHUTTE CAMPING '!O:O,'DOSSIER RECAP'!E348)+
SUMIFS('ROULOTTE 4pers  IRM'!N:N,'ROULOTTE 4pers  IRM'!M:M,'DOSSIER RECAP'!D348,'ROULOTTE 4pers  IRM'!O:O,'DOSSIER RECAP'!E348)+
SUMIFS('ROULOTTE 4pers GITOTEL'!N:N,'ROULOTTE 4pers GITOTEL'!M:M,'DOSSIER RECAP'!D348,'ROULOTTE 4pers GITOTEL'!O:O,'DOSSIER RECAP'!E348)+
SUMIFS('CH.MONTANA (BATIBOIS) - CH PMR'!N:N,'CH.MONTANA (BATIBOIS) - CH PMR'!M:M,'DOSSIER RECAP'!D348,'CH.MONTANA (BATIBOIS) - CH PMR'!O:O,'DOSSIER RECAP'!E348)+
SUMIFS('VANCOUVER-IRM 6p.(MHIndigo) '!N:N,'VANCOUVER-IRM 6p.(MHIndigo) '!M:M,'DOSSIER RECAP'!D348,'VANCOUVER-IRM 6p.(MHIndigo) '!O:O,'DOSSIER RECAP'!E348)+
SUMIFS('MH VANCOUVER 5pers- GITOTEL'!N:N,'MH VANCOUVER 5pers- GITOTEL'!M:M,'DOSSIER RECAP'!D348,'MH VANCOUVER 5pers- GITOTEL'!O:O,'DOSSIER RECAP'!E348)+
SUMIFS('CH. TORONTO 6pers'!N:N,'CH. TORONTO 6pers'!M:M,'DOSSIER RECAP'!D348,'CH. TORONTO 6pers'!O:O,'DOSSIER RECAP'!E348)+
SUMIFS('CH. EVASION(NOUMEA,MOREA) 5pers'!N:N,'CH. EVASION(NOUMEA,MOREA) 5pers'!M:M,'DOSSIER RECAP'!D348,'CH. EVASION(NOUMEA,MOREA) 5pers'!O:O,'DOSSIER RECAP'!E348)+
SUMIFS('CH. OTTAWA 6pers '!N:N,'CH. OTTAWA 6pers '!M:M,'DOSSIER RECAP'!D348,'CH. OTTAWA 6pers '!O:O,'DOSSIER RECAP'!E348)+
SUMIFS('CH EVASION VISTA 5pers '!N:N,'CH EVASION VISTA 5pers '!M:M,'DOSSIER RECAP'!D348,'CH EVASION VISTA 5pers '!O:O,'DOSSIER RECAP'!E348)+
SUMIFS('CH. ONTARIO (Eden) 6pers'!N:N,'CH. ONTARIO (Eden) 6pers'!M:M,'DOSSIER RECAP'!D348,'CH. ONTARIO (Eden) 6pers'!O:O,'DOSSIER RECAP'!E348)+
SUMIFS('CH KINGSTON 4pers'!N:N,'CH KINGSTON 4pers'!M:M,'DOSSIER RECAP'!D348,'CH KINGSTON 4pers'!O:O,'DOSSIER RECAP'!E348)+
SUMIFS('CH. MONTREAL(NEMO)3pers'!N:N,'CH. MONTREAL(NEMO)3pers'!M:M,'DOSSIER RECAP'!D348,'CH. MONTREAL(NEMO)3pers'!O:O,'DOSSIER RECAP'!E348)+
SUMIFS('MH 1CH-2CH-3CH-Gïte'!N:N,'MH 1CH-2CH-3CH-Gïte'!M:M,'DOSSIER RECAP'!D348,'MH 1CH-2CH-3CH-Gïte'!O:O,'DOSSIER RECAP'!E348)+
SUMIFS('MH COTTAGE-LODGE-COTTAGE+'!N:N,'MH COTTAGE-LODGE-COTTAGE+'!M:M,'DOSSIER RECAP'!D348,'MH COTTAGE-LODGE-COTTAGE+'!O:O,'DOSSIER RECAP'!E348)</f>
        <v>0</v>
      </c>
      <c r="H348" s="405"/>
      <c r="I348" s="405"/>
      <c r="J348" s="74">
        <f t="shared" si="78"/>
        <v>0</v>
      </c>
      <c r="K348" s="181">
        <v>0</v>
      </c>
      <c r="L348" s="182"/>
      <c r="M348" s="74">
        <f t="shared" si="79"/>
        <v>0</v>
      </c>
      <c r="N348" s="258">
        <f t="shared" si="80"/>
        <v>0</v>
      </c>
    </row>
    <row r="349" spans="1:14" ht="15" customHeight="1" outlineLevel="1" x14ac:dyDescent="0.25">
      <c r="A349" s="185" t="s">
        <v>813</v>
      </c>
      <c r="B349" s="190"/>
      <c r="C349" s="190" t="s">
        <v>753</v>
      </c>
      <c r="D349" s="370" t="s">
        <v>814</v>
      </c>
      <c r="E349" s="419" t="s">
        <v>73</v>
      </c>
      <c r="F349" s="396"/>
      <c r="G349" s="417">
        <f>SUMIFS('CLASSIC 4'!N:N,'CLASSIC 4'!M:M,'DOSSIER RECAP'!D349,'CLASSIC 4'!O:O,'DOSSIER RECAP'!E349)+
SUMIFS(FAMILY!N:N,FAMILY!M:M,'DOSSIER RECAP'!D349,FAMILY!O:O,'DOSSIER RECAP'!E349)+
SUMIFS('CLASSIC 5'!N:N,'CLASSIC 5'!M:M,'DOSSIER RECAP'!D349,'CLASSIC 5'!O:O,'DOSSIER RECAP'!E349)+
SUMIFS('COSY '!N:N,'COSY '!M:M,'DOSSIER RECAP'!D349,'COSY '!O:O,'DOSSIER RECAP'!E349)+
SUMIFS('SWEET '!M:M,'SWEET '!L:L,'DOSSIER RECAP'!D349,'SWEET '!N:N,'DOSSIER RECAP'!E349)+
SUMIFS(ZENITH!M:M,ZENITH!L:L,'DOSSIER RECAP'!D349,ZENITH!N:N,'DOSSIER RECAP'!E349)+
SUMIFS('TOILE &amp; BOIS CAMPING '!N:N,'TOILE &amp; BOIS CAMPING '!M:M,'DOSSIER RECAP'!D349,'TOILE &amp; BOIS CAMPING '!O:O,'DOSSIER RECAP'!E349)+
SUMIFS('TRAPPEUR (WT5) CAMPING'!N:N,'TRAPPEUR (WT5) CAMPING'!M:M,'DOSSIER RECAP'!D349,'TRAPPEUR (WT5) CAMPING'!O:O,'DOSSIER RECAP'!E349)+
SUMIFS('CANADIENNE (WT4) CAMPING'!N:N,'CANADIENNE (WT4) CAMPING'!M:M,'DOSSIER RECAP'!D349,'CANADIENNE (WT4) CAMPING'!O:O,'DOSSIER RECAP'!E349)+
SUMIFS('BONAVENTURE CAMPING '!N:N,'BONAVENTURE CAMPING '!M:M,'DOSSIER RECAP'!D349,'BONAVENTURE CAMPING '!O:O,'DOSSIER RECAP'!E349)+
SUMIFS('CAHUTTE CAMPING '!N:N,'CAHUTTE CAMPING '!M:M,'DOSSIER RECAP'!D349,'CAHUTTE CAMPING '!O:O,'DOSSIER RECAP'!E349)+
SUMIFS('ROULOTTE 4pers  IRM'!N:N,'ROULOTTE 4pers  IRM'!M:M,'DOSSIER RECAP'!D349,'ROULOTTE 4pers  IRM'!O:O,'DOSSIER RECAP'!E349)+
SUMIFS('ROULOTTE 4pers GITOTEL'!N:N,'ROULOTTE 4pers GITOTEL'!M:M,'DOSSIER RECAP'!D349,'ROULOTTE 4pers GITOTEL'!O:O,'DOSSIER RECAP'!E349)+
SUMIFS('CH.MONTANA (BATIBOIS) - CH PMR'!N:N,'CH.MONTANA (BATIBOIS) - CH PMR'!M:M,'DOSSIER RECAP'!D349,'CH.MONTANA (BATIBOIS) - CH PMR'!O:O,'DOSSIER RECAP'!E349)+
SUMIFS('VANCOUVER-IRM 6p.(MHIndigo) '!N:N,'VANCOUVER-IRM 6p.(MHIndigo) '!M:M,'DOSSIER RECAP'!D349,'VANCOUVER-IRM 6p.(MHIndigo) '!O:O,'DOSSIER RECAP'!E349)+
SUMIFS('MH VANCOUVER 5pers- GITOTEL'!N:N,'MH VANCOUVER 5pers- GITOTEL'!M:M,'DOSSIER RECAP'!D349,'MH VANCOUVER 5pers- GITOTEL'!O:O,'DOSSIER RECAP'!E349)+
SUMIFS('CH. TORONTO 6pers'!N:N,'CH. TORONTO 6pers'!M:M,'DOSSIER RECAP'!D349,'CH. TORONTO 6pers'!O:O,'DOSSIER RECAP'!E349)+
SUMIFS('CH. EVASION(NOUMEA,MOREA) 5pers'!N:N,'CH. EVASION(NOUMEA,MOREA) 5pers'!M:M,'DOSSIER RECAP'!D349,'CH. EVASION(NOUMEA,MOREA) 5pers'!O:O,'DOSSIER RECAP'!E349)+
SUMIFS('CH. OTTAWA 6pers '!N:N,'CH. OTTAWA 6pers '!M:M,'DOSSIER RECAP'!D349,'CH. OTTAWA 6pers '!O:O,'DOSSIER RECAP'!E349)+
SUMIFS('CH EVASION VISTA 5pers '!N:N,'CH EVASION VISTA 5pers '!M:M,'DOSSIER RECAP'!D349,'CH EVASION VISTA 5pers '!O:O,'DOSSIER RECAP'!E349)+
SUMIFS('CH. ONTARIO (Eden) 6pers'!N:N,'CH. ONTARIO (Eden) 6pers'!M:M,'DOSSIER RECAP'!D349,'CH. ONTARIO (Eden) 6pers'!O:O,'DOSSIER RECAP'!E349)+
SUMIFS('CH KINGSTON 4pers'!N:N,'CH KINGSTON 4pers'!M:M,'DOSSIER RECAP'!D349,'CH KINGSTON 4pers'!O:O,'DOSSIER RECAP'!E349)+
SUMIFS('CH. MONTREAL(NEMO)3pers'!N:N,'CH. MONTREAL(NEMO)3pers'!M:M,'DOSSIER RECAP'!D349,'CH. MONTREAL(NEMO)3pers'!O:O,'DOSSIER RECAP'!E349)+
SUMIFS('MH 1CH-2CH-3CH-Gïte'!N:N,'MH 1CH-2CH-3CH-Gïte'!M:M,'DOSSIER RECAP'!D349,'MH 1CH-2CH-3CH-Gïte'!O:O,'DOSSIER RECAP'!E349)+
SUMIFS('MH COTTAGE-LODGE-COTTAGE+'!N:N,'MH COTTAGE-LODGE-COTTAGE+'!M:M,'DOSSIER RECAP'!D349,'MH COTTAGE-LODGE-COTTAGE+'!O:O,'DOSSIER RECAP'!E349)</f>
        <v>0</v>
      </c>
      <c r="H349" s="405"/>
      <c r="I349" s="405"/>
      <c r="J349" s="74">
        <f t="shared" si="78"/>
        <v>0</v>
      </c>
      <c r="K349" s="181">
        <v>0</v>
      </c>
      <c r="L349" s="182"/>
      <c r="M349" s="74">
        <f t="shared" si="79"/>
        <v>0</v>
      </c>
      <c r="N349" s="258">
        <f t="shared" si="80"/>
        <v>0</v>
      </c>
    </row>
    <row r="350" spans="1:14" ht="15" customHeight="1" outlineLevel="1" x14ac:dyDescent="0.25">
      <c r="A350" s="28" t="s">
        <v>815</v>
      </c>
      <c r="B350" s="190"/>
      <c r="C350" s="190" t="s">
        <v>753</v>
      </c>
      <c r="D350" s="370" t="s">
        <v>816</v>
      </c>
      <c r="E350" s="419" t="s">
        <v>73</v>
      </c>
      <c r="F350" s="396"/>
      <c r="G350" s="417">
        <f>SUMIFS('CLASSIC 4'!N:N,'CLASSIC 4'!M:M,'DOSSIER RECAP'!D350,'CLASSIC 4'!O:O,'DOSSIER RECAP'!E350)+
SUMIFS(FAMILY!N:N,FAMILY!M:M,'DOSSIER RECAP'!D350,FAMILY!O:O,'DOSSIER RECAP'!E350)+
SUMIFS('CLASSIC 5'!N:N,'CLASSIC 5'!M:M,'DOSSIER RECAP'!D350,'CLASSIC 5'!O:O,'DOSSIER RECAP'!E350)+
SUMIFS('COSY '!N:N,'COSY '!M:M,'DOSSIER RECAP'!D350,'COSY '!O:O,'DOSSIER RECAP'!E350)+
SUMIFS('SWEET '!M:M,'SWEET '!L:L,'DOSSIER RECAP'!D350,'SWEET '!N:N,'DOSSIER RECAP'!E350)+
SUMIFS(ZENITH!M:M,ZENITH!L:L,'DOSSIER RECAP'!D350,ZENITH!N:N,'DOSSIER RECAP'!E350)+
SUMIFS('TOILE &amp; BOIS CAMPING '!N:N,'TOILE &amp; BOIS CAMPING '!M:M,'DOSSIER RECAP'!D350,'TOILE &amp; BOIS CAMPING '!O:O,'DOSSIER RECAP'!E350)+
SUMIFS('TRAPPEUR (WT5) CAMPING'!N:N,'TRAPPEUR (WT5) CAMPING'!M:M,'DOSSIER RECAP'!D350,'TRAPPEUR (WT5) CAMPING'!O:O,'DOSSIER RECAP'!E350)+
SUMIFS('CANADIENNE (WT4) CAMPING'!N:N,'CANADIENNE (WT4) CAMPING'!M:M,'DOSSIER RECAP'!D350,'CANADIENNE (WT4) CAMPING'!O:O,'DOSSIER RECAP'!E350)+
SUMIFS('BONAVENTURE CAMPING '!N:N,'BONAVENTURE CAMPING '!M:M,'DOSSIER RECAP'!D350,'BONAVENTURE CAMPING '!O:O,'DOSSIER RECAP'!E350)+
SUMIFS('CAHUTTE CAMPING '!N:N,'CAHUTTE CAMPING '!M:M,'DOSSIER RECAP'!D350,'CAHUTTE CAMPING '!O:O,'DOSSIER RECAP'!E350)+
SUMIFS('ROULOTTE 4pers  IRM'!N:N,'ROULOTTE 4pers  IRM'!M:M,'DOSSIER RECAP'!D350,'ROULOTTE 4pers  IRM'!O:O,'DOSSIER RECAP'!E350)+
SUMIFS('ROULOTTE 4pers GITOTEL'!N:N,'ROULOTTE 4pers GITOTEL'!M:M,'DOSSIER RECAP'!D350,'ROULOTTE 4pers GITOTEL'!O:O,'DOSSIER RECAP'!E350)+
SUMIFS('CH.MONTANA (BATIBOIS) - CH PMR'!N:N,'CH.MONTANA (BATIBOIS) - CH PMR'!M:M,'DOSSIER RECAP'!D350,'CH.MONTANA (BATIBOIS) - CH PMR'!O:O,'DOSSIER RECAP'!E350)+
SUMIFS('VANCOUVER-IRM 6p.(MHIndigo) '!N:N,'VANCOUVER-IRM 6p.(MHIndigo) '!M:M,'DOSSIER RECAP'!D350,'VANCOUVER-IRM 6p.(MHIndigo) '!O:O,'DOSSIER RECAP'!E350)+
SUMIFS('MH VANCOUVER 5pers- GITOTEL'!N:N,'MH VANCOUVER 5pers- GITOTEL'!M:M,'DOSSIER RECAP'!D350,'MH VANCOUVER 5pers- GITOTEL'!O:O,'DOSSIER RECAP'!E350)+
SUMIFS('CH. TORONTO 6pers'!N:N,'CH. TORONTO 6pers'!M:M,'DOSSIER RECAP'!D350,'CH. TORONTO 6pers'!O:O,'DOSSIER RECAP'!E350)+
SUMIFS('CH. EVASION(NOUMEA,MOREA) 5pers'!N:N,'CH. EVASION(NOUMEA,MOREA) 5pers'!M:M,'DOSSIER RECAP'!D350,'CH. EVASION(NOUMEA,MOREA) 5pers'!O:O,'DOSSIER RECAP'!E350)+
SUMIFS('CH. OTTAWA 6pers '!N:N,'CH. OTTAWA 6pers '!M:M,'DOSSIER RECAP'!D350,'CH. OTTAWA 6pers '!O:O,'DOSSIER RECAP'!E350)+
SUMIFS('CH EVASION VISTA 5pers '!N:N,'CH EVASION VISTA 5pers '!M:M,'DOSSIER RECAP'!D350,'CH EVASION VISTA 5pers '!O:O,'DOSSIER RECAP'!E350)+
SUMIFS('CH. ONTARIO (Eden) 6pers'!N:N,'CH. ONTARIO (Eden) 6pers'!M:M,'DOSSIER RECAP'!D350,'CH. ONTARIO (Eden) 6pers'!O:O,'DOSSIER RECAP'!E350)+
SUMIFS('CH KINGSTON 4pers'!N:N,'CH KINGSTON 4pers'!M:M,'DOSSIER RECAP'!D350,'CH KINGSTON 4pers'!O:O,'DOSSIER RECAP'!E350)+
SUMIFS('CH. MONTREAL(NEMO)3pers'!N:N,'CH. MONTREAL(NEMO)3pers'!M:M,'DOSSIER RECAP'!D350,'CH. MONTREAL(NEMO)3pers'!O:O,'DOSSIER RECAP'!E350)+
SUMIFS('MH 1CH-2CH-3CH-Gïte'!N:N,'MH 1CH-2CH-3CH-Gïte'!M:M,'DOSSIER RECAP'!D350,'MH 1CH-2CH-3CH-Gïte'!O:O,'DOSSIER RECAP'!E350)+
SUMIFS('MH COTTAGE-LODGE-COTTAGE+'!N:N,'MH COTTAGE-LODGE-COTTAGE+'!M:M,'DOSSIER RECAP'!D350,'MH COTTAGE-LODGE-COTTAGE+'!O:O,'DOSSIER RECAP'!E350)</f>
        <v>0</v>
      </c>
      <c r="H350" s="405"/>
      <c r="I350" s="405"/>
      <c r="J350" s="74">
        <f t="shared" si="78"/>
        <v>0</v>
      </c>
      <c r="K350" s="181">
        <v>0</v>
      </c>
      <c r="L350" s="182"/>
      <c r="M350" s="74">
        <f t="shared" si="79"/>
        <v>0</v>
      </c>
      <c r="N350" s="258">
        <f t="shared" si="80"/>
        <v>0</v>
      </c>
    </row>
    <row r="351" spans="1:14" ht="15" customHeight="1" outlineLevel="1" x14ac:dyDescent="0.25">
      <c r="A351" s="185" t="s">
        <v>817</v>
      </c>
      <c r="B351" s="190"/>
      <c r="C351" s="190" t="s">
        <v>753</v>
      </c>
      <c r="D351" s="370" t="s">
        <v>818</v>
      </c>
      <c r="E351" s="419" t="s">
        <v>73</v>
      </c>
      <c r="F351" s="396"/>
      <c r="G351" s="417">
        <f>SUMIFS('CLASSIC 4'!N:N,'CLASSIC 4'!M:M,'DOSSIER RECAP'!D351,'CLASSIC 4'!O:O,'DOSSIER RECAP'!E351)+
SUMIFS(FAMILY!N:N,FAMILY!M:M,'DOSSIER RECAP'!D351,FAMILY!O:O,'DOSSIER RECAP'!E351)+
SUMIFS('CLASSIC 5'!N:N,'CLASSIC 5'!M:M,'DOSSIER RECAP'!D351,'CLASSIC 5'!O:O,'DOSSIER RECAP'!E351)+
SUMIFS('COSY '!N:N,'COSY '!M:M,'DOSSIER RECAP'!D351,'COSY '!O:O,'DOSSIER RECAP'!E351)+
SUMIFS('SWEET '!M:M,'SWEET '!L:L,'DOSSIER RECAP'!D351,'SWEET '!N:N,'DOSSIER RECAP'!E351)+
SUMIFS(ZENITH!M:M,ZENITH!L:L,'DOSSIER RECAP'!D351,ZENITH!N:N,'DOSSIER RECAP'!E351)+
SUMIFS('TOILE &amp; BOIS CAMPING '!N:N,'TOILE &amp; BOIS CAMPING '!M:M,'DOSSIER RECAP'!D351,'TOILE &amp; BOIS CAMPING '!O:O,'DOSSIER RECAP'!E351)+
SUMIFS('TRAPPEUR (WT5) CAMPING'!N:N,'TRAPPEUR (WT5) CAMPING'!M:M,'DOSSIER RECAP'!D351,'TRAPPEUR (WT5) CAMPING'!O:O,'DOSSIER RECAP'!E351)+
SUMIFS('CANADIENNE (WT4) CAMPING'!N:N,'CANADIENNE (WT4) CAMPING'!M:M,'DOSSIER RECAP'!D351,'CANADIENNE (WT4) CAMPING'!O:O,'DOSSIER RECAP'!E351)+
SUMIFS('BONAVENTURE CAMPING '!N:N,'BONAVENTURE CAMPING '!M:M,'DOSSIER RECAP'!D351,'BONAVENTURE CAMPING '!O:O,'DOSSIER RECAP'!E351)+
SUMIFS('CAHUTTE CAMPING '!N:N,'CAHUTTE CAMPING '!M:M,'DOSSIER RECAP'!D351,'CAHUTTE CAMPING '!O:O,'DOSSIER RECAP'!E351)+
SUMIFS('ROULOTTE 4pers  IRM'!N:N,'ROULOTTE 4pers  IRM'!M:M,'DOSSIER RECAP'!D351,'ROULOTTE 4pers  IRM'!O:O,'DOSSIER RECAP'!E351)+
SUMIFS('ROULOTTE 4pers GITOTEL'!N:N,'ROULOTTE 4pers GITOTEL'!M:M,'DOSSIER RECAP'!D351,'ROULOTTE 4pers GITOTEL'!O:O,'DOSSIER RECAP'!E351)+
SUMIFS('CH.MONTANA (BATIBOIS) - CH PMR'!N:N,'CH.MONTANA (BATIBOIS) - CH PMR'!M:M,'DOSSIER RECAP'!D351,'CH.MONTANA (BATIBOIS) - CH PMR'!O:O,'DOSSIER RECAP'!E351)+
SUMIFS('VANCOUVER-IRM 6p.(MHIndigo) '!N:N,'VANCOUVER-IRM 6p.(MHIndigo) '!M:M,'DOSSIER RECAP'!D351,'VANCOUVER-IRM 6p.(MHIndigo) '!O:O,'DOSSIER RECAP'!E351)+
SUMIFS('MH VANCOUVER 5pers- GITOTEL'!N:N,'MH VANCOUVER 5pers- GITOTEL'!M:M,'DOSSIER RECAP'!D351,'MH VANCOUVER 5pers- GITOTEL'!O:O,'DOSSIER RECAP'!E351)+
SUMIFS('CH. TORONTO 6pers'!N:N,'CH. TORONTO 6pers'!M:M,'DOSSIER RECAP'!D351,'CH. TORONTO 6pers'!O:O,'DOSSIER RECAP'!E351)+
SUMIFS('CH. EVASION(NOUMEA,MOREA) 5pers'!N:N,'CH. EVASION(NOUMEA,MOREA) 5pers'!M:M,'DOSSIER RECAP'!D351,'CH. EVASION(NOUMEA,MOREA) 5pers'!O:O,'DOSSIER RECAP'!E351)+
SUMIFS('CH. OTTAWA 6pers '!N:N,'CH. OTTAWA 6pers '!M:M,'DOSSIER RECAP'!D351,'CH. OTTAWA 6pers '!O:O,'DOSSIER RECAP'!E351)+
SUMIFS('CH EVASION VISTA 5pers '!N:N,'CH EVASION VISTA 5pers '!M:M,'DOSSIER RECAP'!D351,'CH EVASION VISTA 5pers '!O:O,'DOSSIER RECAP'!E351)+
SUMIFS('CH. ONTARIO (Eden) 6pers'!N:N,'CH. ONTARIO (Eden) 6pers'!M:M,'DOSSIER RECAP'!D351,'CH. ONTARIO (Eden) 6pers'!O:O,'DOSSIER RECAP'!E351)+
SUMIFS('CH KINGSTON 4pers'!N:N,'CH KINGSTON 4pers'!M:M,'DOSSIER RECAP'!D351,'CH KINGSTON 4pers'!O:O,'DOSSIER RECAP'!E351)+
SUMIFS('CH. MONTREAL(NEMO)3pers'!N:N,'CH. MONTREAL(NEMO)3pers'!M:M,'DOSSIER RECAP'!D351,'CH. MONTREAL(NEMO)3pers'!O:O,'DOSSIER RECAP'!E351)+
SUMIFS('MH 1CH-2CH-3CH-Gïte'!N:N,'MH 1CH-2CH-3CH-Gïte'!M:M,'DOSSIER RECAP'!D351,'MH 1CH-2CH-3CH-Gïte'!O:O,'DOSSIER RECAP'!E351)+
SUMIFS('MH COTTAGE-LODGE-COTTAGE+'!N:N,'MH COTTAGE-LODGE-COTTAGE+'!M:M,'DOSSIER RECAP'!D351,'MH COTTAGE-LODGE-COTTAGE+'!O:O,'DOSSIER RECAP'!E351)</f>
        <v>0</v>
      </c>
      <c r="H351" s="405"/>
      <c r="I351" s="405"/>
      <c r="J351" s="74">
        <f t="shared" si="78"/>
        <v>0</v>
      </c>
      <c r="K351" s="181">
        <v>0</v>
      </c>
      <c r="L351" s="182"/>
      <c r="M351" s="74">
        <f t="shared" si="79"/>
        <v>0</v>
      </c>
      <c r="N351" s="258">
        <f t="shared" si="80"/>
        <v>0</v>
      </c>
    </row>
    <row r="352" spans="1:14" ht="15" customHeight="1" outlineLevel="1" x14ac:dyDescent="0.25">
      <c r="A352" s="185" t="s">
        <v>819</v>
      </c>
      <c r="B352" s="190"/>
      <c r="C352" s="190" t="s">
        <v>753</v>
      </c>
      <c r="D352" s="370" t="s">
        <v>820</v>
      </c>
      <c r="E352" s="419" t="s">
        <v>73</v>
      </c>
      <c r="F352" s="396"/>
      <c r="G352" s="417">
        <f>SUMIFS('CLASSIC 4'!N:N,'CLASSIC 4'!M:M,'DOSSIER RECAP'!D352,'CLASSIC 4'!O:O,'DOSSIER RECAP'!E352)+
SUMIFS(FAMILY!N:N,FAMILY!M:M,'DOSSIER RECAP'!D352,FAMILY!O:O,'DOSSIER RECAP'!E352)+
SUMIFS('CLASSIC 5'!N:N,'CLASSIC 5'!M:M,'DOSSIER RECAP'!D352,'CLASSIC 5'!O:O,'DOSSIER RECAP'!E352)+
SUMIFS('COSY '!N:N,'COSY '!M:M,'DOSSIER RECAP'!D352,'COSY '!O:O,'DOSSIER RECAP'!E352)+
SUMIFS('SWEET '!M:M,'SWEET '!L:L,'DOSSIER RECAP'!D352,'SWEET '!N:N,'DOSSIER RECAP'!E352)+
SUMIFS(ZENITH!M:M,ZENITH!L:L,'DOSSIER RECAP'!D352,ZENITH!N:N,'DOSSIER RECAP'!E352)+
SUMIFS('TOILE &amp; BOIS CAMPING '!N:N,'TOILE &amp; BOIS CAMPING '!M:M,'DOSSIER RECAP'!D352,'TOILE &amp; BOIS CAMPING '!O:O,'DOSSIER RECAP'!E352)+
SUMIFS('TRAPPEUR (WT5) CAMPING'!N:N,'TRAPPEUR (WT5) CAMPING'!M:M,'DOSSIER RECAP'!D352,'TRAPPEUR (WT5) CAMPING'!O:O,'DOSSIER RECAP'!E352)+
SUMIFS('CANADIENNE (WT4) CAMPING'!N:N,'CANADIENNE (WT4) CAMPING'!M:M,'DOSSIER RECAP'!D352,'CANADIENNE (WT4) CAMPING'!O:O,'DOSSIER RECAP'!E352)+
SUMIFS('BONAVENTURE CAMPING '!N:N,'BONAVENTURE CAMPING '!M:M,'DOSSIER RECAP'!D352,'BONAVENTURE CAMPING '!O:O,'DOSSIER RECAP'!E352)+
SUMIFS('CAHUTTE CAMPING '!N:N,'CAHUTTE CAMPING '!M:M,'DOSSIER RECAP'!D352,'CAHUTTE CAMPING '!O:O,'DOSSIER RECAP'!E352)+
SUMIFS('ROULOTTE 4pers  IRM'!N:N,'ROULOTTE 4pers  IRM'!M:M,'DOSSIER RECAP'!D352,'ROULOTTE 4pers  IRM'!O:O,'DOSSIER RECAP'!E352)+
SUMIFS('ROULOTTE 4pers GITOTEL'!N:N,'ROULOTTE 4pers GITOTEL'!M:M,'DOSSIER RECAP'!D352,'ROULOTTE 4pers GITOTEL'!O:O,'DOSSIER RECAP'!E352)+
SUMIFS('CH.MONTANA (BATIBOIS) - CH PMR'!N:N,'CH.MONTANA (BATIBOIS) - CH PMR'!M:M,'DOSSIER RECAP'!D352,'CH.MONTANA (BATIBOIS) - CH PMR'!O:O,'DOSSIER RECAP'!E352)+
SUMIFS('VANCOUVER-IRM 6p.(MHIndigo) '!N:N,'VANCOUVER-IRM 6p.(MHIndigo) '!M:M,'DOSSIER RECAP'!D352,'VANCOUVER-IRM 6p.(MHIndigo) '!O:O,'DOSSIER RECAP'!E352)+
SUMIFS('MH VANCOUVER 5pers- GITOTEL'!N:N,'MH VANCOUVER 5pers- GITOTEL'!M:M,'DOSSIER RECAP'!D352,'MH VANCOUVER 5pers- GITOTEL'!O:O,'DOSSIER RECAP'!E352)+
SUMIFS('CH. TORONTO 6pers'!N:N,'CH. TORONTO 6pers'!M:M,'DOSSIER RECAP'!D352,'CH. TORONTO 6pers'!O:O,'DOSSIER RECAP'!E352)+
SUMIFS('CH. EVASION(NOUMEA,MOREA) 5pers'!N:N,'CH. EVASION(NOUMEA,MOREA) 5pers'!M:M,'DOSSIER RECAP'!D352,'CH. EVASION(NOUMEA,MOREA) 5pers'!O:O,'DOSSIER RECAP'!E352)+
SUMIFS('CH. OTTAWA 6pers '!N:N,'CH. OTTAWA 6pers '!M:M,'DOSSIER RECAP'!D352,'CH. OTTAWA 6pers '!O:O,'DOSSIER RECAP'!E352)+
SUMIFS('CH EVASION VISTA 5pers '!N:N,'CH EVASION VISTA 5pers '!M:M,'DOSSIER RECAP'!D352,'CH EVASION VISTA 5pers '!O:O,'DOSSIER RECAP'!E352)+
SUMIFS('CH. ONTARIO (Eden) 6pers'!N:N,'CH. ONTARIO (Eden) 6pers'!M:M,'DOSSIER RECAP'!D352,'CH. ONTARIO (Eden) 6pers'!O:O,'DOSSIER RECAP'!E352)+
SUMIFS('CH KINGSTON 4pers'!N:N,'CH KINGSTON 4pers'!M:M,'DOSSIER RECAP'!D352,'CH KINGSTON 4pers'!O:O,'DOSSIER RECAP'!E352)+
SUMIFS('CH. MONTREAL(NEMO)3pers'!N:N,'CH. MONTREAL(NEMO)3pers'!M:M,'DOSSIER RECAP'!D352,'CH. MONTREAL(NEMO)3pers'!O:O,'DOSSIER RECAP'!E352)+
SUMIFS('MH 1CH-2CH-3CH-Gïte'!N:N,'MH 1CH-2CH-3CH-Gïte'!M:M,'DOSSIER RECAP'!D352,'MH 1CH-2CH-3CH-Gïte'!O:O,'DOSSIER RECAP'!E352)+
SUMIFS('MH COTTAGE-LODGE-COTTAGE+'!N:N,'MH COTTAGE-LODGE-COTTAGE+'!M:M,'DOSSIER RECAP'!D352,'MH COTTAGE-LODGE-COTTAGE+'!O:O,'DOSSIER RECAP'!E352)</f>
        <v>0</v>
      </c>
      <c r="H352" s="405"/>
      <c r="I352" s="405"/>
      <c r="J352" s="74">
        <f t="shared" si="78"/>
        <v>0</v>
      </c>
      <c r="K352" s="181">
        <v>0</v>
      </c>
      <c r="L352" s="182"/>
      <c r="M352" s="74">
        <f t="shared" si="79"/>
        <v>0</v>
      </c>
      <c r="N352" s="258">
        <f t="shared" si="80"/>
        <v>0</v>
      </c>
    </row>
    <row r="353" spans="1:14" ht="15" customHeight="1" outlineLevel="1" x14ac:dyDescent="0.25">
      <c r="A353" s="185" t="s">
        <v>821</v>
      </c>
      <c r="B353" s="190"/>
      <c r="C353" s="190" t="s">
        <v>753</v>
      </c>
      <c r="D353" s="370" t="s">
        <v>822</v>
      </c>
      <c r="E353" s="419" t="s">
        <v>73</v>
      </c>
      <c r="F353" s="396"/>
      <c r="G353" s="417">
        <f>SUMIFS('CLASSIC 4'!N:N,'CLASSIC 4'!M:M,'DOSSIER RECAP'!D353,'CLASSIC 4'!O:O,'DOSSIER RECAP'!E353)+
SUMIFS(FAMILY!N:N,FAMILY!M:M,'DOSSIER RECAP'!D353,FAMILY!O:O,'DOSSIER RECAP'!E353)+
SUMIFS('CLASSIC 5'!N:N,'CLASSIC 5'!M:M,'DOSSIER RECAP'!D353,'CLASSIC 5'!O:O,'DOSSIER RECAP'!E353)+
SUMIFS('COSY '!N:N,'COSY '!M:M,'DOSSIER RECAP'!D353,'COSY '!O:O,'DOSSIER RECAP'!E353)+
SUMIFS('SWEET '!M:M,'SWEET '!L:L,'DOSSIER RECAP'!D353,'SWEET '!N:N,'DOSSIER RECAP'!E353)+
SUMIFS(ZENITH!M:M,ZENITH!L:L,'DOSSIER RECAP'!D353,ZENITH!N:N,'DOSSIER RECAP'!E353)+
SUMIFS('TOILE &amp; BOIS CAMPING '!N:N,'TOILE &amp; BOIS CAMPING '!M:M,'DOSSIER RECAP'!D353,'TOILE &amp; BOIS CAMPING '!O:O,'DOSSIER RECAP'!E353)+
SUMIFS('TRAPPEUR (WT5) CAMPING'!N:N,'TRAPPEUR (WT5) CAMPING'!M:M,'DOSSIER RECAP'!D353,'TRAPPEUR (WT5) CAMPING'!O:O,'DOSSIER RECAP'!E353)+
SUMIFS('CANADIENNE (WT4) CAMPING'!N:N,'CANADIENNE (WT4) CAMPING'!M:M,'DOSSIER RECAP'!D353,'CANADIENNE (WT4) CAMPING'!O:O,'DOSSIER RECAP'!E353)+
SUMIFS('BONAVENTURE CAMPING '!N:N,'BONAVENTURE CAMPING '!M:M,'DOSSIER RECAP'!D353,'BONAVENTURE CAMPING '!O:O,'DOSSIER RECAP'!E353)+
SUMIFS('CAHUTTE CAMPING '!N:N,'CAHUTTE CAMPING '!M:M,'DOSSIER RECAP'!D353,'CAHUTTE CAMPING '!O:O,'DOSSIER RECAP'!E353)+
SUMIFS('ROULOTTE 4pers  IRM'!N:N,'ROULOTTE 4pers  IRM'!M:M,'DOSSIER RECAP'!D353,'ROULOTTE 4pers  IRM'!O:O,'DOSSIER RECAP'!E353)+
SUMIFS('ROULOTTE 4pers GITOTEL'!N:N,'ROULOTTE 4pers GITOTEL'!M:M,'DOSSIER RECAP'!D353,'ROULOTTE 4pers GITOTEL'!O:O,'DOSSIER RECAP'!E353)+
SUMIFS('CH.MONTANA (BATIBOIS) - CH PMR'!N:N,'CH.MONTANA (BATIBOIS) - CH PMR'!M:M,'DOSSIER RECAP'!D353,'CH.MONTANA (BATIBOIS) - CH PMR'!O:O,'DOSSIER RECAP'!E353)+
SUMIFS('VANCOUVER-IRM 6p.(MHIndigo) '!N:N,'VANCOUVER-IRM 6p.(MHIndigo) '!M:M,'DOSSIER RECAP'!D353,'VANCOUVER-IRM 6p.(MHIndigo) '!O:O,'DOSSIER RECAP'!E353)+
SUMIFS('MH VANCOUVER 5pers- GITOTEL'!N:N,'MH VANCOUVER 5pers- GITOTEL'!M:M,'DOSSIER RECAP'!D353,'MH VANCOUVER 5pers- GITOTEL'!O:O,'DOSSIER RECAP'!E353)+
SUMIFS('CH. TORONTO 6pers'!N:N,'CH. TORONTO 6pers'!M:M,'DOSSIER RECAP'!D353,'CH. TORONTO 6pers'!O:O,'DOSSIER RECAP'!E353)+
SUMIFS('CH. EVASION(NOUMEA,MOREA) 5pers'!N:N,'CH. EVASION(NOUMEA,MOREA) 5pers'!M:M,'DOSSIER RECAP'!D353,'CH. EVASION(NOUMEA,MOREA) 5pers'!O:O,'DOSSIER RECAP'!E353)+
SUMIFS('CH. OTTAWA 6pers '!N:N,'CH. OTTAWA 6pers '!M:M,'DOSSIER RECAP'!D353,'CH. OTTAWA 6pers '!O:O,'DOSSIER RECAP'!E353)+
SUMIFS('CH EVASION VISTA 5pers '!N:N,'CH EVASION VISTA 5pers '!M:M,'DOSSIER RECAP'!D353,'CH EVASION VISTA 5pers '!O:O,'DOSSIER RECAP'!E353)+
SUMIFS('CH. ONTARIO (Eden) 6pers'!N:N,'CH. ONTARIO (Eden) 6pers'!M:M,'DOSSIER RECAP'!D353,'CH. ONTARIO (Eden) 6pers'!O:O,'DOSSIER RECAP'!E353)+
SUMIFS('CH KINGSTON 4pers'!N:N,'CH KINGSTON 4pers'!M:M,'DOSSIER RECAP'!D353,'CH KINGSTON 4pers'!O:O,'DOSSIER RECAP'!E353)+
SUMIFS('CH. MONTREAL(NEMO)3pers'!N:N,'CH. MONTREAL(NEMO)3pers'!M:M,'DOSSIER RECAP'!D353,'CH. MONTREAL(NEMO)3pers'!O:O,'DOSSIER RECAP'!E353)+
SUMIFS('MH 1CH-2CH-3CH-Gïte'!N:N,'MH 1CH-2CH-3CH-Gïte'!M:M,'DOSSIER RECAP'!D353,'MH 1CH-2CH-3CH-Gïte'!O:O,'DOSSIER RECAP'!E353)+
SUMIFS('MH COTTAGE-LODGE-COTTAGE+'!N:N,'MH COTTAGE-LODGE-COTTAGE+'!M:M,'DOSSIER RECAP'!D353,'MH COTTAGE-LODGE-COTTAGE+'!O:O,'DOSSIER RECAP'!E353)</f>
        <v>0</v>
      </c>
      <c r="H353" s="405"/>
      <c r="I353" s="405"/>
      <c r="J353" s="74">
        <f t="shared" si="78"/>
        <v>0</v>
      </c>
      <c r="K353" s="181">
        <v>0</v>
      </c>
      <c r="L353" s="182"/>
      <c r="M353" s="74">
        <f t="shared" si="79"/>
        <v>0</v>
      </c>
      <c r="N353" s="258">
        <f t="shared" si="80"/>
        <v>0</v>
      </c>
    </row>
    <row r="354" spans="1:14" ht="15" customHeight="1" x14ac:dyDescent="0.25">
      <c r="A354" s="173" t="s">
        <v>823</v>
      </c>
      <c r="B354" s="174"/>
      <c r="C354" s="175"/>
      <c r="D354" s="176"/>
      <c r="E354" s="176"/>
      <c r="F354" s="176"/>
      <c r="G354" s="176"/>
      <c r="H354" s="176"/>
      <c r="I354" s="400"/>
      <c r="J354" s="400"/>
      <c r="K354" s="400"/>
      <c r="L354" s="400"/>
      <c r="M354" s="400"/>
      <c r="N354" s="400"/>
    </row>
    <row r="355" spans="1:14" ht="15" customHeight="1" outlineLevel="1" x14ac:dyDescent="0.25">
      <c r="A355" s="185" t="s">
        <v>824</v>
      </c>
      <c r="B355" s="186"/>
      <c r="C355" s="190" t="s">
        <v>753</v>
      </c>
      <c r="D355" s="370" t="s">
        <v>825</v>
      </c>
      <c r="E355" s="419" t="s">
        <v>73</v>
      </c>
      <c r="F355" s="396"/>
      <c r="G355" s="417">
        <f>SUMIFS('CLASSIC 4'!N:N,'CLASSIC 4'!M:M,'DOSSIER RECAP'!D355,'CLASSIC 4'!O:O,'DOSSIER RECAP'!E355)+
SUMIFS(FAMILY!N:N,FAMILY!M:M,'DOSSIER RECAP'!D355,FAMILY!O:O,'DOSSIER RECAP'!E355)+
SUMIFS('CLASSIC 5'!N:N,'CLASSIC 5'!M:M,'DOSSIER RECAP'!D355,'CLASSIC 5'!O:O,'DOSSIER RECAP'!E355)+
SUMIFS('COSY '!N:N,'COSY '!M:M,'DOSSIER RECAP'!D355,'COSY '!O:O,'DOSSIER RECAP'!E355)+
SUMIFS('SWEET '!M:M,'SWEET '!L:L,'DOSSIER RECAP'!D355,'SWEET '!N:N,'DOSSIER RECAP'!E355)+
SUMIFS(ZENITH!M:M,ZENITH!L:L,'DOSSIER RECAP'!D355,ZENITH!N:N,'DOSSIER RECAP'!E355)+
SUMIFS('TOILE &amp; BOIS CAMPING '!N:N,'TOILE &amp; BOIS CAMPING '!M:M,'DOSSIER RECAP'!D355,'TOILE &amp; BOIS CAMPING '!O:O,'DOSSIER RECAP'!E355)+
SUMIFS('TRAPPEUR (WT5) CAMPING'!N:N,'TRAPPEUR (WT5) CAMPING'!M:M,'DOSSIER RECAP'!D355,'TRAPPEUR (WT5) CAMPING'!O:O,'DOSSIER RECAP'!E355)+
SUMIFS('CANADIENNE (WT4) CAMPING'!N:N,'CANADIENNE (WT4) CAMPING'!M:M,'DOSSIER RECAP'!D355,'CANADIENNE (WT4) CAMPING'!O:O,'DOSSIER RECAP'!E355)+
SUMIFS('BONAVENTURE CAMPING '!N:N,'BONAVENTURE CAMPING '!M:M,'DOSSIER RECAP'!D355,'BONAVENTURE CAMPING '!O:O,'DOSSIER RECAP'!E355)+
SUMIFS('CAHUTTE CAMPING '!N:N,'CAHUTTE CAMPING '!M:M,'DOSSIER RECAP'!D355,'CAHUTTE CAMPING '!O:O,'DOSSIER RECAP'!E355)+
SUMIFS('ROULOTTE 4pers  IRM'!N:N,'ROULOTTE 4pers  IRM'!M:M,'DOSSIER RECAP'!D355,'ROULOTTE 4pers  IRM'!O:O,'DOSSIER RECAP'!E355)+
SUMIFS('ROULOTTE 4pers GITOTEL'!N:N,'ROULOTTE 4pers GITOTEL'!M:M,'DOSSIER RECAP'!D355,'ROULOTTE 4pers GITOTEL'!O:O,'DOSSIER RECAP'!E355)+
SUMIFS('CH.MONTANA (BATIBOIS) - CH PMR'!N:N,'CH.MONTANA (BATIBOIS) - CH PMR'!M:M,'DOSSIER RECAP'!D355,'CH.MONTANA (BATIBOIS) - CH PMR'!O:O,'DOSSIER RECAP'!E355)+
SUMIFS('VANCOUVER-IRM 6p.(MHIndigo) '!N:N,'VANCOUVER-IRM 6p.(MHIndigo) '!M:M,'DOSSIER RECAP'!D355,'VANCOUVER-IRM 6p.(MHIndigo) '!O:O,'DOSSIER RECAP'!E355)+
SUMIFS('MH VANCOUVER 5pers- GITOTEL'!N:N,'MH VANCOUVER 5pers- GITOTEL'!M:M,'DOSSIER RECAP'!D355,'MH VANCOUVER 5pers- GITOTEL'!O:O,'DOSSIER RECAP'!E355)+
SUMIFS('CH. TORONTO 6pers'!N:N,'CH. TORONTO 6pers'!M:M,'DOSSIER RECAP'!D355,'CH. TORONTO 6pers'!O:O,'DOSSIER RECAP'!E355)+
SUMIFS('CH. EVASION(NOUMEA,MOREA) 5pers'!N:N,'CH. EVASION(NOUMEA,MOREA) 5pers'!M:M,'DOSSIER RECAP'!D355,'CH. EVASION(NOUMEA,MOREA) 5pers'!O:O,'DOSSIER RECAP'!E355)+
SUMIFS('CH. OTTAWA 6pers '!N:N,'CH. OTTAWA 6pers '!M:M,'DOSSIER RECAP'!D355,'CH. OTTAWA 6pers '!O:O,'DOSSIER RECAP'!E355)+
SUMIFS('CH EVASION VISTA 5pers '!N:N,'CH EVASION VISTA 5pers '!M:M,'DOSSIER RECAP'!D355,'CH EVASION VISTA 5pers '!O:O,'DOSSIER RECAP'!E355)+
SUMIFS('CH. ONTARIO (Eden) 6pers'!N:N,'CH. ONTARIO (Eden) 6pers'!M:M,'DOSSIER RECAP'!D355,'CH. ONTARIO (Eden) 6pers'!O:O,'DOSSIER RECAP'!E355)+
SUMIFS('CH KINGSTON 4pers'!N:N,'CH KINGSTON 4pers'!M:M,'DOSSIER RECAP'!D355,'CH KINGSTON 4pers'!O:O,'DOSSIER RECAP'!E355)+
SUMIFS('CH. MONTREAL(NEMO)3pers'!N:N,'CH. MONTREAL(NEMO)3pers'!M:M,'DOSSIER RECAP'!D355,'CH. MONTREAL(NEMO)3pers'!O:O,'DOSSIER RECAP'!E355)+
SUMIFS('MH 1CH-2CH-3CH-Gïte'!N:N,'MH 1CH-2CH-3CH-Gïte'!M:M,'DOSSIER RECAP'!D355,'MH 1CH-2CH-3CH-Gïte'!O:O,'DOSSIER RECAP'!E355)+
SUMIFS('MH COTTAGE-LODGE-COTTAGE+'!N:N,'MH COTTAGE-LODGE-COTTAGE+'!M:M,'DOSSIER RECAP'!D355,'MH COTTAGE-LODGE-COTTAGE+'!O:O,'DOSSIER RECAP'!E355)</f>
        <v>0</v>
      </c>
      <c r="H355" s="405"/>
      <c r="I355" s="405"/>
      <c r="J355" s="74">
        <f t="shared" ref="J355:J389" si="82">IF(G355&gt;H355,(G355-H355)+I355,IF((H355-G355)&gt;I355,0,I355-(H355-G355)))</f>
        <v>0</v>
      </c>
      <c r="K355" s="181">
        <v>0</v>
      </c>
      <c r="L355" s="182"/>
      <c r="M355" s="74">
        <f t="shared" ref="M355:M389" si="83">IFERROR(+ROUNDUP(J355/L355,0)*L355,J355)</f>
        <v>0</v>
      </c>
      <c r="N355" s="258">
        <f t="shared" ref="N355:N389" si="84">M355*K355</f>
        <v>0</v>
      </c>
    </row>
    <row r="356" spans="1:14" ht="15" customHeight="1" outlineLevel="1" x14ac:dyDescent="0.25">
      <c r="A356" s="191" t="s">
        <v>826</v>
      </c>
      <c r="B356" s="186"/>
      <c r="C356" s="190" t="s">
        <v>753</v>
      </c>
      <c r="D356" s="370" t="s">
        <v>827</v>
      </c>
      <c r="E356" s="419" t="s">
        <v>73</v>
      </c>
      <c r="F356" s="396"/>
      <c r="G356" s="417">
        <f>SUMIFS('CLASSIC 4'!N:N,'CLASSIC 4'!M:M,'DOSSIER RECAP'!D356,'CLASSIC 4'!O:O,'DOSSIER RECAP'!E356)+
SUMIFS(FAMILY!N:N,FAMILY!M:M,'DOSSIER RECAP'!D356,FAMILY!O:O,'DOSSIER RECAP'!E356)+
SUMIFS('CLASSIC 5'!N:N,'CLASSIC 5'!M:M,'DOSSIER RECAP'!D356,'CLASSIC 5'!O:O,'DOSSIER RECAP'!E356)+
SUMIFS('COSY '!N:N,'COSY '!M:M,'DOSSIER RECAP'!D356,'COSY '!O:O,'DOSSIER RECAP'!E356)+
SUMIFS('SWEET '!M:M,'SWEET '!L:L,'DOSSIER RECAP'!D356,'SWEET '!N:N,'DOSSIER RECAP'!E356)+
SUMIFS(ZENITH!M:M,ZENITH!L:L,'DOSSIER RECAP'!D356,ZENITH!N:N,'DOSSIER RECAP'!E356)+
SUMIFS('TOILE &amp; BOIS CAMPING '!N:N,'TOILE &amp; BOIS CAMPING '!M:M,'DOSSIER RECAP'!D356,'TOILE &amp; BOIS CAMPING '!O:O,'DOSSIER RECAP'!E356)+
SUMIFS('TRAPPEUR (WT5) CAMPING'!N:N,'TRAPPEUR (WT5) CAMPING'!M:M,'DOSSIER RECAP'!D356,'TRAPPEUR (WT5) CAMPING'!O:O,'DOSSIER RECAP'!E356)+
SUMIFS('CANADIENNE (WT4) CAMPING'!N:N,'CANADIENNE (WT4) CAMPING'!M:M,'DOSSIER RECAP'!D356,'CANADIENNE (WT4) CAMPING'!O:O,'DOSSIER RECAP'!E356)+
SUMIFS('BONAVENTURE CAMPING '!N:N,'BONAVENTURE CAMPING '!M:M,'DOSSIER RECAP'!D356,'BONAVENTURE CAMPING '!O:O,'DOSSIER RECAP'!E356)+
SUMIFS('CAHUTTE CAMPING '!N:N,'CAHUTTE CAMPING '!M:M,'DOSSIER RECAP'!D356,'CAHUTTE CAMPING '!O:O,'DOSSIER RECAP'!E356)+
SUMIFS('ROULOTTE 4pers  IRM'!N:N,'ROULOTTE 4pers  IRM'!M:M,'DOSSIER RECAP'!D356,'ROULOTTE 4pers  IRM'!O:O,'DOSSIER RECAP'!E356)+
SUMIFS('ROULOTTE 4pers GITOTEL'!N:N,'ROULOTTE 4pers GITOTEL'!M:M,'DOSSIER RECAP'!D356,'ROULOTTE 4pers GITOTEL'!O:O,'DOSSIER RECAP'!E356)+
SUMIFS('CH.MONTANA (BATIBOIS) - CH PMR'!N:N,'CH.MONTANA (BATIBOIS) - CH PMR'!M:M,'DOSSIER RECAP'!D356,'CH.MONTANA (BATIBOIS) - CH PMR'!O:O,'DOSSIER RECAP'!E356)+
SUMIFS('VANCOUVER-IRM 6p.(MHIndigo) '!N:N,'VANCOUVER-IRM 6p.(MHIndigo) '!M:M,'DOSSIER RECAP'!D356,'VANCOUVER-IRM 6p.(MHIndigo) '!O:O,'DOSSIER RECAP'!E356)+
SUMIFS('MH VANCOUVER 5pers- GITOTEL'!N:N,'MH VANCOUVER 5pers- GITOTEL'!M:M,'DOSSIER RECAP'!D356,'MH VANCOUVER 5pers- GITOTEL'!O:O,'DOSSIER RECAP'!E356)+
SUMIFS('CH. TORONTO 6pers'!N:N,'CH. TORONTO 6pers'!M:M,'DOSSIER RECAP'!D356,'CH. TORONTO 6pers'!O:O,'DOSSIER RECAP'!E356)+
SUMIFS('CH. EVASION(NOUMEA,MOREA) 5pers'!N:N,'CH. EVASION(NOUMEA,MOREA) 5pers'!M:M,'DOSSIER RECAP'!D356,'CH. EVASION(NOUMEA,MOREA) 5pers'!O:O,'DOSSIER RECAP'!E356)+
SUMIFS('CH. OTTAWA 6pers '!N:N,'CH. OTTAWA 6pers '!M:M,'DOSSIER RECAP'!D356,'CH. OTTAWA 6pers '!O:O,'DOSSIER RECAP'!E356)+
SUMIFS('CH EVASION VISTA 5pers '!N:N,'CH EVASION VISTA 5pers '!M:M,'DOSSIER RECAP'!D356,'CH EVASION VISTA 5pers '!O:O,'DOSSIER RECAP'!E356)+
SUMIFS('CH. ONTARIO (Eden) 6pers'!N:N,'CH. ONTARIO (Eden) 6pers'!M:M,'DOSSIER RECAP'!D356,'CH. ONTARIO (Eden) 6pers'!O:O,'DOSSIER RECAP'!E356)+
SUMIFS('CH KINGSTON 4pers'!N:N,'CH KINGSTON 4pers'!M:M,'DOSSIER RECAP'!D356,'CH KINGSTON 4pers'!O:O,'DOSSIER RECAP'!E356)+
SUMIFS('CH. MONTREAL(NEMO)3pers'!N:N,'CH. MONTREAL(NEMO)3pers'!M:M,'DOSSIER RECAP'!D356,'CH. MONTREAL(NEMO)3pers'!O:O,'DOSSIER RECAP'!E356)+
SUMIFS('MH 1CH-2CH-3CH-Gïte'!N:N,'MH 1CH-2CH-3CH-Gïte'!M:M,'DOSSIER RECAP'!D356,'MH 1CH-2CH-3CH-Gïte'!O:O,'DOSSIER RECAP'!E356)+
SUMIFS('MH COTTAGE-LODGE-COTTAGE+'!N:N,'MH COTTAGE-LODGE-COTTAGE+'!M:M,'DOSSIER RECAP'!D356,'MH COTTAGE-LODGE-COTTAGE+'!O:O,'DOSSIER RECAP'!E356)</f>
        <v>0</v>
      </c>
      <c r="H356" s="405"/>
      <c r="I356" s="405"/>
      <c r="J356" s="74">
        <f t="shared" si="82"/>
        <v>0</v>
      </c>
      <c r="K356" s="181">
        <v>0</v>
      </c>
      <c r="L356" s="182"/>
      <c r="M356" s="74">
        <f t="shared" si="83"/>
        <v>0</v>
      </c>
      <c r="N356" s="258">
        <f t="shared" si="84"/>
        <v>0</v>
      </c>
    </row>
    <row r="357" spans="1:14" ht="15" customHeight="1" outlineLevel="1" x14ac:dyDescent="0.25">
      <c r="A357" s="191" t="s">
        <v>828</v>
      </c>
      <c r="B357" s="186"/>
      <c r="C357" s="190" t="s">
        <v>753</v>
      </c>
      <c r="D357" s="370" t="s">
        <v>829</v>
      </c>
      <c r="E357" s="419" t="s">
        <v>73</v>
      </c>
      <c r="F357" s="396"/>
      <c r="G357" s="417">
        <f>SUMIFS('CLASSIC 4'!N:N,'CLASSIC 4'!M:M,'DOSSIER RECAP'!D357,'CLASSIC 4'!O:O,'DOSSIER RECAP'!E357)+
SUMIFS(FAMILY!N:N,FAMILY!M:M,'DOSSIER RECAP'!D357,FAMILY!O:O,'DOSSIER RECAP'!E357)+
SUMIFS('CLASSIC 5'!N:N,'CLASSIC 5'!M:M,'DOSSIER RECAP'!D357,'CLASSIC 5'!O:O,'DOSSIER RECAP'!E357)+
SUMIFS('COSY '!N:N,'COSY '!M:M,'DOSSIER RECAP'!D357,'COSY '!O:O,'DOSSIER RECAP'!E357)+
SUMIFS('SWEET '!M:M,'SWEET '!L:L,'DOSSIER RECAP'!D357,'SWEET '!N:N,'DOSSIER RECAP'!E357)+
SUMIFS(ZENITH!M:M,ZENITH!L:L,'DOSSIER RECAP'!D357,ZENITH!N:N,'DOSSIER RECAP'!E357)+
SUMIFS('TOILE &amp; BOIS CAMPING '!N:N,'TOILE &amp; BOIS CAMPING '!M:M,'DOSSIER RECAP'!D357,'TOILE &amp; BOIS CAMPING '!O:O,'DOSSIER RECAP'!E357)+
SUMIFS('TRAPPEUR (WT5) CAMPING'!N:N,'TRAPPEUR (WT5) CAMPING'!M:M,'DOSSIER RECAP'!D357,'TRAPPEUR (WT5) CAMPING'!O:O,'DOSSIER RECAP'!E357)+
SUMIFS('CANADIENNE (WT4) CAMPING'!N:N,'CANADIENNE (WT4) CAMPING'!M:M,'DOSSIER RECAP'!D357,'CANADIENNE (WT4) CAMPING'!O:O,'DOSSIER RECAP'!E357)+
SUMIFS('BONAVENTURE CAMPING '!N:N,'BONAVENTURE CAMPING '!M:M,'DOSSIER RECAP'!D357,'BONAVENTURE CAMPING '!O:O,'DOSSIER RECAP'!E357)+
SUMIFS('CAHUTTE CAMPING '!N:N,'CAHUTTE CAMPING '!M:M,'DOSSIER RECAP'!D357,'CAHUTTE CAMPING '!O:O,'DOSSIER RECAP'!E357)+
SUMIFS('ROULOTTE 4pers  IRM'!N:N,'ROULOTTE 4pers  IRM'!M:M,'DOSSIER RECAP'!D357,'ROULOTTE 4pers  IRM'!O:O,'DOSSIER RECAP'!E357)+
SUMIFS('ROULOTTE 4pers GITOTEL'!N:N,'ROULOTTE 4pers GITOTEL'!M:M,'DOSSIER RECAP'!D357,'ROULOTTE 4pers GITOTEL'!O:O,'DOSSIER RECAP'!E357)+
SUMIFS('CH.MONTANA (BATIBOIS) - CH PMR'!N:N,'CH.MONTANA (BATIBOIS) - CH PMR'!M:M,'DOSSIER RECAP'!D357,'CH.MONTANA (BATIBOIS) - CH PMR'!O:O,'DOSSIER RECAP'!E357)+
SUMIFS('VANCOUVER-IRM 6p.(MHIndigo) '!N:N,'VANCOUVER-IRM 6p.(MHIndigo) '!M:M,'DOSSIER RECAP'!D357,'VANCOUVER-IRM 6p.(MHIndigo) '!O:O,'DOSSIER RECAP'!E357)+
SUMIFS('MH VANCOUVER 5pers- GITOTEL'!N:N,'MH VANCOUVER 5pers- GITOTEL'!M:M,'DOSSIER RECAP'!D357,'MH VANCOUVER 5pers- GITOTEL'!O:O,'DOSSIER RECAP'!E357)+
SUMIFS('CH. TORONTO 6pers'!N:N,'CH. TORONTO 6pers'!M:M,'DOSSIER RECAP'!D357,'CH. TORONTO 6pers'!O:O,'DOSSIER RECAP'!E357)+
SUMIFS('CH. EVASION(NOUMEA,MOREA) 5pers'!N:N,'CH. EVASION(NOUMEA,MOREA) 5pers'!M:M,'DOSSIER RECAP'!D357,'CH. EVASION(NOUMEA,MOREA) 5pers'!O:O,'DOSSIER RECAP'!E357)+
SUMIFS('CH. OTTAWA 6pers '!N:N,'CH. OTTAWA 6pers '!M:M,'DOSSIER RECAP'!D357,'CH. OTTAWA 6pers '!O:O,'DOSSIER RECAP'!E357)+
SUMIFS('CH EVASION VISTA 5pers '!N:N,'CH EVASION VISTA 5pers '!M:M,'DOSSIER RECAP'!D357,'CH EVASION VISTA 5pers '!O:O,'DOSSIER RECAP'!E357)+
SUMIFS('CH. ONTARIO (Eden) 6pers'!N:N,'CH. ONTARIO (Eden) 6pers'!M:M,'DOSSIER RECAP'!D357,'CH. ONTARIO (Eden) 6pers'!O:O,'DOSSIER RECAP'!E357)+
SUMIFS('CH KINGSTON 4pers'!N:N,'CH KINGSTON 4pers'!M:M,'DOSSIER RECAP'!D357,'CH KINGSTON 4pers'!O:O,'DOSSIER RECAP'!E357)+
SUMIFS('CH. MONTREAL(NEMO)3pers'!N:N,'CH. MONTREAL(NEMO)3pers'!M:M,'DOSSIER RECAP'!D357,'CH. MONTREAL(NEMO)3pers'!O:O,'DOSSIER RECAP'!E357)+
SUMIFS('MH 1CH-2CH-3CH-Gïte'!N:N,'MH 1CH-2CH-3CH-Gïte'!M:M,'DOSSIER RECAP'!D357,'MH 1CH-2CH-3CH-Gïte'!O:O,'DOSSIER RECAP'!E357)+
SUMIFS('MH COTTAGE-LODGE-COTTAGE+'!N:N,'MH COTTAGE-LODGE-COTTAGE+'!M:M,'DOSSIER RECAP'!D357,'MH COTTAGE-LODGE-COTTAGE+'!O:O,'DOSSIER RECAP'!E357)</f>
        <v>0</v>
      </c>
      <c r="H357" s="405"/>
      <c r="I357" s="405"/>
      <c r="J357" s="74">
        <f t="shared" si="82"/>
        <v>0</v>
      </c>
      <c r="K357" s="181">
        <v>0</v>
      </c>
      <c r="L357" s="182"/>
      <c r="M357" s="74">
        <f t="shared" si="83"/>
        <v>0</v>
      </c>
      <c r="N357" s="258">
        <f t="shared" si="84"/>
        <v>0</v>
      </c>
    </row>
    <row r="358" spans="1:14" ht="15" customHeight="1" outlineLevel="1" x14ac:dyDescent="0.25">
      <c r="A358" s="185" t="s">
        <v>830</v>
      </c>
      <c r="B358" s="190"/>
      <c r="C358" s="190" t="s">
        <v>753</v>
      </c>
      <c r="D358" s="370" t="s">
        <v>831</v>
      </c>
      <c r="E358" s="419" t="s">
        <v>73</v>
      </c>
      <c r="F358" s="396"/>
      <c r="G358" s="417">
        <f>SUMIFS('CLASSIC 4'!N:N,'CLASSIC 4'!M:M,'DOSSIER RECAP'!D358,'CLASSIC 4'!O:O,'DOSSIER RECAP'!E358)+
SUMIFS(FAMILY!N:N,FAMILY!M:M,'DOSSIER RECAP'!D358,FAMILY!O:O,'DOSSIER RECAP'!E358)+
SUMIFS('CLASSIC 5'!N:N,'CLASSIC 5'!M:M,'DOSSIER RECAP'!D358,'CLASSIC 5'!O:O,'DOSSIER RECAP'!E358)+
SUMIFS('COSY '!N:N,'COSY '!M:M,'DOSSIER RECAP'!D358,'COSY '!O:O,'DOSSIER RECAP'!E358)+
SUMIFS('SWEET '!M:M,'SWEET '!L:L,'DOSSIER RECAP'!D358,'SWEET '!N:N,'DOSSIER RECAP'!E358)+
SUMIFS(ZENITH!M:M,ZENITH!L:L,'DOSSIER RECAP'!D358,ZENITH!N:N,'DOSSIER RECAP'!E358)+
SUMIFS('TOILE &amp; BOIS CAMPING '!N:N,'TOILE &amp; BOIS CAMPING '!M:M,'DOSSIER RECAP'!D358,'TOILE &amp; BOIS CAMPING '!O:O,'DOSSIER RECAP'!E358)+
SUMIFS('TRAPPEUR (WT5) CAMPING'!N:N,'TRAPPEUR (WT5) CAMPING'!M:M,'DOSSIER RECAP'!D358,'TRAPPEUR (WT5) CAMPING'!O:O,'DOSSIER RECAP'!E358)+
SUMIFS('CANADIENNE (WT4) CAMPING'!N:N,'CANADIENNE (WT4) CAMPING'!M:M,'DOSSIER RECAP'!D358,'CANADIENNE (WT4) CAMPING'!O:O,'DOSSIER RECAP'!E358)+
SUMIFS('BONAVENTURE CAMPING '!N:N,'BONAVENTURE CAMPING '!M:M,'DOSSIER RECAP'!D358,'BONAVENTURE CAMPING '!O:O,'DOSSIER RECAP'!E358)+
SUMIFS('CAHUTTE CAMPING '!N:N,'CAHUTTE CAMPING '!M:M,'DOSSIER RECAP'!D358,'CAHUTTE CAMPING '!O:O,'DOSSIER RECAP'!E358)+
SUMIFS('ROULOTTE 4pers  IRM'!N:N,'ROULOTTE 4pers  IRM'!M:M,'DOSSIER RECAP'!D358,'ROULOTTE 4pers  IRM'!O:O,'DOSSIER RECAP'!E358)+
SUMIFS('ROULOTTE 4pers GITOTEL'!N:N,'ROULOTTE 4pers GITOTEL'!M:M,'DOSSIER RECAP'!D358,'ROULOTTE 4pers GITOTEL'!O:O,'DOSSIER RECAP'!E358)+
SUMIFS('CH.MONTANA (BATIBOIS) - CH PMR'!N:N,'CH.MONTANA (BATIBOIS) - CH PMR'!M:M,'DOSSIER RECAP'!D358,'CH.MONTANA (BATIBOIS) - CH PMR'!O:O,'DOSSIER RECAP'!E358)+
SUMIFS('VANCOUVER-IRM 6p.(MHIndigo) '!N:N,'VANCOUVER-IRM 6p.(MHIndigo) '!M:M,'DOSSIER RECAP'!D358,'VANCOUVER-IRM 6p.(MHIndigo) '!O:O,'DOSSIER RECAP'!E358)+
SUMIFS('MH VANCOUVER 5pers- GITOTEL'!N:N,'MH VANCOUVER 5pers- GITOTEL'!M:M,'DOSSIER RECAP'!D358,'MH VANCOUVER 5pers- GITOTEL'!O:O,'DOSSIER RECAP'!E358)+
SUMIFS('CH. TORONTO 6pers'!N:N,'CH. TORONTO 6pers'!M:M,'DOSSIER RECAP'!D358,'CH. TORONTO 6pers'!O:O,'DOSSIER RECAP'!E358)+
SUMIFS('CH. EVASION(NOUMEA,MOREA) 5pers'!N:N,'CH. EVASION(NOUMEA,MOREA) 5pers'!M:M,'DOSSIER RECAP'!D358,'CH. EVASION(NOUMEA,MOREA) 5pers'!O:O,'DOSSIER RECAP'!E358)+
SUMIFS('CH. OTTAWA 6pers '!N:N,'CH. OTTAWA 6pers '!M:M,'DOSSIER RECAP'!D358,'CH. OTTAWA 6pers '!O:O,'DOSSIER RECAP'!E358)+
SUMIFS('CH EVASION VISTA 5pers '!N:N,'CH EVASION VISTA 5pers '!M:M,'DOSSIER RECAP'!D358,'CH EVASION VISTA 5pers '!O:O,'DOSSIER RECAP'!E358)+
SUMIFS('CH. ONTARIO (Eden) 6pers'!N:N,'CH. ONTARIO (Eden) 6pers'!M:M,'DOSSIER RECAP'!D358,'CH. ONTARIO (Eden) 6pers'!O:O,'DOSSIER RECAP'!E358)+
SUMIFS('CH KINGSTON 4pers'!N:N,'CH KINGSTON 4pers'!M:M,'DOSSIER RECAP'!D358,'CH KINGSTON 4pers'!O:O,'DOSSIER RECAP'!E358)+
SUMIFS('CH. MONTREAL(NEMO)3pers'!N:N,'CH. MONTREAL(NEMO)3pers'!M:M,'DOSSIER RECAP'!D358,'CH. MONTREAL(NEMO)3pers'!O:O,'DOSSIER RECAP'!E358)+
SUMIFS('MH 1CH-2CH-3CH-Gïte'!N:N,'MH 1CH-2CH-3CH-Gïte'!M:M,'DOSSIER RECAP'!D358,'MH 1CH-2CH-3CH-Gïte'!O:O,'DOSSIER RECAP'!E358)+
SUMIFS('MH COTTAGE-LODGE-COTTAGE+'!N:N,'MH COTTAGE-LODGE-COTTAGE+'!M:M,'DOSSIER RECAP'!D358,'MH COTTAGE-LODGE-COTTAGE+'!O:O,'DOSSIER RECAP'!E358)</f>
        <v>0</v>
      </c>
      <c r="H358" s="405"/>
      <c r="I358" s="405"/>
      <c r="J358" s="74">
        <f t="shared" si="82"/>
        <v>0</v>
      </c>
      <c r="K358" s="181">
        <v>0</v>
      </c>
      <c r="L358" s="182"/>
      <c r="M358" s="74">
        <f t="shared" si="83"/>
        <v>0</v>
      </c>
      <c r="N358" s="258">
        <f t="shared" si="84"/>
        <v>0</v>
      </c>
    </row>
    <row r="359" spans="1:14" ht="15" customHeight="1" outlineLevel="1" x14ac:dyDescent="0.25">
      <c r="A359" s="185" t="s">
        <v>832</v>
      </c>
      <c r="B359" s="190"/>
      <c r="C359" s="190" t="s">
        <v>753</v>
      </c>
      <c r="D359" s="370" t="s">
        <v>833</v>
      </c>
      <c r="E359" s="419" t="s">
        <v>73</v>
      </c>
      <c r="F359" s="396"/>
      <c r="G359" s="417">
        <f>SUMIFS('CLASSIC 4'!N:N,'CLASSIC 4'!M:M,'DOSSIER RECAP'!D359,'CLASSIC 4'!O:O,'DOSSIER RECAP'!E359)+
SUMIFS(FAMILY!N:N,FAMILY!M:M,'DOSSIER RECAP'!D359,FAMILY!O:O,'DOSSIER RECAP'!E359)+
SUMIFS('CLASSIC 5'!N:N,'CLASSIC 5'!M:M,'DOSSIER RECAP'!D359,'CLASSIC 5'!O:O,'DOSSIER RECAP'!E359)+
SUMIFS('COSY '!N:N,'COSY '!M:M,'DOSSIER RECAP'!D359,'COSY '!O:O,'DOSSIER RECAP'!E359)+
SUMIFS('SWEET '!M:M,'SWEET '!L:L,'DOSSIER RECAP'!D359,'SWEET '!N:N,'DOSSIER RECAP'!E359)+
SUMIFS(ZENITH!M:M,ZENITH!L:L,'DOSSIER RECAP'!D359,ZENITH!N:N,'DOSSIER RECAP'!E359)+
SUMIFS('TOILE &amp; BOIS CAMPING '!N:N,'TOILE &amp; BOIS CAMPING '!M:M,'DOSSIER RECAP'!D359,'TOILE &amp; BOIS CAMPING '!O:O,'DOSSIER RECAP'!E359)+
SUMIFS('TRAPPEUR (WT5) CAMPING'!N:N,'TRAPPEUR (WT5) CAMPING'!M:M,'DOSSIER RECAP'!D359,'TRAPPEUR (WT5) CAMPING'!O:O,'DOSSIER RECAP'!E359)+
SUMIFS('CANADIENNE (WT4) CAMPING'!N:N,'CANADIENNE (WT4) CAMPING'!M:M,'DOSSIER RECAP'!D359,'CANADIENNE (WT4) CAMPING'!O:O,'DOSSIER RECAP'!E359)+
SUMIFS('BONAVENTURE CAMPING '!N:N,'BONAVENTURE CAMPING '!M:M,'DOSSIER RECAP'!D359,'BONAVENTURE CAMPING '!O:O,'DOSSIER RECAP'!E359)+
SUMIFS('CAHUTTE CAMPING '!N:N,'CAHUTTE CAMPING '!M:M,'DOSSIER RECAP'!D359,'CAHUTTE CAMPING '!O:O,'DOSSIER RECAP'!E359)+
SUMIFS('ROULOTTE 4pers  IRM'!N:N,'ROULOTTE 4pers  IRM'!M:M,'DOSSIER RECAP'!D359,'ROULOTTE 4pers  IRM'!O:O,'DOSSIER RECAP'!E359)+
SUMIFS('ROULOTTE 4pers GITOTEL'!N:N,'ROULOTTE 4pers GITOTEL'!M:M,'DOSSIER RECAP'!D359,'ROULOTTE 4pers GITOTEL'!O:O,'DOSSIER RECAP'!E359)+
SUMIFS('CH.MONTANA (BATIBOIS) - CH PMR'!N:N,'CH.MONTANA (BATIBOIS) - CH PMR'!M:M,'DOSSIER RECAP'!D359,'CH.MONTANA (BATIBOIS) - CH PMR'!O:O,'DOSSIER RECAP'!E359)+
SUMIFS('VANCOUVER-IRM 6p.(MHIndigo) '!N:N,'VANCOUVER-IRM 6p.(MHIndigo) '!M:M,'DOSSIER RECAP'!D359,'VANCOUVER-IRM 6p.(MHIndigo) '!O:O,'DOSSIER RECAP'!E359)+
SUMIFS('MH VANCOUVER 5pers- GITOTEL'!N:N,'MH VANCOUVER 5pers- GITOTEL'!M:M,'DOSSIER RECAP'!D359,'MH VANCOUVER 5pers- GITOTEL'!O:O,'DOSSIER RECAP'!E359)+
SUMIFS('CH. TORONTO 6pers'!N:N,'CH. TORONTO 6pers'!M:M,'DOSSIER RECAP'!D359,'CH. TORONTO 6pers'!O:O,'DOSSIER RECAP'!E359)+
SUMIFS('CH. EVASION(NOUMEA,MOREA) 5pers'!N:N,'CH. EVASION(NOUMEA,MOREA) 5pers'!M:M,'DOSSIER RECAP'!D359,'CH. EVASION(NOUMEA,MOREA) 5pers'!O:O,'DOSSIER RECAP'!E359)+
SUMIFS('CH. OTTAWA 6pers '!N:N,'CH. OTTAWA 6pers '!M:M,'DOSSIER RECAP'!D359,'CH. OTTAWA 6pers '!O:O,'DOSSIER RECAP'!E359)+
SUMIFS('CH EVASION VISTA 5pers '!N:N,'CH EVASION VISTA 5pers '!M:M,'DOSSIER RECAP'!D359,'CH EVASION VISTA 5pers '!O:O,'DOSSIER RECAP'!E359)+
SUMIFS('CH. ONTARIO (Eden) 6pers'!N:N,'CH. ONTARIO (Eden) 6pers'!M:M,'DOSSIER RECAP'!D359,'CH. ONTARIO (Eden) 6pers'!O:O,'DOSSIER RECAP'!E359)+
SUMIFS('CH KINGSTON 4pers'!N:N,'CH KINGSTON 4pers'!M:M,'DOSSIER RECAP'!D359,'CH KINGSTON 4pers'!O:O,'DOSSIER RECAP'!E359)+
SUMIFS('CH. MONTREAL(NEMO)3pers'!N:N,'CH. MONTREAL(NEMO)3pers'!M:M,'DOSSIER RECAP'!D359,'CH. MONTREAL(NEMO)3pers'!O:O,'DOSSIER RECAP'!E359)+
SUMIFS('MH 1CH-2CH-3CH-Gïte'!N:N,'MH 1CH-2CH-3CH-Gïte'!M:M,'DOSSIER RECAP'!D359,'MH 1CH-2CH-3CH-Gïte'!O:O,'DOSSIER RECAP'!E359)+
SUMIFS('MH COTTAGE-LODGE-COTTAGE+'!N:N,'MH COTTAGE-LODGE-COTTAGE+'!M:M,'DOSSIER RECAP'!D359,'MH COTTAGE-LODGE-COTTAGE+'!O:O,'DOSSIER RECAP'!E359)</f>
        <v>0</v>
      </c>
      <c r="H359" s="405"/>
      <c r="I359" s="405"/>
      <c r="J359" s="74">
        <f t="shared" si="82"/>
        <v>0</v>
      </c>
      <c r="K359" s="181">
        <v>0</v>
      </c>
      <c r="L359" s="182"/>
      <c r="M359" s="74">
        <f t="shared" si="83"/>
        <v>0</v>
      </c>
      <c r="N359" s="258">
        <f t="shared" si="84"/>
        <v>0</v>
      </c>
    </row>
    <row r="360" spans="1:14" ht="15" customHeight="1" outlineLevel="1" x14ac:dyDescent="0.25">
      <c r="A360" s="185" t="s">
        <v>834</v>
      </c>
      <c r="B360" s="190"/>
      <c r="C360" s="190" t="s">
        <v>753</v>
      </c>
      <c r="D360" s="370" t="s">
        <v>835</v>
      </c>
      <c r="E360" s="419" t="s">
        <v>73</v>
      </c>
      <c r="F360" s="396"/>
      <c r="G360" s="417">
        <f>SUMIFS('CLASSIC 4'!N:N,'CLASSIC 4'!M:M,'DOSSIER RECAP'!D360,'CLASSIC 4'!O:O,'DOSSIER RECAP'!E360)+
SUMIFS(FAMILY!N:N,FAMILY!M:M,'DOSSIER RECAP'!D360,FAMILY!O:O,'DOSSIER RECAP'!E360)+
SUMIFS('CLASSIC 5'!N:N,'CLASSIC 5'!M:M,'DOSSIER RECAP'!D360,'CLASSIC 5'!O:O,'DOSSIER RECAP'!E360)+
SUMIFS('COSY '!N:N,'COSY '!M:M,'DOSSIER RECAP'!D360,'COSY '!O:O,'DOSSIER RECAP'!E360)+
SUMIFS('SWEET '!M:M,'SWEET '!L:L,'DOSSIER RECAP'!D360,'SWEET '!N:N,'DOSSIER RECAP'!E360)+
SUMIFS(ZENITH!M:M,ZENITH!L:L,'DOSSIER RECAP'!D360,ZENITH!N:N,'DOSSIER RECAP'!E360)+
SUMIFS('TOILE &amp; BOIS CAMPING '!N:N,'TOILE &amp; BOIS CAMPING '!M:M,'DOSSIER RECAP'!D360,'TOILE &amp; BOIS CAMPING '!O:O,'DOSSIER RECAP'!E360)+
SUMIFS('TRAPPEUR (WT5) CAMPING'!N:N,'TRAPPEUR (WT5) CAMPING'!M:M,'DOSSIER RECAP'!D360,'TRAPPEUR (WT5) CAMPING'!O:O,'DOSSIER RECAP'!E360)+
SUMIFS('CANADIENNE (WT4) CAMPING'!N:N,'CANADIENNE (WT4) CAMPING'!M:M,'DOSSIER RECAP'!D360,'CANADIENNE (WT4) CAMPING'!O:O,'DOSSIER RECAP'!E360)+
SUMIFS('BONAVENTURE CAMPING '!N:N,'BONAVENTURE CAMPING '!M:M,'DOSSIER RECAP'!D360,'BONAVENTURE CAMPING '!O:O,'DOSSIER RECAP'!E360)+
SUMIFS('CAHUTTE CAMPING '!N:N,'CAHUTTE CAMPING '!M:M,'DOSSIER RECAP'!D360,'CAHUTTE CAMPING '!O:O,'DOSSIER RECAP'!E360)+
SUMIFS('ROULOTTE 4pers  IRM'!N:N,'ROULOTTE 4pers  IRM'!M:M,'DOSSIER RECAP'!D360,'ROULOTTE 4pers  IRM'!O:O,'DOSSIER RECAP'!E360)+
SUMIFS('ROULOTTE 4pers GITOTEL'!N:N,'ROULOTTE 4pers GITOTEL'!M:M,'DOSSIER RECAP'!D360,'ROULOTTE 4pers GITOTEL'!O:O,'DOSSIER RECAP'!E360)+
SUMIFS('CH.MONTANA (BATIBOIS) - CH PMR'!N:N,'CH.MONTANA (BATIBOIS) - CH PMR'!M:M,'DOSSIER RECAP'!D360,'CH.MONTANA (BATIBOIS) - CH PMR'!O:O,'DOSSIER RECAP'!E360)+
SUMIFS('VANCOUVER-IRM 6p.(MHIndigo) '!N:N,'VANCOUVER-IRM 6p.(MHIndigo) '!M:M,'DOSSIER RECAP'!D360,'VANCOUVER-IRM 6p.(MHIndigo) '!O:O,'DOSSIER RECAP'!E360)+
SUMIFS('MH VANCOUVER 5pers- GITOTEL'!N:N,'MH VANCOUVER 5pers- GITOTEL'!M:M,'DOSSIER RECAP'!D360,'MH VANCOUVER 5pers- GITOTEL'!O:O,'DOSSIER RECAP'!E360)+
SUMIFS('CH. TORONTO 6pers'!N:N,'CH. TORONTO 6pers'!M:M,'DOSSIER RECAP'!D360,'CH. TORONTO 6pers'!O:O,'DOSSIER RECAP'!E360)+
SUMIFS('CH. EVASION(NOUMEA,MOREA) 5pers'!N:N,'CH. EVASION(NOUMEA,MOREA) 5pers'!M:M,'DOSSIER RECAP'!D360,'CH. EVASION(NOUMEA,MOREA) 5pers'!O:O,'DOSSIER RECAP'!E360)+
SUMIFS('CH. OTTAWA 6pers '!N:N,'CH. OTTAWA 6pers '!M:M,'DOSSIER RECAP'!D360,'CH. OTTAWA 6pers '!O:O,'DOSSIER RECAP'!E360)+
SUMIFS('CH EVASION VISTA 5pers '!N:N,'CH EVASION VISTA 5pers '!M:M,'DOSSIER RECAP'!D360,'CH EVASION VISTA 5pers '!O:O,'DOSSIER RECAP'!E360)+
SUMIFS('CH. ONTARIO (Eden) 6pers'!N:N,'CH. ONTARIO (Eden) 6pers'!M:M,'DOSSIER RECAP'!D360,'CH. ONTARIO (Eden) 6pers'!O:O,'DOSSIER RECAP'!E360)+
SUMIFS('CH KINGSTON 4pers'!N:N,'CH KINGSTON 4pers'!M:M,'DOSSIER RECAP'!D360,'CH KINGSTON 4pers'!O:O,'DOSSIER RECAP'!E360)+
SUMIFS('CH. MONTREAL(NEMO)3pers'!N:N,'CH. MONTREAL(NEMO)3pers'!M:M,'DOSSIER RECAP'!D360,'CH. MONTREAL(NEMO)3pers'!O:O,'DOSSIER RECAP'!E360)+
SUMIFS('MH 1CH-2CH-3CH-Gïte'!N:N,'MH 1CH-2CH-3CH-Gïte'!M:M,'DOSSIER RECAP'!D360,'MH 1CH-2CH-3CH-Gïte'!O:O,'DOSSIER RECAP'!E360)+
SUMIFS('MH COTTAGE-LODGE-COTTAGE+'!N:N,'MH COTTAGE-LODGE-COTTAGE+'!M:M,'DOSSIER RECAP'!D360,'MH COTTAGE-LODGE-COTTAGE+'!O:O,'DOSSIER RECAP'!E360)</f>
        <v>0</v>
      </c>
      <c r="H360" s="405"/>
      <c r="I360" s="405"/>
      <c r="J360" s="74">
        <f t="shared" si="82"/>
        <v>0</v>
      </c>
      <c r="K360" s="181">
        <v>0</v>
      </c>
      <c r="L360" s="182"/>
      <c r="M360" s="74">
        <f t="shared" si="83"/>
        <v>0</v>
      </c>
      <c r="N360" s="258">
        <f t="shared" si="84"/>
        <v>0</v>
      </c>
    </row>
    <row r="361" spans="1:14" ht="15" customHeight="1" outlineLevel="1" x14ac:dyDescent="0.25">
      <c r="A361" s="185" t="s">
        <v>836</v>
      </c>
      <c r="B361" s="190"/>
      <c r="C361" s="190" t="s">
        <v>753</v>
      </c>
      <c r="D361" s="370" t="s">
        <v>837</v>
      </c>
      <c r="E361" s="419" t="s">
        <v>73</v>
      </c>
      <c r="F361" s="396"/>
      <c r="G361" s="417">
        <f>SUMIFS('CLASSIC 4'!N:N,'CLASSIC 4'!M:M,'DOSSIER RECAP'!D361,'CLASSIC 4'!O:O,'DOSSIER RECAP'!E361)+
SUMIFS(FAMILY!N:N,FAMILY!M:M,'DOSSIER RECAP'!D361,FAMILY!O:O,'DOSSIER RECAP'!E361)+
SUMIFS('CLASSIC 5'!N:N,'CLASSIC 5'!M:M,'DOSSIER RECAP'!D361,'CLASSIC 5'!O:O,'DOSSIER RECAP'!E361)+
SUMIFS('COSY '!N:N,'COSY '!M:M,'DOSSIER RECAP'!D361,'COSY '!O:O,'DOSSIER RECAP'!E361)+
SUMIFS('SWEET '!M:M,'SWEET '!L:L,'DOSSIER RECAP'!D361,'SWEET '!N:N,'DOSSIER RECAP'!E361)+
SUMIFS(ZENITH!M:M,ZENITH!L:L,'DOSSIER RECAP'!D361,ZENITH!N:N,'DOSSIER RECAP'!E361)+
SUMIFS('TOILE &amp; BOIS CAMPING '!N:N,'TOILE &amp; BOIS CAMPING '!M:M,'DOSSIER RECAP'!D361,'TOILE &amp; BOIS CAMPING '!O:O,'DOSSIER RECAP'!E361)+
SUMIFS('TRAPPEUR (WT5) CAMPING'!N:N,'TRAPPEUR (WT5) CAMPING'!M:M,'DOSSIER RECAP'!D361,'TRAPPEUR (WT5) CAMPING'!O:O,'DOSSIER RECAP'!E361)+
SUMIFS('CANADIENNE (WT4) CAMPING'!N:N,'CANADIENNE (WT4) CAMPING'!M:M,'DOSSIER RECAP'!D361,'CANADIENNE (WT4) CAMPING'!O:O,'DOSSIER RECAP'!E361)+
SUMIFS('BONAVENTURE CAMPING '!N:N,'BONAVENTURE CAMPING '!M:M,'DOSSIER RECAP'!D361,'BONAVENTURE CAMPING '!O:O,'DOSSIER RECAP'!E361)+
SUMIFS('CAHUTTE CAMPING '!N:N,'CAHUTTE CAMPING '!M:M,'DOSSIER RECAP'!D361,'CAHUTTE CAMPING '!O:O,'DOSSIER RECAP'!E361)+
SUMIFS('ROULOTTE 4pers  IRM'!N:N,'ROULOTTE 4pers  IRM'!M:M,'DOSSIER RECAP'!D361,'ROULOTTE 4pers  IRM'!O:O,'DOSSIER RECAP'!E361)+
SUMIFS('ROULOTTE 4pers GITOTEL'!N:N,'ROULOTTE 4pers GITOTEL'!M:M,'DOSSIER RECAP'!D361,'ROULOTTE 4pers GITOTEL'!O:O,'DOSSIER RECAP'!E361)+
SUMIFS('CH.MONTANA (BATIBOIS) - CH PMR'!N:N,'CH.MONTANA (BATIBOIS) - CH PMR'!M:M,'DOSSIER RECAP'!D361,'CH.MONTANA (BATIBOIS) - CH PMR'!O:O,'DOSSIER RECAP'!E361)+
SUMIFS('VANCOUVER-IRM 6p.(MHIndigo) '!N:N,'VANCOUVER-IRM 6p.(MHIndigo) '!M:M,'DOSSIER RECAP'!D361,'VANCOUVER-IRM 6p.(MHIndigo) '!O:O,'DOSSIER RECAP'!E361)+
SUMIFS('MH VANCOUVER 5pers- GITOTEL'!N:N,'MH VANCOUVER 5pers- GITOTEL'!M:M,'DOSSIER RECAP'!D361,'MH VANCOUVER 5pers- GITOTEL'!O:O,'DOSSIER RECAP'!E361)+
SUMIFS('CH. TORONTO 6pers'!N:N,'CH. TORONTO 6pers'!M:M,'DOSSIER RECAP'!D361,'CH. TORONTO 6pers'!O:O,'DOSSIER RECAP'!E361)+
SUMIFS('CH. EVASION(NOUMEA,MOREA) 5pers'!N:N,'CH. EVASION(NOUMEA,MOREA) 5pers'!M:M,'DOSSIER RECAP'!D361,'CH. EVASION(NOUMEA,MOREA) 5pers'!O:O,'DOSSIER RECAP'!E361)+
SUMIFS('CH. OTTAWA 6pers '!N:N,'CH. OTTAWA 6pers '!M:M,'DOSSIER RECAP'!D361,'CH. OTTAWA 6pers '!O:O,'DOSSIER RECAP'!E361)+
SUMIFS('CH EVASION VISTA 5pers '!N:N,'CH EVASION VISTA 5pers '!M:M,'DOSSIER RECAP'!D361,'CH EVASION VISTA 5pers '!O:O,'DOSSIER RECAP'!E361)+
SUMIFS('CH. ONTARIO (Eden) 6pers'!N:N,'CH. ONTARIO (Eden) 6pers'!M:M,'DOSSIER RECAP'!D361,'CH. ONTARIO (Eden) 6pers'!O:O,'DOSSIER RECAP'!E361)+
SUMIFS('CH KINGSTON 4pers'!N:N,'CH KINGSTON 4pers'!M:M,'DOSSIER RECAP'!D361,'CH KINGSTON 4pers'!O:O,'DOSSIER RECAP'!E361)+
SUMIFS('CH. MONTREAL(NEMO)3pers'!N:N,'CH. MONTREAL(NEMO)3pers'!M:M,'DOSSIER RECAP'!D361,'CH. MONTREAL(NEMO)3pers'!O:O,'DOSSIER RECAP'!E361)+
SUMIFS('MH 1CH-2CH-3CH-Gïte'!N:N,'MH 1CH-2CH-3CH-Gïte'!M:M,'DOSSIER RECAP'!D361,'MH 1CH-2CH-3CH-Gïte'!O:O,'DOSSIER RECAP'!E361)+
SUMIFS('MH COTTAGE-LODGE-COTTAGE+'!N:N,'MH COTTAGE-LODGE-COTTAGE+'!M:M,'DOSSIER RECAP'!D361,'MH COTTAGE-LODGE-COTTAGE+'!O:O,'DOSSIER RECAP'!E361)</f>
        <v>0</v>
      </c>
      <c r="I361" s="405"/>
      <c r="J361" s="74">
        <f>IF(G361&gt;H354,(G361-H354)+I361,IF((H354-G361)&gt;I361,0,I361-(H354-G361)))</f>
        <v>0</v>
      </c>
      <c r="K361" s="181">
        <v>0</v>
      </c>
      <c r="L361" s="182"/>
      <c r="M361" s="74">
        <f t="shared" si="83"/>
        <v>0</v>
      </c>
      <c r="N361" s="258">
        <f t="shared" si="84"/>
        <v>0</v>
      </c>
    </row>
    <row r="362" spans="1:14" ht="15" customHeight="1" outlineLevel="1" x14ac:dyDescent="0.25">
      <c r="A362" s="185" t="s">
        <v>838</v>
      </c>
      <c r="B362" s="186"/>
      <c r="C362" s="190" t="s">
        <v>753</v>
      </c>
      <c r="D362" s="370" t="s">
        <v>839</v>
      </c>
      <c r="E362" s="419" t="s">
        <v>73</v>
      </c>
      <c r="F362" s="396"/>
      <c r="G362" s="417">
        <f>SUMIFS('CLASSIC 4'!N:N,'CLASSIC 4'!M:M,'DOSSIER RECAP'!D362,'CLASSIC 4'!O:O,'DOSSIER RECAP'!E362)+
SUMIFS(FAMILY!N:N,FAMILY!M:M,'DOSSIER RECAP'!D362,FAMILY!O:O,'DOSSIER RECAP'!E362)+
SUMIFS('CLASSIC 5'!N:N,'CLASSIC 5'!M:M,'DOSSIER RECAP'!D362,'CLASSIC 5'!O:O,'DOSSIER RECAP'!E362)+
SUMIFS('COSY '!N:N,'COSY '!M:M,'DOSSIER RECAP'!D362,'COSY '!O:O,'DOSSIER RECAP'!E362)+
SUMIFS('SWEET '!M:M,'SWEET '!L:L,'DOSSIER RECAP'!D362,'SWEET '!N:N,'DOSSIER RECAP'!E362)+
SUMIFS(ZENITH!M:M,ZENITH!L:L,'DOSSIER RECAP'!D362,ZENITH!N:N,'DOSSIER RECAP'!E362)+
SUMIFS('TOILE &amp; BOIS CAMPING '!N:N,'TOILE &amp; BOIS CAMPING '!M:M,'DOSSIER RECAP'!D362,'TOILE &amp; BOIS CAMPING '!O:O,'DOSSIER RECAP'!E362)+
SUMIFS('TRAPPEUR (WT5) CAMPING'!N:N,'TRAPPEUR (WT5) CAMPING'!M:M,'DOSSIER RECAP'!D362,'TRAPPEUR (WT5) CAMPING'!O:O,'DOSSIER RECAP'!E362)+
SUMIFS('CANADIENNE (WT4) CAMPING'!N:N,'CANADIENNE (WT4) CAMPING'!M:M,'DOSSIER RECAP'!D362,'CANADIENNE (WT4) CAMPING'!O:O,'DOSSIER RECAP'!E362)+
SUMIFS('BONAVENTURE CAMPING '!N:N,'BONAVENTURE CAMPING '!M:M,'DOSSIER RECAP'!D362,'BONAVENTURE CAMPING '!O:O,'DOSSIER RECAP'!E362)+
SUMIFS('CAHUTTE CAMPING '!N:N,'CAHUTTE CAMPING '!M:M,'DOSSIER RECAP'!D362,'CAHUTTE CAMPING '!O:O,'DOSSIER RECAP'!E362)+
SUMIFS('ROULOTTE 4pers  IRM'!N:N,'ROULOTTE 4pers  IRM'!M:M,'DOSSIER RECAP'!D362,'ROULOTTE 4pers  IRM'!O:O,'DOSSIER RECAP'!E362)+
SUMIFS('ROULOTTE 4pers GITOTEL'!N:N,'ROULOTTE 4pers GITOTEL'!M:M,'DOSSIER RECAP'!D362,'ROULOTTE 4pers GITOTEL'!O:O,'DOSSIER RECAP'!E362)+
SUMIFS('CH.MONTANA (BATIBOIS) - CH PMR'!N:N,'CH.MONTANA (BATIBOIS) - CH PMR'!M:M,'DOSSIER RECAP'!D362,'CH.MONTANA (BATIBOIS) - CH PMR'!O:O,'DOSSIER RECAP'!E362)+
SUMIFS('VANCOUVER-IRM 6p.(MHIndigo) '!N:N,'VANCOUVER-IRM 6p.(MHIndigo) '!M:M,'DOSSIER RECAP'!D362,'VANCOUVER-IRM 6p.(MHIndigo) '!O:O,'DOSSIER RECAP'!E362)+
SUMIFS('MH VANCOUVER 5pers- GITOTEL'!N:N,'MH VANCOUVER 5pers- GITOTEL'!M:M,'DOSSIER RECAP'!D362,'MH VANCOUVER 5pers- GITOTEL'!O:O,'DOSSIER RECAP'!E362)+
SUMIFS('CH. TORONTO 6pers'!N:N,'CH. TORONTO 6pers'!M:M,'DOSSIER RECAP'!D362,'CH. TORONTO 6pers'!O:O,'DOSSIER RECAP'!E362)+
SUMIFS('CH. EVASION(NOUMEA,MOREA) 5pers'!N:N,'CH. EVASION(NOUMEA,MOREA) 5pers'!M:M,'DOSSIER RECAP'!D362,'CH. EVASION(NOUMEA,MOREA) 5pers'!O:O,'DOSSIER RECAP'!E362)+
SUMIFS('CH. OTTAWA 6pers '!N:N,'CH. OTTAWA 6pers '!M:M,'DOSSIER RECAP'!D362,'CH. OTTAWA 6pers '!O:O,'DOSSIER RECAP'!E362)+
SUMIFS('CH EVASION VISTA 5pers '!N:N,'CH EVASION VISTA 5pers '!M:M,'DOSSIER RECAP'!D362,'CH EVASION VISTA 5pers '!O:O,'DOSSIER RECAP'!E362)+
SUMIFS('CH. ONTARIO (Eden) 6pers'!N:N,'CH. ONTARIO (Eden) 6pers'!M:M,'DOSSIER RECAP'!D362,'CH. ONTARIO (Eden) 6pers'!O:O,'DOSSIER RECAP'!E362)+
SUMIFS('CH KINGSTON 4pers'!N:N,'CH KINGSTON 4pers'!M:M,'DOSSIER RECAP'!D362,'CH KINGSTON 4pers'!O:O,'DOSSIER RECAP'!E362)+
SUMIFS('CH. MONTREAL(NEMO)3pers'!N:N,'CH. MONTREAL(NEMO)3pers'!M:M,'DOSSIER RECAP'!D362,'CH. MONTREAL(NEMO)3pers'!O:O,'DOSSIER RECAP'!E362)+
SUMIFS('MH 1CH-2CH-3CH-Gïte'!N:N,'MH 1CH-2CH-3CH-Gïte'!M:M,'DOSSIER RECAP'!D362,'MH 1CH-2CH-3CH-Gïte'!O:O,'DOSSIER RECAP'!E362)+
SUMIFS('MH COTTAGE-LODGE-COTTAGE+'!N:N,'MH COTTAGE-LODGE-COTTAGE+'!M:M,'DOSSIER RECAP'!D362,'MH COTTAGE-LODGE-COTTAGE+'!O:O,'DOSSIER RECAP'!E362)</f>
        <v>0</v>
      </c>
      <c r="H362" s="405"/>
      <c r="I362" s="405"/>
      <c r="J362" s="74">
        <f t="shared" si="82"/>
        <v>0</v>
      </c>
      <c r="K362" s="181">
        <v>0</v>
      </c>
      <c r="L362" s="182"/>
      <c r="M362" s="74">
        <f t="shared" si="83"/>
        <v>0</v>
      </c>
      <c r="N362" s="258">
        <f t="shared" si="84"/>
        <v>0</v>
      </c>
    </row>
    <row r="363" spans="1:14" ht="15" customHeight="1" outlineLevel="1" x14ac:dyDescent="0.25">
      <c r="A363" s="191" t="s">
        <v>840</v>
      </c>
      <c r="B363" s="186"/>
      <c r="C363" s="190" t="s">
        <v>753</v>
      </c>
      <c r="D363" s="370" t="s">
        <v>841</v>
      </c>
      <c r="E363" s="419" t="s">
        <v>73</v>
      </c>
      <c r="F363" s="396"/>
      <c r="G363" s="417">
        <f>SUMIFS('CLASSIC 4'!N:N,'CLASSIC 4'!M:M,'DOSSIER RECAP'!D363,'CLASSIC 4'!O:O,'DOSSIER RECAP'!E363)+
SUMIFS(FAMILY!N:N,FAMILY!M:M,'DOSSIER RECAP'!D363,FAMILY!O:O,'DOSSIER RECAP'!E363)+
SUMIFS('CLASSIC 5'!N:N,'CLASSIC 5'!M:M,'DOSSIER RECAP'!D363,'CLASSIC 5'!O:O,'DOSSIER RECAP'!E363)+
SUMIFS('COSY '!N:N,'COSY '!M:M,'DOSSIER RECAP'!D363,'COSY '!O:O,'DOSSIER RECAP'!E363)+
SUMIFS('SWEET '!M:M,'SWEET '!L:L,'DOSSIER RECAP'!D363,'SWEET '!N:N,'DOSSIER RECAP'!E363)+
SUMIFS(ZENITH!M:M,ZENITH!L:L,'DOSSIER RECAP'!D363,ZENITH!N:N,'DOSSIER RECAP'!E363)+
SUMIFS('TOILE &amp; BOIS CAMPING '!N:N,'TOILE &amp; BOIS CAMPING '!M:M,'DOSSIER RECAP'!D363,'TOILE &amp; BOIS CAMPING '!O:O,'DOSSIER RECAP'!E363)+
SUMIFS('TRAPPEUR (WT5) CAMPING'!N:N,'TRAPPEUR (WT5) CAMPING'!M:M,'DOSSIER RECAP'!D363,'TRAPPEUR (WT5) CAMPING'!O:O,'DOSSIER RECAP'!E363)+
SUMIFS('CANADIENNE (WT4) CAMPING'!N:N,'CANADIENNE (WT4) CAMPING'!M:M,'DOSSIER RECAP'!D363,'CANADIENNE (WT4) CAMPING'!O:O,'DOSSIER RECAP'!E363)+
SUMIFS('BONAVENTURE CAMPING '!N:N,'BONAVENTURE CAMPING '!M:M,'DOSSIER RECAP'!D363,'BONAVENTURE CAMPING '!O:O,'DOSSIER RECAP'!E363)+
SUMIFS('CAHUTTE CAMPING '!N:N,'CAHUTTE CAMPING '!M:M,'DOSSIER RECAP'!D363,'CAHUTTE CAMPING '!O:O,'DOSSIER RECAP'!E363)+
SUMIFS('ROULOTTE 4pers  IRM'!N:N,'ROULOTTE 4pers  IRM'!M:M,'DOSSIER RECAP'!D363,'ROULOTTE 4pers  IRM'!O:O,'DOSSIER RECAP'!E363)+
SUMIFS('ROULOTTE 4pers GITOTEL'!N:N,'ROULOTTE 4pers GITOTEL'!M:M,'DOSSIER RECAP'!D363,'ROULOTTE 4pers GITOTEL'!O:O,'DOSSIER RECAP'!E363)+
SUMIFS('CH.MONTANA (BATIBOIS) - CH PMR'!N:N,'CH.MONTANA (BATIBOIS) - CH PMR'!M:M,'DOSSIER RECAP'!D363,'CH.MONTANA (BATIBOIS) - CH PMR'!O:O,'DOSSIER RECAP'!E363)+
SUMIFS('VANCOUVER-IRM 6p.(MHIndigo) '!N:N,'VANCOUVER-IRM 6p.(MHIndigo) '!M:M,'DOSSIER RECAP'!D363,'VANCOUVER-IRM 6p.(MHIndigo) '!O:O,'DOSSIER RECAP'!E363)+
SUMIFS('MH VANCOUVER 5pers- GITOTEL'!N:N,'MH VANCOUVER 5pers- GITOTEL'!M:M,'DOSSIER RECAP'!D363,'MH VANCOUVER 5pers- GITOTEL'!O:O,'DOSSIER RECAP'!E363)+
SUMIFS('CH. TORONTO 6pers'!N:N,'CH. TORONTO 6pers'!M:M,'DOSSIER RECAP'!D363,'CH. TORONTO 6pers'!O:O,'DOSSIER RECAP'!E363)+
SUMIFS('CH. EVASION(NOUMEA,MOREA) 5pers'!N:N,'CH. EVASION(NOUMEA,MOREA) 5pers'!M:M,'DOSSIER RECAP'!D363,'CH. EVASION(NOUMEA,MOREA) 5pers'!O:O,'DOSSIER RECAP'!E363)+
SUMIFS('CH. OTTAWA 6pers '!N:N,'CH. OTTAWA 6pers '!M:M,'DOSSIER RECAP'!D363,'CH. OTTAWA 6pers '!O:O,'DOSSIER RECAP'!E363)+
SUMIFS('CH EVASION VISTA 5pers '!N:N,'CH EVASION VISTA 5pers '!M:M,'DOSSIER RECAP'!D363,'CH EVASION VISTA 5pers '!O:O,'DOSSIER RECAP'!E363)+
SUMIFS('CH. ONTARIO (Eden) 6pers'!N:N,'CH. ONTARIO (Eden) 6pers'!M:M,'DOSSIER RECAP'!D363,'CH. ONTARIO (Eden) 6pers'!O:O,'DOSSIER RECAP'!E363)+
SUMIFS('CH KINGSTON 4pers'!N:N,'CH KINGSTON 4pers'!M:M,'DOSSIER RECAP'!D363,'CH KINGSTON 4pers'!O:O,'DOSSIER RECAP'!E363)+
SUMIFS('CH. MONTREAL(NEMO)3pers'!N:N,'CH. MONTREAL(NEMO)3pers'!M:M,'DOSSIER RECAP'!D363,'CH. MONTREAL(NEMO)3pers'!O:O,'DOSSIER RECAP'!E363)+
SUMIFS('MH 1CH-2CH-3CH-Gïte'!N:N,'MH 1CH-2CH-3CH-Gïte'!M:M,'DOSSIER RECAP'!D363,'MH 1CH-2CH-3CH-Gïte'!O:O,'DOSSIER RECAP'!E363)+
SUMIFS('MH COTTAGE-LODGE-COTTAGE+'!N:N,'MH COTTAGE-LODGE-COTTAGE+'!M:M,'DOSSIER RECAP'!D363,'MH COTTAGE-LODGE-COTTAGE+'!O:O,'DOSSIER RECAP'!E363)</f>
        <v>0</v>
      </c>
      <c r="H363" s="405"/>
      <c r="I363" s="405"/>
      <c r="J363" s="74">
        <f t="shared" si="82"/>
        <v>0</v>
      </c>
      <c r="K363" s="181">
        <v>0</v>
      </c>
      <c r="L363" s="182"/>
      <c r="M363" s="74">
        <f t="shared" si="83"/>
        <v>0</v>
      </c>
      <c r="N363" s="258">
        <f t="shared" si="84"/>
        <v>0</v>
      </c>
    </row>
    <row r="364" spans="1:14" ht="15" customHeight="1" outlineLevel="1" x14ac:dyDescent="0.25">
      <c r="A364" s="185" t="s">
        <v>842</v>
      </c>
      <c r="B364" s="190"/>
      <c r="C364" s="190" t="s">
        <v>753</v>
      </c>
      <c r="D364" s="370" t="s">
        <v>843</v>
      </c>
      <c r="E364" s="419" t="s">
        <v>73</v>
      </c>
      <c r="F364" s="396"/>
      <c r="G364" s="417">
        <f>SUMIFS('CLASSIC 4'!N:N,'CLASSIC 4'!M:M,'DOSSIER RECAP'!D364,'CLASSIC 4'!O:O,'DOSSIER RECAP'!E364)+
SUMIFS(FAMILY!N:N,FAMILY!M:M,'DOSSIER RECAP'!D364,FAMILY!O:O,'DOSSIER RECAP'!E364)+
SUMIFS('CLASSIC 5'!N:N,'CLASSIC 5'!M:M,'DOSSIER RECAP'!D364,'CLASSIC 5'!O:O,'DOSSIER RECAP'!E364)+
SUMIFS('COSY '!N:N,'COSY '!M:M,'DOSSIER RECAP'!D364,'COSY '!O:O,'DOSSIER RECAP'!E364)+
SUMIFS('SWEET '!M:M,'SWEET '!L:L,'DOSSIER RECAP'!D364,'SWEET '!N:N,'DOSSIER RECAP'!E364)+
SUMIFS(ZENITH!M:M,ZENITH!L:L,'DOSSIER RECAP'!D364,ZENITH!N:N,'DOSSIER RECAP'!E364)+
SUMIFS('TOILE &amp; BOIS CAMPING '!N:N,'TOILE &amp; BOIS CAMPING '!M:M,'DOSSIER RECAP'!D364,'TOILE &amp; BOIS CAMPING '!O:O,'DOSSIER RECAP'!E364)+
SUMIFS('TRAPPEUR (WT5) CAMPING'!N:N,'TRAPPEUR (WT5) CAMPING'!M:M,'DOSSIER RECAP'!D364,'TRAPPEUR (WT5) CAMPING'!O:O,'DOSSIER RECAP'!E364)+
SUMIFS('CANADIENNE (WT4) CAMPING'!N:N,'CANADIENNE (WT4) CAMPING'!M:M,'DOSSIER RECAP'!D364,'CANADIENNE (WT4) CAMPING'!O:O,'DOSSIER RECAP'!E364)+
SUMIFS('BONAVENTURE CAMPING '!N:N,'BONAVENTURE CAMPING '!M:M,'DOSSIER RECAP'!D364,'BONAVENTURE CAMPING '!O:O,'DOSSIER RECAP'!E364)+
SUMIFS('CAHUTTE CAMPING '!N:N,'CAHUTTE CAMPING '!M:M,'DOSSIER RECAP'!D364,'CAHUTTE CAMPING '!O:O,'DOSSIER RECAP'!E364)+
SUMIFS('ROULOTTE 4pers  IRM'!N:N,'ROULOTTE 4pers  IRM'!M:M,'DOSSIER RECAP'!D364,'ROULOTTE 4pers  IRM'!O:O,'DOSSIER RECAP'!E364)+
SUMIFS('ROULOTTE 4pers GITOTEL'!N:N,'ROULOTTE 4pers GITOTEL'!M:M,'DOSSIER RECAP'!D364,'ROULOTTE 4pers GITOTEL'!O:O,'DOSSIER RECAP'!E364)+
SUMIFS('CH.MONTANA (BATIBOIS) - CH PMR'!N:N,'CH.MONTANA (BATIBOIS) - CH PMR'!M:M,'DOSSIER RECAP'!D364,'CH.MONTANA (BATIBOIS) - CH PMR'!O:O,'DOSSIER RECAP'!E364)+
SUMIFS('VANCOUVER-IRM 6p.(MHIndigo) '!N:N,'VANCOUVER-IRM 6p.(MHIndigo) '!M:M,'DOSSIER RECAP'!D364,'VANCOUVER-IRM 6p.(MHIndigo) '!O:O,'DOSSIER RECAP'!E364)+
SUMIFS('MH VANCOUVER 5pers- GITOTEL'!N:N,'MH VANCOUVER 5pers- GITOTEL'!M:M,'DOSSIER RECAP'!D364,'MH VANCOUVER 5pers- GITOTEL'!O:O,'DOSSIER RECAP'!E364)+
SUMIFS('CH. TORONTO 6pers'!N:N,'CH. TORONTO 6pers'!M:M,'DOSSIER RECAP'!D364,'CH. TORONTO 6pers'!O:O,'DOSSIER RECAP'!E364)+
SUMIFS('CH. EVASION(NOUMEA,MOREA) 5pers'!N:N,'CH. EVASION(NOUMEA,MOREA) 5pers'!M:M,'DOSSIER RECAP'!D364,'CH. EVASION(NOUMEA,MOREA) 5pers'!O:O,'DOSSIER RECAP'!E364)+
SUMIFS('CH. OTTAWA 6pers '!N:N,'CH. OTTAWA 6pers '!M:M,'DOSSIER RECAP'!D364,'CH. OTTAWA 6pers '!O:O,'DOSSIER RECAP'!E364)+
SUMIFS('CH EVASION VISTA 5pers '!N:N,'CH EVASION VISTA 5pers '!M:M,'DOSSIER RECAP'!D364,'CH EVASION VISTA 5pers '!O:O,'DOSSIER RECAP'!E364)+
SUMIFS('CH. ONTARIO (Eden) 6pers'!N:N,'CH. ONTARIO (Eden) 6pers'!M:M,'DOSSIER RECAP'!D364,'CH. ONTARIO (Eden) 6pers'!O:O,'DOSSIER RECAP'!E364)+
SUMIFS('CH KINGSTON 4pers'!N:N,'CH KINGSTON 4pers'!M:M,'DOSSIER RECAP'!D364,'CH KINGSTON 4pers'!O:O,'DOSSIER RECAP'!E364)+
SUMIFS('CH. MONTREAL(NEMO)3pers'!N:N,'CH. MONTREAL(NEMO)3pers'!M:M,'DOSSIER RECAP'!D364,'CH. MONTREAL(NEMO)3pers'!O:O,'DOSSIER RECAP'!E364)+
SUMIFS('MH 1CH-2CH-3CH-Gïte'!N:N,'MH 1CH-2CH-3CH-Gïte'!M:M,'DOSSIER RECAP'!D364,'MH 1CH-2CH-3CH-Gïte'!O:O,'DOSSIER RECAP'!E364)+
SUMIFS('MH COTTAGE-LODGE-COTTAGE+'!N:N,'MH COTTAGE-LODGE-COTTAGE+'!M:M,'DOSSIER RECAP'!D364,'MH COTTAGE-LODGE-COTTAGE+'!O:O,'DOSSIER RECAP'!E364)</f>
        <v>0</v>
      </c>
      <c r="H364" s="405"/>
      <c r="I364" s="405"/>
      <c r="J364" s="74">
        <f t="shared" si="82"/>
        <v>0</v>
      </c>
      <c r="K364" s="181">
        <v>0</v>
      </c>
      <c r="L364" s="182"/>
      <c r="M364" s="74">
        <f t="shared" si="83"/>
        <v>0</v>
      </c>
      <c r="N364" s="258">
        <f t="shared" si="84"/>
        <v>0</v>
      </c>
    </row>
    <row r="365" spans="1:14" ht="15" customHeight="1" outlineLevel="1" x14ac:dyDescent="0.25">
      <c r="A365" s="185" t="s">
        <v>844</v>
      </c>
      <c r="B365" s="190"/>
      <c r="C365" s="190" t="s">
        <v>753</v>
      </c>
      <c r="D365" s="370" t="s">
        <v>845</v>
      </c>
      <c r="E365" s="419" t="s">
        <v>73</v>
      </c>
      <c r="F365" s="396"/>
      <c r="G365" s="417">
        <f>SUMIFS('CLASSIC 4'!N:N,'CLASSIC 4'!M:M,'DOSSIER RECAP'!D365,'CLASSIC 4'!O:O,'DOSSIER RECAP'!E365)+
SUMIFS(FAMILY!N:N,FAMILY!M:M,'DOSSIER RECAP'!D365,FAMILY!O:O,'DOSSIER RECAP'!E365)+
SUMIFS('CLASSIC 5'!N:N,'CLASSIC 5'!M:M,'DOSSIER RECAP'!D365,'CLASSIC 5'!O:O,'DOSSIER RECAP'!E365)+
SUMIFS('COSY '!N:N,'COSY '!M:M,'DOSSIER RECAP'!D365,'COSY '!O:O,'DOSSIER RECAP'!E365)+
SUMIFS('SWEET '!M:M,'SWEET '!L:L,'DOSSIER RECAP'!D365,'SWEET '!N:N,'DOSSIER RECAP'!E365)+
SUMIFS(ZENITH!M:M,ZENITH!L:L,'DOSSIER RECAP'!D365,ZENITH!N:N,'DOSSIER RECAP'!E365)+
SUMIFS('TOILE &amp; BOIS CAMPING '!N:N,'TOILE &amp; BOIS CAMPING '!M:M,'DOSSIER RECAP'!D365,'TOILE &amp; BOIS CAMPING '!O:O,'DOSSIER RECAP'!E365)+
SUMIFS('TRAPPEUR (WT5) CAMPING'!N:N,'TRAPPEUR (WT5) CAMPING'!M:M,'DOSSIER RECAP'!D365,'TRAPPEUR (WT5) CAMPING'!O:O,'DOSSIER RECAP'!E365)+
SUMIFS('CANADIENNE (WT4) CAMPING'!N:N,'CANADIENNE (WT4) CAMPING'!M:M,'DOSSIER RECAP'!D365,'CANADIENNE (WT4) CAMPING'!O:O,'DOSSIER RECAP'!E365)+
SUMIFS('BONAVENTURE CAMPING '!N:N,'BONAVENTURE CAMPING '!M:M,'DOSSIER RECAP'!D365,'BONAVENTURE CAMPING '!O:O,'DOSSIER RECAP'!E365)+
SUMIFS('CAHUTTE CAMPING '!N:N,'CAHUTTE CAMPING '!M:M,'DOSSIER RECAP'!D365,'CAHUTTE CAMPING '!O:O,'DOSSIER RECAP'!E365)+
SUMIFS('ROULOTTE 4pers  IRM'!N:N,'ROULOTTE 4pers  IRM'!M:M,'DOSSIER RECAP'!D365,'ROULOTTE 4pers  IRM'!O:O,'DOSSIER RECAP'!E365)+
SUMIFS('ROULOTTE 4pers GITOTEL'!N:N,'ROULOTTE 4pers GITOTEL'!M:M,'DOSSIER RECAP'!D365,'ROULOTTE 4pers GITOTEL'!O:O,'DOSSIER RECAP'!E365)+
SUMIFS('CH.MONTANA (BATIBOIS) - CH PMR'!N:N,'CH.MONTANA (BATIBOIS) - CH PMR'!M:M,'DOSSIER RECAP'!D365,'CH.MONTANA (BATIBOIS) - CH PMR'!O:O,'DOSSIER RECAP'!E365)+
SUMIFS('VANCOUVER-IRM 6p.(MHIndigo) '!N:N,'VANCOUVER-IRM 6p.(MHIndigo) '!M:M,'DOSSIER RECAP'!D365,'VANCOUVER-IRM 6p.(MHIndigo) '!O:O,'DOSSIER RECAP'!E365)+
SUMIFS('MH VANCOUVER 5pers- GITOTEL'!N:N,'MH VANCOUVER 5pers- GITOTEL'!M:M,'DOSSIER RECAP'!D365,'MH VANCOUVER 5pers- GITOTEL'!O:O,'DOSSIER RECAP'!E365)+
SUMIFS('CH. TORONTO 6pers'!N:N,'CH. TORONTO 6pers'!M:M,'DOSSIER RECAP'!D365,'CH. TORONTO 6pers'!O:O,'DOSSIER RECAP'!E365)+
SUMIFS('CH. EVASION(NOUMEA,MOREA) 5pers'!N:N,'CH. EVASION(NOUMEA,MOREA) 5pers'!M:M,'DOSSIER RECAP'!D365,'CH. EVASION(NOUMEA,MOREA) 5pers'!O:O,'DOSSIER RECAP'!E365)+
SUMIFS('CH. OTTAWA 6pers '!N:N,'CH. OTTAWA 6pers '!M:M,'DOSSIER RECAP'!D365,'CH. OTTAWA 6pers '!O:O,'DOSSIER RECAP'!E365)+
SUMIFS('CH EVASION VISTA 5pers '!N:N,'CH EVASION VISTA 5pers '!M:M,'DOSSIER RECAP'!D365,'CH EVASION VISTA 5pers '!O:O,'DOSSIER RECAP'!E365)+
SUMIFS('CH. ONTARIO (Eden) 6pers'!N:N,'CH. ONTARIO (Eden) 6pers'!M:M,'DOSSIER RECAP'!D365,'CH. ONTARIO (Eden) 6pers'!O:O,'DOSSIER RECAP'!E365)+
SUMIFS('CH KINGSTON 4pers'!N:N,'CH KINGSTON 4pers'!M:M,'DOSSIER RECAP'!D365,'CH KINGSTON 4pers'!O:O,'DOSSIER RECAP'!E365)+
SUMIFS('CH. MONTREAL(NEMO)3pers'!N:N,'CH. MONTREAL(NEMO)3pers'!M:M,'DOSSIER RECAP'!D365,'CH. MONTREAL(NEMO)3pers'!O:O,'DOSSIER RECAP'!E365)+
SUMIFS('MH 1CH-2CH-3CH-Gïte'!N:N,'MH 1CH-2CH-3CH-Gïte'!M:M,'DOSSIER RECAP'!D365,'MH 1CH-2CH-3CH-Gïte'!O:O,'DOSSIER RECAP'!E365)+
SUMIFS('MH COTTAGE-LODGE-COTTAGE+'!N:N,'MH COTTAGE-LODGE-COTTAGE+'!M:M,'DOSSIER RECAP'!D365,'MH COTTAGE-LODGE-COTTAGE+'!O:O,'DOSSIER RECAP'!E365)</f>
        <v>0</v>
      </c>
      <c r="H365" s="405"/>
      <c r="I365" s="405"/>
      <c r="J365" s="74">
        <f t="shared" si="82"/>
        <v>0</v>
      </c>
      <c r="K365" s="181">
        <v>0</v>
      </c>
      <c r="L365" s="182"/>
      <c r="M365" s="74">
        <f t="shared" si="83"/>
        <v>0</v>
      </c>
      <c r="N365" s="258">
        <f t="shared" si="84"/>
        <v>0</v>
      </c>
    </row>
    <row r="366" spans="1:14" ht="15" customHeight="1" outlineLevel="1" x14ac:dyDescent="0.25">
      <c r="A366" s="185" t="s">
        <v>846</v>
      </c>
      <c r="B366" s="190"/>
      <c r="C366" s="190" t="s">
        <v>753</v>
      </c>
      <c r="D366" s="370" t="s">
        <v>847</v>
      </c>
      <c r="E366" s="419" t="s">
        <v>73</v>
      </c>
      <c r="F366" s="396"/>
      <c r="G366" s="417">
        <f>SUMIFS('CLASSIC 4'!N:N,'CLASSIC 4'!M:M,'DOSSIER RECAP'!D366,'CLASSIC 4'!O:O,'DOSSIER RECAP'!E366)+
SUMIFS(FAMILY!N:N,FAMILY!M:M,'DOSSIER RECAP'!D366,FAMILY!O:O,'DOSSIER RECAP'!E366)+
SUMIFS('CLASSIC 5'!N:N,'CLASSIC 5'!M:M,'DOSSIER RECAP'!D366,'CLASSIC 5'!O:O,'DOSSIER RECAP'!E366)+
SUMIFS('COSY '!N:N,'COSY '!M:M,'DOSSIER RECAP'!D366,'COSY '!O:O,'DOSSIER RECAP'!E366)+
SUMIFS('SWEET '!M:M,'SWEET '!L:L,'DOSSIER RECAP'!D366,'SWEET '!N:N,'DOSSIER RECAP'!E366)+
SUMIFS(ZENITH!M:M,ZENITH!L:L,'DOSSIER RECAP'!D366,ZENITH!N:N,'DOSSIER RECAP'!E366)+
SUMIFS('TOILE &amp; BOIS CAMPING '!N:N,'TOILE &amp; BOIS CAMPING '!M:M,'DOSSIER RECAP'!D366,'TOILE &amp; BOIS CAMPING '!O:O,'DOSSIER RECAP'!E366)+
SUMIFS('TRAPPEUR (WT5) CAMPING'!N:N,'TRAPPEUR (WT5) CAMPING'!M:M,'DOSSIER RECAP'!D366,'TRAPPEUR (WT5) CAMPING'!O:O,'DOSSIER RECAP'!E366)+
SUMIFS('CANADIENNE (WT4) CAMPING'!N:N,'CANADIENNE (WT4) CAMPING'!M:M,'DOSSIER RECAP'!D366,'CANADIENNE (WT4) CAMPING'!O:O,'DOSSIER RECAP'!E366)+
SUMIFS('BONAVENTURE CAMPING '!N:N,'BONAVENTURE CAMPING '!M:M,'DOSSIER RECAP'!D366,'BONAVENTURE CAMPING '!O:O,'DOSSIER RECAP'!E366)+
SUMIFS('CAHUTTE CAMPING '!N:N,'CAHUTTE CAMPING '!M:M,'DOSSIER RECAP'!D366,'CAHUTTE CAMPING '!O:O,'DOSSIER RECAP'!E366)+
SUMIFS('ROULOTTE 4pers  IRM'!N:N,'ROULOTTE 4pers  IRM'!M:M,'DOSSIER RECAP'!D366,'ROULOTTE 4pers  IRM'!O:O,'DOSSIER RECAP'!E366)+
SUMIFS('ROULOTTE 4pers GITOTEL'!N:N,'ROULOTTE 4pers GITOTEL'!M:M,'DOSSIER RECAP'!D366,'ROULOTTE 4pers GITOTEL'!O:O,'DOSSIER RECAP'!E366)+
SUMIFS('CH.MONTANA (BATIBOIS) - CH PMR'!N:N,'CH.MONTANA (BATIBOIS) - CH PMR'!M:M,'DOSSIER RECAP'!D366,'CH.MONTANA (BATIBOIS) - CH PMR'!O:O,'DOSSIER RECAP'!E366)+
SUMIFS('VANCOUVER-IRM 6p.(MHIndigo) '!N:N,'VANCOUVER-IRM 6p.(MHIndigo) '!M:M,'DOSSIER RECAP'!D366,'VANCOUVER-IRM 6p.(MHIndigo) '!O:O,'DOSSIER RECAP'!E366)+
SUMIFS('MH VANCOUVER 5pers- GITOTEL'!N:N,'MH VANCOUVER 5pers- GITOTEL'!M:M,'DOSSIER RECAP'!D366,'MH VANCOUVER 5pers- GITOTEL'!O:O,'DOSSIER RECAP'!E366)+
SUMIFS('CH. TORONTO 6pers'!N:N,'CH. TORONTO 6pers'!M:M,'DOSSIER RECAP'!D366,'CH. TORONTO 6pers'!O:O,'DOSSIER RECAP'!E366)+
SUMIFS('CH. EVASION(NOUMEA,MOREA) 5pers'!N:N,'CH. EVASION(NOUMEA,MOREA) 5pers'!M:M,'DOSSIER RECAP'!D366,'CH. EVASION(NOUMEA,MOREA) 5pers'!O:O,'DOSSIER RECAP'!E366)+
SUMIFS('CH. OTTAWA 6pers '!N:N,'CH. OTTAWA 6pers '!M:M,'DOSSIER RECAP'!D366,'CH. OTTAWA 6pers '!O:O,'DOSSIER RECAP'!E366)+
SUMIFS('CH EVASION VISTA 5pers '!N:N,'CH EVASION VISTA 5pers '!M:M,'DOSSIER RECAP'!D366,'CH EVASION VISTA 5pers '!O:O,'DOSSIER RECAP'!E366)+
SUMIFS('CH. ONTARIO (Eden) 6pers'!N:N,'CH. ONTARIO (Eden) 6pers'!M:M,'DOSSIER RECAP'!D366,'CH. ONTARIO (Eden) 6pers'!O:O,'DOSSIER RECAP'!E366)+
SUMIFS('CH KINGSTON 4pers'!N:N,'CH KINGSTON 4pers'!M:M,'DOSSIER RECAP'!D366,'CH KINGSTON 4pers'!O:O,'DOSSIER RECAP'!E366)+
SUMIFS('CH. MONTREAL(NEMO)3pers'!N:N,'CH. MONTREAL(NEMO)3pers'!M:M,'DOSSIER RECAP'!D366,'CH. MONTREAL(NEMO)3pers'!O:O,'DOSSIER RECAP'!E366)+
SUMIFS('MH 1CH-2CH-3CH-Gïte'!N:N,'MH 1CH-2CH-3CH-Gïte'!M:M,'DOSSIER RECAP'!D366,'MH 1CH-2CH-3CH-Gïte'!O:O,'DOSSIER RECAP'!E366)+
SUMIFS('MH COTTAGE-LODGE-COTTAGE+'!N:N,'MH COTTAGE-LODGE-COTTAGE+'!M:M,'DOSSIER RECAP'!D366,'MH COTTAGE-LODGE-COTTAGE+'!O:O,'DOSSIER RECAP'!E366)</f>
        <v>0</v>
      </c>
      <c r="H366" s="405"/>
      <c r="I366" s="405"/>
      <c r="J366" s="74">
        <f t="shared" si="82"/>
        <v>0</v>
      </c>
      <c r="K366" s="181">
        <v>0</v>
      </c>
      <c r="L366" s="182"/>
      <c r="M366" s="74">
        <f t="shared" si="83"/>
        <v>0</v>
      </c>
      <c r="N366" s="258">
        <f t="shared" si="84"/>
        <v>0</v>
      </c>
    </row>
    <row r="367" spans="1:14" ht="15" customHeight="1" outlineLevel="1" x14ac:dyDescent="0.25">
      <c r="A367" s="185" t="s">
        <v>848</v>
      </c>
      <c r="B367" s="190"/>
      <c r="C367" s="190" t="s">
        <v>753</v>
      </c>
      <c r="D367" s="370" t="s">
        <v>849</v>
      </c>
      <c r="E367" s="419" t="s">
        <v>73</v>
      </c>
      <c r="F367" s="396"/>
      <c r="G367" s="417">
        <f>SUMIFS('CLASSIC 4'!N:N,'CLASSIC 4'!M:M,'DOSSIER RECAP'!D367,'CLASSIC 4'!O:O,'DOSSIER RECAP'!E367)+
SUMIFS(FAMILY!N:N,FAMILY!M:M,'DOSSIER RECAP'!D367,FAMILY!O:O,'DOSSIER RECAP'!E367)+
SUMIFS('CLASSIC 5'!N:N,'CLASSIC 5'!M:M,'DOSSIER RECAP'!D367,'CLASSIC 5'!O:O,'DOSSIER RECAP'!E367)+
SUMIFS('COSY '!N:N,'COSY '!M:M,'DOSSIER RECAP'!D367,'COSY '!O:O,'DOSSIER RECAP'!E367)+
SUMIFS('SWEET '!M:M,'SWEET '!L:L,'DOSSIER RECAP'!D367,'SWEET '!N:N,'DOSSIER RECAP'!E367)+
SUMIFS(ZENITH!M:M,ZENITH!L:L,'DOSSIER RECAP'!D367,ZENITH!N:N,'DOSSIER RECAP'!E367)+
SUMIFS('TOILE &amp; BOIS CAMPING '!N:N,'TOILE &amp; BOIS CAMPING '!M:M,'DOSSIER RECAP'!D367,'TOILE &amp; BOIS CAMPING '!O:O,'DOSSIER RECAP'!E367)+
SUMIFS('TRAPPEUR (WT5) CAMPING'!N:N,'TRAPPEUR (WT5) CAMPING'!M:M,'DOSSIER RECAP'!D367,'TRAPPEUR (WT5) CAMPING'!O:O,'DOSSIER RECAP'!E367)+
SUMIFS('CANADIENNE (WT4) CAMPING'!N:N,'CANADIENNE (WT4) CAMPING'!M:M,'DOSSIER RECAP'!D367,'CANADIENNE (WT4) CAMPING'!O:O,'DOSSIER RECAP'!E367)+
SUMIFS('BONAVENTURE CAMPING '!N:N,'BONAVENTURE CAMPING '!M:M,'DOSSIER RECAP'!D367,'BONAVENTURE CAMPING '!O:O,'DOSSIER RECAP'!E367)+
SUMIFS('CAHUTTE CAMPING '!N:N,'CAHUTTE CAMPING '!M:M,'DOSSIER RECAP'!D367,'CAHUTTE CAMPING '!O:O,'DOSSIER RECAP'!E367)+
SUMIFS('ROULOTTE 4pers  IRM'!N:N,'ROULOTTE 4pers  IRM'!M:M,'DOSSIER RECAP'!D367,'ROULOTTE 4pers  IRM'!O:O,'DOSSIER RECAP'!E367)+
SUMIFS('ROULOTTE 4pers GITOTEL'!N:N,'ROULOTTE 4pers GITOTEL'!M:M,'DOSSIER RECAP'!D367,'ROULOTTE 4pers GITOTEL'!O:O,'DOSSIER RECAP'!E367)+
SUMIFS('CH.MONTANA (BATIBOIS) - CH PMR'!N:N,'CH.MONTANA (BATIBOIS) - CH PMR'!M:M,'DOSSIER RECAP'!D367,'CH.MONTANA (BATIBOIS) - CH PMR'!O:O,'DOSSIER RECAP'!E367)+
SUMIFS('VANCOUVER-IRM 6p.(MHIndigo) '!N:N,'VANCOUVER-IRM 6p.(MHIndigo) '!M:M,'DOSSIER RECAP'!D367,'VANCOUVER-IRM 6p.(MHIndigo) '!O:O,'DOSSIER RECAP'!E367)+
SUMIFS('MH VANCOUVER 5pers- GITOTEL'!N:N,'MH VANCOUVER 5pers- GITOTEL'!M:M,'DOSSIER RECAP'!D367,'MH VANCOUVER 5pers- GITOTEL'!O:O,'DOSSIER RECAP'!E367)+
SUMIFS('CH. TORONTO 6pers'!N:N,'CH. TORONTO 6pers'!M:M,'DOSSIER RECAP'!D367,'CH. TORONTO 6pers'!O:O,'DOSSIER RECAP'!E367)+
SUMIFS('CH. EVASION(NOUMEA,MOREA) 5pers'!N:N,'CH. EVASION(NOUMEA,MOREA) 5pers'!M:M,'DOSSIER RECAP'!D367,'CH. EVASION(NOUMEA,MOREA) 5pers'!O:O,'DOSSIER RECAP'!E367)+
SUMIFS('CH. OTTAWA 6pers '!N:N,'CH. OTTAWA 6pers '!M:M,'DOSSIER RECAP'!D367,'CH. OTTAWA 6pers '!O:O,'DOSSIER RECAP'!E367)+
SUMIFS('CH EVASION VISTA 5pers '!N:N,'CH EVASION VISTA 5pers '!M:M,'DOSSIER RECAP'!D367,'CH EVASION VISTA 5pers '!O:O,'DOSSIER RECAP'!E367)+
SUMIFS('CH. ONTARIO (Eden) 6pers'!N:N,'CH. ONTARIO (Eden) 6pers'!M:M,'DOSSIER RECAP'!D367,'CH. ONTARIO (Eden) 6pers'!O:O,'DOSSIER RECAP'!E367)+
SUMIFS('CH KINGSTON 4pers'!N:N,'CH KINGSTON 4pers'!M:M,'DOSSIER RECAP'!D367,'CH KINGSTON 4pers'!O:O,'DOSSIER RECAP'!E367)+
SUMIFS('CH. MONTREAL(NEMO)3pers'!N:N,'CH. MONTREAL(NEMO)3pers'!M:M,'DOSSIER RECAP'!D367,'CH. MONTREAL(NEMO)3pers'!O:O,'DOSSIER RECAP'!E367)+
SUMIFS('MH 1CH-2CH-3CH-Gïte'!N:N,'MH 1CH-2CH-3CH-Gïte'!M:M,'DOSSIER RECAP'!D367,'MH 1CH-2CH-3CH-Gïte'!O:O,'DOSSIER RECAP'!E367)+
SUMIFS('MH COTTAGE-LODGE-COTTAGE+'!N:N,'MH COTTAGE-LODGE-COTTAGE+'!M:M,'DOSSIER RECAP'!D367,'MH COTTAGE-LODGE-COTTAGE+'!O:O,'DOSSIER RECAP'!E367)</f>
        <v>0</v>
      </c>
      <c r="H367" s="405"/>
      <c r="I367" s="405"/>
      <c r="J367" s="74">
        <f t="shared" si="82"/>
        <v>0</v>
      </c>
      <c r="K367" s="181">
        <v>0</v>
      </c>
      <c r="L367" s="182"/>
      <c r="M367" s="74">
        <f t="shared" si="83"/>
        <v>0</v>
      </c>
      <c r="N367" s="258">
        <f t="shared" si="84"/>
        <v>0</v>
      </c>
    </row>
    <row r="368" spans="1:14" ht="15" customHeight="1" outlineLevel="1" x14ac:dyDescent="0.25">
      <c r="A368" s="185" t="s">
        <v>850</v>
      </c>
      <c r="B368" s="186"/>
      <c r="C368" s="190" t="s">
        <v>753</v>
      </c>
      <c r="D368" s="370" t="s">
        <v>851</v>
      </c>
      <c r="E368" s="419" t="s">
        <v>73</v>
      </c>
      <c r="F368" s="396"/>
      <c r="G368" s="417">
        <f>SUMIFS('CLASSIC 4'!N:N,'CLASSIC 4'!M:M,'DOSSIER RECAP'!D368,'CLASSIC 4'!O:O,'DOSSIER RECAP'!E368)+
SUMIFS(FAMILY!N:N,FAMILY!M:M,'DOSSIER RECAP'!D368,FAMILY!O:O,'DOSSIER RECAP'!E368)+
SUMIFS('CLASSIC 5'!N:N,'CLASSIC 5'!M:M,'DOSSIER RECAP'!D368,'CLASSIC 5'!O:O,'DOSSIER RECAP'!E368)+
SUMIFS('COSY '!N:N,'COSY '!M:M,'DOSSIER RECAP'!D368,'COSY '!O:O,'DOSSIER RECAP'!E368)+
SUMIFS('SWEET '!M:M,'SWEET '!L:L,'DOSSIER RECAP'!D368,'SWEET '!N:N,'DOSSIER RECAP'!E368)+
SUMIFS(ZENITH!M:M,ZENITH!L:L,'DOSSIER RECAP'!D368,ZENITH!N:N,'DOSSIER RECAP'!E368)+
SUMIFS('TOILE &amp; BOIS CAMPING '!N:N,'TOILE &amp; BOIS CAMPING '!M:M,'DOSSIER RECAP'!D368,'TOILE &amp; BOIS CAMPING '!O:O,'DOSSIER RECAP'!E368)+
SUMIFS('TRAPPEUR (WT5) CAMPING'!N:N,'TRAPPEUR (WT5) CAMPING'!M:M,'DOSSIER RECAP'!D368,'TRAPPEUR (WT5) CAMPING'!O:O,'DOSSIER RECAP'!E368)+
SUMIFS('CANADIENNE (WT4) CAMPING'!N:N,'CANADIENNE (WT4) CAMPING'!M:M,'DOSSIER RECAP'!D368,'CANADIENNE (WT4) CAMPING'!O:O,'DOSSIER RECAP'!E368)+
SUMIFS('BONAVENTURE CAMPING '!N:N,'BONAVENTURE CAMPING '!M:M,'DOSSIER RECAP'!D368,'BONAVENTURE CAMPING '!O:O,'DOSSIER RECAP'!E368)+
SUMIFS('CAHUTTE CAMPING '!N:N,'CAHUTTE CAMPING '!M:M,'DOSSIER RECAP'!D368,'CAHUTTE CAMPING '!O:O,'DOSSIER RECAP'!E368)+
SUMIFS('ROULOTTE 4pers  IRM'!N:N,'ROULOTTE 4pers  IRM'!M:M,'DOSSIER RECAP'!D368,'ROULOTTE 4pers  IRM'!O:O,'DOSSIER RECAP'!E368)+
SUMIFS('ROULOTTE 4pers GITOTEL'!N:N,'ROULOTTE 4pers GITOTEL'!M:M,'DOSSIER RECAP'!D368,'ROULOTTE 4pers GITOTEL'!O:O,'DOSSIER RECAP'!E368)+
SUMIFS('CH.MONTANA (BATIBOIS) - CH PMR'!N:N,'CH.MONTANA (BATIBOIS) - CH PMR'!M:M,'DOSSIER RECAP'!D368,'CH.MONTANA (BATIBOIS) - CH PMR'!O:O,'DOSSIER RECAP'!E368)+
SUMIFS('VANCOUVER-IRM 6p.(MHIndigo) '!N:N,'VANCOUVER-IRM 6p.(MHIndigo) '!M:M,'DOSSIER RECAP'!D368,'VANCOUVER-IRM 6p.(MHIndigo) '!O:O,'DOSSIER RECAP'!E368)+
SUMIFS('MH VANCOUVER 5pers- GITOTEL'!N:N,'MH VANCOUVER 5pers- GITOTEL'!M:M,'DOSSIER RECAP'!D368,'MH VANCOUVER 5pers- GITOTEL'!O:O,'DOSSIER RECAP'!E368)+
SUMIFS('CH. TORONTO 6pers'!N:N,'CH. TORONTO 6pers'!M:M,'DOSSIER RECAP'!D368,'CH. TORONTO 6pers'!O:O,'DOSSIER RECAP'!E368)+
SUMIFS('CH. EVASION(NOUMEA,MOREA) 5pers'!N:N,'CH. EVASION(NOUMEA,MOREA) 5pers'!M:M,'DOSSIER RECAP'!D368,'CH. EVASION(NOUMEA,MOREA) 5pers'!O:O,'DOSSIER RECAP'!E368)+
SUMIFS('CH. OTTAWA 6pers '!N:N,'CH. OTTAWA 6pers '!M:M,'DOSSIER RECAP'!D368,'CH. OTTAWA 6pers '!O:O,'DOSSIER RECAP'!E368)+
SUMIFS('CH EVASION VISTA 5pers '!N:N,'CH EVASION VISTA 5pers '!M:M,'DOSSIER RECAP'!D368,'CH EVASION VISTA 5pers '!O:O,'DOSSIER RECAP'!E368)+
SUMIFS('CH. ONTARIO (Eden) 6pers'!N:N,'CH. ONTARIO (Eden) 6pers'!M:M,'DOSSIER RECAP'!D368,'CH. ONTARIO (Eden) 6pers'!O:O,'DOSSIER RECAP'!E368)+
SUMIFS('CH KINGSTON 4pers'!N:N,'CH KINGSTON 4pers'!M:M,'DOSSIER RECAP'!D368,'CH KINGSTON 4pers'!O:O,'DOSSIER RECAP'!E368)+
SUMIFS('CH. MONTREAL(NEMO)3pers'!N:N,'CH. MONTREAL(NEMO)3pers'!M:M,'DOSSIER RECAP'!D368,'CH. MONTREAL(NEMO)3pers'!O:O,'DOSSIER RECAP'!E368)+
SUMIFS('MH 1CH-2CH-3CH-Gïte'!N:N,'MH 1CH-2CH-3CH-Gïte'!M:M,'DOSSIER RECAP'!D368,'MH 1CH-2CH-3CH-Gïte'!O:O,'DOSSIER RECAP'!E368)+
SUMIFS('MH COTTAGE-LODGE-COTTAGE+'!N:N,'MH COTTAGE-LODGE-COTTAGE+'!M:M,'DOSSIER RECAP'!D368,'MH COTTAGE-LODGE-COTTAGE+'!O:O,'DOSSIER RECAP'!E368)</f>
        <v>0</v>
      </c>
      <c r="H368" s="405"/>
      <c r="I368" s="405"/>
      <c r="J368" s="74">
        <f t="shared" si="82"/>
        <v>0</v>
      </c>
      <c r="K368" s="181">
        <v>0</v>
      </c>
      <c r="L368" s="182"/>
      <c r="M368" s="74">
        <f t="shared" si="83"/>
        <v>0</v>
      </c>
      <c r="N368" s="258">
        <f t="shared" si="84"/>
        <v>0</v>
      </c>
    </row>
    <row r="369" spans="1:14" ht="15" customHeight="1" outlineLevel="1" x14ac:dyDescent="0.25">
      <c r="A369" s="191" t="s">
        <v>852</v>
      </c>
      <c r="B369" s="186"/>
      <c r="C369" s="190" t="s">
        <v>753</v>
      </c>
      <c r="D369" s="370" t="s">
        <v>853</v>
      </c>
      <c r="E369" s="419" t="s">
        <v>73</v>
      </c>
      <c r="F369" s="396"/>
      <c r="G369" s="417">
        <f>SUMIFS('CLASSIC 4'!N:N,'CLASSIC 4'!M:M,'DOSSIER RECAP'!D369,'CLASSIC 4'!O:O,'DOSSIER RECAP'!E369)+
SUMIFS(FAMILY!N:N,FAMILY!M:M,'DOSSIER RECAP'!D369,FAMILY!O:O,'DOSSIER RECAP'!E369)+
SUMIFS('CLASSIC 5'!N:N,'CLASSIC 5'!M:M,'DOSSIER RECAP'!D369,'CLASSIC 5'!O:O,'DOSSIER RECAP'!E369)+
SUMIFS('COSY '!N:N,'COSY '!M:M,'DOSSIER RECAP'!D369,'COSY '!O:O,'DOSSIER RECAP'!E369)+
SUMIFS('SWEET '!M:M,'SWEET '!L:L,'DOSSIER RECAP'!D369,'SWEET '!N:N,'DOSSIER RECAP'!E369)+
SUMIFS(ZENITH!M:M,ZENITH!L:L,'DOSSIER RECAP'!D369,ZENITH!N:N,'DOSSIER RECAP'!E369)+
SUMIFS('TOILE &amp; BOIS CAMPING '!N:N,'TOILE &amp; BOIS CAMPING '!M:M,'DOSSIER RECAP'!D369,'TOILE &amp; BOIS CAMPING '!O:O,'DOSSIER RECAP'!E369)+
SUMIFS('TRAPPEUR (WT5) CAMPING'!N:N,'TRAPPEUR (WT5) CAMPING'!M:M,'DOSSIER RECAP'!D369,'TRAPPEUR (WT5) CAMPING'!O:O,'DOSSIER RECAP'!E369)+
SUMIFS('CANADIENNE (WT4) CAMPING'!N:N,'CANADIENNE (WT4) CAMPING'!M:M,'DOSSIER RECAP'!D369,'CANADIENNE (WT4) CAMPING'!O:O,'DOSSIER RECAP'!E369)+
SUMIFS('BONAVENTURE CAMPING '!N:N,'BONAVENTURE CAMPING '!M:M,'DOSSIER RECAP'!D369,'BONAVENTURE CAMPING '!O:O,'DOSSIER RECAP'!E369)+
SUMIFS('CAHUTTE CAMPING '!N:N,'CAHUTTE CAMPING '!M:M,'DOSSIER RECAP'!D369,'CAHUTTE CAMPING '!O:O,'DOSSIER RECAP'!E369)+
SUMIFS('ROULOTTE 4pers  IRM'!N:N,'ROULOTTE 4pers  IRM'!M:M,'DOSSIER RECAP'!D369,'ROULOTTE 4pers  IRM'!O:O,'DOSSIER RECAP'!E369)+
SUMIFS('ROULOTTE 4pers GITOTEL'!N:N,'ROULOTTE 4pers GITOTEL'!M:M,'DOSSIER RECAP'!D369,'ROULOTTE 4pers GITOTEL'!O:O,'DOSSIER RECAP'!E369)+
SUMIFS('CH.MONTANA (BATIBOIS) - CH PMR'!N:N,'CH.MONTANA (BATIBOIS) - CH PMR'!M:M,'DOSSIER RECAP'!D369,'CH.MONTANA (BATIBOIS) - CH PMR'!O:O,'DOSSIER RECAP'!E369)+
SUMIFS('VANCOUVER-IRM 6p.(MHIndigo) '!N:N,'VANCOUVER-IRM 6p.(MHIndigo) '!M:M,'DOSSIER RECAP'!D369,'VANCOUVER-IRM 6p.(MHIndigo) '!O:O,'DOSSIER RECAP'!E369)+
SUMIFS('MH VANCOUVER 5pers- GITOTEL'!N:N,'MH VANCOUVER 5pers- GITOTEL'!M:M,'DOSSIER RECAP'!D369,'MH VANCOUVER 5pers- GITOTEL'!O:O,'DOSSIER RECAP'!E369)+
SUMIFS('CH. TORONTO 6pers'!N:N,'CH. TORONTO 6pers'!M:M,'DOSSIER RECAP'!D369,'CH. TORONTO 6pers'!O:O,'DOSSIER RECAP'!E369)+
SUMIFS('CH. EVASION(NOUMEA,MOREA) 5pers'!N:N,'CH. EVASION(NOUMEA,MOREA) 5pers'!M:M,'DOSSIER RECAP'!D369,'CH. EVASION(NOUMEA,MOREA) 5pers'!O:O,'DOSSIER RECAP'!E369)+
SUMIFS('CH. OTTAWA 6pers '!N:N,'CH. OTTAWA 6pers '!M:M,'DOSSIER RECAP'!D369,'CH. OTTAWA 6pers '!O:O,'DOSSIER RECAP'!E369)+
SUMIFS('CH EVASION VISTA 5pers '!N:N,'CH EVASION VISTA 5pers '!M:M,'DOSSIER RECAP'!D369,'CH EVASION VISTA 5pers '!O:O,'DOSSIER RECAP'!E369)+
SUMIFS('CH. ONTARIO (Eden) 6pers'!N:N,'CH. ONTARIO (Eden) 6pers'!M:M,'DOSSIER RECAP'!D369,'CH. ONTARIO (Eden) 6pers'!O:O,'DOSSIER RECAP'!E369)+
SUMIFS('CH KINGSTON 4pers'!N:N,'CH KINGSTON 4pers'!M:M,'DOSSIER RECAP'!D369,'CH KINGSTON 4pers'!O:O,'DOSSIER RECAP'!E369)+
SUMIFS('CH. MONTREAL(NEMO)3pers'!N:N,'CH. MONTREAL(NEMO)3pers'!M:M,'DOSSIER RECAP'!D369,'CH. MONTREAL(NEMO)3pers'!O:O,'DOSSIER RECAP'!E369)+
SUMIFS('MH 1CH-2CH-3CH-Gïte'!N:N,'MH 1CH-2CH-3CH-Gïte'!M:M,'DOSSIER RECAP'!D369,'MH 1CH-2CH-3CH-Gïte'!O:O,'DOSSIER RECAP'!E369)+
SUMIFS('MH COTTAGE-LODGE-COTTAGE+'!N:N,'MH COTTAGE-LODGE-COTTAGE+'!M:M,'DOSSIER RECAP'!D369,'MH COTTAGE-LODGE-COTTAGE+'!O:O,'DOSSIER RECAP'!E369)</f>
        <v>0</v>
      </c>
      <c r="H369" s="405"/>
      <c r="I369" s="405"/>
      <c r="J369" s="74">
        <f t="shared" si="82"/>
        <v>0</v>
      </c>
      <c r="K369" s="181">
        <v>0</v>
      </c>
      <c r="L369" s="182"/>
      <c r="M369" s="74">
        <f t="shared" si="83"/>
        <v>0</v>
      </c>
      <c r="N369" s="258">
        <f t="shared" si="84"/>
        <v>0</v>
      </c>
    </row>
    <row r="370" spans="1:14" ht="15" customHeight="1" outlineLevel="1" x14ac:dyDescent="0.25">
      <c r="A370" s="185" t="s">
        <v>854</v>
      </c>
      <c r="B370" s="190"/>
      <c r="C370" s="190" t="s">
        <v>753</v>
      </c>
      <c r="D370" s="370" t="s">
        <v>855</v>
      </c>
      <c r="E370" s="419" t="s">
        <v>73</v>
      </c>
      <c r="F370" s="396"/>
      <c r="G370" s="417">
        <f>SUMIFS('CLASSIC 4'!N:N,'CLASSIC 4'!M:M,'DOSSIER RECAP'!D370,'CLASSIC 4'!O:O,'DOSSIER RECAP'!E370)+
SUMIFS(FAMILY!N:N,FAMILY!M:M,'DOSSIER RECAP'!D370,FAMILY!O:O,'DOSSIER RECAP'!E370)+
SUMIFS('CLASSIC 5'!N:N,'CLASSIC 5'!M:M,'DOSSIER RECAP'!D370,'CLASSIC 5'!O:O,'DOSSIER RECAP'!E370)+
SUMIFS('COSY '!N:N,'COSY '!M:M,'DOSSIER RECAP'!D370,'COSY '!O:O,'DOSSIER RECAP'!E370)+
SUMIFS('SWEET '!M:M,'SWEET '!L:L,'DOSSIER RECAP'!D370,'SWEET '!N:N,'DOSSIER RECAP'!E370)+
SUMIFS(ZENITH!M:M,ZENITH!L:L,'DOSSIER RECAP'!D370,ZENITH!N:N,'DOSSIER RECAP'!E370)+
SUMIFS('TOILE &amp; BOIS CAMPING '!N:N,'TOILE &amp; BOIS CAMPING '!M:M,'DOSSIER RECAP'!D370,'TOILE &amp; BOIS CAMPING '!O:O,'DOSSIER RECAP'!E370)+
SUMIFS('TRAPPEUR (WT5) CAMPING'!N:N,'TRAPPEUR (WT5) CAMPING'!M:M,'DOSSIER RECAP'!D370,'TRAPPEUR (WT5) CAMPING'!O:O,'DOSSIER RECAP'!E370)+
SUMIFS('CANADIENNE (WT4) CAMPING'!N:N,'CANADIENNE (WT4) CAMPING'!M:M,'DOSSIER RECAP'!D370,'CANADIENNE (WT4) CAMPING'!O:O,'DOSSIER RECAP'!E370)+
SUMIFS('BONAVENTURE CAMPING '!N:N,'BONAVENTURE CAMPING '!M:M,'DOSSIER RECAP'!D370,'BONAVENTURE CAMPING '!O:O,'DOSSIER RECAP'!E370)+
SUMIFS('CAHUTTE CAMPING '!N:N,'CAHUTTE CAMPING '!M:M,'DOSSIER RECAP'!D370,'CAHUTTE CAMPING '!O:O,'DOSSIER RECAP'!E370)+
SUMIFS('ROULOTTE 4pers  IRM'!N:N,'ROULOTTE 4pers  IRM'!M:M,'DOSSIER RECAP'!D370,'ROULOTTE 4pers  IRM'!O:O,'DOSSIER RECAP'!E370)+
SUMIFS('ROULOTTE 4pers GITOTEL'!N:N,'ROULOTTE 4pers GITOTEL'!M:M,'DOSSIER RECAP'!D370,'ROULOTTE 4pers GITOTEL'!O:O,'DOSSIER RECAP'!E370)+
SUMIFS('CH.MONTANA (BATIBOIS) - CH PMR'!N:N,'CH.MONTANA (BATIBOIS) - CH PMR'!M:M,'DOSSIER RECAP'!D370,'CH.MONTANA (BATIBOIS) - CH PMR'!O:O,'DOSSIER RECAP'!E370)+
SUMIFS('VANCOUVER-IRM 6p.(MHIndigo) '!N:N,'VANCOUVER-IRM 6p.(MHIndigo) '!M:M,'DOSSIER RECAP'!D370,'VANCOUVER-IRM 6p.(MHIndigo) '!O:O,'DOSSIER RECAP'!E370)+
SUMIFS('MH VANCOUVER 5pers- GITOTEL'!N:N,'MH VANCOUVER 5pers- GITOTEL'!M:M,'DOSSIER RECAP'!D370,'MH VANCOUVER 5pers- GITOTEL'!O:O,'DOSSIER RECAP'!E370)+
SUMIFS('CH. TORONTO 6pers'!N:N,'CH. TORONTO 6pers'!M:M,'DOSSIER RECAP'!D370,'CH. TORONTO 6pers'!O:O,'DOSSIER RECAP'!E370)+
SUMIFS('CH. EVASION(NOUMEA,MOREA) 5pers'!N:N,'CH. EVASION(NOUMEA,MOREA) 5pers'!M:M,'DOSSIER RECAP'!D370,'CH. EVASION(NOUMEA,MOREA) 5pers'!O:O,'DOSSIER RECAP'!E370)+
SUMIFS('CH. OTTAWA 6pers '!N:N,'CH. OTTAWA 6pers '!M:M,'DOSSIER RECAP'!D370,'CH. OTTAWA 6pers '!O:O,'DOSSIER RECAP'!E370)+
SUMIFS('CH EVASION VISTA 5pers '!N:N,'CH EVASION VISTA 5pers '!M:M,'DOSSIER RECAP'!D370,'CH EVASION VISTA 5pers '!O:O,'DOSSIER RECAP'!E370)+
SUMIFS('CH. ONTARIO (Eden) 6pers'!N:N,'CH. ONTARIO (Eden) 6pers'!M:M,'DOSSIER RECAP'!D370,'CH. ONTARIO (Eden) 6pers'!O:O,'DOSSIER RECAP'!E370)+
SUMIFS('CH KINGSTON 4pers'!N:N,'CH KINGSTON 4pers'!M:M,'DOSSIER RECAP'!D370,'CH KINGSTON 4pers'!O:O,'DOSSIER RECAP'!E370)+
SUMIFS('CH. MONTREAL(NEMO)3pers'!N:N,'CH. MONTREAL(NEMO)3pers'!M:M,'DOSSIER RECAP'!D370,'CH. MONTREAL(NEMO)3pers'!O:O,'DOSSIER RECAP'!E370)+
SUMIFS('MH 1CH-2CH-3CH-Gïte'!N:N,'MH 1CH-2CH-3CH-Gïte'!M:M,'DOSSIER RECAP'!D370,'MH 1CH-2CH-3CH-Gïte'!O:O,'DOSSIER RECAP'!E370)+
SUMIFS('MH COTTAGE-LODGE-COTTAGE+'!N:N,'MH COTTAGE-LODGE-COTTAGE+'!M:M,'DOSSIER RECAP'!D370,'MH COTTAGE-LODGE-COTTAGE+'!O:O,'DOSSIER RECAP'!E370)</f>
        <v>0</v>
      </c>
      <c r="H370" s="405"/>
      <c r="I370" s="405"/>
      <c r="J370" s="74">
        <f t="shared" si="82"/>
        <v>0</v>
      </c>
      <c r="K370" s="181">
        <v>0</v>
      </c>
      <c r="L370" s="182"/>
      <c r="M370" s="74">
        <f t="shared" si="83"/>
        <v>0</v>
      </c>
      <c r="N370" s="258">
        <f t="shared" si="84"/>
        <v>0</v>
      </c>
    </row>
    <row r="371" spans="1:14" ht="15" customHeight="1" outlineLevel="1" x14ac:dyDescent="0.25">
      <c r="A371" s="191" t="s">
        <v>856</v>
      </c>
      <c r="B371" s="186"/>
      <c r="C371" s="190" t="s">
        <v>753</v>
      </c>
      <c r="D371" s="370" t="s">
        <v>857</v>
      </c>
      <c r="E371" s="419" t="s">
        <v>73</v>
      </c>
      <c r="F371" s="396"/>
      <c r="G371" s="417">
        <f>SUMIFS('CLASSIC 4'!N:N,'CLASSIC 4'!M:M,'DOSSIER RECAP'!D371,'CLASSIC 4'!O:O,'DOSSIER RECAP'!E371)+
SUMIFS(FAMILY!N:N,FAMILY!M:M,'DOSSIER RECAP'!D371,FAMILY!O:O,'DOSSIER RECAP'!E371)+
SUMIFS('CLASSIC 5'!N:N,'CLASSIC 5'!M:M,'DOSSIER RECAP'!D371,'CLASSIC 5'!O:O,'DOSSIER RECAP'!E371)+
SUMIFS('COSY '!N:N,'COSY '!M:M,'DOSSIER RECAP'!D371,'COSY '!O:O,'DOSSIER RECAP'!E371)+
SUMIFS('SWEET '!M:M,'SWEET '!L:L,'DOSSIER RECAP'!D371,'SWEET '!N:N,'DOSSIER RECAP'!E371)+
SUMIFS(ZENITH!M:M,ZENITH!L:L,'DOSSIER RECAP'!D371,ZENITH!N:N,'DOSSIER RECAP'!E371)+
SUMIFS('TOILE &amp; BOIS CAMPING '!N:N,'TOILE &amp; BOIS CAMPING '!M:M,'DOSSIER RECAP'!D371,'TOILE &amp; BOIS CAMPING '!O:O,'DOSSIER RECAP'!E371)+
SUMIFS('TRAPPEUR (WT5) CAMPING'!N:N,'TRAPPEUR (WT5) CAMPING'!M:M,'DOSSIER RECAP'!D371,'TRAPPEUR (WT5) CAMPING'!O:O,'DOSSIER RECAP'!E371)+
SUMIFS('CANADIENNE (WT4) CAMPING'!N:N,'CANADIENNE (WT4) CAMPING'!M:M,'DOSSIER RECAP'!D371,'CANADIENNE (WT4) CAMPING'!O:O,'DOSSIER RECAP'!E371)+
SUMIFS('BONAVENTURE CAMPING '!N:N,'BONAVENTURE CAMPING '!M:M,'DOSSIER RECAP'!D371,'BONAVENTURE CAMPING '!O:O,'DOSSIER RECAP'!E371)+
SUMIFS('CAHUTTE CAMPING '!N:N,'CAHUTTE CAMPING '!M:M,'DOSSIER RECAP'!D371,'CAHUTTE CAMPING '!O:O,'DOSSIER RECAP'!E371)+
SUMIFS('ROULOTTE 4pers  IRM'!N:N,'ROULOTTE 4pers  IRM'!M:M,'DOSSIER RECAP'!D371,'ROULOTTE 4pers  IRM'!O:O,'DOSSIER RECAP'!E371)+
SUMIFS('ROULOTTE 4pers GITOTEL'!N:N,'ROULOTTE 4pers GITOTEL'!M:M,'DOSSIER RECAP'!D371,'ROULOTTE 4pers GITOTEL'!O:O,'DOSSIER RECAP'!E371)+
SUMIFS('CH.MONTANA (BATIBOIS) - CH PMR'!N:N,'CH.MONTANA (BATIBOIS) - CH PMR'!M:M,'DOSSIER RECAP'!D371,'CH.MONTANA (BATIBOIS) - CH PMR'!O:O,'DOSSIER RECAP'!E371)+
SUMIFS('VANCOUVER-IRM 6p.(MHIndigo) '!N:N,'VANCOUVER-IRM 6p.(MHIndigo) '!M:M,'DOSSIER RECAP'!D371,'VANCOUVER-IRM 6p.(MHIndigo) '!O:O,'DOSSIER RECAP'!E371)+
SUMIFS('MH VANCOUVER 5pers- GITOTEL'!N:N,'MH VANCOUVER 5pers- GITOTEL'!M:M,'DOSSIER RECAP'!D371,'MH VANCOUVER 5pers- GITOTEL'!O:O,'DOSSIER RECAP'!E371)+
SUMIFS('CH. TORONTO 6pers'!N:N,'CH. TORONTO 6pers'!M:M,'DOSSIER RECAP'!D371,'CH. TORONTO 6pers'!O:O,'DOSSIER RECAP'!E371)+
SUMIFS('CH. EVASION(NOUMEA,MOREA) 5pers'!N:N,'CH. EVASION(NOUMEA,MOREA) 5pers'!M:M,'DOSSIER RECAP'!D371,'CH. EVASION(NOUMEA,MOREA) 5pers'!O:O,'DOSSIER RECAP'!E371)+
SUMIFS('CH. OTTAWA 6pers '!N:N,'CH. OTTAWA 6pers '!M:M,'DOSSIER RECAP'!D371,'CH. OTTAWA 6pers '!O:O,'DOSSIER RECAP'!E371)+
SUMIFS('CH EVASION VISTA 5pers '!N:N,'CH EVASION VISTA 5pers '!M:M,'DOSSIER RECAP'!D371,'CH EVASION VISTA 5pers '!O:O,'DOSSIER RECAP'!E371)+
SUMIFS('CH. ONTARIO (Eden) 6pers'!N:N,'CH. ONTARIO (Eden) 6pers'!M:M,'DOSSIER RECAP'!D371,'CH. ONTARIO (Eden) 6pers'!O:O,'DOSSIER RECAP'!E371)+
SUMIFS('CH KINGSTON 4pers'!N:N,'CH KINGSTON 4pers'!M:M,'DOSSIER RECAP'!D371,'CH KINGSTON 4pers'!O:O,'DOSSIER RECAP'!E371)+
SUMIFS('CH. MONTREAL(NEMO)3pers'!N:N,'CH. MONTREAL(NEMO)3pers'!M:M,'DOSSIER RECAP'!D371,'CH. MONTREAL(NEMO)3pers'!O:O,'DOSSIER RECAP'!E371)+
SUMIFS('MH 1CH-2CH-3CH-Gïte'!N:N,'MH 1CH-2CH-3CH-Gïte'!M:M,'DOSSIER RECAP'!D371,'MH 1CH-2CH-3CH-Gïte'!O:O,'DOSSIER RECAP'!E371)+
SUMIFS('MH COTTAGE-LODGE-COTTAGE+'!N:N,'MH COTTAGE-LODGE-COTTAGE+'!M:M,'DOSSIER RECAP'!D371,'MH COTTAGE-LODGE-COTTAGE+'!O:O,'DOSSIER RECAP'!E371)</f>
        <v>0</v>
      </c>
      <c r="H371" s="405"/>
      <c r="I371" s="405"/>
      <c r="J371" s="74">
        <f t="shared" si="82"/>
        <v>0</v>
      </c>
      <c r="K371" s="181">
        <v>0</v>
      </c>
      <c r="L371" s="182"/>
      <c r="M371" s="74">
        <f t="shared" si="83"/>
        <v>0</v>
      </c>
      <c r="N371" s="258">
        <f t="shared" si="84"/>
        <v>0</v>
      </c>
    </row>
    <row r="372" spans="1:14" ht="15" customHeight="1" outlineLevel="1" x14ac:dyDescent="0.25">
      <c r="A372" s="185" t="s">
        <v>858</v>
      </c>
      <c r="B372" s="186"/>
      <c r="C372" s="190" t="s">
        <v>753</v>
      </c>
      <c r="D372" s="370" t="s">
        <v>859</v>
      </c>
      <c r="E372" s="419" t="s">
        <v>73</v>
      </c>
      <c r="F372" s="396"/>
      <c r="G372" s="417">
        <f>SUMIFS('CLASSIC 4'!N:N,'CLASSIC 4'!M:M,'DOSSIER RECAP'!D372,'CLASSIC 4'!O:O,'DOSSIER RECAP'!E372)+
SUMIFS(FAMILY!N:N,FAMILY!M:M,'DOSSIER RECAP'!D372,FAMILY!O:O,'DOSSIER RECAP'!E372)+
SUMIFS('CLASSIC 5'!N:N,'CLASSIC 5'!M:M,'DOSSIER RECAP'!D372,'CLASSIC 5'!O:O,'DOSSIER RECAP'!E372)+
SUMIFS('COSY '!N:N,'COSY '!M:M,'DOSSIER RECAP'!D372,'COSY '!O:O,'DOSSIER RECAP'!E372)+
SUMIFS('SWEET '!M:M,'SWEET '!L:L,'DOSSIER RECAP'!D372,'SWEET '!N:N,'DOSSIER RECAP'!E372)+
SUMIFS(ZENITH!M:M,ZENITH!L:L,'DOSSIER RECAP'!D372,ZENITH!N:N,'DOSSIER RECAP'!E372)+
SUMIFS('TOILE &amp; BOIS CAMPING '!N:N,'TOILE &amp; BOIS CAMPING '!M:M,'DOSSIER RECAP'!D372,'TOILE &amp; BOIS CAMPING '!O:O,'DOSSIER RECAP'!E372)+
SUMIFS('TRAPPEUR (WT5) CAMPING'!N:N,'TRAPPEUR (WT5) CAMPING'!M:M,'DOSSIER RECAP'!D372,'TRAPPEUR (WT5) CAMPING'!O:O,'DOSSIER RECAP'!E372)+
SUMIFS('CANADIENNE (WT4) CAMPING'!N:N,'CANADIENNE (WT4) CAMPING'!M:M,'DOSSIER RECAP'!D372,'CANADIENNE (WT4) CAMPING'!O:O,'DOSSIER RECAP'!E372)+
SUMIFS('BONAVENTURE CAMPING '!N:N,'BONAVENTURE CAMPING '!M:M,'DOSSIER RECAP'!D372,'BONAVENTURE CAMPING '!O:O,'DOSSIER RECAP'!E372)+
SUMIFS('CAHUTTE CAMPING '!N:N,'CAHUTTE CAMPING '!M:M,'DOSSIER RECAP'!D372,'CAHUTTE CAMPING '!O:O,'DOSSIER RECAP'!E372)+
SUMIFS('ROULOTTE 4pers  IRM'!N:N,'ROULOTTE 4pers  IRM'!M:M,'DOSSIER RECAP'!D372,'ROULOTTE 4pers  IRM'!O:O,'DOSSIER RECAP'!E372)+
SUMIFS('ROULOTTE 4pers GITOTEL'!N:N,'ROULOTTE 4pers GITOTEL'!M:M,'DOSSIER RECAP'!D372,'ROULOTTE 4pers GITOTEL'!O:O,'DOSSIER RECAP'!E372)+
SUMIFS('CH.MONTANA (BATIBOIS) - CH PMR'!N:N,'CH.MONTANA (BATIBOIS) - CH PMR'!M:M,'DOSSIER RECAP'!D372,'CH.MONTANA (BATIBOIS) - CH PMR'!O:O,'DOSSIER RECAP'!E372)+
SUMIFS('VANCOUVER-IRM 6p.(MHIndigo) '!N:N,'VANCOUVER-IRM 6p.(MHIndigo) '!M:M,'DOSSIER RECAP'!D372,'VANCOUVER-IRM 6p.(MHIndigo) '!O:O,'DOSSIER RECAP'!E372)+
SUMIFS('MH VANCOUVER 5pers- GITOTEL'!N:N,'MH VANCOUVER 5pers- GITOTEL'!M:M,'DOSSIER RECAP'!D372,'MH VANCOUVER 5pers- GITOTEL'!O:O,'DOSSIER RECAP'!E372)+
SUMIFS('CH. TORONTO 6pers'!N:N,'CH. TORONTO 6pers'!M:M,'DOSSIER RECAP'!D372,'CH. TORONTO 6pers'!O:O,'DOSSIER RECAP'!E372)+
SUMIFS('CH. EVASION(NOUMEA,MOREA) 5pers'!N:N,'CH. EVASION(NOUMEA,MOREA) 5pers'!M:M,'DOSSIER RECAP'!D372,'CH. EVASION(NOUMEA,MOREA) 5pers'!O:O,'DOSSIER RECAP'!E372)+
SUMIFS('CH. OTTAWA 6pers '!N:N,'CH. OTTAWA 6pers '!M:M,'DOSSIER RECAP'!D372,'CH. OTTAWA 6pers '!O:O,'DOSSIER RECAP'!E372)+
SUMIFS('CH EVASION VISTA 5pers '!N:N,'CH EVASION VISTA 5pers '!M:M,'DOSSIER RECAP'!D372,'CH EVASION VISTA 5pers '!O:O,'DOSSIER RECAP'!E372)+
SUMIFS('CH. ONTARIO (Eden) 6pers'!N:N,'CH. ONTARIO (Eden) 6pers'!M:M,'DOSSIER RECAP'!D372,'CH. ONTARIO (Eden) 6pers'!O:O,'DOSSIER RECAP'!E372)+
SUMIFS('CH KINGSTON 4pers'!N:N,'CH KINGSTON 4pers'!M:M,'DOSSIER RECAP'!D372,'CH KINGSTON 4pers'!O:O,'DOSSIER RECAP'!E372)+
SUMIFS('CH. MONTREAL(NEMO)3pers'!N:N,'CH. MONTREAL(NEMO)3pers'!M:M,'DOSSIER RECAP'!D372,'CH. MONTREAL(NEMO)3pers'!O:O,'DOSSIER RECAP'!E372)+
SUMIFS('MH 1CH-2CH-3CH-Gïte'!N:N,'MH 1CH-2CH-3CH-Gïte'!M:M,'DOSSIER RECAP'!D372,'MH 1CH-2CH-3CH-Gïte'!O:O,'DOSSIER RECAP'!E372)+
SUMIFS('MH COTTAGE-LODGE-COTTAGE+'!N:N,'MH COTTAGE-LODGE-COTTAGE+'!M:M,'DOSSIER RECAP'!D372,'MH COTTAGE-LODGE-COTTAGE+'!O:O,'DOSSIER RECAP'!E372)</f>
        <v>0</v>
      </c>
      <c r="H372" s="405"/>
      <c r="I372" s="405"/>
      <c r="J372" s="74">
        <f t="shared" si="82"/>
        <v>0</v>
      </c>
      <c r="K372" s="181">
        <v>0</v>
      </c>
      <c r="L372" s="182"/>
      <c r="M372" s="74">
        <f t="shared" si="83"/>
        <v>0</v>
      </c>
      <c r="N372" s="258">
        <f t="shared" si="84"/>
        <v>0</v>
      </c>
    </row>
    <row r="373" spans="1:14" ht="15" customHeight="1" outlineLevel="1" x14ac:dyDescent="0.25">
      <c r="A373" s="185" t="s">
        <v>860</v>
      </c>
      <c r="B373" s="186"/>
      <c r="C373" s="190" t="s">
        <v>753</v>
      </c>
      <c r="D373" s="370" t="s">
        <v>861</v>
      </c>
      <c r="E373" s="419" t="s">
        <v>73</v>
      </c>
      <c r="F373" s="396"/>
      <c r="G373" s="417">
        <f>SUMIFS('CLASSIC 4'!N:N,'CLASSIC 4'!M:M,'DOSSIER RECAP'!D373,'CLASSIC 4'!O:O,'DOSSIER RECAP'!E373)+
SUMIFS(FAMILY!N:N,FAMILY!M:M,'DOSSIER RECAP'!D373,FAMILY!O:O,'DOSSIER RECAP'!E373)+
SUMIFS('CLASSIC 5'!N:N,'CLASSIC 5'!M:M,'DOSSIER RECAP'!D373,'CLASSIC 5'!O:O,'DOSSIER RECAP'!E373)+
SUMIFS('COSY '!N:N,'COSY '!M:M,'DOSSIER RECAP'!D373,'COSY '!O:O,'DOSSIER RECAP'!E373)+
SUMIFS('SWEET '!M:M,'SWEET '!L:L,'DOSSIER RECAP'!D373,'SWEET '!N:N,'DOSSIER RECAP'!E373)+
SUMIFS(ZENITH!M:M,ZENITH!L:L,'DOSSIER RECAP'!D373,ZENITH!N:N,'DOSSIER RECAP'!E373)+
SUMIFS('TOILE &amp; BOIS CAMPING '!N:N,'TOILE &amp; BOIS CAMPING '!M:M,'DOSSIER RECAP'!D373,'TOILE &amp; BOIS CAMPING '!O:O,'DOSSIER RECAP'!E373)+
SUMIFS('TRAPPEUR (WT5) CAMPING'!N:N,'TRAPPEUR (WT5) CAMPING'!M:M,'DOSSIER RECAP'!D373,'TRAPPEUR (WT5) CAMPING'!O:O,'DOSSIER RECAP'!E373)+
SUMIFS('CANADIENNE (WT4) CAMPING'!N:N,'CANADIENNE (WT4) CAMPING'!M:M,'DOSSIER RECAP'!D373,'CANADIENNE (WT4) CAMPING'!O:O,'DOSSIER RECAP'!E373)+
SUMIFS('BONAVENTURE CAMPING '!N:N,'BONAVENTURE CAMPING '!M:M,'DOSSIER RECAP'!D373,'BONAVENTURE CAMPING '!O:O,'DOSSIER RECAP'!E373)+
SUMIFS('CAHUTTE CAMPING '!N:N,'CAHUTTE CAMPING '!M:M,'DOSSIER RECAP'!D373,'CAHUTTE CAMPING '!O:O,'DOSSIER RECAP'!E373)+
SUMIFS('ROULOTTE 4pers  IRM'!N:N,'ROULOTTE 4pers  IRM'!M:M,'DOSSIER RECAP'!D373,'ROULOTTE 4pers  IRM'!O:O,'DOSSIER RECAP'!E373)+
SUMIFS('ROULOTTE 4pers GITOTEL'!N:N,'ROULOTTE 4pers GITOTEL'!M:M,'DOSSIER RECAP'!D373,'ROULOTTE 4pers GITOTEL'!O:O,'DOSSIER RECAP'!E373)+
SUMIFS('CH.MONTANA (BATIBOIS) - CH PMR'!N:N,'CH.MONTANA (BATIBOIS) - CH PMR'!M:M,'DOSSIER RECAP'!D373,'CH.MONTANA (BATIBOIS) - CH PMR'!O:O,'DOSSIER RECAP'!E373)+
SUMIFS('VANCOUVER-IRM 6p.(MHIndigo) '!N:N,'VANCOUVER-IRM 6p.(MHIndigo) '!M:M,'DOSSIER RECAP'!D373,'VANCOUVER-IRM 6p.(MHIndigo) '!O:O,'DOSSIER RECAP'!E373)+
SUMIFS('MH VANCOUVER 5pers- GITOTEL'!N:N,'MH VANCOUVER 5pers- GITOTEL'!M:M,'DOSSIER RECAP'!D373,'MH VANCOUVER 5pers- GITOTEL'!O:O,'DOSSIER RECAP'!E373)+
SUMIFS('CH. TORONTO 6pers'!N:N,'CH. TORONTO 6pers'!M:M,'DOSSIER RECAP'!D373,'CH. TORONTO 6pers'!O:O,'DOSSIER RECAP'!E373)+
SUMIFS('CH. EVASION(NOUMEA,MOREA) 5pers'!N:N,'CH. EVASION(NOUMEA,MOREA) 5pers'!M:M,'DOSSIER RECAP'!D373,'CH. EVASION(NOUMEA,MOREA) 5pers'!O:O,'DOSSIER RECAP'!E373)+
SUMIFS('CH. OTTAWA 6pers '!N:N,'CH. OTTAWA 6pers '!M:M,'DOSSIER RECAP'!D373,'CH. OTTAWA 6pers '!O:O,'DOSSIER RECAP'!E373)+
SUMIFS('CH EVASION VISTA 5pers '!N:N,'CH EVASION VISTA 5pers '!M:M,'DOSSIER RECAP'!D373,'CH EVASION VISTA 5pers '!O:O,'DOSSIER RECAP'!E373)+
SUMIFS('CH. ONTARIO (Eden) 6pers'!N:N,'CH. ONTARIO (Eden) 6pers'!M:M,'DOSSIER RECAP'!D373,'CH. ONTARIO (Eden) 6pers'!O:O,'DOSSIER RECAP'!E373)+
SUMIFS('CH KINGSTON 4pers'!N:N,'CH KINGSTON 4pers'!M:M,'DOSSIER RECAP'!D373,'CH KINGSTON 4pers'!O:O,'DOSSIER RECAP'!E373)+
SUMIFS('CH. MONTREAL(NEMO)3pers'!N:N,'CH. MONTREAL(NEMO)3pers'!M:M,'DOSSIER RECAP'!D373,'CH. MONTREAL(NEMO)3pers'!O:O,'DOSSIER RECAP'!E373)+
SUMIFS('MH 1CH-2CH-3CH-Gïte'!N:N,'MH 1CH-2CH-3CH-Gïte'!M:M,'DOSSIER RECAP'!D373,'MH 1CH-2CH-3CH-Gïte'!O:O,'DOSSIER RECAP'!E373)+
SUMIFS('MH COTTAGE-LODGE-COTTAGE+'!N:N,'MH COTTAGE-LODGE-COTTAGE+'!M:M,'DOSSIER RECAP'!D373,'MH COTTAGE-LODGE-COTTAGE+'!O:O,'DOSSIER RECAP'!E373)</f>
        <v>0</v>
      </c>
      <c r="H373" s="405"/>
      <c r="I373" s="405"/>
      <c r="J373" s="74">
        <f t="shared" si="82"/>
        <v>0</v>
      </c>
      <c r="K373" s="181">
        <v>0</v>
      </c>
      <c r="L373" s="182"/>
      <c r="M373" s="74">
        <f t="shared" si="83"/>
        <v>0</v>
      </c>
      <c r="N373" s="258">
        <f t="shared" si="84"/>
        <v>0</v>
      </c>
    </row>
    <row r="374" spans="1:14" ht="15" customHeight="1" outlineLevel="1" x14ac:dyDescent="0.25">
      <c r="A374" s="185" t="s">
        <v>862</v>
      </c>
      <c r="B374" s="186"/>
      <c r="C374" s="190" t="s">
        <v>753</v>
      </c>
      <c r="D374" s="370" t="s">
        <v>863</v>
      </c>
      <c r="E374" s="419" t="s">
        <v>73</v>
      </c>
      <c r="F374" s="396"/>
      <c r="G374" s="417">
        <f>SUMIFS('CLASSIC 4'!N:N,'CLASSIC 4'!M:M,'DOSSIER RECAP'!D374,'CLASSIC 4'!O:O,'DOSSIER RECAP'!E374)+
SUMIFS(FAMILY!N:N,FAMILY!M:M,'DOSSIER RECAP'!D374,FAMILY!O:O,'DOSSIER RECAP'!E374)+
SUMIFS('CLASSIC 5'!N:N,'CLASSIC 5'!M:M,'DOSSIER RECAP'!D374,'CLASSIC 5'!O:O,'DOSSIER RECAP'!E374)+
SUMIFS('COSY '!N:N,'COSY '!M:M,'DOSSIER RECAP'!D374,'COSY '!O:O,'DOSSIER RECAP'!E374)+
SUMIFS('SWEET '!M:M,'SWEET '!L:L,'DOSSIER RECAP'!D374,'SWEET '!N:N,'DOSSIER RECAP'!E374)+
SUMIFS(ZENITH!M:M,ZENITH!L:L,'DOSSIER RECAP'!D374,ZENITH!N:N,'DOSSIER RECAP'!E374)+
SUMIFS('TOILE &amp; BOIS CAMPING '!N:N,'TOILE &amp; BOIS CAMPING '!M:M,'DOSSIER RECAP'!D374,'TOILE &amp; BOIS CAMPING '!O:O,'DOSSIER RECAP'!E374)+
SUMIFS('TRAPPEUR (WT5) CAMPING'!N:N,'TRAPPEUR (WT5) CAMPING'!M:M,'DOSSIER RECAP'!D374,'TRAPPEUR (WT5) CAMPING'!O:O,'DOSSIER RECAP'!E374)+
SUMIFS('CANADIENNE (WT4) CAMPING'!N:N,'CANADIENNE (WT4) CAMPING'!M:M,'DOSSIER RECAP'!D374,'CANADIENNE (WT4) CAMPING'!O:O,'DOSSIER RECAP'!E374)+
SUMIFS('BONAVENTURE CAMPING '!N:N,'BONAVENTURE CAMPING '!M:M,'DOSSIER RECAP'!D374,'BONAVENTURE CAMPING '!O:O,'DOSSIER RECAP'!E374)+
SUMIFS('CAHUTTE CAMPING '!N:N,'CAHUTTE CAMPING '!M:M,'DOSSIER RECAP'!D374,'CAHUTTE CAMPING '!O:O,'DOSSIER RECAP'!E374)+
SUMIFS('ROULOTTE 4pers  IRM'!N:N,'ROULOTTE 4pers  IRM'!M:M,'DOSSIER RECAP'!D374,'ROULOTTE 4pers  IRM'!O:O,'DOSSIER RECAP'!E374)+
SUMIFS('ROULOTTE 4pers GITOTEL'!N:N,'ROULOTTE 4pers GITOTEL'!M:M,'DOSSIER RECAP'!D374,'ROULOTTE 4pers GITOTEL'!O:O,'DOSSIER RECAP'!E374)+
SUMIFS('CH.MONTANA (BATIBOIS) - CH PMR'!N:N,'CH.MONTANA (BATIBOIS) - CH PMR'!M:M,'DOSSIER RECAP'!D374,'CH.MONTANA (BATIBOIS) - CH PMR'!O:O,'DOSSIER RECAP'!E374)+
SUMIFS('VANCOUVER-IRM 6p.(MHIndigo) '!N:N,'VANCOUVER-IRM 6p.(MHIndigo) '!M:M,'DOSSIER RECAP'!D374,'VANCOUVER-IRM 6p.(MHIndigo) '!O:O,'DOSSIER RECAP'!E374)+
SUMIFS('MH VANCOUVER 5pers- GITOTEL'!N:N,'MH VANCOUVER 5pers- GITOTEL'!M:M,'DOSSIER RECAP'!D374,'MH VANCOUVER 5pers- GITOTEL'!O:O,'DOSSIER RECAP'!E374)+
SUMIFS('CH. TORONTO 6pers'!N:N,'CH. TORONTO 6pers'!M:M,'DOSSIER RECAP'!D374,'CH. TORONTO 6pers'!O:O,'DOSSIER RECAP'!E374)+
SUMIFS('CH. EVASION(NOUMEA,MOREA) 5pers'!N:N,'CH. EVASION(NOUMEA,MOREA) 5pers'!M:M,'DOSSIER RECAP'!D374,'CH. EVASION(NOUMEA,MOREA) 5pers'!O:O,'DOSSIER RECAP'!E374)+
SUMIFS('CH. OTTAWA 6pers '!N:N,'CH. OTTAWA 6pers '!M:M,'DOSSIER RECAP'!D374,'CH. OTTAWA 6pers '!O:O,'DOSSIER RECAP'!E374)+
SUMIFS('CH EVASION VISTA 5pers '!N:N,'CH EVASION VISTA 5pers '!M:M,'DOSSIER RECAP'!D374,'CH EVASION VISTA 5pers '!O:O,'DOSSIER RECAP'!E374)+
SUMIFS('CH. ONTARIO (Eden) 6pers'!N:N,'CH. ONTARIO (Eden) 6pers'!M:M,'DOSSIER RECAP'!D374,'CH. ONTARIO (Eden) 6pers'!O:O,'DOSSIER RECAP'!E374)+
SUMIFS('CH KINGSTON 4pers'!N:N,'CH KINGSTON 4pers'!M:M,'DOSSIER RECAP'!D374,'CH KINGSTON 4pers'!O:O,'DOSSIER RECAP'!E374)+
SUMIFS('CH. MONTREAL(NEMO)3pers'!N:N,'CH. MONTREAL(NEMO)3pers'!M:M,'DOSSIER RECAP'!D374,'CH. MONTREAL(NEMO)3pers'!O:O,'DOSSIER RECAP'!E374)+
SUMIFS('MH 1CH-2CH-3CH-Gïte'!N:N,'MH 1CH-2CH-3CH-Gïte'!M:M,'DOSSIER RECAP'!D374,'MH 1CH-2CH-3CH-Gïte'!O:O,'DOSSIER RECAP'!E374)+
SUMIFS('MH COTTAGE-LODGE-COTTAGE+'!N:N,'MH COTTAGE-LODGE-COTTAGE+'!M:M,'DOSSIER RECAP'!D374,'MH COTTAGE-LODGE-COTTAGE+'!O:O,'DOSSIER RECAP'!E374)</f>
        <v>0</v>
      </c>
      <c r="H374" s="405"/>
      <c r="I374" s="405"/>
      <c r="J374" s="74">
        <f t="shared" si="82"/>
        <v>0</v>
      </c>
      <c r="K374" s="181">
        <v>0</v>
      </c>
      <c r="L374" s="182"/>
      <c r="M374" s="74">
        <f t="shared" si="83"/>
        <v>0</v>
      </c>
      <c r="N374" s="258">
        <f t="shared" si="84"/>
        <v>0</v>
      </c>
    </row>
    <row r="375" spans="1:14" ht="15" customHeight="1" outlineLevel="1" x14ac:dyDescent="0.25">
      <c r="A375" s="185" t="s">
        <v>864</v>
      </c>
      <c r="B375" s="186"/>
      <c r="C375" s="190" t="s">
        <v>753</v>
      </c>
      <c r="D375" s="370" t="s">
        <v>865</v>
      </c>
      <c r="E375" s="419" t="s">
        <v>73</v>
      </c>
      <c r="F375" s="396"/>
      <c r="G375" s="417">
        <f>SUMIFS('CLASSIC 4'!N:N,'CLASSIC 4'!M:M,'DOSSIER RECAP'!D375,'CLASSIC 4'!O:O,'DOSSIER RECAP'!E375)+
SUMIFS(FAMILY!N:N,FAMILY!M:M,'DOSSIER RECAP'!D375,FAMILY!O:O,'DOSSIER RECAP'!E375)+
SUMIFS('CLASSIC 5'!N:N,'CLASSIC 5'!M:M,'DOSSIER RECAP'!D375,'CLASSIC 5'!O:O,'DOSSIER RECAP'!E375)+
SUMIFS('COSY '!N:N,'COSY '!M:M,'DOSSIER RECAP'!D375,'COSY '!O:O,'DOSSIER RECAP'!E375)+
SUMIFS('SWEET '!M:M,'SWEET '!L:L,'DOSSIER RECAP'!D375,'SWEET '!N:N,'DOSSIER RECAP'!E375)+
SUMIFS(ZENITH!M:M,ZENITH!L:L,'DOSSIER RECAP'!D375,ZENITH!N:N,'DOSSIER RECAP'!E375)+
SUMIFS('TOILE &amp; BOIS CAMPING '!N:N,'TOILE &amp; BOIS CAMPING '!M:M,'DOSSIER RECAP'!D375,'TOILE &amp; BOIS CAMPING '!O:O,'DOSSIER RECAP'!E375)+
SUMIFS('TRAPPEUR (WT5) CAMPING'!N:N,'TRAPPEUR (WT5) CAMPING'!M:M,'DOSSIER RECAP'!D375,'TRAPPEUR (WT5) CAMPING'!O:O,'DOSSIER RECAP'!E375)+
SUMIFS('CANADIENNE (WT4) CAMPING'!N:N,'CANADIENNE (WT4) CAMPING'!M:M,'DOSSIER RECAP'!D375,'CANADIENNE (WT4) CAMPING'!O:O,'DOSSIER RECAP'!E375)+
SUMIFS('BONAVENTURE CAMPING '!N:N,'BONAVENTURE CAMPING '!M:M,'DOSSIER RECAP'!D375,'BONAVENTURE CAMPING '!O:O,'DOSSIER RECAP'!E375)+
SUMIFS('CAHUTTE CAMPING '!N:N,'CAHUTTE CAMPING '!M:M,'DOSSIER RECAP'!D375,'CAHUTTE CAMPING '!O:O,'DOSSIER RECAP'!E375)+
SUMIFS('ROULOTTE 4pers  IRM'!N:N,'ROULOTTE 4pers  IRM'!M:M,'DOSSIER RECAP'!D375,'ROULOTTE 4pers  IRM'!O:O,'DOSSIER RECAP'!E375)+
SUMIFS('ROULOTTE 4pers GITOTEL'!N:N,'ROULOTTE 4pers GITOTEL'!M:M,'DOSSIER RECAP'!D375,'ROULOTTE 4pers GITOTEL'!O:O,'DOSSIER RECAP'!E375)+
SUMIFS('CH.MONTANA (BATIBOIS) - CH PMR'!N:N,'CH.MONTANA (BATIBOIS) - CH PMR'!M:M,'DOSSIER RECAP'!D375,'CH.MONTANA (BATIBOIS) - CH PMR'!O:O,'DOSSIER RECAP'!E375)+
SUMIFS('VANCOUVER-IRM 6p.(MHIndigo) '!N:N,'VANCOUVER-IRM 6p.(MHIndigo) '!M:M,'DOSSIER RECAP'!D375,'VANCOUVER-IRM 6p.(MHIndigo) '!O:O,'DOSSIER RECAP'!E375)+
SUMIFS('MH VANCOUVER 5pers- GITOTEL'!N:N,'MH VANCOUVER 5pers- GITOTEL'!M:M,'DOSSIER RECAP'!D375,'MH VANCOUVER 5pers- GITOTEL'!O:O,'DOSSIER RECAP'!E375)+
SUMIFS('CH. TORONTO 6pers'!N:N,'CH. TORONTO 6pers'!M:M,'DOSSIER RECAP'!D375,'CH. TORONTO 6pers'!O:O,'DOSSIER RECAP'!E375)+
SUMIFS('CH. EVASION(NOUMEA,MOREA) 5pers'!N:N,'CH. EVASION(NOUMEA,MOREA) 5pers'!M:M,'DOSSIER RECAP'!D375,'CH. EVASION(NOUMEA,MOREA) 5pers'!O:O,'DOSSIER RECAP'!E375)+
SUMIFS('CH. OTTAWA 6pers '!N:N,'CH. OTTAWA 6pers '!M:M,'DOSSIER RECAP'!D375,'CH. OTTAWA 6pers '!O:O,'DOSSIER RECAP'!E375)+
SUMIFS('CH EVASION VISTA 5pers '!N:N,'CH EVASION VISTA 5pers '!M:M,'DOSSIER RECAP'!D375,'CH EVASION VISTA 5pers '!O:O,'DOSSIER RECAP'!E375)+
SUMIFS('CH. ONTARIO (Eden) 6pers'!N:N,'CH. ONTARIO (Eden) 6pers'!M:M,'DOSSIER RECAP'!D375,'CH. ONTARIO (Eden) 6pers'!O:O,'DOSSIER RECAP'!E375)+
SUMIFS('CH KINGSTON 4pers'!N:N,'CH KINGSTON 4pers'!M:M,'DOSSIER RECAP'!D375,'CH KINGSTON 4pers'!O:O,'DOSSIER RECAP'!E375)+
SUMIFS('CH. MONTREAL(NEMO)3pers'!N:N,'CH. MONTREAL(NEMO)3pers'!M:M,'DOSSIER RECAP'!D375,'CH. MONTREAL(NEMO)3pers'!O:O,'DOSSIER RECAP'!E375)+
SUMIFS('MH 1CH-2CH-3CH-Gïte'!N:N,'MH 1CH-2CH-3CH-Gïte'!M:M,'DOSSIER RECAP'!D375,'MH 1CH-2CH-3CH-Gïte'!O:O,'DOSSIER RECAP'!E375)+
SUMIFS('MH COTTAGE-LODGE-COTTAGE+'!N:N,'MH COTTAGE-LODGE-COTTAGE+'!M:M,'DOSSIER RECAP'!D375,'MH COTTAGE-LODGE-COTTAGE+'!O:O,'DOSSIER RECAP'!E375)</f>
        <v>0</v>
      </c>
      <c r="H375" s="405"/>
      <c r="I375" s="405"/>
      <c r="J375" s="74">
        <f t="shared" si="82"/>
        <v>0</v>
      </c>
      <c r="K375" s="181">
        <v>0</v>
      </c>
      <c r="L375" s="182"/>
      <c r="M375" s="74">
        <f t="shared" si="83"/>
        <v>0</v>
      </c>
      <c r="N375" s="258">
        <f t="shared" si="84"/>
        <v>0</v>
      </c>
    </row>
    <row r="376" spans="1:14" ht="15" customHeight="1" outlineLevel="1" x14ac:dyDescent="0.25">
      <c r="A376" s="185" t="s">
        <v>866</v>
      </c>
      <c r="B376" s="190"/>
      <c r="C376" s="190" t="s">
        <v>753</v>
      </c>
      <c r="D376" s="370" t="s">
        <v>867</v>
      </c>
      <c r="E376" s="419" t="s">
        <v>73</v>
      </c>
      <c r="F376" s="396"/>
      <c r="G376" s="417">
        <f>SUMIFS('CLASSIC 4'!N:N,'CLASSIC 4'!M:M,'DOSSIER RECAP'!D376,'CLASSIC 4'!O:O,'DOSSIER RECAP'!E376)+
SUMIFS(FAMILY!N:N,FAMILY!M:M,'DOSSIER RECAP'!D376,FAMILY!O:O,'DOSSIER RECAP'!E376)+
SUMIFS('CLASSIC 5'!N:N,'CLASSIC 5'!M:M,'DOSSIER RECAP'!D376,'CLASSIC 5'!O:O,'DOSSIER RECAP'!E376)+
SUMIFS('COSY '!N:N,'COSY '!M:M,'DOSSIER RECAP'!D376,'COSY '!O:O,'DOSSIER RECAP'!E376)+
SUMIFS('SWEET '!M:M,'SWEET '!L:L,'DOSSIER RECAP'!D376,'SWEET '!N:N,'DOSSIER RECAP'!E376)+
SUMIFS(ZENITH!M:M,ZENITH!L:L,'DOSSIER RECAP'!D376,ZENITH!N:N,'DOSSIER RECAP'!E376)+
SUMIFS('TOILE &amp; BOIS CAMPING '!N:N,'TOILE &amp; BOIS CAMPING '!M:M,'DOSSIER RECAP'!D376,'TOILE &amp; BOIS CAMPING '!O:O,'DOSSIER RECAP'!E376)+
SUMIFS('TRAPPEUR (WT5) CAMPING'!N:N,'TRAPPEUR (WT5) CAMPING'!M:M,'DOSSIER RECAP'!D376,'TRAPPEUR (WT5) CAMPING'!O:O,'DOSSIER RECAP'!E376)+
SUMIFS('CANADIENNE (WT4) CAMPING'!N:N,'CANADIENNE (WT4) CAMPING'!M:M,'DOSSIER RECAP'!D376,'CANADIENNE (WT4) CAMPING'!O:O,'DOSSIER RECAP'!E376)+
SUMIFS('BONAVENTURE CAMPING '!N:N,'BONAVENTURE CAMPING '!M:M,'DOSSIER RECAP'!D376,'BONAVENTURE CAMPING '!O:O,'DOSSIER RECAP'!E376)+
SUMIFS('CAHUTTE CAMPING '!N:N,'CAHUTTE CAMPING '!M:M,'DOSSIER RECAP'!D376,'CAHUTTE CAMPING '!O:O,'DOSSIER RECAP'!E376)+
SUMIFS('ROULOTTE 4pers  IRM'!N:N,'ROULOTTE 4pers  IRM'!M:M,'DOSSIER RECAP'!D376,'ROULOTTE 4pers  IRM'!O:O,'DOSSIER RECAP'!E376)+
SUMIFS('ROULOTTE 4pers GITOTEL'!N:N,'ROULOTTE 4pers GITOTEL'!M:M,'DOSSIER RECAP'!D376,'ROULOTTE 4pers GITOTEL'!O:O,'DOSSIER RECAP'!E376)+
SUMIFS('CH.MONTANA (BATIBOIS) - CH PMR'!N:N,'CH.MONTANA (BATIBOIS) - CH PMR'!M:M,'DOSSIER RECAP'!D376,'CH.MONTANA (BATIBOIS) - CH PMR'!O:O,'DOSSIER RECAP'!E376)+
SUMIFS('VANCOUVER-IRM 6p.(MHIndigo) '!N:N,'VANCOUVER-IRM 6p.(MHIndigo) '!M:M,'DOSSIER RECAP'!D376,'VANCOUVER-IRM 6p.(MHIndigo) '!O:O,'DOSSIER RECAP'!E376)+
SUMIFS('MH VANCOUVER 5pers- GITOTEL'!N:N,'MH VANCOUVER 5pers- GITOTEL'!M:M,'DOSSIER RECAP'!D376,'MH VANCOUVER 5pers- GITOTEL'!O:O,'DOSSIER RECAP'!E376)+
SUMIFS('CH. TORONTO 6pers'!N:N,'CH. TORONTO 6pers'!M:M,'DOSSIER RECAP'!D376,'CH. TORONTO 6pers'!O:O,'DOSSIER RECAP'!E376)+
SUMIFS('CH. EVASION(NOUMEA,MOREA) 5pers'!N:N,'CH. EVASION(NOUMEA,MOREA) 5pers'!M:M,'DOSSIER RECAP'!D376,'CH. EVASION(NOUMEA,MOREA) 5pers'!O:O,'DOSSIER RECAP'!E376)+
SUMIFS('CH. OTTAWA 6pers '!N:N,'CH. OTTAWA 6pers '!M:M,'DOSSIER RECAP'!D376,'CH. OTTAWA 6pers '!O:O,'DOSSIER RECAP'!E376)+
SUMIFS('CH EVASION VISTA 5pers '!N:N,'CH EVASION VISTA 5pers '!M:M,'DOSSIER RECAP'!D376,'CH EVASION VISTA 5pers '!O:O,'DOSSIER RECAP'!E376)+
SUMIFS('CH. ONTARIO (Eden) 6pers'!N:N,'CH. ONTARIO (Eden) 6pers'!M:M,'DOSSIER RECAP'!D376,'CH. ONTARIO (Eden) 6pers'!O:O,'DOSSIER RECAP'!E376)+
SUMIFS('CH KINGSTON 4pers'!N:N,'CH KINGSTON 4pers'!M:M,'DOSSIER RECAP'!D376,'CH KINGSTON 4pers'!O:O,'DOSSIER RECAP'!E376)+
SUMIFS('CH. MONTREAL(NEMO)3pers'!N:N,'CH. MONTREAL(NEMO)3pers'!M:M,'DOSSIER RECAP'!D376,'CH. MONTREAL(NEMO)3pers'!O:O,'DOSSIER RECAP'!E376)+
SUMIFS('MH 1CH-2CH-3CH-Gïte'!N:N,'MH 1CH-2CH-3CH-Gïte'!M:M,'DOSSIER RECAP'!D376,'MH 1CH-2CH-3CH-Gïte'!O:O,'DOSSIER RECAP'!E376)+
SUMIFS('MH COTTAGE-LODGE-COTTAGE+'!N:N,'MH COTTAGE-LODGE-COTTAGE+'!M:M,'DOSSIER RECAP'!D376,'MH COTTAGE-LODGE-COTTAGE+'!O:O,'DOSSIER RECAP'!E376)</f>
        <v>0</v>
      </c>
      <c r="H376" s="405"/>
      <c r="I376" s="405"/>
      <c r="J376" s="74">
        <f t="shared" si="82"/>
        <v>0</v>
      </c>
      <c r="K376" s="181">
        <v>0</v>
      </c>
      <c r="L376" s="182"/>
      <c r="M376" s="74">
        <f t="shared" si="83"/>
        <v>0</v>
      </c>
      <c r="N376" s="258">
        <f t="shared" si="84"/>
        <v>0</v>
      </c>
    </row>
    <row r="377" spans="1:14" ht="15" customHeight="1" outlineLevel="1" x14ac:dyDescent="0.25">
      <c r="A377" s="185" t="s">
        <v>868</v>
      </c>
      <c r="B377" s="190"/>
      <c r="C377" s="190" t="s">
        <v>753</v>
      </c>
      <c r="D377" s="370" t="s">
        <v>869</v>
      </c>
      <c r="E377" s="419" t="s">
        <v>73</v>
      </c>
      <c r="F377" s="396"/>
      <c r="G377" s="417">
        <f>SUMIFS('CLASSIC 4'!N:N,'CLASSIC 4'!M:M,'DOSSIER RECAP'!D377,'CLASSIC 4'!O:O,'DOSSIER RECAP'!E377)+
SUMIFS(FAMILY!N:N,FAMILY!M:M,'DOSSIER RECAP'!D377,FAMILY!O:O,'DOSSIER RECAP'!E377)+
SUMIFS('CLASSIC 5'!N:N,'CLASSIC 5'!M:M,'DOSSIER RECAP'!D377,'CLASSIC 5'!O:O,'DOSSIER RECAP'!E377)+
SUMIFS('COSY '!N:N,'COSY '!M:M,'DOSSIER RECAP'!D377,'COSY '!O:O,'DOSSIER RECAP'!E377)+
SUMIFS('SWEET '!M:M,'SWEET '!L:L,'DOSSIER RECAP'!D377,'SWEET '!N:N,'DOSSIER RECAP'!E377)+
SUMIFS(ZENITH!M:M,ZENITH!L:L,'DOSSIER RECAP'!D377,ZENITH!N:N,'DOSSIER RECAP'!E377)+
SUMIFS('TOILE &amp; BOIS CAMPING '!N:N,'TOILE &amp; BOIS CAMPING '!M:M,'DOSSIER RECAP'!D377,'TOILE &amp; BOIS CAMPING '!O:O,'DOSSIER RECAP'!E377)+
SUMIFS('TRAPPEUR (WT5) CAMPING'!N:N,'TRAPPEUR (WT5) CAMPING'!M:M,'DOSSIER RECAP'!D377,'TRAPPEUR (WT5) CAMPING'!O:O,'DOSSIER RECAP'!E377)+
SUMIFS('CANADIENNE (WT4) CAMPING'!N:N,'CANADIENNE (WT4) CAMPING'!M:M,'DOSSIER RECAP'!D377,'CANADIENNE (WT4) CAMPING'!O:O,'DOSSIER RECAP'!E377)+
SUMIFS('BONAVENTURE CAMPING '!N:N,'BONAVENTURE CAMPING '!M:M,'DOSSIER RECAP'!D377,'BONAVENTURE CAMPING '!O:O,'DOSSIER RECAP'!E377)+
SUMIFS('CAHUTTE CAMPING '!N:N,'CAHUTTE CAMPING '!M:M,'DOSSIER RECAP'!D377,'CAHUTTE CAMPING '!O:O,'DOSSIER RECAP'!E377)+
SUMIFS('ROULOTTE 4pers  IRM'!N:N,'ROULOTTE 4pers  IRM'!M:M,'DOSSIER RECAP'!D377,'ROULOTTE 4pers  IRM'!O:O,'DOSSIER RECAP'!E377)+
SUMIFS('ROULOTTE 4pers GITOTEL'!N:N,'ROULOTTE 4pers GITOTEL'!M:M,'DOSSIER RECAP'!D377,'ROULOTTE 4pers GITOTEL'!O:O,'DOSSIER RECAP'!E377)+
SUMIFS('CH.MONTANA (BATIBOIS) - CH PMR'!N:N,'CH.MONTANA (BATIBOIS) - CH PMR'!M:M,'DOSSIER RECAP'!D377,'CH.MONTANA (BATIBOIS) - CH PMR'!O:O,'DOSSIER RECAP'!E377)+
SUMIFS('VANCOUVER-IRM 6p.(MHIndigo) '!N:N,'VANCOUVER-IRM 6p.(MHIndigo) '!M:M,'DOSSIER RECAP'!D377,'VANCOUVER-IRM 6p.(MHIndigo) '!O:O,'DOSSIER RECAP'!E377)+
SUMIFS('MH VANCOUVER 5pers- GITOTEL'!N:N,'MH VANCOUVER 5pers- GITOTEL'!M:M,'DOSSIER RECAP'!D377,'MH VANCOUVER 5pers- GITOTEL'!O:O,'DOSSIER RECAP'!E377)+
SUMIFS('CH. TORONTO 6pers'!N:N,'CH. TORONTO 6pers'!M:M,'DOSSIER RECAP'!D377,'CH. TORONTO 6pers'!O:O,'DOSSIER RECAP'!E377)+
SUMIFS('CH. EVASION(NOUMEA,MOREA) 5pers'!N:N,'CH. EVASION(NOUMEA,MOREA) 5pers'!M:M,'DOSSIER RECAP'!D377,'CH. EVASION(NOUMEA,MOREA) 5pers'!O:O,'DOSSIER RECAP'!E377)+
SUMIFS('CH. OTTAWA 6pers '!N:N,'CH. OTTAWA 6pers '!M:M,'DOSSIER RECAP'!D377,'CH. OTTAWA 6pers '!O:O,'DOSSIER RECAP'!E377)+
SUMIFS('CH EVASION VISTA 5pers '!N:N,'CH EVASION VISTA 5pers '!M:M,'DOSSIER RECAP'!D377,'CH EVASION VISTA 5pers '!O:O,'DOSSIER RECAP'!E377)+
SUMIFS('CH. ONTARIO (Eden) 6pers'!N:N,'CH. ONTARIO (Eden) 6pers'!M:M,'DOSSIER RECAP'!D377,'CH. ONTARIO (Eden) 6pers'!O:O,'DOSSIER RECAP'!E377)+
SUMIFS('CH KINGSTON 4pers'!N:N,'CH KINGSTON 4pers'!M:M,'DOSSIER RECAP'!D377,'CH KINGSTON 4pers'!O:O,'DOSSIER RECAP'!E377)+
SUMIFS('CH. MONTREAL(NEMO)3pers'!N:N,'CH. MONTREAL(NEMO)3pers'!M:M,'DOSSIER RECAP'!D377,'CH. MONTREAL(NEMO)3pers'!O:O,'DOSSIER RECAP'!E377)+
SUMIFS('MH 1CH-2CH-3CH-Gïte'!N:N,'MH 1CH-2CH-3CH-Gïte'!M:M,'DOSSIER RECAP'!D377,'MH 1CH-2CH-3CH-Gïte'!O:O,'DOSSIER RECAP'!E377)+
SUMIFS('MH COTTAGE-LODGE-COTTAGE+'!N:N,'MH COTTAGE-LODGE-COTTAGE+'!M:M,'DOSSIER RECAP'!D377,'MH COTTAGE-LODGE-COTTAGE+'!O:O,'DOSSIER RECAP'!E377)</f>
        <v>0</v>
      </c>
      <c r="H377" s="405"/>
      <c r="I377" s="405"/>
      <c r="J377" s="74">
        <f t="shared" si="82"/>
        <v>0</v>
      </c>
      <c r="K377" s="181">
        <v>0</v>
      </c>
      <c r="L377" s="182"/>
      <c r="M377" s="74">
        <f t="shared" si="83"/>
        <v>0</v>
      </c>
      <c r="N377" s="258">
        <f t="shared" si="84"/>
        <v>0</v>
      </c>
    </row>
    <row r="378" spans="1:14" ht="15" customHeight="1" outlineLevel="1" x14ac:dyDescent="0.25">
      <c r="A378" s="185" t="s">
        <v>870</v>
      </c>
      <c r="B378" s="190"/>
      <c r="C378" s="190" t="s">
        <v>753</v>
      </c>
      <c r="D378" s="370" t="s">
        <v>871</v>
      </c>
      <c r="E378" s="419" t="s">
        <v>73</v>
      </c>
      <c r="F378" s="396"/>
      <c r="G378" s="417">
        <f>SUMIFS('CLASSIC 4'!N:N,'CLASSIC 4'!M:M,'DOSSIER RECAP'!D378,'CLASSIC 4'!O:O,'DOSSIER RECAP'!E378)+
SUMIFS(FAMILY!N:N,FAMILY!M:M,'DOSSIER RECAP'!D378,FAMILY!O:O,'DOSSIER RECAP'!E378)+
SUMIFS('CLASSIC 5'!N:N,'CLASSIC 5'!M:M,'DOSSIER RECAP'!D378,'CLASSIC 5'!O:O,'DOSSIER RECAP'!E378)+
SUMIFS('COSY '!N:N,'COSY '!M:M,'DOSSIER RECAP'!D378,'COSY '!O:O,'DOSSIER RECAP'!E378)+
SUMIFS('SWEET '!M:M,'SWEET '!L:L,'DOSSIER RECAP'!D378,'SWEET '!N:N,'DOSSIER RECAP'!E378)+
SUMIFS(ZENITH!M:M,ZENITH!L:L,'DOSSIER RECAP'!D378,ZENITH!N:N,'DOSSIER RECAP'!E378)+
SUMIFS('TOILE &amp; BOIS CAMPING '!N:N,'TOILE &amp; BOIS CAMPING '!M:M,'DOSSIER RECAP'!D378,'TOILE &amp; BOIS CAMPING '!O:O,'DOSSIER RECAP'!E378)+
SUMIFS('TRAPPEUR (WT5) CAMPING'!N:N,'TRAPPEUR (WT5) CAMPING'!M:M,'DOSSIER RECAP'!D378,'TRAPPEUR (WT5) CAMPING'!O:O,'DOSSIER RECAP'!E378)+
SUMIFS('CANADIENNE (WT4) CAMPING'!N:N,'CANADIENNE (WT4) CAMPING'!M:M,'DOSSIER RECAP'!D378,'CANADIENNE (WT4) CAMPING'!O:O,'DOSSIER RECAP'!E378)+
SUMIFS('BONAVENTURE CAMPING '!N:N,'BONAVENTURE CAMPING '!M:M,'DOSSIER RECAP'!D378,'BONAVENTURE CAMPING '!O:O,'DOSSIER RECAP'!E378)+
SUMIFS('CAHUTTE CAMPING '!N:N,'CAHUTTE CAMPING '!M:M,'DOSSIER RECAP'!D378,'CAHUTTE CAMPING '!O:O,'DOSSIER RECAP'!E378)+
SUMIFS('ROULOTTE 4pers  IRM'!N:N,'ROULOTTE 4pers  IRM'!M:M,'DOSSIER RECAP'!D378,'ROULOTTE 4pers  IRM'!O:O,'DOSSIER RECAP'!E378)+
SUMIFS('ROULOTTE 4pers GITOTEL'!N:N,'ROULOTTE 4pers GITOTEL'!M:M,'DOSSIER RECAP'!D378,'ROULOTTE 4pers GITOTEL'!O:O,'DOSSIER RECAP'!E378)+
SUMIFS('CH.MONTANA (BATIBOIS) - CH PMR'!N:N,'CH.MONTANA (BATIBOIS) - CH PMR'!M:M,'DOSSIER RECAP'!D378,'CH.MONTANA (BATIBOIS) - CH PMR'!O:O,'DOSSIER RECAP'!E378)+
SUMIFS('VANCOUVER-IRM 6p.(MHIndigo) '!N:N,'VANCOUVER-IRM 6p.(MHIndigo) '!M:M,'DOSSIER RECAP'!D378,'VANCOUVER-IRM 6p.(MHIndigo) '!O:O,'DOSSIER RECAP'!E378)+
SUMIFS('MH VANCOUVER 5pers- GITOTEL'!N:N,'MH VANCOUVER 5pers- GITOTEL'!M:M,'DOSSIER RECAP'!D378,'MH VANCOUVER 5pers- GITOTEL'!O:O,'DOSSIER RECAP'!E378)+
SUMIFS('CH. TORONTO 6pers'!N:N,'CH. TORONTO 6pers'!M:M,'DOSSIER RECAP'!D378,'CH. TORONTO 6pers'!O:O,'DOSSIER RECAP'!E378)+
SUMIFS('CH. EVASION(NOUMEA,MOREA) 5pers'!N:N,'CH. EVASION(NOUMEA,MOREA) 5pers'!M:M,'DOSSIER RECAP'!D378,'CH. EVASION(NOUMEA,MOREA) 5pers'!O:O,'DOSSIER RECAP'!E378)+
SUMIFS('CH. OTTAWA 6pers '!N:N,'CH. OTTAWA 6pers '!M:M,'DOSSIER RECAP'!D378,'CH. OTTAWA 6pers '!O:O,'DOSSIER RECAP'!E378)+
SUMIFS('CH EVASION VISTA 5pers '!N:N,'CH EVASION VISTA 5pers '!M:M,'DOSSIER RECAP'!D378,'CH EVASION VISTA 5pers '!O:O,'DOSSIER RECAP'!E378)+
SUMIFS('CH. ONTARIO (Eden) 6pers'!N:N,'CH. ONTARIO (Eden) 6pers'!M:M,'DOSSIER RECAP'!D378,'CH. ONTARIO (Eden) 6pers'!O:O,'DOSSIER RECAP'!E378)+
SUMIFS('CH KINGSTON 4pers'!N:N,'CH KINGSTON 4pers'!M:M,'DOSSIER RECAP'!D378,'CH KINGSTON 4pers'!O:O,'DOSSIER RECAP'!E378)+
SUMIFS('CH. MONTREAL(NEMO)3pers'!N:N,'CH. MONTREAL(NEMO)3pers'!M:M,'DOSSIER RECAP'!D378,'CH. MONTREAL(NEMO)3pers'!O:O,'DOSSIER RECAP'!E378)+
SUMIFS('MH 1CH-2CH-3CH-Gïte'!N:N,'MH 1CH-2CH-3CH-Gïte'!M:M,'DOSSIER RECAP'!D378,'MH 1CH-2CH-3CH-Gïte'!O:O,'DOSSIER RECAP'!E378)+
SUMIFS('MH COTTAGE-LODGE-COTTAGE+'!N:N,'MH COTTAGE-LODGE-COTTAGE+'!M:M,'DOSSIER RECAP'!D378,'MH COTTAGE-LODGE-COTTAGE+'!O:O,'DOSSIER RECAP'!E378)</f>
        <v>0</v>
      </c>
      <c r="H378" s="405"/>
      <c r="I378" s="405"/>
      <c r="J378" s="74">
        <f t="shared" si="82"/>
        <v>0</v>
      </c>
      <c r="K378" s="181">
        <v>0</v>
      </c>
      <c r="L378" s="182"/>
      <c r="M378" s="74">
        <f t="shared" si="83"/>
        <v>0</v>
      </c>
      <c r="N378" s="258">
        <f t="shared" si="84"/>
        <v>0</v>
      </c>
    </row>
    <row r="379" spans="1:14" ht="15" customHeight="1" outlineLevel="1" x14ac:dyDescent="0.25">
      <c r="A379" s="191" t="s">
        <v>872</v>
      </c>
      <c r="B379" s="186"/>
      <c r="C379" s="190" t="s">
        <v>753</v>
      </c>
      <c r="D379" s="370" t="s">
        <v>873</v>
      </c>
      <c r="E379" s="419" t="s">
        <v>73</v>
      </c>
      <c r="F379" s="396"/>
      <c r="G379" s="417">
        <f>SUMIFS('CLASSIC 4'!N:N,'CLASSIC 4'!M:M,'DOSSIER RECAP'!D379,'CLASSIC 4'!O:O,'DOSSIER RECAP'!E379)+
SUMIFS(FAMILY!N:N,FAMILY!M:M,'DOSSIER RECAP'!D379,FAMILY!O:O,'DOSSIER RECAP'!E379)+
SUMIFS('CLASSIC 5'!N:N,'CLASSIC 5'!M:M,'DOSSIER RECAP'!D379,'CLASSIC 5'!O:O,'DOSSIER RECAP'!E379)+
SUMIFS('COSY '!N:N,'COSY '!M:M,'DOSSIER RECAP'!D379,'COSY '!O:O,'DOSSIER RECAP'!E379)+
SUMIFS('SWEET '!M:M,'SWEET '!L:L,'DOSSIER RECAP'!D379,'SWEET '!N:N,'DOSSIER RECAP'!E379)+
SUMIFS(ZENITH!M:M,ZENITH!L:L,'DOSSIER RECAP'!D379,ZENITH!N:N,'DOSSIER RECAP'!E379)+
SUMIFS('TOILE &amp; BOIS CAMPING '!N:N,'TOILE &amp; BOIS CAMPING '!M:M,'DOSSIER RECAP'!D379,'TOILE &amp; BOIS CAMPING '!O:O,'DOSSIER RECAP'!E379)+
SUMIFS('TRAPPEUR (WT5) CAMPING'!N:N,'TRAPPEUR (WT5) CAMPING'!M:M,'DOSSIER RECAP'!D379,'TRAPPEUR (WT5) CAMPING'!O:O,'DOSSIER RECAP'!E379)+
SUMIFS('CANADIENNE (WT4) CAMPING'!N:N,'CANADIENNE (WT4) CAMPING'!M:M,'DOSSIER RECAP'!D379,'CANADIENNE (WT4) CAMPING'!O:O,'DOSSIER RECAP'!E379)+
SUMIFS('BONAVENTURE CAMPING '!N:N,'BONAVENTURE CAMPING '!M:M,'DOSSIER RECAP'!D379,'BONAVENTURE CAMPING '!O:O,'DOSSIER RECAP'!E379)+
SUMIFS('CAHUTTE CAMPING '!N:N,'CAHUTTE CAMPING '!M:M,'DOSSIER RECAP'!D379,'CAHUTTE CAMPING '!O:O,'DOSSIER RECAP'!E379)+
SUMIFS('ROULOTTE 4pers  IRM'!N:N,'ROULOTTE 4pers  IRM'!M:M,'DOSSIER RECAP'!D379,'ROULOTTE 4pers  IRM'!O:O,'DOSSIER RECAP'!E379)+
SUMIFS('ROULOTTE 4pers GITOTEL'!N:N,'ROULOTTE 4pers GITOTEL'!M:M,'DOSSIER RECAP'!D379,'ROULOTTE 4pers GITOTEL'!O:O,'DOSSIER RECAP'!E379)+
SUMIFS('CH.MONTANA (BATIBOIS) - CH PMR'!N:N,'CH.MONTANA (BATIBOIS) - CH PMR'!M:M,'DOSSIER RECAP'!D379,'CH.MONTANA (BATIBOIS) - CH PMR'!O:O,'DOSSIER RECAP'!E379)+
SUMIFS('VANCOUVER-IRM 6p.(MHIndigo) '!N:N,'VANCOUVER-IRM 6p.(MHIndigo) '!M:M,'DOSSIER RECAP'!D379,'VANCOUVER-IRM 6p.(MHIndigo) '!O:O,'DOSSIER RECAP'!E379)+
SUMIFS('MH VANCOUVER 5pers- GITOTEL'!N:N,'MH VANCOUVER 5pers- GITOTEL'!M:M,'DOSSIER RECAP'!D379,'MH VANCOUVER 5pers- GITOTEL'!O:O,'DOSSIER RECAP'!E379)+
SUMIFS('CH. TORONTO 6pers'!N:N,'CH. TORONTO 6pers'!M:M,'DOSSIER RECAP'!D379,'CH. TORONTO 6pers'!O:O,'DOSSIER RECAP'!E379)+
SUMIFS('CH. EVASION(NOUMEA,MOREA) 5pers'!N:N,'CH. EVASION(NOUMEA,MOREA) 5pers'!M:M,'DOSSIER RECAP'!D379,'CH. EVASION(NOUMEA,MOREA) 5pers'!O:O,'DOSSIER RECAP'!E379)+
SUMIFS('CH. OTTAWA 6pers '!N:N,'CH. OTTAWA 6pers '!M:M,'DOSSIER RECAP'!D379,'CH. OTTAWA 6pers '!O:O,'DOSSIER RECAP'!E379)+
SUMIFS('CH EVASION VISTA 5pers '!N:N,'CH EVASION VISTA 5pers '!M:M,'DOSSIER RECAP'!D379,'CH EVASION VISTA 5pers '!O:O,'DOSSIER RECAP'!E379)+
SUMIFS('CH. ONTARIO (Eden) 6pers'!N:N,'CH. ONTARIO (Eden) 6pers'!M:M,'DOSSIER RECAP'!D379,'CH. ONTARIO (Eden) 6pers'!O:O,'DOSSIER RECAP'!E379)+
SUMIFS('CH KINGSTON 4pers'!N:N,'CH KINGSTON 4pers'!M:M,'DOSSIER RECAP'!D379,'CH KINGSTON 4pers'!O:O,'DOSSIER RECAP'!E379)+
SUMIFS('CH. MONTREAL(NEMO)3pers'!N:N,'CH. MONTREAL(NEMO)3pers'!M:M,'DOSSIER RECAP'!D379,'CH. MONTREAL(NEMO)3pers'!O:O,'DOSSIER RECAP'!E379)+
SUMIFS('MH 1CH-2CH-3CH-Gïte'!N:N,'MH 1CH-2CH-3CH-Gïte'!M:M,'DOSSIER RECAP'!D379,'MH 1CH-2CH-3CH-Gïte'!O:O,'DOSSIER RECAP'!E379)+
SUMIFS('MH COTTAGE-LODGE-COTTAGE+'!N:N,'MH COTTAGE-LODGE-COTTAGE+'!M:M,'DOSSIER RECAP'!D379,'MH COTTAGE-LODGE-COTTAGE+'!O:O,'DOSSIER RECAP'!E379)</f>
        <v>0</v>
      </c>
      <c r="H379" s="405"/>
      <c r="I379" s="405"/>
      <c r="J379" s="74">
        <f t="shared" si="82"/>
        <v>0</v>
      </c>
      <c r="K379" s="181">
        <v>0</v>
      </c>
      <c r="L379" s="182"/>
      <c r="M379" s="74">
        <f t="shared" si="83"/>
        <v>0</v>
      </c>
      <c r="N379" s="258">
        <f t="shared" si="84"/>
        <v>0</v>
      </c>
    </row>
    <row r="380" spans="1:14" ht="15" customHeight="1" outlineLevel="1" x14ac:dyDescent="0.25">
      <c r="A380" s="185" t="s">
        <v>803</v>
      </c>
      <c r="B380" s="190"/>
      <c r="C380" s="190" t="s">
        <v>753</v>
      </c>
      <c r="D380" s="370" t="s">
        <v>874</v>
      </c>
      <c r="E380" s="419" t="s">
        <v>73</v>
      </c>
      <c r="F380" s="396"/>
      <c r="G380" s="417">
        <f>SUMIFS('CLASSIC 4'!N:N,'CLASSIC 4'!M:M,'DOSSIER RECAP'!D380,'CLASSIC 4'!O:O,'DOSSIER RECAP'!E380)+
SUMIFS(FAMILY!N:N,FAMILY!M:M,'DOSSIER RECAP'!D380,FAMILY!O:O,'DOSSIER RECAP'!E380)+
SUMIFS('CLASSIC 5'!N:N,'CLASSIC 5'!M:M,'DOSSIER RECAP'!D380,'CLASSIC 5'!O:O,'DOSSIER RECAP'!E380)+
SUMIFS('COSY '!N:N,'COSY '!M:M,'DOSSIER RECAP'!D380,'COSY '!O:O,'DOSSIER RECAP'!E380)+
SUMIFS('SWEET '!M:M,'SWEET '!L:L,'DOSSIER RECAP'!D380,'SWEET '!N:N,'DOSSIER RECAP'!E380)+
SUMIFS(ZENITH!M:M,ZENITH!L:L,'DOSSIER RECAP'!D380,ZENITH!N:N,'DOSSIER RECAP'!E380)+
SUMIFS('TOILE &amp; BOIS CAMPING '!N:N,'TOILE &amp; BOIS CAMPING '!M:M,'DOSSIER RECAP'!D380,'TOILE &amp; BOIS CAMPING '!O:O,'DOSSIER RECAP'!E380)+
SUMIFS('TRAPPEUR (WT5) CAMPING'!N:N,'TRAPPEUR (WT5) CAMPING'!M:M,'DOSSIER RECAP'!D380,'TRAPPEUR (WT5) CAMPING'!O:O,'DOSSIER RECAP'!E380)+
SUMIFS('CANADIENNE (WT4) CAMPING'!N:N,'CANADIENNE (WT4) CAMPING'!M:M,'DOSSIER RECAP'!D380,'CANADIENNE (WT4) CAMPING'!O:O,'DOSSIER RECAP'!E380)+
SUMIFS('BONAVENTURE CAMPING '!N:N,'BONAVENTURE CAMPING '!M:M,'DOSSIER RECAP'!D380,'BONAVENTURE CAMPING '!O:O,'DOSSIER RECAP'!E380)+
SUMIFS('CAHUTTE CAMPING '!N:N,'CAHUTTE CAMPING '!M:M,'DOSSIER RECAP'!D380,'CAHUTTE CAMPING '!O:O,'DOSSIER RECAP'!E380)+
SUMIFS('ROULOTTE 4pers  IRM'!N:N,'ROULOTTE 4pers  IRM'!M:M,'DOSSIER RECAP'!D380,'ROULOTTE 4pers  IRM'!O:O,'DOSSIER RECAP'!E380)+
SUMIFS('ROULOTTE 4pers GITOTEL'!N:N,'ROULOTTE 4pers GITOTEL'!M:M,'DOSSIER RECAP'!D380,'ROULOTTE 4pers GITOTEL'!O:O,'DOSSIER RECAP'!E380)+
SUMIFS('CH.MONTANA (BATIBOIS) - CH PMR'!N:N,'CH.MONTANA (BATIBOIS) - CH PMR'!M:M,'DOSSIER RECAP'!D380,'CH.MONTANA (BATIBOIS) - CH PMR'!O:O,'DOSSIER RECAP'!E380)+
SUMIFS('VANCOUVER-IRM 6p.(MHIndigo) '!N:N,'VANCOUVER-IRM 6p.(MHIndigo) '!M:M,'DOSSIER RECAP'!D380,'VANCOUVER-IRM 6p.(MHIndigo) '!O:O,'DOSSIER RECAP'!E380)+
SUMIFS('MH VANCOUVER 5pers- GITOTEL'!N:N,'MH VANCOUVER 5pers- GITOTEL'!M:M,'DOSSIER RECAP'!D380,'MH VANCOUVER 5pers- GITOTEL'!O:O,'DOSSIER RECAP'!E380)+
SUMIFS('CH. TORONTO 6pers'!N:N,'CH. TORONTO 6pers'!M:M,'DOSSIER RECAP'!D380,'CH. TORONTO 6pers'!O:O,'DOSSIER RECAP'!E380)+
SUMIFS('CH. EVASION(NOUMEA,MOREA) 5pers'!N:N,'CH. EVASION(NOUMEA,MOREA) 5pers'!M:M,'DOSSIER RECAP'!D380,'CH. EVASION(NOUMEA,MOREA) 5pers'!O:O,'DOSSIER RECAP'!E380)+
SUMIFS('CH. OTTAWA 6pers '!N:N,'CH. OTTAWA 6pers '!M:M,'DOSSIER RECAP'!D380,'CH. OTTAWA 6pers '!O:O,'DOSSIER RECAP'!E380)+
SUMIFS('CH EVASION VISTA 5pers '!N:N,'CH EVASION VISTA 5pers '!M:M,'DOSSIER RECAP'!D380,'CH EVASION VISTA 5pers '!O:O,'DOSSIER RECAP'!E380)+
SUMIFS('CH. ONTARIO (Eden) 6pers'!N:N,'CH. ONTARIO (Eden) 6pers'!M:M,'DOSSIER RECAP'!D380,'CH. ONTARIO (Eden) 6pers'!O:O,'DOSSIER RECAP'!E380)+
SUMIFS('CH KINGSTON 4pers'!N:N,'CH KINGSTON 4pers'!M:M,'DOSSIER RECAP'!D380,'CH KINGSTON 4pers'!O:O,'DOSSIER RECAP'!E380)+
SUMIFS('CH. MONTREAL(NEMO)3pers'!N:N,'CH. MONTREAL(NEMO)3pers'!M:M,'DOSSIER RECAP'!D380,'CH. MONTREAL(NEMO)3pers'!O:O,'DOSSIER RECAP'!E380)+
SUMIFS('MH 1CH-2CH-3CH-Gïte'!N:N,'MH 1CH-2CH-3CH-Gïte'!M:M,'DOSSIER RECAP'!D380,'MH 1CH-2CH-3CH-Gïte'!O:O,'DOSSIER RECAP'!E380)+
SUMIFS('MH COTTAGE-LODGE-COTTAGE+'!N:N,'MH COTTAGE-LODGE-COTTAGE+'!M:M,'DOSSIER RECAP'!D380,'MH COTTAGE-LODGE-COTTAGE+'!O:O,'DOSSIER RECAP'!E380)</f>
        <v>0</v>
      </c>
      <c r="H380" s="405"/>
      <c r="I380" s="405"/>
      <c r="J380" s="74">
        <f t="shared" si="82"/>
        <v>0</v>
      </c>
      <c r="K380" s="181">
        <v>0</v>
      </c>
      <c r="L380" s="182"/>
      <c r="M380" s="74">
        <f t="shared" si="83"/>
        <v>0</v>
      </c>
      <c r="N380" s="258">
        <f t="shared" si="84"/>
        <v>0</v>
      </c>
    </row>
    <row r="381" spans="1:14" ht="15" customHeight="1" outlineLevel="1" x14ac:dyDescent="0.25">
      <c r="A381" s="185" t="s">
        <v>875</v>
      </c>
      <c r="B381" s="190"/>
      <c r="C381" s="190" t="s">
        <v>753</v>
      </c>
      <c r="D381" s="370" t="s">
        <v>876</v>
      </c>
      <c r="E381" s="419" t="s">
        <v>73</v>
      </c>
      <c r="F381" s="396"/>
      <c r="G381" s="417">
        <f>SUMIFS('CLASSIC 4'!N:N,'CLASSIC 4'!M:M,'DOSSIER RECAP'!D381,'CLASSIC 4'!O:O,'DOSSIER RECAP'!E381)+
SUMIFS(FAMILY!N:N,FAMILY!M:M,'DOSSIER RECAP'!D381,FAMILY!O:O,'DOSSIER RECAP'!E381)+
SUMIFS('CLASSIC 5'!N:N,'CLASSIC 5'!M:M,'DOSSIER RECAP'!D381,'CLASSIC 5'!O:O,'DOSSIER RECAP'!E381)+
SUMIFS('COSY '!N:N,'COSY '!M:M,'DOSSIER RECAP'!D381,'COSY '!O:O,'DOSSIER RECAP'!E381)+
SUMIFS('SWEET '!M:M,'SWEET '!L:L,'DOSSIER RECAP'!D381,'SWEET '!N:N,'DOSSIER RECAP'!E381)+
SUMIFS(ZENITH!M:M,ZENITH!L:L,'DOSSIER RECAP'!D381,ZENITH!N:N,'DOSSIER RECAP'!E381)+
SUMIFS('TOILE &amp; BOIS CAMPING '!N:N,'TOILE &amp; BOIS CAMPING '!M:M,'DOSSIER RECAP'!D381,'TOILE &amp; BOIS CAMPING '!O:O,'DOSSIER RECAP'!E381)+
SUMIFS('TRAPPEUR (WT5) CAMPING'!N:N,'TRAPPEUR (WT5) CAMPING'!M:M,'DOSSIER RECAP'!D381,'TRAPPEUR (WT5) CAMPING'!O:O,'DOSSIER RECAP'!E381)+
SUMIFS('CANADIENNE (WT4) CAMPING'!N:N,'CANADIENNE (WT4) CAMPING'!M:M,'DOSSIER RECAP'!D381,'CANADIENNE (WT4) CAMPING'!O:O,'DOSSIER RECAP'!E381)+
SUMIFS('BONAVENTURE CAMPING '!N:N,'BONAVENTURE CAMPING '!M:M,'DOSSIER RECAP'!D381,'BONAVENTURE CAMPING '!O:O,'DOSSIER RECAP'!E381)+
SUMIFS('CAHUTTE CAMPING '!N:N,'CAHUTTE CAMPING '!M:M,'DOSSIER RECAP'!D381,'CAHUTTE CAMPING '!O:O,'DOSSIER RECAP'!E381)+
SUMIFS('ROULOTTE 4pers  IRM'!N:N,'ROULOTTE 4pers  IRM'!M:M,'DOSSIER RECAP'!D381,'ROULOTTE 4pers  IRM'!O:O,'DOSSIER RECAP'!E381)+
SUMIFS('ROULOTTE 4pers GITOTEL'!N:N,'ROULOTTE 4pers GITOTEL'!M:M,'DOSSIER RECAP'!D381,'ROULOTTE 4pers GITOTEL'!O:O,'DOSSIER RECAP'!E381)+
SUMIFS('CH.MONTANA (BATIBOIS) - CH PMR'!N:N,'CH.MONTANA (BATIBOIS) - CH PMR'!M:M,'DOSSIER RECAP'!D381,'CH.MONTANA (BATIBOIS) - CH PMR'!O:O,'DOSSIER RECAP'!E381)+
SUMIFS('VANCOUVER-IRM 6p.(MHIndigo) '!N:N,'VANCOUVER-IRM 6p.(MHIndigo) '!M:M,'DOSSIER RECAP'!D381,'VANCOUVER-IRM 6p.(MHIndigo) '!O:O,'DOSSIER RECAP'!E381)+
SUMIFS('MH VANCOUVER 5pers- GITOTEL'!N:N,'MH VANCOUVER 5pers- GITOTEL'!M:M,'DOSSIER RECAP'!D381,'MH VANCOUVER 5pers- GITOTEL'!O:O,'DOSSIER RECAP'!E381)+
SUMIFS('CH. TORONTO 6pers'!N:N,'CH. TORONTO 6pers'!M:M,'DOSSIER RECAP'!D381,'CH. TORONTO 6pers'!O:O,'DOSSIER RECAP'!E381)+
SUMIFS('CH. EVASION(NOUMEA,MOREA) 5pers'!N:N,'CH. EVASION(NOUMEA,MOREA) 5pers'!M:M,'DOSSIER RECAP'!D381,'CH. EVASION(NOUMEA,MOREA) 5pers'!O:O,'DOSSIER RECAP'!E381)+
SUMIFS('CH. OTTAWA 6pers '!N:N,'CH. OTTAWA 6pers '!M:M,'DOSSIER RECAP'!D381,'CH. OTTAWA 6pers '!O:O,'DOSSIER RECAP'!E381)+
SUMIFS('CH EVASION VISTA 5pers '!N:N,'CH EVASION VISTA 5pers '!M:M,'DOSSIER RECAP'!D381,'CH EVASION VISTA 5pers '!O:O,'DOSSIER RECAP'!E381)+
SUMIFS('CH. ONTARIO (Eden) 6pers'!N:N,'CH. ONTARIO (Eden) 6pers'!M:M,'DOSSIER RECAP'!D381,'CH. ONTARIO (Eden) 6pers'!O:O,'DOSSIER RECAP'!E381)+
SUMIFS('CH KINGSTON 4pers'!N:N,'CH KINGSTON 4pers'!M:M,'DOSSIER RECAP'!D381,'CH KINGSTON 4pers'!O:O,'DOSSIER RECAP'!E381)+
SUMIFS('CH. MONTREAL(NEMO)3pers'!N:N,'CH. MONTREAL(NEMO)3pers'!M:M,'DOSSIER RECAP'!D381,'CH. MONTREAL(NEMO)3pers'!O:O,'DOSSIER RECAP'!E381)+
SUMIFS('MH 1CH-2CH-3CH-Gïte'!N:N,'MH 1CH-2CH-3CH-Gïte'!M:M,'DOSSIER RECAP'!D381,'MH 1CH-2CH-3CH-Gïte'!O:O,'DOSSIER RECAP'!E381)+
SUMIFS('MH COTTAGE-LODGE-COTTAGE+'!N:N,'MH COTTAGE-LODGE-COTTAGE+'!M:M,'DOSSIER RECAP'!D381,'MH COTTAGE-LODGE-COTTAGE+'!O:O,'DOSSIER RECAP'!E381)</f>
        <v>0</v>
      </c>
      <c r="H381" s="405"/>
      <c r="I381" s="405"/>
      <c r="J381" s="74">
        <f t="shared" si="82"/>
        <v>0</v>
      </c>
      <c r="K381" s="181">
        <v>0</v>
      </c>
      <c r="L381" s="182"/>
      <c r="M381" s="74">
        <f t="shared" si="83"/>
        <v>0</v>
      </c>
      <c r="N381" s="258">
        <f t="shared" si="84"/>
        <v>0</v>
      </c>
    </row>
    <row r="382" spans="1:14" ht="15" customHeight="1" outlineLevel="1" x14ac:dyDescent="0.25">
      <c r="A382" s="185" t="s">
        <v>877</v>
      </c>
      <c r="B382" s="190"/>
      <c r="C382" s="190" t="s">
        <v>753</v>
      </c>
      <c r="D382" s="370" t="s">
        <v>878</v>
      </c>
      <c r="E382" s="419" t="s">
        <v>73</v>
      </c>
      <c r="F382" s="396"/>
      <c r="G382" s="417">
        <f>SUMIFS('CLASSIC 4'!N:N,'CLASSIC 4'!M:M,'DOSSIER RECAP'!D382,'CLASSIC 4'!O:O,'DOSSIER RECAP'!E382)+
SUMIFS(FAMILY!N:N,FAMILY!M:M,'DOSSIER RECAP'!D382,FAMILY!O:O,'DOSSIER RECAP'!E382)+
SUMIFS('CLASSIC 5'!N:N,'CLASSIC 5'!M:M,'DOSSIER RECAP'!D382,'CLASSIC 5'!O:O,'DOSSIER RECAP'!E382)+
SUMIFS('COSY '!N:N,'COSY '!M:M,'DOSSIER RECAP'!D382,'COSY '!O:O,'DOSSIER RECAP'!E382)+
SUMIFS('SWEET '!M:M,'SWEET '!L:L,'DOSSIER RECAP'!D382,'SWEET '!N:N,'DOSSIER RECAP'!E382)+
SUMIFS(ZENITH!M:M,ZENITH!L:L,'DOSSIER RECAP'!D382,ZENITH!N:N,'DOSSIER RECAP'!E382)+
SUMIFS('TOILE &amp; BOIS CAMPING '!N:N,'TOILE &amp; BOIS CAMPING '!M:M,'DOSSIER RECAP'!D382,'TOILE &amp; BOIS CAMPING '!O:O,'DOSSIER RECAP'!E382)+
SUMIFS('TRAPPEUR (WT5) CAMPING'!N:N,'TRAPPEUR (WT5) CAMPING'!M:M,'DOSSIER RECAP'!D382,'TRAPPEUR (WT5) CAMPING'!O:O,'DOSSIER RECAP'!E382)+
SUMIFS('CANADIENNE (WT4) CAMPING'!N:N,'CANADIENNE (WT4) CAMPING'!M:M,'DOSSIER RECAP'!D382,'CANADIENNE (WT4) CAMPING'!O:O,'DOSSIER RECAP'!E382)+
SUMIFS('BONAVENTURE CAMPING '!N:N,'BONAVENTURE CAMPING '!M:M,'DOSSIER RECAP'!D382,'BONAVENTURE CAMPING '!O:O,'DOSSIER RECAP'!E382)+
SUMIFS('CAHUTTE CAMPING '!N:N,'CAHUTTE CAMPING '!M:M,'DOSSIER RECAP'!D382,'CAHUTTE CAMPING '!O:O,'DOSSIER RECAP'!E382)+
SUMIFS('ROULOTTE 4pers  IRM'!N:N,'ROULOTTE 4pers  IRM'!M:M,'DOSSIER RECAP'!D382,'ROULOTTE 4pers  IRM'!O:O,'DOSSIER RECAP'!E382)+
SUMIFS('ROULOTTE 4pers GITOTEL'!N:N,'ROULOTTE 4pers GITOTEL'!M:M,'DOSSIER RECAP'!D382,'ROULOTTE 4pers GITOTEL'!O:O,'DOSSIER RECAP'!E382)+
SUMIFS('CH.MONTANA (BATIBOIS) - CH PMR'!N:N,'CH.MONTANA (BATIBOIS) - CH PMR'!M:M,'DOSSIER RECAP'!D382,'CH.MONTANA (BATIBOIS) - CH PMR'!O:O,'DOSSIER RECAP'!E382)+
SUMIFS('VANCOUVER-IRM 6p.(MHIndigo) '!N:N,'VANCOUVER-IRM 6p.(MHIndigo) '!M:M,'DOSSIER RECAP'!D382,'VANCOUVER-IRM 6p.(MHIndigo) '!O:O,'DOSSIER RECAP'!E382)+
SUMIFS('MH VANCOUVER 5pers- GITOTEL'!N:N,'MH VANCOUVER 5pers- GITOTEL'!M:M,'DOSSIER RECAP'!D382,'MH VANCOUVER 5pers- GITOTEL'!O:O,'DOSSIER RECAP'!E382)+
SUMIFS('CH. TORONTO 6pers'!N:N,'CH. TORONTO 6pers'!M:M,'DOSSIER RECAP'!D382,'CH. TORONTO 6pers'!O:O,'DOSSIER RECAP'!E382)+
SUMIFS('CH. EVASION(NOUMEA,MOREA) 5pers'!N:N,'CH. EVASION(NOUMEA,MOREA) 5pers'!M:M,'DOSSIER RECAP'!D382,'CH. EVASION(NOUMEA,MOREA) 5pers'!O:O,'DOSSIER RECAP'!E382)+
SUMIFS('CH. OTTAWA 6pers '!N:N,'CH. OTTAWA 6pers '!M:M,'DOSSIER RECAP'!D382,'CH. OTTAWA 6pers '!O:O,'DOSSIER RECAP'!E382)+
SUMIFS('CH EVASION VISTA 5pers '!N:N,'CH EVASION VISTA 5pers '!M:M,'DOSSIER RECAP'!D382,'CH EVASION VISTA 5pers '!O:O,'DOSSIER RECAP'!E382)+
SUMIFS('CH. ONTARIO (Eden) 6pers'!N:N,'CH. ONTARIO (Eden) 6pers'!M:M,'DOSSIER RECAP'!D382,'CH. ONTARIO (Eden) 6pers'!O:O,'DOSSIER RECAP'!E382)+
SUMIFS('CH KINGSTON 4pers'!N:N,'CH KINGSTON 4pers'!M:M,'DOSSIER RECAP'!D382,'CH KINGSTON 4pers'!O:O,'DOSSIER RECAP'!E382)+
SUMIFS('CH. MONTREAL(NEMO)3pers'!N:N,'CH. MONTREAL(NEMO)3pers'!M:M,'DOSSIER RECAP'!D382,'CH. MONTREAL(NEMO)3pers'!O:O,'DOSSIER RECAP'!E382)+
SUMIFS('MH 1CH-2CH-3CH-Gïte'!N:N,'MH 1CH-2CH-3CH-Gïte'!M:M,'DOSSIER RECAP'!D382,'MH 1CH-2CH-3CH-Gïte'!O:O,'DOSSIER RECAP'!E382)+
SUMIFS('MH COTTAGE-LODGE-COTTAGE+'!N:N,'MH COTTAGE-LODGE-COTTAGE+'!M:M,'DOSSIER RECAP'!D382,'MH COTTAGE-LODGE-COTTAGE+'!O:O,'DOSSIER RECAP'!E382)</f>
        <v>0</v>
      </c>
      <c r="H382" s="405"/>
      <c r="I382" s="405"/>
      <c r="J382" s="74">
        <f t="shared" si="82"/>
        <v>0</v>
      </c>
      <c r="K382" s="181">
        <v>0</v>
      </c>
      <c r="L382" s="182"/>
      <c r="M382" s="74">
        <f t="shared" si="83"/>
        <v>0</v>
      </c>
      <c r="N382" s="258">
        <f t="shared" si="84"/>
        <v>0</v>
      </c>
    </row>
    <row r="383" spans="1:14" ht="15" customHeight="1" outlineLevel="1" x14ac:dyDescent="0.25">
      <c r="A383" s="191" t="s">
        <v>879</v>
      </c>
      <c r="B383" s="186"/>
      <c r="C383" s="190" t="s">
        <v>753</v>
      </c>
      <c r="D383" s="370" t="s">
        <v>880</v>
      </c>
      <c r="E383" s="419" t="s">
        <v>73</v>
      </c>
      <c r="F383" s="396"/>
      <c r="G383" s="417">
        <f>SUMIFS('CLASSIC 4'!N:N,'CLASSIC 4'!M:M,'DOSSIER RECAP'!D383,'CLASSIC 4'!O:O,'DOSSIER RECAP'!E383)+
SUMIFS(FAMILY!N:N,FAMILY!M:M,'DOSSIER RECAP'!D383,FAMILY!O:O,'DOSSIER RECAP'!E383)+
SUMIFS('CLASSIC 5'!N:N,'CLASSIC 5'!M:M,'DOSSIER RECAP'!D383,'CLASSIC 5'!O:O,'DOSSIER RECAP'!E383)+
SUMIFS('COSY '!N:N,'COSY '!M:M,'DOSSIER RECAP'!D383,'COSY '!O:O,'DOSSIER RECAP'!E383)+
SUMIFS('SWEET '!M:M,'SWEET '!L:L,'DOSSIER RECAP'!D383,'SWEET '!N:N,'DOSSIER RECAP'!E383)+
SUMIFS(ZENITH!M:M,ZENITH!L:L,'DOSSIER RECAP'!D383,ZENITH!N:N,'DOSSIER RECAP'!E383)+
SUMIFS('TOILE &amp; BOIS CAMPING '!N:N,'TOILE &amp; BOIS CAMPING '!M:M,'DOSSIER RECAP'!D383,'TOILE &amp; BOIS CAMPING '!O:O,'DOSSIER RECAP'!E383)+
SUMIFS('TRAPPEUR (WT5) CAMPING'!N:N,'TRAPPEUR (WT5) CAMPING'!M:M,'DOSSIER RECAP'!D383,'TRAPPEUR (WT5) CAMPING'!O:O,'DOSSIER RECAP'!E383)+
SUMIFS('CANADIENNE (WT4) CAMPING'!N:N,'CANADIENNE (WT4) CAMPING'!M:M,'DOSSIER RECAP'!D383,'CANADIENNE (WT4) CAMPING'!O:O,'DOSSIER RECAP'!E383)+
SUMIFS('BONAVENTURE CAMPING '!N:N,'BONAVENTURE CAMPING '!M:M,'DOSSIER RECAP'!D383,'BONAVENTURE CAMPING '!O:O,'DOSSIER RECAP'!E383)+
SUMIFS('CAHUTTE CAMPING '!N:N,'CAHUTTE CAMPING '!M:M,'DOSSIER RECAP'!D383,'CAHUTTE CAMPING '!O:O,'DOSSIER RECAP'!E383)+
SUMIFS('ROULOTTE 4pers  IRM'!N:N,'ROULOTTE 4pers  IRM'!M:M,'DOSSIER RECAP'!D383,'ROULOTTE 4pers  IRM'!O:O,'DOSSIER RECAP'!E383)+
SUMIFS('ROULOTTE 4pers GITOTEL'!N:N,'ROULOTTE 4pers GITOTEL'!M:M,'DOSSIER RECAP'!D383,'ROULOTTE 4pers GITOTEL'!O:O,'DOSSIER RECAP'!E383)+
SUMIFS('CH.MONTANA (BATIBOIS) - CH PMR'!N:N,'CH.MONTANA (BATIBOIS) - CH PMR'!M:M,'DOSSIER RECAP'!D383,'CH.MONTANA (BATIBOIS) - CH PMR'!O:O,'DOSSIER RECAP'!E383)+
SUMIFS('VANCOUVER-IRM 6p.(MHIndigo) '!N:N,'VANCOUVER-IRM 6p.(MHIndigo) '!M:M,'DOSSIER RECAP'!D383,'VANCOUVER-IRM 6p.(MHIndigo) '!O:O,'DOSSIER RECAP'!E383)+
SUMIFS('MH VANCOUVER 5pers- GITOTEL'!N:N,'MH VANCOUVER 5pers- GITOTEL'!M:M,'DOSSIER RECAP'!D383,'MH VANCOUVER 5pers- GITOTEL'!O:O,'DOSSIER RECAP'!E383)+
SUMIFS('CH. TORONTO 6pers'!N:N,'CH. TORONTO 6pers'!M:M,'DOSSIER RECAP'!D383,'CH. TORONTO 6pers'!O:O,'DOSSIER RECAP'!E383)+
SUMIFS('CH. EVASION(NOUMEA,MOREA) 5pers'!N:N,'CH. EVASION(NOUMEA,MOREA) 5pers'!M:M,'DOSSIER RECAP'!D383,'CH. EVASION(NOUMEA,MOREA) 5pers'!O:O,'DOSSIER RECAP'!E383)+
SUMIFS('CH. OTTAWA 6pers '!N:N,'CH. OTTAWA 6pers '!M:M,'DOSSIER RECAP'!D383,'CH. OTTAWA 6pers '!O:O,'DOSSIER RECAP'!E383)+
SUMIFS('CH EVASION VISTA 5pers '!N:N,'CH EVASION VISTA 5pers '!M:M,'DOSSIER RECAP'!D383,'CH EVASION VISTA 5pers '!O:O,'DOSSIER RECAP'!E383)+
SUMIFS('CH. ONTARIO (Eden) 6pers'!N:N,'CH. ONTARIO (Eden) 6pers'!M:M,'DOSSIER RECAP'!D383,'CH. ONTARIO (Eden) 6pers'!O:O,'DOSSIER RECAP'!E383)+
SUMIFS('CH KINGSTON 4pers'!N:N,'CH KINGSTON 4pers'!M:M,'DOSSIER RECAP'!D383,'CH KINGSTON 4pers'!O:O,'DOSSIER RECAP'!E383)+
SUMIFS('CH. MONTREAL(NEMO)3pers'!N:N,'CH. MONTREAL(NEMO)3pers'!M:M,'DOSSIER RECAP'!D383,'CH. MONTREAL(NEMO)3pers'!O:O,'DOSSIER RECAP'!E383)+
SUMIFS('MH 1CH-2CH-3CH-Gïte'!N:N,'MH 1CH-2CH-3CH-Gïte'!M:M,'DOSSIER RECAP'!D383,'MH 1CH-2CH-3CH-Gïte'!O:O,'DOSSIER RECAP'!E383)+
SUMIFS('MH COTTAGE-LODGE-COTTAGE+'!N:N,'MH COTTAGE-LODGE-COTTAGE+'!M:M,'DOSSIER RECAP'!D383,'MH COTTAGE-LODGE-COTTAGE+'!O:O,'DOSSIER RECAP'!E383)</f>
        <v>0</v>
      </c>
      <c r="H383" s="405"/>
      <c r="I383" s="405"/>
      <c r="J383" s="74">
        <f t="shared" si="82"/>
        <v>0</v>
      </c>
      <c r="K383" s="181">
        <v>0</v>
      </c>
      <c r="L383" s="182"/>
      <c r="M383" s="74">
        <f t="shared" si="83"/>
        <v>0</v>
      </c>
      <c r="N383" s="258">
        <f t="shared" si="84"/>
        <v>0</v>
      </c>
    </row>
    <row r="384" spans="1:14" ht="15" customHeight="1" outlineLevel="1" x14ac:dyDescent="0.25">
      <c r="A384" s="185" t="s">
        <v>881</v>
      </c>
      <c r="B384" s="190"/>
      <c r="C384" s="190" t="s">
        <v>753</v>
      </c>
      <c r="D384" s="370" t="s">
        <v>882</v>
      </c>
      <c r="E384" s="419" t="s">
        <v>73</v>
      </c>
      <c r="F384" s="396"/>
      <c r="G384" s="417">
        <f>SUMIFS('CLASSIC 4'!N:N,'CLASSIC 4'!M:M,'DOSSIER RECAP'!D384,'CLASSIC 4'!O:O,'DOSSIER RECAP'!E384)+
SUMIFS(FAMILY!N:N,FAMILY!M:M,'DOSSIER RECAP'!D384,FAMILY!O:O,'DOSSIER RECAP'!E384)+
SUMIFS('CLASSIC 5'!N:N,'CLASSIC 5'!M:M,'DOSSIER RECAP'!D384,'CLASSIC 5'!O:O,'DOSSIER RECAP'!E384)+
SUMIFS('COSY '!N:N,'COSY '!M:M,'DOSSIER RECAP'!D384,'COSY '!O:O,'DOSSIER RECAP'!E384)+
SUMIFS('SWEET '!M:M,'SWEET '!L:L,'DOSSIER RECAP'!D384,'SWEET '!N:N,'DOSSIER RECAP'!E384)+
SUMIFS(ZENITH!M:M,ZENITH!L:L,'DOSSIER RECAP'!D384,ZENITH!N:N,'DOSSIER RECAP'!E384)+
SUMIFS('TOILE &amp; BOIS CAMPING '!N:N,'TOILE &amp; BOIS CAMPING '!M:M,'DOSSIER RECAP'!D384,'TOILE &amp; BOIS CAMPING '!O:O,'DOSSIER RECAP'!E384)+
SUMIFS('TRAPPEUR (WT5) CAMPING'!N:N,'TRAPPEUR (WT5) CAMPING'!M:M,'DOSSIER RECAP'!D384,'TRAPPEUR (WT5) CAMPING'!O:O,'DOSSIER RECAP'!E384)+
SUMIFS('CANADIENNE (WT4) CAMPING'!N:N,'CANADIENNE (WT4) CAMPING'!M:M,'DOSSIER RECAP'!D384,'CANADIENNE (WT4) CAMPING'!O:O,'DOSSIER RECAP'!E384)+
SUMIFS('BONAVENTURE CAMPING '!N:N,'BONAVENTURE CAMPING '!M:M,'DOSSIER RECAP'!D384,'BONAVENTURE CAMPING '!O:O,'DOSSIER RECAP'!E384)+
SUMIFS('CAHUTTE CAMPING '!N:N,'CAHUTTE CAMPING '!M:M,'DOSSIER RECAP'!D384,'CAHUTTE CAMPING '!O:O,'DOSSIER RECAP'!E384)+
SUMIFS('ROULOTTE 4pers  IRM'!N:N,'ROULOTTE 4pers  IRM'!M:M,'DOSSIER RECAP'!D384,'ROULOTTE 4pers  IRM'!O:O,'DOSSIER RECAP'!E384)+
SUMIFS('ROULOTTE 4pers GITOTEL'!N:N,'ROULOTTE 4pers GITOTEL'!M:M,'DOSSIER RECAP'!D384,'ROULOTTE 4pers GITOTEL'!O:O,'DOSSIER RECAP'!E384)+
SUMIFS('CH.MONTANA (BATIBOIS) - CH PMR'!N:N,'CH.MONTANA (BATIBOIS) - CH PMR'!M:M,'DOSSIER RECAP'!D384,'CH.MONTANA (BATIBOIS) - CH PMR'!O:O,'DOSSIER RECAP'!E384)+
SUMIFS('VANCOUVER-IRM 6p.(MHIndigo) '!N:N,'VANCOUVER-IRM 6p.(MHIndigo) '!M:M,'DOSSIER RECAP'!D384,'VANCOUVER-IRM 6p.(MHIndigo) '!O:O,'DOSSIER RECAP'!E384)+
SUMIFS('MH VANCOUVER 5pers- GITOTEL'!N:N,'MH VANCOUVER 5pers- GITOTEL'!M:M,'DOSSIER RECAP'!D384,'MH VANCOUVER 5pers- GITOTEL'!O:O,'DOSSIER RECAP'!E384)+
SUMIFS('CH. TORONTO 6pers'!N:N,'CH. TORONTO 6pers'!M:M,'DOSSIER RECAP'!D384,'CH. TORONTO 6pers'!O:O,'DOSSIER RECAP'!E384)+
SUMIFS('CH. EVASION(NOUMEA,MOREA) 5pers'!N:N,'CH. EVASION(NOUMEA,MOREA) 5pers'!M:M,'DOSSIER RECAP'!D384,'CH. EVASION(NOUMEA,MOREA) 5pers'!O:O,'DOSSIER RECAP'!E384)+
SUMIFS('CH. OTTAWA 6pers '!N:N,'CH. OTTAWA 6pers '!M:M,'DOSSIER RECAP'!D384,'CH. OTTAWA 6pers '!O:O,'DOSSIER RECAP'!E384)+
SUMIFS('CH EVASION VISTA 5pers '!N:N,'CH EVASION VISTA 5pers '!M:M,'DOSSIER RECAP'!D384,'CH EVASION VISTA 5pers '!O:O,'DOSSIER RECAP'!E384)+
SUMIFS('CH. ONTARIO (Eden) 6pers'!N:N,'CH. ONTARIO (Eden) 6pers'!M:M,'DOSSIER RECAP'!D384,'CH. ONTARIO (Eden) 6pers'!O:O,'DOSSIER RECAP'!E384)+
SUMIFS('CH KINGSTON 4pers'!N:N,'CH KINGSTON 4pers'!M:M,'DOSSIER RECAP'!D384,'CH KINGSTON 4pers'!O:O,'DOSSIER RECAP'!E384)+
SUMIFS('CH. MONTREAL(NEMO)3pers'!N:N,'CH. MONTREAL(NEMO)3pers'!M:M,'DOSSIER RECAP'!D384,'CH. MONTREAL(NEMO)3pers'!O:O,'DOSSIER RECAP'!E384)+
SUMIFS('MH 1CH-2CH-3CH-Gïte'!N:N,'MH 1CH-2CH-3CH-Gïte'!M:M,'DOSSIER RECAP'!D384,'MH 1CH-2CH-3CH-Gïte'!O:O,'DOSSIER RECAP'!E384)+
SUMIFS('MH COTTAGE-LODGE-COTTAGE+'!N:N,'MH COTTAGE-LODGE-COTTAGE+'!M:M,'DOSSIER RECAP'!D384,'MH COTTAGE-LODGE-COTTAGE+'!O:O,'DOSSIER RECAP'!E384)</f>
        <v>0</v>
      </c>
      <c r="H384" s="405"/>
      <c r="I384" s="405"/>
      <c r="J384" s="74">
        <f t="shared" si="82"/>
        <v>0</v>
      </c>
      <c r="K384" s="181">
        <v>0</v>
      </c>
      <c r="L384" s="182"/>
      <c r="M384" s="74">
        <f t="shared" si="83"/>
        <v>0</v>
      </c>
      <c r="N384" s="258">
        <f t="shared" si="84"/>
        <v>0</v>
      </c>
    </row>
    <row r="385" spans="1:14" ht="15" customHeight="1" outlineLevel="1" x14ac:dyDescent="0.25">
      <c r="A385" s="191" t="s">
        <v>883</v>
      </c>
      <c r="B385" s="186"/>
      <c r="C385" s="190" t="s">
        <v>753</v>
      </c>
      <c r="D385" s="370" t="s">
        <v>884</v>
      </c>
      <c r="E385" s="419" t="s">
        <v>73</v>
      </c>
      <c r="F385" s="396"/>
      <c r="G385" s="417">
        <f>SUMIFS('CLASSIC 4'!N:N,'CLASSIC 4'!M:M,'DOSSIER RECAP'!D385,'CLASSIC 4'!O:O,'DOSSIER RECAP'!E385)+
SUMIFS(FAMILY!N:N,FAMILY!M:M,'DOSSIER RECAP'!D385,FAMILY!O:O,'DOSSIER RECAP'!E385)+
SUMIFS('CLASSIC 5'!N:N,'CLASSIC 5'!M:M,'DOSSIER RECAP'!D385,'CLASSIC 5'!O:O,'DOSSIER RECAP'!E385)+
SUMIFS('COSY '!N:N,'COSY '!M:M,'DOSSIER RECAP'!D385,'COSY '!O:O,'DOSSIER RECAP'!E385)+
SUMIFS('SWEET '!M:M,'SWEET '!L:L,'DOSSIER RECAP'!D385,'SWEET '!N:N,'DOSSIER RECAP'!E385)+
SUMIFS(ZENITH!M:M,ZENITH!L:L,'DOSSIER RECAP'!D385,ZENITH!N:N,'DOSSIER RECAP'!E385)+
SUMIFS('TOILE &amp; BOIS CAMPING '!N:N,'TOILE &amp; BOIS CAMPING '!M:M,'DOSSIER RECAP'!D385,'TOILE &amp; BOIS CAMPING '!O:O,'DOSSIER RECAP'!E385)+
SUMIFS('TRAPPEUR (WT5) CAMPING'!N:N,'TRAPPEUR (WT5) CAMPING'!M:M,'DOSSIER RECAP'!D385,'TRAPPEUR (WT5) CAMPING'!O:O,'DOSSIER RECAP'!E385)+
SUMIFS('CANADIENNE (WT4) CAMPING'!N:N,'CANADIENNE (WT4) CAMPING'!M:M,'DOSSIER RECAP'!D385,'CANADIENNE (WT4) CAMPING'!O:O,'DOSSIER RECAP'!E385)+
SUMIFS('BONAVENTURE CAMPING '!N:N,'BONAVENTURE CAMPING '!M:M,'DOSSIER RECAP'!D385,'BONAVENTURE CAMPING '!O:O,'DOSSIER RECAP'!E385)+
SUMIFS('CAHUTTE CAMPING '!N:N,'CAHUTTE CAMPING '!M:M,'DOSSIER RECAP'!D385,'CAHUTTE CAMPING '!O:O,'DOSSIER RECAP'!E385)+
SUMIFS('ROULOTTE 4pers  IRM'!N:N,'ROULOTTE 4pers  IRM'!M:M,'DOSSIER RECAP'!D385,'ROULOTTE 4pers  IRM'!O:O,'DOSSIER RECAP'!E385)+
SUMIFS('ROULOTTE 4pers GITOTEL'!N:N,'ROULOTTE 4pers GITOTEL'!M:M,'DOSSIER RECAP'!D385,'ROULOTTE 4pers GITOTEL'!O:O,'DOSSIER RECAP'!E385)+
SUMIFS('CH.MONTANA (BATIBOIS) - CH PMR'!N:N,'CH.MONTANA (BATIBOIS) - CH PMR'!M:M,'DOSSIER RECAP'!D385,'CH.MONTANA (BATIBOIS) - CH PMR'!O:O,'DOSSIER RECAP'!E385)+
SUMIFS('VANCOUVER-IRM 6p.(MHIndigo) '!N:N,'VANCOUVER-IRM 6p.(MHIndigo) '!M:M,'DOSSIER RECAP'!D385,'VANCOUVER-IRM 6p.(MHIndigo) '!O:O,'DOSSIER RECAP'!E385)+
SUMIFS('MH VANCOUVER 5pers- GITOTEL'!N:N,'MH VANCOUVER 5pers- GITOTEL'!M:M,'DOSSIER RECAP'!D385,'MH VANCOUVER 5pers- GITOTEL'!O:O,'DOSSIER RECAP'!E385)+
SUMIFS('CH. TORONTO 6pers'!N:N,'CH. TORONTO 6pers'!M:M,'DOSSIER RECAP'!D385,'CH. TORONTO 6pers'!O:O,'DOSSIER RECAP'!E385)+
SUMIFS('CH. EVASION(NOUMEA,MOREA) 5pers'!N:N,'CH. EVASION(NOUMEA,MOREA) 5pers'!M:M,'DOSSIER RECAP'!D385,'CH. EVASION(NOUMEA,MOREA) 5pers'!O:O,'DOSSIER RECAP'!E385)+
SUMIFS('CH. OTTAWA 6pers '!N:N,'CH. OTTAWA 6pers '!M:M,'DOSSIER RECAP'!D385,'CH. OTTAWA 6pers '!O:O,'DOSSIER RECAP'!E385)+
SUMIFS('CH EVASION VISTA 5pers '!N:N,'CH EVASION VISTA 5pers '!M:M,'DOSSIER RECAP'!D385,'CH EVASION VISTA 5pers '!O:O,'DOSSIER RECAP'!E385)+
SUMIFS('CH. ONTARIO (Eden) 6pers'!N:N,'CH. ONTARIO (Eden) 6pers'!M:M,'DOSSIER RECAP'!D385,'CH. ONTARIO (Eden) 6pers'!O:O,'DOSSIER RECAP'!E385)+
SUMIFS('CH KINGSTON 4pers'!N:N,'CH KINGSTON 4pers'!M:M,'DOSSIER RECAP'!D385,'CH KINGSTON 4pers'!O:O,'DOSSIER RECAP'!E385)+
SUMIFS('CH. MONTREAL(NEMO)3pers'!N:N,'CH. MONTREAL(NEMO)3pers'!M:M,'DOSSIER RECAP'!D385,'CH. MONTREAL(NEMO)3pers'!O:O,'DOSSIER RECAP'!E385)+
SUMIFS('MH 1CH-2CH-3CH-Gïte'!N:N,'MH 1CH-2CH-3CH-Gïte'!M:M,'DOSSIER RECAP'!D385,'MH 1CH-2CH-3CH-Gïte'!O:O,'DOSSIER RECAP'!E385)+
SUMIFS('MH COTTAGE-LODGE-COTTAGE+'!N:N,'MH COTTAGE-LODGE-COTTAGE+'!M:M,'DOSSIER RECAP'!D385,'MH COTTAGE-LODGE-COTTAGE+'!O:O,'DOSSIER RECAP'!E385)</f>
        <v>0</v>
      </c>
      <c r="H385" s="405"/>
      <c r="I385" s="405"/>
      <c r="J385" s="74">
        <f t="shared" si="82"/>
        <v>0</v>
      </c>
      <c r="K385" s="181">
        <v>0</v>
      </c>
      <c r="L385" s="182"/>
      <c r="M385" s="74">
        <f t="shared" si="83"/>
        <v>0</v>
      </c>
      <c r="N385" s="258">
        <f t="shared" si="84"/>
        <v>0</v>
      </c>
    </row>
    <row r="386" spans="1:14" ht="15" customHeight="1" outlineLevel="1" x14ac:dyDescent="0.25">
      <c r="A386" s="185" t="s">
        <v>885</v>
      </c>
      <c r="B386" s="190"/>
      <c r="C386" s="190" t="s">
        <v>753</v>
      </c>
      <c r="D386" s="370" t="s">
        <v>886</v>
      </c>
      <c r="E386" s="419" t="s">
        <v>73</v>
      </c>
      <c r="F386" s="396"/>
      <c r="G386" s="417">
        <f>SUMIFS('CLASSIC 4'!N:N,'CLASSIC 4'!M:M,'DOSSIER RECAP'!D386,'CLASSIC 4'!O:O,'DOSSIER RECAP'!E386)+
SUMIFS(FAMILY!N:N,FAMILY!M:M,'DOSSIER RECAP'!D386,FAMILY!O:O,'DOSSIER RECAP'!E386)+
SUMIFS('CLASSIC 5'!N:N,'CLASSIC 5'!M:M,'DOSSIER RECAP'!D386,'CLASSIC 5'!O:O,'DOSSIER RECAP'!E386)+
SUMIFS('COSY '!N:N,'COSY '!M:M,'DOSSIER RECAP'!D386,'COSY '!O:O,'DOSSIER RECAP'!E386)+
SUMIFS('SWEET '!M:M,'SWEET '!L:L,'DOSSIER RECAP'!D386,'SWEET '!N:N,'DOSSIER RECAP'!E386)+
SUMIFS(ZENITH!M:M,ZENITH!L:L,'DOSSIER RECAP'!D386,ZENITH!N:N,'DOSSIER RECAP'!E386)+
SUMIFS('TOILE &amp; BOIS CAMPING '!N:N,'TOILE &amp; BOIS CAMPING '!M:M,'DOSSIER RECAP'!D386,'TOILE &amp; BOIS CAMPING '!O:O,'DOSSIER RECAP'!E386)+
SUMIFS('TRAPPEUR (WT5) CAMPING'!N:N,'TRAPPEUR (WT5) CAMPING'!M:M,'DOSSIER RECAP'!D386,'TRAPPEUR (WT5) CAMPING'!O:O,'DOSSIER RECAP'!E386)+
SUMIFS('CANADIENNE (WT4) CAMPING'!N:N,'CANADIENNE (WT4) CAMPING'!M:M,'DOSSIER RECAP'!D386,'CANADIENNE (WT4) CAMPING'!O:O,'DOSSIER RECAP'!E386)+
SUMIFS('BONAVENTURE CAMPING '!N:N,'BONAVENTURE CAMPING '!M:M,'DOSSIER RECAP'!D386,'BONAVENTURE CAMPING '!O:O,'DOSSIER RECAP'!E386)+
SUMIFS('CAHUTTE CAMPING '!N:N,'CAHUTTE CAMPING '!M:M,'DOSSIER RECAP'!D386,'CAHUTTE CAMPING '!O:O,'DOSSIER RECAP'!E386)+
SUMIFS('ROULOTTE 4pers  IRM'!N:N,'ROULOTTE 4pers  IRM'!M:M,'DOSSIER RECAP'!D386,'ROULOTTE 4pers  IRM'!O:O,'DOSSIER RECAP'!E386)+
SUMIFS('ROULOTTE 4pers GITOTEL'!N:N,'ROULOTTE 4pers GITOTEL'!M:M,'DOSSIER RECAP'!D386,'ROULOTTE 4pers GITOTEL'!O:O,'DOSSIER RECAP'!E386)+
SUMIFS('CH.MONTANA (BATIBOIS) - CH PMR'!N:N,'CH.MONTANA (BATIBOIS) - CH PMR'!M:M,'DOSSIER RECAP'!D386,'CH.MONTANA (BATIBOIS) - CH PMR'!O:O,'DOSSIER RECAP'!E386)+
SUMIFS('VANCOUVER-IRM 6p.(MHIndigo) '!N:N,'VANCOUVER-IRM 6p.(MHIndigo) '!M:M,'DOSSIER RECAP'!D386,'VANCOUVER-IRM 6p.(MHIndigo) '!O:O,'DOSSIER RECAP'!E386)+
SUMIFS('MH VANCOUVER 5pers- GITOTEL'!N:N,'MH VANCOUVER 5pers- GITOTEL'!M:M,'DOSSIER RECAP'!D386,'MH VANCOUVER 5pers- GITOTEL'!O:O,'DOSSIER RECAP'!E386)+
SUMIFS('CH. TORONTO 6pers'!N:N,'CH. TORONTO 6pers'!M:M,'DOSSIER RECAP'!D386,'CH. TORONTO 6pers'!O:O,'DOSSIER RECAP'!E386)+
SUMIFS('CH. EVASION(NOUMEA,MOREA) 5pers'!N:N,'CH. EVASION(NOUMEA,MOREA) 5pers'!M:M,'DOSSIER RECAP'!D386,'CH. EVASION(NOUMEA,MOREA) 5pers'!O:O,'DOSSIER RECAP'!E386)+
SUMIFS('CH. OTTAWA 6pers '!N:N,'CH. OTTAWA 6pers '!M:M,'DOSSIER RECAP'!D386,'CH. OTTAWA 6pers '!O:O,'DOSSIER RECAP'!E386)+
SUMIFS('CH EVASION VISTA 5pers '!N:N,'CH EVASION VISTA 5pers '!M:M,'DOSSIER RECAP'!D386,'CH EVASION VISTA 5pers '!O:O,'DOSSIER RECAP'!E386)+
SUMIFS('CH. ONTARIO (Eden) 6pers'!N:N,'CH. ONTARIO (Eden) 6pers'!M:M,'DOSSIER RECAP'!D386,'CH. ONTARIO (Eden) 6pers'!O:O,'DOSSIER RECAP'!E386)+
SUMIFS('CH KINGSTON 4pers'!N:N,'CH KINGSTON 4pers'!M:M,'DOSSIER RECAP'!D386,'CH KINGSTON 4pers'!O:O,'DOSSIER RECAP'!E386)+
SUMIFS('CH. MONTREAL(NEMO)3pers'!N:N,'CH. MONTREAL(NEMO)3pers'!M:M,'DOSSIER RECAP'!D386,'CH. MONTREAL(NEMO)3pers'!O:O,'DOSSIER RECAP'!E386)+
SUMIFS('MH 1CH-2CH-3CH-Gïte'!N:N,'MH 1CH-2CH-3CH-Gïte'!M:M,'DOSSIER RECAP'!D386,'MH 1CH-2CH-3CH-Gïte'!O:O,'DOSSIER RECAP'!E386)+
SUMIFS('MH COTTAGE-LODGE-COTTAGE+'!N:N,'MH COTTAGE-LODGE-COTTAGE+'!M:M,'DOSSIER RECAP'!D386,'MH COTTAGE-LODGE-COTTAGE+'!O:O,'DOSSIER RECAP'!E386)</f>
        <v>0</v>
      </c>
      <c r="H386" s="405"/>
      <c r="I386" s="405"/>
      <c r="J386" s="74">
        <f t="shared" si="82"/>
        <v>0</v>
      </c>
      <c r="K386" s="181">
        <v>0</v>
      </c>
      <c r="L386" s="182"/>
      <c r="M386" s="74">
        <f t="shared" si="83"/>
        <v>0</v>
      </c>
      <c r="N386" s="258">
        <f t="shared" si="84"/>
        <v>0</v>
      </c>
    </row>
    <row r="387" spans="1:14" ht="15" customHeight="1" outlineLevel="1" x14ac:dyDescent="0.25">
      <c r="A387" s="185" t="s">
        <v>887</v>
      </c>
      <c r="B387" s="190"/>
      <c r="C387" s="190" t="s">
        <v>753</v>
      </c>
      <c r="D387" s="370" t="s">
        <v>888</v>
      </c>
      <c r="E387" s="419" t="s">
        <v>73</v>
      </c>
      <c r="F387" s="396"/>
      <c r="G387" s="417">
        <f>SUMIFS('CLASSIC 4'!N:N,'CLASSIC 4'!M:M,'DOSSIER RECAP'!D387,'CLASSIC 4'!O:O,'DOSSIER RECAP'!E387)+
SUMIFS(FAMILY!N:N,FAMILY!M:M,'DOSSIER RECAP'!D387,FAMILY!O:O,'DOSSIER RECAP'!E387)+
SUMIFS('CLASSIC 5'!N:N,'CLASSIC 5'!M:M,'DOSSIER RECAP'!D387,'CLASSIC 5'!O:O,'DOSSIER RECAP'!E387)+
SUMIFS('COSY '!N:N,'COSY '!M:M,'DOSSIER RECAP'!D387,'COSY '!O:O,'DOSSIER RECAP'!E387)+
SUMIFS('SWEET '!M:M,'SWEET '!L:L,'DOSSIER RECAP'!D387,'SWEET '!N:N,'DOSSIER RECAP'!E387)+
SUMIFS(ZENITH!M:M,ZENITH!L:L,'DOSSIER RECAP'!D387,ZENITH!N:N,'DOSSIER RECAP'!E387)+
SUMIFS('TOILE &amp; BOIS CAMPING '!N:N,'TOILE &amp; BOIS CAMPING '!M:M,'DOSSIER RECAP'!D387,'TOILE &amp; BOIS CAMPING '!O:O,'DOSSIER RECAP'!E387)+
SUMIFS('TRAPPEUR (WT5) CAMPING'!N:N,'TRAPPEUR (WT5) CAMPING'!M:M,'DOSSIER RECAP'!D387,'TRAPPEUR (WT5) CAMPING'!O:O,'DOSSIER RECAP'!E387)+
SUMIFS('CANADIENNE (WT4) CAMPING'!N:N,'CANADIENNE (WT4) CAMPING'!M:M,'DOSSIER RECAP'!D387,'CANADIENNE (WT4) CAMPING'!O:O,'DOSSIER RECAP'!E387)+
SUMIFS('BONAVENTURE CAMPING '!N:N,'BONAVENTURE CAMPING '!M:M,'DOSSIER RECAP'!D387,'BONAVENTURE CAMPING '!O:O,'DOSSIER RECAP'!E387)+
SUMIFS('CAHUTTE CAMPING '!N:N,'CAHUTTE CAMPING '!M:M,'DOSSIER RECAP'!D387,'CAHUTTE CAMPING '!O:O,'DOSSIER RECAP'!E387)+
SUMIFS('ROULOTTE 4pers  IRM'!N:N,'ROULOTTE 4pers  IRM'!M:M,'DOSSIER RECAP'!D387,'ROULOTTE 4pers  IRM'!O:O,'DOSSIER RECAP'!E387)+
SUMIFS('ROULOTTE 4pers GITOTEL'!N:N,'ROULOTTE 4pers GITOTEL'!M:M,'DOSSIER RECAP'!D387,'ROULOTTE 4pers GITOTEL'!O:O,'DOSSIER RECAP'!E387)+
SUMIFS('CH.MONTANA (BATIBOIS) - CH PMR'!N:N,'CH.MONTANA (BATIBOIS) - CH PMR'!M:M,'DOSSIER RECAP'!D387,'CH.MONTANA (BATIBOIS) - CH PMR'!O:O,'DOSSIER RECAP'!E387)+
SUMIFS('VANCOUVER-IRM 6p.(MHIndigo) '!N:N,'VANCOUVER-IRM 6p.(MHIndigo) '!M:M,'DOSSIER RECAP'!D387,'VANCOUVER-IRM 6p.(MHIndigo) '!O:O,'DOSSIER RECAP'!E387)+
SUMIFS('MH VANCOUVER 5pers- GITOTEL'!N:N,'MH VANCOUVER 5pers- GITOTEL'!M:M,'DOSSIER RECAP'!D387,'MH VANCOUVER 5pers- GITOTEL'!O:O,'DOSSIER RECAP'!E387)+
SUMIFS('CH. TORONTO 6pers'!N:N,'CH. TORONTO 6pers'!M:M,'DOSSIER RECAP'!D387,'CH. TORONTO 6pers'!O:O,'DOSSIER RECAP'!E387)+
SUMIFS('CH. EVASION(NOUMEA,MOREA) 5pers'!N:N,'CH. EVASION(NOUMEA,MOREA) 5pers'!M:M,'DOSSIER RECAP'!D387,'CH. EVASION(NOUMEA,MOREA) 5pers'!O:O,'DOSSIER RECAP'!E387)+
SUMIFS('CH. OTTAWA 6pers '!N:N,'CH. OTTAWA 6pers '!M:M,'DOSSIER RECAP'!D387,'CH. OTTAWA 6pers '!O:O,'DOSSIER RECAP'!E387)+
SUMIFS('CH EVASION VISTA 5pers '!N:N,'CH EVASION VISTA 5pers '!M:M,'DOSSIER RECAP'!D387,'CH EVASION VISTA 5pers '!O:O,'DOSSIER RECAP'!E387)+
SUMIFS('CH. ONTARIO (Eden) 6pers'!N:N,'CH. ONTARIO (Eden) 6pers'!M:M,'DOSSIER RECAP'!D387,'CH. ONTARIO (Eden) 6pers'!O:O,'DOSSIER RECAP'!E387)+
SUMIFS('CH KINGSTON 4pers'!N:N,'CH KINGSTON 4pers'!M:M,'DOSSIER RECAP'!D387,'CH KINGSTON 4pers'!O:O,'DOSSIER RECAP'!E387)+
SUMIFS('CH. MONTREAL(NEMO)3pers'!N:N,'CH. MONTREAL(NEMO)3pers'!M:M,'DOSSIER RECAP'!D387,'CH. MONTREAL(NEMO)3pers'!O:O,'DOSSIER RECAP'!E387)+
SUMIFS('MH 1CH-2CH-3CH-Gïte'!N:N,'MH 1CH-2CH-3CH-Gïte'!M:M,'DOSSIER RECAP'!D387,'MH 1CH-2CH-3CH-Gïte'!O:O,'DOSSIER RECAP'!E387)+
SUMIFS('MH COTTAGE-LODGE-COTTAGE+'!N:N,'MH COTTAGE-LODGE-COTTAGE+'!M:M,'DOSSIER RECAP'!D387,'MH COTTAGE-LODGE-COTTAGE+'!O:O,'DOSSIER RECAP'!E387)</f>
        <v>0</v>
      </c>
      <c r="H387" s="405"/>
      <c r="I387" s="405"/>
      <c r="J387" s="74">
        <f t="shared" si="82"/>
        <v>0</v>
      </c>
      <c r="K387" s="181">
        <v>0</v>
      </c>
      <c r="L387" s="182"/>
      <c r="M387" s="74">
        <f t="shared" si="83"/>
        <v>0</v>
      </c>
      <c r="N387" s="258">
        <f t="shared" si="84"/>
        <v>0</v>
      </c>
    </row>
    <row r="388" spans="1:14" ht="15" customHeight="1" outlineLevel="1" x14ac:dyDescent="0.25">
      <c r="A388" s="185" t="s">
        <v>889</v>
      </c>
      <c r="B388" s="190"/>
      <c r="C388" s="190" t="s">
        <v>753</v>
      </c>
      <c r="D388" s="370" t="s">
        <v>890</v>
      </c>
      <c r="E388" s="419" t="s">
        <v>73</v>
      </c>
      <c r="F388" s="396"/>
      <c r="G388" s="417">
        <f>SUMIFS('CLASSIC 4'!N:N,'CLASSIC 4'!M:M,'DOSSIER RECAP'!D388,'CLASSIC 4'!O:O,'DOSSIER RECAP'!E388)+
SUMIFS(FAMILY!N:N,FAMILY!M:M,'DOSSIER RECAP'!D388,FAMILY!O:O,'DOSSIER RECAP'!E388)+
SUMIFS('CLASSIC 5'!N:N,'CLASSIC 5'!M:M,'DOSSIER RECAP'!D388,'CLASSIC 5'!O:O,'DOSSIER RECAP'!E388)+
SUMIFS('COSY '!N:N,'COSY '!M:M,'DOSSIER RECAP'!D388,'COSY '!O:O,'DOSSIER RECAP'!E388)+
SUMIFS('SWEET '!M:M,'SWEET '!L:L,'DOSSIER RECAP'!D388,'SWEET '!N:N,'DOSSIER RECAP'!E388)+
SUMIFS(ZENITH!M:M,ZENITH!L:L,'DOSSIER RECAP'!D388,ZENITH!N:N,'DOSSIER RECAP'!E388)+
SUMIFS('TOILE &amp; BOIS CAMPING '!N:N,'TOILE &amp; BOIS CAMPING '!M:M,'DOSSIER RECAP'!D388,'TOILE &amp; BOIS CAMPING '!O:O,'DOSSIER RECAP'!E388)+
SUMIFS('TRAPPEUR (WT5) CAMPING'!N:N,'TRAPPEUR (WT5) CAMPING'!M:M,'DOSSIER RECAP'!D388,'TRAPPEUR (WT5) CAMPING'!O:O,'DOSSIER RECAP'!E388)+
SUMIFS('CANADIENNE (WT4) CAMPING'!N:N,'CANADIENNE (WT4) CAMPING'!M:M,'DOSSIER RECAP'!D388,'CANADIENNE (WT4) CAMPING'!O:O,'DOSSIER RECAP'!E388)+
SUMIFS('BONAVENTURE CAMPING '!N:N,'BONAVENTURE CAMPING '!M:M,'DOSSIER RECAP'!D388,'BONAVENTURE CAMPING '!O:O,'DOSSIER RECAP'!E388)+
SUMIFS('CAHUTTE CAMPING '!N:N,'CAHUTTE CAMPING '!M:M,'DOSSIER RECAP'!D388,'CAHUTTE CAMPING '!O:O,'DOSSIER RECAP'!E388)+
SUMIFS('ROULOTTE 4pers  IRM'!N:N,'ROULOTTE 4pers  IRM'!M:M,'DOSSIER RECAP'!D388,'ROULOTTE 4pers  IRM'!O:O,'DOSSIER RECAP'!E388)+
SUMIFS('ROULOTTE 4pers GITOTEL'!N:N,'ROULOTTE 4pers GITOTEL'!M:M,'DOSSIER RECAP'!D388,'ROULOTTE 4pers GITOTEL'!O:O,'DOSSIER RECAP'!E388)+
SUMIFS('CH.MONTANA (BATIBOIS) - CH PMR'!N:N,'CH.MONTANA (BATIBOIS) - CH PMR'!M:M,'DOSSIER RECAP'!D388,'CH.MONTANA (BATIBOIS) - CH PMR'!O:O,'DOSSIER RECAP'!E388)+
SUMIFS('VANCOUVER-IRM 6p.(MHIndigo) '!N:N,'VANCOUVER-IRM 6p.(MHIndigo) '!M:M,'DOSSIER RECAP'!D388,'VANCOUVER-IRM 6p.(MHIndigo) '!O:O,'DOSSIER RECAP'!E388)+
SUMIFS('MH VANCOUVER 5pers- GITOTEL'!N:N,'MH VANCOUVER 5pers- GITOTEL'!M:M,'DOSSIER RECAP'!D388,'MH VANCOUVER 5pers- GITOTEL'!O:O,'DOSSIER RECAP'!E388)+
SUMIFS('CH. TORONTO 6pers'!N:N,'CH. TORONTO 6pers'!M:M,'DOSSIER RECAP'!D388,'CH. TORONTO 6pers'!O:O,'DOSSIER RECAP'!E388)+
SUMIFS('CH. EVASION(NOUMEA,MOREA) 5pers'!N:N,'CH. EVASION(NOUMEA,MOREA) 5pers'!M:M,'DOSSIER RECAP'!D388,'CH. EVASION(NOUMEA,MOREA) 5pers'!O:O,'DOSSIER RECAP'!E388)+
SUMIFS('CH. OTTAWA 6pers '!N:N,'CH. OTTAWA 6pers '!M:M,'DOSSIER RECAP'!D388,'CH. OTTAWA 6pers '!O:O,'DOSSIER RECAP'!E388)+
SUMIFS('CH EVASION VISTA 5pers '!N:N,'CH EVASION VISTA 5pers '!M:M,'DOSSIER RECAP'!D388,'CH EVASION VISTA 5pers '!O:O,'DOSSIER RECAP'!E388)+
SUMIFS('CH. ONTARIO (Eden) 6pers'!N:N,'CH. ONTARIO (Eden) 6pers'!M:M,'DOSSIER RECAP'!D388,'CH. ONTARIO (Eden) 6pers'!O:O,'DOSSIER RECAP'!E388)+
SUMIFS('CH KINGSTON 4pers'!N:N,'CH KINGSTON 4pers'!M:M,'DOSSIER RECAP'!D388,'CH KINGSTON 4pers'!O:O,'DOSSIER RECAP'!E388)+
SUMIFS('CH. MONTREAL(NEMO)3pers'!N:N,'CH. MONTREAL(NEMO)3pers'!M:M,'DOSSIER RECAP'!D388,'CH. MONTREAL(NEMO)3pers'!O:O,'DOSSIER RECAP'!E388)+
SUMIFS('MH 1CH-2CH-3CH-Gïte'!N:N,'MH 1CH-2CH-3CH-Gïte'!M:M,'DOSSIER RECAP'!D388,'MH 1CH-2CH-3CH-Gïte'!O:O,'DOSSIER RECAP'!E388)+
SUMIFS('MH COTTAGE-LODGE-COTTAGE+'!N:N,'MH COTTAGE-LODGE-COTTAGE+'!M:M,'DOSSIER RECAP'!D388,'MH COTTAGE-LODGE-COTTAGE+'!O:O,'DOSSIER RECAP'!E388)</f>
        <v>0</v>
      </c>
      <c r="H388" s="405"/>
      <c r="I388" s="405"/>
      <c r="J388" s="74">
        <f t="shared" si="82"/>
        <v>0</v>
      </c>
      <c r="K388" s="181">
        <v>0</v>
      </c>
      <c r="L388" s="182"/>
      <c r="M388" s="74">
        <f t="shared" si="83"/>
        <v>0</v>
      </c>
      <c r="N388" s="258">
        <f t="shared" si="84"/>
        <v>0</v>
      </c>
    </row>
    <row r="389" spans="1:14" ht="15" customHeight="1" outlineLevel="1" x14ac:dyDescent="0.25">
      <c r="A389" s="185" t="s">
        <v>891</v>
      </c>
      <c r="B389" s="190"/>
      <c r="C389" s="190" t="s">
        <v>753</v>
      </c>
      <c r="D389" s="370" t="s">
        <v>892</v>
      </c>
      <c r="E389" s="419" t="s">
        <v>73</v>
      </c>
      <c r="F389" s="396"/>
      <c r="G389" s="417">
        <f>SUMIFS('CLASSIC 4'!N:N,'CLASSIC 4'!M:M,'DOSSIER RECAP'!D389,'CLASSIC 4'!O:O,'DOSSIER RECAP'!E389)+
SUMIFS(FAMILY!N:N,FAMILY!M:M,'DOSSIER RECAP'!D389,FAMILY!O:O,'DOSSIER RECAP'!E389)+
SUMIFS('CLASSIC 5'!N:N,'CLASSIC 5'!M:M,'DOSSIER RECAP'!D389,'CLASSIC 5'!O:O,'DOSSIER RECAP'!E389)+
SUMIFS('COSY '!N:N,'COSY '!M:M,'DOSSIER RECAP'!D389,'COSY '!O:O,'DOSSIER RECAP'!E389)+
SUMIFS('SWEET '!M:M,'SWEET '!L:L,'DOSSIER RECAP'!D389,'SWEET '!N:N,'DOSSIER RECAP'!E389)+
SUMIFS(ZENITH!M:M,ZENITH!L:L,'DOSSIER RECAP'!D389,ZENITH!N:N,'DOSSIER RECAP'!E389)+
SUMIFS('TOILE &amp; BOIS CAMPING '!N:N,'TOILE &amp; BOIS CAMPING '!M:M,'DOSSIER RECAP'!D389,'TOILE &amp; BOIS CAMPING '!O:O,'DOSSIER RECAP'!E389)+
SUMIFS('TRAPPEUR (WT5) CAMPING'!N:N,'TRAPPEUR (WT5) CAMPING'!M:M,'DOSSIER RECAP'!D389,'TRAPPEUR (WT5) CAMPING'!O:O,'DOSSIER RECAP'!E389)+
SUMIFS('CANADIENNE (WT4) CAMPING'!N:N,'CANADIENNE (WT4) CAMPING'!M:M,'DOSSIER RECAP'!D389,'CANADIENNE (WT4) CAMPING'!O:O,'DOSSIER RECAP'!E389)+
SUMIFS('BONAVENTURE CAMPING '!N:N,'BONAVENTURE CAMPING '!M:M,'DOSSIER RECAP'!D389,'BONAVENTURE CAMPING '!O:O,'DOSSIER RECAP'!E389)+
SUMIFS('CAHUTTE CAMPING '!N:N,'CAHUTTE CAMPING '!M:M,'DOSSIER RECAP'!D389,'CAHUTTE CAMPING '!O:O,'DOSSIER RECAP'!E389)+
SUMIFS('ROULOTTE 4pers  IRM'!N:N,'ROULOTTE 4pers  IRM'!M:M,'DOSSIER RECAP'!D389,'ROULOTTE 4pers  IRM'!O:O,'DOSSIER RECAP'!E389)+
SUMIFS('ROULOTTE 4pers GITOTEL'!N:N,'ROULOTTE 4pers GITOTEL'!M:M,'DOSSIER RECAP'!D389,'ROULOTTE 4pers GITOTEL'!O:O,'DOSSIER RECAP'!E389)+
SUMIFS('CH.MONTANA (BATIBOIS) - CH PMR'!N:N,'CH.MONTANA (BATIBOIS) - CH PMR'!M:M,'DOSSIER RECAP'!D389,'CH.MONTANA (BATIBOIS) - CH PMR'!O:O,'DOSSIER RECAP'!E389)+
SUMIFS('VANCOUVER-IRM 6p.(MHIndigo) '!N:N,'VANCOUVER-IRM 6p.(MHIndigo) '!M:M,'DOSSIER RECAP'!D389,'VANCOUVER-IRM 6p.(MHIndigo) '!O:O,'DOSSIER RECAP'!E389)+
SUMIFS('MH VANCOUVER 5pers- GITOTEL'!N:N,'MH VANCOUVER 5pers- GITOTEL'!M:M,'DOSSIER RECAP'!D389,'MH VANCOUVER 5pers- GITOTEL'!O:O,'DOSSIER RECAP'!E389)+
SUMIFS('CH. TORONTO 6pers'!N:N,'CH. TORONTO 6pers'!M:M,'DOSSIER RECAP'!D389,'CH. TORONTO 6pers'!O:O,'DOSSIER RECAP'!E389)+
SUMIFS('CH. EVASION(NOUMEA,MOREA) 5pers'!N:N,'CH. EVASION(NOUMEA,MOREA) 5pers'!M:M,'DOSSIER RECAP'!D389,'CH. EVASION(NOUMEA,MOREA) 5pers'!O:O,'DOSSIER RECAP'!E389)+
SUMIFS('CH. OTTAWA 6pers '!N:N,'CH. OTTAWA 6pers '!M:M,'DOSSIER RECAP'!D389,'CH. OTTAWA 6pers '!O:O,'DOSSIER RECAP'!E389)+
SUMIFS('CH EVASION VISTA 5pers '!N:N,'CH EVASION VISTA 5pers '!M:M,'DOSSIER RECAP'!D389,'CH EVASION VISTA 5pers '!O:O,'DOSSIER RECAP'!E389)+
SUMIFS('CH. ONTARIO (Eden) 6pers'!N:N,'CH. ONTARIO (Eden) 6pers'!M:M,'DOSSIER RECAP'!D389,'CH. ONTARIO (Eden) 6pers'!O:O,'DOSSIER RECAP'!E389)+
SUMIFS('CH KINGSTON 4pers'!N:N,'CH KINGSTON 4pers'!M:M,'DOSSIER RECAP'!D389,'CH KINGSTON 4pers'!O:O,'DOSSIER RECAP'!E389)+
SUMIFS('CH. MONTREAL(NEMO)3pers'!N:N,'CH. MONTREAL(NEMO)3pers'!M:M,'DOSSIER RECAP'!D389,'CH. MONTREAL(NEMO)3pers'!O:O,'DOSSIER RECAP'!E389)+
SUMIFS('MH 1CH-2CH-3CH-Gïte'!N:N,'MH 1CH-2CH-3CH-Gïte'!M:M,'DOSSIER RECAP'!D389,'MH 1CH-2CH-3CH-Gïte'!O:O,'DOSSIER RECAP'!E389)+
SUMIFS('MH COTTAGE-LODGE-COTTAGE+'!N:N,'MH COTTAGE-LODGE-COTTAGE+'!M:M,'DOSSIER RECAP'!D389,'MH COTTAGE-LODGE-COTTAGE+'!O:O,'DOSSIER RECAP'!E389)</f>
        <v>0</v>
      </c>
      <c r="H389" s="405"/>
      <c r="I389" s="405"/>
      <c r="J389" s="74">
        <f t="shared" si="82"/>
        <v>0</v>
      </c>
      <c r="K389" s="181">
        <v>0</v>
      </c>
      <c r="L389" s="182"/>
      <c r="M389" s="74">
        <f t="shared" si="83"/>
        <v>0</v>
      </c>
      <c r="N389" s="258">
        <f t="shared" si="84"/>
        <v>0</v>
      </c>
    </row>
    <row r="390" spans="1:14" ht="15" customHeight="1" x14ac:dyDescent="0.25">
      <c r="A390" s="173" t="s">
        <v>893</v>
      </c>
      <c r="B390" s="174"/>
      <c r="C390" s="175"/>
      <c r="D390" s="176"/>
      <c r="E390" s="176"/>
      <c r="F390" s="176"/>
      <c r="G390" s="176"/>
      <c r="H390" s="176"/>
      <c r="I390" s="400"/>
      <c r="J390" s="400"/>
      <c r="K390" s="400"/>
      <c r="L390" s="400"/>
      <c r="M390" s="400"/>
      <c r="N390" s="400"/>
    </row>
    <row r="391" spans="1:14" ht="15" customHeight="1" outlineLevel="1" x14ac:dyDescent="0.25">
      <c r="A391" s="191" t="s">
        <v>894</v>
      </c>
      <c r="B391" s="186"/>
      <c r="C391" s="190" t="s">
        <v>895</v>
      </c>
      <c r="D391" s="370" t="s">
        <v>896</v>
      </c>
      <c r="E391" s="419" t="s">
        <v>73</v>
      </c>
      <c r="F391" s="396"/>
      <c r="G391" s="417">
        <f>SUMIFS('CLASSIC 4'!N:N,'CLASSIC 4'!M:M,'DOSSIER RECAP'!D391,'CLASSIC 4'!O:O,'DOSSIER RECAP'!E391)+
SUMIFS(FAMILY!N:N,FAMILY!M:M,'DOSSIER RECAP'!D391,FAMILY!O:O,'DOSSIER RECAP'!E391)+
SUMIFS('CLASSIC 5'!N:N,'CLASSIC 5'!M:M,'DOSSIER RECAP'!D391,'CLASSIC 5'!O:O,'DOSSIER RECAP'!E391)+
SUMIFS('COSY '!N:N,'COSY '!M:M,'DOSSIER RECAP'!D391,'COSY '!O:O,'DOSSIER RECAP'!E391)+
SUMIFS('SWEET '!M:M,'SWEET '!L:L,'DOSSIER RECAP'!D391,'SWEET '!N:N,'DOSSIER RECAP'!E391)+
SUMIFS(ZENITH!M:M,ZENITH!L:L,'DOSSIER RECAP'!D391,ZENITH!N:N,'DOSSIER RECAP'!E391)+
SUMIFS('TOILE &amp; BOIS CAMPING '!N:N,'TOILE &amp; BOIS CAMPING '!M:M,'DOSSIER RECAP'!D391,'TOILE &amp; BOIS CAMPING '!O:O,'DOSSIER RECAP'!E391)+
SUMIFS('TRAPPEUR (WT5) CAMPING'!N:N,'TRAPPEUR (WT5) CAMPING'!M:M,'DOSSIER RECAP'!D391,'TRAPPEUR (WT5) CAMPING'!O:O,'DOSSIER RECAP'!E391)+
SUMIFS('CANADIENNE (WT4) CAMPING'!N:N,'CANADIENNE (WT4) CAMPING'!M:M,'DOSSIER RECAP'!D391,'CANADIENNE (WT4) CAMPING'!O:O,'DOSSIER RECAP'!E391)+
SUMIFS('BONAVENTURE CAMPING '!N:N,'BONAVENTURE CAMPING '!M:M,'DOSSIER RECAP'!D391,'BONAVENTURE CAMPING '!O:O,'DOSSIER RECAP'!E391)+
SUMIFS('CAHUTTE CAMPING '!N:N,'CAHUTTE CAMPING '!M:M,'DOSSIER RECAP'!D391,'CAHUTTE CAMPING '!O:O,'DOSSIER RECAP'!E391)+
SUMIFS('ROULOTTE 4pers  IRM'!N:N,'ROULOTTE 4pers  IRM'!M:M,'DOSSIER RECAP'!D391,'ROULOTTE 4pers  IRM'!O:O,'DOSSIER RECAP'!E391)+
SUMIFS('ROULOTTE 4pers GITOTEL'!N:N,'ROULOTTE 4pers GITOTEL'!M:M,'DOSSIER RECAP'!D391,'ROULOTTE 4pers GITOTEL'!O:O,'DOSSIER RECAP'!E391)+
SUMIFS('CH.MONTANA (BATIBOIS) - CH PMR'!N:N,'CH.MONTANA (BATIBOIS) - CH PMR'!M:M,'DOSSIER RECAP'!D391,'CH.MONTANA (BATIBOIS) - CH PMR'!O:O,'DOSSIER RECAP'!E391)+
SUMIFS('VANCOUVER-IRM 6p.(MHIndigo) '!N:N,'VANCOUVER-IRM 6p.(MHIndigo) '!M:M,'DOSSIER RECAP'!D391,'VANCOUVER-IRM 6p.(MHIndigo) '!O:O,'DOSSIER RECAP'!E391)+
SUMIFS('MH VANCOUVER 5pers- GITOTEL'!N:N,'MH VANCOUVER 5pers- GITOTEL'!M:M,'DOSSIER RECAP'!D391,'MH VANCOUVER 5pers- GITOTEL'!O:O,'DOSSIER RECAP'!E391)+
SUMIFS('CH. TORONTO 6pers'!N:N,'CH. TORONTO 6pers'!M:M,'DOSSIER RECAP'!D391,'CH. TORONTO 6pers'!O:O,'DOSSIER RECAP'!E391)+
SUMIFS('CH. EVASION(NOUMEA,MOREA) 5pers'!N:N,'CH. EVASION(NOUMEA,MOREA) 5pers'!M:M,'DOSSIER RECAP'!D391,'CH. EVASION(NOUMEA,MOREA) 5pers'!O:O,'DOSSIER RECAP'!E391)+
SUMIFS('CH. OTTAWA 6pers '!N:N,'CH. OTTAWA 6pers '!M:M,'DOSSIER RECAP'!D391,'CH. OTTAWA 6pers '!O:O,'DOSSIER RECAP'!E391)+
SUMIFS('CH EVASION VISTA 5pers '!N:N,'CH EVASION VISTA 5pers '!M:M,'DOSSIER RECAP'!D391,'CH EVASION VISTA 5pers '!O:O,'DOSSIER RECAP'!E391)+
SUMIFS('CH. ONTARIO (Eden) 6pers'!N:N,'CH. ONTARIO (Eden) 6pers'!M:M,'DOSSIER RECAP'!D391,'CH. ONTARIO (Eden) 6pers'!O:O,'DOSSIER RECAP'!E391)+
SUMIFS('CH KINGSTON 4pers'!N:N,'CH KINGSTON 4pers'!M:M,'DOSSIER RECAP'!D391,'CH KINGSTON 4pers'!O:O,'DOSSIER RECAP'!E391)+
SUMIFS('CH. MONTREAL(NEMO)3pers'!N:N,'CH. MONTREAL(NEMO)3pers'!M:M,'DOSSIER RECAP'!D391,'CH. MONTREAL(NEMO)3pers'!O:O,'DOSSIER RECAP'!E391)+
SUMIFS('MH 1CH-2CH-3CH-Gïte'!N:N,'MH 1CH-2CH-3CH-Gïte'!M:M,'DOSSIER RECAP'!D391,'MH 1CH-2CH-3CH-Gïte'!O:O,'DOSSIER RECAP'!E391)+
SUMIFS('MH COTTAGE-LODGE-COTTAGE+'!N:N,'MH COTTAGE-LODGE-COTTAGE+'!M:M,'DOSSIER RECAP'!D391,'MH COTTAGE-LODGE-COTTAGE+'!O:O,'DOSSIER RECAP'!E391)</f>
        <v>0</v>
      </c>
      <c r="H391" s="405"/>
      <c r="I391" s="405"/>
      <c r="J391" s="74">
        <f t="shared" ref="J391:J426" si="85">IF(G391&gt;H391,(G391-H391)+I391,IF((H391-G391)&gt;I391,0,I391-(H391-G391)))</f>
        <v>0</v>
      </c>
      <c r="K391" s="181">
        <v>0</v>
      </c>
      <c r="L391" s="182"/>
      <c r="M391" s="74">
        <f t="shared" ref="M391:M426" si="86">IFERROR(+ROUNDUP(J391/L391,0)*L391,J391)</f>
        <v>0</v>
      </c>
      <c r="N391" s="258">
        <f t="shared" ref="N391:N426" si="87">M391*K391</f>
        <v>0</v>
      </c>
    </row>
    <row r="392" spans="1:14" ht="15" customHeight="1" outlineLevel="1" x14ac:dyDescent="0.25">
      <c r="A392" s="191" t="s">
        <v>897</v>
      </c>
      <c r="B392" s="186"/>
      <c r="C392" s="190" t="s">
        <v>898</v>
      </c>
      <c r="D392" s="370" t="s">
        <v>899</v>
      </c>
      <c r="E392" s="419" t="s">
        <v>73</v>
      </c>
      <c r="F392" s="396"/>
      <c r="G392" s="417">
        <f>SUMIFS('CLASSIC 4'!N:N,'CLASSIC 4'!M:M,'DOSSIER RECAP'!D392,'CLASSIC 4'!O:O,'DOSSIER RECAP'!E392)+
SUMIFS(FAMILY!N:N,FAMILY!M:M,'DOSSIER RECAP'!D392,FAMILY!O:O,'DOSSIER RECAP'!E392)+
SUMIFS('CLASSIC 5'!N:N,'CLASSIC 5'!M:M,'DOSSIER RECAP'!D392,'CLASSIC 5'!O:O,'DOSSIER RECAP'!E392)+
SUMIFS('COSY '!N:N,'COSY '!M:M,'DOSSIER RECAP'!D392,'COSY '!O:O,'DOSSIER RECAP'!E392)+
SUMIFS('SWEET '!M:M,'SWEET '!L:L,'DOSSIER RECAP'!D392,'SWEET '!N:N,'DOSSIER RECAP'!E392)+
SUMIFS(ZENITH!M:M,ZENITH!L:L,'DOSSIER RECAP'!D392,ZENITH!N:N,'DOSSIER RECAP'!E392)+
SUMIFS('TOILE &amp; BOIS CAMPING '!N:N,'TOILE &amp; BOIS CAMPING '!M:M,'DOSSIER RECAP'!D392,'TOILE &amp; BOIS CAMPING '!O:O,'DOSSIER RECAP'!E392)+
SUMIFS('TRAPPEUR (WT5) CAMPING'!N:N,'TRAPPEUR (WT5) CAMPING'!M:M,'DOSSIER RECAP'!D392,'TRAPPEUR (WT5) CAMPING'!O:O,'DOSSIER RECAP'!E392)+
SUMIFS('CANADIENNE (WT4) CAMPING'!N:N,'CANADIENNE (WT4) CAMPING'!M:M,'DOSSIER RECAP'!D392,'CANADIENNE (WT4) CAMPING'!O:O,'DOSSIER RECAP'!E392)+
SUMIFS('BONAVENTURE CAMPING '!N:N,'BONAVENTURE CAMPING '!M:M,'DOSSIER RECAP'!D392,'BONAVENTURE CAMPING '!O:O,'DOSSIER RECAP'!E392)+
SUMIFS('CAHUTTE CAMPING '!N:N,'CAHUTTE CAMPING '!M:M,'DOSSIER RECAP'!D392,'CAHUTTE CAMPING '!O:O,'DOSSIER RECAP'!E392)+
SUMIFS('ROULOTTE 4pers  IRM'!N:N,'ROULOTTE 4pers  IRM'!M:M,'DOSSIER RECAP'!D392,'ROULOTTE 4pers  IRM'!O:O,'DOSSIER RECAP'!E392)+
SUMIFS('ROULOTTE 4pers GITOTEL'!N:N,'ROULOTTE 4pers GITOTEL'!M:M,'DOSSIER RECAP'!D392,'ROULOTTE 4pers GITOTEL'!O:O,'DOSSIER RECAP'!E392)+
SUMIFS('CH.MONTANA (BATIBOIS) - CH PMR'!N:N,'CH.MONTANA (BATIBOIS) - CH PMR'!M:M,'DOSSIER RECAP'!D392,'CH.MONTANA (BATIBOIS) - CH PMR'!O:O,'DOSSIER RECAP'!E392)+
SUMIFS('VANCOUVER-IRM 6p.(MHIndigo) '!N:N,'VANCOUVER-IRM 6p.(MHIndigo) '!M:M,'DOSSIER RECAP'!D392,'VANCOUVER-IRM 6p.(MHIndigo) '!O:O,'DOSSIER RECAP'!E392)+
SUMIFS('MH VANCOUVER 5pers- GITOTEL'!N:N,'MH VANCOUVER 5pers- GITOTEL'!M:M,'DOSSIER RECAP'!D392,'MH VANCOUVER 5pers- GITOTEL'!O:O,'DOSSIER RECAP'!E392)+
SUMIFS('CH. TORONTO 6pers'!N:N,'CH. TORONTO 6pers'!M:M,'DOSSIER RECAP'!D392,'CH. TORONTO 6pers'!O:O,'DOSSIER RECAP'!E392)+
SUMIFS('CH. EVASION(NOUMEA,MOREA) 5pers'!N:N,'CH. EVASION(NOUMEA,MOREA) 5pers'!M:M,'DOSSIER RECAP'!D392,'CH. EVASION(NOUMEA,MOREA) 5pers'!O:O,'DOSSIER RECAP'!E392)+
SUMIFS('CH. OTTAWA 6pers '!N:N,'CH. OTTAWA 6pers '!M:M,'DOSSIER RECAP'!D392,'CH. OTTAWA 6pers '!O:O,'DOSSIER RECAP'!E392)+
SUMIFS('CH EVASION VISTA 5pers '!N:N,'CH EVASION VISTA 5pers '!M:M,'DOSSIER RECAP'!D392,'CH EVASION VISTA 5pers '!O:O,'DOSSIER RECAP'!E392)+
SUMIFS('CH. ONTARIO (Eden) 6pers'!N:N,'CH. ONTARIO (Eden) 6pers'!M:M,'DOSSIER RECAP'!D392,'CH. ONTARIO (Eden) 6pers'!O:O,'DOSSIER RECAP'!E392)+
SUMIFS('CH KINGSTON 4pers'!N:N,'CH KINGSTON 4pers'!M:M,'DOSSIER RECAP'!D392,'CH KINGSTON 4pers'!O:O,'DOSSIER RECAP'!E392)+
SUMIFS('CH. MONTREAL(NEMO)3pers'!N:N,'CH. MONTREAL(NEMO)3pers'!M:M,'DOSSIER RECAP'!D392,'CH. MONTREAL(NEMO)3pers'!O:O,'DOSSIER RECAP'!E392)+
SUMIFS('MH 1CH-2CH-3CH-Gïte'!N:N,'MH 1CH-2CH-3CH-Gïte'!M:M,'DOSSIER RECAP'!D392,'MH 1CH-2CH-3CH-Gïte'!O:O,'DOSSIER RECAP'!E392)+
SUMIFS('MH COTTAGE-LODGE-COTTAGE+'!N:N,'MH COTTAGE-LODGE-COTTAGE+'!M:M,'DOSSIER RECAP'!D392,'MH COTTAGE-LODGE-COTTAGE+'!O:O,'DOSSIER RECAP'!E392)</f>
        <v>0</v>
      </c>
      <c r="H392" s="405"/>
      <c r="I392" s="405"/>
      <c r="J392" s="74">
        <f t="shared" si="85"/>
        <v>0</v>
      </c>
      <c r="K392" s="181">
        <v>0</v>
      </c>
      <c r="L392" s="182"/>
      <c r="M392" s="74">
        <f t="shared" si="86"/>
        <v>0</v>
      </c>
      <c r="N392" s="258">
        <f t="shared" si="87"/>
        <v>0</v>
      </c>
    </row>
    <row r="393" spans="1:14" ht="15" customHeight="1" outlineLevel="1" x14ac:dyDescent="0.25">
      <c r="A393" s="185" t="s">
        <v>900</v>
      </c>
      <c r="B393" s="190"/>
      <c r="C393" s="190" t="s">
        <v>898</v>
      </c>
      <c r="D393" s="370" t="s">
        <v>901</v>
      </c>
      <c r="E393" s="419" t="s">
        <v>73</v>
      </c>
      <c r="F393" s="396"/>
      <c r="G393" s="417">
        <f>SUMIFS('CLASSIC 4'!N:N,'CLASSIC 4'!M:M,'DOSSIER RECAP'!D393,'CLASSIC 4'!O:O,'DOSSIER RECAP'!E393)+
SUMIFS(FAMILY!N:N,FAMILY!M:M,'DOSSIER RECAP'!D393,FAMILY!O:O,'DOSSIER RECAP'!E393)+
SUMIFS('CLASSIC 5'!N:N,'CLASSIC 5'!M:M,'DOSSIER RECAP'!D393,'CLASSIC 5'!O:O,'DOSSIER RECAP'!E393)+
SUMIFS('COSY '!N:N,'COSY '!M:M,'DOSSIER RECAP'!D393,'COSY '!O:O,'DOSSIER RECAP'!E393)+
SUMIFS('SWEET '!M:M,'SWEET '!L:L,'DOSSIER RECAP'!D393,'SWEET '!N:N,'DOSSIER RECAP'!E393)+
SUMIFS(ZENITH!M:M,ZENITH!L:L,'DOSSIER RECAP'!D393,ZENITH!N:N,'DOSSIER RECAP'!E393)+
SUMIFS('TOILE &amp; BOIS CAMPING '!N:N,'TOILE &amp; BOIS CAMPING '!M:M,'DOSSIER RECAP'!D393,'TOILE &amp; BOIS CAMPING '!O:O,'DOSSIER RECAP'!E393)+
SUMIFS('TRAPPEUR (WT5) CAMPING'!N:N,'TRAPPEUR (WT5) CAMPING'!M:M,'DOSSIER RECAP'!D393,'TRAPPEUR (WT5) CAMPING'!O:O,'DOSSIER RECAP'!E393)+
SUMIFS('CANADIENNE (WT4) CAMPING'!N:N,'CANADIENNE (WT4) CAMPING'!M:M,'DOSSIER RECAP'!D393,'CANADIENNE (WT4) CAMPING'!O:O,'DOSSIER RECAP'!E393)+
SUMIFS('BONAVENTURE CAMPING '!N:N,'BONAVENTURE CAMPING '!M:M,'DOSSIER RECAP'!D393,'BONAVENTURE CAMPING '!O:O,'DOSSIER RECAP'!E393)+
SUMIFS('CAHUTTE CAMPING '!N:N,'CAHUTTE CAMPING '!M:M,'DOSSIER RECAP'!D393,'CAHUTTE CAMPING '!O:O,'DOSSIER RECAP'!E393)+
SUMIFS('ROULOTTE 4pers  IRM'!N:N,'ROULOTTE 4pers  IRM'!M:M,'DOSSIER RECAP'!D393,'ROULOTTE 4pers  IRM'!O:O,'DOSSIER RECAP'!E393)+
SUMIFS('ROULOTTE 4pers GITOTEL'!N:N,'ROULOTTE 4pers GITOTEL'!M:M,'DOSSIER RECAP'!D393,'ROULOTTE 4pers GITOTEL'!O:O,'DOSSIER RECAP'!E393)+
SUMIFS('CH.MONTANA (BATIBOIS) - CH PMR'!N:N,'CH.MONTANA (BATIBOIS) - CH PMR'!M:M,'DOSSIER RECAP'!D393,'CH.MONTANA (BATIBOIS) - CH PMR'!O:O,'DOSSIER RECAP'!E393)+
SUMIFS('VANCOUVER-IRM 6p.(MHIndigo) '!N:N,'VANCOUVER-IRM 6p.(MHIndigo) '!M:M,'DOSSIER RECAP'!D393,'VANCOUVER-IRM 6p.(MHIndigo) '!O:O,'DOSSIER RECAP'!E393)+
SUMIFS('MH VANCOUVER 5pers- GITOTEL'!N:N,'MH VANCOUVER 5pers- GITOTEL'!M:M,'DOSSIER RECAP'!D393,'MH VANCOUVER 5pers- GITOTEL'!O:O,'DOSSIER RECAP'!E393)+
SUMIFS('CH. TORONTO 6pers'!N:N,'CH. TORONTO 6pers'!M:M,'DOSSIER RECAP'!D393,'CH. TORONTO 6pers'!O:O,'DOSSIER RECAP'!E393)+
SUMIFS('CH. EVASION(NOUMEA,MOREA) 5pers'!N:N,'CH. EVASION(NOUMEA,MOREA) 5pers'!M:M,'DOSSIER RECAP'!D393,'CH. EVASION(NOUMEA,MOREA) 5pers'!O:O,'DOSSIER RECAP'!E393)+
SUMIFS('CH. OTTAWA 6pers '!N:N,'CH. OTTAWA 6pers '!M:M,'DOSSIER RECAP'!D393,'CH. OTTAWA 6pers '!O:O,'DOSSIER RECAP'!E393)+
SUMIFS('CH EVASION VISTA 5pers '!N:N,'CH EVASION VISTA 5pers '!M:M,'DOSSIER RECAP'!D393,'CH EVASION VISTA 5pers '!O:O,'DOSSIER RECAP'!E393)+
SUMIFS('CH. ONTARIO (Eden) 6pers'!N:N,'CH. ONTARIO (Eden) 6pers'!M:M,'DOSSIER RECAP'!D393,'CH. ONTARIO (Eden) 6pers'!O:O,'DOSSIER RECAP'!E393)+
SUMIFS('CH KINGSTON 4pers'!N:N,'CH KINGSTON 4pers'!M:M,'DOSSIER RECAP'!D393,'CH KINGSTON 4pers'!O:O,'DOSSIER RECAP'!E393)+
SUMIFS('CH. MONTREAL(NEMO)3pers'!N:N,'CH. MONTREAL(NEMO)3pers'!M:M,'DOSSIER RECAP'!D393,'CH. MONTREAL(NEMO)3pers'!O:O,'DOSSIER RECAP'!E393)+
SUMIFS('MH 1CH-2CH-3CH-Gïte'!N:N,'MH 1CH-2CH-3CH-Gïte'!M:M,'DOSSIER RECAP'!D393,'MH 1CH-2CH-3CH-Gïte'!O:O,'DOSSIER RECAP'!E393)+
SUMIFS('MH COTTAGE-LODGE-COTTAGE+'!N:N,'MH COTTAGE-LODGE-COTTAGE+'!M:M,'DOSSIER RECAP'!D393,'MH COTTAGE-LODGE-COTTAGE+'!O:O,'DOSSIER RECAP'!E393)</f>
        <v>0</v>
      </c>
      <c r="H393" s="405"/>
      <c r="I393" s="405"/>
      <c r="J393" s="74">
        <f t="shared" si="85"/>
        <v>0</v>
      </c>
      <c r="K393" s="181">
        <v>0</v>
      </c>
      <c r="L393" s="182"/>
      <c r="M393" s="74">
        <f t="shared" si="86"/>
        <v>0</v>
      </c>
      <c r="N393" s="258">
        <f t="shared" si="87"/>
        <v>0</v>
      </c>
    </row>
    <row r="394" spans="1:14" ht="15" customHeight="1" outlineLevel="1" x14ac:dyDescent="0.25">
      <c r="A394" s="191" t="s">
        <v>902</v>
      </c>
      <c r="B394" s="186"/>
      <c r="C394" s="190" t="s">
        <v>903</v>
      </c>
      <c r="D394" s="370" t="s">
        <v>904</v>
      </c>
      <c r="E394" s="419" t="s">
        <v>73</v>
      </c>
      <c r="F394" s="396"/>
      <c r="G394" s="417">
        <f>SUMIFS('CLASSIC 4'!N:N,'CLASSIC 4'!M:M,'DOSSIER RECAP'!D394,'CLASSIC 4'!O:O,'DOSSIER RECAP'!E394)+
SUMIFS(FAMILY!N:N,FAMILY!M:M,'DOSSIER RECAP'!D394,FAMILY!O:O,'DOSSIER RECAP'!E394)+
SUMIFS('CLASSIC 5'!N:N,'CLASSIC 5'!M:M,'DOSSIER RECAP'!D394,'CLASSIC 5'!O:O,'DOSSIER RECAP'!E394)+
SUMIFS('COSY '!N:N,'COSY '!M:M,'DOSSIER RECAP'!D394,'COSY '!O:O,'DOSSIER RECAP'!E394)+
SUMIFS('SWEET '!M:M,'SWEET '!L:L,'DOSSIER RECAP'!D394,'SWEET '!N:N,'DOSSIER RECAP'!E394)+
SUMIFS(ZENITH!M:M,ZENITH!L:L,'DOSSIER RECAP'!D394,ZENITH!N:N,'DOSSIER RECAP'!E394)+
SUMIFS('TOILE &amp; BOIS CAMPING '!N:N,'TOILE &amp; BOIS CAMPING '!M:M,'DOSSIER RECAP'!D394,'TOILE &amp; BOIS CAMPING '!O:O,'DOSSIER RECAP'!E394)+
SUMIFS('TRAPPEUR (WT5) CAMPING'!N:N,'TRAPPEUR (WT5) CAMPING'!M:M,'DOSSIER RECAP'!D394,'TRAPPEUR (WT5) CAMPING'!O:O,'DOSSIER RECAP'!E394)+
SUMIFS('CANADIENNE (WT4) CAMPING'!N:N,'CANADIENNE (WT4) CAMPING'!M:M,'DOSSIER RECAP'!D394,'CANADIENNE (WT4) CAMPING'!O:O,'DOSSIER RECAP'!E394)+
SUMIFS('BONAVENTURE CAMPING '!N:N,'BONAVENTURE CAMPING '!M:M,'DOSSIER RECAP'!D394,'BONAVENTURE CAMPING '!O:O,'DOSSIER RECAP'!E394)+
SUMIFS('CAHUTTE CAMPING '!N:N,'CAHUTTE CAMPING '!M:M,'DOSSIER RECAP'!D394,'CAHUTTE CAMPING '!O:O,'DOSSIER RECAP'!E394)+
SUMIFS('ROULOTTE 4pers  IRM'!N:N,'ROULOTTE 4pers  IRM'!M:M,'DOSSIER RECAP'!D394,'ROULOTTE 4pers  IRM'!O:O,'DOSSIER RECAP'!E394)+
SUMIFS('ROULOTTE 4pers GITOTEL'!N:N,'ROULOTTE 4pers GITOTEL'!M:M,'DOSSIER RECAP'!D394,'ROULOTTE 4pers GITOTEL'!O:O,'DOSSIER RECAP'!E394)+
SUMIFS('CH.MONTANA (BATIBOIS) - CH PMR'!N:N,'CH.MONTANA (BATIBOIS) - CH PMR'!M:M,'DOSSIER RECAP'!D394,'CH.MONTANA (BATIBOIS) - CH PMR'!O:O,'DOSSIER RECAP'!E394)+
SUMIFS('VANCOUVER-IRM 6p.(MHIndigo) '!N:N,'VANCOUVER-IRM 6p.(MHIndigo) '!M:M,'DOSSIER RECAP'!D394,'VANCOUVER-IRM 6p.(MHIndigo) '!O:O,'DOSSIER RECAP'!E394)+
SUMIFS('MH VANCOUVER 5pers- GITOTEL'!N:N,'MH VANCOUVER 5pers- GITOTEL'!M:M,'DOSSIER RECAP'!D394,'MH VANCOUVER 5pers- GITOTEL'!O:O,'DOSSIER RECAP'!E394)+
SUMIFS('CH. TORONTO 6pers'!N:N,'CH. TORONTO 6pers'!M:M,'DOSSIER RECAP'!D394,'CH. TORONTO 6pers'!O:O,'DOSSIER RECAP'!E394)+
SUMIFS('CH. EVASION(NOUMEA,MOREA) 5pers'!N:N,'CH. EVASION(NOUMEA,MOREA) 5pers'!M:M,'DOSSIER RECAP'!D394,'CH. EVASION(NOUMEA,MOREA) 5pers'!O:O,'DOSSIER RECAP'!E394)+
SUMIFS('CH. OTTAWA 6pers '!N:N,'CH. OTTAWA 6pers '!M:M,'DOSSIER RECAP'!D394,'CH. OTTAWA 6pers '!O:O,'DOSSIER RECAP'!E394)+
SUMIFS('CH EVASION VISTA 5pers '!N:N,'CH EVASION VISTA 5pers '!M:M,'DOSSIER RECAP'!D394,'CH EVASION VISTA 5pers '!O:O,'DOSSIER RECAP'!E394)+
SUMIFS('CH. ONTARIO (Eden) 6pers'!N:N,'CH. ONTARIO (Eden) 6pers'!M:M,'DOSSIER RECAP'!D394,'CH. ONTARIO (Eden) 6pers'!O:O,'DOSSIER RECAP'!E394)+
SUMIFS('CH KINGSTON 4pers'!N:N,'CH KINGSTON 4pers'!M:M,'DOSSIER RECAP'!D394,'CH KINGSTON 4pers'!O:O,'DOSSIER RECAP'!E394)+
SUMIFS('CH. MONTREAL(NEMO)3pers'!N:N,'CH. MONTREAL(NEMO)3pers'!M:M,'DOSSIER RECAP'!D394,'CH. MONTREAL(NEMO)3pers'!O:O,'DOSSIER RECAP'!E394)+
SUMIFS('MH 1CH-2CH-3CH-Gïte'!N:N,'MH 1CH-2CH-3CH-Gïte'!M:M,'DOSSIER RECAP'!D394,'MH 1CH-2CH-3CH-Gïte'!O:O,'DOSSIER RECAP'!E394)+
SUMIFS('MH COTTAGE-LODGE-COTTAGE+'!N:N,'MH COTTAGE-LODGE-COTTAGE+'!M:M,'DOSSIER RECAP'!D394,'MH COTTAGE-LODGE-COTTAGE+'!O:O,'DOSSIER RECAP'!E394)</f>
        <v>0</v>
      </c>
      <c r="H394" s="405"/>
      <c r="I394" s="405"/>
      <c r="J394" s="74">
        <f t="shared" si="85"/>
        <v>0</v>
      </c>
      <c r="K394" s="181">
        <v>0</v>
      </c>
      <c r="L394" s="182"/>
      <c r="M394" s="74">
        <f t="shared" si="86"/>
        <v>0</v>
      </c>
      <c r="N394" s="258">
        <f t="shared" si="87"/>
        <v>0</v>
      </c>
    </row>
    <row r="395" spans="1:14" ht="15" customHeight="1" outlineLevel="1" x14ac:dyDescent="0.25">
      <c r="A395" s="185" t="s">
        <v>905</v>
      </c>
      <c r="B395" s="190"/>
      <c r="C395" s="190" t="s">
        <v>903</v>
      </c>
      <c r="D395" s="370" t="s">
        <v>906</v>
      </c>
      <c r="E395" s="419" t="s">
        <v>73</v>
      </c>
      <c r="F395" s="396"/>
      <c r="G395" s="417">
        <f>SUMIFS('CLASSIC 4'!N:N,'CLASSIC 4'!M:M,'DOSSIER RECAP'!D395,'CLASSIC 4'!O:O,'DOSSIER RECAP'!E395)+
SUMIFS(FAMILY!N:N,FAMILY!M:M,'DOSSIER RECAP'!D395,FAMILY!O:O,'DOSSIER RECAP'!E395)+
SUMIFS('CLASSIC 5'!N:N,'CLASSIC 5'!M:M,'DOSSIER RECAP'!D395,'CLASSIC 5'!O:O,'DOSSIER RECAP'!E395)+
SUMIFS('COSY '!N:N,'COSY '!M:M,'DOSSIER RECAP'!D395,'COSY '!O:O,'DOSSIER RECAP'!E395)+
SUMIFS('SWEET '!M:M,'SWEET '!L:L,'DOSSIER RECAP'!D395,'SWEET '!N:N,'DOSSIER RECAP'!E395)+
SUMIFS(ZENITH!M:M,ZENITH!L:L,'DOSSIER RECAP'!D395,ZENITH!N:N,'DOSSIER RECAP'!E395)+
SUMIFS('TOILE &amp; BOIS CAMPING '!N:N,'TOILE &amp; BOIS CAMPING '!M:M,'DOSSIER RECAP'!D395,'TOILE &amp; BOIS CAMPING '!O:O,'DOSSIER RECAP'!E395)+
SUMIFS('TRAPPEUR (WT5) CAMPING'!N:N,'TRAPPEUR (WT5) CAMPING'!M:M,'DOSSIER RECAP'!D395,'TRAPPEUR (WT5) CAMPING'!O:O,'DOSSIER RECAP'!E395)+
SUMIFS('CANADIENNE (WT4) CAMPING'!N:N,'CANADIENNE (WT4) CAMPING'!M:M,'DOSSIER RECAP'!D395,'CANADIENNE (WT4) CAMPING'!O:O,'DOSSIER RECAP'!E395)+
SUMIFS('BONAVENTURE CAMPING '!N:N,'BONAVENTURE CAMPING '!M:M,'DOSSIER RECAP'!D395,'BONAVENTURE CAMPING '!O:O,'DOSSIER RECAP'!E395)+
SUMIFS('CAHUTTE CAMPING '!N:N,'CAHUTTE CAMPING '!M:M,'DOSSIER RECAP'!D395,'CAHUTTE CAMPING '!O:O,'DOSSIER RECAP'!E395)+
SUMIFS('ROULOTTE 4pers  IRM'!N:N,'ROULOTTE 4pers  IRM'!M:M,'DOSSIER RECAP'!D395,'ROULOTTE 4pers  IRM'!O:O,'DOSSIER RECAP'!E395)+
SUMIFS('ROULOTTE 4pers GITOTEL'!N:N,'ROULOTTE 4pers GITOTEL'!M:M,'DOSSIER RECAP'!D395,'ROULOTTE 4pers GITOTEL'!O:O,'DOSSIER RECAP'!E395)+
SUMIFS('CH.MONTANA (BATIBOIS) - CH PMR'!N:N,'CH.MONTANA (BATIBOIS) - CH PMR'!M:M,'DOSSIER RECAP'!D395,'CH.MONTANA (BATIBOIS) - CH PMR'!O:O,'DOSSIER RECAP'!E395)+
SUMIFS('VANCOUVER-IRM 6p.(MHIndigo) '!N:N,'VANCOUVER-IRM 6p.(MHIndigo) '!M:M,'DOSSIER RECAP'!D395,'VANCOUVER-IRM 6p.(MHIndigo) '!O:O,'DOSSIER RECAP'!E395)+
SUMIFS('MH VANCOUVER 5pers- GITOTEL'!N:N,'MH VANCOUVER 5pers- GITOTEL'!M:M,'DOSSIER RECAP'!D395,'MH VANCOUVER 5pers- GITOTEL'!O:O,'DOSSIER RECAP'!E395)+
SUMIFS('CH. TORONTO 6pers'!N:N,'CH. TORONTO 6pers'!M:M,'DOSSIER RECAP'!D395,'CH. TORONTO 6pers'!O:O,'DOSSIER RECAP'!E395)+
SUMIFS('CH. EVASION(NOUMEA,MOREA) 5pers'!N:N,'CH. EVASION(NOUMEA,MOREA) 5pers'!M:M,'DOSSIER RECAP'!D395,'CH. EVASION(NOUMEA,MOREA) 5pers'!O:O,'DOSSIER RECAP'!E395)+
SUMIFS('CH. OTTAWA 6pers '!N:N,'CH. OTTAWA 6pers '!M:M,'DOSSIER RECAP'!D395,'CH. OTTAWA 6pers '!O:O,'DOSSIER RECAP'!E395)+
SUMIFS('CH EVASION VISTA 5pers '!N:N,'CH EVASION VISTA 5pers '!M:M,'DOSSIER RECAP'!D395,'CH EVASION VISTA 5pers '!O:O,'DOSSIER RECAP'!E395)+
SUMIFS('CH. ONTARIO (Eden) 6pers'!N:N,'CH. ONTARIO (Eden) 6pers'!M:M,'DOSSIER RECAP'!D395,'CH. ONTARIO (Eden) 6pers'!O:O,'DOSSIER RECAP'!E395)+
SUMIFS('CH KINGSTON 4pers'!N:N,'CH KINGSTON 4pers'!M:M,'DOSSIER RECAP'!D395,'CH KINGSTON 4pers'!O:O,'DOSSIER RECAP'!E395)+
SUMIFS('CH. MONTREAL(NEMO)3pers'!N:N,'CH. MONTREAL(NEMO)3pers'!M:M,'DOSSIER RECAP'!D395,'CH. MONTREAL(NEMO)3pers'!O:O,'DOSSIER RECAP'!E395)+
SUMIFS('MH 1CH-2CH-3CH-Gïte'!N:N,'MH 1CH-2CH-3CH-Gïte'!M:M,'DOSSIER RECAP'!D395,'MH 1CH-2CH-3CH-Gïte'!O:O,'DOSSIER RECAP'!E395)+
SUMIFS('MH COTTAGE-LODGE-COTTAGE+'!N:N,'MH COTTAGE-LODGE-COTTAGE+'!M:M,'DOSSIER RECAP'!D395,'MH COTTAGE-LODGE-COTTAGE+'!O:O,'DOSSIER RECAP'!E395)</f>
        <v>0</v>
      </c>
      <c r="H395" s="405"/>
      <c r="I395" s="405"/>
      <c r="J395" s="74">
        <f t="shared" si="85"/>
        <v>0</v>
      </c>
      <c r="K395" s="181">
        <v>0</v>
      </c>
      <c r="L395" s="182"/>
      <c r="M395" s="74">
        <f t="shared" si="86"/>
        <v>0</v>
      </c>
      <c r="N395" s="258">
        <f t="shared" si="87"/>
        <v>0</v>
      </c>
    </row>
    <row r="396" spans="1:14" ht="15" customHeight="1" outlineLevel="1" x14ac:dyDescent="0.25">
      <c r="A396" s="185" t="s">
        <v>907</v>
      </c>
      <c r="B396" s="190"/>
      <c r="C396" s="190" t="s">
        <v>903</v>
      </c>
      <c r="D396" s="370" t="s">
        <v>908</v>
      </c>
      <c r="E396" s="419" t="s">
        <v>73</v>
      </c>
      <c r="F396" s="396"/>
      <c r="G396" s="417">
        <f>SUMIFS('CLASSIC 4'!N:N,'CLASSIC 4'!M:M,'DOSSIER RECAP'!D396,'CLASSIC 4'!O:O,'DOSSIER RECAP'!E396)+
SUMIFS(FAMILY!N:N,FAMILY!M:M,'DOSSIER RECAP'!D396,FAMILY!O:O,'DOSSIER RECAP'!E396)+
SUMIFS('CLASSIC 5'!N:N,'CLASSIC 5'!M:M,'DOSSIER RECAP'!D396,'CLASSIC 5'!O:O,'DOSSIER RECAP'!E396)+
SUMIFS('COSY '!N:N,'COSY '!M:M,'DOSSIER RECAP'!D396,'COSY '!O:O,'DOSSIER RECAP'!E396)+
SUMIFS('SWEET '!M:M,'SWEET '!L:L,'DOSSIER RECAP'!D396,'SWEET '!N:N,'DOSSIER RECAP'!E396)+
SUMIFS(ZENITH!M:M,ZENITH!L:L,'DOSSIER RECAP'!D396,ZENITH!N:N,'DOSSIER RECAP'!E396)+
SUMIFS('TOILE &amp; BOIS CAMPING '!N:N,'TOILE &amp; BOIS CAMPING '!M:M,'DOSSIER RECAP'!D396,'TOILE &amp; BOIS CAMPING '!O:O,'DOSSIER RECAP'!E396)+
SUMIFS('TRAPPEUR (WT5) CAMPING'!N:N,'TRAPPEUR (WT5) CAMPING'!M:M,'DOSSIER RECAP'!D396,'TRAPPEUR (WT5) CAMPING'!O:O,'DOSSIER RECAP'!E396)+
SUMIFS('CANADIENNE (WT4) CAMPING'!N:N,'CANADIENNE (WT4) CAMPING'!M:M,'DOSSIER RECAP'!D396,'CANADIENNE (WT4) CAMPING'!O:O,'DOSSIER RECAP'!E396)+
SUMIFS('BONAVENTURE CAMPING '!N:N,'BONAVENTURE CAMPING '!M:M,'DOSSIER RECAP'!D396,'BONAVENTURE CAMPING '!O:O,'DOSSIER RECAP'!E396)+
SUMIFS('CAHUTTE CAMPING '!N:N,'CAHUTTE CAMPING '!M:M,'DOSSIER RECAP'!D396,'CAHUTTE CAMPING '!O:O,'DOSSIER RECAP'!E396)+
SUMIFS('ROULOTTE 4pers  IRM'!N:N,'ROULOTTE 4pers  IRM'!M:M,'DOSSIER RECAP'!D396,'ROULOTTE 4pers  IRM'!O:O,'DOSSIER RECAP'!E396)+
SUMIFS('ROULOTTE 4pers GITOTEL'!N:N,'ROULOTTE 4pers GITOTEL'!M:M,'DOSSIER RECAP'!D396,'ROULOTTE 4pers GITOTEL'!O:O,'DOSSIER RECAP'!E396)+
SUMIFS('CH.MONTANA (BATIBOIS) - CH PMR'!N:N,'CH.MONTANA (BATIBOIS) - CH PMR'!M:M,'DOSSIER RECAP'!D396,'CH.MONTANA (BATIBOIS) - CH PMR'!O:O,'DOSSIER RECAP'!E396)+
SUMIFS('VANCOUVER-IRM 6p.(MHIndigo) '!N:N,'VANCOUVER-IRM 6p.(MHIndigo) '!M:M,'DOSSIER RECAP'!D396,'VANCOUVER-IRM 6p.(MHIndigo) '!O:O,'DOSSIER RECAP'!E396)+
SUMIFS('MH VANCOUVER 5pers- GITOTEL'!N:N,'MH VANCOUVER 5pers- GITOTEL'!M:M,'DOSSIER RECAP'!D396,'MH VANCOUVER 5pers- GITOTEL'!O:O,'DOSSIER RECAP'!E396)+
SUMIFS('CH. TORONTO 6pers'!N:N,'CH. TORONTO 6pers'!M:M,'DOSSIER RECAP'!D396,'CH. TORONTO 6pers'!O:O,'DOSSIER RECAP'!E396)+
SUMIFS('CH. EVASION(NOUMEA,MOREA) 5pers'!N:N,'CH. EVASION(NOUMEA,MOREA) 5pers'!M:M,'DOSSIER RECAP'!D396,'CH. EVASION(NOUMEA,MOREA) 5pers'!O:O,'DOSSIER RECAP'!E396)+
SUMIFS('CH. OTTAWA 6pers '!N:N,'CH. OTTAWA 6pers '!M:M,'DOSSIER RECAP'!D396,'CH. OTTAWA 6pers '!O:O,'DOSSIER RECAP'!E396)+
SUMIFS('CH EVASION VISTA 5pers '!N:N,'CH EVASION VISTA 5pers '!M:M,'DOSSIER RECAP'!D396,'CH EVASION VISTA 5pers '!O:O,'DOSSIER RECAP'!E396)+
SUMIFS('CH. ONTARIO (Eden) 6pers'!N:N,'CH. ONTARIO (Eden) 6pers'!M:M,'DOSSIER RECAP'!D396,'CH. ONTARIO (Eden) 6pers'!O:O,'DOSSIER RECAP'!E396)+
SUMIFS('CH KINGSTON 4pers'!N:N,'CH KINGSTON 4pers'!M:M,'DOSSIER RECAP'!D396,'CH KINGSTON 4pers'!O:O,'DOSSIER RECAP'!E396)+
SUMIFS('CH. MONTREAL(NEMO)3pers'!N:N,'CH. MONTREAL(NEMO)3pers'!M:M,'DOSSIER RECAP'!D396,'CH. MONTREAL(NEMO)3pers'!O:O,'DOSSIER RECAP'!E396)+
SUMIFS('MH 1CH-2CH-3CH-Gïte'!N:N,'MH 1CH-2CH-3CH-Gïte'!M:M,'DOSSIER RECAP'!D396,'MH 1CH-2CH-3CH-Gïte'!O:O,'DOSSIER RECAP'!E396)+
SUMIFS('MH COTTAGE-LODGE-COTTAGE+'!N:N,'MH COTTAGE-LODGE-COTTAGE+'!M:M,'DOSSIER RECAP'!D396,'MH COTTAGE-LODGE-COTTAGE+'!O:O,'DOSSIER RECAP'!E396)</f>
        <v>0</v>
      </c>
      <c r="H396" s="405"/>
      <c r="I396" s="405"/>
      <c r="J396" s="74">
        <f t="shared" si="85"/>
        <v>0</v>
      </c>
      <c r="K396" s="181">
        <v>0</v>
      </c>
      <c r="L396" s="182"/>
      <c r="M396" s="74">
        <f t="shared" si="86"/>
        <v>0</v>
      </c>
      <c r="N396" s="258">
        <f t="shared" si="87"/>
        <v>0</v>
      </c>
    </row>
    <row r="397" spans="1:14" ht="15" customHeight="1" outlineLevel="1" x14ac:dyDescent="0.25">
      <c r="A397" s="185" t="s">
        <v>909</v>
      </c>
      <c r="B397" s="190"/>
      <c r="C397" s="190" t="s">
        <v>898</v>
      </c>
      <c r="D397" s="370" t="s">
        <v>910</v>
      </c>
      <c r="E397" s="419" t="s">
        <v>73</v>
      </c>
      <c r="F397" s="396"/>
      <c r="G397" s="417">
        <f>SUMIFS('CLASSIC 4'!N:N,'CLASSIC 4'!M:M,'DOSSIER RECAP'!D397,'CLASSIC 4'!O:O,'DOSSIER RECAP'!E397)+
SUMIFS(FAMILY!N:N,FAMILY!M:M,'DOSSIER RECAP'!D397,FAMILY!O:O,'DOSSIER RECAP'!E397)+
SUMIFS('CLASSIC 5'!N:N,'CLASSIC 5'!M:M,'DOSSIER RECAP'!D397,'CLASSIC 5'!O:O,'DOSSIER RECAP'!E397)+
SUMIFS('COSY '!N:N,'COSY '!M:M,'DOSSIER RECAP'!D397,'COSY '!O:O,'DOSSIER RECAP'!E397)+
SUMIFS('SWEET '!M:M,'SWEET '!L:L,'DOSSIER RECAP'!D397,'SWEET '!N:N,'DOSSIER RECAP'!E397)+
SUMIFS(ZENITH!M:M,ZENITH!L:L,'DOSSIER RECAP'!D397,ZENITH!N:N,'DOSSIER RECAP'!E397)+
SUMIFS('TOILE &amp; BOIS CAMPING '!N:N,'TOILE &amp; BOIS CAMPING '!M:M,'DOSSIER RECAP'!D397,'TOILE &amp; BOIS CAMPING '!O:O,'DOSSIER RECAP'!E397)+
SUMIFS('TRAPPEUR (WT5) CAMPING'!N:N,'TRAPPEUR (WT5) CAMPING'!M:M,'DOSSIER RECAP'!D397,'TRAPPEUR (WT5) CAMPING'!O:O,'DOSSIER RECAP'!E397)+
SUMIFS('CANADIENNE (WT4) CAMPING'!N:N,'CANADIENNE (WT4) CAMPING'!M:M,'DOSSIER RECAP'!D397,'CANADIENNE (WT4) CAMPING'!O:O,'DOSSIER RECAP'!E397)+
SUMIFS('BONAVENTURE CAMPING '!N:N,'BONAVENTURE CAMPING '!M:M,'DOSSIER RECAP'!D397,'BONAVENTURE CAMPING '!O:O,'DOSSIER RECAP'!E397)+
SUMIFS('CAHUTTE CAMPING '!N:N,'CAHUTTE CAMPING '!M:M,'DOSSIER RECAP'!D397,'CAHUTTE CAMPING '!O:O,'DOSSIER RECAP'!E397)+
SUMIFS('ROULOTTE 4pers  IRM'!N:N,'ROULOTTE 4pers  IRM'!M:M,'DOSSIER RECAP'!D397,'ROULOTTE 4pers  IRM'!O:O,'DOSSIER RECAP'!E397)+
SUMIFS('ROULOTTE 4pers GITOTEL'!N:N,'ROULOTTE 4pers GITOTEL'!M:M,'DOSSIER RECAP'!D397,'ROULOTTE 4pers GITOTEL'!O:O,'DOSSIER RECAP'!E397)+
SUMIFS('CH.MONTANA (BATIBOIS) - CH PMR'!N:N,'CH.MONTANA (BATIBOIS) - CH PMR'!M:M,'DOSSIER RECAP'!D397,'CH.MONTANA (BATIBOIS) - CH PMR'!O:O,'DOSSIER RECAP'!E397)+
SUMIFS('VANCOUVER-IRM 6p.(MHIndigo) '!N:N,'VANCOUVER-IRM 6p.(MHIndigo) '!M:M,'DOSSIER RECAP'!D397,'VANCOUVER-IRM 6p.(MHIndigo) '!O:O,'DOSSIER RECAP'!E397)+
SUMIFS('MH VANCOUVER 5pers- GITOTEL'!N:N,'MH VANCOUVER 5pers- GITOTEL'!M:M,'DOSSIER RECAP'!D397,'MH VANCOUVER 5pers- GITOTEL'!O:O,'DOSSIER RECAP'!E397)+
SUMIFS('CH. TORONTO 6pers'!N:N,'CH. TORONTO 6pers'!M:M,'DOSSIER RECAP'!D397,'CH. TORONTO 6pers'!O:O,'DOSSIER RECAP'!E397)+
SUMIFS('CH. EVASION(NOUMEA,MOREA) 5pers'!N:N,'CH. EVASION(NOUMEA,MOREA) 5pers'!M:M,'DOSSIER RECAP'!D397,'CH. EVASION(NOUMEA,MOREA) 5pers'!O:O,'DOSSIER RECAP'!E397)+
SUMIFS('CH. OTTAWA 6pers '!N:N,'CH. OTTAWA 6pers '!M:M,'DOSSIER RECAP'!D397,'CH. OTTAWA 6pers '!O:O,'DOSSIER RECAP'!E397)+
SUMIFS('CH EVASION VISTA 5pers '!N:N,'CH EVASION VISTA 5pers '!M:M,'DOSSIER RECAP'!D397,'CH EVASION VISTA 5pers '!O:O,'DOSSIER RECAP'!E397)+
SUMIFS('CH. ONTARIO (Eden) 6pers'!N:N,'CH. ONTARIO (Eden) 6pers'!M:M,'DOSSIER RECAP'!D397,'CH. ONTARIO (Eden) 6pers'!O:O,'DOSSIER RECAP'!E397)+
SUMIFS('CH KINGSTON 4pers'!N:N,'CH KINGSTON 4pers'!M:M,'DOSSIER RECAP'!D397,'CH KINGSTON 4pers'!O:O,'DOSSIER RECAP'!E397)+
SUMIFS('CH. MONTREAL(NEMO)3pers'!N:N,'CH. MONTREAL(NEMO)3pers'!M:M,'DOSSIER RECAP'!D397,'CH. MONTREAL(NEMO)3pers'!O:O,'DOSSIER RECAP'!E397)+
SUMIFS('MH 1CH-2CH-3CH-Gïte'!N:N,'MH 1CH-2CH-3CH-Gïte'!M:M,'DOSSIER RECAP'!D397,'MH 1CH-2CH-3CH-Gïte'!O:O,'DOSSIER RECAP'!E397)+
SUMIFS('MH COTTAGE-LODGE-COTTAGE+'!N:N,'MH COTTAGE-LODGE-COTTAGE+'!M:M,'DOSSIER RECAP'!D397,'MH COTTAGE-LODGE-COTTAGE+'!O:O,'DOSSIER RECAP'!E397)</f>
        <v>0</v>
      </c>
      <c r="I397" s="405"/>
      <c r="J397" s="74">
        <f>IF(G397&gt;H390,(G397-H390)+I397,IF((H390-G397)&gt;I397,0,I397-(H390-G397)))</f>
        <v>0</v>
      </c>
      <c r="K397" s="181">
        <v>0</v>
      </c>
      <c r="L397" s="182"/>
      <c r="M397" s="74">
        <f t="shared" si="86"/>
        <v>0</v>
      </c>
      <c r="N397" s="258">
        <f t="shared" si="87"/>
        <v>0</v>
      </c>
    </row>
    <row r="398" spans="1:14" ht="15" customHeight="1" outlineLevel="1" x14ac:dyDescent="0.25">
      <c r="A398" s="185" t="s">
        <v>911</v>
      </c>
      <c r="B398" s="190"/>
      <c r="C398" s="190" t="s">
        <v>898</v>
      </c>
      <c r="D398" s="370" t="s">
        <v>912</v>
      </c>
      <c r="E398" s="419" t="s">
        <v>73</v>
      </c>
      <c r="F398" s="396"/>
      <c r="G398" s="417">
        <f>SUMIFS('CLASSIC 4'!N:N,'CLASSIC 4'!M:M,'DOSSIER RECAP'!D398,'CLASSIC 4'!O:O,'DOSSIER RECAP'!E398)+
SUMIFS(FAMILY!N:N,FAMILY!M:M,'DOSSIER RECAP'!D398,FAMILY!O:O,'DOSSIER RECAP'!E398)+
SUMIFS('CLASSIC 5'!N:N,'CLASSIC 5'!M:M,'DOSSIER RECAP'!D398,'CLASSIC 5'!O:O,'DOSSIER RECAP'!E398)+
SUMIFS('COSY '!N:N,'COSY '!M:M,'DOSSIER RECAP'!D398,'COSY '!O:O,'DOSSIER RECAP'!E398)+
SUMIFS('SWEET '!M:M,'SWEET '!L:L,'DOSSIER RECAP'!D398,'SWEET '!N:N,'DOSSIER RECAP'!E398)+
SUMIFS(ZENITH!M:M,ZENITH!L:L,'DOSSIER RECAP'!D398,ZENITH!N:N,'DOSSIER RECAP'!E398)+
SUMIFS('TOILE &amp; BOIS CAMPING '!N:N,'TOILE &amp; BOIS CAMPING '!M:M,'DOSSIER RECAP'!D398,'TOILE &amp; BOIS CAMPING '!O:O,'DOSSIER RECAP'!E398)+
SUMIFS('TRAPPEUR (WT5) CAMPING'!N:N,'TRAPPEUR (WT5) CAMPING'!M:M,'DOSSIER RECAP'!D398,'TRAPPEUR (WT5) CAMPING'!O:O,'DOSSIER RECAP'!E398)+
SUMIFS('CANADIENNE (WT4) CAMPING'!N:N,'CANADIENNE (WT4) CAMPING'!M:M,'DOSSIER RECAP'!D398,'CANADIENNE (WT4) CAMPING'!O:O,'DOSSIER RECAP'!E398)+
SUMIFS('BONAVENTURE CAMPING '!N:N,'BONAVENTURE CAMPING '!M:M,'DOSSIER RECAP'!D398,'BONAVENTURE CAMPING '!O:O,'DOSSIER RECAP'!E398)+
SUMIFS('CAHUTTE CAMPING '!N:N,'CAHUTTE CAMPING '!M:M,'DOSSIER RECAP'!D398,'CAHUTTE CAMPING '!O:O,'DOSSIER RECAP'!E398)+
SUMIFS('ROULOTTE 4pers  IRM'!N:N,'ROULOTTE 4pers  IRM'!M:M,'DOSSIER RECAP'!D398,'ROULOTTE 4pers  IRM'!O:O,'DOSSIER RECAP'!E398)+
SUMIFS('ROULOTTE 4pers GITOTEL'!N:N,'ROULOTTE 4pers GITOTEL'!M:M,'DOSSIER RECAP'!D398,'ROULOTTE 4pers GITOTEL'!O:O,'DOSSIER RECAP'!E398)+
SUMIFS('CH.MONTANA (BATIBOIS) - CH PMR'!N:N,'CH.MONTANA (BATIBOIS) - CH PMR'!M:M,'DOSSIER RECAP'!D398,'CH.MONTANA (BATIBOIS) - CH PMR'!O:O,'DOSSIER RECAP'!E398)+
SUMIFS('VANCOUVER-IRM 6p.(MHIndigo) '!N:N,'VANCOUVER-IRM 6p.(MHIndigo) '!M:M,'DOSSIER RECAP'!D398,'VANCOUVER-IRM 6p.(MHIndigo) '!O:O,'DOSSIER RECAP'!E398)+
SUMIFS('MH VANCOUVER 5pers- GITOTEL'!N:N,'MH VANCOUVER 5pers- GITOTEL'!M:M,'DOSSIER RECAP'!D398,'MH VANCOUVER 5pers- GITOTEL'!O:O,'DOSSIER RECAP'!E398)+
SUMIFS('CH. TORONTO 6pers'!N:N,'CH. TORONTO 6pers'!M:M,'DOSSIER RECAP'!D398,'CH. TORONTO 6pers'!O:O,'DOSSIER RECAP'!E398)+
SUMIFS('CH. EVASION(NOUMEA,MOREA) 5pers'!N:N,'CH. EVASION(NOUMEA,MOREA) 5pers'!M:M,'DOSSIER RECAP'!D398,'CH. EVASION(NOUMEA,MOREA) 5pers'!O:O,'DOSSIER RECAP'!E398)+
SUMIFS('CH. OTTAWA 6pers '!N:N,'CH. OTTAWA 6pers '!M:M,'DOSSIER RECAP'!D398,'CH. OTTAWA 6pers '!O:O,'DOSSIER RECAP'!E398)+
SUMIFS('CH EVASION VISTA 5pers '!N:N,'CH EVASION VISTA 5pers '!M:M,'DOSSIER RECAP'!D398,'CH EVASION VISTA 5pers '!O:O,'DOSSIER RECAP'!E398)+
SUMIFS('CH. ONTARIO (Eden) 6pers'!N:N,'CH. ONTARIO (Eden) 6pers'!M:M,'DOSSIER RECAP'!D398,'CH. ONTARIO (Eden) 6pers'!O:O,'DOSSIER RECAP'!E398)+
SUMIFS('CH KINGSTON 4pers'!N:N,'CH KINGSTON 4pers'!M:M,'DOSSIER RECAP'!D398,'CH KINGSTON 4pers'!O:O,'DOSSIER RECAP'!E398)+
SUMIFS('CH. MONTREAL(NEMO)3pers'!N:N,'CH. MONTREAL(NEMO)3pers'!M:M,'DOSSIER RECAP'!D398,'CH. MONTREAL(NEMO)3pers'!O:O,'DOSSIER RECAP'!E398)+
SUMIFS('MH 1CH-2CH-3CH-Gïte'!N:N,'MH 1CH-2CH-3CH-Gïte'!M:M,'DOSSIER RECAP'!D398,'MH 1CH-2CH-3CH-Gïte'!O:O,'DOSSIER RECAP'!E398)+
SUMIFS('MH COTTAGE-LODGE-COTTAGE+'!N:N,'MH COTTAGE-LODGE-COTTAGE+'!M:M,'DOSSIER RECAP'!D398,'MH COTTAGE-LODGE-COTTAGE+'!O:O,'DOSSIER RECAP'!E398)</f>
        <v>0</v>
      </c>
      <c r="H398" s="405"/>
      <c r="I398" s="405"/>
      <c r="J398" s="74">
        <f t="shared" si="85"/>
        <v>0</v>
      </c>
      <c r="K398" s="181">
        <v>0</v>
      </c>
      <c r="L398" s="182"/>
      <c r="M398" s="74">
        <f t="shared" si="86"/>
        <v>0</v>
      </c>
      <c r="N398" s="258">
        <f t="shared" si="87"/>
        <v>0</v>
      </c>
    </row>
    <row r="399" spans="1:14" ht="15" customHeight="1" outlineLevel="1" x14ac:dyDescent="0.25">
      <c r="A399" s="185" t="s">
        <v>913</v>
      </c>
      <c r="B399" s="190"/>
      <c r="C399" s="190" t="s">
        <v>898</v>
      </c>
      <c r="D399" s="370" t="s">
        <v>914</v>
      </c>
      <c r="E399" s="419" t="s">
        <v>73</v>
      </c>
      <c r="F399" s="396"/>
      <c r="G399" s="417">
        <f>SUMIFS('CLASSIC 4'!N:N,'CLASSIC 4'!M:M,'DOSSIER RECAP'!D399,'CLASSIC 4'!O:O,'DOSSIER RECAP'!E399)+
SUMIFS(FAMILY!N:N,FAMILY!M:M,'DOSSIER RECAP'!D399,FAMILY!O:O,'DOSSIER RECAP'!E399)+
SUMIFS('CLASSIC 5'!N:N,'CLASSIC 5'!M:M,'DOSSIER RECAP'!D399,'CLASSIC 5'!O:O,'DOSSIER RECAP'!E399)+
SUMIFS('COSY '!N:N,'COSY '!M:M,'DOSSIER RECAP'!D399,'COSY '!O:O,'DOSSIER RECAP'!E399)+
SUMIFS('SWEET '!M:M,'SWEET '!L:L,'DOSSIER RECAP'!D399,'SWEET '!N:N,'DOSSIER RECAP'!E399)+
SUMIFS(ZENITH!M:M,ZENITH!L:L,'DOSSIER RECAP'!D399,ZENITH!N:N,'DOSSIER RECAP'!E399)+
SUMIFS('TOILE &amp; BOIS CAMPING '!N:N,'TOILE &amp; BOIS CAMPING '!M:M,'DOSSIER RECAP'!D399,'TOILE &amp; BOIS CAMPING '!O:O,'DOSSIER RECAP'!E399)+
SUMIFS('TRAPPEUR (WT5) CAMPING'!N:N,'TRAPPEUR (WT5) CAMPING'!M:M,'DOSSIER RECAP'!D399,'TRAPPEUR (WT5) CAMPING'!O:O,'DOSSIER RECAP'!E399)+
SUMIFS('CANADIENNE (WT4) CAMPING'!N:N,'CANADIENNE (WT4) CAMPING'!M:M,'DOSSIER RECAP'!D399,'CANADIENNE (WT4) CAMPING'!O:O,'DOSSIER RECAP'!E399)+
SUMIFS('BONAVENTURE CAMPING '!N:N,'BONAVENTURE CAMPING '!M:M,'DOSSIER RECAP'!D399,'BONAVENTURE CAMPING '!O:O,'DOSSIER RECAP'!E399)+
SUMIFS('CAHUTTE CAMPING '!N:N,'CAHUTTE CAMPING '!M:M,'DOSSIER RECAP'!D399,'CAHUTTE CAMPING '!O:O,'DOSSIER RECAP'!E399)+
SUMIFS('ROULOTTE 4pers  IRM'!N:N,'ROULOTTE 4pers  IRM'!M:M,'DOSSIER RECAP'!D399,'ROULOTTE 4pers  IRM'!O:O,'DOSSIER RECAP'!E399)+
SUMIFS('ROULOTTE 4pers GITOTEL'!N:N,'ROULOTTE 4pers GITOTEL'!M:M,'DOSSIER RECAP'!D399,'ROULOTTE 4pers GITOTEL'!O:O,'DOSSIER RECAP'!E399)+
SUMIFS('CH.MONTANA (BATIBOIS) - CH PMR'!N:N,'CH.MONTANA (BATIBOIS) - CH PMR'!M:M,'DOSSIER RECAP'!D399,'CH.MONTANA (BATIBOIS) - CH PMR'!O:O,'DOSSIER RECAP'!E399)+
SUMIFS('VANCOUVER-IRM 6p.(MHIndigo) '!N:N,'VANCOUVER-IRM 6p.(MHIndigo) '!M:M,'DOSSIER RECAP'!D399,'VANCOUVER-IRM 6p.(MHIndigo) '!O:O,'DOSSIER RECAP'!E399)+
SUMIFS('MH VANCOUVER 5pers- GITOTEL'!N:N,'MH VANCOUVER 5pers- GITOTEL'!M:M,'DOSSIER RECAP'!D399,'MH VANCOUVER 5pers- GITOTEL'!O:O,'DOSSIER RECAP'!E399)+
SUMIFS('CH. TORONTO 6pers'!N:N,'CH. TORONTO 6pers'!M:M,'DOSSIER RECAP'!D399,'CH. TORONTO 6pers'!O:O,'DOSSIER RECAP'!E399)+
SUMIFS('CH. EVASION(NOUMEA,MOREA) 5pers'!N:N,'CH. EVASION(NOUMEA,MOREA) 5pers'!M:M,'DOSSIER RECAP'!D399,'CH. EVASION(NOUMEA,MOREA) 5pers'!O:O,'DOSSIER RECAP'!E399)+
SUMIFS('CH. OTTAWA 6pers '!N:N,'CH. OTTAWA 6pers '!M:M,'DOSSIER RECAP'!D399,'CH. OTTAWA 6pers '!O:O,'DOSSIER RECAP'!E399)+
SUMIFS('CH EVASION VISTA 5pers '!N:N,'CH EVASION VISTA 5pers '!M:M,'DOSSIER RECAP'!D399,'CH EVASION VISTA 5pers '!O:O,'DOSSIER RECAP'!E399)+
SUMIFS('CH. ONTARIO (Eden) 6pers'!N:N,'CH. ONTARIO (Eden) 6pers'!M:M,'DOSSIER RECAP'!D399,'CH. ONTARIO (Eden) 6pers'!O:O,'DOSSIER RECAP'!E399)+
SUMIFS('CH KINGSTON 4pers'!N:N,'CH KINGSTON 4pers'!M:M,'DOSSIER RECAP'!D399,'CH KINGSTON 4pers'!O:O,'DOSSIER RECAP'!E399)+
SUMIFS('CH. MONTREAL(NEMO)3pers'!N:N,'CH. MONTREAL(NEMO)3pers'!M:M,'DOSSIER RECAP'!D399,'CH. MONTREAL(NEMO)3pers'!O:O,'DOSSIER RECAP'!E399)+
SUMIFS('MH 1CH-2CH-3CH-Gïte'!N:N,'MH 1CH-2CH-3CH-Gïte'!M:M,'DOSSIER RECAP'!D399,'MH 1CH-2CH-3CH-Gïte'!O:O,'DOSSIER RECAP'!E399)+
SUMIFS('MH COTTAGE-LODGE-COTTAGE+'!N:N,'MH COTTAGE-LODGE-COTTAGE+'!M:M,'DOSSIER RECAP'!D399,'MH COTTAGE-LODGE-COTTAGE+'!O:O,'DOSSIER RECAP'!E399)</f>
        <v>0</v>
      </c>
      <c r="H399" s="405"/>
      <c r="I399" s="405"/>
      <c r="J399" s="74">
        <f t="shared" si="85"/>
        <v>0</v>
      </c>
      <c r="K399" s="181">
        <v>0</v>
      </c>
      <c r="L399" s="182"/>
      <c r="M399" s="74">
        <f t="shared" si="86"/>
        <v>0</v>
      </c>
      <c r="N399" s="258">
        <f t="shared" si="87"/>
        <v>0</v>
      </c>
    </row>
    <row r="400" spans="1:14" ht="15" customHeight="1" outlineLevel="1" x14ac:dyDescent="0.25">
      <c r="A400" s="185" t="s">
        <v>915</v>
      </c>
      <c r="B400" s="190"/>
      <c r="C400" s="190" t="s">
        <v>898</v>
      </c>
      <c r="D400" s="370" t="s">
        <v>916</v>
      </c>
      <c r="E400" s="419" t="s">
        <v>73</v>
      </c>
      <c r="F400" s="396"/>
      <c r="G400" s="417">
        <f>SUMIFS('CLASSIC 4'!N:N,'CLASSIC 4'!M:M,'DOSSIER RECAP'!D400,'CLASSIC 4'!O:O,'DOSSIER RECAP'!E400)+
SUMIFS(FAMILY!N:N,FAMILY!M:M,'DOSSIER RECAP'!D400,FAMILY!O:O,'DOSSIER RECAP'!E400)+
SUMIFS('CLASSIC 5'!N:N,'CLASSIC 5'!M:M,'DOSSIER RECAP'!D400,'CLASSIC 5'!O:O,'DOSSIER RECAP'!E400)+
SUMIFS('COSY '!N:N,'COSY '!M:M,'DOSSIER RECAP'!D400,'COSY '!O:O,'DOSSIER RECAP'!E400)+
SUMIFS('SWEET '!M:M,'SWEET '!L:L,'DOSSIER RECAP'!D400,'SWEET '!N:N,'DOSSIER RECAP'!E400)+
SUMIFS(ZENITH!M:M,ZENITH!L:L,'DOSSIER RECAP'!D400,ZENITH!N:N,'DOSSIER RECAP'!E400)+
SUMIFS('TOILE &amp; BOIS CAMPING '!N:N,'TOILE &amp; BOIS CAMPING '!M:M,'DOSSIER RECAP'!D400,'TOILE &amp; BOIS CAMPING '!O:O,'DOSSIER RECAP'!E400)+
SUMIFS('TRAPPEUR (WT5) CAMPING'!N:N,'TRAPPEUR (WT5) CAMPING'!M:M,'DOSSIER RECAP'!D400,'TRAPPEUR (WT5) CAMPING'!O:O,'DOSSIER RECAP'!E400)+
SUMIFS('CANADIENNE (WT4) CAMPING'!N:N,'CANADIENNE (WT4) CAMPING'!M:M,'DOSSIER RECAP'!D400,'CANADIENNE (WT4) CAMPING'!O:O,'DOSSIER RECAP'!E400)+
SUMIFS('BONAVENTURE CAMPING '!N:N,'BONAVENTURE CAMPING '!M:M,'DOSSIER RECAP'!D400,'BONAVENTURE CAMPING '!O:O,'DOSSIER RECAP'!E400)+
SUMIFS('CAHUTTE CAMPING '!N:N,'CAHUTTE CAMPING '!M:M,'DOSSIER RECAP'!D400,'CAHUTTE CAMPING '!O:O,'DOSSIER RECAP'!E400)+
SUMIFS('ROULOTTE 4pers  IRM'!N:N,'ROULOTTE 4pers  IRM'!M:M,'DOSSIER RECAP'!D400,'ROULOTTE 4pers  IRM'!O:O,'DOSSIER RECAP'!E400)+
SUMIFS('ROULOTTE 4pers GITOTEL'!N:N,'ROULOTTE 4pers GITOTEL'!M:M,'DOSSIER RECAP'!D400,'ROULOTTE 4pers GITOTEL'!O:O,'DOSSIER RECAP'!E400)+
SUMIFS('CH.MONTANA (BATIBOIS) - CH PMR'!N:N,'CH.MONTANA (BATIBOIS) - CH PMR'!M:M,'DOSSIER RECAP'!D400,'CH.MONTANA (BATIBOIS) - CH PMR'!O:O,'DOSSIER RECAP'!E400)+
SUMIFS('VANCOUVER-IRM 6p.(MHIndigo) '!N:N,'VANCOUVER-IRM 6p.(MHIndigo) '!M:M,'DOSSIER RECAP'!D400,'VANCOUVER-IRM 6p.(MHIndigo) '!O:O,'DOSSIER RECAP'!E400)+
SUMIFS('MH VANCOUVER 5pers- GITOTEL'!N:N,'MH VANCOUVER 5pers- GITOTEL'!M:M,'DOSSIER RECAP'!D400,'MH VANCOUVER 5pers- GITOTEL'!O:O,'DOSSIER RECAP'!E400)+
SUMIFS('CH. TORONTO 6pers'!N:N,'CH. TORONTO 6pers'!M:M,'DOSSIER RECAP'!D400,'CH. TORONTO 6pers'!O:O,'DOSSIER RECAP'!E400)+
SUMIFS('CH. EVASION(NOUMEA,MOREA) 5pers'!N:N,'CH. EVASION(NOUMEA,MOREA) 5pers'!M:M,'DOSSIER RECAP'!D400,'CH. EVASION(NOUMEA,MOREA) 5pers'!O:O,'DOSSIER RECAP'!E400)+
SUMIFS('CH. OTTAWA 6pers '!N:N,'CH. OTTAWA 6pers '!M:M,'DOSSIER RECAP'!D400,'CH. OTTAWA 6pers '!O:O,'DOSSIER RECAP'!E400)+
SUMIFS('CH EVASION VISTA 5pers '!N:N,'CH EVASION VISTA 5pers '!M:M,'DOSSIER RECAP'!D400,'CH EVASION VISTA 5pers '!O:O,'DOSSIER RECAP'!E400)+
SUMIFS('CH. ONTARIO (Eden) 6pers'!N:N,'CH. ONTARIO (Eden) 6pers'!M:M,'DOSSIER RECAP'!D400,'CH. ONTARIO (Eden) 6pers'!O:O,'DOSSIER RECAP'!E400)+
SUMIFS('CH KINGSTON 4pers'!N:N,'CH KINGSTON 4pers'!M:M,'DOSSIER RECAP'!D400,'CH KINGSTON 4pers'!O:O,'DOSSIER RECAP'!E400)+
SUMIFS('CH. MONTREAL(NEMO)3pers'!N:N,'CH. MONTREAL(NEMO)3pers'!M:M,'DOSSIER RECAP'!D400,'CH. MONTREAL(NEMO)3pers'!O:O,'DOSSIER RECAP'!E400)+
SUMIFS('MH 1CH-2CH-3CH-Gïte'!N:N,'MH 1CH-2CH-3CH-Gïte'!M:M,'DOSSIER RECAP'!D400,'MH 1CH-2CH-3CH-Gïte'!O:O,'DOSSIER RECAP'!E400)+
SUMIFS('MH COTTAGE-LODGE-COTTAGE+'!N:N,'MH COTTAGE-LODGE-COTTAGE+'!M:M,'DOSSIER RECAP'!D400,'MH COTTAGE-LODGE-COTTAGE+'!O:O,'DOSSIER RECAP'!E400)</f>
        <v>0</v>
      </c>
      <c r="H400" s="405"/>
      <c r="I400" s="405"/>
      <c r="J400" s="74">
        <f t="shared" si="85"/>
        <v>0</v>
      </c>
      <c r="K400" s="181">
        <v>0</v>
      </c>
      <c r="L400" s="182"/>
      <c r="M400" s="74">
        <f t="shared" si="86"/>
        <v>0</v>
      </c>
      <c r="N400" s="258">
        <f t="shared" si="87"/>
        <v>0</v>
      </c>
    </row>
    <row r="401" spans="1:14" ht="15" customHeight="1" outlineLevel="1" x14ac:dyDescent="0.25">
      <c r="A401" s="185" t="s">
        <v>917</v>
      </c>
      <c r="B401" s="190"/>
      <c r="C401" s="190" t="s">
        <v>895</v>
      </c>
      <c r="D401" s="370" t="s">
        <v>918</v>
      </c>
      <c r="E401" s="419" t="s">
        <v>73</v>
      </c>
      <c r="F401" s="396"/>
      <c r="G401" s="417">
        <f>SUMIFS('CLASSIC 4'!N:N,'CLASSIC 4'!M:M,'DOSSIER RECAP'!D401,'CLASSIC 4'!O:O,'DOSSIER RECAP'!E401)+
SUMIFS(FAMILY!N:N,FAMILY!M:M,'DOSSIER RECAP'!D401,FAMILY!O:O,'DOSSIER RECAP'!E401)+
SUMIFS('CLASSIC 5'!N:N,'CLASSIC 5'!M:M,'DOSSIER RECAP'!D401,'CLASSIC 5'!O:O,'DOSSIER RECAP'!E401)+
SUMIFS('COSY '!N:N,'COSY '!M:M,'DOSSIER RECAP'!D401,'COSY '!O:O,'DOSSIER RECAP'!E401)+
SUMIFS('SWEET '!M:M,'SWEET '!L:L,'DOSSIER RECAP'!D401,'SWEET '!N:N,'DOSSIER RECAP'!E401)+
SUMIFS(ZENITH!M:M,ZENITH!L:L,'DOSSIER RECAP'!D401,ZENITH!N:N,'DOSSIER RECAP'!E401)+
SUMIFS('TOILE &amp; BOIS CAMPING '!N:N,'TOILE &amp; BOIS CAMPING '!M:M,'DOSSIER RECAP'!D401,'TOILE &amp; BOIS CAMPING '!O:O,'DOSSIER RECAP'!E401)+
SUMIFS('TRAPPEUR (WT5) CAMPING'!N:N,'TRAPPEUR (WT5) CAMPING'!M:M,'DOSSIER RECAP'!D401,'TRAPPEUR (WT5) CAMPING'!O:O,'DOSSIER RECAP'!E401)+
SUMIFS('CANADIENNE (WT4) CAMPING'!N:N,'CANADIENNE (WT4) CAMPING'!M:M,'DOSSIER RECAP'!D401,'CANADIENNE (WT4) CAMPING'!O:O,'DOSSIER RECAP'!E401)+
SUMIFS('BONAVENTURE CAMPING '!N:N,'BONAVENTURE CAMPING '!M:M,'DOSSIER RECAP'!D401,'BONAVENTURE CAMPING '!O:O,'DOSSIER RECAP'!E401)+
SUMIFS('CAHUTTE CAMPING '!N:N,'CAHUTTE CAMPING '!M:M,'DOSSIER RECAP'!D401,'CAHUTTE CAMPING '!O:O,'DOSSIER RECAP'!E401)+
SUMIFS('ROULOTTE 4pers  IRM'!N:N,'ROULOTTE 4pers  IRM'!M:M,'DOSSIER RECAP'!D401,'ROULOTTE 4pers  IRM'!O:O,'DOSSIER RECAP'!E401)+
SUMIFS('ROULOTTE 4pers GITOTEL'!N:N,'ROULOTTE 4pers GITOTEL'!M:M,'DOSSIER RECAP'!D401,'ROULOTTE 4pers GITOTEL'!O:O,'DOSSIER RECAP'!E401)+
SUMIFS('CH.MONTANA (BATIBOIS) - CH PMR'!N:N,'CH.MONTANA (BATIBOIS) - CH PMR'!M:M,'DOSSIER RECAP'!D401,'CH.MONTANA (BATIBOIS) - CH PMR'!O:O,'DOSSIER RECAP'!E401)+
SUMIFS('VANCOUVER-IRM 6p.(MHIndigo) '!N:N,'VANCOUVER-IRM 6p.(MHIndigo) '!M:M,'DOSSIER RECAP'!D401,'VANCOUVER-IRM 6p.(MHIndigo) '!O:O,'DOSSIER RECAP'!E401)+
SUMIFS('MH VANCOUVER 5pers- GITOTEL'!N:N,'MH VANCOUVER 5pers- GITOTEL'!M:M,'DOSSIER RECAP'!D401,'MH VANCOUVER 5pers- GITOTEL'!O:O,'DOSSIER RECAP'!E401)+
SUMIFS('CH. TORONTO 6pers'!N:N,'CH. TORONTO 6pers'!M:M,'DOSSIER RECAP'!D401,'CH. TORONTO 6pers'!O:O,'DOSSIER RECAP'!E401)+
SUMIFS('CH. EVASION(NOUMEA,MOREA) 5pers'!N:N,'CH. EVASION(NOUMEA,MOREA) 5pers'!M:M,'DOSSIER RECAP'!D401,'CH. EVASION(NOUMEA,MOREA) 5pers'!O:O,'DOSSIER RECAP'!E401)+
SUMIFS('CH. OTTAWA 6pers '!N:N,'CH. OTTAWA 6pers '!M:M,'DOSSIER RECAP'!D401,'CH. OTTAWA 6pers '!O:O,'DOSSIER RECAP'!E401)+
SUMIFS('CH EVASION VISTA 5pers '!N:N,'CH EVASION VISTA 5pers '!M:M,'DOSSIER RECAP'!D401,'CH EVASION VISTA 5pers '!O:O,'DOSSIER RECAP'!E401)+
SUMIFS('CH. ONTARIO (Eden) 6pers'!N:N,'CH. ONTARIO (Eden) 6pers'!M:M,'DOSSIER RECAP'!D401,'CH. ONTARIO (Eden) 6pers'!O:O,'DOSSIER RECAP'!E401)+
SUMIFS('CH KINGSTON 4pers'!N:N,'CH KINGSTON 4pers'!M:M,'DOSSIER RECAP'!D401,'CH KINGSTON 4pers'!O:O,'DOSSIER RECAP'!E401)+
SUMIFS('CH. MONTREAL(NEMO)3pers'!N:N,'CH. MONTREAL(NEMO)3pers'!M:M,'DOSSIER RECAP'!D401,'CH. MONTREAL(NEMO)3pers'!O:O,'DOSSIER RECAP'!E401)+
SUMIFS('MH 1CH-2CH-3CH-Gïte'!N:N,'MH 1CH-2CH-3CH-Gïte'!M:M,'DOSSIER RECAP'!D401,'MH 1CH-2CH-3CH-Gïte'!O:O,'DOSSIER RECAP'!E401)+
SUMIFS('MH COTTAGE-LODGE-COTTAGE+'!N:N,'MH COTTAGE-LODGE-COTTAGE+'!M:M,'DOSSIER RECAP'!D401,'MH COTTAGE-LODGE-COTTAGE+'!O:O,'DOSSIER RECAP'!E401)</f>
        <v>0</v>
      </c>
      <c r="H401" s="405"/>
      <c r="I401" s="405"/>
      <c r="J401" s="74">
        <f t="shared" si="85"/>
        <v>0</v>
      </c>
      <c r="K401" s="181">
        <v>0</v>
      </c>
      <c r="L401" s="182"/>
      <c r="M401" s="74">
        <f t="shared" si="86"/>
        <v>0</v>
      </c>
      <c r="N401" s="258">
        <f t="shared" si="87"/>
        <v>0</v>
      </c>
    </row>
    <row r="402" spans="1:14" ht="15" customHeight="1" outlineLevel="1" x14ac:dyDescent="0.25">
      <c r="A402" s="185" t="s">
        <v>919</v>
      </c>
      <c r="B402" s="190"/>
      <c r="C402" s="190" t="s">
        <v>898</v>
      </c>
      <c r="D402" s="370" t="s">
        <v>920</v>
      </c>
      <c r="E402" s="419" t="s">
        <v>73</v>
      </c>
      <c r="F402" s="396"/>
      <c r="G402" s="417">
        <f>SUMIFS('CLASSIC 4'!N:N,'CLASSIC 4'!M:M,'DOSSIER RECAP'!D402,'CLASSIC 4'!O:O,'DOSSIER RECAP'!E402)+
SUMIFS(FAMILY!N:N,FAMILY!M:M,'DOSSIER RECAP'!D402,FAMILY!O:O,'DOSSIER RECAP'!E402)+
SUMIFS('CLASSIC 5'!N:N,'CLASSIC 5'!M:M,'DOSSIER RECAP'!D402,'CLASSIC 5'!O:O,'DOSSIER RECAP'!E402)+
SUMIFS('COSY '!N:N,'COSY '!M:M,'DOSSIER RECAP'!D402,'COSY '!O:O,'DOSSIER RECAP'!E402)+
SUMIFS('SWEET '!M:M,'SWEET '!L:L,'DOSSIER RECAP'!D402,'SWEET '!N:N,'DOSSIER RECAP'!E402)+
SUMIFS(ZENITH!M:M,ZENITH!L:L,'DOSSIER RECAP'!D402,ZENITH!N:N,'DOSSIER RECAP'!E402)+
SUMIFS('TOILE &amp; BOIS CAMPING '!N:N,'TOILE &amp; BOIS CAMPING '!M:M,'DOSSIER RECAP'!D402,'TOILE &amp; BOIS CAMPING '!O:O,'DOSSIER RECAP'!E402)+
SUMIFS('TRAPPEUR (WT5) CAMPING'!N:N,'TRAPPEUR (WT5) CAMPING'!M:M,'DOSSIER RECAP'!D402,'TRAPPEUR (WT5) CAMPING'!O:O,'DOSSIER RECAP'!E402)+
SUMIFS('CANADIENNE (WT4) CAMPING'!N:N,'CANADIENNE (WT4) CAMPING'!M:M,'DOSSIER RECAP'!D402,'CANADIENNE (WT4) CAMPING'!O:O,'DOSSIER RECAP'!E402)+
SUMIFS('BONAVENTURE CAMPING '!N:N,'BONAVENTURE CAMPING '!M:M,'DOSSIER RECAP'!D402,'BONAVENTURE CAMPING '!O:O,'DOSSIER RECAP'!E402)+
SUMIFS('CAHUTTE CAMPING '!N:N,'CAHUTTE CAMPING '!M:M,'DOSSIER RECAP'!D402,'CAHUTTE CAMPING '!O:O,'DOSSIER RECAP'!E402)+
SUMIFS('ROULOTTE 4pers  IRM'!N:N,'ROULOTTE 4pers  IRM'!M:M,'DOSSIER RECAP'!D402,'ROULOTTE 4pers  IRM'!O:O,'DOSSIER RECAP'!E402)+
SUMIFS('ROULOTTE 4pers GITOTEL'!N:N,'ROULOTTE 4pers GITOTEL'!M:M,'DOSSIER RECAP'!D402,'ROULOTTE 4pers GITOTEL'!O:O,'DOSSIER RECAP'!E402)+
SUMIFS('CH.MONTANA (BATIBOIS) - CH PMR'!N:N,'CH.MONTANA (BATIBOIS) - CH PMR'!M:M,'DOSSIER RECAP'!D402,'CH.MONTANA (BATIBOIS) - CH PMR'!O:O,'DOSSIER RECAP'!E402)+
SUMIFS('VANCOUVER-IRM 6p.(MHIndigo) '!N:N,'VANCOUVER-IRM 6p.(MHIndigo) '!M:M,'DOSSIER RECAP'!D402,'VANCOUVER-IRM 6p.(MHIndigo) '!O:O,'DOSSIER RECAP'!E402)+
SUMIFS('MH VANCOUVER 5pers- GITOTEL'!N:N,'MH VANCOUVER 5pers- GITOTEL'!M:M,'DOSSIER RECAP'!D402,'MH VANCOUVER 5pers- GITOTEL'!O:O,'DOSSIER RECAP'!E402)+
SUMIFS('CH. TORONTO 6pers'!N:N,'CH. TORONTO 6pers'!M:M,'DOSSIER RECAP'!D402,'CH. TORONTO 6pers'!O:O,'DOSSIER RECAP'!E402)+
SUMIFS('CH. EVASION(NOUMEA,MOREA) 5pers'!N:N,'CH. EVASION(NOUMEA,MOREA) 5pers'!M:M,'DOSSIER RECAP'!D402,'CH. EVASION(NOUMEA,MOREA) 5pers'!O:O,'DOSSIER RECAP'!E402)+
SUMIFS('CH. OTTAWA 6pers '!N:N,'CH. OTTAWA 6pers '!M:M,'DOSSIER RECAP'!D402,'CH. OTTAWA 6pers '!O:O,'DOSSIER RECAP'!E402)+
SUMIFS('CH EVASION VISTA 5pers '!N:N,'CH EVASION VISTA 5pers '!M:M,'DOSSIER RECAP'!D402,'CH EVASION VISTA 5pers '!O:O,'DOSSIER RECAP'!E402)+
SUMIFS('CH. ONTARIO (Eden) 6pers'!N:N,'CH. ONTARIO (Eden) 6pers'!M:M,'DOSSIER RECAP'!D402,'CH. ONTARIO (Eden) 6pers'!O:O,'DOSSIER RECAP'!E402)+
SUMIFS('CH KINGSTON 4pers'!N:N,'CH KINGSTON 4pers'!M:M,'DOSSIER RECAP'!D402,'CH KINGSTON 4pers'!O:O,'DOSSIER RECAP'!E402)+
SUMIFS('CH. MONTREAL(NEMO)3pers'!N:N,'CH. MONTREAL(NEMO)3pers'!M:M,'DOSSIER RECAP'!D402,'CH. MONTREAL(NEMO)3pers'!O:O,'DOSSIER RECAP'!E402)+
SUMIFS('MH 1CH-2CH-3CH-Gïte'!N:N,'MH 1CH-2CH-3CH-Gïte'!M:M,'DOSSIER RECAP'!D402,'MH 1CH-2CH-3CH-Gïte'!O:O,'DOSSIER RECAP'!E402)+
SUMIFS('MH COTTAGE-LODGE-COTTAGE+'!N:N,'MH COTTAGE-LODGE-COTTAGE+'!M:M,'DOSSIER RECAP'!D402,'MH COTTAGE-LODGE-COTTAGE+'!O:O,'DOSSIER RECAP'!E402)</f>
        <v>0</v>
      </c>
      <c r="H402" s="405"/>
      <c r="I402" s="405"/>
      <c r="J402" s="74">
        <f t="shared" si="85"/>
        <v>0</v>
      </c>
      <c r="K402" s="181">
        <v>0</v>
      </c>
      <c r="L402" s="182"/>
      <c r="M402" s="74">
        <f t="shared" si="86"/>
        <v>0</v>
      </c>
      <c r="N402" s="258">
        <f t="shared" si="87"/>
        <v>0</v>
      </c>
    </row>
    <row r="403" spans="1:14" ht="15" customHeight="1" outlineLevel="1" x14ac:dyDescent="0.25">
      <c r="A403" s="185" t="s">
        <v>921</v>
      </c>
      <c r="B403" s="190"/>
      <c r="C403" s="190" t="s">
        <v>898</v>
      </c>
      <c r="D403" s="370" t="s">
        <v>922</v>
      </c>
      <c r="E403" s="419" t="s">
        <v>73</v>
      </c>
      <c r="F403" s="396"/>
      <c r="G403" s="417">
        <f>SUMIFS('CLASSIC 4'!N:N,'CLASSIC 4'!M:M,'DOSSIER RECAP'!D403,'CLASSIC 4'!O:O,'DOSSIER RECAP'!E403)+
SUMIFS(FAMILY!N:N,FAMILY!M:M,'DOSSIER RECAP'!D403,FAMILY!O:O,'DOSSIER RECAP'!E403)+
SUMIFS('CLASSIC 5'!N:N,'CLASSIC 5'!M:M,'DOSSIER RECAP'!D403,'CLASSIC 5'!O:O,'DOSSIER RECAP'!E403)+
SUMIFS('COSY '!N:N,'COSY '!M:M,'DOSSIER RECAP'!D403,'COSY '!O:O,'DOSSIER RECAP'!E403)+
SUMIFS('SWEET '!M:M,'SWEET '!L:L,'DOSSIER RECAP'!D403,'SWEET '!N:N,'DOSSIER RECAP'!E403)+
SUMIFS(ZENITH!M:M,ZENITH!L:L,'DOSSIER RECAP'!D403,ZENITH!N:N,'DOSSIER RECAP'!E403)+
SUMIFS('TOILE &amp; BOIS CAMPING '!N:N,'TOILE &amp; BOIS CAMPING '!M:M,'DOSSIER RECAP'!D403,'TOILE &amp; BOIS CAMPING '!O:O,'DOSSIER RECAP'!E403)+
SUMIFS('TRAPPEUR (WT5) CAMPING'!N:N,'TRAPPEUR (WT5) CAMPING'!M:M,'DOSSIER RECAP'!D403,'TRAPPEUR (WT5) CAMPING'!O:O,'DOSSIER RECAP'!E403)+
SUMIFS('CANADIENNE (WT4) CAMPING'!N:N,'CANADIENNE (WT4) CAMPING'!M:M,'DOSSIER RECAP'!D403,'CANADIENNE (WT4) CAMPING'!O:O,'DOSSIER RECAP'!E403)+
SUMIFS('BONAVENTURE CAMPING '!N:N,'BONAVENTURE CAMPING '!M:M,'DOSSIER RECAP'!D403,'BONAVENTURE CAMPING '!O:O,'DOSSIER RECAP'!E403)+
SUMIFS('CAHUTTE CAMPING '!N:N,'CAHUTTE CAMPING '!M:M,'DOSSIER RECAP'!D403,'CAHUTTE CAMPING '!O:O,'DOSSIER RECAP'!E403)+
SUMIFS('ROULOTTE 4pers  IRM'!N:N,'ROULOTTE 4pers  IRM'!M:M,'DOSSIER RECAP'!D403,'ROULOTTE 4pers  IRM'!O:O,'DOSSIER RECAP'!E403)+
SUMIFS('ROULOTTE 4pers GITOTEL'!N:N,'ROULOTTE 4pers GITOTEL'!M:M,'DOSSIER RECAP'!D403,'ROULOTTE 4pers GITOTEL'!O:O,'DOSSIER RECAP'!E403)+
SUMIFS('CH.MONTANA (BATIBOIS) - CH PMR'!N:N,'CH.MONTANA (BATIBOIS) - CH PMR'!M:M,'DOSSIER RECAP'!D403,'CH.MONTANA (BATIBOIS) - CH PMR'!O:O,'DOSSIER RECAP'!E403)+
SUMIFS('VANCOUVER-IRM 6p.(MHIndigo) '!N:N,'VANCOUVER-IRM 6p.(MHIndigo) '!M:M,'DOSSIER RECAP'!D403,'VANCOUVER-IRM 6p.(MHIndigo) '!O:O,'DOSSIER RECAP'!E403)+
SUMIFS('MH VANCOUVER 5pers- GITOTEL'!N:N,'MH VANCOUVER 5pers- GITOTEL'!M:M,'DOSSIER RECAP'!D403,'MH VANCOUVER 5pers- GITOTEL'!O:O,'DOSSIER RECAP'!E403)+
SUMIFS('CH. TORONTO 6pers'!N:N,'CH. TORONTO 6pers'!M:M,'DOSSIER RECAP'!D403,'CH. TORONTO 6pers'!O:O,'DOSSIER RECAP'!E403)+
SUMIFS('CH. EVASION(NOUMEA,MOREA) 5pers'!N:N,'CH. EVASION(NOUMEA,MOREA) 5pers'!M:M,'DOSSIER RECAP'!D403,'CH. EVASION(NOUMEA,MOREA) 5pers'!O:O,'DOSSIER RECAP'!E403)+
SUMIFS('CH. OTTAWA 6pers '!N:N,'CH. OTTAWA 6pers '!M:M,'DOSSIER RECAP'!D403,'CH. OTTAWA 6pers '!O:O,'DOSSIER RECAP'!E403)+
SUMIFS('CH EVASION VISTA 5pers '!N:N,'CH EVASION VISTA 5pers '!M:M,'DOSSIER RECAP'!D403,'CH EVASION VISTA 5pers '!O:O,'DOSSIER RECAP'!E403)+
SUMIFS('CH. ONTARIO (Eden) 6pers'!N:N,'CH. ONTARIO (Eden) 6pers'!M:M,'DOSSIER RECAP'!D403,'CH. ONTARIO (Eden) 6pers'!O:O,'DOSSIER RECAP'!E403)+
SUMIFS('CH KINGSTON 4pers'!N:N,'CH KINGSTON 4pers'!M:M,'DOSSIER RECAP'!D403,'CH KINGSTON 4pers'!O:O,'DOSSIER RECAP'!E403)+
SUMIFS('CH. MONTREAL(NEMO)3pers'!N:N,'CH. MONTREAL(NEMO)3pers'!M:M,'DOSSIER RECAP'!D403,'CH. MONTREAL(NEMO)3pers'!O:O,'DOSSIER RECAP'!E403)+
SUMIFS('MH 1CH-2CH-3CH-Gïte'!N:N,'MH 1CH-2CH-3CH-Gïte'!M:M,'DOSSIER RECAP'!D403,'MH 1CH-2CH-3CH-Gïte'!O:O,'DOSSIER RECAP'!E403)+
SUMIFS('MH COTTAGE-LODGE-COTTAGE+'!N:N,'MH COTTAGE-LODGE-COTTAGE+'!M:M,'DOSSIER RECAP'!D403,'MH COTTAGE-LODGE-COTTAGE+'!O:O,'DOSSIER RECAP'!E403)</f>
        <v>0</v>
      </c>
      <c r="H403" s="405"/>
      <c r="I403" s="405"/>
      <c r="J403" s="74">
        <f t="shared" si="85"/>
        <v>0</v>
      </c>
      <c r="K403" s="181">
        <v>0</v>
      </c>
      <c r="L403" s="182"/>
      <c r="M403" s="74">
        <f t="shared" si="86"/>
        <v>0</v>
      </c>
      <c r="N403" s="258">
        <f t="shared" si="87"/>
        <v>0</v>
      </c>
    </row>
    <row r="404" spans="1:14" ht="15" customHeight="1" outlineLevel="1" x14ac:dyDescent="0.25">
      <c r="A404" s="185" t="s">
        <v>923</v>
      </c>
      <c r="B404" s="190"/>
      <c r="C404" s="190" t="s">
        <v>898</v>
      </c>
      <c r="D404" s="370" t="s">
        <v>924</v>
      </c>
      <c r="E404" s="419" t="s">
        <v>73</v>
      </c>
      <c r="F404" s="396"/>
      <c r="G404" s="417">
        <f>SUMIFS('CLASSIC 4'!N:N,'CLASSIC 4'!M:M,'DOSSIER RECAP'!D404,'CLASSIC 4'!O:O,'DOSSIER RECAP'!E404)+
SUMIFS(FAMILY!N:N,FAMILY!M:M,'DOSSIER RECAP'!D404,FAMILY!O:O,'DOSSIER RECAP'!E404)+
SUMIFS('CLASSIC 5'!N:N,'CLASSIC 5'!M:M,'DOSSIER RECAP'!D404,'CLASSIC 5'!O:O,'DOSSIER RECAP'!E404)+
SUMIFS('COSY '!N:N,'COSY '!M:M,'DOSSIER RECAP'!D404,'COSY '!O:O,'DOSSIER RECAP'!E404)+
SUMIFS('SWEET '!M:M,'SWEET '!L:L,'DOSSIER RECAP'!D404,'SWEET '!N:N,'DOSSIER RECAP'!E404)+
SUMIFS(ZENITH!M:M,ZENITH!L:L,'DOSSIER RECAP'!D404,ZENITH!N:N,'DOSSIER RECAP'!E404)+
SUMIFS('TOILE &amp; BOIS CAMPING '!N:N,'TOILE &amp; BOIS CAMPING '!M:M,'DOSSIER RECAP'!D404,'TOILE &amp; BOIS CAMPING '!O:O,'DOSSIER RECAP'!E404)+
SUMIFS('TRAPPEUR (WT5) CAMPING'!N:N,'TRAPPEUR (WT5) CAMPING'!M:M,'DOSSIER RECAP'!D404,'TRAPPEUR (WT5) CAMPING'!O:O,'DOSSIER RECAP'!E404)+
SUMIFS('CANADIENNE (WT4) CAMPING'!N:N,'CANADIENNE (WT4) CAMPING'!M:M,'DOSSIER RECAP'!D404,'CANADIENNE (WT4) CAMPING'!O:O,'DOSSIER RECAP'!E404)+
SUMIFS('BONAVENTURE CAMPING '!N:N,'BONAVENTURE CAMPING '!M:M,'DOSSIER RECAP'!D404,'BONAVENTURE CAMPING '!O:O,'DOSSIER RECAP'!E404)+
SUMIFS('CAHUTTE CAMPING '!N:N,'CAHUTTE CAMPING '!M:M,'DOSSIER RECAP'!D404,'CAHUTTE CAMPING '!O:O,'DOSSIER RECAP'!E404)+
SUMIFS('ROULOTTE 4pers  IRM'!N:N,'ROULOTTE 4pers  IRM'!M:M,'DOSSIER RECAP'!D404,'ROULOTTE 4pers  IRM'!O:O,'DOSSIER RECAP'!E404)+
SUMIFS('ROULOTTE 4pers GITOTEL'!N:N,'ROULOTTE 4pers GITOTEL'!M:M,'DOSSIER RECAP'!D404,'ROULOTTE 4pers GITOTEL'!O:O,'DOSSIER RECAP'!E404)+
SUMIFS('CH.MONTANA (BATIBOIS) - CH PMR'!N:N,'CH.MONTANA (BATIBOIS) - CH PMR'!M:M,'DOSSIER RECAP'!D404,'CH.MONTANA (BATIBOIS) - CH PMR'!O:O,'DOSSIER RECAP'!E404)+
SUMIFS('VANCOUVER-IRM 6p.(MHIndigo) '!N:N,'VANCOUVER-IRM 6p.(MHIndigo) '!M:M,'DOSSIER RECAP'!D404,'VANCOUVER-IRM 6p.(MHIndigo) '!O:O,'DOSSIER RECAP'!E404)+
SUMIFS('MH VANCOUVER 5pers- GITOTEL'!N:N,'MH VANCOUVER 5pers- GITOTEL'!M:M,'DOSSIER RECAP'!D404,'MH VANCOUVER 5pers- GITOTEL'!O:O,'DOSSIER RECAP'!E404)+
SUMIFS('CH. TORONTO 6pers'!N:N,'CH. TORONTO 6pers'!M:M,'DOSSIER RECAP'!D404,'CH. TORONTO 6pers'!O:O,'DOSSIER RECAP'!E404)+
SUMIFS('CH. EVASION(NOUMEA,MOREA) 5pers'!N:N,'CH. EVASION(NOUMEA,MOREA) 5pers'!M:M,'DOSSIER RECAP'!D404,'CH. EVASION(NOUMEA,MOREA) 5pers'!O:O,'DOSSIER RECAP'!E404)+
SUMIFS('CH. OTTAWA 6pers '!N:N,'CH. OTTAWA 6pers '!M:M,'DOSSIER RECAP'!D404,'CH. OTTAWA 6pers '!O:O,'DOSSIER RECAP'!E404)+
SUMIFS('CH EVASION VISTA 5pers '!N:N,'CH EVASION VISTA 5pers '!M:M,'DOSSIER RECAP'!D404,'CH EVASION VISTA 5pers '!O:O,'DOSSIER RECAP'!E404)+
SUMIFS('CH. ONTARIO (Eden) 6pers'!N:N,'CH. ONTARIO (Eden) 6pers'!M:M,'DOSSIER RECAP'!D404,'CH. ONTARIO (Eden) 6pers'!O:O,'DOSSIER RECAP'!E404)+
SUMIFS('CH KINGSTON 4pers'!N:N,'CH KINGSTON 4pers'!M:M,'DOSSIER RECAP'!D404,'CH KINGSTON 4pers'!O:O,'DOSSIER RECAP'!E404)+
SUMIFS('CH. MONTREAL(NEMO)3pers'!N:N,'CH. MONTREAL(NEMO)3pers'!M:M,'DOSSIER RECAP'!D404,'CH. MONTREAL(NEMO)3pers'!O:O,'DOSSIER RECAP'!E404)+
SUMIFS('MH 1CH-2CH-3CH-Gïte'!N:N,'MH 1CH-2CH-3CH-Gïte'!M:M,'DOSSIER RECAP'!D404,'MH 1CH-2CH-3CH-Gïte'!O:O,'DOSSIER RECAP'!E404)+
SUMIFS('MH COTTAGE-LODGE-COTTAGE+'!N:N,'MH COTTAGE-LODGE-COTTAGE+'!M:M,'DOSSIER RECAP'!D404,'MH COTTAGE-LODGE-COTTAGE+'!O:O,'DOSSIER RECAP'!E404)</f>
        <v>0</v>
      </c>
      <c r="H404" s="405"/>
      <c r="I404" s="405"/>
      <c r="J404" s="74">
        <f t="shared" si="85"/>
        <v>0</v>
      </c>
      <c r="K404" s="181">
        <v>0</v>
      </c>
      <c r="L404" s="182"/>
      <c r="M404" s="74">
        <f t="shared" si="86"/>
        <v>0</v>
      </c>
      <c r="N404" s="258">
        <f t="shared" si="87"/>
        <v>0</v>
      </c>
    </row>
    <row r="405" spans="1:14" ht="15" customHeight="1" outlineLevel="1" x14ac:dyDescent="0.25">
      <c r="A405" s="185" t="s">
        <v>925</v>
      </c>
      <c r="B405" s="190"/>
      <c r="C405" s="190" t="s">
        <v>898</v>
      </c>
      <c r="D405" s="370" t="s">
        <v>926</v>
      </c>
      <c r="E405" s="419" t="s">
        <v>73</v>
      </c>
      <c r="F405" s="396"/>
      <c r="G405" s="417">
        <f>SUMIFS('CLASSIC 4'!N:N,'CLASSIC 4'!M:M,'DOSSIER RECAP'!D405,'CLASSIC 4'!O:O,'DOSSIER RECAP'!E405)+
SUMIFS(FAMILY!N:N,FAMILY!M:M,'DOSSIER RECAP'!D405,FAMILY!O:O,'DOSSIER RECAP'!E405)+
SUMIFS('CLASSIC 5'!N:N,'CLASSIC 5'!M:M,'DOSSIER RECAP'!D405,'CLASSIC 5'!O:O,'DOSSIER RECAP'!E405)+
SUMIFS('COSY '!N:N,'COSY '!M:M,'DOSSIER RECAP'!D405,'COSY '!O:O,'DOSSIER RECAP'!E405)+
SUMIFS('SWEET '!M:M,'SWEET '!L:L,'DOSSIER RECAP'!D405,'SWEET '!N:N,'DOSSIER RECAP'!E405)+
SUMIFS(ZENITH!M:M,ZENITH!L:L,'DOSSIER RECAP'!D405,ZENITH!N:N,'DOSSIER RECAP'!E405)+
SUMIFS('TOILE &amp; BOIS CAMPING '!N:N,'TOILE &amp; BOIS CAMPING '!M:M,'DOSSIER RECAP'!D405,'TOILE &amp; BOIS CAMPING '!O:O,'DOSSIER RECAP'!E405)+
SUMIFS('TRAPPEUR (WT5) CAMPING'!N:N,'TRAPPEUR (WT5) CAMPING'!M:M,'DOSSIER RECAP'!D405,'TRAPPEUR (WT5) CAMPING'!O:O,'DOSSIER RECAP'!E405)+
SUMIFS('CANADIENNE (WT4) CAMPING'!N:N,'CANADIENNE (WT4) CAMPING'!M:M,'DOSSIER RECAP'!D405,'CANADIENNE (WT4) CAMPING'!O:O,'DOSSIER RECAP'!E405)+
SUMIFS('BONAVENTURE CAMPING '!N:N,'BONAVENTURE CAMPING '!M:M,'DOSSIER RECAP'!D405,'BONAVENTURE CAMPING '!O:O,'DOSSIER RECAP'!E405)+
SUMIFS('CAHUTTE CAMPING '!N:N,'CAHUTTE CAMPING '!M:M,'DOSSIER RECAP'!D405,'CAHUTTE CAMPING '!O:O,'DOSSIER RECAP'!E405)+
SUMIFS('ROULOTTE 4pers  IRM'!N:N,'ROULOTTE 4pers  IRM'!M:M,'DOSSIER RECAP'!D405,'ROULOTTE 4pers  IRM'!O:O,'DOSSIER RECAP'!E405)+
SUMIFS('ROULOTTE 4pers GITOTEL'!N:N,'ROULOTTE 4pers GITOTEL'!M:M,'DOSSIER RECAP'!D405,'ROULOTTE 4pers GITOTEL'!O:O,'DOSSIER RECAP'!E405)+
SUMIFS('CH.MONTANA (BATIBOIS) - CH PMR'!N:N,'CH.MONTANA (BATIBOIS) - CH PMR'!M:M,'DOSSIER RECAP'!D405,'CH.MONTANA (BATIBOIS) - CH PMR'!O:O,'DOSSIER RECAP'!E405)+
SUMIFS('VANCOUVER-IRM 6p.(MHIndigo) '!N:N,'VANCOUVER-IRM 6p.(MHIndigo) '!M:M,'DOSSIER RECAP'!D405,'VANCOUVER-IRM 6p.(MHIndigo) '!O:O,'DOSSIER RECAP'!E405)+
SUMIFS('MH VANCOUVER 5pers- GITOTEL'!N:N,'MH VANCOUVER 5pers- GITOTEL'!M:M,'DOSSIER RECAP'!D405,'MH VANCOUVER 5pers- GITOTEL'!O:O,'DOSSIER RECAP'!E405)+
SUMIFS('CH. TORONTO 6pers'!N:N,'CH. TORONTO 6pers'!M:M,'DOSSIER RECAP'!D405,'CH. TORONTO 6pers'!O:O,'DOSSIER RECAP'!E405)+
SUMIFS('CH. EVASION(NOUMEA,MOREA) 5pers'!N:N,'CH. EVASION(NOUMEA,MOREA) 5pers'!M:M,'DOSSIER RECAP'!D405,'CH. EVASION(NOUMEA,MOREA) 5pers'!O:O,'DOSSIER RECAP'!E405)+
SUMIFS('CH. OTTAWA 6pers '!N:N,'CH. OTTAWA 6pers '!M:M,'DOSSIER RECAP'!D405,'CH. OTTAWA 6pers '!O:O,'DOSSIER RECAP'!E405)+
SUMIFS('CH EVASION VISTA 5pers '!N:N,'CH EVASION VISTA 5pers '!M:M,'DOSSIER RECAP'!D405,'CH EVASION VISTA 5pers '!O:O,'DOSSIER RECAP'!E405)+
SUMIFS('CH. ONTARIO (Eden) 6pers'!N:N,'CH. ONTARIO (Eden) 6pers'!M:M,'DOSSIER RECAP'!D405,'CH. ONTARIO (Eden) 6pers'!O:O,'DOSSIER RECAP'!E405)+
SUMIFS('CH KINGSTON 4pers'!N:N,'CH KINGSTON 4pers'!M:M,'DOSSIER RECAP'!D405,'CH KINGSTON 4pers'!O:O,'DOSSIER RECAP'!E405)+
SUMIFS('CH. MONTREAL(NEMO)3pers'!N:N,'CH. MONTREAL(NEMO)3pers'!M:M,'DOSSIER RECAP'!D405,'CH. MONTREAL(NEMO)3pers'!O:O,'DOSSIER RECAP'!E405)+
SUMIFS('MH 1CH-2CH-3CH-Gïte'!N:N,'MH 1CH-2CH-3CH-Gïte'!M:M,'DOSSIER RECAP'!D405,'MH 1CH-2CH-3CH-Gïte'!O:O,'DOSSIER RECAP'!E405)+
SUMIFS('MH COTTAGE-LODGE-COTTAGE+'!N:N,'MH COTTAGE-LODGE-COTTAGE+'!M:M,'DOSSIER RECAP'!D405,'MH COTTAGE-LODGE-COTTAGE+'!O:O,'DOSSIER RECAP'!E405)</f>
        <v>0</v>
      </c>
      <c r="H405" s="405"/>
      <c r="I405" s="405"/>
      <c r="J405" s="74">
        <f t="shared" si="85"/>
        <v>0</v>
      </c>
      <c r="K405" s="181">
        <v>0</v>
      </c>
      <c r="L405" s="182"/>
      <c r="M405" s="74">
        <f t="shared" si="86"/>
        <v>0</v>
      </c>
      <c r="N405" s="258">
        <f t="shared" si="87"/>
        <v>0</v>
      </c>
    </row>
    <row r="406" spans="1:14" ht="15" customHeight="1" outlineLevel="1" x14ac:dyDescent="0.25">
      <c r="A406" s="185" t="s">
        <v>927</v>
      </c>
      <c r="B406" s="186"/>
      <c r="C406" s="190" t="s">
        <v>898</v>
      </c>
      <c r="D406" s="370" t="s">
        <v>928</v>
      </c>
      <c r="E406" s="419" t="s">
        <v>73</v>
      </c>
      <c r="F406" s="396"/>
      <c r="G406" s="417">
        <f>SUMIFS('CLASSIC 4'!N:N,'CLASSIC 4'!M:M,'DOSSIER RECAP'!D406,'CLASSIC 4'!O:O,'DOSSIER RECAP'!E406)+
SUMIFS(FAMILY!N:N,FAMILY!M:M,'DOSSIER RECAP'!D406,FAMILY!O:O,'DOSSIER RECAP'!E406)+
SUMIFS('CLASSIC 5'!N:N,'CLASSIC 5'!M:M,'DOSSIER RECAP'!D406,'CLASSIC 5'!O:O,'DOSSIER RECAP'!E406)+
SUMIFS('COSY '!N:N,'COSY '!M:M,'DOSSIER RECAP'!D406,'COSY '!O:O,'DOSSIER RECAP'!E406)+
SUMIFS('SWEET '!M:M,'SWEET '!L:L,'DOSSIER RECAP'!D406,'SWEET '!N:N,'DOSSIER RECAP'!E406)+
SUMIFS(ZENITH!M:M,ZENITH!L:L,'DOSSIER RECAP'!D406,ZENITH!N:N,'DOSSIER RECAP'!E406)+
SUMIFS('TOILE &amp; BOIS CAMPING '!N:N,'TOILE &amp; BOIS CAMPING '!M:M,'DOSSIER RECAP'!D406,'TOILE &amp; BOIS CAMPING '!O:O,'DOSSIER RECAP'!E406)+
SUMIFS('TRAPPEUR (WT5) CAMPING'!N:N,'TRAPPEUR (WT5) CAMPING'!M:M,'DOSSIER RECAP'!D406,'TRAPPEUR (WT5) CAMPING'!O:O,'DOSSIER RECAP'!E406)+
SUMIFS('CANADIENNE (WT4) CAMPING'!N:N,'CANADIENNE (WT4) CAMPING'!M:M,'DOSSIER RECAP'!D406,'CANADIENNE (WT4) CAMPING'!O:O,'DOSSIER RECAP'!E406)+
SUMIFS('BONAVENTURE CAMPING '!N:N,'BONAVENTURE CAMPING '!M:M,'DOSSIER RECAP'!D406,'BONAVENTURE CAMPING '!O:O,'DOSSIER RECAP'!E406)+
SUMIFS('CAHUTTE CAMPING '!N:N,'CAHUTTE CAMPING '!M:M,'DOSSIER RECAP'!D406,'CAHUTTE CAMPING '!O:O,'DOSSIER RECAP'!E406)+
SUMIFS('ROULOTTE 4pers  IRM'!N:N,'ROULOTTE 4pers  IRM'!M:M,'DOSSIER RECAP'!D406,'ROULOTTE 4pers  IRM'!O:O,'DOSSIER RECAP'!E406)+
SUMIFS('ROULOTTE 4pers GITOTEL'!N:N,'ROULOTTE 4pers GITOTEL'!M:M,'DOSSIER RECAP'!D406,'ROULOTTE 4pers GITOTEL'!O:O,'DOSSIER RECAP'!E406)+
SUMIFS('CH.MONTANA (BATIBOIS) - CH PMR'!N:N,'CH.MONTANA (BATIBOIS) - CH PMR'!M:M,'DOSSIER RECAP'!D406,'CH.MONTANA (BATIBOIS) - CH PMR'!O:O,'DOSSIER RECAP'!E406)+
SUMIFS('VANCOUVER-IRM 6p.(MHIndigo) '!N:N,'VANCOUVER-IRM 6p.(MHIndigo) '!M:M,'DOSSIER RECAP'!D406,'VANCOUVER-IRM 6p.(MHIndigo) '!O:O,'DOSSIER RECAP'!E406)+
SUMIFS('MH VANCOUVER 5pers- GITOTEL'!N:N,'MH VANCOUVER 5pers- GITOTEL'!M:M,'DOSSIER RECAP'!D406,'MH VANCOUVER 5pers- GITOTEL'!O:O,'DOSSIER RECAP'!E406)+
SUMIFS('CH. TORONTO 6pers'!N:N,'CH. TORONTO 6pers'!M:M,'DOSSIER RECAP'!D406,'CH. TORONTO 6pers'!O:O,'DOSSIER RECAP'!E406)+
SUMIFS('CH. EVASION(NOUMEA,MOREA) 5pers'!N:N,'CH. EVASION(NOUMEA,MOREA) 5pers'!M:M,'DOSSIER RECAP'!D406,'CH. EVASION(NOUMEA,MOREA) 5pers'!O:O,'DOSSIER RECAP'!E406)+
SUMIFS('CH. OTTAWA 6pers '!N:N,'CH. OTTAWA 6pers '!M:M,'DOSSIER RECAP'!D406,'CH. OTTAWA 6pers '!O:O,'DOSSIER RECAP'!E406)+
SUMIFS('CH EVASION VISTA 5pers '!N:N,'CH EVASION VISTA 5pers '!M:M,'DOSSIER RECAP'!D406,'CH EVASION VISTA 5pers '!O:O,'DOSSIER RECAP'!E406)+
SUMIFS('CH. ONTARIO (Eden) 6pers'!N:N,'CH. ONTARIO (Eden) 6pers'!M:M,'DOSSIER RECAP'!D406,'CH. ONTARIO (Eden) 6pers'!O:O,'DOSSIER RECAP'!E406)+
SUMIFS('CH KINGSTON 4pers'!N:N,'CH KINGSTON 4pers'!M:M,'DOSSIER RECAP'!D406,'CH KINGSTON 4pers'!O:O,'DOSSIER RECAP'!E406)+
SUMIFS('CH. MONTREAL(NEMO)3pers'!N:N,'CH. MONTREAL(NEMO)3pers'!M:M,'DOSSIER RECAP'!D406,'CH. MONTREAL(NEMO)3pers'!O:O,'DOSSIER RECAP'!E406)+
SUMIFS('MH 1CH-2CH-3CH-Gïte'!N:N,'MH 1CH-2CH-3CH-Gïte'!M:M,'DOSSIER RECAP'!D406,'MH 1CH-2CH-3CH-Gïte'!O:O,'DOSSIER RECAP'!E406)+
SUMIFS('MH COTTAGE-LODGE-COTTAGE+'!N:N,'MH COTTAGE-LODGE-COTTAGE+'!M:M,'DOSSIER RECAP'!D406,'MH COTTAGE-LODGE-COTTAGE+'!O:O,'DOSSIER RECAP'!E406)</f>
        <v>0</v>
      </c>
      <c r="H406" s="405"/>
      <c r="I406" s="405"/>
      <c r="J406" s="74">
        <f t="shared" si="85"/>
        <v>0</v>
      </c>
      <c r="K406" s="181">
        <v>0</v>
      </c>
      <c r="L406" s="182"/>
      <c r="M406" s="74">
        <f t="shared" si="86"/>
        <v>0</v>
      </c>
      <c r="N406" s="258">
        <f t="shared" si="87"/>
        <v>0</v>
      </c>
    </row>
    <row r="407" spans="1:14" ht="15" customHeight="1" outlineLevel="1" x14ac:dyDescent="0.25">
      <c r="A407" s="191" t="s">
        <v>929</v>
      </c>
      <c r="B407" s="186"/>
      <c r="C407" s="190" t="s">
        <v>898</v>
      </c>
      <c r="D407" s="370" t="s">
        <v>930</v>
      </c>
      <c r="E407" s="419" t="s">
        <v>73</v>
      </c>
      <c r="F407" s="396"/>
      <c r="G407" s="417">
        <f>SUMIFS('CLASSIC 4'!N:N,'CLASSIC 4'!M:M,'DOSSIER RECAP'!D407,'CLASSIC 4'!O:O,'DOSSIER RECAP'!E407)+
SUMIFS(FAMILY!N:N,FAMILY!M:M,'DOSSIER RECAP'!D407,FAMILY!O:O,'DOSSIER RECAP'!E407)+
SUMIFS('CLASSIC 5'!N:N,'CLASSIC 5'!M:M,'DOSSIER RECAP'!D407,'CLASSIC 5'!O:O,'DOSSIER RECAP'!E407)+
SUMIFS('COSY '!N:N,'COSY '!M:M,'DOSSIER RECAP'!D407,'COSY '!O:O,'DOSSIER RECAP'!E407)+
SUMIFS('SWEET '!M:M,'SWEET '!L:L,'DOSSIER RECAP'!D407,'SWEET '!N:N,'DOSSIER RECAP'!E407)+
SUMIFS(ZENITH!M:M,ZENITH!L:L,'DOSSIER RECAP'!D407,ZENITH!N:N,'DOSSIER RECAP'!E407)+
SUMIFS('TOILE &amp; BOIS CAMPING '!N:N,'TOILE &amp; BOIS CAMPING '!M:M,'DOSSIER RECAP'!D407,'TOILE &amp; BOIS CAMPING '!O:O,'DOSSIER RECAP'!E407)+
SUMIFS('TRAPPEUR (WT5) CAMPING'!N:N,'TRAPPEUR (WT5) CAMPING'!M:M,'DOSSIER RECAP'!D407,'TRAPPEUR (WT5) CAMPING'!O:O,'DOSSIER RECAP'!E407)+
SUMIFS('CANADIENNE (WT4) CAMPING'!N:N,'CANADIENNE (WT4) CAMPING'!M:M,'DOSSIER RECAP'!D407,'CANADIENNE (WT4) CAMPING'!O:O,'DOSSIER RECAP'!E407)+
SUMIFS('BONAVENTURE CAMPING '!N:N,'BONAVENTURE CAMPING '!M:M,'DOSSIER RECAP'!D407,'BONAVENTURE CAMPING '!O:O,'DOSSIER RECAP'!E407)+
SUMIFS('CAHUTTE CAMPING '!N:N,'CAHUTTE CAMPING '!M:M,'DOSSIER RECAP'!D407,'CAHUTTE CAMPING '!O:O,'DOSSIER RECAP'!E407)+
SUMIFS('ROULOTTE 4pers  IRM'!N:N,'ROULOTTE 4pers  IRM'!M:M,'DOSSIER RECAP'!D407,'ROULOTTE 4pers  IRM'!O:O,'DOSSIER RECAP'!E407)+
SUMIFS('ROULOTTE 4pers GITOTEL'!N:N,'ROULOTTE 4pers GITOTEL'!M:M,'DOSSIER RECAP'!D407,'ROULOTTE 4pers GITOTEL'!O:O,'DOSSIER RECAP'!E407)+
SUMIFS('CH.MONTANA (BATIBOIS) - CH PMR'!N:N,'CH.MONTANA (BATIBOIS) - CH PMR'!M:M,'DOSSIER RECAP'!D407,'CH.MONTANA (BATIBOIS) - CH PMR'!O:O,'DOSSIER RECAP'!E407)+
SUMIFS('VANCOUVER-IRM 6p.(MHIndigo) '!N:N,'VANCOUVER-IRM 6p.(MHIndigo) '!M:M,'DOSSIER RECAP'!D407,'VANCOUVER-IRM 6p.(MHIndigo) '!O:O,'DOSSIER RECAP'!E407)+
SUMIFS('MH VANCOUVER 5pers- GITOTEL'!N:N,'MH VANCOUVER 5pers- GITOTEL'!M:M,'DOSSIER RECAP'!D407,'MH VANCOUVER 5pers- GITOTEL'!O:O,'DOSSIER RECAP'!E407)+
SUMIFS('CH. TORONTO 6pers'!N:N,'CH. TORONTO 6pers'!M:M,'DOSSIER RECAP'!D407,'CH. TORONTO 6pers'!O:O,'DOSSIER RECAP'!E407)+
SUMIFS('CH. EVASION(NOUMEA,MOREA) 5pers'!N:N,'CH. EVASION(NOUMEA,MOREA) 5pers'!M:M,'DOSSIER RECAP'!D407,'CH. EVASION(NOUMEA,MOREA) 5pers'!O:O,'DOSSIER RECAP'!E407)+
SUMIFS('CH. OTTAWA 6pers '!N:N,'CH. OTTAWA 6pers '!M:M,'DOSSIER RECAP'!D407,'CH. OTTAWA 6pers '!O:O,'DOSSIER RECAP'!E407)+
SUMIFS('CH EVASION VISTA 5pers '!N:N,'CH EVASION VISTA 5pers '!M:M,'DOSSIER RECAP'!D407,'CH EVASION VISTA 5pers '!O:O,'DOSSIER RECAP'!E407)+
SUMIFS('CH. ONTARIO (Eden) 6pers'!N:N,'CH. ONTARIO (Eden) 6pers'!M:M,'DOSSIER RECAP'!D407,'CH. ONTARIO (Eden) 6pers'!O:O,'DOSSIER RECAP'!E407)+
SUMIFS('CH KINGSTON 4pers'!N:N,'CH KINGSTON 4pers'!M:M,'DOSSIER RECAP'!D407,'CH KINGSTON 4pers'!O:O,'DOSSIER RECAP'!E407)+
SUMIFS('CH. MONTREAL(NEMO)3pers'!N:N,'CH. MONTREAL(NEMO)3pers'!M:M,'DOSSIER RECAP'!D407,'CH. MONTREAL(NEMO)3pers'!O:O,'DOSSIER RECAP'!E407)+
SUMIFS('MH 1CH-2CH-3CH-Gïte'!N:N,'MH 1CH-2CH-3CH-Gïte'!M:M,'DOSSIER RECAP'!D407,'MH 1CH-2CH-3CH-Gïte'!O:O,'DOSSIER RECAP'!E407)+
SUMIFS('MH COTTAGE-LODGE-COTTAGE+'!N:N,'MH COTTAGE-LODGE-COTTAGE+'!M:M,'DOSSIER RECAP'!D407,'MH COTTAGE-LODGE-COTTAGE+'!O:O,'DOSSIER RECAP'!E407)</f>
        <v>0</v>
      </c>
      <c r="H407" s="405"/>
      <c r="I407" s="405"/>
      <c r="J407" s="74">
        <f t="shared" si="85"/>
        <v>0</v>
      </c>
      <c r="K407" s="181">
        <v>0</v>
      </c>
      <c r="L407" s="182"/>
      <c r="M407" s="74">
        <f t="shared" si="86"/>
        <v>0</v>
      </c>
      <c r="N407" s="258">
        <f t="shared" si="87"/>
        <v>0</v>
      </c>
    </row>
    <row r="408" spans="1:14" ht="15" customHeight="1" outlineLevel="1" x14ac:dyDescent="0.25">
      <c r="A408" s="191" t="s">
        <v>931</v>
      </c>
      <c r="B408" s="186"/>
      <c r="C408" s="190" t="s">
        <v>898</v>
      </c>
      <c r="D408" s="370" t="s">
        <v>932</v>
      </c>
      <c r="E408" s="419" t="s">
        <v>73</v>
      </c>
      <c r="F408" s="396"/>
      <c r="G408" s="417">
        <f>SUMIFS('CLASSIC 4'!N:N,'CLASSIC 4'!M:M,'DOSSIER RECAP'!D408,'CLASSIC 4'!O:O,'DOSSIER RECAP'!E408)+
SUMIFS(FAMILY!N:N,FAMILY!M:M,'DOSSIER RECAP'!D408,FAMILY!O:O,'DOSSIER RECAP'!E408)+
SUMIFS('CLASSIC 5'!N:N,'CLASSIC 5'!M:M,'DOSSIER RECAP'!D408,'CLASSIC 5'!O:O,'DOSSIER RECAP'!E408)+
SUMIFS('COSY '!N:N,'COSY '!M:M,'DOSSIER RECAP'!D408,'COSY '!O:O,'DOSSIER RECAP'!E408)+
SUMIFS('SWEET '!M:M,'SWEET '!L:L,'DOSSIER RECAP'!D408,'SWEET '!N:N,'DOSSIER RECAP'!E408)+
SUMIFS(ZENITH!M:M,ZENITH!L:L,'DOSSIER RECAP'!D408,ZENITH!N:N,'DOSSIER RECAP'!E408)+
SUMIFS('TOILE &amp; BOIS CAMPING '!N:N,'TOILE &amp; BOIS CAMPING '!M:M,'DOSSIER RECAP'!D408,'TOILE &amp; BOIS CAMPING '!O:O,'DOSSIER RECAP'!E408)+
SUMIFS('TRAPPEUR (WT5) CAMPING'!N:N,'TRAPPEUR (WT5) CAMPING'!M:M,'DOSSIER RECAP'!D408,'TRAPPEUR (WT5) CAMPING'!O:O,'DOSSIER RECAP'!E408)+
SUMIFS('CANADIENNE (WT4) CAMPING'!N:N,'CANADIENNE (WT4) CAMPING'!M:M,'DOSSIER RECAP'!D408,'CANADIENNE (WT4) CAMPING'!O:O,'DOSSIER RECAP'!E408)+
SUMIFS('BONAVENTURE CAMPING '!N:N,'BONAVENTURE CAMPING '!M:M,'DOSSIER RECAP'!D408,'BONAVENTURE CAMPING '!O:O,'DOSSIER RECAP'!E408)+
SUMIFS('CAHUTTE CAMPING '!N:N,'CAHUTTE CAMPING '!M:M,'DOSSIER RECAP'!D408,'CAHUTTE CAMPING '!O:O,'DOSSIER RECAP'!E408)+
SUMIFS('ROULOTTE 4pers  IRM'!N:N,'ROULOTTE 4pers  IRM'!M:M,'DOSSIER RECAP'!D408,'ROULOTTE 4pers  IRM'!O:O,'DOSSIER RECAP'!E408)+
SUMIFS('ROULOTTE 4pers GITOTEL'!N:N,'ROULOTTE 4pers GITOTEL'!M:M,'DOSSIER RECAP'!D408,'ROULOTTE 4pers GITOTEL'!O:O,'DOSSIER RECAP'!E408)+
SUMIFS('CH.MONTANA (BATIBOIS) - CH PMR'!N:N,'CH.MONTANA (BATIBOIS) - CH PMR'!M:M,'DOSSIER RECAP'!D408,'CH.MONTANA (BATIBOIS) - CH PMR'!O:O,'DOSSIER RECAP'!E408)+
SUMIFS('VANCOUVER-IRM 6p.(MHIndigo) '!N:N,'VANCOUVER-IRM 6p.(MHIndigo) '!M:M,'DOSSIER RECAP'!D408,'VANCOUVER-IRM 6p.(MHIndigo) '!O:O,'DOSSIER RECAP'!E408)+
SUMIFS('MH VANCOUVER 5pers- GITOTEL'!N:N,'MH VANCOUVER 5pers- GITOTEL'!M:M,'DOSSIER RECAP'!D408,'MH VANCOUVER 5pers- GITOTEL'!O:O,'DOSSIER RECAP'!E408)+
SUMIFS('CH. TORONTO 6pers'!N:N,'CH. TORONTO 6pers'!M:M,'DOSSIER RECAP'!D408,'CH. TORONTO 6pers'!O:O,'DOSSIER RECAP'!E408)+
SUMIFS('CH. EVASION(NOUMEA,MOREA) 5pers'!N:N,'CH. EVASION(NOUMEA,MOREA) 5pers'!M:M,'DOSSIER RECAP'!D408,'CH. EVASION(NOUMEA,MOREA) 5pers'!O:O,'DOSSIER RECAP'!E408)+
SUMIFS('CH. OTTAWA 6pers '!N:N,'CH. OTTAWA 6pers '!M:M,'DOSSIER RECAP'!D408,'CH. OTTAWA 6pers '!O:O,'DOSSIER RECAP'!E408)+
SUMIFS('CH EVASION VISTA 5pers '!N:N,'CH EVASION VISTA 5pers '!M:M,'DOSSIER RECAP'!D408,'CH EVASION VISTA 5pers '!O:O,'DOSSIER RECAP'!E408)+
SUMIFS('CH. ONTARIO (Eden) 6pers'!N:N,'CH. ONTARIO (Eden) 6pers'!M:M,'DOSSIER RECAP'!D408,'CH. ONTARIO (Eden) 6pers'!O:O,'DOSSIER RECAP'!E408)+
SUMIFS('CH KINGSTON 4pers'!N:N,'CH KINGSTON 4pers'!M:M,'DOSSIER RECAP'!D408,'CH KINGSTON 4pers'!O:O,'DOSSIER RECAP'!E408)+
SUMIFS('CH. MONTREAL(NEMO)3pers'!N:N,'CH. MONTREAL(NEMO)3pers'!M:M,'DOSSIER RECAP'!D408,'CH. MONTREAL(NEMO)3pers'!O:O,'DOSSIER RECAP'!E408)+
SUMIFS('MH 1CH-2CH-3CH-Gïte'!N:N,'MH 1CH-2CH-3CH-Gïte'!M:M,'DOSSIER RECAP'!D408,'MH 1CH-2CH-3CH-Gïte'!O:O,'DOSSIER RECAP'!E408)+
SUMIFS('MH COTTAGE-LODGE-COTTAGE+'!N:N,'MH COTTAGE-LODGE-COTTAGE+'!M:M,'DOSSIER RECAP'!D408,'MH COTTAGE-LODGE-COTTAGE+'!O:O,'DOSSIER RECAP'!E408)</f>
        <v>0</v>
      </c>
      <c r="H408" s="405"/>
      <c r="I408" s="405"/>
      <c r="J408" s="74">
        <f t="shared" si="85"/>
        <v>0</v>
      </c>
      <c r="K408" s="181">
        <v>0</v>
      </c>
      <c r="L408" s="182"/>
      <c r="M408" s="74">
        <f t="shared" si="86"/>
        <v>0</v>
      </c>
      <c r="N408" s="258">
        <f t="shared" si="87"/>
        <v>0</v>
      </c>
    </row>
    <row r="409" spans="1:14" ht="15" customHeight="1" outlineLevel="1" x14ac:dyDescent="0.25">
      <c r="A409" s="185" t="s">
        <v>933</v>
      </c>
      <c r="B409" s="190"/>
      <c r="C409" s="190" t="s">
        <v>898</v>
      </c>
      <c r="D409" s="370" t="s">
        <v>934</v>
      </c>
      <c r="E409" s="419" t="s">
        <v>73</v>
      </c>
      <c r="F409" s="396"/>
      <c r="G409" s="417">
        <f>SUMIFS('CLASSIC 4'!N:N,'CLASSIC 4'!M:M,'DOSSIER RECAP'!D409,'CLASSIC 4'!O:O,'DOSSIER RECAP'!E409)+
SUMIFS(FAMILY!N:N,FAMILY!M:M,'DOSSIER RECAP'!D409,FAMILY!O:O,'DOSSIER RECAP'!E409)+
SUMIFS('CLASSIC 5'!N:N,'CLASSIC 5'!M:M,'DOSSIER RECAP'!D409,'CLASSIC 5'!O:O,'DOSSIER RECAP'!E409)+
SUMIFS('COSY '!N:N,'COSY '!M:M,'DOSSIER RECAP'!D409,'COSY '!O:O,'DOSSIER RECAP'!E409)+
SUMIFS('SWEET '!M:M,'SWEET '!L:L,'DOSSIER RECAP'!D409,'SWEET '!N:N,'DOSSIER RECAP'!E409)+
SUMIFS(ZENITH!M:M,ZENITH!L:L,'DOSSIER RECAP'!D409,ZENITH!N:N,'DOSSIER RECAP'!E409)+
SUMIFS('TOILE &amp; BOIS CAMPING '!N:N,'TOILE &amp; BOIS CAMPING '!M:M,'DOSSIER RECAP'!D409,'TOILE &amp; BOIS CAMPING '!O:O,'DOSSIER RECAP'!E409)+
SUMIFS('TRAPPEUR (WT5) CAMPING'!N:N,'TRAPPEUR (WT5) CAMPING'!M:M,'DOSSIER RECAP'!D409,'TRAPPEUR (WT5) CAMPING'!O:O,'DOSSIER RECAP'!E409)+
SUMIFS('CANADIENNE (WT4) CAMPING'!N:N,'CANADIENNE (WT4) CAMPING'!M:M,'DOSSIER RECAP'!D409,'CANADIENNE (WT4) CAMPING'!O:O,'DOSSIER RECAP'!E409)+
SUMIFS('BONAVENTURE CAMPING '!N:N,'BONAVENTURE CAMPING '!M:M,'DOSSIER RECAP'!D409,'BONAVENTURE CAMPING '!O:O,'DOSSIER RECAP'!E409)+
SUMIFS('CAHUTTE CAMPING '!N:N,'CAHUTTE CAMPING '!M:M,'DOSSIER RECAP'!D409,'CAHUTTE CAMPING '!O:O,'DOSSIER RECAP'!E409)+
SUMIFS('ROULOTTE 4pers  IRM'!N:N,'ROULOTTE 4pers  IRM'!M:M,'DOSSIER RECAP'!D409,'ROULOTTE 4pers  IRM'!O:O,'DOSSIER RECAP'!E409)+
SUMIFS('ROULOTTE 4pers GITOTEL'!N:N,'ROULOTTE 4pers GITOTEL'!M:M,'DOSSIER RECAP'!D409,'ROULOTTE 4pers GITOTEL'!O:O,'DOSSIER RECAP'!E409)+
SUMIFS('CH.MONTANA (BATIBOIS) - CH PMR'!N:N,'CH.MONTANA (BATIBOIS) - CH PMR'!M:M,'DOSSIER RECAP'!D409,'CH.MONTANA (BATIBOIS) - CH PMR'!O:O,'DOSSIER RECAP'!E409)+
SUMIFS('VANCOUVER-IRM 6p.(MHIndigo) '!N:N,'VANCOUVER-IRM 6p.(MHIndigo) '!M:M,'DOSSIER RECAP'!D409,'VANCOUVER-IRM 6p.(MHIndigo) '!O:O,'DOSSIER RECAP'!E409)+
SUMIFS('MH VANCOUVER 5pers- GITOTEL'!N:N,'MH VANCOUVER 5pers- GITOTEL'!M:M,'DOSSIER RECAP'!D409,'MH VANCOUVER 5pers- GITOTEL'!O:O,'DOSSIER RECAP'!E409)+
SUMIFS('CH. TORONTO 6pers'!N:N,'CH. TORONTO 6pers'!M:M,'DOSSIER RECAP'!D409,'CH. TORONTO 6pers'!O:O,'DOSSIER RECAP'!E409)+
SUMIFS('CH. EVASION(NOUMEA,MOREA) 5pers'!N:N,'CH. EVASION(NOUMEA,MOREA) 5pers'!M:M,'DOSSIER RECAP'!D409,'CH. EVASION(NOUMEA,MOREA) 5pers'!O:O,'DOSSIER RECAP'!E409)+
SUMIFS('CH. OTTAWA 6pers '!N:N,'CH. OTTAWA 6pers '!M:M,'DOSSIER RECAP'!D409,'CH. OTTAWA 6pers '!O:O,'DOSSIER RECAP'!E409)+
SUMIFS('CH EVASION VISTA 5pers '!N:N,'CH EVASION VISTA 5pers '!M:M,'DOSSIER RECAP'!D409,'CH EVASION VISTA 5pers '!O:O,'DOSSIER RECAP'!E409)+
SUMIFS('CH. ONTARIO (Eden) 6pers'!N:N,'CH. ONTARIO (Eden) 6pers'!M:M,'DOSSIER RECAP'!D409,'CH. ONTARIO (Eden) 6pers'!O:O,'DOSSIER RECAP'!E409)+
SUMIFS('CH KINGSTON 4pers'!N:N,'CH KINGSTON 4pers'!M:M,'DOSSIER RECAP'!D409,'CH KINGSTON 4pers'!O:O,'DOSSIER RECAP'!E409)+
SUMIFS('CH. MONTREAL(NEMO)3pers'!N:N,'CH. MONTREAL(NEMO)3pers'!M:M,'DOSSIER RECAP'!D409,'CH. MONTREAL(NEMO)3pers'!O:O,'DOSSIER RECAP'!E409)+
SUMIFS('MH 1CH-2CH-3CH-Gïte'!N:N,'MH 1CH-2CH-3CH-Gïte'!M:M,'DOSSIER RECAP'!D409,'MH 1CH-2CH-3CH-Gïte'!O:O,'DOSSIER RECAP'!E409)+
SUMIFS('MH COTTAGE-LODGE-COTTAGE+'!N:N,'MH COTTAGE-LODGE-COTTAGE+'!M:M,'DOSSIER RECAP'!D409,'MH COTTAGE-LODGE-COTTAGE+'!O:O,'DOSSIER RECAP'!E409)</f>
        <v>0</v>
      </c>
      <c r="H409" s="405"/>
      <c r="I409" s="405"/>
      <c r="J409" s="74">
        <f t="shared" si="85"/>
        <v>0</v>
      </c>
      <c r="K409" s="181">
        <v>0</v>
      </c>
      <c r="L409" s="182"/>
      <c r="M409" s="74">
        <f t="shared" si="86"/>
        <v>0</v>
      </c>
      <c r="N409" s="258">
        <f t="shared" si="87"/>
        <v>0</v>
      </c>
    </row>
    <row r="410" spans="1:14" ht="15" customHeight="1" outlineLevel="1" x14ac:dyDescent="0.25">
      <c r="A410" s="185" t="s">
        <v>935</v>
      </c>
      <c r="B410" s="190"/>
      <c r="C410" s="190" t="s">
        <v>898</v>
      </c>
      <c r="D410" s="370" t="s">
        <v>936</v>
      </c>
      <c r="E410" s="419" t="s">
        <v>73</v>
      </c>
      <c r="F410" s="396"/>
      <c r="G410" s="417">
        <f>SUMIFS('CLASSIC 4'!N:N,'CLASSIC 4'!M:M,'DOSSIER RECAP'!D410,'CLASSIC 4'!O:O,'DOSSIER RECAP'!E410)+
SUMIFS(FAMILY!N:N,FAMILY!M:M,'DOSSIER RECAP'!D410,FAMILY!O:O,'DOSSIER RECAP'!E410)+
SUMIFS('CLASSIC 5'!N:N,'CLASSIC 5'!M:M,'DOSSIER RECAP'!D410,'CLASSIC 5'!O:O,'DOSSIER RECAP'!E410)+
SUMIFS('COSY '!N:N,'COSY '!M:M,'DOSSIER RECAP'!D410,'COSY '!O:O,'DOSSIER RECAP'!E410)+
SUMIFS('SWEET '!M:M,'SWEET '!L:L,'DOSSIER RECAP'!D410,'SWEET '!N:N,'DOSSIER RECAP'!E410)+
SUMIFS(ZENITH!M:M,ZENITH!L:L,'DOSSIER RECAP'!D410,ZENITH!N:N,'DOSSIER RECAP'!E410)+
SUMIFS('TOILE &amp; BOIS CAMPING '!N:N,'TOILE &amp; BOIS CAMPING '!M:M,'DOSSIER RECAP'!D410,'TOILE &amp; BOIS CAMPING '!O:O,'DOSSIER RECAP'!E410)+
SUMIFS('TRAPPEUR (WT5) CAMPING'!N:N,'TRAPPEUR (WT5) CAMPING'!M:M,'DOSSIER RECAP'!D410,'TRAPPEUR (WT5) CAMPING'!O:O,'DOSSIER RECAP'!E410)+
SUMIFS('CANADIENNE (WT4) CAMPING'!N:N,'CANADIENNE (WT4) CAMPING'!M:M,'DOSSIER RECAP'!D410,'CANADIENNE (WT4) CAMPING'!O:O,'DOSSIER RECAP'!E410)+
SUMIFS('BONAVENTURE CAMPING '!N:N,'BONAVENTURE CAMPING '!M:M,'DOSSIER RECAP'!D410,'BONAVENTURE CAMPING '!O:O,'DOSSIER RECAP'!E410)+
SUMIFS('CAHUTTE CAMPING '!N:N,'CAHUTTE CAMPING '!M:M,'DOSSIER RECAP'!D410,'CAHUTTE CAMPING '!O:O,'DOSSIER RECAP'!E410)+
SUMIFS('ROULOTTE 4pers  IRM'!N:N,'ROULOTTE 4pers  IRM'!M:M,'DOSSIER RECAP'!D410,'ROULOTTE 4pers  IRM'!O:O,'DOSSIER RECAP'!E410)+
SUMIFS('ROULOTTE 4pers GITOTEL'!N:N,'ROULOTTE 4pers GITOTEL'!M:M,'DOSSIER RECAP'!D410,'ROULOTTE 4pers GITOTEL'!O:O,'DOSSIER RECAP'!E410)+
SUMIFS('CH.MONTANA (BATIBOIS) - CH PMR'!N:N,'CH.MONTANA (BATIBOIS) - CH PMR'!M:M,'DOSSIER RECAP'!D410,'CH.MONTANA (BATIBOIS) - CH PMR'!O:O,'DOSSIER RECAP'!E410)+
SUMIFS('VANCOUVER-IRM 6p.(MHIndigo) '!N:N,'VANCOUVER-IRM 6p.(MHIndigo) '!M:M,'DOSSIER RECAP'!D410,'VANCOUVER-IRM 6p.(MHIndigo) '!O:O,'DOSSIER RECAP'!E410)+
SUMIFS('MH VANCOUVER 5pers- GITOTEL'!N:N,'MH VANCOUVER 5pers- GITOTEL'!M:M,'DOSSIER RECAP'!D410,'MH VANCOUVER 5pers- GITOTEL'!O:O,'DOSSIER RECAP'!E410)+
SUMIFS('CH. TORONTO 6pers'!N:N,'CH. TORONTO 6pers'!M:M,'DOSSIER RECAP'!D410,'CH. TORONTO 6pers'!O:O,'DOSSIER RECAP'!E410)+
SUMIFS('CH. EVASION(NOUMEA,MOREA) 5pers'!N:N,'CH. EVASION(NOUMEA,MOREA) 5pers'!M:M,'DOSSIER RECAP'!D410,'CH. EVASION(NOUMEA,MOREA) 5pers'!O:O,'DOSSIER RECAP'!E410)+
SUMIFS('CH. OTTAWA 6pers '!N:N,'CH. OTTAWA 6pers '!M:M,'DOSSIER RECAP'!D410,'CH. OTTAWA 6pers '!O:O,'DOSSIER RECAP'!E410)+
SUMIFS('CH EVASION VISTA 5pers '!N:N,'CH EVASION VISTA 5pers '!M:M,'DOSSIER RECAP'!D410,'CH EVASION VISTA 5pers '!O:O,'DOSSIER RECAP'!E410)+
SUMIFS('CH. ONTARIO (Eden) 6pers'!N:N,'CH. ONTARIO (Eden) 6pers'!M:M,'DOSSIER RECAP'!D410,'CH. ONTARIO (Eden) 6pers'!O:O,'DOSSIER RECAP'!E410)+
SUMIFS('CH KINGSTON 4pers'!N:N,'CH KINGSTON 4pers'!M:M,'DOSSIER RECAP'!D410,'CH KINGSTON 4pers'!O:O,'DOSSIER RECAP'!E410)+
SUMIFS('CH. MONTREAL(NEMO)3pers'!N:N,'CH. MONTREAL(NEMO)3pers'!M:M,'DOSSIER RECAP'!D410,'CH. MONTREAL(NEMO)3pers'!O:O,'DOSSIER RECAP'!E410)+
SUMIFS('MH 1CH-2CH-3CH-Gïte'!N:N,'MH 1CH-2CH-3CH-Gïte'!M:M,'DOSSIER RECAP'!D410,'MH 1CH-2CH-3CH-Gïte'!O:O,'DOSSIER RECAP'!E410)+
SUMIFS('MH COTTAGE-LODGE-COTTAGE+'!N:N,'MH COTTAGE-LODGE-COTTAGE+'!M:M,'DOSSIER RECAP'!D410,'MH COTTAGE-LODGE-COTTAGE+'!O:O,'DOSSIER RECAP'!E410)</f>
        <v>0</v>
      </c>
      <c r="H410" s="405"/>
      <c r="I410" s="405"/>
      <c r="J410" s="74">
        <f t="shared" si="85"/>
        <v>0</v>
      </c>
      <c r="K410" s="181">
        <v>0</v>
      </c>
      <c r="L410" s="182"/>
      <c r="M410" s="74">
        <f t="shared" si="86"/>
        <v>0</v>
      </c>
      <c r="N410" s="258">
        <f t="shared" si="87"/>
        <v>0</v>
      </c>
    </row>
    <row r="411" spans="1:14" ht="15" customHeight="1" outlineLevel="1" x14ac:dyDescent="0.25">
      <c r="A411" s="185" t="s">
        <v>937</v>
      </c>
      <c r="B411" s="190"/>
      <c r="C411" s="190" t="s">
        <v>898</v>
      </c>
      <c r="D411" s="370" t="s">
        <v>938</v>
      </c>
      <c r="E411" s="419" t="s">
        <v>73</v>
      </c>
      <c r="F411" s="396"/>
      <c r="G411" s="417">
        <f>SUMIFS('CLASSIC 4'!N:N,'CLASSIC 4'!M:M,'DOSSIER RECAP'!D411,'CLASSIC 4'!O:O,'DOSSIER RECAP'!E411)+
SUMIFS(FAMILY!N:N,FAMILY!M:M,'DOSSIER RECAP'!D411,FAMILY!O:O,'DOSSIER RECAP'!E411)+
SUMIFS('CLASSIC 5'!N:N,'CLASSIC 5'!M:M,'DOSSIER RECAP'!D411,'CLASSIC 5'!O:O,'DOSSIER RECAP'!E411)+
SUMIFS('COSY '!N:N,'COSY '!M:M,'DOSSIER RECAP'!D411,'COSY '!O:O,'DOSSIER RECAP'!E411)+
SUMIFS('SWEET '!M:M,'SWEET '!L:L,'DOSSIER RECAP'!D411,'SWEET '!N:N,'DOSSIER RECAP'!E411)+
SUMIFS(ZENITH!M:M,ZENITH!L:L,'DOSSIER RECAP'!D411,ZENITH!N:N,'DOSSIER RECAP'!E411)+
SUMIFS('TOILE &amp; BOIS CAMPING '!N:N,'TOILE &amp; BOIS CAMPING '!M:M,'DOSSIER RECAP'!D411,'TOILE &amp; BOIS CAMPING '!O:O,'DOSSIER RECAP'!E411)+
SUMIFS('TRAPPEUR (WT5) CAMPING'!N:N,'TRAPPEUR (WT5) CAMPING'!M:M,'DOSSIER RECAP'!D411,'TRAPPEUR (WT5) CAMPING'!O:O,'DOSSIER RECAP'!E411)+
SUMIFS('CANADIENNE (WT4) CAMPING'!N:N,'CANADIENNE (WT4) CAMPING'!M:M,'DOSSIER RECAP'!D411,'CANADIENNE (WT4) CAMPING'!O:O,'DOSSIER RECAP'!E411)+
SUMIFS('BONAVENTURE CAMPING '!N:N,'BONAVENTURE CAMPING '!M:M,'DOSSIER RECAP'!D411,'BONAVENTURE CAMPING '!O:O,'DOSSIER RECAP'!E411)+
SUMIFS('CAHUTTE CAMPING '!N:N,'CAHUTTE CAMPING '!M:M,'DOSSIER RECAP'!D411,'CAHUTTE CAMPING '!O:O,'DOSSIER RECAP'!E411)+
SUMIFS('ROULOTTE 4pers  IRM'!N:N,'ROULOTTE 4pers  IRM'!M:M,'DOSSIER RECAP'!D411,'ROULOTTE 4pers  IRM'!O:O,'DOSSIER RECAP'!E411)+
SUMIFS('ROULOTTE 4pers GITOTEL'!N:N,'ROULOTTE 4pers GITOTEL'!M:M,'DOSSIER RECAP'!D411,'ROULOTTE 4pers GITOTEL'!O:O,'DOSSIER RECAP'!E411)+
SUMIFS('CH.MONTANA (BATIBOIS) - CH PMR'!N:N,'CH.MONTANA (BATIBOIS) - CH PMR'!M:M,'DOSSIER RECAP'!D411,'CH.MONTANA (BATIBOIS) - CH PMR'!O:O,'DOSSIER RECAP'!E411)+
SUMIFS('VANCOUVER-IRM 6p.(MHIndigo) '!N:N,'VANCOUVER-IRM 6p.(MHIndigo) '!M:M,'DOSSIER RECAP'!D411,'VANCOUVER-IRM 6p.(MHIndigo) '!O:O,'DOSSIER RECAP'!E411)+
SUMIFS('MH VANCOUVER 5pers- GITOTEL'!N:N,'MH VANCOUVER 5pers- GITOTEL'!M:M,'DOSSIER RECAP'!D411,'MH VANCOUVER 5pers- GITOTEL'!O:O,'DOSSIER RECAP'!E411)+
SUMIFS('CH. TORONTO 6pers'!N:N,'CH. TORONTO 6pers'!M:M,'DOSSIER RECAP'!D411,'CH. TORONTO 6pers'!O:O,'DOSSIER RECAP'!E411)+
SUMIFS('CH. EVASION(NOUMEA,MOREA) 5pers'!N:N,'CH. EVASION(NOUMEA,MOREA) 5pers'!M:M,'DOSSIER RECAP'!D411,'CH. EVASION(NOUMEA,MOREA) 5pers'!O:O,'DOSSIER RECAP'!E411)+
SUMIFS('CH. OTTAWA 6pers '!N:N,'CH. OTTAWA 6pers '!M:M,'DOSSIER RECAP'!D411,'CH. OTTAWA 6pers '!O:O,'DOSSIER RECAP'!E411)+
SUMIFS('CH EVASION VISTA 5pers '!N:N,'CH EVASION VISTA 5pers '!M:M,'DOSSIER RECAP'!D411,'CH EVASION VISTA 5pers '!O:O,'DOSSIER RECAP'!E411)+
SUMIFS('CH. ONTARIO (Eden) 6pers'!N:N,'CH. ONTARIO (Eden) 6pers'!M:M,'DOSSIER RECAP'!D411,'CH. ONTARIO (Eden) 6pers'!O:O,'DOSSIER RECAP'!E411)+
SUMIFS('CH KINGSTON 4pers'!N:N,'CH KINGSTON 4pers'!M:M,'DOSSIER RECAP'!D411,'CH KINGSTON 4pers'!O:O,'DOSSIER RECAP'!E411)+
SUMIFS('CH. MONTREAL(NEMO)3pers'!N:N,'CH. MONTREAL(NEMO)3pers'!M:M,'DOSSIER RECAP'!D411,'CH. MONTREAL(NEMO)3pers'!O:O,'DOSSIER RECAP'!E411)+
SUMIFS('MH 1CH-2CH-3CH-Gïte'!N:N,'MH 1CH-2CH-3CH-Gïte'!M:M,'DOSSIER RECAP'!D411,'MH 1CH-2CH-3CH-Gïte'!O:O,'DOSSIER RECAP'!E411)+
SUMIFS('MH COTTAGE-LODGE-COTTAGE+'!N:N,'MH COTTAGE-LODGE-COTTAGE+'!M:M,'DOSSIER RECAP'!D411,'MH COTTAGE-LODGE-COTTAGE+'!O:O,'DOSSIER RECAP'!E411)</f>
        <v>0</v>
      </c>
      <c r="H411" s="405"/>
      <c r="I411" s="405"/>
      <c r="J411" s="74">
        <f t="shared" si="85"/>
        <v>0</v>
      </c>
      <c r="K411" s="181">
        <v>0</v>
      </c>
      <c r="L411" s="182"/>
      <c r="M411" s="74">
        <f t="shared" si="86"/>
        <v>0</v>
      </c>
      <c r="N411" s="258">
        <f t="shared" si="87"/>
        <v>0</v>
      </c>
    </row>
    <row r="412" spans="1:14" ht="15" customHeight="1" outlineLevel="1" x14ac:dyDescent="0.25">
      <c r="A412" s="185" t="s">
        <v>939</v>
      </c>
      <c r="B412" s="190"/>
      <c r="C412" s="190" t="s">
        <v>898</v>
      </c>
      <c r="D412" s="370" t="s">
        <v>940</v>
      </c>
      <c r="E412" s="419" t="s">
        <v>73</v>
      </c>
      <c r="F412" s="396"/>
      <c r="G412" s="417">
        <f>SUMIFS('CLASSIC 4'!N:N,'CLASSIC 4'!M:M,'DOSSIER RECAP'!D412,'CLASSIC 4'!O:O,'DOSSIER RECAP'!E412)+
SUMIFS(FAMILY!N:N,FAMILY!M:M,'DOSSIER RECAP'!D412,FAMILY!O:O,'DOSSIER RECAP'!E412)+
SUMIFS('CLASSIC 5'!N:N,'CLASSIC 5'!M:M,'DOSSIER RECAP'!D412,'CLASSIC 5'!O:O,'DOSSIER RECAP'!E412)+
SUMIFS('COSY '!N:N,'COSY '!M:M,'DOSSIER RECAP'!D412,'COSY '!O:O,'DOSSIER RECAP'!E412)+
SUMIFS('SWEET '!M:M,'SWEET '!L:L,'DOSSIER RECAP'!D412,'SWEET '!N:N,'DOSSIER RECAP'!E412)+
SUMIFS(ZENITH!M:M,ZENITH!L:L,'DOSSIER RECAP'!D412,ZENITH!N:N,'DOSSIER RECAP'!E412)+
SUMIFS('TOILE &amp; BOIS CAMPING '!N:N,'TOILE &amp; BOIS CAMPING '!M:M,'DOSSIER RECAP'!D412,'TOILE &amp; BOIS CAMPING '!O:O,'DOSSIER RECAP'!E412)+
SUMIFS('TRAPPEUR (WT5) CAMPING'!N:N,'TRAPPEUR (WT5) CAMPING'!M:M,'DOSSIER RECAP'!D412,'TRAPPEUR (WT5) CAMPING'!O:O,'DOSSIER RECAP'!E412)+
SUMIFS('CANADIENNE (WT4) CAMPING'!N:N,'CANADIENNE (WT4) CAMPING'!M:M,'DOSSIER RECAP'!D412,'CANADIENNE (WT4) CAMPING'!O:O,'DOSSIER RECAP'!E412)+
SUMIFS('BONAVENTURE CAMPING '!N:N,'BONAVENTURE CAMPING '!M:M,'DOSSIER RECAP'!D412,'BONAVENTURE CAMPING '!O:O,'DOSSIER RECAP'!E412)+
SUMIFS('CAHUTTE CAMPING '!N:N,'CAHUTTE CAMPING '!M:M,'DOSSIER RECAP'!D412,'CAHUTTE CAMPING '!O:O,'DOSSIER RECAP'!E412)+
SUMIFS('ROULOTTE 4pers  IRM'!N:N,'ROULOTTE 4pers  IRM'!M:M,'DOSSIER RECAP'!D412,'ROULOTTE 4pers  IRM'!O:O,'DOSSIER RECAP'!E412)+
SUMIFS('ROULOTTE 4pers GITOTEL'!N:N,'ROULOTTE 4pers GITOTEL'!M:M,'DOSSIER RECAP'!D412,'ROULOTTE 4pers GITOTEL'!O:O,'DOSSIER RECAP'!E412)+
SUMIFS('CH.MONTANA (BATIBOIS) - CH PMR'!N:N,'CH.MONTANA (BATIBOIS) - CH PMR'!M:M,'DOSSIER RECAP'!D412,'CH.MONTANA (BATIBOIS) - CH PMR'!O:O,'DOSSIER RECAP'!E412)+
SUMIFS('VANCOUVER-IRM 6p.(MHIndigo) '!N:N,'VANCOUVER-IRM 6p.(MHIndigo) '!M:M,'DOSSIER RECAP'!D412,'VANCOUVER-IRM 6p.(MHIndigo) '!O:O,'DOSSIER RECAP'!E412)+
SUMIFS('MH VANCOUVER 5pers- GITOTEL'!N:N,'MH VANCOUVER 5pers- GITOTEL'!M:M,'DOSSIER RECAP'!D412,'MH VANCOUVER 5pers- GITOTEL'!O:O,'DOSSIER RECAP'!E412)+
SUMIFS('CH. TORONTO 6pers'!N:N,'CH. TORONTO 6pers'!M:M,'DOSSIER RECAP'!D412,'CH. TORONTO 6pers'!O:O,'DOSSIER RECAP'!E412)+
SUMIFS('CH. EVASION(NOUMEA,MOREA) 5pers'!N:N,'CH. EVASION(NOUMEA,MOREA) 5pers'!M:M,'DOSSIER RECAP'!D412,'CH. EVASION(NOUMEA,MOREA) 5pers'!O:O,'DOSSIER RECAP'!E412)+
SUMIFS('CH. OTTAWA 6pers '!N:N,'CH. OTTAWA 6pers '!M:M,'DOSSIER RECAP'!D412,'CH. OTTAWA 6pers '!O:O,'DOSSIER RECAP'!E412)+
SUMIFS('CH EVASION VISTA 5pers '!N:N,'CH EVASION VISTA 5pers '!M:M,'DOSSIER RECAP'!D412,'CH EVASION VISTA 5pers '!O:O,'DOSSIER RECAP'!E412)+
SUMIFS('CH. ONTARIO (Eden) 6pers'!N:N,'CH. ONTARIO (Eden) 6pers'!M:M,'DOSSIER RECAP'!D412,'CH. ONTARIO (Eden) 6pers'!O:O,'DOSSIER RECAP'!E412)+
SUMIFS('CH KINGSTON 4pers'!N:N,'CH KINGSTON 4pers'!M:M,'DOSSIER RECAP'!D412,'CH KINGSTON 4pers'!O:O,'DOSSIER RECAP'!E412)+
SUMIFS('CH. MONTREAL(NEMO)3pers'!N:N,'CH. MONTREAL(NEMO)3pers'!M:M,'DOSSIER RECAP'!D412,'CH. MONTREAL(NEMO)3pers'!O:O,'DOSSIER RECAP'!E412)+
SUMIFS('MH 1CH-2CH-3CH-Gïte'!N:N,'MH 1CH-2CH-3CH-Gïte'!M:M,'DOSSIER RECAP'!D412,'MH 1CH-2CH-3CH-Gïte'!O:O,'DOSSIER RECAP'!E412)+
SUMIFS('MH COTTAGE-LODGE-COTTAGE+'!N:N,'MH COTTAGE-LODGE-COTTAGE+'!M:M,'DOSSIER RECAP'!D412,'MH COTTAGE-LODGE-COTTAGE+'!O:O,'DOSSIER RECAP'!E412)</f>
        <v>0</v>
      </c>
      <c r="H412" s="405"/>
      <c r="I412" s="405"/>
      <c r="J412" s="74">
        <f t="shared" si="85"/>
        <v>0</v>
      </c>
      <c r="K412" s="181">
        <v>0</v>
      </c>
      <c r="L412" s="182"/>
      <c r="M412" s="74">
        <f t="shared" si="86"/>
        <v>0</v>
      </c>
      <c r="N412" s="258">
        <f t="shared" si="87"/>
        <v>0</v>
      </c>
    </row>
    <row r="413" spans="1:14" ht="15" customHeight="1" outlineLevel="1" x14ac:dyDescent="0.25">
      <c r="A413" s="185" t="s">
        <v>941</v>
      </c>
      <c r="B413" s="190"/>
      <c r="C413" s="190" t="s">
        <v>898</v>
      </c>
      <c r="D413" s="370" t="s">
        <v>942</v>
      </c>
      <c r="E413" s="419" t="s">
        <v>73</v>
      </c>
      <c r="F413" s="396"/>
      <c r="G413" s="417">
        <f>SUMIFS('CLASSIC 4'!N:N,'CLASSIC 4'!M:M,'DOSSIER RECAP'!D413,'CLASSIC 4'!O:O,'DOSSIER RECAP'!E413)+
SUMIFS(FAMILY!N:N,FAMILY!M:M,'DOSSIER RECAP'!D413,FAMILY!O:O,'DOSSIER RECAP'!E413)+
SUMIFS('CLASSIC 5'!N:N,'CLASSIC 5'!M:M,'DOSSIER RECAP'!D413,'CLASSIC 5'!O:O,'DOSSIER RECAP'!E413)+
SUMIFS('COSY '!N:N,'COSY '!M:M,'DOSSIER RECAP'!D413,'COSY '!O:O,'DOSSIER RECAP'!E413)+
SUMIFS('SWEET '!M:M,'SWEET '!L:L,'DOSSIER RECAP'!D413,'SWEET '!N:N,'DOSSIER RECAP'!E413)+
SUMIFS(ZENITH!M:M,ZENITH!L:L,'DOSSIER RECAP'!D413,ZENITH!N:N,'DOSSIER RECAP'!E413)+
SUMIFS('TOILE &amp; BOIS CAMPING '!N:N,'TOILE &amp; BOIS CAMPING '!M:M,'DOSSIER RECAP'!D413,'TOILE &amp; BOIS CAMPING '!O:O,'DOSSIER RECAP'!E413)+
SUMIFS('TRAPPEUR (WT5) CAMPING'!N:N,'TRAPPEUR (WT5) CAMPING'!M:M,'DOSSIER RECAP'!D413,'TRAPPEUR (WT5) CAMPING'!O:O,'DOSSIER RECAP'!E413)+
SUMIFS('CANADIENNE (WT4) CAMPING'!N:N,'CANADIENNE (WT4) CAMPING'!M:M,'DOSSIER RECAP'!D413,'CANADIENNE (WT4) CAMPING'!O:O,'DOSSIER RECAP'!E413)+
SUMIFS('BONAVENTURE CAMPING '!N:N,'BONAVENTURE CAMPING '!M:M,'DOSSIER RECAP'!D413,'BONAVENTURE CAMPING '!O:O,'DOSSIER RECAP'!E413)+
SUMIFS('CAHUTTE CAMPING '!N:N,'CAHUTTE CAMPING '!M:M,'DOSSIER RECAP'!D413,'CAHUTTE CAMPING '!O:O,'DOSSIER RECAP'!E413)+
SUMIFS('ROULOTTE 4pers  IRM'!N:N,'ROULOTTE 4pers  IRM'!M:M,'DOSSIER RECAP'!D413,'ROULOTTE 4pers  IRM'!O:O,'DOSSIER RECAP'!E413)+
SUMIFS('ROULOTTE 4pers GITOTEL'!N:N,'ROULOTTE 4pers GITOTEL'!M:M,'DOSSIER RECAP'!D413,'ROULOTTE 4pers GITOTEL'!O:O,'DOSSIER RECAP'!E413)+
SUMIFS('CH.MONTANA (BATIBOIS) - CH PMR'!N:N,'CH.MONTANA (BATIBOIS) - CH PMR'!M:M,'DOSSIER RECAP'!D413,'CH.MONTANA (BATIBOIS) - CH PMR'!O:O,'DOSSIER RECAP'!E413)+
SUMIFS('VANCOUVER-IRM 6p.(MHIndigo) '!N:N,'VANCOUVER-IRM 6p.(MHIndigo) '!M:M,'DOSSIER RECAP'!D413,'VANCOUVER-IRM 6p.(MHIndigo) '!O:O,'DOSSIER RECAP'!E413)+
SUMIFS('MH VANCOUVER 5pers- GITOTEL'!N:N,'MH VANCOUVER 5pers- GITOTEL'!M:M,'DOSSIER RECAP'!D413,'MH VANCOUVER 5pers- GITOTEL'!O:O,'DOSSIER RECAP'!E413)+
SUMIFS('CH. TORONTO 6pers'!N:N,'CH. TORONTO 6pers'!M:M,'DOSSIER RECAP'!D413,'CH. TORONTO 6pers'!O:O,'DOSSIER RECAP'!E413)+
SUMIFS('CH. EVASION(NOUMEA,MOREA) 5pers'!N:N,'CH. EVASION(NOUMEA,MOREA) 5pers'!M:M,'DOSSIER RECAP'!D413,'CH. EVASION(NOUMEA,MOREA) 5pers'!O:O,'DOSSIER RECAP'!E413)+
SUMIFS('CH. OTTAWA 6pers '!N:N,'CH. OTTAWA 6pers '!M:M,'DOSSIER RECAP'!D413,'CH. OTTAWA 6pers '!O:O,'DOSSIER RECAP'!E413)+
SUMIFS('CH EVASION VISTA 5pers '!N:N,'CH EVASION VISTA 5pers '!M:M,'DOSSIER RECAP'!D413,'CH EVASION VISTA 5pers '!O:O,'DOSSIER RECAP'!E413)+
SUMIFS('CH. ONTARIO (Eden) 6pers'!N:N,'CH. ONTARIO (Eden) 6pers'!M:M,'DOSSIER RECAP'!D413,'CH. ONTARIO (Eden) 6pers'!O:O,'DOSSIER RECAP'!E413)+
SUMIFS('CH KINGSTON 4pers'!N:N,'CH KINGSTON 4pers'!M:M,'DOSSIER RECAP'!D413,'CH KINGSTON 4pers'!O:O,'DOSSIER RECAP'!E413)+
SUMIFS('CH. MONTREAL(NEMO)3pers'!N:N,'CH. MONTREAL(NEMO)3pers'!M:M,'DOSSIER RECAP'!D413,'CH. MONTREAL(NEMO)3pers'!O:O,'DOSSIER RECAP'!E413)+
SUMIFS('MH 1CH-2CH-3CH-Gïte'!N:N,'MH 1CH-2CH-3CH-Gïte'!M:M,'DOSSIER RECAP'!D413,'MH 1CH-2CH-3CH-Gïte'!O:O,'DOSSIER RECAP'!E413)+
SUMIFS('MH COTTAGE-LODGE-COTTAGE+'!N:N,'MH COTTAGE-LODGE-COTTAGE+'!M:M,'DOSSIER RECAP'!D413,'MH COTTAGE-LODGE-COTTAGE+'!O:O,'DOSSIER RECAP'!E413)</f>
        <v>0</v>
      </c>
      <c r="H413" s="405"/>
      <c r="I413" s="405"/>
      <c r="J413" s="74">
        <f t="shared" si="85"/>
        <v>0</v>
      </c>
      <c r="K413" s="181">
        <v>0</v>
      </c>
      <c r="L413" s="182"/>
      <c r="M413" s="74">
        <f t="shared" si="86"/>
        <v>0</v>
      </c>
      <c r="N413" s="258">
        <f t="shared" si="87"/>
        <v>0</v>
      </c>
    </row>
    <row r="414" spans="1:14" ht="15" customHeight="1" outlineLevel="1" x14ac:dyDescent="0.25">
      <c r="A414" s="185" t="s">
        <v>943</v>
      </c>
      <c r="B414" s="190"/>
      <c r="C414" s="190" t="s">
        <v>898</v>
      </c>
      <c r="D414" s="370" t="s">
        <v>944</v>
      </c>
      <c r="E414" s="419" t="s">
        <v>73</v>
      </c>
      <c r="F414" s="396"/>
      <c r="G414" s="417">
        <f>SUMIFS('CLASSIC 4'!N:N,'CLASSIC 4'!M:M,'DOSSIER RECAP'!D414,'CLASSIC 4'!O:O,'DOSSIER RECAP'!E414)+
SUMIFS(FAMILY!N:N,FAMILY!M:M,'DOSSIER RECAP'!D414,FAMILY!O:O,'DOSSIER RECAP'!E414)+
SUMIFS('CLASSIC 5'!N:N,'CLASSIC 5'!M:M,'DOSSIER RECAP'!D414,'CLASSIC 5'!O:O,'DOSSIER RECAP'!E414)+
SUMIFS('COSY '!N:N,'COSY '!M:M,'DOSSIER RECAP'!D414,'COSY '!O:O,'DOSSIER RECAP'!E414)+
SUMIFS('SWEET '!M:M,'SWEET '!L:L,'DOSSIER RECAP'!D414,'SWEET '!N:N,'DOSSIER RECAP'!E414)+
SUMIFS(ZENITH!M:M,ZENITH!L:L,'DOSSIER RECAP'!D414,ZENITH!N:N,'DOSSIER RECAP'!E414)+
SUMIFS('TOILE &amp; BOIS CAMPING '!N:N,'TOILE &amp; BOIS CAMPING '!M:M,'DOSSIER RECAP'!D414,'TOILE &amp; BOIS CAMPING '!O:O,'DOSSIER RECAP'!E414)+
SUMIFS('TRAPPEUR (WT5) CAMPING'!N:N,'TRAPPEUR (WT5) CAMPING'!M:M,'DOSSIER RECAP'!D414,'TRAPPEUR (WT5) CAMPING'!O:O,'DOSSIER RECAP'!E414)+
SUMIFS('CANADIENNE (WT4) CAMPING'!N:N,'CANADIENNE (WT4) CAMPING'!M:M,'DOSSIER RECAP'!D414,'CANADIENNE (WT4) CAMPING'!O:O,'DOSSIER RECAP'!E414)+
SUMIFS('BONAVENTURE CAMPING '!N:N,'BONAVENTURE CAMPING '!M:M,'DOSSIER RECAP'!D414,'BONAVENTURE CAMPING '!O:O,'DOSSIER RECAP'!E414)+
SUMIFS('CAHUTTE CAMPING '!N:N,'CAHUTTE CAMPING '!M:M,'DOSSIER RECAP'!D414,'CAHUTTE CAMPING '!O:O,'DOSSIER RECAP'!E414)+
SUMIFS('ROULOTTE 4pers  IRM'!N:N,'ROULOTTE 4pers  IRM'!M:M,'DOSSIER RECAP'!D414,'ROULOTTE 4pers  IRM'!O:O,'DOSSIER RECAP'!E414)+
SUMIFS('ROULOTTE 4pers GITOTEL'!N:N,'ROULOTTE 4pers GITOTEL'!M:M,'DOSSIER RECAP'!D414,'ROULOTTE 4pers GITOTEL'!O:O,'DOSSIER RECAP'!E414)+
SUMIFS('CH.MONTANA (BATIBOIS) - CH PMR'!N:N,'CH.MONTANA (BATIBOIS) - CH PMR'!M:M,'DOSSIER RECAP'!D414,'CH.MONTANA (BATIBOIS) - CH PMR'!O:O,'DOSSIER RECAP'!E414)+
SUMIFS('VANCOUVER-IRM 6p.(MHIndigo) '!N:N,'VANCOUVER-IRM 6p.(MHIndigo) '!M:M,'DOSSIER RECAP'!D414,'VANCOUVER-IRM 6p.(MHIndigo) '!O:O,'DOSSIER RECAP'!E414)+
SUMIFS('MH VANCOUVER 5pers- GITOTEL'!N:N,'MH VANCOUVER 5pers- GITOTEL'!M:M,'DOSSIER RECAP'!D414,'MH VANCOUVER 5pers- GITOTEL'!O:O,'DOSSIER RECAP'!E414)+
SUMIFS('CH. TORONTO 6pers'!N:N,'CH. TORONTO 6pers'!M:M,'DOSSIER RECAP'!D414,'CH. TORONTO 6pers'!O:O,'DOSSIER RECAP'!E414)+
SUMIFS('CH. EVASION(NOUMEA,MOREA) 5pers'!N:N,'CH. EVASION(NOUMEA,MOREA) 5pers'!M:M,'DOSSIER RECAP'!D414,'CH. EVASION(NOUMEA,MOREA) 5pers'!O:O,'DOSSIER RECAP'!E414)+
SUMIFS('CH. OTTAWA 6pers '!N:N,'CH. OTTAWA 6pers '!M:M,'DOSSIER RECAP'!D414,'CH. OTTAWA 6pers '!O:O,'DOSSIER RECAP'!E414)+
SUMIFS('CH EVASION VISTA 5pers '!N:N,'CH EVASION VISTA 5pers '!M:M,'DOSSIER RECAP'!D414,'CH EVASION VISTA 5pers '!O:O,'DOSSIER RECAP'!E414)+
SUMIFS('CH. ONTARIO (Eden) 6pers'!N:N,'CH. ONTARIO (Eden) 6pers'!M:M,'DOSSIER RECAP'!D414,'CH. ONTARIO (Eden) 6pers'!O:O,'DOSSIER RECAP'!E414)+
SUMIFS('CH KINGSTON 4pers'!N:N,'CH KINGSTON 4pers'!M:M,'DOSSIER RECAP'!D414,'CH KINGSTON 4pers'!O:O,'DOSSIER RECAP'!E414)+
SUMIFS('CH. MONTREAL(NEMO)3pers'!N:N,'CH. MONTREAL(NEMO)3pers'!M:M,'DOSSIER RECAP'!D414,'CH. MONTREAL(NEMO)3pers'!O:O,'DOSSIER RECAP'!E414)+
SUMIFS('MH 1CH-2CH-3CH-Gïte'!N:N,'MH 1CH-2CH-3CH-Gïte'!M:M,'DOSSIER RECAP'!D414,'MH 1CH-2CH-3CH-Gïte'!O:O,'DOSSIER RECAP'!E414)+
SUMIFS('MH COTTAGE-LODGE-COTTAGE+'!N:N,'MH COTTAGE-LODGE-COTTAGE+'!M:M,'DOSSIER RECAP'!D414,'MH COTTAGE-LODGE-COTTAGE+'!O:O,'DOSSIER RECAP'!E414)</f>
        <v>0</v>
      </c>
      <c r="H414" s="405"/>
      <c r="I414" s="405"/>
      <c r="J414" s="74">
        <f t="shared" si="85"/>
        <v>0</v>
      </c>
      <c r="K414" s="181">
        <v>0</v>
      </c>
      <c r="L414" s="182"/>
      <c r="M414" s="74">
        <f t="shared" si="86"/>
        <v>0</v>
      </c>
      <c r="N414" s="258">
        <f t="shared" si="87"/>
        <v>0</v>
      </c>
    </row>
    <row r="415" spans="1:14" ht="15" customHeight="1" outlineLevel="1" x14ac:dyDescent="0.25">
      <c r="A415" s="191" t="s">
        <v>945</v>
      </c>
      <c r="B415" s="186"/>
      <c r="C415" s="190" t="s">
        <v>898</v>
      </c>
      <c r="D415" s="370" t="s">
        <v>946</v>
      </c>
      <c r="E415" s="419" t="s">
        <v>73</v>
      </c>
      <c r="F415" s="396"/>
      <c r="G415" s="417">
        <f>SUMIFS('CLASSIC 4'!N:N,'CLASSIC 4'!M:M,'DOSSIER RECAP'!D415,'CLASSIC 4'!O:O,'DOSSIER RECAP'!E415)+
SUMIFS(FAMILY!N:N,FAMILY!M:M,'DOSSIER RECAP'!D415,FAMILY!O:O,'DOSSIER RECAP'!E415)+
SUMIFS('CLASSIC 5'!N:N,'CLASSIC 5'!M:M,'DOSSIER RECAP'!D415,'CLASSIC 5'!O:O,'DOSSIER RECAP'!E415)+
SUMIFS('COSY '!N:N,'COSY '!M:M,'DOSSIER RECAP'!D415,'COSY '!O:O,'DOSSIER RECAP'!E415)+
SUMIFS('SWEET '!M:M,'SWEET '!L:L,'DOSSIER RECAP'!D415,'SWEET '!N:N,'DOSSIER RECAP'!E415)+
SUMIFS(ZENITH!M:M,ZENITH!L:L,'DOSSIER RECAP'!D415,ZENITH!N:N,'DOSSIER RECAP'!E415)+
SUMIFS('TOILE &amp; BOIS CAMPING '!N:N,'TOILE &amp; BOIS CAMPING '!M:M,'DOSSIER RECAP'!D415,'TOILE &amp; BOIS CAMPING '!O:O,'DOSSIER RECAP'!E415)+
SUMIFS('TRAPPEUR (WT5) CAMPING'!N:N,'TRAPPEUR (WT5) CAMPING'!M:M,'DOSSIER RECAP'!D415,'TRAPPEUR (WT5) CAMPING'!O:O,'DOSSIER RECAP'!E415)+
SUMIFS('CANADIENNE (WT4) CAMPING'!N:N,'CANADIENNE (WT4) CAMPING'!M:M,'DOSSIER RECAP'!D415,'CANADIENNE (WT4) CAMPING'!O:O,'DOSSIER RECAP'!E415)+
SUMIFS('BONAVENTURE CAMPING '!N:N,'BONAVENTURE CAMPING '!M:M,'DOSSIER RECAP'!D415,'BONAVENTURE CAMPING '!O:O,'DOSSIER RECAP'!E415)+
SUMIFS('CAHUTTE CAMPING '!N:N,'CAHUTTE CAMPING '!M:M,'DOSSIER RECAP'!D415,'CAHUTTE CAMPING '!O:O,'DOSSIER RECAP'!E415)+
SUMIFS('ROULOTTE 4pers  IRM'!N:N,'ROULOTTE 4pers  IRM'!M:M,'DOSSIER RECAP'!D415,'ROULOTTE 4pers  IRM'!O:O,'DOSSIER RECAP'!E415)+
SUMIFS('ROULOTTE 4pers GITOTEL'!N:N,'ROULOTTE 4pers GITOTEL'!M:M,'DOSSIER RECAP'!D415,'ROULOTTE 4pers GITOTEL'!O:O,'DOSSIER RECAP'!E415)+
SUMIFS('CH.MONTANA (BATIBOIS) - CH PMR'!N:N,'CH.MONTANA (BATIBOIS) - CH PMR'!M:M,'DOSSIER RECAP'!D415,'CH.MONTANA (BATIBOIS) - CH PMR'!O:O,'DOSSIER RECAP'!E415)+
SUMIFS('VANCOUVER-IRM 6p.(MHIndigo) '!N:N,'VANCOUVER-IRM 6p.(MHIndigo) '!M:M,'DOSSIER RECAP'!D415,'VANCOUVER-IRM 6p.(MHIndigo) '!O:O,'DOSSIER RECAP'!E415)+
SUMIFS('MH VANCOUVER 5pers- GITOTEL'!N:N,'MH VANCOUVER 5pers- GITOTEL'!M:M,'DOSSIER RECAP'!D415,'MH VANCOUVER 5pers- GITOTEL'!O:O,'DOSSIER RECAP'!E415)+
SUMIFS('CH. TORONTO 6pers'!N:N,'CH. TORONTO 6pers'!M:M,'DOSSIER RECAP'!D415,'CH. TORONTO 6pers'!O:O,'DOSSIER RECAP'!E415)+
SUMIFS('CH. EVASION(NOUMEA,MOREA) 5pers'!N:N,'CH. EVASION(NOUMEA,MOREA) 5pers'!M:M,'DOSSIER RECAP'!D415,'CH. EVASION(NOUMEA,MOREA) 5pers'!O:O,'DOSSIER RECAP'!E415)+
SUMIFS('CH. OTTAWA 6pers '!N:N,'CH. OTTAWA 6pers '!M:M,'DOSSIER RECAP'!D415,'CH. OTTAWA 6pers '!O:O,'DOSSIER RECAP'!E415)+
SUMIFS('CH EVASION VISTA 5pers '!N:N,'CH EVASION VISTA 5pers '!M:M,'DOSSIER RECAP'!D415,'CH EVASION VISTA 5pers '!O:O,'DOSSIER RECAP'!E415)+
SUMIFS('CH. ONTARIO (Eden) 6pers'!N:N,'CH. ONTARIO (Eden) 6pers'!M:M,'DOSSIER RECAP'!D415,'CH. ONTARIO (Eden) 6pers'!O:O,'DOSSIER RECAP'!E415)+
SUMIFS('CH KINGSTON 4pers'!N:N,'CH KINGSTON 4pers'!M:M,'DOSSIER RECAP'!D415,'CH KINGSTON 4pers'!O:O,'DOSSIER RECAP'!E415)+
SUMIFS('CH. MONTREAL(NEMO)3pers'!N:N,'CH. MONTREAL(NEMO)3pers'!M:M,'DOSSIER RECAP'!D415,'CH. MONTREAL(NEMO)3pers'!O:O,'DOSSIER RECAP'!E415)+
SUMIFS('MH 1CH-2CH-3CH-Gïte'!N:N,'MH 1CH-2CH-3CH-Gïte'!M:M,'DOSSIER RECAP'!D415,'MH 1CH-2CH-3CH-Gïte'!O:O,'DOSSIER RECAP'!E415)+
SUMIFS('MH COTTAGE-LODGE-COTTAGE+'!N:N,'MH COTTAGE-LODGE-COTTAGE+'!M:M,'DOSSIER RECAP'!D415,'MH COTTAGE-LODGE-COTTAGE+'!O:O,'DOSSIER RECAP'!E415)</f>
        <v>0</v>
      </c>
      <c r="H415" s="405"/>
      <c r="I415" s="405"/>
      <c r="J415" s="74">
        <f t="shared" si="85"/>
        <v>0</v>
      </c>
      <c r="K415" s="181">
        <v>0</v>
      </c>
      <c r="L415" s="182"/>
      <c r="M415" s="74">
        <f t="shared" si="86"/>
        <v>0</v>
      </c>
      <c r="N415" s="258">
        <f t="shared" si="87"/>
        <v>0</v>
      </c>
    </row>
    <row r="416" spans="1:14" ht="15" customHeight="1" outlineLevel="1" x14ac:dyDescent="0.25">
      <c r="A416" s="185" t="s">
        <v>947</v>
      </c>
      <c r="B416" s="190"/>
      <c r="C416" s="190" t="s">
        <v>898</v>
      </c>
      <c r="D416" s="370" t="s">
        <v>948</v>
      </c>
      <c r="E416" s="419" t="s">
        <v>73</v>
      </c>
      <c r="F416" s="396"/>
      <c r="G416" s="417">
        <f>SUMIFS('CLASSIC 4'!N:N,'CLASSIC 4'!M:M,'DOSSIER RECAP'!D416,'CLASSIC 4'!O:O,'DOSSIER RECAP'!E416)+
SUMIFS(FAMILY!N:N,FAMILY!M:M,'DOSSIER RECAP'!D416,FAMILY!O:O,'DOSSIER RECAP'!E416)+
SUMIFS('CLASSIC 5'!N:N,'CLASSIC 5'!M:M,'DOSSIER RECAP'!D416,'CLASSIC 5'!O:O,'DOSSIER RECAP'!E416)+
SUMIFS('COSY '!N:N,'COSY '!M:M,'DOSSIER RECAP'!D416,'COSY '!O:O,'DOSSIER RECAP'!E416)+
SUMIFS('SWEET '!M:M,'SWEET '!L:L,'DOSSIER RECAP'!D416,'SWEET '!N:N,'DOSSIER RECAP'!E416)+
SUMIFS(ZENITH!M:M,ZENITH!L:L,'DOSSIER RECAP'!D416,ZENITH!N:N,'DOSSIER RECAP'!E416)+
SUMIFS('TOILE &amp; BOIS CAMPING '!N:N,'TOILE &amp; BOIS CAMPING '!M:M,'DOSSIER RECAP'!D416,'TOILE &amp; BOIS CAMPING '!O:O,'DOSSIER RECAP'!E416)+
SUMIFS('TRAPPEUR (WT5) CAMPING'!N:N,'TRAPPEUR (WT5) CAMPING'!M:M,'DOSSIER RECAP'!D416,'TRAPPEUR (WT5) CAMPING'!O:O,'DOSSIER RECAP'!E416)+
SUMIFS('CANADIENNE (WT4) CAMPING'!N:N,'CANADIENNE (WT4) CAMPING'!M:M,'DOSSIER RECAP'!D416,'CANADIENNE (WT4) CAMPING'!O:O,'DOSSIER RECAP'!E416)+
SUMIFS('BONAVENTURE CAMPING '!N:N,'BONAVENTURE CAMPING '!M:M,'DOSSIER RECAP'!D416,'BONAVENTURE CAMPING '!O:O,'DOSSIER RECAP'!E416)+
SUMIFS('CAHUTTE CAMPING '!N:N,'CAHUTTE CAMPING '!M:M,'DOSSIER RECAP'!D416,'CAHUTTE CAMPING '!O:O,'DOSSIER RECAP'!E416)+
SUMIFS('ROULOTTE 4pers  IRM'!N:N,'ROULOTTE 4pers  IRM'!M:M,'DOSSIER RECAP'!D416,'ROULOTTE 4pers  IRM'!O:O,'DOSSIER RECAP'!E416)+
SUMIFS('ROULOTTE 4pers GITOTEL'!N:N,'ROULOTTE 4pers GITOTEL'!M:M,'DOSSIER RECAP'!D416,'ROULOTTE 4pers GITOTEL'!O:O,'DOSSIER RECAP'!E416)+
SUMIFS('CH.MONTANA (BATIBOIS) - CH PMR'!N:N,'CH.MONTANA (BATIBOIS) - CH PMR'!M:M,'DOSSIER RECAP'!D416,'CH.MONTANA (BATIBOIS) - CH PMR'!O:O,'DOSSIER RECAP'!E416)+
SUMIFS('VANCOUVER-IRM 6p.(MHIndigo) '!N:N,'VANCOUVER-IRM 6p.(MHIndigo) '!M:M,'DOSSIER RECAP'!D416,'VANCOUVER-IRM 6p.(MHIndigo) '!O:O,'DOSSIER RECAP'!E416)+
SUMIFS('MH VANCOUVER 5pers- GITOTEL'!N:N,'MH VANCOUVER 5pers- GITOTEL'!M:M,'DOSSIER RECAP'!D416,'MH VANCOUVER 5pers- GITOTEL'!O:O,'DOSSIER RECAP'!E416)+
SUMIFS('CH. TORONTO 6pers'!N:N,'CH. TORONTO 6pers'!M:M,'DOSSIER RECAP'!D416,'CH. TORONTO 6pers'!O:O,'DOSSIER RECAP'!E416)+
SUMIFS('CH. EVASION(NOUMEA,MOREA) 5pers'!N:N,'CH. EVASION(NOUMEA,MOREA) 5pers'!M:M,'DOSSIER RECAP'!D416,'CH. EVASION(NOUMEA,MOREA) 5pers'!O:O,'DOSSIER RECAP'!E416)+
SUMIFS('CH. OTTAWA 6pers '!N:N,'CH. OTTAWA 6pers '!M:M,'DOSSIER RECAP'!D416,'CH. OTTAWA 6pers '!O:O,'DOSSIER RECAP'!E416)+
SUMIFS('CH EVASION VISTA 5pers '!N:N,'CH EVASION VISTA 5pers '!M:M,'DOSSIER RECAP'!D416,'CH EVASION VISTA 5pers '!O:O,'DOSSIER RECAP'!E416)+
SUMIFS('CH. ONTARIO (Eden) 6pers'!N:N,'CH. ONTARIO (Eden) 6pers'!M:M,'DOSSIER RECAP'!D416,'CH. ONTARIO (Eden) 6pers'!O:O,'DOSSIER RECAP'!E416)+
SUMIFS('CH KINGSTON 4pers'!N:N,'CH KINGSTON 4pers'!M:M,'DOSSIER RECAP'!D416,'CH KINGSTON 4pers'!O:O,'DOSSIER RECAP'!E416)+
SUMIFS('CH. MONTREAL(NEMO)3pers'!N:N,'CH. MONTREAL(NEMO)3pers'!M:M,'DOSSIER RECAP'!D416,'CH. MONTREAL(NEMO)3pers'!O:O,'DOSSIER RECAP'!E416)+
SUMIFS('MH 1CH-2CH-3CH-Gïte'!N:N,'MH 1CH-2CH-3CH-Gïte'!M:M,'DOSSIER RECAP'!D416,'MH 1CH-2CH-3CH-Gïte'!O:O,'DOSSIER RECAP'!E416)+
SUMIFS('MH COTTAGE-LODGE-COTTAGE+'!N:N,'MH COTTAGE-LODGE-COTTAGE+'!M:M,'DOSSIER RECAP'!D416,'MH COTTAGE-LODGE-COTTAGE+'!O:O,'DOSSIER RECAP'!E416)</f>
        <v>0</v>
      </c>
      <c r="H416" s="405"/>
      <c r="I416" s="405"/>
      <c r="J416" s="74">
        <f t="shared" si="85"/>
        <v>0</v>
      </c>
      <c r="K416" s="181">
        <v>0</v>
      </c>
      <c r="L416" s="182"/>
      <c r="M416" s="74">
        <f t="shared" si="86"/>
        <v>0</v>
      </c>
      <c r="N416" s="258">
        <f t="shared" si="87"/>
        <v>0</v>
      </c>
    </row>
    <row r="417" spans="1:14" ht="15" customHeight="1" outlineLevel="1" x14ac:dyDescent="0.25">
      <c r="A417" s="185" t="s">
        <v>949</v>
      </c>
      <c r="B417" s="190"/>
      <c r="C417" s="190" t="s">
        <v>898</v>
      </c>
      <c r="D417" s="370" t="s">
        <v>950</v>
      </c>
      <c r="E417" s="419" t="s">
        <v>73</v>
      </c>
      <c r="F417" s="396"/>
      <c r="G417" s="417">
        <f>SUMIFS('CLASSIC 4'!N:N,'CLASSIC 4'!M:M,'DOSSIER RECAP'!D417,'CLASSIC 4'!O:O,'DOSSIER RECAP'!E417)+
SUMIFS(FAMILY!N:N,FAMILY!M:M,'DOSSIER RECAP'!D417,FAMILY!O:O,'DOSSIER RECAP'!E417)+
SUMIFS('CLASSIC 5'!N:N,'CLASSIC 5'!M:M,'DOSSIER RECAP'!D417,'CLASSIC 5'!O:O,'DOSSIER RECAP'!E417)+
SUMIFS('COSY '!N:N,'COSY '!M:M,'DOSSIER RECAP'!D417,'COSY '!O:O,'DOSSIER RECAP'!E417)+
SUMIFS('SWEET '!M:M,'SWEET '!L:L,'DOSSIER RECAP'!D417,'SWEET '!N:N,'DOSSIER RECAP'!E417)+
SUMIFS(ZENITH!M:M,ZENITH!L:L,'DOSSIER RECAP'!D417,ZENITH!N:N,'DOSSIER RECAP'!E417)+
SUMIFS('TOILE &amp; BOIS CAMPING '!N:N,'TOILE &amp; BOIS CAMPING '!M:M,'DOSSIER RECAP'!D417,'TOILE &amp; BOIS CAMPING '!O:O,'DOSSIER RECAP'!E417)+
SUMIFS('TRAPPEUR (WT5) CAMPING'!N:N,'TRAPPEUR (WT5) CAMPING'!M:M,'DOSSIER RECAP'!D417,'TRAPPEUR (WT5) CAMPING'!O:O,'DOSSIER RECAP'!E417)+
SUMIFS('CANADIENNE (WT4) CAMPING'!N:N,'CANADIENNE (WT4) CAMPING'!M:M,'DOSSIER RECAP'!D417,'CANADIENNE (WT4) CAMPING'!O:O,'DOSSIER RECAP'!E417)+
SUMIFS('BONAVENTURE CAMPING '!N:N,'BONAVENTURE CAMPING '!M:M,'DOSSIER RECAP'!D417,'BONAVENTURE CAMPING '!O:O,'DOSSIER RECAP'!E417)+
SUMIFS('CAHUTTE CAMPING '!N:N,'CAHUTTE CAMPING '!M:M,'DOSSIER RECAP'!D417,'CAHUTTE CAMPING '!O:O,'DOSSIER RECAP'!E417)+
SUMIFS('ROULOTTE 4pers  IRM'!N:N,'ROULOTTE 4pers  IRM'!M:M,'DOSSIER RECAP'!D417,'ROULOTTE 4pers  IRM'!O:O,'DOSSIER RECAP'!E417)+
SUMIFS('ROULOTTE 4pers GITOTEL'!N:N,'ROULOTTE 4pers GITOTEL'!M:M,'DOSSIER RECAP'!D417,'ROULOTTE 4pers GITOTEL'!O:O,'DOSSIER RECAP'!E417)+
SUMIFS('CH.MONTANA (BATIBOIS) - CH PMR'!N:N,'CH.MONTANA (BATIBOIS) - CH PMR'!M:M,'DOSSIER RECAP'!D417,'CH.MONTANA (BATIBOIS) - CH PMR'!O:O,'DOSSIER RECAP'!E417)+
SUMIFS('VANCOUVER-IRM 6p.(MHIndigo) '!N:N,'VANCOUVER-IRM 6p.(MHIndigo) '!M:M,'DOSSIER RECAP'!D417,'VANCOUVER-IRM 6p.(MHIndigo) '!O:O,'DOSSIER RECAP'!E417)+
SUMIFS('MH VANCOUVER 5pers- GITOTEL'!N:N,'MH VANCOUVER 5pers- GITOTEL'!M:M,'DOSSIER RECAP'!D417,'MH VANCOUVER 5pers- GITOTEL'!O:O,'DOSSIER RECAP'!E417)+
SUMIFS('CH. TORONTO 6pers'!N:N,'CH. TORONTO 6pers'!M:M,'DOSSIER RECAP'!D417,'CH. TORONTO 6pers'!O:O,'DOSSIER RECAP'!E417)+
SUMIFS('CH. EVASION(NOUMEA,MOREA) 5pers'!N:N,'CH. EVASION(NOUMEA,MOREA) 5pers'!M:M,'DOSSIER RECAP'!D417,'CH. EVASION(NOUMEA,MOREA) 5pers'!O:O,'DOSSIER RECAP'!E417)+
SUMIFS('CH. OTTAWA 6pers '!N:N,'CH. OTTAWA 6pers '!M:M,'DOSSIER RECAP'!D417,'CH. OTTAWA 6pers '!O:O,'DOSSIER RECAP'!E417)+
SUMIFS('CH EVASION VISTA 5pers '!N:N,'CH EVASION VISTA 5pers '!M:M,'DOSSIER RECAP'!D417,'CH EVASION VISTA 5pers '!O:O,'DOSSIER RECAP'!E417)+
SUMIFS('CH. ONTARIO (Eden) 6pers'!N:N,'CH. ONTARIO (Eden) 6pers'!M:M,'DOSSIER RECAP'!D417,'CH. ONTARIO (Eden) 6pers'!O:O,'DOSSIER RECAP'!E417)+
SUMIFS('CH KINGSTON 4pers'!N:N,'CH KINGSTON 4pers'!M:M,'DOSSIER RECAP'!D417,'CH KINGSTON 4pers'!O:O,'DOSSIER RECAP'!E417)+
SUMIFS('CH. MONTREAL(NEMO)3pers'!N:N,'CH. MONTREAL(NEMO)3pers'!M:M,'DOSSIER RECAP'!D417,'CH. MONTREAL(NEMO)3pers'!O:O,'DOSSIER RECAP'!E417)+
SUMIFS('MH 1CH-2CH-3CH-Gïte'!N:N,'MH 1CH-2CH-3CH-Gïte'!M:M,'DOSSIER RECAP'!D417,'MH 1CH-2CH-3CH-Gïte'!O:O,'DOSSIER RECAP'!E417)+
SUMIFS('MH COTTAGE-LODGE-COTTAGE+'!N:N,'MH COTTAGE-LODGE-COTTAGE+'!M:M,'DOSSIER RECAP'!D417,'MH COTTAGE-LODGE-COTTAGE+'!O:O,'DOSSIER RECAP'!E417)</f>
        <v>0</v>
      </c>
      <c r="H417" s="405"/>
      <c r="I417" s="405"/>
      <c r="J417" s="74">
        <f t="shared" si="85"/>
        <v>0</v>
      </c>
      <c r="K417" s="181">
        <v>0</v>
      </c>
      <c r="L417" s="182"/>
      <c r="M417" s="74">
        <f t="shared" si="86"/>
        <v>0</v>
      </c>
      <c r="N417" s="258">
        <f t="shared" si="87"/>
        <v>0</v>
      </c>
    </row>
    <row r="418" spans="1:14" ht="15" customHeight="1" outlineLevel="1" x14ac:dyDescent="0.25">
      <c r="A418" s="185" t="s">
        <v>951</v>
      </c>
      <c r="B418" s="190"/>
      <c r="C418" s="190" t="s">
        <v>898</v>
      </c>
      <c r="D418" s="370" t="s">
        <v>952</v>
      </c>
      <c r="E418" s="419" t="s">
        <v>73</v>
      </c>
      <c r="F418" s="396"/>
      <c r="G418" s="417">
        <f>SUMIFS('CLASSIC 4'!N:N,'CLASSIC 4'!M:M,'DOSSIER RECAP'!D418,'CLASSIC 4'!O:O,'DOSSIER RECAP'!E418)+
SUMIFS(FAMILY!N:N,FAMILY!M:M,'DOSSIER RECAP'!D418,FAMILY!O:O,'DOSSIER RECAP'!E418)+
SUMIFS('CLASSIC 5'!N:N,'CLASSIC 5'!M:M,'DOSSIER RECAP'!D418,'CLASSIC 5'!O:O,'DOSSIER RECAP'!E418)+
SUMIFS('COSY '!N:N,'COSY '!M:M,'DOSSIER RECAP'!D418,'COSY '!O:O,'DOSSIER RECAP'!E418)+
SUMIFS('SWEET '!M:M,'SWEET '!L:L,'DOSSIER RECAP'!D418,'SWEET '!N:N,'DOSSIER RECAP'!E418)+
SUMIFS(ZENITH!M:M,ZENITH!L:L,'DOSSIER RECAP'!D418,ZENITH!N:N,'DOSSIER RECAP'!E418)+
SUMIFS('TOILE &amp; BOIS CAMPING '!N:N,'TOILE &amp; BOIS CAMPING '!M:M,'DOSSIER RECAP'!D418,'TOILE &amp; BOIS CAMPING '!O:O,'DOSSIER RECAP'!E418)+
SUMIFS('TRAPPEUR (WT5) CAMPING'!N:N,'TRAPPEUR (WT5) CAMPING'!M:M,'DOSSIER RECAP'!D418,'TRAPPEUR (WT5) CAMPING'!O:O,'DOSSIER RECAP'!E418)+
SUMIFS('CANADIENNE (WT4) CAMPING'!N:N,'CANADIENNE (WT4) CAMPING'!M:M,'DOSSIER RECAP'!D418,'CANADIENNE (WT4) CAMPING'!O:O,'DOSSIER RECAP'!E418)+
SUMIFS('BONAVENTURE CAMPING '!N:N,'BONAVENTURE CAMPING '!M:M,'DOSSIER RECAP'!D418,'BONAVENTURE CAMPING '!O:O,'DOSSIER RECAP'!E418)+
SUMIFS('CAHUTTE CAMPING '!N:N,'CAHUTTE CAMPING '!M:M,'DOSSIER RECAP'!D418,'CAHUTTE CAMPING '!O:O,'DOSSIER RECAP'!E418)+
SUMIFS('ROULOTTE 4pers  IRM'!N:N,'ROULOTTE 4pers  IRM'!M:M,'DOSSIER RECAP'!D418,'ROULOTTE 4pers  IRM'!O:O,'DOSSIER RECAP'!E418)+
SUMIFS('ROULOTTE 4pers GITOTEL'!N:N,'ROULOTTE 4pers GITOTEL'!M:M,'DOSSIER RECAP'!D418,'ROULOTTE 4pers GITOTEL'!O:O,'DOSSIER RECAP'!E418)+
SUMIFS('CH.MONTANA (BATIBOIS) - CH PMR'!N:N,'CH.MONTANA (BATIBOIS) - CH PMR'!M:M,'DOSSIER RECAP'!D418,'CH.MONTANA (BATIBOIS) - CH PMR'!O:O,'DOSSIER RECAP'!E418)+
SUMIFS('VANCOUVER-IRM 6p.(MHIndigo) '!N:N,'VANCOUVER-IRM 6p.(MHIndigo) '!M:M,'DOSSIER RECAP'!D418,'VANCOUVER-IRM 6p.(MHIndigo) '!O:O,'DOSSIER RECAP'!E418)+
SUMIFS('MH VANCOUVER 5pers- GITOTEL'!N:N,'MH VANCOUVER 5pers- GITOTEL'!M:M,'DOSSIER RECAP'!D418,'MH VANCOUVER 5pers- GITOTEL'!O:O,'DOSSIER RECAP'!E418)+
SUMIFS('CH. TORONTO 6pers'!N:N,'CH. TORONTO 6pers'!M:M,'DOSSIER RECAP'!D418,'CH. TORONTO 6pers'!O:O,'DOSSIER RECAP'!E418)+
SUMIFS('CH. EVASION(NOUMEA,MOREA) 5pers'!N:N,'CH. EVASION(NOUMEA,MOREA) 5pers'!M:M,'DOSSIER RECAP'!D418,'CH. EVASION(NOUMEA,MOREA) 5pers'!O:O,'DOSSIER RECAP'!E418)+
SUMIFS('CH. OTTAWA 6pers '!N:N,'CH. OTTAWA 6pers '!M:M,'DOSSIER RECAP'!D418,'CH. OTTAWA 6pers '!O:O,'DOSSIER RECAP'!E418)+
SUMIFS('CH EVASION VISTA 5pers '!N:N,'CH EVASION VISTA 5pers '!M:M,'DOSSIER RECAP'!D418,'CH EVASION VISTA 5pers '!O:O,'DOSSIER RECAP'!E418)+
SUMIFS('CH. ONTARIO (Eden) 6pers'!N:N,'CH. ONTARIO (Eden) 6pers'!M:M,'DOSSIER RECAP'!D418,'CH. ONTARIO (Eden) 6pers'!O:O,'DOSSIER RECAP'!E418)+
SUMIFS('CH KINGSTON 4pers'!N:N,'CH KINGSTON 4pers'!M:M,'DOSSIER RECAP'!D418,'CH KINGSTON 4pers'!O:O,'DOSSIER RECAP'!E418)+
SUMIFS('CH. MONTREAL(NEMO)3pers'!N:N,'CH. MONTREAL(NEMO)3pers'!M:M,'DOSSIER RECAP'!D418,'CH. MONTREAL(NEMO)3pers'!O:O,'DOSSIER RECAP'!E418)+
SUMIFS('MH 1CH-2CH-3CH-Gïte'!N:N,'MH 1CH-2CH-3CH-Gïte'!M:M,'DOSSIER RECAP'!D418,'MH 1CH-2CH-3CH-Gïte'!O:O,'DOSSIER RECAP'!E418)+
SUMIFS('MH COTTAGE-LODGE-COTTAGE+'!N:N,'MH COTTAGE-LODGE-COTTAGE+'!M:M,'DOSSIER RECAP'!D418,'MH COTTAGE-LODGE-COTTAGE+'!O:O,'DOSSIER RECAP'!E418)</f>
        <v>0</v>
      </c>
      <c r="H418" s="405"/>
      <c r="I418" s="405"/>
      <c r="J418" s="74">
        <f t="shared" si="85"/>
        <v>0</v>
      </c>
      <c r="K418" s="181">
        <v>0</v>
      </c>
      <c r="L418" s="182"/>
      <c r="M418" s="74">
        <f t="shared" si="86"/>
        <v>0</v>
      </c>
      <c r="N418" s="258">
        <f t="shared" si="87"/>
        <v>0</v>
      </c>
    </row>
    <row r="419" spans="1:14" ht="15" customHeight="1" outlineLevel="1" x14ac:dyDescent="0.25">
      <c r="A419" s="191" t="s">
        <v>953</v>
      </c>
      <c r="B419" s="186"/>
      <c r="C419" s="190" t="s">
        <v>898</v>
      </c>
      <c r="D419" s="370" t="s">
        <v>954</v>
      </c>
      <c r="E419" s="419" t="s">
        <v>73</v>
      </c>
      <c r="F419" s="396"/>
      <c r="G419" s="417">
        <f>SUMIFS('CLASSIC 4'!N:N,'CLASSIC 4'!M:M,'DOSSIER RECAP'!D419,'CLASSIC 4'!O:O,'DOSSIER RECAP'!E419)+
SUMIFS(FAMILY!N:N,FAMILY!M:M,'DOSSIER RECAP'!D419,FAMILY!O:O,'DOSSIER RECAP'!E419)+
SUMIFS('CLASSIC 5'!N:N,'CLASSIC 5'!M:M,'DOSSIER RECAP'!D419,'CLASSIC 5'!O:O,'DOSSIER RECAP'!E419)+
SUMIFS('COSY '!N:N,'COSY '!M:M,'DOSSIER RECAP'!D419,'COSY '!O:O,'DOSSIER RECAP'!E419)+
SUMIFS('SWEET '!M:M,'SWEET '!L:L,'DOSSIER RECAP'!D419,'SWEET '!N:N,'DOSSIER RECAP'!E419)+
SUMIFS(ZENITH!M:M,ZENITH!L:L,'DOSSIER RECAP'!D419,ZENITH!N:N,'DOSSIER RECAP'!E419)+
SUMIFS('TOILE &amp; BOIS CAMPING '!N:N,'TOILE &amp; BOIS CAMPING '!M:M,'DOSSIER RECAP'!D419,'TOILE &amp; BOIS CAMPING '!O:O,'DOSSIER RECAP'!E419)+
SUMIFS('TRAPPEUR (WT5) CAMPING'!N:N,'TRAPPEUR (WT5) CAMPING'!M:M,'DOSSIER RECAP'!D419,'TRAPPEUR (WT5) CAMPING'!O:O,'DOSSIER RECAP'!E419)+
SUMIFS('CANADIENNE (WT4) CAMPING'!N:N,'CANADIENNE (WT4) CAMPING'!M:M,'DOSSIER RECAP'!D419,'CANADIENNE (WT4) CAMPING'!O:O,'DOSSIER RECAP'!E419)+
SUMIFS('BONAVENTURE CAMPING '!N:N,'BONAVENTURE CAMPING '!M:M,'DOSSIER RECAP'!D419,'BONAVENTURE CAMPING '!O:O,'DOSSIER RECAP'!E419)+
SUMIFS('CAHUTTE CAMPING '!N:N,'CAHUTTE CAMPING '!M:M,'DOSSIER RECAP'!D419,'CAHUTTE CAMPING '!O:O,'DOSSIER RECAP'!E419)+
SUMIFS('ROULOTTE 4pers  IRM'!N:N,'ROULOTTE 4pers  IRM'!M:M,'DOSSIER RECAP'!D419,'ROULOTTE 4pers  IRM'!O:O,'DOSSIER RECAP'!E419)+
SUMIFS('ROULOTTE 4pers GITOTEL'!N:N,'ROULOTTE 4pers GITOTEL'!M:M,'DOSSIER RECAP'!D419,'ROULOTTE 4pers GITOTEL'!O:O,'DOSSIER RECAP'!E419)+
SUMIFS('CH.MONTANA (BATIBOIS) - CH PMR'!N:N,'CH.MONTANA (BATIBOIS) - CH PMR'!M:M,'DOSSIER RECAP'!D419,'CH.MONTANA (BATIBOIS) - CH PMR'!O:O,'DOSSIER RECAP'!E419)+
SUMIFS('VANCOUVER-IRM 6p.(MHIndigo) '!N:N,'VANCOUVER-IRM 6p.(MHIndigo) '!M:M,'DOSSIER RECAP'!D419,'VANCOUVER-IRM 6p.(MHIndigo) '!O:O,'DOSSIER RECAP'!E419)+
SUMIFS('MH VANCOUVER 5pers- GITOTEL'!N:N,'MH VANCOUVER 5pers- GITOTEL'!M:M,'DOSSIER RECAP'!D419,'MH VANCOUVER 5pers- GITOTEL'!O:O,'DOSSIER RECAP'!E419)+
SUMIFS('CH. TORONTO 6pers'!N:N,'CH. TORONTO 6pers'!M:M,'DOSSIER RECAP'!D419,'CH. TORONTO 6pers'!O:O,'DOSSIER RECAP'!E419)+
SUMIFS('CH. EVASION(NOUMEA,MOREA) 5pers'!N:N,'CH. EVASION(NOUMEA,MOREA) 5pers'!M:M,'DOSSIER RECAP'!D419,'CH. EVASION(NOUMEA,MOREA) 5pers'!O:O,'DOSSIER RECAP'!E419)+
SUMIFS('CH. OTTAWA 6pers '!N:N,'CH. OTTAWA 6pers '!M:M,'DOSSIER RECAP'!D419,'CH. OTTAWA 6pers '!O:O,'DOSSIER RECAP'!E419)+
SUMIFS('CH EVASION VISTA 5pers '!N:N,'CH EVASION VISTA 5pers '!M:M,'DOSSIER RECAP'!D419,'CH EVASION VISTA 5pers '!O:O,'DOSSIER RECAP'!E419)+
SUMIFS('CH. ONTARIO (Eden) 6pers'!N:N,'CH. ONTARIO (Eden) 6pers'!M:M,'DOSSIER RECAP'!D419,'CH. ONTARIO (Eden) 6pers'!O:O,'DOSSIER RECAP'!E419)+
SUMIFS('CH KINGSTON 4pers'!N:N,'CH KINGSTON 4pers'!M:M,'DOSSIER RECAP'!D419,'CH KINGSTON 4pers'!O:O,'DOSSIER RECAP'!E419)+
SUMIFS('CH. MONTREAL(NEMO)3pers'!N:N,'CH. MONTREAL(NEMO)3pers'!M:M,'DOSSIER RECAP'!D419,'CH. MONTREAL(NEMO)3pers'!O:O,'DOSSIER RECAP'!E419)+
SUMIFS('MH 1CH-2CH-3CH-Gïte'!N:N,'MH 1CH-2CH-3CH-Gïte'!M:M,'DOSSIER RECAP'!D419,'MH 1CH-2CH-3CH-Gïte'!O:O,'DOSSIER RECAP'!E419)+
SUMIFS('MH COTTAGE-LODGE-COTTAGE+'!N:N,'MH COTTAGE-LODGE-COTTAGE+'!M:M,'DOSSIER RECAP'!D419,'MH COTTAGE-LODGE-COTTAGE+'!O:O,'DOSSIER RECAP'!E419)</f>
        <v>0</v>
      </c>
      <c r="H419" s="405"/>
      <c r="I419" s="405"/>
      <c r="J419" s="74">
        <f t="shared" si="85"/>
        <v>0</v>
      </c>
      <c r="K419" s="181">
        <v>0</v>
      </c>
      <c r="L419" s="182"/>
      <c r="M419" s="74">
        <f t="shared" si="86"/>
        <v>0</v>
      </c>
      <c r="N419" s="258">
        <f t="shared" si="87"/>
        <v>0</v>
      </c>
    </row>
    <row r="420" spans="1:14" ht="15" customHeight="1" outlineLevel="1" x14ac:dyDescent="0.25">
      <c r="A420" s="191" t="s">
        <v>955</v>
      </c>
      <c r="B420" s="186"/>
      <c r="C420" s="190" t="s">
        <v>898</v>
      </c>
      <c r="D420" s="370" t="s">
        <v>956</v>
      </c>
      <c r="E420" s="419" t="s">
        <v>73</v>
      </c>
      <c r="F420" s="396"/>
      <c r="G420" s="417">
        <f>SUMIFS('CLASSIC 4'!N:N,'CLASSIC 4'!M:M,'DOSSIER RECAP'!D420,'CLASSIC 4'!O:O,'DOSSIER RECAP'!E420)+
SUMIFS(FAMILY!N:N,FAMILY!M:M,'DOSSIER RECAP'!D420,FAMILY!O:O,'DOSSIER RECAP'!E420)+
SUMIFS('CLASSIC 5'!N:N,'CLASSIC 5'!M:M,'DOSSIER RECAP'!D420,'CLASSIC 5'!O:O,'DOSSIER RECAP'!E420)+
SUMIFS('COSY '!N:N,'COSY '!M:M,'DOSSIER RECAP'!D420,'COSY '!O:O,'DOSSIER RECAP'!E420)+
SUMIFS('SWEET '!M:M,'SWEET '!L:L,'DOSSIER RECAP'!D420,'SWEET '!N:N,'DOSSIER RECAP'!E420)+
SUMIFS(ZENITH!M:M,ZENITH!L:L,'DOSSIER RECAP'!D420,ZENITH!N:N,'DOSSIER RECAP'!E420)+
SUMIFS('TOILE &amp; BOIS CAMPING '!N:N,'TOILE &amp; BOIS CAMPING '!M:M,'DOSSIER RECAP'!D420,'TOILE &amp; BOIS CAMPING '!O:O,'DOSSIER RECAP'!E420)+
SUMIFS('TRAPPEUR (WT5) CAMPING'!N:N,'TRAPPEUR (WT5) CAMPING'!M:M,'DOSSIER RECAP'!D420,'TRAPPEUR (WT5) CAMPING'!O:O,'DOSSIER RECAP'!E420)+
SUMIFS('CANADIENNE (WT4) CAMPING'!N:N,'CANADIENNE (WT4) CAMPING'!M:M,'DOSSIER RECAP'!D420,'CANADIENNE (WT4) CAMPING'!O:O,'DOSSIER RECAP'!E420)+
SUMIFS('BONAVENTURE CAMPING '!N:N,'BONAVENTURE CAMPING '!M:M,'DOSSIER RECAP'!D420,'BONAVENTURE CAMPING '!O:O,'DOSSIER RECAP'!E420)+
SUMIFS('CAHUTTE CAMPING '!N:N,'CAHUTTE CAMPING '!M:M,'DOSSIER RECAP'!D420,'CAHUTTE CAMPING '!O:O,'DOSSIER RECAP'!E420)+
SUMIFS('ROULOTTE 4pers  IRM'!N:N,'ROULOTTE 4pers  IRM'!M:M,'DOSSIER RECAP'!D420,'ROULOTTE 4pers  IRM'!O:O,'DOSSIER RECAP'!E420)+
SUMIFS('ROULOTTE 4pers GITOTEL'!N:N,'ROULOTTE 4pers GITOTEL'!M:M,'DOSSIER RECAP'!D420,'ROULOTTE 4pers GITOTEL'!O:O,'DOSSIER RECAP'!E420)+
SUMIFS('CH.MONTANA (BATIBOIS) - CH PMR'!N:N,'CH.MONTANA (BATIBOIS) - CH PMR'!M:M,'DOSSIER RECAP'!D420,'CH.MONTANA (BATIBOIS) - CH PMR'!O:O,'DOSSIER RECAP'!E420)+
SUMIFS('VANCOUVER-IRM 6p.(MHIndigo) '!N:N,'VANCOUVER-IRM 6p.(MHIndigo) '!M:M,'DOSSIER RECAP'!D420,'VANCOUVER-IRM 6p.(MHIndigo) '!O:O,'DOSSIER RECAP'!E420)+
SUMIFS('MH VANCOUVER 5pers- GITOTEL'!N:N,'MH VANCOUVER 5pers- GITOTEL'!M:M,'DOSSIER RECAP'!D420,'MH VANCOUVER 5pers- GITOTEL'!O:O,'DOSSIER RECAP'!E420)+
SUMIFS('CH. TORONTO 6pers'!N:N,'CH. TORONTO 6pers'!M:M,'DOSSIER RECAP'!D420,'CH. TORONTO 6pers'!O:O,'DOSSIER RECAP'!E420)+
SUMIFS('CH. EVASION(NOUMEA,MOREA) 5pers'!N:N,'CH. EVASION(NOUMEA,MOREA) 5pers'!M:M,'DOSSIER RECAP'!D420,'CH. EVASION(NOUMEA,MOREA) 5pers'!O:O,'DOSSIER RECAP'!E420)+
SUMIFS('CH. OTTAWA 6pers '!N:N,'CH. OTTAWA 6pers '!M:M,'DOSSIER RECAP'!D420,'CH. OTTAWA 6pers '!O:O,'DOSSIER RECAP'!E420)+
SUMIFS('CH EVASION VISTA 5pers '!N:N,'CH EVASION VISTA 5pers '!M:M,'DOSSIER RECAP'!D420,'CH EVASION VISTA 5pers '!O:O,'DOSSIER RECAP'!E420)+
SUMIFS('CH. ONTARIO (Eden) 6pers'!N:N,'CH. ONTARIO (Eden) 6pers'!M:M,'DOSSIER RECAP'!D420,'CH. ONTARIO (Eden) 6pers'!O:O,'DOSSIER RECAP'!E420)+
SUMIFS('CH KINGSTON 4pers'!N:N,'CH KINGSTON 4pers'!M:M,'DOSSIER RECAP'!D420,'CH KINGSTON 4pers'!O:O,'DOSSIER RECAP'!E420)+
SUMIFS('CH. MONTREAL(NEMO)3pers'!N:N,'CH. MONTREAL(NEMO)3pers'!M:M,'DOSSIER RECAP'!D420,'CH. MONTREAL(NEMO)3pers'!O:O,'DOSSIER RECAP'!E420)+
SUMIFS('MH 1CH-2CH-3CH-Gïte'!N:N,'MH 1CH-2CH-3CH-Gïte'!M:M,'DOSSIER RECAP'!D420,'MH 1CH-2CH-3CH-Gïte'!O:O,'DOSSIER RECAP'!E420)+
SUMIFS('MH COTTAGE-LODGE-COTTAGE+'!N:N,'MH COTTAGE-LODGE-COTTAGE+'!M:M,'DOSSIER RECAP'!D420,'MH COTTAGE-LODGE-COTTAGE+'!O:O,'DOSSIER RECAP'!E420)</f>
        <v>0</v>
      </c>
      <c r="H420" s="405"/>
      <c r="I420" s="405"/>
      <c r="J420" s="74">
        <f t="shared" si="85"/>
        <v>0</v>
      </c>
      <c r="K420" s="181">
        <v>0</v>
      </c>
      <c r="L420" s="182"/>
      <c r="M420" s="74">
        <f t="shared" si="86"/>
        <v>0</v>
      </c>
      <c r="N420" s="258">
        <f t="shared" si="87"/>
        <v>0</v>
      </c>
    </row>
    <row r="421" spans="1:14" ht="15" customHeight="1" outlineLevel="1" x14ac:dyDescent="0.25">
      <c r="A421" s="185" t="s">
        <v>957</v>
      </c>
      <c r="B421" s="190"/>
      <c r="C421" s="190" t="s">
        <v>898</v>
      </c>
      <c r="D421" s="370" t="s">
        <v>958</v>
      </c>
      <c r="E421" s="419" t="s">
        <v>73</v>
      </c>
      <c r="F421" s="396"/>
      <c r="G421" s="417">
        <f>SUMIFS('CLASSIC 4'!N:N,'CLASSIC 4'!M:M,'DOSSIER RECAP'!D421,'CLASSIC 4'!O:O,'DOSSIER RECAP'!E421)+
SUMIFS(FAMILY!N:N,FAMILY!M:M,'DOSSIER RECAP'!D421,FAMILY!O:O,'DOSSIER RECAP'!E421)+
SUMIFS('CLASSIC 5'!N:N,'CLASSIC 5'!M:M,'DOSSIER RECAP'!D421,'CLASSIC 5'!O:O,'DOSSIER RECAP'!E421)+
SUMIFS('COSY '!N:N,'COSY '!M:M,'DOSSIER RECAP'!D421,'COSY '!O:O,'DOSSIER RECAP'!E421)+
SUMIFS('SWEET '!M:M,'SWEET '!L:L,'DOSSIER RECAP'!D421,'SWEET '!N:N,'DOSSIER RECAP'!E421)+
SUMIFS(ZENITH!M:M,ZENITH!L:L,'DOSSIER RECAP'!D421,ZENITH!N:N,'DOSSIER RECAP'!E421)+
SUMIFS('TOILE &amp; BOIS CAMPING '!N:N,'TOILE &amp; BOIS CAMPING '!M:M,'DOSSIER RECAP'!D421,'TOILE &amp; BOIS CAMPING '!O:O,'DOSSIER RECAP'!E421)+
SUMIFS('TRAPPEUR (WT5) CAMPING'!N:N,'TRAPPEUR (WT5) CAMPING'!M:M,'DOSSIER RECAP'!D421,'TRAPPEUR (WT5) CAMPING'!O:O,'DOSSIER RECAP'!E421)+
SUMIFS('CANADIENNE (WT4) CAMPING'!N:N,'CANADIENNE (WT4) CAMPING'!M:M,'DOSSIER RECAP'!D421,'CANADIENNE (WT4) CAMPING'!O:O,'DOSSIER RECAP'!E421)+
SUMIFS('BONAVENTURE CAMPING '!N:N,'BONAVENTURE CAMPING '!M:M,'DOSSIER RECAP'!D421,'BONAVENTURE CAMPING '!O:O,'DOSSIER RECAP'!E421)+
SUMIFS('CAHUTTE CAMPING '!N:N,'CAHUTTE CAMPING '!M:M,'DOSSIER RECAP'!D421,'CAHUTTE CAMPING '!O:O,'DOSSIER RECAP'!E421)+
SUMIFS('ROULOTTE 4pers  IRM'!N:N,'ROULOTTE 4pers  IRM'!M:M,'DOSSIER RECAP'!D421,'ROULOTTE 4pers  IRM'!O:O,'DOSSIER RECAP'!E421)+
SUMIFS('ROULOTTE 4pers GITOTEL'!N:N,'ROULOTTE 4pers GITOTEL'!M:M,'DOSSIER RECAP'!D421,'ROULOTTE 4pers GITOTEL'!O:O,'DOSSIER RECAP'!E421)+
SUMIFS('CH.MONTANA (BATIBOIS) - CH PMR'!N:N,'CH.MONTANA (BATIBOIS) - CH PMR'!M:M,'DOSSIER RECAP'!D421,'CH.MONTANA (BATIBOIS) - CH PMR'!O:O,'DOSSIER RECAP'!E421)+
SUMIFS('VANCOUVER-IRM 6p.(MHIndigo) '!N:N,'VANCOUVER-IRM 6p.(MHIndigo) '!M:M,'DOSSIER RECAP'!D421,'VANCOUVER-IRM 6p.(MHIndigo) '!O:O,'DOSSIER RECAP'!E421)+
SUMIFS('MH VANCOUVER 5pers- GITOTEL'!N:N,'MH VANCOUVER 5pers- GITOTEL'!M:M,'DOSSIER RECAP'!D421,'MH VANCOUVER 5pers- GITOTEL'!O:O,'DOSSIER RECAP'!E421)+
SUMIFS('CH. TORONTO 6pers'!N:N,'CH. TORONTO 6pers'!M:M,'DOSSIER RECAP'!D421,'CH. TORONTO 6pers'!O:O,'DOSSIER RECAP'!E421)+
SUMIFS('CH. EVASION(NOUMEA,MOREA) 5pers'!N:N,'CH. EVASION(NOUMEA,MOREA) 5pers'!M:M,'DOSSIER RECAP'!D421,'CH. EVASION(NOUMEA,MOREA) 5pers'!O:O,'DOSSIER RECAP'!E421)+
SUMIFS('CH. OTTAWA 6pers '!N:N,'CH. OTTAWA 6pers '!M:M,'DOSSIER RECAP'!D421,'CH. OTTAWA 6pers '!O:O,'DOSSIER RECAP'!E421)+
SUMIFS('CH EVASION VISTA 5pers '!N:N,'CH EVASION VISTA 5pers '!M:M,'DOSSIER RECAP'!D421,'CH EVASION VISTA 5pers '!O:O,'DOSSIER RECAP'!E421)+
SUMIFS('CH. ONTARIO (Eden) 6pers'!N:N,'CH. ONTARIO (Eden) 6pers'!M:M,'DOSSIER RECAP'!D421,'CH. ONTARIO (Eden) 6pers'!O:O,'DOSSIER RECAP'!E421)+
SUMIFS('CH KINGSTON 4pers'!N:N,'CH KINGSTON 4pers'!M:M,'DOSSIER RECAP'!D421,'CH KINGSTON 4pers'!O:O,'DOSSIER RECAP'!E421)+
SUMIFS('CH. MONTREAL(NEMO)3pers'!N:N,'CH. MONTREAL(NEMO)3pers'!M:M,'DOSSIER RECAP'!D421,'CH. MONTREAL(NEMO)3pers'!O:O,'DOSSIER RECAP'!E421)+
SUMIFS('MH 1CH-2CH-3CH-Gïte'!N:N,'MH 1CH-2CH-3CH-Gïte'!M:M,'DOSSIER RECAP'!D421,'MH 1CH-2CH-3CH-Gïte'!O:O,'DOSSIER RECAP'!E421)+
SUMIFS('MH COTTAGE-LODGE-COTTAGE+'!N:N,'MH COTTAGE-LODGE-COTTAGE+'!M:M,'DOSSIER RECAP'!D421,'MH COTTAGE-LODGE-COTTAGE+'!O:O,'DOSSIER RECAP'!E421)</f>
        <v>0</v>
      </c>
      <c r="H421" s="405"/>
      <c r="I421" s="405"/>
      <c r="J421" s="74">
        <f t="shared" si="85"/>
        <v>0</v>
      </c>
      <c r="K421" s="181">
        <v>0</v>
      </c>
      <c r="L421" s="182"/>
      <c r="M421" s="74">
        <f t="shared" si="86"/>
        <v>0</v>
      </c>
      <c r="N421" s="258">
        <f t="shared" si="87"/>
        <v>0</v>
      </c>
    </row>
    <row r="422" spans="1:14" ht="15" customHeight="1" outlineLevel="1" x14ac:dyDescent="0.25">
      <c r="A422" s="191" t="s">
        <v>959</v>
      </c>
      <c r="B422" s="186"/>
      <c r="C422" s="190" t="s">
        <v>898</v>
      </c>
      <c r="D422" s="370" t="s">
        <v>960</v>
      </c>
      <c r="E422" s="419" t="s">
        <v>73</v>
      </c>
      <c r="F422" s="396"/>
      <c r="G422" s="417">
        <f>SUMIFS('CLASSIC 4'!N:N,'CLASSIC 4'!M:M,'DOSSIER RECAP'!D422,'CLASSIC 4'!O:O,'DOSSIER RECAP'!E422)+
SUMIFS(FAMILY!N:N,FAMILY!M:M,'DOSSIER RECAP'!D422,FAMILY!O:O,'DOSSIER RECAP'!E422)+
SUMIFS('CLASSIC 5'!N:N,'CLASSIC 5'!M:M,'DOSSIER RECAP'!D422,'CLASSIC 5'!O:O,'DOSSIER RECAP'!E422)+
SUMIFS('COSY '!N:N,'COSY '!M:M,'DOSSIER RECAP'!D422,'COSY '!O:O,'DOSSIER RECAP'!E422)+
SUMIFS('SWEET '!M:M,'SWEET '!L:L,'DOSSIER RECAP'!D422,'SWEET '!N:N,'DOSSIER RECAP'!E422)+
SUMIFS(ZENITH!M:M,ZENITH!L:L,'DOSSIER RECAP'!D422,ZENITH!N:N,'DOSSIER RECAP'!E422)+
SUMIFS('TOILE &amp; BOIS CAMPING '!N:N,'TOILE &amp; BOIS CAMPING '!M:M,'DOSSIER RECAP'!D422,'TOILE &amp; BOIS CAMPING '!O:O,'DOSSIER RECAP'!E422)+
SUMIFS('TRAPPEUR (WT5) CAMPING'!N:N,'TRAPPEUR (WT5) CAMPING'!M:M,'DOSSIER RECAP'!D422,'TRAPPEUR (WT5) CAMPING'!O:O,'DOSSIER RECAP'!E422)+
SUMIFS('CANADIENNE (WT4) CAMPING'!N:N,'CANADIENNE (WT4) CAMPING'!M:M,'DOSSIER RECAP'!D422,'CANADIENNE (WT4) CAMPING'!O:O,'DOSSIER RECAP'!E422)+
SUMIFS('BONAVENTURE CAMPING '!N:N,'BONAVENTURE CAMPING '!M:M,'DOSSIER RECAP'!D422,'BONAVENTURE CAMPING '!O:O,'DOSSIER RECAP'!E422)+
SUMIFS('CAHUTTE CAMPING '!N:N,'CAHUTTE CAMPING '!M:M,'DOSSIER RECAP'!D422,'CAHUTTE CAMPING '!O:O,'DOSSIER RECAP'!E422)+
SUMIFS('ROULOTTE 4pers  IRM'!N:N,'ROULOTTE 4pers  IRM'!M:M,'DOSSIER RECAP'!D422,'ROULOTTE 4pers  IRM'!O:O,'DOSSIER RECAP'!E422)+
SUMIFS('ROULOTTE 4pers GITOTEL'!N:N,'ROULOTTE 4pers GITOTEL'!M:M,'DOSSIER RECAP'!D422,'ROULOTTE 4pers GITOTEL'!O:O,'DOSSIER RECAP'!E422)+
SUMIFS('CH.MONTANA (BATIBOIS) - CH PMR'!N:N,'CH.MONTANA (BATIBOIS) - CH PMR'!M:M,'DOSSIER RECAP'!D422,'CH.MONTANA (BATIBOIS) - CH PMR'!O:O,'DOSSIER RECAP'!E422)+
SUMIFS('VANCOUVER-IRM 6p.(MHIndigo) '!N:N,'VANCOUVER-IRM 6p.(MHIndigo) '!M:M,'DOSSIER RECAP'!D422,'VANCOUVER-IRM 6p.(MHIndigo) '!O:O,'DOSSIER RECAP'!E422)+
SUMIFS('MH VANCOUVER 5pers- GITOTEL'!N:N,'MH VANCOUVER 5pers- GITOTEL'!M:M,'DOSSIER RECAP'!D422,'MH VANCOUVER 5pers- GITOTEL'!O:O,'DOSSIER RECAP'!E422)+
SUMIFS('CH. TORONTO 6pers'!N:N,'CH. TORONTO 6pers'!M:M,'DOSSIER RECAP'!D422,'CH. TORONTO 6pers'!O:O,'DOSSIER RECAP'!E422)+
SUMIFS('CH. EVASION(NOUMEA,MOREA) 5pers'!N:N,'CH. EVASION(NOUMEA,MOREA) 5pers'!M:M,'DOSSIER RECAP'!D422,'CH. EVASION(NOUMEA,MOREA) 5pers'!O:O,'DOSSIER RECAP'!E422)+
SUMIFS('CH. OTTAWA 6pers '!N:N,'CH. OTTAWA 6pers '!M:M,'DOSSIER RECAP'!D422,'CH. OTTAWA 6pers '!O:O,'DOSSIER RECAP'!E422)+
SUMIFS('CH EVASION VISTA 5pers '!N:N,'CH EVASION VISTA 5pers '!M:M,'DOSSIER RECAP'!D422,'CH EVASION VISTA 5pers '!O:O,'DOSSIER RECAP'!E422)+
SUMIFS('CH. ONTARIO (Eden) 6pers'!N:N,'CH. ONTARIO (Eden) 6pers'!M:M,'DOSSIER RECAP'!D422,'CH. ONTARIO (Eden) 6pers'!O:O,'DOSSIER RECAP'!E422)+
SUMIFS('CH KINGSTON 4pers'!N:N,'CH KINGSTON 4pers'!M:M,'DOSSIER RECAP'!D422,'CH KINGSTON 4pers'!O:O,'DOSSIER RECAP'!E422)+
SUMIFS('CH. MONTREAL(NEMO)3pers'!N:N,'CH. MONTREAL(NEMO)3pers'!M:M,'DOSSIER RECAP'!D422,'CH. MONTREAL(NEMO)3pers'!O:O,'DOSSIER RECAP'!E422)+
SUMIFS('MH 1CH-2CH-3CH-Gïte'!N:N,'MH 1CH-2CH-3CH-Gïte'!M:M,'DOSSIER RECAP'!D422,'MH 1CH-2CH-3CH-Gïte'!O:O,'DOSSIER RECAP'!E422)+
SUMIFS('MH COTTAGE-LODGE-COTTAGE+'!N:N,'MH COTTAGE-LODGE-COTTAGE+'!M:M,'DOSSIER RECAP'!D422,'MH COTTAGE-LODGE-COTTAGE+'!O:O,'DOSSIER RECAP'!E422)</f>
        <v>0</v>
      </c>
      <c r="H422" s="405"/>
      <c r="I422" s="405"/>
      <c r="J422" s="74">
        <f t="shared" si="85"/>
        <v>0</v>
      </c>
      <c r="K422" s="181">
        <v>0</v>
      </c>
      <c r="L422" s="182"/>
      <c r="M422" s="74">
        <f t="shared" si="86"/>
        <v>0</v>
      </c>
      <c r="N422" s="258">
        <f t="shared" si="87"/>
        <v>0</v>
      </c>
    </row>
    <row r="423" spans="1:14" ht="15" customHeight="1" outlineLevel="1" x14ac:dyDescent="0.25">
      <c r="A423" s="191" t="s">
        <v>961</v>
      </c>
      <c r="B423" s="186"/>
      <c r="C423" s="190" t="s">
        <v>898</v>
      </c>
      <c r="D423" s="370" t="s">
        <v>962</v>
      </c>
      <c r="E423" s="419" t="s">
        <v>73</v>
      </c>
      <c r="F423" s="396"/>
      <c r="G423" s="417">
        <f>SUMIFS('CLASSIC 4'!N:N,'CLASSIC 4'!M:M,'DOSSIER RECAP'!D423,'CLASSIC 4'!O:O,'DOSSIER RECAP'!E423)+
SUMIFS(FAMILY!N:N,FAMILY!M:M,'DOSSIER RECAP'!D423,FAMILY!O:O,'DOSSIER RECAP'!E423)+
SUMIFS('CLASSIC 5'!N:N,'CLASSIC 5'!M:M,'DOSSIER RECAP'!D423,'CLASSIC 5'!O:O,'DOSSIER RECAP'!E423)+
SUMIFS('COSY '!N:N,'COSY '!M:M,'DOSSIER RECAP'!D423,'COSY '!O:O,'DOSSIER RECAP'!E423)+
SUMIFS('SWEET '!M:M,'SWEET '!L:L,'DOSSIER RECAP'!D423,'SWEET '!N:N,'DOSSIER RECAP'!E423)+
SUMIFS(ZENITH!M:M,ZENITH!L:L,'DOSSIER RECAP'!D423,ZENITH!N:N,'DOSSIER RECAP'!E423)+
SUMIFS('TOILE &amp; BOIS CAMPING '!N:N,'TOILE &amp; BOIS CAMPING '!M:M,'DOSSIER RECAP'!D423,'TOILE &amp; BOIS CAMPING '!O:O,'DOSSIER RECAP'!E423)+
SUMIFS('TRAPPEUR (WT5) CAMPING'!N:N,'TRAPPEUR (WT5) CAMPING'!M:M,'DOSSIER RECAP'!D423,'TRAPPEUR (WT5) CAMPING'!O:O,'DOSSIER RECAP'!E423)+
SUMIFS('CANADIENNE (WT4) CAMPING'!N:N,'CANADIENNE (WT4) CAMPING'!M:M,'DOSSIER RECAP'!D423,'CANADIENNE (WT4) CAMPING'!O:O,'DOSSIER RECAP'!E423)+
SUMIFS('BONAVENTURE CAMPING '!N:N,'BONAVENTURE CAMPING '!M:M,'DOSSIER RECAP'!D423,'BONAVENTURE CAMPING '!O:O,'DOSSIER RECAP'!E423)+
SUMIFS('CAHUTTE CAMPING '!N:N,'CAHUTTE CAMPING '!M:M,'DOSSIER RECAP'!D423,'CAHUTTE CAMPING '!O:O,'DOSSIER RECAP'!E423)+
SUMIFS('ROULOTTE 4pers  IRM'!N:N,'ROULOTTE 4pers  IRM'!M:M,'DOSSIER RECAP'!D423,'ROULOTTE 4pers  IRM'!O:O,'DOSSIER RECAP'!E423)+
SUMIFS('ROULOTTE 4pers GITOTEL'!N:N,'ROULOTTE 4pers GITOTEL'!M:M,'DOSSIER RECAP'!D423,'ROULOTTE 4pers GITOTEL'!O:O,'DOSSIER RECAP'!E423)+
SUMIFS('CH.MONTANA (BATIBOIS) - CH PMR'!N:N,'CH.MONTANA (BATIBOIS) - CH PMR'!M:M,'DOSSIER RECAP'!D423,'CH.MONTANA (BATIBOIS) - CH PMR'!O:O,'DOSSIER RECAP'!E423)+
SUMIFS('VANCOUVER-IRM 6p.(MHIndigo) '!N:N,'VANCOUVER-IRM 6p.(MHIndigo) '!M:M,'DOSSIER RECAP'!D423,'VANCOUVER-IRM 6p.(MHIndigo) '!O:O,'DOSSIER RECAP'!E423)+
SUMIFS('MH VANCOUVER 5pers- GITOTEL'!N:N,'MH VANCOUVER 5pers- GITOTEL'!M:M,'DOSSIER RECAP'!D423,'MH VANCOUVER 5pers- GITOTEL'!O:O,'DOSSIER RECAP'!E423)+
SUMIFS('CH. TORONTO 6pers'!N:N,'CH. TORONTO 6pers'!M:M,'DOSSIER RECAP'!D423,'CH. TORONTO 6pers'!O:O,'DOSSIER RECAP'!E423)+
SUMIFS('CH. EVASION(NOUMEA,MOREA) 5pers'!N:N,'CH. EVASION(NOUMEA,MOREA) 5pers'!M:M,'DOSSIER RECAP'!D423,'CH. EVASION(NOUMEA,MOREA) 5pers'!O:O,'DOSSIER RECAP'!E423)+
SUMIFS('CH. OTTAWA 6pers '!N:N,'CH. OTTAWA 6pers '!M:M,'DOSSIER RECAP'!D423,'CH. OTTAWA 6pers '!O:O,'DOSSIER RECAP'!E423)+
SUMIFS('CH EVASION VISTA 5pers '!N:N,'CH EVASION VISTA 5pers '!M:M,'DOSSIER RECAP'!D423,'CH EVASION VISTA 5pers '!O:O,'DOSSIER RECAP'!E423)+
SUMIFS('CH. ONTARIO (Eden) 6pers'!N:N,'CH. ONTARIO (Eden) 6pers'!M:M,'DOSSIER RECAP'!D423,'CH. ONTARIO (Eden) 6pers'!O:O,'DOSSIER RECAP'!E423)+
SUMIFS('CH KINGSTON 4pers'!N:N,'CH KINGSTON 4pers'!M:M,'DOSSIER RECAP'!D423,'CH KINGSTON 4pers'!O:O,'DOSSIER RECAP'!E423)+
SUMIFS('CH. MONTREAL(NEMO)3pers'!N:N,'CH. MONTREAL(NEMO)3pers'!M:M,'DOSSIER RECAP'!D423,'CH. MONTREAL(NEMO)3pers'!O:O,'DOSSIER RECAP'!E423)+
SUMIFS('MH 1CH-2CH-3CH-Gïte'!N:N,'MH 1CH-2CH-3CH-Gïte'!M:M,'DOSSIER RECAP'!D423,'MH 1CH-2CH-3CH-Gïte'!O:O,'DOSSIER RECAP'!E423)+
SUMIFS('MH COTTAGE-LODGE-COTTAGE+'!N:N,'MH COTTAGE-LODGE-COTTAGE+'!M:M,'DOSSIER RECAP'!D423,'MH COTTAGE-LODGE-COTTAGE+'!O:O,'DOSSIER RECAP'!E423)</f>
        <v>0</v>
      </c>
      <c r="H423" s="405"/>
      <c r="I423" s="405"/>
      <c r="J423" s="74">
        <f t="shared" si="85"/>
        <v>0</v>
      </c>
      <c r="K423" s="181">
        <v>0</v>
      </c>
      <c r="L423" s="182"/>
      <c r="M423" s="74">
        <f t="shared" si="86"/>
        <v>0</v>
      </c>
      <c r="N423" s="258">
        <f t="shared" si="87"/>
        <v>0</v>
      </c>
    </row>
    <row r="424" spans="1:14" ht="15" customHeight="1" outlineLevel="1" x14ac:dyDescent="0.25">
      <c r="A424" s="185" t="s">
        <v>963</v>
      </c>
      <c r="B424" s="190"/>
      <c r="C424" s="190" t="s">
        <v>898</v>
      </c>
      <c r="D424" s="370" t="s">
        <v>964</v>
      </c>
      <c r="E424" s="419" t="s">
        <v>73</v>
      </c>
      <c r="F424" s="396"/>
      <c r="G424" s="417">
        <f>SUMIFS('CLASSIC 4'!N:N,'CLASSIC 4'!M:M,'DOSSIER RECAP'!D424,'CLASSIC 4'!O:O,'DOSSIER RECAP'!E424)+
SUMIFS(FAMILY!N:N,FAMILY!M:M,'DOSSIER RECAP'!D424,FAMILY!O:O,'DOSSIER RECAP'!E424)+
SUMIFS('CLASSIC 5'!N:N,'CLASSIC 5'!M:M,'DOSSIER RECAP'!D424,'CLASSIC 5'!O:O,'DOSSIER RECAP'!E424)+
SUMIFS('COSY '!N:N,'COSY '!M:M,'DOSSIER RECAP'!D424,'COSY '!O:O,'DOSSIER RECAP'!E424)+
SUMIFS('SWEET '!M:M,'SWEET '!L:L,'DOSSIER RECAP'!D424,'SWEET '!N:N,'DOSSIER RECAP'!E424)+
SUMIFS(ZENITH!M:M,ZENITH!L:L,'DOSSIER RECAP'!D424,ZENITH!N:N,'DOSSIER RECAP'!E424)+
SUMIFS('TOILE &amp; BOIS CAMPING '!N:N,'TOILE &amp; BOIS CAMPING '!M:M,'DOSSIER RECAP'!D424,'TOILE &amp; BOIS CAMPING '!O:O,'DOSSIER RECAP'!E424)+
SUMIFS('TRAPPEUR (WT5) CAMPING'!N:N,'TRAPPEUR (WT5) CAMPING'!M:M,'DOSSIER RECAP'!D424,'TRAPPEUR (WT5) CAMPING'!O:O,'DOSSIER RECAP'!E424)+
SUMIFS('CANADIENNE (WT4) CAMPING'!N:N,'CANADIENNE (WT4) CAMPING'!M:M,'DOSSIER RECAP'!D424,'CANADIENNE (WT4) CAMPING'!O:O,'DOSSIER RECAP'!E424)+
SUMIFS('BONAVENTURE CAMPING '!N:N,'BONAVENTURE CAMPING '!M:M,'DOSSIER RECAP'!D424,'BONAVENTURE CAMPING '!O:O,'DOSSIER RECAP'!E424)+
SUMIFS('CAHUTTE CAMPING '!N:N,'CAHUTTE CAMPING '!M:M,'DOSSIER RECAP'!D424,'CAHUTTE CAMPING '!O:O,'DOSSIER RECAP'!E424)+
SUMIFS('ROULOTTE 4pers  IRM'!N:N,'ROULOTTE 4pers  IRM'!M:M,'DOSSIER RECAP'!D424,'ROULOTTE 4pers  IRM'!O:O,'DOSSIER RECAP'!E424)+
SUMIFS('ROULOTTE 4pers GITOTEL'!N:N,'ROULOTTE 4pers GITOTEL'!M:M,'DOSSIER RECAP'!D424,'ROULOTTE 4pers GITOTEL'!O:O,'DOSSIER RECAP'!E424)+
SUMIFS('CH.MONTANA (BATIBOIS) - CH PMR'!N:N,'CH.MONTANA (BATIBOIS) - CH PMR'!M:M,'DOSSIER RECAP'!D424,'CH.MONTANA (BATIBOIS) - CH PMR'!O:O,'DOSSIER RECAP'!E424)+
SUMIFS('VANCOUVER-IRM 6p.(MHIndigo) '!N:N,'VANCOUVER-IRM 6p.(MHIndigo) '!M:M,'DOSSIER RECAP'!D424,'VANCOUVER-IRM 6p.(MHIndigo) '!O:O,'DOSSIER RECAP'!E424)+
SUMIFS('MH VANCOUVER 5pers- GITOTEL'!N:N,'MH VANCOUVER 5pers- GITOTEL'!M:M,'DOSSIER RECAP'!D424,'MH VANCOUVER 5pers- GITOTEL'!O:O,'DOSSIER RECAP'!E424)+
SUMIFS('CH. TORONTO 6pers'!N:N,'CH. TORONTO 6pers'!M:M,'DOSSIER RECAP'!D424,'CH. TORONTO 6pers'!O:O,'DOSSIER RECAP'!E424)+
SUMIFS('CH. EVASION(NOUMEA,MOREA) 5pers'!N:N,'CH. EVASION(NOUMEA,MOREA) 5pers'!M:M,'DOSSIER RECAP'!D424,'CH. EVASION(NOUMEA,MOREA) 5pers'!O:O,'DOSSIER RECAP'!E424)+
SUMIFS('CH. OTTAWA 6pers '!N:N,'CH. OTTAWA 6pers '!M:M,'DOSSIER RECAP'!D424,'CH. OTTAWA 6pers '!O:O,'DOSSIER RECAP'!E424)+
SUMIFS('CH EVASION VISTA 5pers '!N:N,'CH EVASION VISTA 5pers '!M:M,'DOSSIER RECAP'!D424,'CH EVASION VISTA 5pers '!O:O,'DOSSIER RECAP'!E424)+
SUMIFS('CH. ONTARIO (Eden) 6pers'!N:N,'CH. ONTARIO (Eden) 6pers'!M:M,'DOSSIER RECAP'!D424,'CH. ONTARIO (Eden) 6pers'!O:O,'DOSSIER RECAP'!E424)+
SUMIFS('CH KINGSTON 4pers'!N:N,'CH KINGSTON 4pers'!M:M,'DOSSIER RECAP'!D424,'CH KINGSTON 4pers'!O:O,'DOSSIER RECAP'!E424)+
SUMIFS('CH. MONTREAL(NEMO)3pers'!N:N,'CH. MONTREAL(NEMO)3pers'!M:M,'DOSSIER RECAP'!D424,'CH. MONTREAL(NEMO)3pers'!O:O,'DOSSIER RECAP'!E424)+
SUMIFS('MH 1CH-2CH-3CH-Gïte'!N:N,'MH 1CH-2CH-3CH-Gïte'!M:M,'DOSSIER RECAP'!D424,'MH 1CH-2CH-3CH-Gïte'!O:O,'DOSSIER RECAP'!E424)+
SUMIFS('MH COTTAGE-LODGE-COTTAGE+'!N:N,'MH COTTAGE-LODGE-COTTAGE+'!M:M,'DOSSIER RECAP'!D424,'MH COTTAGE-LODGE-COTTAGE+'!O:O,'DOSSIER RECAP'!E424)</f>
        <v>0</v>
      </c>
      <c r="H424" s="405"/>
      <c r="I424" s="405"/>
      <c r="J424" s="74">
        <f t="shared" si="85"/>
        <v>0</v>
      </c>
      <c r="K424" s="181">
        <v>0</v>
      </c>
      <c r="L424" s="182"/>
      <c r="M424" s="74">
        <f t="shared" si="86"/>
        <v>0</v>
      </c>
      <c r="N424" s="258">
        <f t="shared" si="87"/>
        <v>0</v>
      </c>
    </row>
    <row r="425" spans="1:14" ht="15" customHeight="1" outlineLevel="1" x14ac:dyDescent="0.25">
      <c r="A425" s="185" t="s">
        <v>965</v>
      </c>
      <c r="B425" s="190"/>
      <c r="C425" s="190" t="s">
        <v>898</v>
      </c>
      <c r="D425" s="370" t="s">
        <v>966</v>
      </c>
      <c r="E425" s="419" t="s">
        <v>73</v>
      </c>
      <c r="F425" s="396"/>
      <c r="G425" s="417">
        <f>SUMIFS('CLASSIC 4'!N:N,'CLASSIC 4'!M:M,'DOSSIER RECAP'!D425,'CLASSIC 4'!O:O,'DOSSIER RECAP'!E425)+
SUMIFS(FAMILY!N:N,FAMILY!M:M,'DOSSIER RECAP'!D425,FAMILY!O:O,'DOSSIER RECAP'!E425)+
SUMIFS('CLASSIC 5'!N:N,'CLASSIC 5'!M:M,'DOSSIER RECAP'!D425,'CLASSIC 5'!O:O,'DOSSIER RECAP'!E425)+
SUMIFS('COSY '!N:N,'COSY '!M:M,'DOSSIER RECAP'!D425,'COSY '!O:O,'DOSSIER RECAP'!E425)+
SUMIFS('SWEET '!M:M,'SWEET '!L:L,'DOSSIER RECAP'!D425,'SWEET '!N:N,'DOSSIER RECAP'!E425)+
SUMIFS(ZENITH!M:M,ZENITH!L:L,'DOSSIER RECAP'!D425,ZENITH!N:N,'DOSSIER RECAP'!E425)+
SUMIFS('TOILE &amp; BOIS CAMPING '!N:N,'TOILE &amp; BOIS CAMPING '!M:M,'DOSSIER RECAP'!D425,'TOILE &amp; BOIS CAMPING '!O:O,'DOSSIER RECAP'!E425)+
SUMIFS('TRAPPEUR (WT5) CAMPING'!N:N,'TRAPPEUR (WT5) CAMPING'!M:M,'DOSSIER RECAP'!D425,'TRAPPEUR (WT5) CAMPING'!O:O,'DOSSIER RECAP'!E425)+
SUMIFS('CANADIENNE (WT4) CAMPING'!N:N,'CANADIENNE (WT4) CAMPING'!M:M,'DOSSIER RECAP'!D425,'CANADIENNE (WT4) CAMPING'!O:O,'DOSSIER RECAP'!E425)+
SUMIFS('BONAVENTURE CAMPING '!N:N,'BONAVENTURE CAMPING '!M:M,'DOSSIER RECAP'!D425,'BONAVENTURE CAMPING '!O:O,'DOSSIER RECAP'!E425)+
SUMIFS('CAHUTTE CAMPING '!N:N,'CAHUTTE CAMPING '!M:M,'DOSSIER RECAP'!D425,'CAHUTTE CAMPING '!O:O,'DOSSIER RECAP'!E425)+
SUMIFS('ROULOTTE 4pers  IRM'!N:N,'ROULOTTE 4pers  IRM'!M:M,'DOSSIER RECAP'!D425,'ROULOTTE 4pers  IRM'!O:O,'DOSSIER RECAP'!E425)+
SUMIFS('ROULOTTE 4pers GITOTEL'!N:N,'ROULOTTE 4pers GITOTEL'!M:M,'DOSSIER RECAP'!D425,'ROULOTTE 4pers GITOTEL'!O:O,'DOSSIER RECAP'!E425)+
SUMIFS('CH.MONTANA (BATIBOIS) - CH PMR'!N:N,'CH.MONTANA (BATIBOIS) - CH PMR'!M:M,'DOSSIER RECAP'!D425,'CH.MONTANA (BATIBOIS) - CH PMR'!O:O,'DOSSIER RECAP'!E425)+
SUMIFS('VANCOUVER-IRM 6p.(MHIndigo) '!N:N,'VANCOUVER-IRM 6p.(MHIndigo) '!M:M,'DOSSIER RECAP'!D425,'VANCOUVER-IRM 6p.(MHIndigo) '!O:O,'DOSSIER RECAP'!E425)+
SUMIFS('MH VANCOUVER 5pers- GITOTEL'!N:N,'MH VANCOUVER 5pers- GITOTEL'!M:M,'DOSSIER RECAP'!D425,'MH VANCOUVER 5pers- GITOTEL'!O:O,'DOSSIER RECAP'!E425)+
SUMIFS('CH. TORONTO 6pers'!N:N,'CH. TORONTO 6pers'!M:M,'DOSSIER RECAP'!D425,'CH. TORONTO 6pers'!O:O,'DOSSIER RECAP'!E425)+
SUMIFS('CH. EVASION(NOUMEA,MOREA) 5pers'!N:N,'CH. EVASION(NOUMEA,MOREA) 5pers'!M:M,'DOSSIER RECAP'!D425,'CH. EVASION(NOUMEA,MOREA) 5pers'!O:O,'DOSSIER RECAP'!E425)+
SUMIFS('CH. OTTAWA 6pers '!N:N,'CH. OTTAWA 6pers '!M:M,'DOSSIER RECAP'!D425,'CH. OTTAWA 6pers '!O:O,'DOSSIER RECAP'!E425)+
SUMIFS('CH EVASION VISTA 5pers '!N:N,'CH EVASION VISTA 5pers '!M:M,'DOSSIER RECAP'!D425,'CH EVASION VISTA 5pers '!O:O,'DOSSIER RECAP'!E425)+
SUMIFS('CH. ONTARIO (Eden) 6pers'!N:N,'CH. ONTARIO (Eden) 6pers'!M:M,'DOSSIER RECAP'!D425,'CH. ONTARIO (Eden) 6pers'!O:O,'DOSSIER RECAP'!E425)+
SUMIFS('CH KINGSTON 4pers'!N:N,'CH KINGSTON 4pers'!M:M,'DOSSIER RECAP'!D425,'CH KINGSTON 4pers'!O:O,'DOSSIER RECAP'!E425)+
SUMIFS('CH. MONTREAL(NEMO)3pers'!N:N,'CH. MONTREAL(NEMO)3pers'!M:M,'DOSSIER RECAP'!D425,'CH. MONTREAL(NEMO)3pers'!O:O,'DOSSIER RECAP'!E425)+
SUMIFS('MH 1CH-2CH-3CH-Gïte'!N:N,'MH 1CH-2CH-3CH-Gïte'!M:M,'DOSSIER RECAP'!D425,'MH 1CH-2CH-3CH-Gïte'!O:O,'DOSSIER RECAP'!E425)+
SUMIFS('MH COTTAGE-LODGE-COTTAGE+'!N:N,'MH COTTAGE-LODGE-COTTAGE+'!M:M,'DOSSIER RECAP'!D425,'MH COTTAGE-LODGE-COTTAGE+'!O:O,'DOSSIER RECAP'!E425)</f>
        <v>0</v>
      </c>
      <c r="H425" s="405"/>
      <c r="I425" s="405"/>
      <c r="J425" s="74">
        <f t="shared" si="85"/>
        <v>0</v>
      </c>
      <c r="K425" s="181">
        <v>0</v>
      </c>
      <c r="L425" s="182"/>
      <c r="M425" s="74">
        <f t="shared" si="86"/>
        <v>0</v>
      </c>
      <c r="N425" s="258">
        <f t="shared" si="87"/>
        <v>0</v>
      </c>
    </row>
    <row r="426" spans="1:14" ht="15" customHeight="1" outlineLevel="1" x14ac:dyDescent="0.25">
      <c r="A426" s="185" t="s">
        <v>967</v>
      </c>
      <c r="B426" s="190"/>
      <c r="C426" s="190" t="s">
        <v>898</v>
      </c>
      <c r="D426" s="370" t="s">
        <v>968</v>
      </c>
      <c r="E426" s="419" t="s">
        <v>73</v>
      </c>
      <c r="F426" s="396"/>
      <c r="G426" s="417">
        <f>SUMIFS('CLASSIC 4'!N:N,'CLASSIC 4'!M:M,'DOSSIER RECAP'!D426,'CLASSIC 4'!O:O,'DOSSIER RECAP'!E426)+
SUMIFS(FAMILY!N:N,FAMILY!M:M,'DOSSIER RECAP'!D426,FAMILY!O:O,'DOSSIER RECAP'!E426)+
SUMIFS('CLASSIC 5'!N:N,'CLASSIC 5'!M:M,'DOSSIER RECAP'!D426,'CLASSIC 5'!O:O,'DOSSIER RECAP'!E426)+
SUMIFS('COSY '!N:N,'COSY '!M:M,'DOSSIER RECAP'!D426,'COSY '!O:O,'DOSSIER RECAP'!E426)+
SUMIFS('SWEET '!M:M,'SWEET '!L:L,'DOSSIER RECAP'!D426,'SWEET '!N:N,'DOSSIER RECAP'!E426)+
SUMIFS(ZENITH!M:M,ZENITH!L:L,'DOSSIER RECAP'!D426,ZENITH!N:N,'DOSSIER RECAP'!E426)+
SUMIFS('TOILE &amp; BOIS CAMPING '!N:N,'TOILE &amp; BOIS CAMPING '!M:M,'DOSSIER RECAP'!D426,'TOILE &amp; BOIS CAMPING '!O:O,'DOSSIER RECAP'!E426)+
SUMIFS('TRAPPEUR (WT5) CAMPING'!N:N,'TRAPPEUR (WT5) CAMPING'!M:M,'DOSSIER RECAP'!D426,'TRAPPEUR (WT5) CAMPING'!O:O,'DOSSIER RECAP'!E426)+
SUMIFS('CANADIENNE (WT4) CAMPING'!N:N,'CANADIENNE (WT4) CAMPING'!M:M,'DOSSIER RECAP'!D426,'CANADIENNE (WT4) CAMPING'!O:O,'DOSSIER RECAP'!E426)+
SUMIFS('BONAVENTURE CAMPING '!N:N,'BONAVENTURE CAMPING '!M:M,'DOSSIER RECAP'!D426,'BONAVENTURE CAMPING '!O:O,'DOSSIER RECAP'!E426)+
SUMIFS('CAHUTTE CAMPING '!N:N,'CAHUTTE CAMPING '!M:M,'DOSSIER RECAP'!D426,'CAHUTTE CAMPING '!O:O,'DOSSIER RECAP'!E426)+
SUMIFS('ROULOTTE 4pers  IRM'!N:N,'ROULOTTE 4pers  IRM'!M:M,'DOSSIER RECAP'!D426,'ROULOTTE 4pers  IRM'!O:O,'DOSSIER RECAP'!E426)+
SUMIFS('ROULOTTE 4pers GITOTEL'!N:N,'ROULOTTE 4pers GITOTEL'!M:M,'DOSSIER RECAP'!D426,'ROULOTTE 4pers GITOTEL'!O:O,'DOSSIER RECAP'!E426)+
SUMIFS('CH.MONTANA (BATIBOIS) - CH PMR'!N:N,'CH.MONTANA (BATIBOIS) - CH PMR'!M:M,'DOSSIER RECAP'!D426,'CH.MONTANA (BATIBOIS) - CH PMR'!O:O,'DOSSIER RECAP'!E426)+
SUMIFS('VANCOUVER-IRM 6p.(MHIndigo) '!N:N,'VANCOUVER-IRM 6p.(MHIndigo) '!M:M,'DOSSIER RECAP'!D426,'VANCOUVER-IRM 6p.(MHIndigo) '!O:O,'DOSSIER RECAP'!E426)+
SUMIFS('MH VANCOUVER 5pers- GITOTEL'!N:N,'MH VANCOUVER 5pers- GITOTEL'!M:M,'DOSSIER RECAP'!D426,'MH VANCOUVER 5pers- GITOTEL'!O:O,'DOSSIER RECAP'!E426)+
SUMIFS('CH. TORONTO 6pers'!N:N,'CH. TORONTO 6pers'!M:M,'DOSSIER RECAP'!D426,'CH. TORONTO 6pers'!O:O,'DOSSIER RECAP'!E426)+
SUMIFS('CH. EVASION(NOUMEA,MOREA) 5pers'!N:N,'CH. EVASION(NOUMEA,MOREA) 5pers'!M:M,'DOSSIER RECAP'!D426,'CH. EVASION(NOUMEA,MOREA) 5pers'!O:O,'DOSSIER RECAP'!E426)+
SUMIFS('CH. OTTAWA 6pers '!N:N,'CH. OTTAWA 6pers '!M:M,'DOSSIER RECAP'!D426,'CH. OTTAWA 6pers '!O:O,'DOSSIER RECAP'!E426)+
SUMIFS('CH EVASION VISTA 5pers '!N:N,'CH EVASION VISTA 5pers '!M:M,'DOSSIER RECAP'!D426,'CH EVASION VISTA 5pers '!O:O,'DOSSIER RECAP'!E426)+
SUMIFS('CH. ONTARIO (Eden) 6pers'!N:N,'CH. ONTARIO (Eden) 6pers'!M:M,'DOSSIER RECAP'!D426,'CH. ONTARIO (Eden) 6pers'!O:O,'DOSSIER RECAP'!E426)+
SUMIFS('CH KINGSTON 4pers'!N:N,'CH KINGSTON 4pers'!M:M,'DOSSIER RECAP'!D426,'CH KINGSTON 4pers'!O:O,'DOSSIER RECAP'!E426)+
SUMIFS('CH. MONTREAL(NEMO)3pers'!N:N,'CH. MONTREAL(NEMO)3pers'!M:M,'DOSSIER RECAP'!D426,'CH. MONTREAL(NEMO)3pers'!O:O,'DOSSIER RECAP'!E426)+
SUMIFS('MH 1CH-2CH-3CH-Gïte'!N:N,'MH 1CH-2CH-3CH-Gïte'!M:M,'DOSSIER RECAP'!D426,'MH 1CH-2CH-3CH-Gïte'!O:O,'DOSSIER RECAP'!E426)+
SUMIFS('MH COTTAGE-LODGE-COTTAGE+'!N:N,'MH COTTAGE-LODGE-COTTAGE+'!M:M,'DOSSIER RECAP'!D426,'MH COTTAGE-LODGE-COTTAGE+'!O:O,'DOSSIER RECAP'!E426)</f>
        <v>0</v>
      </c>
      <c r="H426" s="405"/>
      <c r="I426" s="405"/>
      <c r="J426" s="74">
        <f t="shared" si="85"/>
        <v>0</v>
      </c>
      <c r="K426" s="181">
        <v>0</v>
      </c>
      <c r="L426" s="182"/>
      <c r="M426" s="74">
        <f t="shared" si="86"/>
        <v>0</v>
      </c>
      <c r="N426" s="258">
        <f t="shared" si="87"/>
        <v>0</v>
      </c>
    </row>
    <row r="427" spans="1:14" ht="15" customHeight="1" x14ac:dyDescent="0.25">
      <c r="A427" s="173" t="s">
        <v>969</v>
      </c>
      <c r="B427" s="174"/>
      <c r="C427" s="175"/>
      <c r="D427" s="176"/>
      <c r="E427" s="176"/>
      <c r="F427" s="400"/>
      <c r="G427" s="400"/>
      <c r="H427" s="400"/>
      <c r="I427" s="400"/>
      <c r="J427" s="400"/>
      <c r="K427" s="400"/>
      <c r="L427" s="400"/>
      <c r="M427" s="400"/>
      <c r="N427" s="400"/>
    </row>
    <row r="428" spans="1:14" ht="15" customHeight="1" outlineLevel="1" x14ac:dyDescent="0.25">
      <c r="A428" s="191" t="s">
        <v>970</v>
      </c>
      <c r="B428" s="186"/>
      <c r="C428" s="190" t="s">
        <v>971</v>
      </c>
      <c r="D428" s="370" t="s">
        <v>972</v>
      </c>
      <c r="E428" s="419" t="s">
        <v>73</v>
      </c>
      <c r="F428" s="396"/>
      <c r="G428" s="417">
        <f>SUMIFS('CLASSIC 4'!N:N,'CLASSIC 4'!M:M,'DOSSIER RECAP'!D428,'CLASSIC 4'!O:O,'DOSSIER RECAP'!E428)+
SUMIFS(FAMILY!N:N,FAMILY!M:M,'DOSSIER RECAP'!D428,FAMILY!O:O,'DOSSIER RECAP'!E428)+
SUMIFS('CLASSIC 5'!N:N,'CLASSIC 5'!M:M,'DOSSIER RECAP'!D428,'CLASSIC 5'!O:O,'DOSSIER RECAP'!E428)+
SUMIFS('COSY '!N:N,'COSY '!M:M,'DOSSIER RECAP'!D428,'COSY '!O:O,'DOSSIER RECAP'!E428)+
SUMIFS('SWEET '!M:M,'SWEET '!L:L,'DOSSIER RECAP'!D428,'SWEET '!N:N,'DOSSIER RECAP'!E428)+
SUMIFS(ZENITH!M:M,ZENITH!L:L,'DOSSIER RECAP'!D428,ZENITH!N:N,'DOSSIER RECAP'!E428)+
SUMIFS('TOILE &amp; BOIS CAMPING '!N:N,'TOILE &amp; BOIS CAMPING '!M:M,'DOSSIER RECAP'!D428,'TOILE &amp; BOIS CAMPING '!O:O,'DOSSIER RECAP'!E428)+
SUMIFS('TRAPPEUR (WT5) CAMPING'!N:N,'TRAPPEUR (WT5) CAMPING'!M:M,'DOSSIER RECAP'!D428,'TRAPPEUR (WT5) CAMPING'!O:O,'DOSSIER RECAP'!E428)+
SUMIFS('CANADIENNE (WT4) CAMPING'!N:N,'CANADIENNE (WT4) CAMPING'!M:M,'DOSSIER RECAP'!D428,'CANADIENNE (WT4) CAMPING'!O:O,'DOSSIER RECAP'!E428)+
SUMIFS('BONAVENTURE CAMPING '!N:N,'BONAVENTURE CAMPING '!M:M,'DOSSIER RECAP'!D428,'BONAVENTURE CAMPING '!O:O,'DOSSIER RECAP'!E428)+
SUMIFS('CAHUTTE CAMPING '!N:N,'CAHUTTE CAMPING '!M:M,'DOSSIER RECAP'!D428,'CAHUTTE CAMPING '!O:O,'DOSSIER RECAP'!E428)+
SUMIFS('ROULOTTE 4pers  IRM'!N:N,'ROULOTTE 4pers  IRM'!M:M,'DOSSIER RECAP'!D428,'ROULOTTE 4pers  IRM'!O:O,'DOSSIER RECAP'!E428)+
SUMIFS('ROULOTTE 4pers GITOTEL'!N:N,'ROULOTTE 4pers GITOTEL'!M:M,'DOSSIER RECAP'!D428,'ROULOTTE 4pers GITOTEL'!O:O,'DOSSIER RECAP'!E428)+
SUMIFS('CH.MONTANA (BATIBOIS) - CH PMR'!N:N,'CH.MONTANA (BATIBOIS) - CH PMR'!M:M,'DOSSIER RECAP'!D428,'CH.MONTANA (BATIBOIS) - CH PMR'!O:O,'DOSSIER RECAP'!E428)+
SUMIFS('VANCOUVER-IRM 6p.(MHIndigo) '!N:N,'VANCOUVER-IRM 6p.(MHIndigo) '!M:M,'DOSSIER RECAP'!D428,'VANCOUVER-IRM 6p.(MHIndigo) '!O:O,'DOSSIER RECAP'!E428)+
SUMIFS('MH VANCOUVER 5pers- GITOTEL'!N:N,'MH VANCOUVER 5pers- GITOTEL'!M:M,'DOSSIER RECAP'!D428,'MH VANCOUVER 5pers- GITOTEL'!O:O,'DOSSIER RECAP'!E428)+
SUMIFS('CH. TORONTO 6pers'!N:N,'CH. TORONTO 6pers'!M:M,'DOSSIER RECAP'!D428,'CH. TORONTO 6pers'!O:O,'DOSSIER RECAP'!E428)+
SUMIFS('CH. EVASION(NOUMEA,MOREA) 5pers'!N:N,'CH. EVASION(NOUMEA,MOREA) 5pers'!M:M,'DOSSIER RECAP'!D428,'CH. EVASION(NOUMEA,MOREA) 5pers'!O:O,'DOSSIER RECAP'!E428)+
SUMIFS('CH. OTTAWA 6pers '!N:N,'CH. OTTAWA 6pers '!M:M,'DOSSIER RECAP'!D428,'CH. OTTAWA 6pers '!O:O,'DOSSIER RECAP'!E428)+
SUMIFS('CH EVASION VISTA 5pers '!N:N,'CH EVASION VISTA 5pers '!M:M,'DOSSIER RECAP'!D428,'CH EVASION VISTA 5pers '!O:O,'DOSSIER RECAP'!E428)+
SUMIFS('CH. ONTARIO (Eden) 6pers'!N:N,'CH. ONTARIO (Eden) 6pers'!M:M,'DOSSIER RECAP'!D428,'CH. ONTARIO (Eden) 6pers'!O:O,'DOSSIER RECAP'!E428)+
SUMIFS('CH KINGSTON 4pers'!N:N,'CH KINGSTON 4pers'!M:M,'DOSSIER RECAP'!D428,'CH KINGSTON 4pers'!O:O,'DOSSIER RECAP'!E428)+
SUMIFS('CH. MONTREAL(NEMO)3pers'!N:N,'CH. MONTREAL(NEMO)3pers'!M:M,'DOSSIER RECAP'!D428,'CH. MONTREAL(NEMO)3pers'!O:O,'DOSSIER RECAP'!E428)+
SUMIFS('MH 1CH-2CH-3CH-Gïte'!N:N,'MH 1CH-2CH-3CH-Gïte'!M:M,'DOSSIER RECAP'!D428,'MH 1CH-2CH-3CH-Gïte'!O:O,'DOSSIER RECAP'!E428)+
SUMIFS('MH COTTAGE-LODGE-COTTAGE+'!N:N,'MH COTTAGE-LODGE-COTTAGE+'!M:M,'DOSSIER RECAP'!D428,'MH COTTAGE-LODGE-COTTAGE+'!O:O,'DOSSIER RECAP'!E428)</f>
        <v>0</v>
      </c>
      <c r="H428" s="405"/>
      <c r="I428" s="405"/>
      <c r="J428" s="74">
        <f t="shared" ref="J428:J457" si="88">IF(G428&gt;H428,(G428-H428)+I428,IF((H428-G428)&gt;I428,0,I428-(H428-G428)))</f>
        <v>0</v>
      </c>
      <c r="K428" s="181">
        <v>0</v>
      </c>
      <c r="L428" s="182"/>
      <c r="M428" s="74">
        <f t="shared" ref="M428:M457" si="89">IFERROR(+ROUNDUP(J428/L428,0)*L428,J428)</f>
        <v>0</v>
      </c>
      <c r="N428" s="258">
        <f t="shared" ref="N428:N457" si="90">M428*K428</f>
        <v>0</v>
      </c>
    </row>
    <row r="429" spans="1:14" ht="15" customHeight="1" outlineLevel="1" x14ac:dyDescent="0.25">
      <c r="A429" s="185" t="s">
        <v>973</v>
      </c>
      <c r="B429" s="190"/>
      <c r="C429" s="190" t="s">
        <v>971</v>
      </c>
      <c r="D429" s="370" t="s">
        <v>974</v>
      </c>
      <c r="E429" s="419" t="s">
        <v>73</v>
      </c>
      <c r="F429" s="396"/>
      <c r="G429" s="417">
        <f>SUMIFS('CLASSIC 4'!N:N,'CLASSIC 4'!M:M,'DOSSIER RECAP'!D429,'CLASSIC 4'!O:O,'DOSSIER RECAP'!E429)+
SUMIFS(FAMILY!N:N,FAMILY!M:M,'DOSSIER RECAP'!D429,FAMILY!O:O,'DOSSIER RECAP'!E429)+
SUMIFS('CLASSIC 5'!N:N,'CLASSIC 5'!M:M,'DOSSIER RECAP'!D429,'CLASSIC 5'!O:O,'DOSSIER RECAP'!E429)+
SUMIFS('COSY '!N:N,'COSY '!M:M,'DOSSIER RECAP'!D429,'COSY '!O:O,'DOSSIER RECAP'!E429)+
SUMIFS('SWEET '!M:M,'SWEET '!L:L,'DOSSIER RECAP'!D429,'SWEET '!N:N,'DOSSIER RECAP'!E429)+
SUMIFS(ZENITH!M:M,ZENITH!L:L,'DOSSIER RECAP'!D429,ZENITH!N:N,'DOSSIER RECAP'!E429)+
SUMIFS('TOILE &amp; BOIS CAMPING '!N:N,'TOILE &amp; BOIS CAMPING '!M:M,'DOSSIER RECAP'!D429,'TOILE &amp; BOIS CAMPING '!O:O,'DOSSIER RECAP'!E429)+
SUMIFS('TRAPPEUR (WT5) CAMPING'!N:N,'TRAPPEUR (WT5) CAMPING'!M:M,'DOSSIER RECAP'!D429,'TRAPPEUR (WT5) CAMPING'!O:O,'DOSSIER RECAP'!E429)+
SUMIFS('CANADIENNE (WT4) CAMPING'!N:N,'CANADIENNE (WT4) CAMPING'!M:M,'DOSSIER RECAP'!D429,'CANADIENNE (WT4) CAMPING'!O:O,'DOSSIER RECAP'!E429)+
SUMIFS('BONAVENTURE CAMPING '!N:N,'BONAVENTURE CAMPING '!M:M,'DOSSIER RECAP'!D429,'BONAVENTURE CAMPING '!O:O,'DOSSIER RECAP'!E429)+
SUMIFS('CAHUTTE CAMPING '!N:N,'CAHUTTE CAMPING '!M:M,'DOSSIER RECAP'!D429,'CAHUTTE CAMPING '!O:O,'DOSSIER RECAP'!E429)+
SUMIFS('ROULOTTE 4pers  IRM'!N:N,'ROULOTTE 4pers  IRM'!M:M,'DOSSIER RECAP'!D429,'ROULOTTE 4pers  IRM'!O:O,'DOSSIER RECAP'!E429)+
SUMIFS('ROULOTTE 4pers GITOTEL'!N:N,'ROULOTTE 4pers GITOTEL'!M:M,'DOSSIER RECAP'!D429,'ROULOTTE 4pers GITOTEL'!O:O,'DOSSIER RECAP'!E429)+
SUMIFS('CH.MONTANA (BATIBOIS) - CH PMR'!N:N,'CH.MONTANA (BATIBOIS) - CH PMR'!M:M,'DOSSIER RECAP'!D429,'CH.MONTANA (BATIBOIS) - CH PMR'!O:O,'DOSSIER RECAP'!E429)+
SUMIFS('VANCOUVER-IRM 6p.(MHIndigo) '!N:N,'VANCOUVER-IRM 6p.(MHIndigo) '!M:M,'DOSSIER RECAP'!D429,'VANCOUVER-IRM 6p.(MHIndigo) '!O:O,'DOSSIER RECAP'!E429)+
SUMIFS('MH VANCOUVER 5pers- GITOTEL'!N:N,'MH VANCOUVER 5pers- GITOTEL'!M:M,'DOSSIER RECAP'!D429,'MH VANCOUVER 5pers- GITOTEL'!O:O,'DOSSIER RECAP'!E429)+
SUMIFS('CH. TORONTO 6pers'!N:N,'CH. TORONTO 6pers'!M:M,'DOSSIER RECAP'!D429,'CH. TORONTO 6pers'!O:O,'DOSSIER RECAP'!E429)+
SUMIFS('CH. EVASION(NOUMEA,MOREA) 5pers'!N:N,'CH. EVASION(NOUMEA,MOREA) 5pers'!M:M,'DOSSIER RECAP'!D429,'CH. EVASION(NOUMEA,MOREA) 5pers'!O:O,'DOSSIER RECAP'!E429)+
SUMIFS('CH. OTTAWA 6pers '!N:N,'CH. OTTAWA 6pers '!M:M,'DOSSIER RECAP'!D429,'CH. OTTAWA 6pers '!O:O,'DOSSIER RECAP'!E429)+
SUMIFS('CH EVASION VISTA 5pers '!N:N,'CH EVASION VISTA 5pers '!M:M,'DOSSIER RECAP'!D429,'CH EVASION VISTA 5pers '!O:O,'DOSSIER RECAP'!E429)+
SUMIFS('CH. ONTARIO (Eden) 6pers'!N:N,'CH. ONTARIO (Eden) 6pers'!M:M,'DOSSIER RECAP'!D429,'CH. ONTARIO (Eden) 6pers'!O:O,'DOSSIER RECAP'!E429)+
SUMIFS('CH KINGSTON 4pers'!N:N,'CH KINGSTON 4pers'!M:M,'DOSSIER RECAP'!D429,'CH KINGSTON 4pers'!O:O,'DOSSIER RECAP'!E429)+
SUMIFS('CH. MONTREAL(NEMO)3pers'!N:N,'CH. MONTREAL(NEMO)3pers'!M:M,'DOSSIER RECAP'!D429,'CH. MONTREAL(NEMO)3pers'!O:O,'DOSSIER RECAP'!E429)+
SUMIFS('MH 1CH-2CH-3CH-Gïte'!N:N,'MH 1CH-2CH-3CH-Gïte'!M:M,'DOSSIER RECAP'!D429,'MH 1CH-2CH-3CH-Gïte'!O:O,'DOSSIER RECAP'!E429)+
SUMIFS('MH COTTAGE-LODGE-COTTAGE+'!N:N,'MH COTTAGE-LODGE-COTTAGE+'!M:M,'DOSSIER RECAP'!D429,'MH COTTAGE-LODGE-COTTAGE+'!O:O,'DOSSIER RECAP'!E429)</f>
        <v>0</v>
      </c>
      <c r="H429" s="405"/>
      <c r="I429" s="405"/>
      <c r="J429" s="74">
        <f t="shared" si="88"/>
        <v>0</v>
      </c>
      <c r="K429" s="181">
        <v>0</v>
      </c>
      <c r="L429" s="182"/>
      <c r="M429" s="74">
        <f t="shared" si="89"/>
        <v>0</v>
      </c>
      <c r="N429" s="258">
        <f t="shared" si="90"/>
        <v>0</v>
      </c>
    </row>
    <row r="430" spans="1:14" ht="15" customHeight="1" outlineLevel="1" x14ac:dyDescent="0.25">
      <c r="A430" s="191" t="s">
        <v>975</v>
      </c>
      <c r="B430" s="186"/>
      <c r="C430" s="190" t="s">
        <v>971</v>
      </c>
      <c r="D430" s="370" t="s">
        <v>976</v>
      </c>
      <c r="E430" s="419" t="s">
        <v>73</v>
      </c>
      <c r="F430" s="396"/>
      <c r="G430" s="417">
        <f>SUMIFS('CLASSIC 4'!N:N,'CLASSIC 4'!M:M,'DOSSIER RECAP'!D430,'CLASSIC 4'!O:O,'DOSSIER RECAP'!E430)+
SUMIFS(FAMILY!N:N,FAMILY!M:M,'DOSSIER RECAP'!D430,FAMILY!O:O,'DOSSIER RECAP'!E430)+
SUMIFS('CLASSIC 5'!N:N,'CLASSIC 5'!M:M,'DOSSIER RECAP'!D430,'CLASSIC 5'!O:O,'DOSSIER RECAP'!E430)+
SUMIFS('COSY '!N:N,'COSY '!M:M,'DOSSIER RECAP'!D430,'COSY '!O:O,'DOSSIER RECAP'!E430)+
SUMIFS('SWEET '!M:M,'SWEET '!L:L,'DOSSIER RECAP'!D430,'SWEET '!N:N,'DOSSIER RECAP'!E430)+
SUMIFS(ZENITH!M:M,ZENITH!L:L,'DOSSIER RECAP'!D430,ZENITH!N:N,'DOSSIER RECAP'!E430)+
SUMIFS('TOILE &amp; BOIS CAMPING '!N:N,'TOILE &amp; BOIS CAMPING '!M:M,'DOSSIER RECAP'!D430,'TOILE &amp; BOIS CAMPING '!O:O,'DOSSIER RECAP'!E430)+
SUMIFS('TRAPPEUR (WT5) CAMPING'!N:N,'TRAPPEUR (WT5) CAMPING'!M:M,'DOSSIER RECAP'!D430,'TRAPPEUR (WT5) CAMPING'!O:O,'DOSSIER RECAP'!E430)+
SUMIFS('CANADIENNE (WT4) CAMPING'!N:N,'CANADIENNE (WT4) CAMPING'!M:M,'DOSSIER RECAP'!D430,'CANADIENNE (WT4) CAMPING'!O:O,'DOSSIER RECAP'!E430)+
SUMIFS('BONAVENTURE CAMPING '!N:N,'BONAVENTURE CAMPING '!M:M,'DOSSIER RECAP'!D430,'BONAVENTURE CAMPING '!O:O,'DOSSIER RECAP'!E430)+
SUMIFS('CAHUTTE CAMPING '!N:N,'CAHUTTE CAMPING '!M:M,'DOSSIER RECAP'!D430,'CAHUTTE CAMPING '!O:O,'DOSSIER RECAP'!E430)+
SUMIFS('ROULOTTE 4pers  IRM'!N:N,'ROULOTTE 4pers  IRM'!M:M,'DOSSIER RECAP'!D430,'ROULOTTE 4pers  IRM'!O:O,'DOSSIER RECAP'!E430)+
SUMIFS('ROULOTTE 4pers GITOTEL'!N:N,'ROULOTTE 4pers GITOTEL'!M:M,'DOSSIER RECAP'!D430,'ROULOTTE 4pers GITOTEL'!O:O,'DOSSIER RECAP'!E430)+
SUMIFS('CH.MONTANA (BATIBOIS) - CH PMR'!N:N,'CH.MONTANA (BATIBOIS) - CH PMR'!M:M,'DOSSIER RECAP'!D430,'CH.MONTANA (BATIBOIS) - CH PMR'!O:O,'DOSSIER RECAP'!E430)+
SUMIFS('VANCOUVER-IRM 6p.(MHIndigo) '!N:N,'VANCOUVER-IRM 6p.(MHIndigo) '!M:M,'DOSSIER RECAP'!D430,'VANCOUVER-IRM 6p.(MHIndigo) '!O:O,'DOSSIER RECAP'!E430)+
SUMIFS('MH VANCOUVER 5pers- GITOTEL'!N:N,'MH VANCOUVER 5pers- GITOTEL'!M:M,'DOSSIER RECAP'!D430,'MH VANCOUVER 5pers- GITOTEL'!O:O,'DOSSIER RECAP'!E430)+
SUMIFS('CH. TORONTO 6pers'!N:N,'CH. TORONTO 6pers'!M:M,'DOSSIER RECAP'!D430,'CH. TORONTO 6pers'!O:O,'DOSSIER RECAP'!E430)+
SUMIFS('CH. EVASION(NOUMEA,MOREA) 5pers'!N:N,'CH. EVASION(NOUMEA,MOREA) 5pers'!M:M,'DOSSIER RECAP'!D430,'CH. EVASION(NOUMEA,MOREA) 5pers'!O:O,'DOSSIER RECAP'!E430)+
SUMIFS('CH. OTTAWA 6pers '!N:N,'CH. OTTAWA 6pers '!M:M,'DOSSIER RECAP'!D430,'CH. OTTAWA 6pers '!O:O,'DOSSIER RECAP'!E430)+
SUMIFS('CH EVASION VISTA 5pers '!N:N,'CH EVASION VISTA 5pers '!M:M,'DOSSIER RECAP'!D430,'CH EVASION VISTA 5pers '!O:O,'DOSSIER RECAP'!E430)+
SUMIFS('CH. ONTARIO (Eden) 6pers'!N:N,'CH. ONTARIO (Eden) 6pers'!M:M,'DOSSIER RECAP'!D430,'CH. ONTARIO (Eden) 6pers'!O:O,'DOSSIER RECAP'!E430)+
SUMIFS('CH KINGSTON 4pers'!N:N,'CH KINGSTON 4pers'!M:M,'DOSSIER RECAP'!D430,'CH KINGSTON 4pers'!O:O,'DOSSIER RECAP'!E430)+
SUMIFS('CH. MONTREAL(NEMO)3pers'!N:N,'CH. MONTREAL(NEMO)3pers'!M:M,'DOSSIER RECAP'!D430,'CH. MONTREAL(NEMO)3pers'!O:O,'DOSSIER RECAP'!E430)+
SUMIFS('MH 1CH-2CH-3CH-Gïte'!N:N,'MH 1CH-2CH-3CH-Gïte'!M:M,'DOSSIER RECAP'!D430,'MH 1CH-2CH-3CH-Gïte'!O:O,'DOSSIER RECAP'!E430)+
SUMIFS('MH COTTAGE-LODGE-COTTAGE+'!N:N,'MH COTTAGE-LODGE-COTTAGE+'!M:M,'DOSSIER RECAP'!D430,'MH COTTAGE-LODGE-COTTAGE+'!O:O,'DOSSIER RECAP'!E430)</f>
        <v>0</v>
      </c>
      <c r="H430" s="405"/>
      <c r="I430" s="405"/>
      <c r="J430" s="74">
        <f t="shared" si="88"/>
        <v>0</v>
      </c>
      <c r="K430" s="181">
        <v>0</v>
      </c>
      <c r="L430" s="182"/>
      <c r="M430" s="74">
        <f t="shared" si="89"/>
        <v>0</v>
      </c>
      <c r="N430" s="258">
        <f t="shared" si="90"/>
        <v>0</v>
      </c>
    </row>
    <row r="431" spans="1:14" ht="15" customHeight="1" outlineLevel="1" x14ac:dyDescent="0.25">
      <c r="A431" s="185" t="s">
        <v>977</v>
      </c>
      <c r="B431" s="190"/>
      <c r="C431" s="190" t="s">
        <v>971</v>
      </c>
      <c r="D431" s="370" t="s">
        <v>978</v>
      </c>
      <c r="E431" s="419" t="s">
        <v>73</v>
      </c>
      <c r="F431" s="396"/>
      <c r="G431" s="417">
        <f>SUMIFS('CLASSIC 4'!N:N,'CLASSIC 4'!M:M,'DOSSIER RECAP'!D431,'CLASSIC 4'!O:O,'DOSSIER RECAP'!E431)+
SUMIFS(FAMILY!N:N,FAMILY!M:M,'DOSSIER RECAP'!D431,FAMILY!O:O,'DOSSIER RECAP'!E431)+
SUMIFS('CLASSIC 5'!N:N,'CLASSIC 5'!M:M,'DOSSIER RECAP'!D431,'CLASSIC 5'!O:O,'DOSSIER RECAP'!E431)+
SUMIFS('COSY '!N:N,'COSY '!M:M,'DOSSIER RECAP'!D431,'COSY '!O:O,'DOSSIER RECAP'!E431)+
SUMIFS('SWEET '!M:M,'SWEET '!L:L,'DOSSIER RECAP'!D431,'SWEET '!N:N,'DOSSIER RECAP'!E431)+
SUMIFS(ZENITH!M:M,ZENITH!L:L,'DOSSIER RECAP'!D431,ZENITH!N:N,'DOSSIER RECAP'!E431)+
SUMIFS('TOILE &amp; BOIS CAMPING '!N:N,'TOILE &amp; BOIS CAMPING '!M:M,'DOSSIER RECAP'!D431,'TOILE &amp; BOIS CAMPING '!O:O,'DOSSIER RECAP'!E431)+
SUMIFS('TRAPPEUR (WT5) CAMPING'!N:N,'TRAPPEUR (WT5) CAMPING'!M:M,'DOSSIER RECAP'!D431,'TRAPPEUR (WT5) CAMPING'!O:O,'DOSSIER RECAP'!E431)+
SUMIFS('CANADIENNE (WT4) CAMPING'!N:N,'CANADIENNE (WT4) CAMPING'!M:M,'DOSSIER RECAP'!D431,'CANADIENNE (WT4) CAMPING'!O:O,'DOSSIER RECAP'!E431)+
SUMIFS('BONAVENTURE CAMPING '!N:N,'BONAVENTURE CAMPING '!M:M,'DOSSIER RECAP'!D431,'BONAVENTURE CAMPING '!O:O,'DOSSIER RECAP'!E431)+
SUMIFS('CAHUTTE CAMPING '!N:N,'CAHUTTE CAMPING '!M:M,'DOSSIER RECAP'!D431,'CAHUTTE CAMPING '!O:O,'DOSSIER RECAP'!E431)+
SUMIFS('ROULOTTE 4pers  IRM'!N:N,'ROULOTTE 4pers  IRM'!M:M,'DOSSIER RECAP'!D431,'ROULOTTE 4pers  IRM'!O:O,'DOSSIER RECAP'!E431)+
SUMIFS('ROULOTTE 4pers GITOTEL'!N:N,'ROULOTTE 4pers GITOTEL'!M:M,'DOSSIER RECAP'!D431,'ROULOTTE 4pers GITOTEL'!O:O,'DOSSIER RECAP'!E431)+
SUMIFS('CH.MONTANA (BATIBOIS) - CH PMR'!N:N,'CH.MONTANA (BATIBOIS) - CH PMR'!M:M,'DOSSIER RECAP'!D431,'CH.MONTANA (BATIBOIS) - CH PMR'!O:O,'DOSSIER RECAP'!E431)+
SUMIFS('VANCOUVER-IRM 6p.(MHIndigo) '!N:N,'VANCOUVER-IRM 6p.(MHIndigo) '!M:M,'DOSSIER RECAP'!D431,'VANCOUVER-IRM 6p.(MHIndigo) '!O:O,'DOSSIER RECAP'!E431)+
SUMIFS('MH VANCOUVER 5pers- GITOTEL'!N:N,'MH VANCOUVER 5pers- GITOTEL'!M:M,'DOSSIER RECAP'!D431,'MH VANCOUVER 5pers- GITOTEL'!O:O,'DOSSIER RECAP'!E431)+
SUMIFS('CH. TORONTO 6pers'!N:N,'CH. TORONTO 6pers'!M:M,'DOSSIER RECAP'!D431,'CH. TORONTO 6pers'!O:O,'DOSSIER RECAP'!E431)+
SUMIFS('CH. EVASION(NOUMEA,MOREA) 5pers'!N:N,'CH. EVASION(NOUMEA,MOREA) 5pers'!M:M,'DOSSIER RECAP'!D431,'CH. EVASION(NOUMEA,MOREA) 5pers'!O:O,'DOSSIER RECAP'!E431)+
SUMIFS('CH. OTTAWA 6pers '!N:N,'CH. OTTAWA 6pers '!M:M,'DOSSIER RECAP'!D431,'CH. OTTAWA 6pers '!O:O,'DOSSIER RECAP'!E431)+
SUMIFS('CH EVASION VISTA 5pers '!N:N,'CH EVASION VISTA 5pers '!M:M,'DOSSIER RECAP'!D431,'CH EVASION VISTA 5pers '!O:O,'DOSSIER RECAP'!E431)+
SUMIFS('CH. ONTARIO (Eden) 6pers'!N:N,'CH. ONTARIO (Eden) 6pers'!M:M,'DOSSIER RECAP'!D431,'CH. ONTARIO (Eden) 6pers'!O:O,'DOSSIER RECAP'!E431)+
SUMIFS('CH KINGSTON 4pers'!N:N,'CH KINGSTON 4pers'!M:M,'DOSSIER RECAP'!D431,'CH KINGSTON 4pers'!O:O,'DOSSIER RECAP'!E431)+
SUMIFS('CH. MONTREAL(NEMO)3pers'!N:N,'CH. MONTREAL(NEMO)3pers'!M:M,'DOSSIER RECAP'!D431,'CH. MONTREAL(NEMO)3pers'!O:O,'DOSSIER RECAP'!E431)+
SUMIFS('MH 1CH-2CH-3CH-Gïte'!N:N,'MH 1CH-2CH-3CH-Gïte'!M:M,'DOSSIER RECAP'!D431,'MH 1CH-2CH-3CH-Gïte'!O:O,'DOSSIER RECAP'!E431)+
SUMIFS('MH COTTAGE-LODGE-COTTAGE+'!N:N,'MH COTTAGE-LODGE-COTTAGE+'!M:M,'DOSSIER RECAP'!D431,'MH COTTAGE-LODGE-COTTAGE+'!O:O,'DOSSIER RECAP'!E431)</f>
        <v>0</v>
      </c>
      <c r="H431" s="405"/>
      <c r="I431" s="405"/>
      <c r="J431" s="74">
        <f t="shared" si="88"/>
        <v>0</v>
      </c>
      <c r="K431" s="181">
        <v>0</v>
      </c>
      <c r="L431" s="182"/>
      <c r="M431" s="74">
        <f t="shared" si="89"/>
        <v>0</v>
      </c>
      <c r="N431" s="258">
        <f t="shared" si="90"/>
        <v>0</v>
      </c>
    </row>
    <row r="432" spans="1:14" ht="15" customHeight="1" outlineLevel="1" x14ac:dyDescent="0.25">
      <c r="A432" s="185" t="s">
        <v>979</v>
      </c>
      <c r="B432" s="190"/>
      <c r="C432" s="190" t="s">
        <v>971</v>
      </c>
      <c r="D432" s="370" t="s">
        <v>980</v>
      </c>
      <c r="E432" s="419" t="s">
        <v>73</v>
      </c>
      <c r="F432" s="396"/>
      <c r="G432" s="417">
        <f>SUMIFS('CLASSIC 4'!N:N,'CLASSIC 4'!M:M,'DOSSIER RECAP'!D432,'CLASSIC 4'!O:O,'DOSSIER RECAP'!E432)+
SUMIFS(FAMILY!N:N,FAMILY!M:M,'DOSSIER RECAP'!D432,FAMILY!O:O,'DOSSIER RECAP'!E432)+
SUMIFS('CLASSIC 5'!N:N,'CLASSIC 5'!M:M,'DOSSIER RECAP'!D432,'CLASSIC 5'!O:O,'DOSSIER RECAP'!E432)+
SUMIFS('COSY '!N:N,'COSY '!M:M,'DOSSIER RECAP'!D432,'COSY '!O:O,'DOSSIER RECAP'!E432)+
SUMIFS('SWEET '!M:M,'SWEET '!L:L,'DOSSIER RECAP'!D432,'SWEET '!N:N,'DOSSIER RECAP'!E432)+
SUMIFS(ZENITH!M:M,ZENITH!L:L,'DOSSIER RECAP'!D432,ZENITH!N:N,'DOSSIER RECAP'!E432)+
SUMIFS('TOILE &amp; BOIS CAMPING '!N:N,'TOILE &amp; BOIS CAMPING '!M:M,'DOSSIER RECAP'!D432,'TOILE &amp; BOIS CAMPING '!O:O,'DOSSIER RECAP'!E432)+
SUMIFS('TRAPPEUR (WT5) CAMPING'!N:N,'TRAPPEUR (WT5) CAMPING'!M:M,'DOSSIER RECAP'!D432,'TRAPPEUR (WT5) CAMPING'!O:O,'DOSSIER RECAP'!E432)+
SUMIFS('CANADIENNE (WT4) CAMPING'!N:N,'CANADIENNE (WT4) CAMPING'!M:M,'DOSSIER RECAP'!D432,'CANADIENNE (WT4) CAMPING'!O:O,'DOSSIER RECAP'!E432)+
SUMIFS('BONAVENTURE CAMPING '!N:N,'BONAVENTURE CAMPING '!M:M,'DOSSIER RECAP'!D432,'BONAVENTURE CAMPING '!O:O,'DOSSIER RECAP'!E432)+
SUMIFS('CAHUTTE CAMPING '!N:N,'CAHUTTE CAMPING '!M:M,'DOSSIER RECAP'!D432,'CAHUTTE CAMPING '!O:O,'DOSSIER RECAP'!E432)+
SUMIFS('ROULOTTE 4pers  IRM'!N:N,'ROULOTTE 4pers  IRM'!M:M,'DOSSIER RECAP'!D432,'ROULOTTE 4pers  IRM'!O:O,'DOSSIER RECAP'!E432)+
SUMIFS('ROULOTTE 4pers GITOTEL'!N:N,'ROULOTTE 4pers GITOTEL'!M:M,'DOSSIER RECAP'!D432,'ROULOTTE 4pers GITOTEL'!O:O,'DOSSIER RECAP'!E432)+
SUMIFS('CH.MONTANA (BATIBOIS) - CH PMR'!N:N,'CH.MONTANA (BATIBOIS) - CH PMR'!M:M,'DOSSIER RECAP'!D432,'CH.MONTANA (BATIBOIS) - CH PMR'!O:O,'DOSSIER RECAP'!E432)+
SUMIFS('VANCOUVER-IRM 6p.(MHIndigo) '!N:N,'VANCOUVER-IRM 6p.(MHIndigo) '!M:M,'DOSSIER RECAP'!D432,'VANCOUVER-IRM 6p.(MHIndigo) '!O:O,'DOSSIER RECAP'!E432)+
SUMIFS('MH VANCOUVER 5pers- GITOTEL'!N:N,'MH VANCOUVER 5pers- GITOTEL'!M:M,'DOSSIER RECAP'!D432,'MH VANCOUVER 5pers- GITOTEL'!O:O,'DOSSIER RECAP'!E432)+
SUMIFS('CH. TORONTO 6pers'!N:N,'CH. TORONTO 6pers'!M:M,'DOSSIER RECAP'!D432,'CH. TORONTO 6pers'!O:O,'DOSSIER RECAP'!E432)+
SUMIFS('CH. EVASION(NOUMEA,MOREA) 5pers'!N:N,'CH. EVASION(NOUMEA,MOREA) 5pers'!M:M,'DOSSIER RECAP'!D432,'CH. EVASION(NOUMEA,MOREA) 5pers'!O:O,'DOSSIER RECAP'!E432)+
SUMIFS('CH. OTTAWA 6pers '!N:N,'CH. OTTAWA 6pers '!M:M,'DOSSIER RECAP'!D432,'CH. OTTAWA 6pers '!O:O,'DOSSIER RECAP'!E432)+
SUMIFS('CH EVASION VISTA 5pers '!N:N,'CH EVASION VISTA 5pers '!M:M,'DOSSIER RECAP'!D432,'CH EVASION VISTA 5pers '!O:O,'DOSSIER RECAP'!E432)+
SUMIFS('CH. ONTARIO (Eden) 6pers'!N:N,'CH. ONTARIO (Eden) 6pers'!M:M,'DOSSIER RECAP'!D432,'CH. ONTARIO (Eden) 6pers'!O:O,'DOSSIER RECAP'!E432)+
SUMIFS('CH KINGSTON 4pers'!N:N,'CH KINGSTON 4pers'!M:M,'DOSSIER RECAP'!D432,'CH KINGSTON 4pers'!O:O,'DOSSIER RECAP'!E432)+
SUMIFS('CH. MONTREAL(NEMO)3pers'!N:N,'CH. MONTREAL(NEMO)3pers'!M:M,'DOSSIER RECAP'!D432,'CH. MONTREAL(NEMO)3pers'!O:O,'DOSSIER RECAP'!E432)+
SUMIFS('MH 1CH-2CH-3CH-Gïte'!N:N,'MH 1CH-2CH-3CH-Gïte'!M:M,'DOSSIER RECAP'!D432,'MH 1CH-2CH-3CH-Gïte'!O:O,'DOSSIER RECAP'!E432)+
SUMIFS('MH COTTAGE-LODGE-COTTAGE+'!N:N,'MH COTTAGE-LODGE-COTTAGE+'!M:M,'DOSSIER RECAP'!D432,'MH COTTAGE-LODGE-COTTAGE+'!O:O,'DOSSIER RECAP'!E432)</f>
        <v>0</v>
      </c>
      <c r="H432" s="405"/>
      <c r="I432" s="405"/>
      <c r="J432" s="74">
        <f t="shared" si="88"/>
        <v>0</v>
      </c>
      <c r="K432" s="181">
        <v>0</v>
      </c>
      <c r="L432" s="182"/>
      <c r="M432" s="74">
        <f t="shared" si="89"/>
        <v>0</v>
      </c>
      <c r="N432" s="258">
        <f t="shared" si="90"/>
        <v>0</v>
      </c>
    </row>
    <row r="433" spans="1:14" ht="15" customHeight="1" outlineLevel="1" x14ac:dyDescent="0.25">
      <c r="A433" s="185" t="s">
        <v>981</v>
      </c>
      <c r="B433" s="190"/>
      <c r="C433" s="190" t="s">
        <v>971</v>
      </c>
      <c r="D433" s="370" t="s">
        <v>982</v>
      </c>
      <c r="E433" s="419" t="s">
        <v>73</v>
      </c>
      <c r="F433" s="396"/>
      <c r="G433" s="417">
        <f>SUMIFS('CLASSIC 4'!N:N,'CLASSIC 4'!M:M,'DOSSIER RECAP'!D433,'CLASSIC 4'!O:O,'DOSSIER RECAP'!E433)+
SUMIFS(FAMILY!N:N,FAMILY!M:M,'DOSSIER RECAP'!D433,FAMILY!O:O,'DOSSIER RECAP'!E433)+
SUMIFS('CLASSIC 5'!N:N,'CLASSIC 5'!M:M,'DOSSIER RECAP'!D433,'CLASSIC 5'!O:O,'DOSSIER RECAP'!E433)+
SUMIFS('COSY '!N:N,'COSY '!M:M,'DOSSIER RECAP'!D433,'COSY '!O:O,'DOSSIER RECAP'!E433)+
SUMIFS('SWEET '!M:M,'SWEET '!L:L,'DOSSIER RECAP'!D433,'SWEET '!N:N,'DOSSIER RECAP'!E433)+
SUMIFS(ZENITH!M:M,ZENITH!L:L,'DOSSIER RECAP'!D433,ZENITH!N:N,'DOSSIER RECAP'!E433)+
SUMIFS('TOILE &amp; BOIS CAMPING '!N:N,'TOILE &amp; BOIS CAMPING '!M:M,'DOSSIER RECAP'!D433,'TOILE &amp; BOIS CAMPING '!O:O,'DOSSIER RECAP'!E433)+
SUMIFS('TRAPPEUR (WT5) CAMPING'!N:N,'TRAPPEUR (WT5) CAMPING'!M:M,'DOSSIER RECAP'!D433,'TRAPPEUR (WT5) CAMPING'!O:O,'DOSSIER RECAP'!E433)+
SUMIFS('CANADIENNE (WT4) CAMPING'!N:N,'CANADIENNE (WT4) CAMPING'!M:M,'DOSSIER RECAP'!D433,'CANADIENNE (WT4) CAMPING'!O:O,'DOSSIER RECAP'!E433)+
SUMIFS('BONAVENTURE CAMPING '!N:N,'BONAVENTURE CAMPING '!M:M,'DOSSIER RECAP'!D433,'BONAVENTURE CAMPING '!O:O,'DOSSIER RECAP'!E433)+
SUMIFS('CAHUTTE CAMPING '!N:N,'CAHUTTE CAMPING '!M:M,'DOSSIER RECAP'!D433,'CAHUTTE CAMPING '!O:O,'DOSSIER RECAP'!E433)+
SUMIFS('ROULOTTE 4pers  IRM'!N:N,'ROULOTTE 4pers  IRM'!M:M,'DOSSIER RECAP'!D433,'ROULOTTE 4pers  IRM'!O:O,'DOSSIER RECAP'!E433)+
SUMIFS('ROULOTTE 4pers GITOTEL'!N:N,'ROULOTTE 4pers GITOTEL'!M:M,'DOSSIER RECAP'!D433,'ROULOTTE 4pers GITOTEL'!O:O,'DOSSIER RECAP'!E433)+
SUMIFS('CH.MONTANA (BATIBOIS) - CH PMR'!N:N,'CH.MONTANA (BATIBOIS) - CH PMR'!M:M,'DOSSIER RECAP'!D433,'CH.MONTANA (BATIBOIS) - CH PMR'!O:O,'DOSSIER RECAP'!E433)+
SUMIFS('VANCOUVER-IRM 6p.(MHIndigo) '!N:N,'VANCOUVER-IRM 6p.(MHIndigo) '!M:M,'DOSSIER RECAP'!D433,'VANCOUVER-IRM 6p.(MHIndigo) '!O:O,'DOSSIER RECAP'!E433)+
SUMIFS('MH VANCOUVER 5pers- GITOTEL'!N:N,'MH VANCOUVER 5pers- GITOTEL'!M:M,'DOSSIER RECAP'!D433,'MH VANCOUVER 5pers- GITOTEL'!O:O,'DOSSIER RECAP'!E433)+
SUMIFS('CH. TORONTO 6pers'!N:N,'CH. TORONTO 6pers'!M:M,'DOSSIER RECAP'!D433,'CH. TORONTO 6pers'!O:O,'DOSSIER RECAP'!E433)+
SUMIFS('CH. EVASION(NOUMEA,MOREA) 5pers'!N:N,'CH. EVASION(NOUMEA,MOREA) 5pers'!M:M,'DOSSIER RECAP'!D433,'CH. EVASION(NOUMEA,MOREA) 5pers'!O:O,'DOSSIER RECAP'!E433)+
SUMIFS('CH. OTTAWA 6pers '!N:N,'CH. OTTAWA 6pers '!M:M,'DOSSIER RECAP'!D433,'CH. OTTAWA 6pers '!O:O,'DOSSIER RECAP'!E433)+
SUMIFS('CH EVASION VISTA 5pers '!N:N,'CH EVASION VISTA 5pers '!M:M,'DOSSIER RECAP'!D433,'CH EVASION VISTA 5pers '!O:O,'DOSSIER RECAP'!E433)+
SUMIFS('CH. ONTARIO (Eden) 6pers'!N:N,'CH. ONTARIO (Eden) 6pers'!M:M,'DOSSIER RECAP'!D433,'CH. ONTARIO (Eden) 6pers'!O:O,'DOSSIER RECAP'!E433)+
SUMIFS('CH KINGSTON 4pers'!N:N,'CH KINGSTON 4pers'!M:M,'DOSSIER RECAP'!D433,'CH KINGSTON 4pers'!O:O,'DOSSIER RECAP'!E433)+
SUMIFS('CH. MONTREAL(NEMO)3pers'!N:N,'CH. MONTREAL(NEMO)3pers'!M:M,'DOSSIER RECAP'!D433,'CH. MONTREAL(NEMO)3pers'!O:O,'DOSSIER RECAP'!E433)+
SUMIFS('MH 1CH-2CH-3CH-Gïte'!N:N,'MH 1CH-2CH-3CH-Gïte'!M:M,'DOSSIER RECAP'!D433,'MH 1CH-2CH-3CH-Gïte'!O:O,'DOSSIER RECAP'!E433)+
SUMIFS('MH COTTAGE-LODGE-COTTAGE+'!N:N,'MH COTTAGE-LODGE-COTTAGE+'!M:M,'DOSSIER RECAP'!D433,'MH COTTAGE-LODGE-COTTAGE+'!O:O,'DOSSIER RECAP'!E433)</f>
        <v>0</v>
      </c>
      <c r="H433" s="405"/>
      <c r="I433" s="405"/>
      <c r="J433" s="74">
        <f t="shared" si="88"/>
        <v>0</v>
      </c>
      <c r="K433" s="181">
        <v>0</v>
      </c>
      <c r="L433" s="182"/>
      <c r="M433" s="74">
        <f t="shared" si="89"/>
        <v>0</v>
      </c>
      <c r="N433" s="258">
        <f t="shared" si="90"/>
        <v>0</v>
      </c>
    </row>
    <row r="434" spans="1:14" ht="15" customHeight="1" outlineLevel="1" x14ac:dyDescent="0.25">
      <c r="A434" s="185" t="s">
        <v>983</v>
      </c>
      <c r="B434" s="190"/>
      <c r="C434" s="190" t="s">
        <v>971</v>
      </c>
      <c r="D434" s="370" t="s">
        <v>984</v>
      </c>
      <c r="E434" s="419" t="s">
        <v>73</v>
      </c>
      <c r="F434" s="396"/>
      <c r="G434" s="417">
        <f>SUMIFS('CLASSIC 4'!N:N,'CLASSIC 4'!M:M,'DOSSIER RECAP'!D434,'CLASSIC 4'!O:O,'DOSSIER RECAP'!E434)+
SUMIFS(FAMILY!N:N,FAMILY!M:M,'DOSSIER RECAP'!D434,FAMILY!O:O,'DOSSIER RECAP'!E434)+
SUMIFS('CLASSIC 5'!N:N,'CLASSIC 5'!M:M,'DOSSIER RECAP'!D434,'CLASSIC 5'!O:O,'DOSSIER RECAP'!E434)+
SUMIFS('COSY '!N:N,'COSY '!M:M,'DOSSIER RECAP'!D434,'COSY '!O:O,'DOSSIER RECAP'!E434)+
SUMIFS('SWEET '!M:M,'SWEET '!L:L,'DOSSIER RECAP'!D434,'SWEET '!N:N,'DOSSIER RECAP'!E434)+
SUMIFS(ZENITH!M:M,ZENITH!L:L,'DOSSIER RECAP'!D434,ZENITH!N:N,'DOSSIER RECAP'!E434)+
SUMIFS('TOILE &amp; BOIS CAMPING '!N:N,'TOILE &amp; BOIS CAMPING '!M:M,'DOSSIER RECAP'!D434,'TOILE &amp; BOIS CAMPING '!O:O,'DOSSIER RECAP'!E434)+
SUMIFS('TRAPPEUR (WT5) CAMPING'!N:N,'TRAPPEUR (WT5) CAMPING'!M:M,'DOSSIER RECAP'!D434,'TRAPPEUR (WT5) CAMPING'!O:O,'DOSSIER RECAP'!E434)+
SUMIFS('CANADIENNE (WT4) CAMPING'!N:N,'CANADIENNE (WT4) CAMPING'!M:M,'DOSSIER RECAP'!D434,'CANADIENNE (WT4) CAMPING'!O:O,'DOSSIER RECAP'!E434)+
SUMIFS('BONAVENTURE CAMPING '!N:N,'BONAVENTURE CAMPING '!M:M,'DOSSIER RECAP'!D434,'BONAVENTURE CAMPING '!O:O,'DOSSIER RECAP'!E434)+
SUMIFS('CAHUTTE CAMPING '!N:N,'CAHUTTE CAMPING '!M:M,'DOSSIER RECAP'!D434,'CAHUTTE CAMPING '!O:O,'DOSSIER RECAP'!E434)+
SUMIFS('ROULOTTE 4pers  IRM'!N:N,'ROULOTTE 4pers  IRM'!M:M,'DOSSIER RECAP'!D434,'ROULOTTE 4pers  IRM'!O:O,'DOSSIER RECAP'!E434)+
SUMIFS('ROULOTTE 4pers GITOTEL'!N:N,'ROULOTTE 4pers GITOTEL'!M:M,'DOSSIER RECAP'!D434,'ROULOTTE 4pers GITOTEL'!O:O,'DOSSIER RECAP'!E434)+
SUMIFS('CH.MONTANA (BATIBOIS) - CH PMR'!N:N,'CH.MONTANA (BATIBOIS) - CH PMR'!M:M,'DOSSIER RECAP'!D434,'CH.MONTANA (BATIBOIS) - CH PMR'!O:O,'DOSSIER RECAP'!E434)+
SUMIFS('VANCOUVER-IRM 6p.(MHIndigo) '!N:N,'VANCOUVER-IRM 6p.(MHIndigo) '!M:M,'DOSSIER RECAP'!D434,'VANCOUVER-IRM 6p.(MHIndigo) '!O:O,'DOSSIER RECAP'!E434)+
SUMIFS('MH VANCOUVER 5pers- GITOTEL'!N:N,'MH VANCOUVER 5pers- GITOTEL'!M:M,'DOSSIER RECAP'!D434,'MH VANCOUVER 5pers- GITOTEL'!O:O,'DOSSIER RECAP'!E434)+
SUMIFS('CH. TORONTO 6pers'!N:N,'CH. TORONTO 6pers'!M:M,'DOSSIER RECAP'!D434,'CH. TORONTO 6pers'!O:O,'DOSSIER RECAP'!E434)+
SUMIFS('CH. EVASION(NOUMEA,MOREA) 5pers'!N:N,'CH. EVASION(NOUMEA,MOREA) 5pers'!M:M,'DOSSIER RECAP'!D434,'CH. EVASION(NOUMEA,MOREA) 5pers'!O:O,'DOSSIER RECAP'!E434)+
SUMIFS('CH. OTTAWA 6pers '!N:N,'CH. OTTAWA 6pers '!M:M,'DOSSIER RECAP'!D434,'CH. OTTAWA 6pers '!O:O,'DOSSIER RECAP'!E434)+
SUMIFS('CH EVASION VISTA 5pers '!N:N,'CH EVASION VISTA 5pers '!M:M,'DOSSIER RECAP'!D434,'CH EVASION VISTA 5pers '!O:O,'DOSSIER RECAP'!E434)+
SUMIFS('CH. ONTARIO (Eden) 6pers'!N:N,'CH. ONTARIO (Eden) 6pers'!M:M,'DOSSIER RECAP'!D434,'CH. ONTARIO (Eden) 6pers'!O:O,'DOSSIER RECAP'!E434)+
SUMIFS('CH KINGSTON 4pers'!N:N,'CH KINGSTON 4pers'!M:M,'DOSSIER RECAP'!D434,'CH KINGSTON 4pers'!O:O,'DOSSIER RECAP'!E434)+
SUMIFS('CH. MONTREAL(NEMO)3pers'!N:N,'CH. MONTREAL(NEMO)3pers'!M:M,'DOSSIER RECAP'!D434,'CH. MONTREAL(NEMO)3pers'!O:O,'DOSSIER RECAP'!E434)+
SUMIFS('MH 1CH-2CH-3CH-Gïte'!N:N,'MH 1CH-2CH-3CH-Gïte'!M:M,'DOSSIER RECAP'!D434,'MH 1CH-2CH-3CH-Gïte'!O:O,'DOSSIER RECAP'!E434)+
SUMIFS('MH COTTAGE-LODGE-COTTAGE+'!N:N,'MH COTTAGE-LODGE-COTTAGE+'!M:M,'DOSSIER RECAP'!D434,'MH COTTAGE-LODGE-COTTAGE+'!O:O,'DOSSIER RECAP'!E434)</f>
        <v>0</v>
      </c>
      <c r="I434" s="405"/>
      <c r="J434" s="74">
        <f>IF(G434&gt;H427,(G434-H427)+I434,IF((H427-G434)&gt;I434,0,I434-(H427-G434)))</f>
        <v>0</v>
      </c>
      <c r="K434" s="181">
        <v>0</v>
      </c>
      <c r="L434" s="182"/>
      <c r="M434" s="74">
        <f t="shared" si="89"/>
        <v>0</v>
      </c>
      <c r="N434" s="258">
        <f t="shared" si="90"/>
        <v>0</v>
      </c>
    </row>
    <row r="435" spans="1:14" ht="15" customHeight="1" outlineLevel="1" x14ac:dyDescent="0.25">
      <c r="A435" s="185" t="s">
        <v>985</v>
      </c>
      <c r="B435" s="190"/>
      <c r="C435" s="190" t="s">
        <v>971</v>
      </c>
      <c r="D435" s="370" t="s">
        <v>986</v>
      </c>
      <c r="E435" s="419" t="s">
        <v>73</v>
      </c>
      <c r="F435" s="396"/>
      <c r="G435" s="417">
        <f>SUMIFS('CLASSIC 4'!N:N,'CLASSIC 4'!M:M,'DOSSIER RECAP'!D435,'CLASSIC 4'!O:O,'DOSSIER RECAP'!E435)+
SUMIFS(FAMILY!N:N,FAMILY!M:M,'DOSSIER RECAP'!D435,FAMILY!O:O,'DOSSIER RECAP'!E435)+
SUMIFS('CLASSIC 5'!N:N,'CLASSIC 5'!M:M,'DOSSIER RECAP'!D435,'CLASSIC 5'!O:O,'DOSSIER RECAP'!E435)+
SUMIFS('COSY '!N:N,'COSY '!M:M,'DOSSIER RECAP'!D435,'COSY '!O:O,'DOSSIER RECAP'!E435)+
SUMIFS('SWEET '!M:M,'SWEET '!L:L,'DOSSIER RECAP'!D435,'SWEET '!N:N,'DOSSIER RECAP'!E435)+
SUMIFS(ZENITH!M:M,ZENITH!L:L,'DOSSIER RECAP'!D435,ZENITH!N:N,'DOSSIER RECAP'!E435)+
SUMIFS('TOILE &amp; BOIS CAMPING '!N:N,'TOILE &amp; BOIS CAMPING '!M:M,'DOSSIER RECAP'!D435,'TOILE &amp; BOIS CAMPING '!O:O,'DOSSIER RECAP'!E435)+
SUMIFS('TRAPPEUR (WT5) CAMPING'!N:N,'TRAPPEUR (WT5) CAMPING'!M:M,'DOSSIER RECAP'!D435,'TRAPPEUR (WT5) CAMPING'!O:O,'DOSSIER RECAP'!E435)+
SUMIFS('CANADIENNE (WT4) CAMPING'!N:N,'CANADIENNE (WT4) CAMPING'!M:M,'DOSSIER RECAP'!D435,'CANADIENNE (WT4) CAMPING'!O:O,'DOSSIER RECAP'!E435)+
SUMIFS('BONAVENTURE CAMPING '!N:N,'BONAVENTURE CAMPING '!M:M,'DOSSIER RECAP'!D435,'BONAVENTURE CAMPING '!O:O,'DOSSIER RECAP'!E435)+
SUMIFS('CAHUTTE CAMPING '!N:N,'CAHUTTE CAMPING '!M:M,'DOSSIER RECAP'!D435,'CAHUTTE CAMPING '!O:O,'DOSSIER RECAP'!E435)+
SUMIFS('ROULOTTE 4pers  IRM'!N:N,'ROULOTTE 4pers  IRM'!M:M,'DOSSIER RECAP'!D435,'ROULOTTE 4pers  IRM'!O:O,'DOSSIER RECAP'!E435)+
SUMIFS('ROULOTTE 4pers GITOTEL'!N:N,'ROULOTTE 4pers GITOTEL'!M:M,'DOSSIER RECAP'!D435,'ROULOTTE 4pers GITOTEL'!O:O,'DOSSIER RECAP'!E435)+
SUMIFS('CH.MONTANA (BATIBOIS) - CH PMR'!N:N,'CH.MONTANA (BATIBOIS) - CH PMR'!M:M,'DOSSIER RECAP'!D435,'CH.MONTANA (BATIBOIS) - CH PMR'!O:O,'DOSSIER RECAP'!E435)+
SUMIFS('VANCOUVER-IRM 6p.(MHIndigo) '!N:N,'VANCOUVER-IRM 6p.(MHIndigo) '!M:M,'DOSSIER RECAP'!D435,'VANCOUVER-IRM 6p.(MHIndigo) '!O:O,'DOSSIER RECAP'!E435)+
SUMIFS('MH VANCOUVER 5pers- GITOTEL'!N:N,'MH VANCOUVER 5pers- GITOTEL'!M:M,'DOSSIER RECAP'!D435,'MH VANCOUVER 5pers- GITOTEL'!O:O,'DOSSIER RECAP'!E435)+
SUMIFS('CH. TORONTO 6pers'!N:N,'CH. TORONTO 6pers'!M:M,'DOSSIER RECAP'!D435,'CH. TORONTO 6pers'!O:O,'DOSSIER RECAP'!E435)+
SUMIFS('CH. EVASION(NOUMEA,MOREA) 5pers'!N:N,'CH. EVASION(NOUMEA,MOREA) 5pers'!M:M,'DOSSIER RECAP'!D435,'CH. EVASION(NOUMEA,MOREA) 5pers'!O:O,'DOSSIER RECAP'!E435)+
SUMIFS('CH. OTTAWA 6pers '!N:N,'CH. OTTAWA 6pers '!M:M,'DOSSIER RECAP'!D435,'CH. OTTAWA 6pers '!O:O,'DOSSIER RECAP'!E435)+
SUMIFS('CH EVASION VISTA 5pers '!N:N,'CH EVASION VISTA 5pers '!M:M,'DOSSIER RECAP'!D435,'CH EVASION VISTA 5pers '!O:O,'DOSSIER RECAP'!E435)+
SUMIFS('CH. ONTARIO (Eden) 6pers'!N:N,'CH. ONTARIO (Eden) 6pers'!M:M,'DOSSIER RECAP'!D435,'CH. ONTARIO (Eden) 6pers'!O:O,'DOSSIER RECAP'!E435)+
SUMIFS('CH KINGSTON 4pers'!N:N,'CH KINGSTON 4pers'!M:M,'DOSSIER RECAP'!D435,'CH KINGSTON 4pers'!O:O,'DOSSIER RECAP'!E435)+
SUMIFS('CH. MONTREAL(NEMO)3pers'!N:N,'CH. MONTREAL(NEMO)3pers'!M:M,'DOSSIER RECAP'!D435,'CH. MONTREAL(NEMO)3pers'!O:O,'DOSSIER RECAP'!E435)+
SUMIFS('MH 1CH-2CH-3CH-Gïte'!N:N,'MH 1CH-2CH-3CH-Gïte'!M:M,'DOSSIER RECAP'!D435,'MH 1CH-2CH-3CH-Gïte'!O:O,'DOSSIER RECAP'!E435)+
SUMIFS('MH COTTAGE-LODGE-COTTAGE+'!N:N,'MH COTTAGE-LODGE-COTTAGE+'!M:M,'DOSSIER RECAP'!D435,'MH COTTAGE-LODGE-COTTAGE+'!O:O,'DOSSIER RECAP'!E435)</f>
        <v>0</v>
      </c>
      <c r="H435" s="405"/>
      <c r="I435" s="405"/>
      <c r="J435" s="74">
        <f t="shared" si="88"/>
        <v>0</v>
      </c>
      <c r="K435" s="181">
        <v>0</v>
      </c>
      <c r="L435" s="182"/>
      <c r="M435" s="74">
        <f t="shared" si="89"/>
        <v>0</v>
      </c>
      <c r="N435" s="258">
        <f t="shared" si="90"/>
        <v>0</v>
      </c>
    </row>
    <row r="436" spans="1:14" ht="15" customHeight="1" outlineLevel="1" x14ac:dyDescent="0.25">
      <c r="A436" s="185" t="s">
        <v>987</v>
      </c>
      <c r="B436" s="190"/>
      <c r="C436" s="190" t="s">
        <v>971</v>
      </c>
      <c r="D436" s="370" t="s">
        <v>988</v>
      </c>
      <c r="E436" s="419" t="s">
        <v>73</v>
      </c>
      <c r="F436" s="396"/>
      <c r="G436" s="417">
        <f>SUMIFS('CLASSIC 4'!N:N,'CLASSIC 4'!M:M,'DOSSIER RECAP'!D436,'CLASSIC 4'!O:O,'DOSSIER RECAP'!E436)+
SUMIFS(FAMILY!N:N,FAMILY!M:M,'DOSSIER RECAP'!D436,FAMILY!O:O,'DOSSIER RECAP'!E436)+
SUMIFS('CLASSIC 5'!N:N,'CLASSIC 5'!M:M,'DOSSIER RECAP'!D436,'CLASSIC 5'!O:O,'DOSSIER RECAP'!E436)+
SUMIFS('COSY '!N:N,'COSY '!M:M,'DOSSIER RECAP'!D436,'COSY '!O:O,'DOSSIER RECAP'!E436)+
SUMIFS('SWEET '!M:M,'SWEET '!L:L,'DOSSIER RECAP'!D436,'SWEET '!N:N,'DOSSIER RECAP'!E436)+
SUMIFS(ZENITH!M:M,ZENITH!L:L,'DOSSIER RECAP'!D436,ZENITH!N:N,'DOSSIER RECAP'!E436)+
SUMIFS('TOILE &amp; BOIS CAMPING '!N:N,'TOILE &amp; BOIS CAMPING '!M:M,'DOSSIER RECAP'!D436,'TOILE &amp; BOIS CAMPING '!O:O,'DOSSIER RECAP'!E436)+
SUMIFS('TRAPPEUR (WT5) CAMPING'!N:N,'TRAPPEUR (WT5) CAMPING'!M:M,'DOSSIER RECAP'!D436,'TRAPPEUR (WT5) CAMPING'!O:O,'DOSSIER RECAP'!E436)+
SUMIFS('CANADIENNE (WT4) CAMPING'!N:N,'CANADIENNE (WT4) CAMPING'!M:M,'DOSSIER RECAP'!D436,'CANADIENNE (WT4) CAMPING'!O:O,'DOSSIER RECAP'!E436)+
SUMIFS('BONAVENTURE CAMPING '!N:N,'BONAVENTURE CAMPING '!M:M,'DOSSIER RECAP'!D436,'BONAVENTURE CAMPING '!O:O,'DOSSIER RECAP'!E436)+
SUMIFS('CAHUTTE CAMPING '!N:N,'CAHUTTE CAMPING '!M:M,'DOSSIER RECAP'!D436,'CAHUTTE CAMPING '!O:O,'DOSSIER RECAP'!E436)+
SUMIFS('ROULOTTE 4pers  IRM'!N:N,'ROULOTTE 4pers  IRM'!M:M,'DOSSIER RECAP'!D436,'ROULOTTE 4pers  IRM'!O:O,'DOSSIER RECAP'!E436)+
SUMIFS('ROULOTTE 4pers GITOTEL'!N:N,'ROULOTTE 4pers GITOTEL'!M:M,'DOSSIER RECAP'!D436,'ROULOTTE 4pers GITOTEL'!O:O,'DOSSIER RECAP'!E436)+
SUMIFS('CH.MONTANA (BATIBOIS) - CH PMR'!N:N,'CH.MONTANA (BATIBOIS) - CH PMR'!M:M,'DOSSIER RECAP'!D436,'CH.MONTANA (BATIBOIS) - CH PMR'!O:O,'DOSSIER RECAP'!E436)+
SUMIFS('VANCOUVER-IRM 6p.(MHIndigo) '!N:N,'VANCOUVER-IRM 6p.(MHIndigo) '!M:M,'DOSSIER RECAP'!D436,'VANCOUVER-IRM 6p.(MHIndigo) '!O:O,'DOSSIER RECAP'!E436)+
SUMIFS('MH VANCOUVER 5pers- GITOTEL'!N:N,'MH VANCOUVER 5pers- GITOTEL'!M:M,'DOSSIER RECAP'!D436,'MH VANCOUVER 5pers- GITOTEL'!O:O,'DOSSIER RECAP'!E436)+
SUMIFS('CH. TORONTO 6pers'!N:N,'CH. TORONTO 6pers'!M:M,'DOSSIER RECAP'!D436,'CH. TORONTO 6pers'!O:O,'DOSSIER RECAP'!E436)+
SUMIFS('CH. EVASION(NOUMEA,MOREA) 5pers'!N:N,'CH. EVASION(NOUMEA,MOREA) 5pers'!M:M,'DOSSIER RECAP'!D436,'CH. EVASION(NOUMEA,MOREA) 5pers'!O:O,'DOSSIER RECAP'!E436)+
SUMIFS('CH. OTTAWA 6pers '!N:N,'CH. OTTAWA 6pers '!M:M,'DOSSIER RECAP'!D436,'CH. OTTAWA 6pers '!O:O,'DOSSIER RECAP'!E436)+
SUMIFS('CH EVASION VISTA 5pers '!N:N,'CH EVASION VISTA 5pers '!M:M,'DOSSIER RECAP'!D436,'CH EVASION VISTA 5pers '!O:O,'DOSSIER RECAP'!E436)+
SUMIFS('CH. ONTARIO (Eden) 6pers'!N:N,'CH. ONTARIO (Eden) 6pers'!M:M,'DOSSIER RECAP'!D436,'CH. ONTARIO (Eden) 6pers'!O:O,'DOSSIER RECAP'!E436)+
SUMIFS('CH KINGSTON 4pers'!N:N,'CH KINGSTON 4pers'!M:M,'DOSSIER RECAP'!D436,'CH KINGSTON 4pers'!O:O,'DOSSIER RECAP'!E436)+
SUMIFS('CH. MONTREAL(NEMO)3pers'!N:N,'CH. MONTREAL(NEMO)3pers'!M:M,'DOSSIER RECAP'!D436,'CH. MONTREAL(NEMO)3pers'!O:O,'DOSSIER RECAP'!E436)+
SUMIFS('MH 1CH-2CH-3CH-Gïte'!N:N,'MH 1CH-2CH-3CH-Gïte'!M:M,'DOSSIER RECAP'!D436,'MH 1CH-2CH-3CH-Gïte'!O:O,'DOSSIER RECAP'!E436)+
SUMIFS('MH COTTAGE-LODGE-COTTAGE+'!N:N,'MH COTTAGE-LODGE-COTTAGE+'!M:M,'DOSSIER RECAP'!D436,'MH COTTAGE-LODGE-COTTAGE+'!O:O,'DOSSIER RECAP'!E436)</f>
        <v>0</v>
      </c>
      <c r="H436" s="405"/>
      <c r="I436" s="405"/>
      <c r="J436" s="74">
        <f t="shared" si="88"/>
        <v>0</v>
      </c>
      <c r="K436" s="181">
        <v>0</v>
      </c>
      <c r="L436" s="182"/>
      <c r="M436" s="74">
        <f t="shared" si="89"/>
        <v>0</v>
      </c>
      <c r="N436" s="258">
        <f t="shared" si="90"/>
        <v>0</v>
      </c>
    </row>
    <row r="437" spans="1:14" ht="15" customHeight="1" outlineLevel="1" x14ac:dyDescent="0.25">
      <c r="A437" s="191" t="s">
        <v>989</v>
      </c>
      <c r="B437" s="186"/>
      <c r="C437" s="190" t="s">
        <v>971</v>
      </c>
      <c r="D437" s="370" t="s">
        <v>990</v>
      </c>
      <c r="E437" s="419" t="s">
        <v>73</v>
      </c>
      <c r="F437" s="396"/>
      <c r="G437" s="417">
        <f>SUMIFS('CLASSIC 4'!N:N,'CLASSIC 4'!M:M,'DOSSIER RECAP'!D437,'CLASSIC 4'!O:O,'DOSSIER RECAP'!E437)+
SUMIFS(FAMILY!N:N,FAMILY!M:M,'DOSSIER RECAP'!D437,FAMILY!O:O,'DOSSIER RECAP'!E437)+
SUMIFS('CLASSIC 5'!N:N,'CLASSIC 5'!M:M,'DOSSIER RECAP'!D437,'CLASSIC 5'!O:O,'DOSSIER RECAP'!E437)+
SUMIFS('COSY '!N:N,'COSY '!M:M,'DOSSIER RECAP'!D437,'COSY '!O:O,'DOSSIER RECAP'!E437)+
SUMIFS('SWEET '!M:M,'SWEET '!L:L,'DOSSIER RECAP'!D437,'SWEET '!N:N,'DOSSIER RECAP'!E437)+
SUMIFS(ZENITH!M:M,ZENITH!L:L,'DOSSIER RECAP'!D437,ZENITH!N:N,'DOSSIER RECAP'!E437)+
SUMIFS('TOILE &amp; BOIS CAMPING '!N:N,'TOILE &amp; BOIS CAMPING '!M:M,'DOSSIER RECAP'!D437,'TOILE &amp; BOIS CAMPING '!O:O,'DOSSIER RECAP'!E437)+
SUMIFS('TRAPPEUR (WT5) CAMPING'!N:N,'TRAPPEUR (WT5) CAMPING'!M:M,'DOSSIER RECAP'!D437,'TRAPPEUR (WT5) CAMPING'!O:O,'DOSSIER RECAP'!E437)+
SUMIFS('CANADIENNE (WT4) CAMPING'!N:N,'CANADIENNE (WT4) CAMPING'!M:M,'DOSSIER RECAP'!D437,'CANADIENNE (WT4) CAMPING'!O:O,'DOSSIER RECAP'!E437)+
SUMIFS('BONAVENTURE CAMPING '!N:N,'BONAVENTURE CAMPING '!M:M,'DOSSIER RECAP'!D437,'BONAVENTURE CAMPING '!O:O,'DOSSIER RECAP'!E437)+
SUMIFS('CAHUTTE CAMPING '!N:N,'CAHUTTE CAMPING '!M:M,'DOSSIER RECAP'!D437,'CAHUTTE CAMPING '!O:O,'DOSSIER RECAP'!E437)+
SUMIFS('ROULOTTE 4pers  IRM'!N:N,'ROULOTTE 4pers  IRM'!M:M,'DOSSIER RECAP'!D437,'ROULOTTE 4pers  IRM'!O:O,'DOSSIER RECAP'!E437)+
SUMIFS('ROULOTTE 4pers GITOTEL'!N:N,'ROULOTTE 4pers GITOTEL'!M:M,'DOSSIER RECAP'!D437,'ROULOTTE 4pers GITOTEL'!O:O,'DOSSIER RECAP'!E437)+
SUMIFS('CH.MONTANA (BATIBOIS) - CH PMR'!N:N,'CH.MONTANA (BATIBOIS) - CH PMR'!M:M,'DOSSIER RECAP'!D437,'CH.MONTANA (BATIBOIS) - CH PMR'!O:O,'DOSSIER RECAP'!E437)+
SUMIFS('VANCOUVER-IRM 6p.(MHIndigo) '!N:N,'VANCOUVER-IRM 6p.(MHIndigo) '!M:M,'DOSSIER RECAP'!D437,'VANCOUVER-IRM 6p.(MHIndigo) '!O:O,'DOSSIER RECAP'!E437)+
SUMIFS('MH VANCOUVER 5pers- GITOTEL'!N:N,'MH VANCOUVER 5pers- GITOTEL'!M:M,'DOSSIER RECAP'!D437,'MH VANCOUVER 5pers- GITOTEL'!O:O,'DOSSIER RECAP'!E437)+
SUMIFS('CH. TORONTO 6pers'!N:N,'CH. TORONTO 6pers'!M:M,'DOSSIER RECAP'!D437,'CH. TORONTO 6pers'!O:O,'DOSSIER RECAP'!E437)+
SUMIFS('CH. EVASION(NOUMEA,MOREA) 5pers'!N:N,'CH. EVASION(NOUMEA,MOREA) 5pers'!M:M,'DOSSIER RECAP'!D437,'CH. EVASION(NOUMEA,MOREA) 5pers'!O:O,'DOSSIER RECAP'!E437)+
SUMIFS('CH. OTTAWA 6pers '!N:N,'CH. OTTAWA 6pers '!M:M,'DOSSIER RECAP'!D437,'CH. OTTAWA 6pers '!O:O,'DOSSIER RECAP'!E437)+
SUMIFS('CH EVASION VISTA 5pers '!N:N,'CH EVASION VISTA 5pers '!M:M,'DOSSIER RECAP'!D437,'CH EVASION VISTA 5pers '!O:O,'DOSSIER RECAP'!E437)+
SUMIFS('CH. ONTARIO (Eden) 6pers'!N:N,'CH. ONTARIO (Eden) 6pers'!M:M,'DOSSIER RECAP'!D437,'CH. ONTARIO (Eden) 6pers'!O:O,'DOSSIER RECAP'!E437)+
SUMIFS('CH KINGSTON 4pers'!N:N,'CH KINGSTON 4pers'!M:M,'DOSSIER RECAP'!D437,'CH KINGSTON 4pers'!O:O,'DOSSIER RECAP'!E437)+
SUMIFS('CH. MONTREAL(NEMO)3pers'!N:N,'CH. MONTREAL(NEMO)3pers'!M:M,'DOSSIER RECAP'!D437,'CH. MONTREAL(NEMO)3pers'!O:O,'DOSSIER RECAP'!E437)+
SUMIFS('MH 1CH-2CH-3CH-Gïte'!N:N,'MH 1CH-2CH-3CH-Gïte'!M:M,'DOSSIER RECAP'!D437,'MH 1CH-2CH-3CH-Gïte'!O:O,'DOSSIER RECAP'!E437)+
SUMIFS('MH COTTAGE-LODGE-COTTAGE+'!N:N,'MH COTTAGE-LODGE-COTTAGE+'!M:M,'DOSSIER RECAP'!D437,'MH COTTAGE-LODGE-COTTAGE+'!O:O,'DOSSIER RECAP'!E437)</f>
        <v>0</v>
      </c>
      <c r="H437" s="405"/>
      <c r="I437" s="405"/>
      <c r="J437" s="74">
        <f t="shared" si="88"/>
        <v>0</v>
      </c>
      <c r="K437" s="181">
        <v>0</v>
      </c>
      <c r="L437" s="182"/>
      <c r="M437" s="74">
        <f t="shared" si="89"/>
        <v>0</v>
      </c>
      <c r="N437" s="258">
        <f t="shared" si="90"/>
        <v>0</v>
      </c>
    </row>
    <row r="438" spans="1:14" ht="15" customHeight="1" outlineLevel="1" x14ac:dyDescent="0.25">
      <c r="A438" s="185" t="s">
        <v>991</v>
      </c>
      <c r="B438" s="190"/>
      <c r="C438" s="190" t="s">
        <v>971</v>
      </c>
      <c r="D438" s="370" t="s">
        <v>992</v>
      </c>
      <c r="E438" s="419" t="s">
        <v>73</v>
      </c>
      <c r="F438" s="396"/>
      <c r="G438" s="417">
        <f>SUMIFS('CLASSIC 4'!N:N,'CLASSIC 4'!M:M,'DOSSIER RECAP'!D438,'CLASSIC 4'!O:O,'DOSSIER RECAP'!E438)+
SUMIFS(FAMILY!N:N,FAMILY!M:M,'DOSSIER RECAP'!D438,FAMILY!O:O,'DOSSIER RECAP'!E438)+
SUMIFS('CLASSIC 5'!N:N,'CLASSIC 5'!M:M,'DOSSIER RECAP'!D438,'CLASSIC 5'!O:O,'DOSSIER RECAP'!E438)+
SUMIFS('COSY '!N:N,'COSY '!M:M,'DOSSIER RECAP'!D438,'COSY '!O:O,'DOSSIER RECAP'!E438)+
SUMIFS('SWEET '!M:M,'SWEET '!L:L,'DOSSIER RECAP'!D438,'SWEET '!N:N,'DOSSIER RECAP'!E438)+
SUMIFS(ZENITH!M:M,ZENITH!L:L,'DOSSIER RECAP'!D438,ZENITH!N:N,'DOSSIER RECAP'!E438)+
SUMIFS('TOILE &amp; BOIS CAMPING '!N:N,'TOILE &amp; BOIS CAMPING '!M:M,'DOSSIER RECAP'!D438,'TOILE &amp; BOIS CAMPING '!O:O,'DOSSIER RECAP'!E438)+
SUMIFS('TRAPPEUR (WT5) CAMPING'!N:N,'TRAPPEUR (WT5) CAMPING'!M:M,'DOSSIER RECAP'!D438,'TRAPPEUR (WT5) CAMPING'!O:O,'DOSSIER RECAP'!E438)+
SUMIFS('CANADIENNE (WT4) CAMPING'!N:N,'CANADIENNE (WT4) CAMPING'!M:M,'DOSSIER RECAP'!D438,'CANADIENNE (WT4) CAMPING'!O:O,'DOSSIER RECAP'!E438)+
SUMIFS('BONAVENTURE CAMPING '!N:N,'BONAVENTURE CAMPING '!M:M,'DOSSIER RECAP'!D438,'BONAVENTURE CAMPING '!O:O,'DOSSIER RECAP'!E438)+
SUMIFS('CAHUTTE CAMPING '!N:N,'CAHUTTE CAMPING '!M:M,'DOSSIER RECAP'!D438,'CAHUTTE CAMPING '!O:O,'DOSSIER RECAP'!E438)+
SUMIFS('ROULOTTE 4pers  IRM'!N:N,'ROULOTTE 4pers  IRM'!M:M,'DOSSIER RECAP'!D438,'ROULOTTE 4pers  IRM'!O:O,'DOSSIER RECAP'!E438)+
SUMIFS('ROULOTTE 4pers GITOTEL'!N:N,'ROULOTTE 4pers GITOTEL'!M:M,'DOSSIER RECAP'!D438,'ROULOTTE 4pers GITOTEL'!O:O,'DOSSIER RECAP'!E438)+
SUMIFS('CH.MONTANA (BATIBOIS) - CH PMR'!N:N,'CH.MONTANA (BATIBOIS) - CH PMR'!M:M,'DOSSIER RECAP'!D438,'CH.MONTANA (BATIBOIS) - CH PMR'!O:O,'DOSSIER RECAP'!E438)+
SUMIFS('VANCOUVER-IRM 6p.(MHIndigo) '!N:N,'VANCOUVER-IRM 6p.(MHIndigo) '!M:M,'DOSSIER RECAP'!D438,'VANCOUVER-IRM 6p.(MHIndigo) '!O:O,'DOSSIER RECAP'!E438)+
SUMIFS('MH VANCOUVER 5pers- GITOTEL'!N:N,'MH VANCOUVER 5pers- GITOTEL'!M:M,'DOSSIER RECAP'!D438,'MH VANCOUVER 5pers- GITOTEL'!O:O,'DOSSIER RECAP'!E438)+
SUMIFS('CH. TORONTO 6pers'!N:N,'CH. TORONTO 6pers'!M:M,'DOSSIER RECAP'!D438,'CH. TORONTO 6pers'!O:O,'DOSSIER RECAP'!E438)+
SUMIFS('CH. EVASION(NOUMEA,MOREA) 5pers'!N:N,'CH. EVASION(NOUMEA,MOREA) 5pers'!M:M,'DOSSIER RECAP'!D438,'CH. EVASION(NOUMEA,MOREA) 5pers'!O:O,'DOSSIER RECAP'!E438)+
SUMIFS('CH. OTTAWA 6pers '!N:N,'CH. OTTAWA 6pers '!M:M,'DOSSIER RECAP'!D438,'CH. OTTAWA 6pers '!O:O,'DOSSIER RECAP'!E438)+
SUMIFS('CH EVASION VISTA 5pers '!N:N,'CH EVASION VISTA 5pers '!M:M,'DOSSIER RECAP'!D438,'CH EVASION VISTA 5pers '!O:O,'DOSSIER RECAP'!E438)+
SUMIFS('CH. ONTARIO (Eden) 6pers'!N:N,'CH. ONTARIO (Eden) 6pers'!M:M,'DOSSIER RECAP'!D438,'CH. ONTARIO (Eden) 6pers'!O:O,'DOSSIER RECAP'!E438)+
SUMIFS('CH KINGSTON 4pers'!N:N,'CH KINGSTON 4pers'!M:M,'DOSSIER RECAP'!D438,'CH KINGSTON 4pers'!O:O,'DOSSIER RECAP'!E438)+
SUMIFS('CH. MONTREAL(NEMO)3pers'!N:N,'CH. MONTREAL(NEMO)3pers'!M:M,'DOSSIER RECAP'!D438,'CH. MONTREAL(NEMO)3pers'!O:O,'DOSSIER RECAP'!E438)+
SUMIFS('MH 1CH-2CH-3CH-Gïte'!N:N,'MH 1CH-2CH-3CH-Gïte'!M:M,'DOSSIER RECAP'!D438,'MH 1CH-2CH-3CH-Gïte'!O:O,'DOSSIER RECAP'!E438)+
SUMIFS('MH COTTAGE-LODGE-COTTAGE+'!N:N,'MH COTTAGE-LODGE-COTTAGE+'!M:M,'DOSSIER RECAP'!D438,'MH COTTAGE-LODGE-COTTAGE+'!O:O,'DOSSIER RECAP'!E438)</f>
        <v>0</v>
      </c>
      <c r="H438" s="405"/>
      <c r="I438" s="405"/>
      <c r="J438" s="74">
        <f t="shared" si="88"/>
        <v>0</v>
      </c>
      <c r="K438" s="181">
        <v>0</v>
      </c>
      <c r="L438" s="182"/>
      <c r="M438" s="74">
        <f t="shared" si="89"/>
        <v>0</v>
      </c>
      <c r="N438" s="258">
        <f t="shared" si="90"/>
        <v>0</v>
      </c>
    </row>
    <row r="439" spans="1:14" ht="15" customHeight="1" outlineLevel="1" x14ac:dyDescent="0.25">
      <c r="A439" s="185" t="s">
        <v>993</v>
      </c>
      <c r="B439" s="190"/>
      <c r="C439" s="190" t="s">
        <v>971</v>
      </c>
      <c r="D439" s="370" t="s">
        <v>994</v>
      </c>
      <c r="E439" s="419" t="s">
        <v>73</v>
      </c>
      <c r="F439" s="396"/>
      <c r="G439" s="417">
        <f>SUMIFS('CLASSIC 4'!N:N,'CLASSIC 4'!M:M,'DOSSIER RECAP'!D439,'CLASSIC 4'!O:O,'DOSSIER RECAP'!E439)+
SUMIFS(FAMILY!N:N,FAMILY!M:M,'DOSSIER RECAP'!D439,FAMILY!O:O,'DOSSIER RECAP'!E439)+
SUMIFS('CLASSIC 5'!N:N,'CLASSIC 5'!M:M,'DOSSIER RECAP'!D439,'CLASSIC 5'!O:O,'DOSSIER RECAP'!E439)+
SUMIFS('COSY '!N:N,'COSY '!M:M,'DOSSIER RECAP'!D439,'COSY '!O:O,'DOSSIER RECAP'!E439)+
SUMIFS('SWEET '!M:M,'SWEET '!L:L,'DOSSIER RECAP'!D439,'SWEET '!N:N,'DOSSIER RECAP'!E439)+
SUMIFS(ZENITH!M:M,ZENITH!L:L,'DOSSIER RECAP'!D439,ZENITH!N:N,'DOSSIER RECAP'!E439)+
SUMIFS('TOILE &amp; BOIS CAMPING '!N:N,'TOILE &amp; BOIS CAMPING '!M:M,'DOSSIER RECAP'!D439,'TOILE &amp; BOIS CAMPING '!O:O,'DOSSIER RECAP'!E439)+
SUMIFS('TRAPPEUR (WT5) CAMPING'!N:N,'TRAPPEUR (WT5) CAMPING'!M:M,'DOSSIER RECAP'!D439,'TRAPPEUR (WT5) CAMPING'!O:O,'DOSSIER RECAP'!E439)+
SUMIFS('CANADIENNE (WT4) CAMPING'!N:N,'CANADIENNE (WT4) CAMPING'!M:M,'DOSSIER RECAP'!D439,'CANADIENNE (WT4) CAMPING'!O:O,'DOSSIER RECAP'!E439)+
SUMIFS('BONAVENTURE CAMPING '!N:N,'BONAVENTURE CAMPING '!M:M,'DOSSIER RECAP'!D439,'BONAVENTURE CAMPING '!O:O,'DOSSIER RECAP'!E439)+
SUMIFS('CAHUTTE CAMPING '!N:N,'CAHUTTE CAMPING '!M:M,'DOSSIER RECAP'!D439,'CAHUTTE CAMPING '!O:O,'DOSSIER RECAP'!E439)+
SUMIFS('ROULOTTE 4pers  IRM'!N:N,'ROULOTTE 4pers  IRM'!M:M,'DOSSIER RECAP'!D439,'ROULOTTE 4pers  IRM'!O:O,'DOSSIER RECAP'!E439)+
SUMIFS('ROULOTTE 4pers GITOTEL'!N:N,'ROULOTTE 4pers GITOTEL'!M:M,'DOSSIER RECAP'!D439,'ROULOTTE 4pers GITOTEL'!O:O,'DOSSIER RECAP'!E439)+
SUMIFS('CH.MONTANA (BATIBOIS) - CH PMR'!N:N,'CH.MONTANA (BATIBOIS) - CH PMR'!M:M,'DOSSIER RECAP'!D439,'CH.MONTANA (BATIBOIS) - CH PMR'!O:O,'DOSSIER RECAP'!E439)+
SUMIFS('VANCOUVER-IRM 6p.(MHIndigo) '!N:N,'VANCOUVER-IRM 6p.(MHIndigo) '!M:M,'DOSSIER RECAP'!D439,'VANCOUVER-IRM 6p.(MHIndigo) '!O:O,'DOSSIER RECAP'!E439)+
SUMIFS('MH VANCOUVER 5pers- GITOTEL'!N:N,'MH VANCOUVER 5pers- GITOTEL'!M:M,'DOSSIER RECAP'!D439,'MH VANCOUVER 5pers- GITOTEL'!O:O,'DOSSIER RECAP'!E439)+
SUMIFS('CH. TORONTO 6pers'!N:N,'CH. TORONTO 6pers'!M:M,'DOSSIER RECAP'!D439,'CH. TORONTO 6pers'!O:O,'DOSSIER RECAP'!E439)+
SUMIFS('CH. EVASION(NOUMEA,MOREA) 5pers'!N:N,'CH. EVASION(NOUMEA,MOREA) 5pers'!M:M,'DOSSIER RECAP'!D439,'CH. EVASION(NOUMEA,MOREA) 5pers'!O:O,'DOSSIER RECAP'!E439)+
SUMIFS('CH. OTTAWA 6pers '!N:N,'CH. OTTAWA 6pers '!M:M,'DOSSIER RECAP'!D439,'CH. OTTAWA 6pers '!O:O,'DOSSIER RECAP'!E439)+
SUMIFS('CH EVASION VISTA 5pers '!N:N,'CH EVASION VISTA 5pers '!M:M,'DOSSIER RECAP'!D439,'CH EVASION VISTA 5pers '!O:O,'DOSSIER RECAP'!E439)+
SUMIFS('CH. ONTARIO (Eden) 6pers'!N:N,'CH. ONTARIO (Eden) 6pers'!M:M,'DOSSIER RECAP'!D439,'CH. ONTARIO (Eden) 6pers'!O:O,'DOSSIER RECAP'!E439)+
SUMIFS('CH KINGSTON 4pers'!N:N,'CH KINGSTON 4pers'!M:M,'DOSSIER RECAP'!D439,'CH KINGSTON 4pers'!O:O,'DOSSIER RECAP'!E439)+
SUMIFS('CH. MONTREAL(NEMO)3pers'!N:N,'CH. MONTREAL(NEMO)3pers'!M:M,'DOSSIER RECAP'!D439,'CH. MONTREAL(NEMO)3pers'!O:O,'DOSSIER RECAP'!E439)+
SUMIFS('MH 1CH-2CH-3CH-Gïte'!N:N,'MH 1CH-2CH-3CH-Gïte'!M:M,'DOSSIER RECAP'!D439,'MH 1CH-2CH-3CH-Gïte'!O:O,'DOSSIER RECAP'!E439)+
SUMIFS('MH COTTAGE-LODGE-COTTAGE+'!N:N,'MH COTTAGE-LODGE-COTTAGE+'!M:M,'DOSSIER RECAP'!D439,'MH COTTAGE-LODGE-COTTAGE+'!O:O,'DOSSIER RECAP'!E439)</f>
        <v>0</v>
      </c>
      <c r="H439" s="405"/>
      <c r="I439" s="405"/>
      <c r="J439" s="74">
        <f t="shared" si="88"/>
        <v>0</v>
      </c>
      <c r="K439" s="181">
        <v>0</v>
      </c>
      <c r="L439" s="182"/>
      <c r="M439" s="74">
        <f t="shared" si="89"/>
        <v>0</v>
      </c>
      <c r="N439" s="258">
        <f t="shared" si="90"/>
        <v>0</v>
      </c>
    </row>
    <row r="440" spans="1:14" ht="15" customHeight="1" outlineLevel="1" x14ac:dyDescent="0.25">
      <c r="A440" s="185" t="s">
        <v>995</v>
      </c>
      <c r="B440" s="190"/>
      <c r="C440" s="190" t="s">
        <v>971</v>
      </c>
      <c r="D440" s="370" t="s">
        <v>996</v>
      </c>
      <c r="E440" s="419" t="s">
        <v>73</v>
      </c>
      <c r="F440" s="396"/>
      <c r="G440" s="417">
        <f>SUMIFS('CLASSIC 4'!N:N,'CLASSIC 4'!M:M,'DOSSIER RECAP'!D440,'CLASSIC 4'!O:O,'DOSSIER RECAP'!E440)+
SUMIFS(FAMILY!N:N,FAMILY!M:M,'DOSSIER RECAP'!D440,FAMILY!O:O,'DOSSIER RECAP'!E440)+
SUMIFS('CLASSIC 5'!N:N,'CLASSIC 5'!M:M,'DOSSIER RECAP'!D440,'CLASSIC 5'!O:O,'DOSSIER RECAP'!E440)+
SUMIFS('COSY '!N:N,'COSY '!M:M,'DOSSIER RECAP'!D440,'COSY '!O:O,'DOSSIER RECAP'!E440)+
SUMIFS('SWEET '!M:M,'SWEET '!L:L,'DOSSIER RECAP'!D440,'SWEET '!N:N,'DOSSIER RECAP'!E440)+
SUMIFS(ZENITH!M:M,ZENITH!L:L,'DOSSIER RECAP'!D440,ZENITH!N:N,'DOSSIER RECAP'!E440)+
SUMIFS('TOILE &amp; BOIS CAMPING '!N:N,'TOILE &amp; BOIS CAMPING '!M:M,'DOSSIER RECAP'!D440,'TOILE &amp; BOIS CAMPING '!O:O,'DOSSIER RECAP'!E440)+
SUMIFS('TRAPPEUR (WT5) CAMPING'!N:N,'TRAPPEUR (WT5) CAMPING'!M:M,'DOSSIER RECAP'!D440,'TRAPPEUR (WT5) CAMPING'!O:O,'DOSSIER RECAP'!E440)+
SUMIFS('CANADIENNE (WT4) CAMPING'!N:N,'CANADIENNE (WT4) CAMPING'!M:M,'DOSSIER RECAP'!D440,'CANADIENNE (WT4) CAMPING'!O:O,'DOSSIER RECAP'!E440)+
SUMIFS('BONAVENTURE CAMPING '!N:N,'BONAVENTURE CAMPING '!M:M,'DOSSIER RECAP'!D440,'BONAVENTURE CAMPING '!O:O,'DOSSIER RECAP'!E440)+
SUMIFS('CAHUTTE CAMPING '!N:N,'CAHUTTE CAMPING '!M:M,'DOSSIER RECAP'!D440,'CAHUTTE CAMPING '!O:O,'DOSSIER RECAP'!E440)+
SUMIFS('ROULOTTE 4pers  IRM'!N:N,'ROULOTTE 4pers  IRM'!M:M,'DOSSIER RECAP'!D440,'ROULOTTE 4pers  IRM'!O:O,'DOSSIER RECAP'!E440)+
SUMIFS('ROULOTTE 4pers GITOTEL'!N:N,'ROULOTTE 4pers GITOTEL'!M:M,'DOSSIER RECAP'!D440,'ROULOTTE 4pers GITOTEL'!O:O,'DOSSIER RECAP'!E440)+
SUMIFS('CH.MONTANA (BATIBOIS) - CH PMR'!N:N,'CH.MONTANA (BATIBOIS) - CH PMR'!M:M,'DOSSIER RECAP'!D440,'CH.MONTANA (BATIBOIS) - CH PMR'!O:O,'DOSSIER RECAP'!E440)+
SUMIFS('VANCOUVER-IRM 6p.(MHIndigo) '!N:N,'VANCOUVER-IRM 6p.(MHIndigo) '!M:M,'DOSSIER RECAP'!D440,'VANCOUVER-IRM 6p.(MHIndigo) '!O:O,'DOSSIER RECAP'!E440)+
SUMIFS('MH VANCOUVER 5pers- GITOTEL'!N:N,'MH VANCOUVER 5pers- GITOTEL'!M:M,'DOSSIER RECAP'!D440,'MH VANCOUVER 5pers- GITOTEL'!O:O,'DOSSIER RECAP'!E440)+
SUMIFS('CH. TORONTO 6pers'!N:N,'CH. TORONTO 6pers'!M:M,'DOSSIER RECAP'!D440,'CH. TORONTO 6pers'!O:O,'DOSSIER RECAP'!E440)+
SUMIFS('CH. EVASION(NOUMEA,MOREA) 5pers'!N:N,'CH. EVASION(NOUMEA,MOREA) 5pers'!M:M,'DOSSIER RECAP'!D440,'CH. EVASION(NOUMEA,MOREA) 5pers'!O:O,'DOSSIER RECAP'!E440)+
SUMIFS('CH. OTTAWA 6pers '!N:N,'CH. OTTAWA 6pers '!M:M,'DOSSIER RECAP'!D440,'CH. OTTAWA 6pers '!O:O,'DOSSIER RECAP'!E440)+
SUMIFS('CH EVASION VISTA 5pers '!N:N,'CH EVASION VISTA 5pers '!M:M,'DOSSIER RECAP'!D440,'CH EVASION VISTA 5pers '!O:O,'DOSSIER RECAP'!E440)+
SUMIFS('CH. ONTARIO (Eden) 6pers'!N:N,'CH. ONTARIO (Eden) 6pers'!M:M,'DOSSIER RECAP'!D440,'CH. ONTARIO (Eden) 6pers'!O:O,'DOSSIER RECAP'!E440)+
SUMIFS('CH KINGSTON 4pers'!N:N,'CH KINGSTON 4pers'!M:M,'DOSSIER RECAP'!D440,'CH KINGSTON 4pers'!O:O,'DOSSIER RECAP'!E440)+
SUMIFS('CH. MONTREAL(NEMO)3pers'!N:N,'CH. MONTREAL(NEMO)3pers'!M:M,'DOSSIER RECAP'!D440,'CH. MONTREAL(NEMO)3pers'!O:O,'DOSSIER RECAP'!E440)+
SUMIFS('MH 1CH-2CH-3CH-Gïte'!N:N,'MH 1CH-2CH-3CH-Gïte'!M:M,'DOSSIER RECAP'!D440,'MH 1CH-2CH-3CH-Gïte'!O:O,'DOSSIER RECAP'!E440)+
SUMIFS('MH COTTAGE-LODGE-COTTAGE+'!N:N,'MH COTTAGE-LODGE-COTTAGE+'!M:M,'DOSSIER RECAP'!D440,'MH COTTAGE-LODGE-COTTAGE+'!O:O,'DOSSIER RECAP'!E440)</f>
        <v>0</v>
      </c>
      <c r="H440" s="405"/>
      <c r="I440" s="405"/>
      <c r="J440" s="74">
        <f t="shared" si="88"/>
        <v>0</v>
      </c>
      <c r="K440" s="181">
        <v>0</v>
      </c>
      <c r="L440" s="182"/>
      <c r="M440" s="74">
        <f t="shared" si="89"/>
        <v>0</v>
      </c>
      <c r="N440" s="258">
        <f t="shared" si="90"/>
        <v>0</v>
      </c>
    </row>
    <row r="441" spans="1:14" ht="15" customHeight="1" outlineLevel="1" x14ac:dyDescent="0.25">
      <c r="A441" s="191" t="s">
        <v>997</v>
      </c>
      <c r="B441" s="186"/>
      <c r="C441" s="190" t="s">
        <v>971</v>
      </c>
      <c r="D441" s="370" t="s">
        <v>998</v>
      </c>
      <c r="E441" s="419" t="s">
        <v>73</v>
      </c>
      <c r="F441" s="396"/>
      <c r="G441" s="417">
        <f>SUMIFS('CLASSIC 4'!N:N,'CLASSIC 4'!M:M,'DOSSIER RECAP'!D441,'CLASSIC 4'!O:O,'DOSSIER RECAP'!E441)+
SUMIFS(FAMILY!N:N,FAMILY!M:M,'DOSSIER RECAP'!D441,FAMILY!O:O,'DOSSIER RECAP'!E441)+
SUMIFS('CLASSIC 5'!N:N,'CLASSIC 5'!M:M,'DOSSIER RECAP'!D441,'CLASSIC 5'!O:O,'DOSSIER RECAP'!E441)+
SUMIFS('COSY '!N:N,'COSY '!M:M,'DOSSIER RECAP'!D441,'COSY '!O:O,'DOSSIER RECAP'!E441)+
SUMIFS('SWEET '!M:M,'SWEET '!L:L,'DOSSIER RECAP'!D441,'SWEET '!N:N,'DOSSIER RECAP'!E441)+
SUMIFS(ZENITH!M:M,ZENITH!L:L,'DOSSIER RECAP'!D441,ZENITH!N:N,'DOSSIER RECAP'!E441)+
SUMIFS('TOILE &amp; BOIS CAMPING '!N:N,'TOILE &amp; BOIS CAMPING '!M:M,'DOSSIER RECAP'!D441,'TOILE &amp; BOIS CAMPING '!O:O,'DOSSIER RECAP'!E441)+
SUMIFS('TRAPPEUR (WT5) CAMPING'!N:N,'TRAPPEUR (WT5) CAMPING'!M:M,'DOSSIER RECAP'!D441,'TRAPPEUR (WT5) CAMPING'!O:O,'DOSSIER RECAP'!E441)+
SUMIFS('CANADIENNE (WT4) CAMPING'!N:N,'CANADIENNE (WT4) CAMPING'!M:M,'DOSSIER RECAP'!D441,'CANADIENNE (WT4) CAMPING'!O:O,'DOSSIER RECAP'!E441)+
SUMIFS('BONAVENTURE CAMPING '!N:N,'BONAVENTURE CAMPING '!M:M,'DOSSIER RECAP'!D441,'BONAVENTURE CAMPING '!O:O,'DOSSIER RECAP'!E441)+
SUMIFS('CAHUTTE CAMPING '!N:N,'CAHUTTE CAMPING '!M:M,'DOSSIER RECAP'!D441,'CAHUTTE CAMPING '!O:O,'DOSSIER RECAP'!E441)+
SUMIFS('ROULOTTE 4pers  IRM'!N:N,'ROULOTTE 4pers  IRM'!M:M,'DOSSIER RECAP'!D441,'ROULOTTE 4pers  IRM'!O:O,'DOSSIER RECAP'!E441)+
SUMIFS('ROULOTTE 4pers GITOTEL'!N:N,'ROULOTTE 4pers GITOTEL'!M:M,'DOSSIER RECAP'!D441,'ROULOTTE 4pers GITOTEL'!O:O,'DOSSIER RECAP'!E441)+
SUMIFS('CH.MONTANA (BATIBOIS) - CH PMR'!N:N,'CH.MONTANA (BATIBOIS) - CH PMR'!M:M,'DOSSIER RECAP'!D441,'CH.MONTANA (BATIBOIS) - CH PMR'!O:O,'DOSSIER RECAP'!E441)+
SUMIFS('VANCOUVER-IRM 6p.(MHIndigo) '!N:N,'VANCOUVER-IRM 6p.(MHIndigo) '!M:M,'DOSSIER RECAP'!D441,'VANCOUVER-IRM 6p.(MHIndigo) '!O:O,'DOSSIER RECAP'!E441)+
SUMIFS('MH VANCOUVER 5pers- GITOTEL'!N:N,'MH VANCOUVER 5pers- GITOTEL'!M:M,'DOSSIER RECAP'!D441,'MH VANCOUVER 5pers- GITOTEL'!O:O,'DOSSIER RECAP'!E441)+
SUMIFS('CH. TORONTO 6pers'!N:N,'CH. TORONTO 6pers'!M:M,'DOSSIER RECAP'!D441,'CH. TORONTO 6pers'!O:O,'DOSSIER RECAP'!E441)+
SUMIFS('CH. EVASION(NOUMEA,MOREA) 5pers'!N:N,'CH. EVASION(NOUMEA,MOREA) 5pers'!M:M,'DOSSIER RECAP'!D441,'CH. EVASION(NOUMEA,MOREA) 5pers'!O:O,'DOSSIER RECAP'!E441)+
SUMIFS('CH. OTTAWA 6pers '!N:N,'CH. OTTAWA 6pers '!M:M,'DOSSIER RECAP'!D441,'CH. OTTAWA 6pers '!O:O,'DOSSIER RECAP'!E441)+
SUMIFS('CH EVASION VISTA 5pers '!N:N,'CH EVASION VISTA 5pers '!M:M,'DOSSIER RECAP'!D441,'CH EVASION VISTA 5pers '!O:O,'DOSSIER RECAP'!E441)+
SUMIFS('CH. ONTARIO (Eden) 6pers'!N:N,'CH. ONTARIO (Eden) 6pers'!M:M,'DOSSIER RECAP'!D441,'CH. ONTARIO (Eden) 6pers'!O:O,'DOSSIER RECAP'!E441)+
SUMIFS('CH KINGSTON 4pers'!N:N,'CH KINGSTON 4pers'!M:M,'DOSSIER RECAP'!D441,'CH KINGSTON 4pers'!O:O,'DOSSIER RECAP'!E441)+
SUMIFS('CH. MONTREAL(NEMO)3pers'!N:N,'CH. MONTREAL(NEMO)3pers'!M:M,'DOSSIER RECAP'!D441,'CH. MONTREAL(NEMO)3pers'!O:O,'DOSSIER RECAP'!E441)+
SUMIFS('MH 1CH-2CH-3CH-Gïte'!N:N,'MH 1CH-2CH-3CH-Gïte'!M:M,'DOSSIER RECAP'!D441,'MH 1CH-2CH-3CH-Gïte'!O:O,'DOSSIER RECAP'!E441)+
SUMIFS('MH COTTAGE-LODGE-COTTAGE+'!N:N,'MH COTTAGE-LODGE-COTTAGE+'!M:M,'DOSSIER RECAP'!D441,'MH COTTAGE-LODGE-COTTAGE+'!O:O,'DOSSIER RECAP'!E441)</f>
        <v>0</v>
      </c>
      <c r="H441" s="405"/>
      <c r="I441" s="405"/>
      <c r="J441" s="74">
        <f t="shared" si="88"/>
        <v>0</v>
      </c>
      <c r="K441" s="181">
        <v>0</v>
      </c>
      <c r="L441" s="182"/>
      <c r="M441" s="74">
        <f t="shared" si="89"/>
        <v>0</v>
      </c>
      <c r="N441" s="258">
        <f t="shared" si="90"/>
        <v>0</v>
      </c>
    </row>
    <row r="442" spans="1:14" ht="15" customHeight="1" outlineLevel="1" x14ac:dyDescent="0.25">
      <c r="A442" s="185" t="s">
        <v>999</v>
      </c>
      <c r="B442" s="190"/>
      <c r="C442" s="190" t="s">
        <v>971</v>
      </c>
      <c r="D442" s="370" t="s">
        <v>1000</v>
      </c>
      <c r="E442" s="419" t="s">
        <v>73</v>
      </c>
      <c r="F442" s="396"/>
      <c r="G442" s="417">
        <f>SUMIFS('CLASSIC 4'!N:N,'CLASSIC 4'!M:M,'DOSSIER RECAP'!D442,'CLASSIC 4'!O:O,'DOSSIER RECAP'!E442)+
SUMIFS(FAMILY!N:N,FAMILY!M:M,'DOSSIER RECAP'!D442,FAMILY!O:O,'DOSSIER RECAP'!E442)+
SUMIFS('CLASSIC 5'!N:N,'CLASSIC 5'!M:M,'DOSSIER RECAP'!D442,'CLASSIC 5'!O:O,'DOSSIER RECAP'!E442)+
SUMIFS('COSY '!N:N,'COSY '!M:M,'DOSSIER RECAP'!D442,'COSY '!O:O,'DOSSIER RECAP'!E442)+
SUMIFS('SWEET '!M:M,'SWEET '!L:L,'DOSSIER RECAP'!D442,'SWEET '!N:N,'DOSSIER RECAP'!E442)+
SUMIFS(ZENITH!M:M,ZENITH!L:L,'DOSSIER RECAP'!D442,ZENITH!N:N,'DOSSIER RECAP'!E442)+
SUMIFS('TOILE &amp; BOIS CAMPING '!N:N,'TOILE &amp; BOIS CAMPING '!M:M,'DOSSIER RECAP'!D442,'TOILE &amp; BOIS CAMPING '!O:O,'DOSSIER RECAP'!E442)+
SUMIFS('TRAPPEUR (WT5) CAMPING'!N:N,'TRAPPEUR (WT5) CAMPING'!M:M,'DOSSIER RECAP'!D442,'TRAPPEUR (WT5) CAMPING'!O:O,'DOSSIER RECAP'!E442)+
SUMIFS('CANADIENNE (WT4) CAMPING'!N:N,'CANADIENNE (WT4) CAMPING'!M:M,'DOSSIER RECAP'!D442,'CANADIENNE (WT4) CAMPING'!O:O,'DOSSIER RECAP'!E442)+
SUMIFS('BONAVENTURE CAMPING '!N:N,'BONAVENTURE CAMPING '!M:M,'DOSSIER RECAP'!D442,'BONAVENTURE CAMPING '!O:O,'DOSSIER RECAP'!E442)+
SUMIFS('CAHUTTE CAMPING '!N:N,'CAHUTTE CAMPING '!M:M,'DOSSIER RECAP'!D442,'CAHUTTE CAMPING '!O:O,'DOSSIER RECAP'!E442)+
SUMIFS('ROULOTTE 4pers  IRM'!N:N,'ROULOTTE 4pers  IRM'!M:M,'DOSSIER RECAP'!D442,'ROULOTTE 4pers  IRM'!O:O,'DOSSIER RECAP'!E442)+
SUMIFS('ROULOTTE 4pers GITOTEL'!N:N,'ROULOTTE 4pers GITOTEL'!M:M,'DOSSIER RECAP'!D442,'ROULOTTE 4pers GITOTEL'!O:O,'DOSSIER RECAP'!E442)+
SUMIFS('CH.MONTANA (BATIBOIS) - CH PMR'!N:N,'CH.MONTANA (BATIBOIS) - CH PMR'!M:M,'DOSSIER RECAP'!D442,'CH.MONTANA (BATIBOIS) - CH PMR'!O:O,'DOSSIER RECAP'!E442)+
SUMIFS('VANCOUVER-IRM 6p.(MHIndigo) '!N:N,'VANCOUVER-IRM 6p.(MHIndigo) '!M:M,'DOSSIER RECAP'!D442,'VANCOUVER-IRM 6p.(MHIndigo) '!O:O,'DOSSIER RECAP'!E442)+
SUMIFS('MH VANCOUVER 5pers- GITOTEL'!N:N,'MH VANCOUVER 5pers- GITOTEL'!M:M,'DOSSIER RECAP'!D442,'MH VANCOUVER 5pers- GITOTEL'!O:O,'DOSSIER RECAP'!E442)+
SUMIFS('CH. TORONTO 6pers'!N:N,'CH. TORONTO 6pers'!M:M,'DOSSIER RECAP'!D442,'CH. TORONTO 6pers'!O:O,'DOSSIER RECAP'!E442)+
SUMIFS('CH. EVASION(NOUMEA,MOREA) 5pers'!N:N,'CH. EVASION(NOUMEA,MOREA) 5pers'!M:M,'DOSSIER RECAP'!D442,'CH. EVASION(NOUMEA,MOREA) 5pers'!O:O,'DOSSIER RECAP'!E442)+
SUMIFS('CH. OTTAWA 6pers '!N:N,'CH. OTTAWA 6pers '!M:M,'DOSSIER RECAP'!D442,'CH. OTTAWA 6pers '!O:O,'DOSSIER RECAP'!E442)+
SUMIFS('CH EVASION VISTA 5pers '!N:N,'CH EVASION VISTA 5pers '!M:M,'DOSSIER RECAP'!D442,'CH EVASION VISTA 5pers '!O:O,'DOSSIER RECAP'!E442)+
SUMIFS('CH. ONTARIO (Eden) 6pers'!N:N,'CH. ONTARIO (Eden) 6pers'!M:M,'DOSSIER RECAP'!D442,'CH. ONTARIO (Eden) 6pers'!O:O,'DOSSIER RECAP'!E442)+
SUMIFS('CH KINGSTON 4pers'!N:N,'CH KINGSTON 4pers'!M:M,'DOSSIER RECAP'!D442,'CH KINGSTON 4pers'!O:O,'DOSSIER RECAP'!E442)+
SUMIFS('CH. MONTREAL(NEMO)3pers'!N:N,'CH. MONTREAL(NEMO)3pers'!M:M,'DOSSIER RECAP'!D442,'CH. MONTREAL(NEMO)3pers'!O:O,'DOSSIER RECAP'!E442)+
SUMIFS('MH 1CH-2CH-3CH-Gïte'!N:N,'MH 1CH-2CH-3CH-Gïte'!M:M,'DOSSIER RECAP'!D442,'MH 1CH-2CH-3CH-Gïte'!O:O,'DOSSIER RECAP'!E442)+
SUMIFS('MH COTTAGE-LODGE-COTTAGE+'!N:N,'MH COTTAGE-LODGE-COTTAGE+'!M:M,'DOSSIER RECAP'!D442,'MH COTTAGE-LODGE-COTTAGE+'!O:O,'DOSSIER RECAP'!E442)</f>
        <v>0</v>
      </c>
      <c r="H442" s="405"/>
      <c r="I442" s="405"/>
      <c r="J442" s="74">
        <f t="shared" si="88"/>
        <v>0</v>
      </c>
      <c r="K442" s="181">
        <v>0</v>
      </c>
      <c r="L442" s="182"/>
      <c r="M442" s="74">
        <f t="shared" si="89"/>
        <v>0</v>
      </c>
      <c r="N442" s="258">
        <f t="shared" si="90"/>
        <v>0</v>
      </c>
    </row>
    <row r="443" spans="1:14" ht="15" customHeight="1" outlineLevel="1" x14ac:dyDescent="0.25">
      <c r="A443" s="185" t="s">
        <v>1001</v>
      </c>
      <c r="B443" s="190"/>
      <c r="C443" s="190" t="s">
        <v>971</v>
      </c>
      <c r="D443" s="370" t="s">
        <v>1002</v>
      </c>
      <c r="E443" s="419" t="s">
        <v>73</v>
      </c>
      <c r="F443" s="396"/>
      <c r="G443" s="417">
        <f>SUMIFS('CLASSIC 4'!N:N,'CLASSIC 4'!M:M,'DOSSIER RECAP'!D443,'CLASSIC 4'!O:O,'DOSSIER RECAP'!E443)+
SUMIFS(FAMILY!N:N,FAMILY!M:M,'DOSSIER RECAP'!D443,FAMILY!O:O,'DOSSIER RECAP'!E443)+
SUMIFS('CLASSIC 5'!N:N,'CLASSIC 5'!M:M,'DOSSIER RECAP'!D443,'CLASSIC 5'!O:O,'DOSSIER RECAP'!E443)+
SUMIFS('COSY '!N:N,'COSY '!M:M,'DOSSIER RECAP'!D443,'COSY '!O:O,'DOSSIER RECAP'!E443)+
SUMIFS('SWEET '!M:M,'SWEET '!L:L,'DOSSIER RECAP'!D443,'SWEET '!N:N,'DOSSIER RECAP'!E443)+
SUMIFS(ZENITH!M:M,ZENITH!L:L,'DOSSIER RECAP'!D443,ZENITH!N:N,'DOSSIER RECAP'!E443)+
SUMIFS('TOILE &amp; BOIS CAMPING '!N:N,'TOILE &amp; BOIS CAMPING '!M:M,'DOSSIER RECAP'!D443,'TOILE &amp; BOIS CAMPING '!O:O,'DOSSIER RECAP'!E443)+
SUMIFS('TRAPPEUR (WT5) CAMPING'!N:N,'TRAPPEUR (WT5) CAMPING'!M:M,'DOSSIER RECAP'!D443,'TRAPPEUR (WT5) CAMPING'!O:O,'DOSSIER RECAP'!E443)+
SUMIFS('CANADIENNE (WT4) CAMPING'!N:N,'CANADIENNE (WT4) CAMPING'!M:M,'DOSSIER RECAP'!D443,'CANADIENNE (WT4) CAMPING'!O:O,'DOSSIER RECAP'!E443)+
SUMIFS('BONAVENTURE CAMPING '!N:N,'BONAVENTURE CAMPING '!M:M,'DOSSIER RECAP'!D443,'BONAVENTURE CAMPING '!O:O,'DOSSIER RECAP'!E443)+
SUMIFS('CAHUTTE CAMPING '!N:N,'CAHUTTE CAMPING '!M:M,'DOSSIER RECAP'!D443,'CAHUTTE CAMPING '!O:O,'DOSSIER RECAP'!E443)+
SUMIFS('ROULOTTE 4pers  IRM'!N:N,'ROULOTTE 4pers  IRM'!M:M,'DOSSIER RECAP'!D443,'ROULOTTE 4pers  IRM'!O:O,'DOSSIER RECAP'!E443)+
SUMIFS('ROULOTTE 4pers GITOTEL'!N:N,'ROULOTTE 4pers GITOTEL'!M:M,'DOSSIER RECAP'!D443,'ROULOTTE 4pers GITOTEL'!O:O,'DOSSIER RECAP'!E443)+
SUMIFS('CH.MONTANA (BATIBOIS) - CH PMR'!N:N,'CH.MONTANA (BATIBOIS) - CH PMR'!M:M,'DOSSIER RECAP'!D443,'CH.MONTANA (BATIBOIS) - CH PMR'!O:O,'DOSSIER RECAP'!E443)+
SUMIFS('VANCOUVER-IRM 6p.(MHIndigo) '!N:N,'VANCOUVER-IRM 6p.(MHIndigo) '!M:M,'DOSSIER RECAP'!D443,'VANCOUVER-IRM 6p.(MHIndigo) '!O:O,'DOSSIER RECAP'!E443)+
SUMIFS('MH VANCOUVER 5pers- GITOTEL'!N:N,'MH VANCOUVER 5pers- GITOTEL'!M:M,'DOSSIER RECAP'!D443,'MH VANCOUVER 5pers- GITOTEL'!O:O,'DOSSIER RECAP'!E443)+
SUMIFS('CH. TORONTO 6pers'!N:N,'CH. TORONTO 6pers'!M:M,'DOSSIER RECAP'!D443,'CH. TORONTO 6pers'!O:O,'DOSSIER RECAP'!E443)+
SUMIFS('CH. EVASION(NOUMEA,MOREA) 5pers'!N:N,'CH. EVASION(NOUMEA,MOREA) 5pers'!M:M,'DOSSIER RECAP'!D443,'CH. EVASION(NOUMEA,MOREA) 5pers'!O:O,'DOSSIER RECAP'!E443)+
SUMIFS('CH. OTTAWA 6pers '!N:N,'CH. OTTAWA 6pers '!M:M,'DOSSIER RECAP'!D443,'CH. OTTAWA 6pers '!O:O,'DOSSIER RECAP'!E443)+
SUMIFS('CH EVASION VISTA 5pers '!N:N,'CH EVASION VISTA 5pers '!M:M,'DOSSIER RECAP'!D443,'CH EVASION VISTA 5pers '!O:O,'DOSSIER RECAP'!E443)+
SUMIFS('CH. ONTARIO (Eden) 6pers'!N:N,'CH. ONTARIO (Eden) 6pers'!M:M,'DOSSIER RECAP'!D443,'CH. ONTARIO (Eden) 6pers'!O:O,'DOSSIER RECAP'!E443)+
SUMIFS('CH KINGSTON 4pers'!N:N,'CH KINGSTON 4pers'!M:M,'DOSSIER RECAP'!D443,'CH KINGSTON 4pers'!O:O,'DOSSIER RECAP'!E443)+
SUMIFS('CH. MONTREAL(NEMO)3pers'!N:N,'CH. MONTREAL(NEMO)3pers'!M:M,'DOSSIER RECAP'!D443,'CH. MONTREAL(NEMO)3pers'!O:O,'DOSSIER RECAP'!E443)+
SUMIFS('MH 1CH-2CH-3CH-Gïte'!N:N,'MH 1CH-2CH-3CH-Gïte'!M:M,'DOSSIER RECAP'!D443,'MH 1CH-2CH-3CH-Gïte'!O:O,'DOSSIER RECAP'!E443)+
SUMIFS('MH COTTAGE-LODGE-COTTAGE+'!N:N,'MH COTTAGE-LODGE-COTTAGE+'!M:M,'DOSSIER RECAP'!D443,'MH COTTAGE-LODGE-COTTAGE+'!O:O,'DOSSIER RECAP'!E443)</f>
        <v>0</v>
      </c>
      <c r="H443" s="405"/>
      <c r="I443" s="405"/>
      <c r="J443" s="74">
        <f t="shared" si="88"/>
        <v>0</v>
      </c>
      <c r="K443" s="181">
        <v>0</v>
      </c>
      <c r="L443" s="182"/>
      <c r="M443" s="74">
        <f t="shared" si="89"/>
        <v>0</v>
      </c>
      <c r="N443" s="258">
        <f t="shared" si="90"/>
        <v>0</v>
      </c>
    </row>
    <row r="444" spans="1:14" ht="15" customHeight="1" outlineLevel="1" x14ac:dyDescent="0.25">
      <c r="A444" s="185" t="s">
        <v>1003</v>
      </c>
      <c r="B444" s="190"/>
      <c r="C444" s="190" t="s">
        <v>971</v>
      </c>
      <c r="D444" s="370" t="s">
        <v>1004</v>
      </c>
      <c r="E444" s="419" t="s">
        <v>73</v>
      </c>
      <c r="F444" s="396"/>
      <c r="G444" s="417">
        <f>SUMIFS('CLASSIC 4'!N:N,'CLASSIC 4'!M:M,'DOSSIER RECAP'!D444,'CLASSIC 4'!O:O,'DOSSIER RECAP'!E444)+
SUMIFS(FAMILY!N:N,FAMILY!M:M,'DOSSIER RECAP'!D444,FAMILY!O:O,'DOSSIER RECAP'!E444)+
SUMIFS('CLASSIC 5'!N:N,'CLASSIC 5'!M:M,'DOSSIER RECAP'!D444,'CLASSIC 5'!O:O,'DOSSIER RECAP'!E444)+
SUMIFS('COSY '!N:N,'COSY '!M:M,'DOSSIER RECAP'!D444,'COSY '!O:O,'DOSSIER RECAP'!E444)+
SUMIFS('SWEET '!M:M,'SWEET '!L:L,'DOSSIER RECAP'!D444,'SWEET '!N:N,'DOSSIER RECAP'!E444)+
SUMIFS(ZENITH!M:M,ZENITH!L:L,'DOSSIER RECAP'!D444,ZENITH!N:N,'DOSSIER RECAP'!E444)+
SUMIFS('TOILE &amp; BOIS CAMPING '!N:N,'TOILE &amp; BOIS CAMPING '!M:M,'DOSSIER RECAP'!D444,'TOILE &amp; BOIS CAMPING '!O:O,'DOSSIER RECAP'!E444)+
SUMIFS('TRAPPEUR (WT5) CAMPING'!N:N,'TRAPPEUR (WT5) CAMPING'!M:M,'DOSSIER RECAP'!D444,'TRAPPEUR (WT5) CAMPING'!O:O,'DOSSIER RECAP'!E444)+
SUMIFS('CANADIENNE (WT4) CAMPING'!N:N,'CANADIENNE (WT4) CAMPING'!M:M,'DOSSIER RECAP'!D444,'CANADIENNE (WT4) CAMPING'!O:O,'DOSSIER RECAP'!E444)+
SUMIFS('BONAVENTURE CAMPING '!N:N,'BONAVENTURE CAMPING '!M:M,'DOSSIER RECAP'!D444,'BONAVENTURE CAMPING '!O:O,'DOSSIER RECAP'!E444)+
SUMIFS('CAHUTTE CAMPING '!N:N,'CAHUTTE CAMPING '!M:M,'DOSSIER RECAP'!D444,'CAHUTTE CAMPING '!O:O,'DOSSIER RECAP'!E444)+
SUMIFS('ROULOTTE 4pers  IRM'!N:N,'ROULOTTE 4pers  IRM'!M:M,'DOSSIER RECAP'!D444,'ROULOTTE 4pers  IRM'!O:O,'DOSSIER RECAP'!E444)+
SUMIFS('ROULOTTE 4pers GITOTEL'!N:N,'ROULOTTE 4pers GITOTEL'!M:M,'DOSSIER RECAP'!D444,'ROULOTTE 4pers GITOTEL'!O:O,'DOSSIER RECAP'!E444)+
SUMIFS('CH.MONTANA (BATIBOIS) - CH PMR'!N:N,'CH.MONTANA (BATIBOIS) - CH PMR'!M:M,'DOSSIER RECAP'!D444,'CH.MONTANA (BATIBOIS) - CH PMR'!O:O,'DOSSIER RECAP'!E444)+
SUMIFS('VANCOUVER-IRM 6p.(MHIndigo) '!N:N,'VANCOUVER-IRM 6p.(MHIndigo) '!M:M,'DOSSIER RECAP'!D444,'VANCOUVER-IRM 6p.(MHIndigo) '!O:O,'DOSSIER RECAP'!E444)+
SUMIFS('MH VANCOUVER 5pers- GITOTEL'!N:N,'MH VANCOUVER 5pers- GITOTEL'!M:M,'DOSSIER RECAP'!D444,'MH VANCOUVER 5pers- GITOTEL'!O:O,'DOSSIER RECAP'!E444)+
SUMIFS('CH. TORONTO 6pers'!N:N,'CH. TORONTO 6pers'!M:M,'DOSSIER RECAP'!D444,'CH. TORONTO 6pers'!O:O,'DOSSIER RECAP'!E444)+
SUMIFS('CH. EVASION(NOUMEA,MOREA) 5pers'!N:N,'CH. EVASION(NOUMEA,MOREA) 5pers'!M:M,'DOSSIER RECAP'!D444,'CH. EVASION(NOUMEA,MOREA) 5pers'!O:O,'DOSSIER RECAP'!E444)+
SUMIFS('CH. OTTAWA 6pers '!N:N,'CH. OTTAWA 6pers '!M:M,'DOSSIER RECAP'!D444,'CH. OTTAWA 6pers '!O:O,'DOSSIER RECAP'!E444)+
SUMIFS('CH EVASION VISTA 5pers '!N:N,'CH EVASION VISTA 5pers '!M:M,'DOSSIER RECAP'!D444,'CH EVASION VISTA 5pers '!O:O,'DOSSIER RECAP'!E444)+
SUMIFS('CH. ONTARIO (Eden) 6pers'!N:N,'CH. ONTARIO (Eden) 6pers'!M:M,'DOSSIER RECAP'!D444,'CH. ONTARIO (Eden) 6pers'!O:O,'DOSSIER RECAP'!E444)+
SUMIFS('CH KINGSTON 4pers'!N:N,'CH KINGSTON 4pers'!M:M,'DOSSIER RECAP'!D444,'CH KINGSTON 4pers'!O:O,'DOSSIER RECAP'!E444)+
SUMIFS('CH. MONTREAL(NEMO)3pers'!N:N,'CH. MONTREAL(NEMO)3pers'!M:M,'DOSSIER RECAP'!D444,'CH. MONTREAL(NEMO)3pers'!O:O,'DOSSIER RECAP'!E444)+
SUMIFS('MH 1CH-2CH-3CH-Gïte'!N:N,'MH 1CH-2CH-3CH-Gïte'!M:M,'DOSSIER RECAP'!D444,'MH 1CH-2CH-3CH-Gïte'!O:O,'DOSSIER RECAP'!E444)+
SUMIFS('MH COTTAGE-LODGE-COTTAGE+'!N:N,'MH COTTAGE-LODGE-COTTAGE+'!M:M,'DOSSIER RECAP'!D444,'MH COTTAGE-LODGE-COTTAGE+'!O:O,'DOSSIER RECAP'!E444)</f>
        <v>0</v>
      </c>
      <c r="H444" s="405"/>
      <c r="I444" s="405"/>
      <c r="J444" s="74">
        <f t="shared" si="88"/>
        <v>0</v>
      </c>
      <c r="K444" s="181">
        <v>0</v>
      </c>
      <c r="L444" s="182"/>
      <c r="M444" s="74">
        <f t="shared" si="89"/>
        <v>0</v>
      </c>
      <c r="N444" s="258">
        <f t="shared" si="90"/>
        <v>0</v>
      </c>
    </row>
    <row r="445" spans="1:14" ht="15" customHeight="1" outlineLevel="1" x14ac:dyDescent="0.25">
      <c r="A445" s="185" t="s">
        <v>1005</v>
      </c>
      <c r="B445" s="190"/>
      <c r="C445" s="190" t="s">
        <v>971</v>
      </c>
      <c r="D445" s="370" t="s">
        <v>1006</v>
      </c>
      <c r="E445" s="419" t="s">
        <v>73</v>
      </c>
      <c r="F445" s="396"/>
      <c r="G445" s="417">
        <f>SUMIFS('CLASSIC 4'!N:N,'CLASSIC 4'!M:M,'DOSSIER RECAP'!D445,'CLASSIC 4'!O:O,'DOSSIER RECAP'!E445)+
SUMIFS(FAMILY!N:N,FAMILY!M:M,'DOSSIER RECAP'!D445,FAMILY!O:O,'DOSSIER RECAP'!E445)+
SUMIFS('CLASSIC 5'!N:N,'CLASSIC 5'!M:M,'DOSSIER RECAP'!D445,'CLASSIC 5'!O:O,'DOSSIER RECAP'!E445)+
SUMIFS('COSY '!N:N,'COSY '!M:M,'DOSSIER RECAP'!D445,'COSY '!O:O,'DOSSIER RECAP'!E445)+
SUMIFS('SWEET '!M:M,'SWEET '!L:L,'DOSSIER RECAP'!D445,'SWEET '!N:N,'DOSSIER RECAP'!E445)+
SUMIFS(ZENITH!M:M,ZENITH!L:L,'DOSSIER RECAP'!D445,ZENITH!N:N,'DOSSIER RECAP'!E445)+
SUMIFS('TOILE &amp; BOIS CAMPING '!N:N,'TOILE &amp; BOIS CAMPING '!M:M,'DOSSIER RECAP'!D445,'TOILE &amp; BOIS CAMPING '!O:O,'DOSSIER RECAP'!E445)+
SUMIFS('TRAPPEUR (WT5) CAMPING'!N:N,'TRAPPEUR (WT5) CAMPING'!M:M,'DOSSIER RECAP'!D445,'TRAPPEUR (WT5) CAMPING'!O:O,'DOSSIER RECAP'!E445)+
SUMIFS('CANADIENNE (WT4) CAMPING'!N:N,'CANADIENNE (WT4) CAMPING'!M:M,'DOSSIER RECAP'!D445,'CANADIENNE (WT4) CAMPING'!O:O,'DOSSIER RECAP'!E445)+
SUMIFS('BONAVENTURE CAMPING '!N:N,'BONAVENTURE CAMPING '!M:M,'DOSSIER RECAP'!D445,'BONAVENTURE CAMPING '!O:O,'DOSSIER RECAP'!E445)+
SUMIFS('CAHUTTE CAMPING '!N:N,'CAHUTTE CAMPING '!M:M,'DOSSIER RECAP'!D445,'CAHUTTE CAMPING '!O:O,'DOSSIER RECAP'!E445)+
SUMIFS('ROULOTTE 4pers  IRM'!N:N,'ROULOTTE 4pers  IRM'!M:M,'DOSSIER RECAP'!D445,'ROULOTTE 4pers  IRM'!O:O,'DOSSIER RECAP'!E445)+
SUMIFS('ROULOTTE 4pers GITOTEL'!N:N,'ROULOTTE 4pers GITOTEL'!M:M,'DOSSIER RECAP'!D445,'ROULOTTE 4pers GITOTEL'!O:O,'DOSSIER RECAP'!E445)+
SUMIFS('CH.MONTANA (BATIBOIS) - CH PMR'!N:N,'CH.MONTANA (BATIBOIS) - CH PMR'!M:M,'DOSSIER RECAP'!D445,'CH.MONTANA (BATIBOIS) - CH PMR'!O:O,'DOSSIER RECAP'!E445)+
SUMIFS('VANCOUVER-IRM 6p.(MHIndigo) '!N:N,'VANCOUVER-IRM 6p.(MHIndigo) '!M:M,'DOSSIER RECAP'!D445,'VANCOUVER-IRM 6p.(MHIndigo) '!O:O,'DOSSIER RECAP'!E445)+
SUMIFS('MH VANCOUVER 5pers- GITOTEL'!N:N,'MH VANCOUVER 5pers- GITOTEL'!M:M,'DOSSIER RECAP'!D445,'MH VANCOUVER 5pers- GITOTEL'!O:O,'DOSSIER RECAP'!E445)+
SUMIFS('CH. TORONTO 6pers'!N:N,'CH. TORONTO 6pers'!M:M,'DOSSIER RECAP'!D445,'CH. TORONTO 6pers'!O:O,'DOSSIER RECAP'!E445)+
SUMIFS('CH. EVASION(NOUMEA,MOREA) 5pers'!N:N,'CH. EVASION(NOUMEA,MOREA) 5pers'!M:M,'DOSSIER RECAP'!D445,'CH. EVASION(NOUMEA,MOREA) 5pers'!O:O,'DOSSIER RECAP'!E445)+
SUMIFS('CH. OTTAWA 6pers '!N:N,'CH. OTTAWA 6pers '!M:M,'DOSSIER RECAP'!D445,'CH. OTTAWA 6pers '!O:O,'DOSSIER RECAP'!E445)+
SUMIFS('CH EVASION VISTA 5pers '!N:N,'CH EVASION VISTA 5pers '!M:M,'DOSSIER RECAP'!D445,'CH EVASION VISTA 5pers '!O:O,'DOSSIER RECAP'!E445)+
SUMIFS('CH. ONTARIO (Eden) 6pers'!N:N,'CH. ONTARIO (Eden) 6pers'!M:M,'DOSSIER RECAP'!D445,'CH. ONTARIO (Eden) 6pers'!O:O,'DOSSIER RECAP'!E445)+
SUMIFS('CH KINGSTON 4pers'!N:N,'CH KINGSTON 4pers'!M:M,'DOSSIER RECAP'!D445,'CH KINGSTON 4pers'!O:O,'DOSSIER RECAP'!E445)+
SUMIFS('CH. MONTREAL(NEMO)3pers'!N:N,'CH. MONTREAL(NEMO)3pers'!M:M,'DOSSIER RECAP'!D445,'CH. MONTREAL(NEMO)3pers'!O:O,'DOSSIER RECAP'!E445)+
SUMIFS('MH 1CH-2CH-3CH-Gïte'!N:N,'MH 1CH-2CH-3CH-Gïte'!M:M,'DOSSIER RECAP'!D445,'MH 1CH-2CH-3CH-Gïte'!O:O,'DOSSIER RECAP'!E445)+
SUMIFS('MH COTTAGE-LODGE-COTTAGE+'!N:N,'MH COTTAGE-LODGE-COTTAGE+'!M:M,'DOSSIER RECAP'!D445,'MH COTTAGE-LODGE-COTTAGE+'!O:O,'DOSSIER RECAP'!E445)</f>
        <v>0</v>
      </c>
      <c r="H445" s="405"/>
      <c r="I445" s="405"/>
      <c r="J445" s="74">
        <f t="shared" si="88"/>
        <v>0</v>
      </c>
      <c r="K445" s="181">
        <v>0</v>
      </c>
      <c r="L445" s="182"/>
      <c r="M445" s="74">
        <f t="shared" si="89"/>
        <v>0</v>
      </c>
      <c r="N445" s="258">
        <f t="shared" si="90"/>
        <v>0</v>
      </c>
    </row>
    <row r="446" spans="1:14" ht="15" customHeight="1" outlineLevel="1" x14ac:dyDescent="0.25">
      <c r="A446" s="72" t="s">
        <v>1007</v>
      </c>
      <c r="B446" s="187"/>
      <c r="C446" s="190" t="s">
        <v>971</v>
      </c>
      <c r="D446" s="370" t="s">
        <v>1008</v>
      </c>
      <c r="E446" s="419" t="s">
        <v>73</v>
      </c>
      <c r="F446" s="396"/>
      <c r="G446" s="417">
        <f>SUMIFS('CLASSIC 4'!N:N,'CLASSIC 4'!M:M,'DOSSIER RECAP'!D446,'CLASSIC 4'!O:O,'DOSSIER RECAP'!E446)+
SUMIFS(FAMILY!N:N,FAMILY!M:M,'DOSSIER RECAP'!D446,FAMILY!O:O,'DOSSIER RECAP'!E446)+
SUMIFS('CLASSIC 5'!N:N,'CLASSIC 5'!M:M,'DOSSIER RECAP'!D446,'CLASSIC 5'!O:O,'DOSSIER RECAP'!E446)+
SUMIFS('COSY '!N:N,'COSY '!M:M,'DOSSIER RECAP'!D446,'COSY '!O:O,'DOSSIER RECAP'!E446)+
SUMIFS('SWEET '!M:M,'SWEET '!L:L,'DOSSIER RECAP'!D446,'SWEET '!N:N,'DOSSIER RECAP'!E446)+
SUMIFS(ZENITH!M:M,ZENITH!L:L,'DOSSIER RECAP'!D446,ZENITH!N:N,'DOSSIER RECAP'!E446)+
SUMIFS('TOILE &amp; BOIS CAMPING '!N:N,'TOILE &amp; BOIS CAMPING '!M:M,'DOSSIER RECAP'!D446,'TOILE &amp; BOIS CAMPING '!O:O,'DOSSIER RECAP'!E446)+
SUMIFS('TRAPPEUR (WT5) CAMPING'!N:N,'TRAPPEUR (WT5) CAMPING'!M:M,'DOSSIER RECAP'!D446,'TRAPPEUR (WT5) CAMPING'!O:O,'DOSSIER RECAP'!E446)+
SUMIFS('CANADIENNE (WT4) CAMPING'!N:N,'CANADIENNE (WT4) CAMPING'!M:M,'DOSSIER RECAP'!D446,'CANADIENNE (WT4) CAMPING'!O:O,'DOSSIER RECAP'!E446)+
SUMIFS('BONAVENTURE CAMPING '!N:N,'BONAVENTURE CAMPING '!M:M,'DOSSIER RECAP'!D446,'BONAVENTURE CAMPING '!O:O,'DOSSIER RECAP'!E446)+
SUMIFS('CAHUTTE CAMPING '!N:N,'CAHUTTE CAMPING '!M:M,'DOSSIER RECAP'!D446,'CAHUTTE CAMPING '!O:O,'DOSSIER RECAP'!E446)+
SUMIFS('ROULOTTE 4pers  IRM'!N:N,'ROULOTTE 4pers  IRM'!M:M,'DOSSIER RECAP'!D446,'ROULOTTE 4pers  IRM'!O:O,'DOSSIER RECAP'!E446)+
SUMIFS('ROULOTTE 4pers GITOTEL'!N:N,'ROULOTTE 4pers GITOTEL'!M:M,'DOSSIER RECAP'!D446,'ROULOTTE 4pers GITOTEL'!O:O,'DOSSIER RECAP'!E446)+
SUMIFS('CH.MONTANA (BATIBOIS) - CH PMR'!N:N,'CH.MONTANA (BATIBOIS) - CH PMR'!M:M,'DOSSIER RECAP'!D446,'CH.MONTANA (BATIBOIS) - CH PMR'!O:O,'DOSSIER RECAP'!E446)+
SUMIFS('VANCOUVER-IRM 6p.(MHIndigo) '!N:N,'VANCOUVER-IRM 6p.(MHIndigo) '!M:M,'DOSSIER RECAP'!D446,'VANCOUVER-IRM 6p.(MHIndigo) '!O:O,'DOSSIER RECAP'!E446)+
SUMIFS('MH VANCOUVER 5pers- GITOTEL'!N:N,'MH VANCOUVER 5pers- GITOTEL'!M:M,'DOSSIER RECAP'!D446,'MH VANCOUVER 5pers- GITOTEL'!O:O,'DOSSIER RECAP'!E446)+
SUMIFS('CH. TORONTO 6pers'!N:N,'CH. TORONTO 6pers'!M:M,'DOSSIER RECAP'!D446,'CH. TORONTO 6pers'!O:O,'DOSSIER RECAP'!E446)+
SUMIFS('CH. EVASION(NOUMEA,MOREA) 5pers'!N:N,'CH. EVASION(NOUMEA,MOREA) 5pers'!M:M,'DOSSIER RECAP'!D446,'CH. EVASION(NOUMEA,MOREA) 5pers'!O:O,'DOSSIER RECAP'!E446)+
SUMIFS('CH. OTTAWA 6pers '!N:N,'CH. OTTAWA 6pers '!M:M,'DOSSIER RECAP'!D446,'CH. OTTAWA 6pers '!O:O,'DOSSIER RECAP'!E446)+
SUMIFS('CH EVASION VISTA 5pers '!N:N,'CH EVASION VISTA 5pers '!M:M,'DOSSIER RECAP'!D446,'CH EVASION VISTA 5pers '!O:O,'DOSSIER RECAP'!E446)+
SUMIFS('CH. ONTARIO (Eden) 6pers'!N:N,'CH. ONTARIO (Eden) 6pers'!M:M,'DOSSIER RECAP'!D446,'CH. ONTARIO (Eden) 6pers'!O:O,'DOSSIER RECAP'!E446)+
SUMIFS('CH KINGSTON 4pers'!N:N,'CH KINGSTON 4pers'!M:M,'DOSSIER RECAP'!D446,'CH KINGSTON 4pers'!O:O,'DOSSIER RECAP'!E446)+
SUMIFS('CH. MONTREAL(NEMO)3pers'!N:N,'CH. MONTREAL(NEMO)3pers'!M:M,'DOSSIER RECAP'!D446,'CH. MONTREAL(NEMO)3pers'!O:O,'DOSSIER RECAP'!E446)+
SUMIFS('MH 1CH-2CH-3CH-Gïte'!N:N,'MH 1CH-2CH-3CH-Gïte'!M:M,'DOSSIER RECAP'!D446,'MH 1CH-2CH-3CH-Gïte'!O:O,'DOSSIER RECAP'!E446)+
SUMIFS('MH COTTAGE-LODGE-COTTAGE+'!N:N,'MH COTTAGE-LODGE-COTTAGE+'!M:M,'DOSSIER RECAP'!D446,'MH COTTAGE-LODGE-COTTAGE+'!O:O,'DOSSIER RECAP'!E446)</f>
        <v>0</v>
      </c>
      <c r="H446" s="405"/>
      <c r="I446" s="405"/>
      <c r="J446" s="74">
        <f t="shared" si="88"/>
        <v>0</v>
      </c>
      <c r="K446" s="181">
        <v>0</v>
      </c>
      <c r="L446" s="182"/>
      <c r="M446" s="74">
        <f t="shared" si="89"/>
        <v>0</v>
      </c>
      <c r="N446" s="258">
        <f t="shared" si="90"/>
        <v>0</v>
      </c>
    </row>
    <row r="447" spans="1:14" ht="15" customHeight="1" outlineLevel="1" x14ac:dyDescent="0.25">
      <c r="A447" s="185" t="s">
        <v>1009</v>
      </c>
      <c r="B447" s="190"/>
      <c r="C447" s="190" t="s">
        <v>971</v>
      </c>
      <c r="D447" s="370" t="s">
        <v>1010</v>
      </c>
      <c r="E447" s="419" t="s">
        <v>73</v>
      </c>
      <c r="F447" s="396"/>
      <c r="G447" s="417">
        <f>SUMIFS('CLASSIC 4'!N:N,'CLASSIC 4'!M:M,'DOSSIER RECAP'!D447,'CLASSIC 4'!O:O,'DOSSIER RECAP'!E447)+
SUMIFS(FAMILY!N:N,FAMILY!M:M,'DOSSIER RECAP'!D447,FAMILY!O:O,'DOSSIER RECAP'!E447)+
SUMIFS('CLASSIC 5'!N:N,'CLASSIC 5'!M:M,'DOSSIER RECAP'!D447,'CLASSIC 5'!O:O,'DOSSIER RECAP'!E447)+
SUMIFS('COSY '!N:N,'COSY '!M:M,'DOSSIER RECAP'!D447,'COSY '!O:O,'DOSSIER RECAP'!E447)+
SUMIFS('SWEET '!M:M,'SWEET '!L:L,'DOSSIER RECAP'!D447,'SWEET '!N:N,'DOSSIER RECAP'!E447)+
SUMIFS(ZENITH!M:M,ZENITH!L:L,'DOSSIER RECAP'!D447,ZENITH!N:N,'DOSSIER RECAP'!E447)+
SUMIFS('TOILE &amp; BOIS CAMPING '!N:N,'TOILE &amp; BOIS CAMPING '!M:M,'DOSSIER RECAP'!D447,'TOILE &amp; BOIS CAMPING '!O:O,'DOSSIER RECAP'!E447)+
SUMIFS('TRAPPEUR (WT5) CAMPING'!N:N,'TRAPPEUR (WT5) CAMPING'!M:M,'DOSSIER RECAP'!D447,'TRAPPEUR (WT5) CAMPING'!O:O,'DOSSIER RECAP'!E447)+
SUMIFS('CANADIENNE (WT4) CAMPING'!N:N,'CANADIENNE (WT4) CAMPING'!M:M,'DOSSIER RECAP'!D447,'CANADIENNE (WT4) CAMPING'!O:O,'DOSSIER RECAP'!E447)+
SUMIFS('BONAVENTURE CAMPING '!N:N,'BONAVENTURE CAMPING '!M:M,'DOSSIER RECAP'!D447,'BONAVENTURE CAMPING '!O:O,'DOSSIER RECAP'!E447)+
SUMIFS('CAHUTTE CAMPING '!N:N,'CAHUTTE CAMPING '!M:M,'DOSSIER RECAP'!D447,'CAHUTTE CAMPING '!O:O,'DOSSIER RECAP'!E447)+
SUMIFS('ROULOTTE 4pers  IRM'!N:N,'ROULOTTE 4pers  IRM'!M:M,'DOSSIER RECAP'!D447,'ROULOTTE 4pers  IRM'!O:O,'DOSSIER RECAP'!E447)+
SUMIFS('ROULOTTE 4pers GITOTEL'!N:N,'ROULOTTE 4pers GITOTEL'!M:M,'DOSSIER RECAP'!D447,'ROULOTTE 4pers GITOTEL'!O:O,'DOSSIER RECAP'!E447)+
SUMIFS('CH.MONTANA (BATIBOIS) - CH PMR'!N:N,'CH.MONTANA (BATIBOIS) - CH PMR'!M:M,'DOSSIER RECAP'!D447,'CH.MONTANA (BATIBOIS) - CH PMR'!O:O,'DOSSIER RECAP'!E447)+
SUMIFS('VANCOUVER-IRM 6p.(MHIndigo) '!N:N,'VANCOUVER-IRM 6p.(MHIndigo) '!M:M,'DOSSIER RECAP'!D447,'VANCOUVER-IRM 6p.(MHIndigo) '!O:O,'DOSSIER RECAP'!E447)+
SUMIFS('MH VANCOUVER 5pers- GITOTEL'!N:N,'MH VANCOUVER 5pers- GITOTEL'!M:M,'DOSSIER RECAP'!D447,'MH VANCOUVER 5pers- GITOTEL'!O:O,'DOSSIER RECAP'!E447)+
SUMIFS('CH. TORONTO 6pers'!N:N,'CH. TORONTO 6pers'!M:M,'DOSSIER RECAP'!D447,'CH. TORONTO 6pers'!O:O,'DOSSIER RECAP'!E447)+
SUMIFS('CH. EVASION(NOUMEA,MOREA) 5pers'!N:N,'CH. EVASION(NOUMEA,MOREA) 5pers'!M:M,'DOSSIER RECAP'!D447,'CH. EVASION(NOUMEA,MOREA) 5pers'!O:O,'DOSSIER RECAP'!E447)+
SUMIFS('CH. OTTAWA 6pers '!N:N,'CH. OTTAWA 6pers '!M:M,'DOSSIER RECAP'!D447,'CH. OTTAWA 6pers '!O:O,'DOSSIER RECAP'!E447)+
SUMIFS('CH EVASION VISTA 5pers '!N:N,'CH EVASION VISTA 5pers '!M:M,'DOSSIER RECAP'!D447,'CH EVASION VISTA 5pers '!O:O,'DOSSIER RECAP'!E447)+
SUMIFS('CH. ONTARIO (Eden) 6pers'!N:N,'CH. ONTARIO (Eden) 6pers'!M:M,'DOSSIER RECAP'!D447,'CH. ONTARIO (Eden) 6pers'!O:O,'DOSSIER RECAP'!E447)+
SUMIFS('CH KINGSTON 4pers'!N:N,'CH KINGSTON 4pers'!M:M,'DOSSIER RECAP'!D447,'CH KINGSTON 4pers'!O:O,'DOSSIER RECAP'!E447)+
SUMIFS('CH. MONTREAL(NEMO)3pers'!N:N,'CH. MONTREAL(NEMO)3pers'!M:M,'DOSSIER RECAP'!D447,'CH. MONTREAL(NEMO)3pers'!O:O,'DOSSIER RECAP'!E447)+
SUMIFS('MH 1CH-2CH-3CH-Gïte'!N:N,'MH 1CH-2CH-3CH-Gïte'!M:M,'DOSSIER RECAP'!D447,'MH 1CH-2CH-3CH-Gïte'!O:O,'DOSSIER RECAP'!E447)+
SUMIFS('MH COTTAGE-LODGE-COTTAGE+'!N:N,'MH COTTAGE-LODGE-COTTAGE+'!M:M,'DOSSIER RECAP'!D447,'MH COTTAGE-LODGE-COTTAGE+'!O:O,'DOSSIER RECAP'!E447)</f>
        <v>0</v>
      </c>
      <c r="H447" s="405"/>
      <c r="I447" s="405"/>
      <c r="J447" s="74">
        <f t="shared" si="88"/>
        <v>0</v>
      </c>
      <c r="K447" s="181">
        <v>0</v>
      </c>
      <c r="L447" s="182"/>
      <c r="M447" s="74">
        <f t="shared" si="89"/>
        <v>0</v>
      </c>
      <c r="N447" s="258">
        <f t="shared" si="90"/>
        <v>0</v>
      </c>
    </row>
    <row r="448" spans="1:14" ht="15" customHeight="1" outlineLevel="1" x14ac:dyDescent="0.25">
      <c r="A448" s="191" t="s">
        <v>1011</v>
      </c>
      <c r="B448" s="190"/>
      <c r="C448" s="190" t="s">
        <v>971</v>
      </c>
      <c r="D448" s="370" t="s">
        <v>1012</v>
      </c>
      <c r="E448" s="419" t="s">
        <v>73</v>
      </c>
      <c r="F448" s="396"/>
      <c r="G448" s="417">
        <f>SUMIFS('CLASSIC 4'!N:N,'CLASSIC 4'!M:M,'DOSSIER RECAP'!D448,'CLASSIC 4'!O:O,'DOSSIER RECAP'!E448)+
SUMIFS(FAMILY!N:N,FAMILY!M:M,'DOSSIER RECAP'!D448,FAMILY!O:O,'DOSSIER RECAP'!E448)+
SUMIFS('CLASSIC 5'!N:N,'CLASSIC 5'!M:M,'DOSSIER RECAP'!D448,'CLASSIC 5'!O:O,'DOSSIER RECAP'!E448)+
SUMIFS('COSY '!N:N,'COSY '!M:M,'DOSSIER RECAP'!D448,'COSY '!O:O,'DOSSIER RECAP'!E448)+
SUMIFS('SWEET '!M:M,'SWEET '!L:L,'DOSSIER RECAP'!D448,'SWEET '!N:N,'DOSSIER RECAP'!E448)+
SUMIFS(ZENITH!M:M,ZENITH!L:L,'DOSSIER RECAP'!D448,ZENITH!N:N,'DOSSIER RECAP'!E448)+
SUMIFS('TOILE &amp; BOIS CAMPING '!N:N,'TOILE &amp; BOIS CAMPING '!M:M,'DOSSIER RECAP'!D448,'TOILE &amp; BOIS CAMPING '!O:O,'DOSSIER RECAP'!E448)+
SUMIFS('TRAPPEUR (WT5) CAMPING'!N:N,'TRAPPEUR (WT5) CAMPING'!M:M,'DOSSIER RECAP'!D448,'TRAPPEUR (WT5) CAMPING'!O:O,'DOSSIER RECAP'!E448)+
SUMIFS('CANADIENNE (WT4) CAMPING'!N:N,'CANADIENNE (WT4) CAMPING'!M:M,'DOSSIER RECAP'!D448,'CANADIENNE (WT4) CAMPING'!O:O,'DOSSIER RECAP'!E448)+
SUMIFS('BONAVENTURE CAMPING '!N:N,'BONAVENTURE CAMPING '!M:M,'DOSSIER RECAP'!D448,'BONAVENTURE CAMPING '!O:O,'DOSSIER RECAP'!E448)+
SUMIFS('CAHUTTE CAMPING '!N:N,'CAHUTTE CAMPING '!M:M,'DOSSIER RECAP'!D448,'CAHUTTE CAMPING '!O:O,'DOSSIER RECAP'!E448)+
SUMIFS('ROULOTTE 4pers  IRM'!N:N,'ROULOTTE 4pers  IRM'!M:M,'DOSSIER RECAP'!D448,'ROULOTTE 4pers  IRM'!O:O,'DOSSIER RECAP'!E448)+
SUMIFS('ROULOTTE 4pers GITOTEL'!N:N,'ROULOTTE 4pers GITOTEL'!M:M,'DOSSIER RECAP'!D448,'ROULOTTE 4pers GITOTEL'!O:O,'DOSSIER RECAP'!E448)+
SUMIFS('CH.MONTANA (BATIBOIS) - CH PMR'!N:N,'CH.MONTANA (BATIBOIS) - CH PMR'!M:M,'DOSSIER RECAP'!D448,'CH.MONTANA (BATIBOIS) - CH PMR'!O:O,'DOSSIER RECAP'!E448)+
SUMIFS('VANCOUVER-IRM 6p.(MHIndigo) '!N:N,'VANCOUVER-IRM 6p.(MHIndigo) '!M:M,'DOSSIER RECAP'!D448,'VANCOUVER-IRM 6p.(MHIndigo) '!O:O,'DOSSIER RECAP'!E448)+
SUMIFS('MH VANCOUVER 5pers- GITOTEL'!N:N,'MH VANCOUVER 5pers- GITOTEL'!M:M,'DOSSIER RECAP'!D448,'MH VANCOUVER 5pers- GITOTEL'!O:O,'DOSSIER RECAP'!E448)+
SUMIFS('CH. TORONTO 6pers'!N:N,'CH. TORONTO 6pers'!M:M,'DOSSIER RECAP'!D448,'CH. TORONTO 6pers'!O:O,'DOSSIER RECAP'!E448)+
SUMIFS('CH. EVASION(NOUMEA,MOREA) 5pers'!N:N,'CH. EVASION(NOUMEA,MOREA) 5pers'!M:M,'DOSSIER RECAP'!D448,'CH. EVASION(NOUMEA,MOREA) 5pers'!O:O,'DOSSIER RECAP'!E448)+
SUMIFS('CH. OTTAWA 6pers '!N:N,'CH. OTTAWA 6pers '!M:M,'DOSSIER RECAP'!D448,'CH. OTTAWA 6pers '!O:O,'DOSSIER RECAP'!E448)+
SUMIFS('CH EVASION VISTA 5pers '!N:N,'CH EVASION VISTA 5pers '!M:M,'DOSSIER RECAP'!D448,'CH EVASION VISTA 5pers '!O:O,'DOSSIER RECAP'!E448)+
SUMIFS('CH. ONTARIO (Eden) 6pers'!N:N,'CH. ONTARIO (Eden) 6pers'!M:M,'DOSSIER RECAP'!D448,'CH. ONTARIO (Eden) 6pers'!O:O,'DOSSIER RECAP'!E448)+
SUMIFS('CH KINGSTON 4pers'!N:N,'CH KINGSTON 4pers'!M:M,'DOSSIER RECAP'!D448,'CH KINGSTON 4pers'!O:O,'DOSSIER RECAP'!E448)+
SUMIFS('CH. MONTREAL(NEMO)3pers'!N:N,'CH. MONTREAL(NEMO)3pers'!M:M,'DOSSIER RECAP'!D448,'CH. MONTREAL(NEMO)3pers'!O:O,'DOSSIER RECAP'!E448)+
SUMIFS('MH 1CH-2CH-3CH-Gïte'!N:N,'MH 1CH-2CH-3CH-Gïte'!M:M,'DOSSIER RECAP'!D448,'MH 1CH-2CH-3CH-Gïte'!O:O,'DOSSIER RECAP'!E448)+
SUMIFS('MH COTTAGE-LODGE-COTTAGE+'!N:N,'MH COTTAGE-LODGE-COTTAGE+'!M:M,'DOSSIER RECAP'!D448,'MH COTTAGE-LODGE-COTTAGE+'!O:O,'DOSSIER RECAP'!E448)</f>
        <v>0</v>
      </c>
      <c r="H448" s="405"/>
      <c r="I448" s="405"/>
      <c r="J448" s="74">
        <f t="shared" si="88"/>
        <v>0</v>
      </c>
      <c r="K448" s="181">
        <v>0</v>
      </c>
      <c r="L448" s="182"/>
      <c r="M448" s="74">
        <f t="shared" si="89"/>
        <v>0</v>
      </c>
      <c r="N448" s="258">
        <f t="shared" si="90"/>
        <v>0</v>
      </c>
    </row>
    <row r="449" spans="1:17" ht="15" customHeight="1" outlineLevel="1" x14ac:dyDescent="0.25">
      <c r="A449" s="185" t="s">
        <v>1013</v>
      </c>
      <c r="B449" s="190"/>
      <c r="C449" s="190" t="s">
        <v>971</v>
      </c>
      <c r="D449" s="370" t="s">
        <v>1014</v>
      </c>
      <c r="E449" s="419" t="s">
        <v>73</v>
      </c>
      <c r="F449" s="396"/>
      <c r="G449" s="417">
        <f>SUMIFS('CLASSIC 4'!N:N,'CLASSIC 4'!M:M,'DOSSIER RECAP'!D449,'CLASSIC 4'!O:O,'DOSSIER RECAP'!E449)+
SUMIFS(FAMILY!N:N,FAMILY!M:M,'DOSSIER RECAP'!D449,FAMILY!O:O,'DOSSIER RECAP'!E449)+
SUMIFS('CLASSIC 5'!N:N,'CLASSIC 5'!M:M,'DOSSIER RECAP'!D449,'CLASSIC 5'!O:O,'DOSSIER RECAP'!E449)+
SUMIFS('COSY '!N:N,'COSY '!M:M,'DOSSIER RECAP'!D449,'COSY '!O:O,'DOSSIER RECAP'!E449)+
SUMIFS('SWEET '!M:M,'SWEET '!L:L,'DOSSIER RECAP'!D449,'SWEET '!N:N,'DOSSIER RECAP'!E449)+
SUMIFS(ZENITH!M:M,ZENITH!L:L,'DOSSIER RECAP'!D449,ZENITH!N:N,'DOSSIER RECAP'!E449)+
SUMIFS('TOILE &amp; BOIS CAMPING '!N:N,'TOILE &amp; BOIS CAMPING '!M:M,'DOSSIER RECAP'!D449,'TOILE &amp; BOIS CAMPING '!O:O,'DOSSIER RECAP'!E449)+
SUMIFS('TRAPPEUR (WT5) CAMPING'!N:N,'TRAPPEUR (WT5) CAMPING'!M:M,'DOSSIER RECAP'!D449,'TRAPPEUR (WT5) CAMPING'!O:O,'DOSSIER RECAP'!E449)+
SUMIFS('CANADIENNE (WT4) CAMPING'!N:N,'CANADIENNE (WT4) CAMPING'!M:M,'DOSSIER RECAP'!D449,'CANADIENNE (WT4) CAMPING'!O:O,'DOSSIER RECAP'!E449)+
SUMIFS('BONAVENTURE CAMPING '!N:N,'BONAVENTURE CAMPING '!M:M,'DOSSIER RECAP'!D449,'BONAVENTURE CAMPING '!O:O,'DOSSIER RECAP'!E449)+
SUMIFS('CAHUTTE CAMPING '!N:N,'CAHUTTE CAMPING '!M:M,'DOSSIER RECAP'!D449,'CAHUTTE CAMPING '!O:O,'DOSSIER RECAP'!E449)+
SUMIFS('ROULOTTE 4pers  IRM'!N:N,'ROULOTTE 4pers  IRM'!M:M,'DOSSIER RECAP'!D449,'ROULOTTE 4pers  IRM'!O:O,'DOSSIER RECAP'!E449)+
SUMIFS('ROULOTTE 4pers GITOTEL'!N:N,'ROULOTTE 4pers GITOTEL'!M:M,'DOSSIER RECAP'!D449,'ROULOTTE 4pers GITOTEL'!O:O,'DOSSIER RECAP'!E449)+
SUMIFS('CH.MONTANA (BATIBOIS) - CH PMR'!N:N,'CH.MONTANA (BATIBOIS) - CH PMR'!M:M,'DOSSIER RECAP'!D449,'CH.MONTANA (BATIBOIS) - CH PMR'!O:O,'DOSSIER RECAP'!E449)+
SUMIFS('VANCOUVER-IRM 6p.(MHIndigo) '!N:N,'VANCOUVER-IRM 6p.(MHIndigo) '!M:M,'DOSSIER RECAP'!D449,'VANCOUVER-IRM 6p.(MHIndigo) '!O:O,'DOSSIER RECAP'!E449)+
SUMIFS('MH VANCOUVER 5pers- GITOTEL'!N:N,'MH VANCOUVER 5pers- GITOTEL'!M:M,'DOSSIER RECAP'!D449,'MH VANCOUVER 5pers- GITOTEL'!O:O,'DOSSIER RECAP'!E449)+
SUMIFS('CH. TORONTO 6pers'!N:N,'CH. TORONTO 6pers'!M:M,'DOSSIER RECAP'!D449,'CH. TORONTO 6pers'!O:O,'DOSSIER RECAP'!E449)+
SUMIFS('CH. EVASION(NOUMEA,MOREA) 5pers'!N:N,'CH. EVASION(NOUMEA,MOREA) 5pers'!M:M,'DOSSIER RECAP'!D449,'CH. EVASION(NOUMEA,MOREA) 5pers'!O:O,'DOSSIER RECAP'!E449)+
SUMIFS('CH. OTTAWA 6pers '!N:N,'CH. OTTAWA 6pers '!M:M,'DOSSIER RECAP'!D449,'CH. OTTAWA 6pers '!O:O,'DOSSIER RECAP'!E449)+
SUMIFS('CH EVASION VISTA 5pers '!N:N,'CH EVASION VISTA 5pers '!M:M,'DOSSIER RECAP'!D449,'CH EVASION VISTA 5pers '!O:O,'DOSSIER RECAP'!E449)+
SUMIFS('CH. ONTARIO (Eden) 6pers'!N:N,'CH. ONTARIO (Eden) 6pers'!M:M,'DOSSIER RECAP'!D449,'CH. ONTARIO (Eden) 6pers'!O:O,'DOSSIER RECAP'!E449)+
SUMIFS('CH KINGSTON 4pers'!N:N,'CH KINGSTON 4pers'!M:M,'DOSSIER RECAP'!D449,'CH KINGSTON 4pers'!O:O,'DOSSIER RECAP'!E449)+
SUMIFS('CH. MONTREAL(NEMO)3pers'!N:N,'CH. MONTREAL(NEMO)3pers'!M:M,'DOSSIER RECAP'!D449,'CH. MONTREAL(NEMO)3pers'!O:O,'DOSSIER RECAP'!E449)+
SUMIFS('MH 1CH-2CH-3CH-Gïte'!N:N,'MH 1CH-2CH-3CH-Gïte'!M:M,'DOSSIER RECAP'!D449,'MH 1CH-2CH-3CH-Gïte'!O:O,'DOSSIER RECAP'!E449)+
SUMIFS('MH COTTAGE-LODGE-COTTAGE+'!N:N,'MH COTTAGE-LODGE-COTTAGE+'!M:M,'DOSSIER RECAP'!D449,'MH COTTAGE-LODGE-COTTAGE+'!O:O,'DOSSIER RECAP'!E449)</f>
        <v>0</v>
      </c>
      <c r="H449" s="405"/>
      <c r="I449" s="405"/>
      <c r="J449" s="74">
        <f t="shared" si="88"/>
        <v>0</v>
      </c>
      <c r="K449" s="181">
        <v>0</v>
      </c>
      <c r="L449" s="182"/>
      <c r="M449" s="74">
        <f t="shared" si="89"/>
        <v>0</v>
      </c>
      <c r="N449" s="258">
        <f t="shared" si="90"/>
        <v>0</v>
      </c>
    </row>
    <row r="450" spans="1:17" ht="15" customHeight="1" outlineLevel="1" x14ac:dyDescent="0.25">
      <c r="A450" s="191" t="s">
        <v>1015</v>
      </c>
      <c r="B450" s="190"/>
      <c r="C450" s="190" t="s">
        <v>971</v>
      </c>
      <c r="D450" s="370" t="s">
        <v>1016</v>
      </c>
      <c r="E450" s="419" t="s">
        <v>73</v>
      </c>
      <c r="F450" s="396"/>
      <c r="G450" s="417">
        <f>SUMIFS('CLASSIC 4'!N:N,'CLASSIC 4'!M:M,'DOSSIER RECAP'!D450,'CLASSIC 4'!O:O,'DOSSIER RECAP'!E450)+
SUMIFS(FAMILY!N:N,FAMILY!M:M,'DOSSIER RECAP'!D450,FAMILY!O:O,'DOSSIER RECAP'!E450)+
SUMIFS('CLASSIC 5'!N:N,'CLASSIC 5'!M:M,'DOSSIER RECAP'!D450,'CLASSIC 5'!O:O,'DOSSIER RECAP'!E450)+
SUMIFS('COSY '!N:N,'COSY '!M:M,'DOSSIER RECAP'!D450,'COSY '!O:O,'DOSSIER RECAP'!E450)+
SUMIFS('SWEET '!M:M,'SWEET '!L:L,'DOSSIER RECAP'!D450,'SWEET '!N:N,'DOSSIER RECAP'!E450)+
SUMIFS(ZENITH!M:M,ZENITH!L:L,'DOSSIER RECAP'!D450,ZENITH!N:N,'DOSSIER RECAP'!E450)+
SUMIFS('TOILE &amp; BOIS CAMPING '!N:N,'TOILE &amp; BOIS CAMPING '!M:M,'DOSSIER RECAP'!D450,'TOILE &amp; BOIS CAMPING '!O:O,'DOSSIER RECAP'!E450)+
SUMIFS('TRAPPEUR (WT5) CAMPING'!N:N,'TRAPPEUR (WT5) CAMPING'!M:M,'DOSSIER RECAP'!D450,'TRAPPEUR (WT5) CAMPING'!O:O,'DOSSIER RECAP'!E450)+
SUMIFS('CANADIENNE (WT4) CAMPING'!N:N,'CANADIENNE (WT4) CAMPING'!M:M,'DOSSIER RECAP'!D450,'CANADIENNE (WT4) CAMPING'!O:O,'DOSSIER RECAP'!E450)+
SUMIFS('BONAVENTURE CAMPING '!N:N,'BONAVENTURE CAMPING '!M:M,'DOSSIER RECAP'!D450,'BONAVENTURE CAMPING '!O:O,'DOSSIER RECAP'!E450)+
SUMIFS('CAHUTTE CAMPING '!N:N,'CAHUTTE CAMPING '!M:M,'DOSSIER RECAP'!D450,'CAHUTTE CAMPING '!O:O,'DOSSIER RECAP'!E450)+
SUMIFS('ROULOTTE 4pers  IRM'!N:N,'ROULOTTE 4pers  IRM'!M:M,'DOSSIER RECAP'!D450,'ROULOTTE 4pers  IRM'!O:O,'DOSSIER RECAP'!E450)+
SUMIFS('ROULOTTE 4pers GITOTEL'!N:N,'ROULOTTE 4pers GITOTEL'!M:M,'DOSSIER RECAP'!D450,'ROULOTTE 4pers GITOTEL'!O:O,'DOSSIER RECAP'!E450)+
SUMIFS('CH.MONTANA (BATIBOIS) - CH PMR'!N:N,'CH.MONTANA (BATIBOIS) - CH PMR'!M:M,'DOSSIER RECAP'!D450,'CH.MONTANA (BATIBOIS) - CH PMR'!O:O,'DOSSIER RECAP'!E450)+
SUMIFS('VANCOUVER-IRM 6p.(MHIndigo) '!N:N,'VANCOUVER-IRM 6p.(MHIndigo) '!M:M,'DOSSIER RECAP'!D450,'VANCOUVER-IRM 6p.(MHIndigo) '!O:O,'DOSSIER RECAP'!E450)+
SUMIFS('MH VANCOUVER 5pers- GITOTEL'!N:N,'MH VANCOUVER 5pers- GITOTEL'!M:M,'DOSSIER RECAP'!D450,'MH VANCOUVER 5pers- GITOTEL'!O:O,'DOSSIER RECAP'!E450)+
SUMIFS('CH. TORONTO 6pers'!N:N,'CH. TORONTO 6pers'!M:M,'DOSSIER RECAP'!D450,'CH. TORONTO 6pers'!O:O,'DOSSIER RECAP'!E450)+
SUMIFS('CH. EVASION(NOUMEA,MOREA) 5pers'!N:N,'CH. EVASION(NOUMEA,MOREA) 5pers'!M:M,'DOSSIER RECAP'!D450,'CH. EVASION(NOUMEA,MOREA) 5pers'!O:O,'DOSSIER RECAP'!E450)+
SUMIFS('CH. OTTAWA 6pers '!N:N,'CH. OTTAWA 6pers '!M:M,'DOSSIER RECAP'!D450,'CH. OTTAWA 6pers '!O:O,'DOSSIER RECAP'!E450)+
SUMIFS('CH EVASION VISTA 5pers '!N:N,'CH EVASION VISTA 5pers '!M:M,'DOSSIER RECAP'!D450,'CH EVASION VISTA 5pers '!O:O,'DOSSIER RECAP'!E450)+
SUMIFS('CH. ONTARIO (Eden) 6pers'!N:N,'CH. ONTARIO (Eden) 6pers'!M:M,'DOSSIER RECAP'!D450,'CH. ONTARIO (Eden) 6pers'!O:O,'DOSSIER RECAP'!E450)+
SUMIFS('CH KINGSTON 4pers'!N:N,'CH KINGSTON 4pers'!M:M,'DOSSIER RECAP'!D450,'CH KINGSTON 4pers'!O:O,'DOSSIER RECAP'!E450)+
SUMIFS('CH. MONTREAL(NEMO)3pers'!N:N,'CH. MONTREAL(NEMO)3pers'!M:M,'DOSSIER RECAP'!D450,'CH. MONTREAL(NEMO)3pers'!O:O,'DOSSIER RECAP'!E450)+
SUMIFS('MH 1CH-2CH-3CH-Gïte'!N:N,'MH 1CH-2CH-3CH-Gïte'!M:M,'DOSSIER RECAP'!D450,'MH 1CH-2CH-3CH-Gïte'!O:O,'DOSSIER RECAP'!E450)+
SUMIFS('MH COTTAGE-LODGE-COTTAGE+'!N:N,'MH COTTAGE-LODGE-COTTAGE+'!M:M,'DOSSIER RECAP'!D450,'MH COTTAGE-LODGE-COTTAGE+'!O:O,'DOSSIER RECAP'!E450)</f>
        <v>0</v>
      </c>
      <c r="H450" s="405"/>
      <c r="I450" s="405"/>
      <c r="J450" s="74">
        <f t="shared" si="88"/>
        <v>0</v>
      </c>
      <c r="K450" s="181">
        <v>0</v>
      </c>
      <c r="L450" s="182"/>
      <c r="M450" s="74">
        <f t="shared" si="89"/>
        <v>0</v>
      </c>
      <c r="N450" s="258">
        <f t="shared" si="90"/>
        <v>0</v>
      </c>
    </row>
    <row r="451" spans="1:17" ht="15" customHeight="1" outlineLevel="1" x14ac:dyDescent="0.25">
      <c r="A451" s="185" t="s">
        <v>1017</v>
      </c>
      <c r="B451" s="190"/>
      <c r="C451" s="190" t="s">
        <v>971</v>
      </c>
      <c r="D451" s="370" t="s">
        <v>1018</v>
      </c>
      <c r="E451" s="419" t="s">
        <v>73</v>
      </c>
      <c r="F451" s="396"/>
      <c r="G451" s="417">
        <f>SUMIFS('CLASSIC 4'!N:N,'CLASSIC 4'!M:M,'DOSSIER RECAP'!D451,'CLASSIC 4'!O:O,'DOSSIER RECAP'!E451)+
SUMIFS(FAMILY!N:N,FAMILY!M:M,'DOSSIER RECAP'!D451,FAMILY!O:O,'DOSSIER RECAP'!E451)+
SUMIFS('CLASSIC 5'!N:N,'CLASSIC 5'!M:M,'DOSSIER RECAP'!D451,'CLASSIC 5'!O:O,'DOSSIER RECAP'!E451)+
SUMIFS('COSY '!N:N,'COSY '!M:M,'DOSSIER RECAP'!D451,'COSY '!O:O,'DOSSIER RECAP'!E451)+
SUMIFS('SWEET '!M:M,'SWEET '!L:L,'DOSSIER RECAP'!D451,'SWEET '!N:N,'DOSSIER RECAP'!E451)+
SUMIFS(ZENITH!M:M,ZENITH!L:L,'DOSSIER RECAP'!D451,ZENITH!N:N,'DOSSIER RECAP'!E451)+
SUMIFS('TOILE &amp; BOIS CAMPING '!N:N,'TOILE &amp; BOIS CAMPING '!M:M,'DOSSIER RECAP'!D451,'TOILE &amp; BOIS CAMPING '!O:O,'DOSSIER RECAP'!E451)+
SUMIFS('TRAPPEUR (WT5) CAMPING'!N:N,'TRAPPEUR (WT5) CAMPING'!M:M,'DOSSIER RECAP'!D451,'TRAPPEUR (WT5) CAMPING'!O:O,'DOSSIER RECAP'!E451)+
SUMIFS('CANADIENNE (WT4) CAMPING'!N:N,'CANADIENNE (WT4) CAMPING'!M:M,'DOSSIER RECAP'!D451,'CANADIENNE (WT4) CAMPING'!O:O,'DOSSIER RECAP'!E451)+
SUMIFS('BONAVENTURE CAMPING '!N:N,'BONAVENTURE CAMPING '!M:M,'DOSSIER RECAP'!D451,'BONAVENTURE CAMPING '!O:O,'DOSSIER RECAP'!E451)+
SUMIFS('CAHUTTE CAMPING '!N:N,'CAHUTTE CAMPING '!M:M,'DOSSIER RECAP'!D451,'CAHUTTE CAMPING '!O:O,'DOSSIER RECAP'!E451)+
SUMIFS('ROULOTTE 4pers  IRM'!N:N,'ROULOTTE 4pers  IRM'!M:M,'DOSSIER RECAP'!D451,'ROULOTTE 4pers  IRM'!O:O,'DOSSIER RECAP'!E451)+
SUMIFS('ROULOTTE 4pers GITOTEL'!N:N,'ROULOTTE 4pers GITOTEL'!M:M,'DOSSIER RECAP'!D451,'ROULOTTE 4pers GITOTEL'!O:O,'DOSSIER RECAP'!E451)+
SUMIFS('CH.MONTANA (BATIBOIS) - CH PMR'!N:N,'CH.MONTANA (BATIBOIS) - CH PMR'!M:M,'DOSSIER RECAP'!D451,'CH.MONTANA (BATIBOIS) - CH PMR'!O:O,'DOSSIER RECAP'!E451)+
SUMIFS('VANCOUVER-IRM 6p.(MHIndigo) '!N:N,'VANCOUVER-IRM 6p.(MHIndigo) '!M:M,'DOSSIER RECAP'!D451,'VANCOUVER-IRM 6p.(MHIndigo) '!O:O,'DOSSIER RECAP'!E451)+
SUMIFS('MH VANCOUVER 5pers- GITOTEL'!N:N,'MH VANCOUVER 5pers- GITOTEL'!M:M,'DOSSIER RECAP'!D451,'MH VANCOUVER 5pers- GITOTEL'!O:O,'DOSSIER RECAP'!E451)+
SUMIFS('CH. TORONTO 6pers'!N:N,'CH. TORONTO 6pers'!M:M,'DOSSIER RECAP'!D451,'CH. TORONTO 6pers'!O:O,'DOSSIER RECAP'!E451)+
SUMIFS('CH. EVASION(NOUMEA,MOREA) 5pers'!N:N,'CH. EVASION(NOUMEA,MOREA) 5pers'!M:M,'DOSSIER RECAP'!D451,'CH. EVASION(NOUMEA,MOREA) 5pers'!O:O,'DOSSIER RECAP'!E451)+
SUMIFS('CH. OTTAWA 6pers '!N:N,'CH. OTTAWA 6pers '!M:M,'DOSSIER RECAP'!D451,'CH. OTTAWA 6pers '!O:O,'DOSSIER RECAP'!E451)+
SUMIFS('CH EVASION VISTA 5pers '!N:N,'CH EVASION VISTA 5pers '!M:M,'DOSSIER RECAP'!D451,'CH EVASION VISTA 5pers '!O:O,'DOSSIER RECAP'!E451)+
SUMIFS('CH. ONTARIO (Eden) 6pers'!N:N,'CH. ONTARIO (Eden) 6pers'!M:M,'DOSSIER RECAP'!D451,'CH. ONTARIO (Eden) 6pers'!O:O,'DOSSIER RECAP'!E451)+
SUMIFS('CH KINGSTON 4pers'!N:N,'CH KINGSTON 4pers'!M:M,'DOSSIER RECAP'!D451,'CH KINGSTON 4pers'!O:O,'DOSSIER RECAP'!E451)+
SUMIFS('CH. MONTREAL(NEMO)3pers'!N:N,'CH. MONTREAL(NEMO)3pers'!M:M,'DOSSIER RECAP'!D451,'CH. MONTREAL(NEMO)3pers'!O:O,'DOSSIER RECAP'!E451)+
SUMIFS('MH 1CH-2CH-3CH-Gïte'!N:N,'MH 1CH-2CH-3CH-Gïte'!M:M,'DOSSIER RECAP'!D451,'MH 1CH-2CH-3CH-Gïte'!O:O,'DOSSIER RECAP'!E451)+
SUMIFS('MH COTTAGE-LODGE-COTTAGE+'!N:N,'MH COTTAGE-LODGE-COTTAGE+'!M:M,'DOSSIER RECAP'!D451,'MH COTTAGE-LODGE-COTTAGE+'!O:O,'DOSSIER RECAP'!E451)</f>
        <v>0</v>
      </c>
      <c r="H451" s="405"/>
      <c r="I451" s="405"/>
      <c r="J451" s="74">
        <f t="shared" si="88"/>
        <v>0</v>
      </c>
      <c r="K451" s="181">
        <v>0</v>
      </c>
      <c r="L451" s="182"/>
      <c r="M451" s="74">
        <f t="shared" si="89"/>
        <v>0</v>
      </c>
      <c r="N451" s="258">
        <f t="shared" si="90"/>
        <v>0</v>
      </c>
    </row>
    <row r="452" spans="1:17" ht="15" customHeight="1" outlineLevel="1" x14ac:dyDescent="0.25">
      <c r="A452" s="191" t="s">
        <v>883</v>
      </c>
      <c r="B452" s="186"/>
      <c r="C452" s="190" t="s">
        <v>971</v>
      </c>
      <c r="D452" s="370" t="s">
        <v>1019</v>
      </c>
      <c r="E452" s="419" t="s">
        <v>73</v>
      </c>
      <c r="F452" s="396"/>
      <c r="G452" s="417">
        <f>SUMIFS('CLASSIC 4'!N:N,'CLASSIC 4'!M:M,'DOSSIER RECAP'!D452,'CLASSIC 4'!O:O,'DOSSIER RECAP'!E452)+
SUMIFS(FAMILY!N:N,FAMILY!M:M,'DOSSIER RECAP'!D452,FAMILY!O:O,'DOSSIER RECAP'!E452)+
SUMIFS('CLASSIC 5'!N:N,'CLASSIC 5'!M:M,'DOSSIER RECAP'!D452,'CLASSIC 5'!O:O,'DOSSIER RECAP'!E452)+
SUMIFS('COSY '!N:N,'COSY '!M:M,'DOSSIER RECAP'!D452,'COSY '!O:O,'DOSSIER RECAP'!E452)+
SUMIFS('SWEET '!M:M,'SWEET '!L:L,'DOSSIER RECAP'!D452,'SWEET '!N:N,'DOSSIER RECAP'!E452)+
SUMIFS(ZENITH!M:M,ZENITH!L:L,'DOSSIER RECAP'!D452,ZENITH!N:N,'DOSSIER RECAP'!E452)+
SUMIFS('TOILE &amp; BOIS CAMPING '!N:N,'TOILE &amp; BOIS CAMPING '!M:M,'DOSSIER RECAP'!D452,'TOILE &amp; BOIS CAMPING '!O:O,'DOSSIER RECAP'!E452)+
SUMIFS('TRAPPEUR (WT5) CAMPING'!N:N,'TRAPPEUR (WT5) CAMPING'!M:M,'DOSSIER RECAP'!D452,'TRAPPEUR (WT5) CAMPING'!O:O,'DOSSIER RECAP'!E452)+
SUMIFS('CANADIENNE (WT4) CAMPING'!N:N,'CANADIENNE (WT4) CAMPING'!M:M,'DOSSIER RECAP'!D452,'CANADIENNE (WT4) CAMPING'!O:O,'DOSSIER RECAP'!E452)+
SUMIFS('BONAVENTURE CAMPING '!N:N,'BONAVENTURE CAMPING '!M:M,'DOSSIER RECAP'!D452,'BONAVENTURE CAMPING '!O:O,'DOSSIER RECAP'!E452)+
SUMIFS('CAHUTTE CAMPING '!N:N,'CAHUTTE CAMPING '!M:M,'DOSSIER RECAP'!D452,'CAHUTTE CAMPING '!O:O,'DOSSIER RECAP'!E452)+
SUMIFS('ROULOTTE 4pers  IRM'!N:N,'ROULOTTE 4pers  IRM'!M:M,'DOSSIER RECAP'!D452,'ROULOTTE 4pers  IRM'!O:O,'DOSSIER RECAP'!E452)+
SUMIFS('ROULOTTE 4pers GITOTEL'!N:N,'ROULOTTE 4pers GITOTEL'!M:M,'DOSSIER RECAP'!D452,'ROULOTTE 4pers GITOTEL'!O:O,'DOSSIER RECAP'!E452)+
SUMIFS('CH.MONTANA (BATIBOIS) - CH PMR'!N:N,'CH.MONTANA (BATIBOIS) - CH PMR'!M:M,'DOSSIER RECAP'!D452,'CH.MONTANA (BATIBOIS) - CH PMR'!O:O,'DOSSIER RECAP'!E452)+
SUMIFS('VANCOUVER-IRM 6p.(MHIndigo) '!N:N,'VANCOUVER-IRM 6p.(MHIndigo) '!M:M,'DOSSIER RECAP'!D452,'VANCOUVER-IRM 6p.(MHIndigo) '!O:O,'DOSSIER RECAP'!E452)+
SUMIFS('MH VANCOUVER 5pers- GITOTEL'!N:N,'MH VANCOUVER 5pers- GITOTEL'!M:M,'DOSSIER RECAP'!D452,'MH VANCOUVER 5pers- GITOTEL'!O:O,'DOSSIER RECAP'!E452)+
SUMIFS('CH. TORONTO 6pers'!N:N,'CH. TORONTO 6pers'!M:M,'DOSSIER RECAP'!D452,'CH. TORONTO 6pers'!O:O,'DOSSIER RECAP'!E452)+
SUMIFS('CH. EVASION(NOUMEA,MOREA) 5pers'!N:N,'CH. EVASION(NOUMEA,MOREA) 5pers'!M:M,'DOSSIER RECAP'!D452,'CH. EVASION(NOUMEA,MOREA) 5pers'!O:O,'DOSSIER RECAP'!E452)+
SUMIFS('CH. OTTAWA 6pers '!N:N,'CH. OTTAWA 6pers '!M:M,'DOSSIER RECAP'!D452,'CH. OTTAWA 6pers '!O:O,'DOSSIER RECAP'!E452)+
SUMIFS('CH EVASION VISTA 5pers '!N:N,'CH EVASION VISTA 5pers '!M:M,'DOSSIER RECAP'!D452,'CH EVASION VISTA 5pers '!O:O,'DOSSIER RECAP'!E452)+
SUMIFS('CH. ONTARIO (Eden) 6pers'!N:N,'CH. ONTARIO (Eden) 6pers'!M:M,'DOSSIER RECAP'!D452,'CH. ONTARIO (Eden) 6pers'!O:O,'DOSSIER RECAP'!E452)+
SUMIFS('CH KINGSTON 4pers'!N:N,'CH KINGSTON 4pers'!M:M,'DOSSIER RECAP'!D452,'CH KINGSTON 4pers'!O:O,'DOSSIER RECAP'!E452)+
SUMIFS('CH. MONTREAL(NEMO)3pers'!N:N,'CH. MONTREAL(NEMO)3pers'!M:M,'DOSSIER RECAP'!D452,'CH. MONTREAL(NEMO)3pers'!O:O,'DOSSIER RECAP'!E452)+
SUMIFS('MH 1CH-2CH-3CH-Gïte'!N:N,'MH 1CH-2CH-3CH-Gïte'!M:M,'DOSSIER RECAP'!D452,'MH 1CH-2CH-3CH-Gïte'!O:O,'DOSSIER RECAP'!E452)+
SUMIFS('MH COTTAGE-LODGE-COTTAGE+'!N:N,'MH COTTAGE-LODGE-COTTAGE+'!M:M,'DOSSIER RECAP'!D452,'MH COTTAGE-LODGE-COTTAGE+'!O:O,'DOSSIER RECAP'!E452)</f>
        <v>0</v>
      </c>
      <c r="H452" s="405"/>
      <c r="I452" s="405"/>
      <c r="J452" s="74">
        <f t="shared" si="88"/>
        <v>0</v>
      </c>
      <c r="K452" s="181">
        <v>0</v>
      </c>
      <c r="L452" s="182"/>
      <c r="M452" s="74">
        <f t="shared" si="89"/>
        <v>0</v>
      </c>
      <c r="N452" s="258">
        <f t="shared" si="90"/>
        <v>0</v>
      </c>
    </row>
    <row r="453" spans="1:17" ht="15" customHeight="1" outlineLevel="1" x14ac:dyDescent="0.25">
      <c r="A453" s="185" t="s">
        <v>1020</v>
      </c>
      <c r="B453" s="190"/>
      <c r="C453" s="190" t="s">
        <v>971</v>
      </c>
      <c r="D453" s="370" t="s">
        <v>1021</v>
      </c>
      <c r="E453" s="419" t="s">
        <v>73</v>
      </c>
      <c r="F453" s="396"/>
      <c r="G453" s="417">
        <f>SUMIFS('CLASSIC 4'!N:N,'CLASSIC 4'!M:M,'DOSSIER RECAP'!D453,'CLASSIC 4'!O:O,'DOSSIER RECAP'!E453)+
SUMIFS(FAMILY!N:N,FAMILY!M:M,'DOSSIER RECAP'!D453,FAMILY!O:O,'DOSSIER RECAP'!E453)+
SUMIFS('CLASSIC 5'!N:N,'CLASSIC 5'!M:M,'DOSSIER RECAP'!D453,'CLASSIC 5'!O:O,'DOSSIER RECAP'!E453)+
SUMIFS('COSY '!N:N,'COSY '!M:M,'DOSSIER RECAP'!D453,'COSY '!O:O,'DOSSIER RECAP'!E453)+
SUMIFS('SWEET '!M:M,'SWEET '!L:L,'DOSSIER RECAP'!D453,'SWEET '!N:N,'DOSSIER RECAP'!E453)+
SUMIFS(ZENITH!M:M,ZENITH!L:L,'DOSSIER RECAP'!D453,ZENITH!N:N,'DOSSIER RECAP'!E453)+
SUMIFS('TOILE &amp; BOIS CAMPING '!N:N,'TOILE &amp; BOIS CAMPING '!M:M,'DOSSIER RECAP'!D453,'TOILE &amp; BOIS CAMPING '!O:O,'DOSSIER RECAP'!E453)+
SUMIFS('TRAPPEUR (WT5) CAMPING'!N:N,'TRAPPEUR (WT5) CAMPING'!M:M,'DOSSIER RECAP'!D453,'TRAPPEUR (WT5) CAMPING'!O:O,'DOSSIER RECAP'!E453)+
SUMIFS('CANADIENNE (WT4) CAMPING'!N:N,'CANADIENNE (WT4) CAMPING'!M:M,'DOSSIER RECAP'!D453,'CANADIENNE (WT4) CAMPING'!O:O,'DOSSIER RECAP'!E453)+
SUMIFS('BONAVENTURE CAMPING '!N:N,'BONAVENTURE CAMPING '!M:M,'DOSSIER RECAP'!D453,'BONAVENTURE CAMPING '!O:O,'DOSSIER RECAP'!E453)+
SUMIFS('CAHUTTE CAMPING '!N:N,'CAHUTTE CAMPING '!M:M,'DOSSIER RECAP'!D453,'CAHUTTE CAMPING '!O:O,'DOSSIER RECAP'!E453)+
SUMIFS('ROULOTTE 4pers  IRM'!N:N,'ROULOTTE 4pers  IRM'!M:M,'DOSSIER RECAP'!D453,'ROULOTTE 4pers  IRM'!O:O,'DOSSIER RECAP'!E453)+
SUMIFS('ROULOTTE 4pers GITOTEL'!N:N,'ROULOTTE 4pers GITOTEL'!M:M,'DOSSIER RECAP'!D453,'ROULOTTE 4pers GITOTEL'!O:O,'DOSSIER RECAP'!E453)+
SUMIFS('CH.MONTANA (BATIBOIS) - CH PMR'!N:N,'CH.MONTANA (BATIBOIS) - CH PMR'!M:M,'DOSSIER RECAP'!D453,'CH.MONTANA (BATIBOIS) - CH PMR'!O:O,'DOSSIER RECAP'!E453)+
SUMIFS('VANCOUVER-IRM 6p.(MHIndigo) '!N:N,'VANCOUVER-IRM 6p.(MHIndigo) '!M:M,'DOSSIER RECAP'!D453,'VANCOUVER-IRM 6p.(MHIndigo) '!O:O,'DOSSIER RECAP'!E453)+
SUMIFS('MH VANCOUVER 5pers- GITOTEL'!N:N,'MH VANCOUVER 5pers- GITOTEL'!M:M,'DOSSIER RECAP'!D453,'MH VANCOUVER 5pers- GITOTEL'!O:O,'DOSSIER RECAP'!E453)+
SUMIFS('CH. TORONTO 6pers'!N:N,'CH. TORONTO 6pers'!M:M,'DOSSIER RECAP'!D453,'CH. TORONTO 6pers'!O:O,'DOSSIER RECAP'!E453)+
SUMIFS('CH. EVASION(NOUMEA,MOREA) 5pers'!N:N,'CH. EVASION(NOUMEA,MOREA) 5pers'!M:M,'DOSSIER RECAP'!D453,'CH. EVASION(NOUMEA,MOREA) 5pers'!O:O,'DOSSIER RECAP'!E453)+
SUMIFS('CH. OTTAWA 6pers '!N:N,'CH. OTTAWA 6pers '!M:M,'DOSSIER RECAP'!D453,'CH. OTTAWA 6pers '!O:O,'DOSSIER RECAP'!E453)+
SUMIFS('CH EVASION VISTA 5pers '!N:N,'CH EVASION VISTA 5pers '!M:M,'DOSSIER RECAP'!D453,'CH EVASION VISTA 5pers '!O:O,'DOSSIER RECAP'!E453)+
SUMIFS('CH. ONTARIO (Eden) 6pers'!N:N,'CH. ONTARIO (Eden) 6pers'!M:M,'DOSSIER RECAP'!D453,'CH. ONTARIO (Eden) 6pers'!O:O,'DOSSIER RECAP'!E453)+
SUMIFS('CH KINGSTON 4pers'!N:N,'CH KINGSTON 4pers'!M:M,'DOSSIER RECAP'!D453,'CH KINGSTON 4pers'!O:O,'DOSSIER RECAP'!E453)+
SUMIFS('CH. MONTREAL(NEMO)3pers'!N:N,'CH. MONTREAL(NEMO)3pers'!M:M,'DOSSIER RECAP'!D453,'CH. MONTREAL(NEMO)3pers'!O:O,'DOSSIER RECAP'!E453)+
SUMIFS('MH 1CH-2CH-3CH-Gïte'!N:N,'MH 1CH-2CH-3CH-Gïte'!M:M,'DOSSIER RECAP'!D453,'MH 1CH-2CH-3CH-Gïte'!O:O,'DOSSIER RECAP'!E453)+
SUMIFS('MH COTTAGE-LODGE-COTTAGE+'!N:N,'MH COTTAGE-LODGE-COTTAGE+'!M:M,'DOSSIER RECAP'!D453,'MH COTTAGE-LODGE-COTTAGE+'!O:O,'DOSSIER RECAP'!E453)</f>
        <v>0</v>
      </c>
      <c r="H453" s="405"/>
      <c r="I453" s="405"/>
      <c r="J453" s="74">
        <f t="shared" si="88"/>
        <v>0</v>
      </c>
      <c r="K453" s="181">
        <v>0</v>
      </c>
      <c r="L453" s="182"/>
      <c r="M453" s="74">
        <f t="shared" si="89"/>
        <v>0</v>
      </c>
      <c r="N453" s="258">
        <f t="shared" si="90"/>
        <v>0</v>
      </c>
    </row>
    <row r="454" spans="1:17" ht="15" customHeight="1" outlineLevel="1" x14ac:dyDescent="0.25">
      <c r="A454" s="185" t="s">
        <v>1022</v>
      </c>
      <c r="B454" s="190"/>
      <c r="C454" s="190" t="s">
        <v>971</v>
      </c>
      <c r="D454" s="370" t="s">
        <v>1023</v>
      </c>
      <c r="E454" s="419" t="s">
        <v>73</v>
      </c>
      <c r="F454" s="396"/>
      <c r="G454" s="417">
        <f>SUMIFS('CLASSIC 4'!N:N,'CLASSIC 4'!M:M,'DOSSIER RECAP'!D454,'CLASSIC 4'!O:O,'DOSSIER RECAP'!E454)+
SUMIFS(FAMILY!N:N,FAMILY!M:M,'DOSSIER RECAP'!D454,FAMILY!O:O,'DOSSIER RECAP'!E454)+
SUMIFS('CLASSIC 5'!N:N,'CLASSIC 5'!M:M,'DOSSIER RECAP'!D454,'CLASSIC 5'!O:O,'DOSSIER RECAP'!E454)+
SUMIFS('COSY '!N:N,'COSY '!M:M,'DOSSIER RECAP'!D454,'COSY '!O:O,'DOSSIER RECAP'!E454)+
SUMIFS('SWEET '!M:M,'SWEET '!L:L,'DOSSIER RECAP'!D454,'SWEET '!N:N,'DOSSIER RECAP'!E454)+
SUMIFS(ZENITH!M:M,ZENITH!L:L,'DOSSIER RECAP'!D454,ZENITH!N:N,'DOSSIER RECAP'!E454)+
SUMIFS('TOILE &amp; BOIS CAMPING '!N:N,'TOILE &amp; BOIS CAMPING '!M:M,'DOSSIER RECAP'!D454,'TOILE &amp; BOIS CAMPING '!O:O,'DOSSIER RECAP'!E454)+
SUMIFS('TRAPPEUR (WT5) CAMPING'!N:N,'TRAPPEUR (WT5) CAMPING'!M:M,'DOSSIER RECAP'!D454,'TRAPPEUR (WT5) CAMPING'!O:O,'DOSSIER RECAP'!E454)+
SUMIFS('CANADIENNE (WT4) CAMPING'!N:N,'CANADIENNE (WT4) CAMPING'!M:M,'DOSSIER RECAP'!D454,'CANADIENNE (WT4) CAMPING'!O:O,'DOSSIER RECAP'!E454)+
SUMIFS('BONAVENTURE CAMPING '!N:N,'BONAVENTURE CAMPING '!M:M,'DOSSIER RECAP'!D454,'BONAVENTURE CAMPING '!O:O,'DOSSIER RECAP'!E454)+
SUMIFS('CAHUTTE CAMPING '!N:N,'CAHUTTE CAMPING '!M:M,'DOSSIER RECAP'!D454,'CAHUTTE CAMPING '!O:O,'DOSSIER RECAP'!E454)+
SUMIFS('ROULOTTE 4pers  IRM'!N:N,'ROULOTTE 4pers  IRM'!M:M,'DOSSIER RECAP'!D454,'ROULOTTE 4pers  IRM'!O:O,'DOSSIER RECAP'!E454)+
SUMIFS('ROULOTTE 4pers GITOTEL'!N:N,'ROULOTTE 4pers GITOTEL'!M:M,'DOSSIER RECAP'!D454,'ROULOTTE 4pers GITOTEL'!O:O,'DOSSIER RECAP'!E454)+
SUMIFS('CH.MONTANA (BATIBOIS) - CH PMR'!N:N,'CH.MONTANA (BATIBOIS) - CH PMR'!M:M,'DOSSIER RECAP'!D454,'CH.MONTANA (BATIBOIS) - CH PMR'!O:O,'DOSSIER RECAP'!E454)+
SUMIFS('VANCOUVER-IRM 6p.(MHIndigo) '!N:N,'VANCOUVER-IRM 6p.(MHIndigo) '!M:M,'DOSSIER RECAP'!D454,'VANCOUVER-IRM 6p.(MHIndigo) '!O:O,'DOSSIER RECAP'!E454)+
SUMIFS('MH VANCOUVER 5pers- GITOTEL'!N:N,'MH VANCOUVER 5pers- GITOTEL'!M:M,'DOSSIER RECAP'!D454,'MH VANCOUVER 5pers- GITOTEL'!O:O,'DOSSIER RECAP'!E454)+
SUMIFS('CH. TORONTO 6pers'!N:N,'CH. TORONTO 6pers'!M:M,'DOSSIER RECAP'!D454,'CH. TORONTO 6pers'!O:O,'DOSSIER RECAP'!E454)+
SUMIFS('CH. EVASION(NOUMEA,MOREA) 5pers'!N:N,'CH. EVASION(NOUMEA,MOREA) 5pers'!M:M,'DOSSIER RECAP'!D454,'CH. EVASION(NOUMEA,MOREA) 5pers'!O:O,'DOSSIER RECAP'!E454)+
SUMIFS('CH. OTTAWA 6pers '!N:N,'CH. OTTAWA 6pers '!M:M,'DOSSIER RECAP'!D454,'CH. OTTAWA 6pers '!O:O,'DOSSIER RECAP'!E454)+
SUMIFS('CH EVASION VISTA 5pers '!N:N,'CH EVASION VISTA 5pers '!M:M,'DOSSIER RECAP'!D454,'CH EVASION VISTA 5pers '!O:O,'DOSSIER RECAP'!E454)+
SUMIFS('CH. ONTARIO (Eden) 6pers'!N:N,'CH. ONTARIO (Eden) 6pers'!M:M,'DOSSIER RECAP'!D454,'CH. ONTARIO (Eden) 6pers'!O:O,'DOSSIER RECAP'!E454)+
SUMIFS('CH KINGSTON 4pers'!N:N,'CH KINGSTON 4pers'!M:M,'DOSSIER RECAP'!D454,'CH KINGSTON 4pers'!O:O,'DOSSIER RECAP'!E454)+
SUMIFS('CH. MONTREAL(NEMO)3pers'!N:N,'CH. MONTREAL(NEMO)3pers'!M:M,'DOSSIER RECAP'!D454,'CH. MONTREAL(NEMO)3pers'!O:O,'DOSSIER RECAP'!E454)+
SUMIFS('MH 1CH-2CH-3CH-Gïte'!N:N,'MH 1CH-2CH-3CH-Gïte'!M:M,'DOSSIER RECAP'!D454,'MH 1CH-2CH-3CH-Gïte'!O:O,'DOSSIER RECAP'!E454)+
SUMIFS('MH COTTAGE-LODGE-COTTAGE+'!N:N,'MH COTTAGE-LODGE-COTTAGE+'!M:M,'DOSSIER RECAP'!D454,'MH COTTAGE-LODGE-COTTAGE+'!O:O,'DOSSIER RECAP'!E454)</f>
        <v>0</v>
      </c>
      <c r="H454" s="405"/>
      <c r="I454" s="405"/>
      <c r="J454" s="74">
        <f t="shared" si="88"/>
        <v>0</v>
      </c>
      <c r="K454" s="181">
        <v>0</v>
      </c>
      <c r="L454" s="182"/>
      <c r="M454" s="74">
        <f t="shared" si="89"/>
        <v>0</v>
      </c>
      <c r="N454" s="258">
        <f t="shared" si="90"/>
        <v>0</v>
      </c>
    </row>
    <row r="455" spans="1:17" ht="15" customHeight="1" outlineLevel="1" x14ac:dyDescent="0.25">
      <c r="A455" s="185" t="s">
        <v>1024</v>
      </c>
      <c r="B455" s="190"/>
      <c r="C455" s="190" t="s">
        <v>971</v>
      </c>
      <c r="D455" s="370" t="s">
        <v>1025</v>
      </c>
      <c r="E455" s="419" t="s">
        <v>73</v>
      </c>
      <c r="F455" s="396"/>
      <c r="G455" s="417">
        <f>SUMIFS('CLASSIC 4'!N:N,'CLASSIC 4'!M:M,'DOSSIER RECAP'!D455,'CLASSIC 4'!O:O,'DOSSIER RECAP'!E455)+
SUMIFS(FAMILY!N:N,FAMILY!M:M,'DOSSIER RECAP'!D455,FAMILY!O:O,'DOSSIER RECAP'!E455)+
SUMIFS('CLASSIC 5'!N:N,'CLASSIC 5'!M:M,'DOSSIER RECAP'!D455,'CLASSIC 5'!O:O,'DOSSIER RECAP'!E455)+
SUMIFS('COSY '!N:N,'COSY '!M:M,'DOSSIER RECAP'!D455,'COSY '!O:O,'DOSSIER RECAP'!E455)+
SUMIFS('SWEET '!M:M,'SWEET '!L:L,'DOSSIER RECAP'!D455,'SWEET '!N:N,'DOSSIER RECAP'!E455)+
SUMIFS(ZENITH!M:M,ZENITH!L:L,'DOSSIER RECAP'!D455,ZENITH!N:N,'DOSSIER RECAP'!E455)+
SUMIFS('TOILE &amp; BOIS CAMPING '!N:N,'TOILE &amp; BOIS CAMPING '!M:M,'DOSSIER RECAP'!D455,'TOILE &amp; BOIS CAMPING '!O:O,'DOSSIER RECAP'!E455)+
SUMIFS('TRAPPEUR (WT5) CAMPING'!N:N,'TRAPPEUR (WT5) CAMPING'!M:M,'DOSSIER RECAP'!D455,'TRAPPEUR (WT5) CAMPING'!O:O,'DOSSIER RECAP'!E455)+
SUMIFS('CANADIENNE (WT4) CAMPING'!N:N,'CANADIENNE (WT4) CAMPING'!M:M,'DOSSIER RECAP'!D455,'CANADIENNE (WT4) CAMPING'!O:O,'DOSSIER RECAP'!E455)+
SUMIFS('BONAVENTURE CAMPING '!N:N,'BONAVENTURE CAMPING '!M:M,'DOSSIER RECAP'!D455,'BONAVENTURE CAMPING '!O:O,'DOSSIER RECAP'!E455)+
SUMIFS('CAHUTTE CAMPING '!N:N,'CAHUTTE CAMPING '!M:M,'DOSSIER RECAP'!D455,'CAHUTTE CAMPING '!O:O,'DOSSIER RECAP'!E455)+
SUMIFS('ROULOTTE 4pers  IRM'!N:N,'ROULOTTE 4pers  IRM'!M:M,'DOSSIER RECAP'!D455,'ROULOTTE 4pers  IRM'!O:O,'DOSSIER RECAP'!E455)+
SUMIFS('ROULOTTE 4pers GITOTEL'!N:N,'ROULOTTE 4pers GITOTEL'!M:M,'DOSSIER RECAP'!D455,'ROULOTTE 4pers GITOTEL'!O:O,'DOSSIER RECAP'!E455)+
SUMIFS('CH.MONTANA (BATIBOIS) - CH PMR'!N:N,'CH.MONTANA (BATIBOIS) - CH PMR'!M:M,'DOSSIER RECAP'!D455,'CH.MONTANA (BATIBOIS) - CH PMR'!O:O,'DOSSIER RECAP'!E455)+
SUMIFS('VANCOUVER-IRM 6p.(MHIndigo) '!N:N,'VANCOUVER-IRM 6p.(MHIndigo) '!M:M,'DOSSIER RECAP'!D455,'VANCOUVER-IRM 6p.(MHIndigo) '!O:O,'DOSSIER RECAP'!E455)+
SUMIFS('MH VANCOUVER 5pers- GITOTEL'!N:N,'MH VANCOUVER 5pers- GITOTEL'!M:M,'DOSSIER RECAP'!D455,'MH VANCOUVER 5pers- GITOTEL'!O:O,'DOSSIER RECAP'!E455)+
SUMIFS('CH. TORONTO 6pers'!N:N,'CH. TORONTO 6pers'!M:M,'DOSSIER RECAP'!D455,'CH. TORONTO 6pers'!O:O,'DOSSIER RECAP'!E455)+
SUMIFS('CH. EVASION(NOUMEA,MOREA) 5pers'!N:N,'CH. EVASION(NOUMEA,MOREA) 5pers'!M:M,'DOSSIER RECAP'!D455,'CH. EVASION(NOUMEA,MOREA) 5pers'!O:O,'DOSSIER RECAP'!E455)+
SUMIFS('CH. OTTAWA 6pers '!N:N,'CH. OTTAWA 6pers '!M:M,'DOSSIER RECAP'!D455,'CH. OTTAWA 6pers '!O:O,'DOSSIER RECAP'!E455)+
SUMIFS('CH EVASION VISTA 5pers '!N:N,'CH EVASION VISTA 5pers '!M:M,'DOSSIER RECAP'!D455,'CH EVASION VISTA 5pers '!O:O,'DOSSIER RECAP'!E455)+
SUMIFS('CH. ONTARIO (Eden) 6pers'!N:N,'CH. ONTARIO (Eden) 6pers'!M:M,'DOSSIER RECAP'!D455,'CH. ONTARIO (Eden) 6pers'!O:O,'DOSSIER RECAP'!E455)+
SUMIFS('CH KINGSTON 4pers'!N:N,'CH KINGSTON 4pers'!M:M,'DOSSIER RECAP'!D455,'CH KINGSTON 4pers'!O:O,'DOSSIER RECAP'!E455)+
SUMIFS('CH. MONTREAL(NEMO)3pers'!N:N,'CH. MONTREAL(NEMO)3pers'!M:M,'DOSSIER RECAP'!D455,'CH. MONTREAL(NEMO)3pers'!O:O,'DOSSIER RECAP'!E455)+
SUMIFS('MH 1CH-2CH-3CH-Gïte'!N:N,'MH 1CH-2CH-3CH-Gïte'!M:M,'DOSSIER RECAP'!D455,'MH 1CH-2CH-3CH-Gïte'!O:O,'DOSSIER RECAP'!E455)+
SUMIFS('MH COTTAGE-LODGE-COTTAGE+'!N:N,'MH COTTAGE-LODGE-COTTAGE+'!M:M,'DOSSIER RECAP'!D455,'MH COTTAGE-LODGE-COTTAGE+'!O:O,'DOSSIER RECAP'!E455)</f>
        <v>0</v>
      </c>
      <c r="H455" s="405"/>
      <c r="I455" s="405"/>
      <c r="J455" s="74">
        <f t="shared" si="88"/>
        <v>0</v>
      </c>
      <c r="K455" s="181">
        <v>0</v>
      </c>
      <c r="L455" s="182"/>
      <c r="M455" s="74">
        <f t="shared" si="89"/>
        <v>0</v>
      </c>
      <c r="N455" s="258">
        <f t="shared" si="90"/>
        <v>0</v>
      </c>
    </row>
    <row r="456" spans="1:17" ht="15" customHeight="1" outlineLevel="1" x14ac:dyDescent="0.25">
      <c r="A456" s="185" t="s">
        <v>1026</v>
      </c>
      <c r="B456" s="190"/>
      <c r="C456" s="190" t="s">
        <v>971</v>
      </c>
      <c r="D456" s="370" t="s">
        <v>1027</v>
      </c>
      <c r="E456" s="419" t="s">
        <v>73</v>
      </c>
      <c r="F456" s="396"/>
      <c r="G456" s="417">
        <f>SUMIFS('CLASSIC 4'!N:N,'CLASSIC 4'!M:M,'DOSSIER RECAP'!D456,'CLASSIC 4'!O:O,'DOSSIER RECAP'!E456)+
SUMIFS(FAMILY!N:N,FAMILY!M:M,'DOSSIER RECAP'!D456,FAMILY!O:O,'DOSSIER RECAP'!E456)+
SUMIFS('CLASSIC 5'!N:N,'CLASSIC 5'!M:M,'DOSSIER RECAP'!D456,'CLASSIC 5'!O:O,'DOSSIER RECAP'!E456)+
SUMIFS('COSY '!N:N,'COSY '!M:M,'DOSSIER RECAP'!D456,'COSY '!O:O,'DOSSIER RECAP'!E456)+
SUMIFS('SWEET '!M:M,'SWEET '!L:L,'DOSSIER RECAP'!D456,'SWEET '!N:N,'DOSSIER RECAP'!E456)+
SUMIFS(ZENITH!M:M,ZENITH!L:L,'DOSSIER RECAP'!D456,ZENITH!N:N,'DOSSIER RECAP'!E456)+
SUMIFS('TOILE &amp; BOIS CAMPING '!N:N,'TOILE &amp; BOIS CAMPING '!M:M,'DOSSIER RECAP'!D456,'TOILE &amp; BOIS CAMPING '!O:O,'DOSSIER RECAP'!E456)+
SUMIFS('TRAPPEUR (WT5) CAMPING'!N:N,'TRAPPEUR (WT5) CAMPING'!M:M,'DOSSIER RECAP'!D456,'TRAPPEUR (WT5) CAMPING'!O:O,'DOSSIER RECAP'!E456)+
SUMIFS('CANADIENNE (WT4) CAMPING'!N:N,'CANADIENNE (WT4) CAMPING'!M:M,'DOSSIER RECAP'!D456,'CANADIENNE (WT4) CAMPING'!O:O,'DOSSIER RECAP'!E456)+
SUMIFS('BONAVENTURE CAMPING '!N:N,'BONAVENTURE CAMPING '!M:M,'DOSSIER RECAP'!D456,'BONAVENTURE CAMPING '!O:O,'DOSSIER RECAP'!E456)+
SUMIFS('CAHUTTE CAMPING '!N:N,'CAHUTTE CAMPING '!M:M,'DOSSIER RECAP'!D456,'CAHUTTE CAMPING '!O:O,'DOSSIER RECAP'!E456)+
SUMIFS('ROULOTTE 4pers  IRM'!N:N,'ROULOTTE 4pers  IRM'!M:M,'DOSSIER RECAP'!D456,'ROULOTTE 4pers  IRM'!O:O,'DOSSIER RECAP'!E456)+
SUMIFS('ROULOTTE 4pers GITOTEL'!N:N,'ROULOTTE 4pers GITOTEL'!M:M,'DOSSIER RECAP'!D456,'ROULOTTE 4pers GITOTEL'!O:O,'DOSSIER RECAP'!E456)+
SUMIFS('CH.MONTANA (BATIBOIS) - CH PMR'!N:N,'CH.MONTANA (BATIBOIS) - CH PMR'!M:M,'DOSSIER RECAP'!D456,'CH.MONTANA (BATIBOIS) - CH PMR'!O:O,'DOSSIER RECAP'!E456)+
SUMIFS('VANCOUVER-IRM 6p.(MHIndigo) '!N:N,'VANCOUVER-IRM 6p.(MHIndigo) '!M:M,'DOSSIER RECAP'!D456,'VANCOUVER-IRM 6p.(MHIndigo) '!O:O,'DOSSIER RECAP'!E456)+
SUMIFS('MH VANCOUVER 5pers- GITOTEL'!N:N,'MH VANCOUVER 5pers- GITOTEL'!M:M,'DOSSIER RECAP'!D456,'MH VANCOUVER 5pers- GITOTEL'!O:O,'DOSSIER RECAP'!E456)+
SUMIFS('CH. TORONTO 6pers'!N:N,'CH. TORONTO 6pers'!M:M,'DOSSIER RECAP'!D456,'CH. TORONTO 6pers'!O:O,'DOSSIER RECAP'!E456)+
SUMIFS('CH. EVASION(NOUMEA,MOREA) 5pers'!N:N,'CH. EVASION(NOUMEA,MOREA) 5pers'!M:M,'DOSSIER RECAP'!D456,'CH. EVASION(NOUMEA,MOREA) 5pers'!O:O,'DOSSIER RECAP'!E456)+
SUMIFS('CH. OTTAWA 6pers '!N:N,'CH. OTTAWA 6pers '!M:M,'DOSSIER RECAP'!D456,'CH. OTTAWA 6pers '!O:O,'DOSSIER RECAP'!E456)+
SUMIFS('CH EVASION VISTA 5pers '!N:N,'CH EVASION VISTA 5pers '!M:M,'DOSSIER RECAP'!D456,'CH EVASION VISTA 5pers '!O:O,'DOSSIER RECAP'!E456)+
SUMIFS('CH. ONTARIO (Eden) 6pers'!N:N,'CH. ONTARIO (Eden) 6pers'!M:M,'DOSSIER RECAP'!D456,'CH. ONTARIO (Eden) 6pers'!O:O,'DOSSIER RECAP'!E456)+
SUMIFS('CH KINGSTON 4pers'!N:N,'CH KINGSTON 4pers'!M:M,'DOSSIER RECAP'!D456,'CH KINGSTON 4pers'!O:O,'DOSSIER RECAP'!E456)+
SUMIFS('CH. MONTREAL(NEMO)3pers'!N:N,'CH. MONTREAL(NEMO)3pers'!M:M,'DOSSIER RECAP'!D456,'CH. MONTREAL(NEMO)3pers'!O:O,'DOSSIER RECAP'!E456)+
SUMIFS('MH 1CH-2CH-3CH-Gïte'!N:N,'MH 1CH-2CH-3CH-Gïte'!M:M,'DOSSIER RECAP'!D456,'MH 1CH-2CH-3CH-Gïte'!O:O,'DOSSIER RECAP'!E456)+
SUMIFS('MH COTTAGE-LODGE-COTTAGE+'!N:N,'MH COTTAGE-LODGE-COTTAGE+'!M:M,'DOSSIER RECAP'!D456,'MH COTTAGE-LODGE-COTTAGE+'!O:O,'DOSSIER RECAP'!E456)</f>
        <v>0</v>
      </c>
      <c r="H456" s="405"/>
      <c r="I456" s="405"/>
      <c r="J456" s="74">
        <f t="shared" si="88"/>
        <v>0</v>
      </c>
      <c r="K456" s="181">
        <v>0</v>
      </c>
      <c r="L456" s="182"/>
      <c r="M456" s="74">
        <f t="shared" si="89"/>
        <v>0</v>
      </c>
      <c r="N456" s="258">
        <f t="shared" si="90"/>
        <v>0</v>
      </c>
    </row>
    <row r="457" spans="1:17" ht="15" customHeight="1" outlineLevel="1" x14ac:dyDescent="0.25">
      <c r="A457" s="185" t="s">
        <v>1028</v>
      </c>
      <c r="B457" s="190"/>
      <c r="C457" s="190" t="s">
        <v>971</v>
      </c>
      <c r="D457" s="370" t="s">
        <v>1029</v>
      </c>
      <c r="E457" s="419" t="s">
        <v>73</v>
      </c>
      <c r="F457" s="396"/>
      <c r="G457" s="417">
        <f>SUMIFS('CLASSIC 4'!N:N,'CLASSIC 4'!M:M,'DOSSIER RECAP'!D457,'CLASSIC 4'!O:O,'DOSSIER RECAP'!E457)+
SUMIFS(FAMILY!N:N,FAMILY!M:M,'DOSSIER RECAP'!D457,FAMILY!O:O,'DOSSIER RECAP'!E457)+
SUMIFS('CLASSIC 5'!N:N,'CLASSIC 5'!M:M,'DOSSIER RECAP'!D457,'CLASSIC 5'!O:O,'DOSSIER RECAP'!E457)+
SUMIFS('COSY '!N:N,'COSY '!M:M,'DOSSIER RECAP'!D457,'COSY '!O:O,'DOSSIER RECAP'!E457)+
SUMIFS('SWEET '!M:M,'SWEET '!L:L,'DOSSIER RECAP'!D457,'SWEET '!N:N,'DOSSIER RECAP'!E457)+
SUMIFS(ZENITH!M:M,ZENITH!L:L,'DOSSIER RECAP'!D457,ZENITH!N:N,'DOSSIER RECAP'!E457)+
SUMIFS('TOILE &amp; BOIS CAMPING '!N:N,'TOILE &amp; BOIS CAMPING '!M:M,'DOSSIER RECAP'!D457,'TOILE &amp; BOIS CAMPING '!O:O,'DOSSIER RECAP'!E457)+
SUMIFS('TRAPPEUR (WT5) CAMPING'!N:N,'TRAPPEUR (WT5) CAMPING'!M:M,'DOSSIER RECAP'!D457,'TRAPPEUR (WT5) CAMPING'!O:O,'DOSSIER RECAP'!E457)+
SUMIFS('CANADIENNE (WT4) CAMPING'!N:N,'CANADIENNE (WT4) CAMPING'!M:M,'DOSSIER RECAP'!D457,'CANADIENNE (WT4) CAMPING'!O:O,'DOSSIER RECAP'!E457)+
SUMIFS('BONAVENTURE CAMPING '!N:N,'BONAVENTURE CAMPING '!M:M,'DOSSIER RECAP'!D457,'BONAVENTURE CAMPING '!O:O,'DOSSIER RECAP'!E457)+
SUMIFS('CAHUTTE CAMPING '!N:N,'CAHUTTE CAMPING '!M:M,'DOSSIER RECAP'!D457,'CAHUTTE CAMPING '!O:O,'DOSSIER RECAP'!E457)+
SUMIFS('ROULOTTE 4pers  IRM'!N:N,'ROULOTTE 4pers  IRM'!M:M,'DOSSIER RECAP'!D457,'ROULOTTE 4pers  IRM'!O:O,'DOSSIER RECAP'!E457)+
SUMIFS('ROULOTTE 4pers GITOTEL'!N:N,'ROULOTTE 4pers GITOTEL'!M:M,'DOSSIER RECAP'!D457,'ROULOTTE 4pers GITOTEL'!O:O,'DOSSIER RECAP'!E457)+
SUMIFS('CH.MONTANA (BATIBOIS) - CH PMR'!N:N,'CH.MONTANA (BATIBOIS) - CH PMR'!M:M,'DOSSIER RECAP'!D457,'CH.MONTANA (BATIBOIS) - CH PMR'!O:O,'DOSSIER RECAP'!E457)+
SUMIFS('VANCOUVER-IRM 6p.(MHIndigo) '!N:N,'VANCOUVER-IRM 6p.(MHIndigo) '!M:M,'DOSSIER RECAP'!D457,'VANCOUVER-IRM 6p.(MHIndigo) '!O:O,'DOSSIER RECAP'!E457)+
SUMIFS('MH VANCOUVER 5pers- GITOTEL'!N:N,'MH VANCOUVER 5pers- GITOTEL'!M:M,'DOSSIER RECAP'!D457,'MH VANCOUVER 5pers- GITOTEL'!O:O,'DOSSIER RECAP'!E457)+
SUMIFS('CH. TORONTO 6pers'!N:N,'CH. TORONTO 6pers'!M:M,'DOSSIER RECAP'!D457,'CH. TORONTO 6pers'!O:O,'DOSSIER RECAP'!E457)+
SUMIFS('CH. EVASION(NOUMEA,MOREA) 5pers'!N:N,'CH. EVASION(NOUMEA,MOREA) 5pers'!M:M,'DOSSIER RECAP'!D457,'CH. EVASION(NOUMEA,MOREA) 5pers'!O:O,'DOSSIER RECAP'!E457)+
SUMIFS('CH. OTTAWA 6pers '!N:N,'CH. OTTAWA 6pers '!M:M,'DOSSIER RECAP'!D457,'CH. OTTAWA 6pers '!O:O,'DOSSIER RECAP'!E457)+
SUMIFS('CH EVASION VISTA 5pers '!N:N,'CH EVASION VISTA 5pers '!M:M,'DOSSIER RECAP'!D457,'CH EVASION VISTA 5pers '!O:O,'DOSSIER RECAP'!E457)+
SUMIFS('CH. ONTARIO (Eden) 6pers'!N:N,'CH. ONTARIO (Eden) 6pers'!M:M,'DOSSIER RECAP'!D457,'CH. ONTARIO (Eden) 6pers'!O:O,'DOSSIER RECAP'!E457)+
SUMIFS('CH KINGSTON 4pers'!N:N,'CH KINGSTON 4pers'!M:M,'DOSSIER RECAP'!D457,'CH KINGSTON 4pers'!O:O,'DOSSIER RECAP'!E457)+
SUMIFS('CH. MONTREAL(NEMO)3pers'!N:N,'CH. MONTREAL(NEMO)3pers'!M:M,'DOSSIER RECAP'!D457,'CH. MONTREAL(NEMO)3pers'!O:O,'DOSSIER RECAP'!E457)+
SUMIFS('MH 1CH-2CH-3CH-Gïte'!N:N,'MH 1CH-2CH-3CH-Gïte'!M:M,'DOSSIER RECAP'!D457,'MH 1CH-2CH-3CH-Gïte'!O:O,'DOSSIER RECAP'!E457)+
SUMIFS('MH COTTAGE-LODGE-COTTAGE+'!N:N,'MH COTTAGE-LODGE-COTTAGE+'!M:M,'DOSSIER RECAP'!D457,'MH COTTAGE-LODGE-COTTAGE+'!O:O,'DOSSIER RECAP'!E457)</f>
        <v>0</v>
      </c>
      <c r="H457" s="405"/>
      <c r="I457" s="405"/>
      <c r="J457" s="74">
        <f t="shared" si="88"/>
        <v>0</v>
      </c>
      <c r="K457" s="181">
        <v>0</v>
      </c>
      <c r="L457" s="182"/>
      <c r="M457" s="74">
        <f t="shared" si="89"/>
        <v>0</v>
      </c>
      <c r="N457" s="258">
        <f t="shared" si="90"/>
        <v>0</v>
      </c>
    </row>
    <row r="458" spans="1:17" ht="15" customHeight="1" x14ac:dyDescent="0.25">
      <c r="A458" s="173" t="s">
        <v>1030</v>
      </c>
      <c r="B458" s="174"/>
      <c r="C458" s="175"/>
      <c r="D458" s="176"/>
      <c r="E458" s="176"/>
      <c r="F458" s="176"/>
      <c r="G458" s="176"/>
      <c r="H458" s="176"/>
      <c r="I458" s="400"/>
      <c r="J458" s="400"/>
      <c r="K458" s="400"/>
      <c r="L458" s="400"/>
      <c r="M458" s="400"/>
      <c r="N458" s="400"/>
      <c r="P458" s="258"/>
      <c r="Q458" s="258"/>
    </row>
    <row r="459" spans="1:17" ht="15" customHeight="1" outlineLevel="1" x14ac:dyDescent="0.25">
      <c r="A459" s="599" t="s">
        <v>1031</v>
      </c>
      <c r="B459" s="190" t="s">
        <v>470</v>
      </c>
      <c r="C459" s="263" t="s">
        <v>1032</v>
      </c>
      <c r="D459" s="370" t="s">
        <v>1033</v>
      </c>
      <c r="E459" s="419" t="s">
        <v>73</v>
      </c>
      <c r="F459" s="396"/>
      <c r="G459" s="417">
        <f>SUMIFS('CLASSIC 4'!N:N,'CLASSIC 4'!M:M,'DOSSIER RECAP'!D459,'CLASSIC 4'!O:O,'DOSSIER RECAP'!E459)+
SUMIFS(FAMILY!N:N,FAMILY!M:M,'DOSSIER RECAP'!D459,FAMILY!O:O,'DOSSIER RECAP'!E459)+
SUMIFS('CLASSIC 5'!N:N,'CLASSIC 5'!M:M,'DOSSIER RECAP'!D459,'CLASSIC 5'!O:O,'DOSSIER RECAP'!E459)+
SUMIFS('COSY '!N:N,'COSY '!M:M,'DOSSIER RECAP'!D459,'COSY '!O:O,'DOSSIER RECAP'!E459)+
SUMIFS('SWEET '!M:M,'SWEET '!L:L,'DOSSIER RECAP'!D459,'SWEET '!N:N,'DOSSIER RECAP'!E459)+
SUMIFS(ZENITH!M:M,ZENITH!L:L,'DOSSIER RECAP'!D459,ZENITH!N:N,'DOSSIER RECAP'!E459)+
SUMIFS('TOILE &amp; BOIS CAMPING '!N:N,'TOILE &amp; BOIS CAMPING '!M:M,'DOSSIER RECAP'!D459,'TOILE &amp; BOIS CAMPING '!O:O,'DOSSIER RECAP'!E459)+
SUMIFS('TRAPPEUR (WT5) CAMPING'!N:N,'TRAPPEUR (WT5) CAMPING'!M:M,'DOSSIER RECAP'!D459,'TRAPPEUR (WT5) CAMPING'!O:O,'DOSSIER RECAP'!E459)+
SUMIFS('CANADIENNE (WT4) CAMPING'!N:N,'CANADIENNE (WT4) CAMPING'!M:M,'DOSSIER RECAP'!D459,'CANADIENNE (WT4) CAMPING'!O:O,'DOSSIER RECAP'!E459)+
SUMIFS('BONAVENTURE CAMPING '!N:N,'BONAVENTURE CAMPING '!M:M,'DOSSIER RECAP'!D459,'BONAVENTURE CAMPING '!O:O,'DOSSIER RECAP'!E459)+
SUMIFS('CAHUTTE CAMPING '!N:N,'CAHUTTE CAMPING '!M:M,'DOSSIER RECAP'!D459,'CAHUTTE CAMPING '!O:O,'DOSSIER RECAP'!E459)+
SUMIFS('ROULOTTE 4pers  IRM'!N:N,'ROULOTTE 4pers  IRM'!M:M,'DOSSIER RECAP'!D459,'ROULOTTE 4pers  IRM'!O:O,'DOSSIER RECAP'!E459)+
SUMIFS('ROULOTTE 4pers GITOTEL'!N:N,'ROULOTTE 4pers GITOTEL'!M:M,'DOSSIER RECAP'!D459,'ROULOTTE 4pers GITOTEL'!O:O,'DOSSIER RECAP'!E459)+
SUMIFS('CH.MONTANA (BATIBOIS) - CH PMR'!N:N,'CH.MONTANA (BATIBOIS) - CH PMR'!M:M,'DOSSIER RECAP'!D459,'CH.MONTANA (BATIBOIS) - CH PMR'!O:O,'DOSSIER RECAP'!E459)+
SUMIFS('VANCOUVER-IRM 6p.(MHIndigo) '!N:N,'VANCOUVER-IRM 6p.(MHIndigo) '!M:M,'DOSSIER RECAP'!D459,'VANCOUVER-IRM 6p.(MHIndigo) '!O:O,'DOSSIER RECAP'!E459)+
SUMIFS('MH VANCOUVER 5pers- GITOTEL'!N:N,'MH VANCOUVER 5pers- GITOTEL'!M:M,'DOSSIER RECAP'!D459,'MH VANCOUVER 5pers- GITOTEL'!O:O,'DOSSIER RECAP'!E459)+
SUMIFS('CH. TORONTO 6pers'!N:N,'CH. TORONTO 6pers'!M:M,'DOSSIER RECAP'!D459,'CH. TORONTO 6pers'!O:O,'DOSSIER RECAP'!E459)+
SUMIFS('CH. EVASION(NOUMEA,MOREA) 5pers'!N:N,'CH. EVASION(NOUMEA,MOREA) 5pers'!M:M,'DOSSIER RECAP'!D459,'CH. EVASION(NOUMEA,MOREA) 5pers'!O:O,'DOSSIER RECAP'!E459)+
SUMIFS('CH. OTTAWA 6pers '!N:N,'CH. OTTAWA 6pers '!M:M,'DOSSIER RECAP'!D459,'CH. OTTAWA 6pers '!O:O,'DOSSIER RECAP'!E459)+
SUMIFS('CH EVASION VISTA 5pers '!N:N,'CH EVASION VISTA 5pers '!M:M,'DOSSIER RECAP'!D459,'CH EVASION VISTA 5pers '!O:O,'DOSSIER RECAP'!E459)+
SUMIFS('CH. ONTARIO (Eden) 6pers'!N:N,'CH. ONTARIO (Eden) 6pers'!M:M,'DOSSIER RECAP'!D459,'CH. ONTARIO (Eden) 6pers'!O:O,'DOSSIER RECAP'!E459)+
SUMIFS('CH KINGSTON 4pers'!N:N,'CH KINGSTON 4pers'!M:M,'DOSSIER RECAP'!D459,'CH KINGSTON 4pers'!O:O,'DOSSIER RECAP'!E459)+
SUMIFS('CH. MONTREAL(NEMO)3pers'!N:N,'CH. MONTREAL(NEMO)3pers'!M:M,'DOSSIER RECAP'!D459,'CH. MONTREAL(NEMO)3pers'!O:O,'DOSSIER RECAP'!E459)+
SUMIFS('MH 1CH-2CH-3CH-Gïte'!N:N,'MH 1CH-2CH-3CH-Gïte'!M:M,'DOSSIER RECAP'!D459,'MH 1CH-2CH-3CH-Gïte'!O:O,'DOSSIER RECAP'!E459)+
SUMIFS('MH COTTAGE-LODGE-COTTAGE+'!N:N,'MH COTTAGE-LODGE-COTTAGE+'!M:M,'DOSSIER RECAP'!D459,'MH COTTAGE-LODGE-COTTAGE+'!O:O,'DOSSIER RECAP'!E459)</f>
        <v>0</v>
      </c>
      <c r="H459" s="405"/>
      <c r="I459" s="405"/>
      <c r="J459" s="74">
        <f t="shared" ref="J459:J486" si="91">IF(G459&gt;H459,(G459-H459)+I459,IF((H459-G459)&gt;I459,0,I459-(H459-G459)))</f>
        <v>0</v>
      </c>
      <c r="K459" s="181">
        <v>0</v>
      </c>
      <c r="L459" s="182"/>
      <c r="M459" s="74">
        <f t="shared" ref="M459:M486" si="92">IFERROR(+ROUNDUP(J459/L459,0)*L459,J459)</f>
        <v>0</v>
      </c>
      <c r="N459" s="258">
        <f t="shared" ref="N459:N486" si="93">M459*K459</f>
        <v>0</v>
      </c>
    </row>
    <row r="460" spans="1:17" ht="15" customHeight="1" outlineLevel="1" x14ac:dyDescent="0.25">
      <c r="A460" s="191" t="s">
        <v>1034</v>
      </c>
      <c r="B460" s="190" t="s">
        <v>470</v>
      </c>
      <c r="C460" s="263" t="s">
        <v>1032</v>
      </c>
      <c r="D460" s="370" t="s">
        <v>1035</v>
      </c>
      <c r="E460" s="419" t="s">
        <v>73</v>
      </c>
      <c r="F460" s="396"/>
      <c r="G460" s="417">
        <f>SUMIFS('CLASSIC 4'!N:N,'CLASSIC 4'!M:M,'DOSSIER RECAP'!D460,'CLASSIC 4'!O:O,'DOSSIER RECAP'!E460)+
SUMIFS(FAMILY!N:N,FAMILY!M:M,'DOSSIER RECAP'!D460,FAMILY!O:O,'DOSSIER RECAP'!E460)+
SUMIFS('CLASSIC 5'!N:N,'CLASSIC 5'!M:M,'DOSSIER RECAP'!D460,'CLASSIC 5'!O:O,'DOSSIER RECAP'!E460)+
SUMIFS('COSY '!N:N,'COSY '!M:M,'DOSSIER RECAP'!D460,'COSY '!O:O,'DOSSIER RECAP'!E460)+
SUMIFS('SWEET '!M:M,'SWEET '!L:L,'DOSSIER RECAP'!D460,'SWEET '!N:N,'DOSSIER RECAP'!E460)+
SUMIFS(ZENITH!M:M,ZENITH!L:L,'DOSSIER RECAP'!D460,ZENITH!N:N,'DOSSIER RECAP'!E460)+
SUMIFS('TOILE &amp; BOIS CAMPING '!N:N,'TOILE &amp; BOIS CAMPING '!M:M,'DOSSIER RECAP'!D460,'TOILE &amp; BOIS CAMPING '!O:O,'DOSSIER RECAP'!E460)+
SUMIFS('TRAPPEUR (WT5) CAMPING'!N:N,'TRAPPEUR (WT5) CAMPING'!M:M,'DOSSIER RECAP'!D460,'TRAPPEUR (WT5) CAMPING'!O:O,'DOSSIER RECAP'!E460)+
SUMIFS('CANADIENNE (WT4) CAMPING'!N:N,'CANADIENNE (WT4) CAMPING'!M:M,'DOSSIER RECAP'!D460,'CANADIENNE (WT4) CAMPING'!O:O,'DOSSIER RECAP'!E460)+
SUMIFS('BONAVENTURE CAMPING '!N:N,'BONAVENTURE CAMPING '!M:M,'DOSSIER RECAP'!D460,'BONAVENTURE CAMPING '!O:O,'DOSSIER RECAP'!E460)+
SUMIFS('CAHUTTE CAMPING '!N:N,'CAHUTTE CAMPING '!M:M,'DOSSIER RECAP'!D460,'CAHUTTE CAMPING '!O:O,'DOSSIER RECAP'!E460)+
SUMIFS('ROULOTTE 4pers  IRM'!N:N,'ROULOTTE 4pers  IRM'!M:M,'DOSSIER RECAP'!D460,'ROULOTTE 4pers  IRM'!O:O,'DOSSIER RECAP'!E460)+
SUMIFS('ROULOTTE 4pers GITOTEL'!N:N,'ROULOTTE 4pers GITOTEL'!M:M,'DOSSIER RECAP'!D460,'ROULOTTE 4pers GITOTEL'!O:O,'DOSSIER RECAP'!E460)+
SUMIFS('CH.MONTANA (BATIBOIS) - CH PMR'!N:N,'CH.MONTANA (BATIBOIS) - CH PMR'!M:M,'DOSSIER RECAP'!D460,'CH.MONTANA (BATIBOIS) - CH PMR'!O:O,'DOSSIER RECAP'!E460)+
SUMIFS('VANCOUVER-IRM 6p.(MHIndigo) '!N:N,'VANCOUVER-IRM 6p.(MHIndigo) '!M:M,'DOSSIER RECAP'!D460,'VANCOUVER-IRM 6p.(MHIndigo) '!O:O,'DOSSIER RECAP'!E460)+
SUMIFS('MH VANCOUVER 5pers- GITOTEL'!N:N,'MH VANCOUVER 5pers- GITOTEL'!M:M,'DOSSIER RECAP'!D460,'MH VANCOUVER 5pers- GITOTEL'!O:O,'DOSSIER RECAP'!E460)+
SUMIFS('CH. TORONTO 6pers'!N:N,'CH. TORONTO 6pers'!M:M,'DOSSIER RECAP'!D460,'CH. TORONTO 6pers'!O:O,'DOSSIER RECAP'!E460)+
SUMIFS('CH. EVASION(NOUMEA,MOREA) 5pers'!N:N,'CH. EVASION(NOUMEA,MOREA) 5pers'!M:M,'DOSSIER RECAP'!D460,'CH. EVASION(NOUMEA,MOREA) 5pers'!O:O,'DOSSIER RECAP'!E460)+
SUMIFS('CH. OTTAWA 6pers '!N:N,'CH. OTTAWA 6pers '!M:M,'DOSSIER RECAP'!D460,'CH. OTTAWA 6pers '!O:O,'DOSSIER RECAP'!E460)+
SUMIFS('CH EVASION VISTA 5pers '!N:N,'CH EVASION VISTA 5pers '!M:M,'DOSSIER RECAP'!D460,'CH EVASION VISTA 5pers '!O:O,'DOSSIER RECAP'!E460)+
SUMIFS('CH. ONTARIO (Eden) 6pers'!N:N,'CH. ONTARIO (Eden) 6pers'!M:M,'DOSSIER RECAP'!D460,'CH. ONTARIO (Eden) 6pers'!O:O,'DOSSIER RECAP'!E460)+
SUMIFS('CH KINGSTON 4pers'!N:N,'CH KINGSTON 4pers'!M:M,'DOSSIER RECAP'!D460,'CH KINGSTON 4pers'!O:O,'DOSSIER RECAP'!E460)+
SUMIFS('CH. MONTREAL(NEMO)3pers'!N:N,'CH. MONTREAL(NEMO)3pers'!M:M,'DOSSIER RECAP'!D460,'CH. MONTREAL(NEMO)3pers'!O:O,'DOSSIER RECAP'!E460)+
SUMIFS('MH 1CH-2CH-3CH-Gïte'!N:N,'MH 1CH-2CH-3CH-Gïte'!M:M,'DOSSIER RECAP'!D460,'MH 1CH-2CH-3CH-Gïte'!O:O,'DOSSIER RECAP'!E460)+
SUMIFS('MH COTTAGE-LODGE-COTTAGE+'!N:N,'MH COTTAGE-LODGE-COTTAGE+'!M:M,'DOSSIER RECAP'!D460,'MH COTTAGE-LODGE-COTTAGE+'!O:O,'DOSSIER RECAP'!E460)</f>
        <v>0</v>
      </c>
      <c r="H460" s="405"/>
      <c r="I460" s="405"/>
      <c r="J460" s="74">
        <f t="shared" si="91"/>
        <v>0</v>
      </c>
      <c r="K460" s="181">
        <v>0</v>
      </c>
      <c r="L460" s="182"/>
      <c r="M460" s="74">
        <f t="shared" si="92"/>
        <v>0</v>
      </c>
      <c r="N460" s="258">
        <f t="shared" si="93"/>
        <v>0</v>
      </c>
    </row>
    <row r="461" spans="1:17" ht="15" customHeight="1" outlineLevel="1" x14ac:dyDescent="0.25">
      <c r="A461" s="185" t="s">
        <v>1036</v>
      </c>
      <c r="B461" s="190" t="s">
        <v>470</v>
      </c>
      <c r="C461" s="263" t="s">
        <v>1032</v>
      </c>
      <c r="D461" s="370" t="s">
        <v>1037</v>
      </c>
      <c r="E461" s="419" t="s">
        <v>73</v>
      </c>
      <c r="F461" s="396"/>
      <c r="G461" s="417">
        <f>SUMIFS('CLASSIC 4'!N:N,'CLASSIC 4'!M:M,'DOSSIER RECAP'!D461,'CLASSIC 4'!O:O,'DOSSIER RECAP'!E461)+
SUMIFS(FAMILY!N:N,FAMILY!M:M,'DOSSIER RECAP'!D461,FAMILY!O:O,'DOSSIER RECAP'!E461)+
SUMIFS('CLASSIC 5'!N:N,'CLASSIC 5'!M:M,'DOSSIER RECAP'!D461,'CLASSIC 5'!O:O,'DOSSIER RECAP'!E461)+
SUMIFS('COSY '!N:N,'COSY '!M:M,'DOSSIER RECAP'!D461,'COSY '!O:O,'DOSSIER RECAP'!E461)+
SUMIFS('SWEET '!M:M,'SWEET '!L:L,'DOSSIER RECAP'!D461,'SWEET '!N:N,'DOSSIER RECAP'!E461)+
SUMIFS(ZENITH!M:M,ZENITH!L:L,'DOSSIER RECAP'!D461,ZENITH!N:N,'DOSSIER RECAP'!E461)+
SUMIFS('TOILE &amp; BOIS CAMPING '!N:N,'TOILE &amp; BOIS CAMPING '!M:M,'DOSSIER RECAP'!D461,'TOILE &amp; BOIS CAMPING '!O:O,'DOSSIER RECAP'!E461)+
SUMIFS('TRAPPEUR (WT5) CAMPING'!N:N,'TRAPPEUR (WT5) CAMPING'!M:M,'DOSSIER RECAP'!D461,'TRAPPEUR (WT5) CAMPING'!O:O,'DOSSIER RECAP'!E461)+
SUMIFS('CANADIENNE (WT4) CAMPING'!N:N,'CANADIENNE (WT4) CAMPING'!M:M,'DOSSIER RECAP'!D461,'CANADIENNE (WT4) CAMPING'!O:O,'DOSSIER RECAP'!E461)+
SUMIFS('BONAVENTURE CAMPING '!N:N,'BONAVENTURE CAMPING '!M:M,'DOSSIER RECAP'!D461,'BONAVENTURE CAMPING '!O:O,'DOSSIER RECAP'!E461)+
SUMIFS('CAHUTTE CAMPING '!N:N,'CAHUTTE CAMPING '!M:M,'DOSSIER RECAP'!D461,'CAHUTTE CAMPING '!O:O,'DOSSIER RECAP'!E461)+
SUMIFS('ROULOTTE 4pers  IRM'!N:N,'ROULOTTE 4pers  IRM'!M:M,'DOSSIER RECAP'!D461,'ROULOTTE 4pers  IRM'!O:O,'DOSSIER RECAP'!E461)+
SUMIFS('ROULOTTE 4pers GITOTEL'!N:N,'ROULOTTE 4pers GITOTEL'!M:M,'DOSSIER RECAP'!D461,'ROULOTTE 4pers GITOTEL'!O:O,'DOSSIER RECAP'!E461)+
SUMIFS('CH.MONTANA (BATIBOIS) - CH PMR'!N:N,'CH.MONTANA (BATIBOIS) - CH PMR'!M:M,'DOSSIER RECAP'!D461,'CH.MONTANA (BATIBOIS) - CH PMR'!O:O,'DOSSIER RECAP'!E461)+
SUMIFS('VANCOUVER-IRM 6p.(MHIndigo) '!N:N,'VANCOUVER-IRM 6p.(MHIndigo) '!M:M,'DOSSIER RECAP'!D461,'VANCOUVER-IRM 6p.(MHIndigo) '!O:O,'DOSSIER RECAP'!E461)+
SUMIFS('MH VANCOUVER 5pers- GITOTEL'!N:N,'MH VANCOUVER 5pers- GITOTEL'!M:M,'DOSSIER RECAP'!D461,'MH VANCOUVER 5pers- GITOTEL'!O:O,'DOSSIER RECAP'!E461)+
SUMIFS('CH. TORONTO 6pers'!N:N,'CH. TORONTO 6pers'!M:M,'DOSSIER RECAP'!D461,'CH. TORONTO 6pers'!O:O,'DOSSIER RECAP'!E461)+
SUMIFS('CH. EVASION(NOUMEA,MOREA) 5pers'!N:N,'CH. EVASION(NOUMEA,MOREA) 5pers'!M:M,'DOSSIER RECAP'!D461,'CH. EVASION(NOUMEA,MOREA) 5pers'!O:O,'DOSSIER RECAP'!E461)+
SUMIFS('CH. OTTAWA 6pers '!N:N,'CH. OTTAWA 6pers '!M:M,'DOSSIER RECAP'!D461,'CH. OTTAWA 6pers '!O:O,'DOSSIER RECAP'!E461)+
SUMIFS('CH EVASION VISTA 5pers '!N:N,'CH EVASION VISTA 5pers '!M:M,'DOSSIER RECAP'!D461,'CH EVASION VISTA 5pers '!O:O,'DOSSIER RECAP'!E461)+
SUMIFS('CH. ONTARIO (Eden) 6pers'!N:N,'CH. ONTARIO (Eden) 6pers'!M:M,'DOSSIER RECAP'!D461,'CH. ONTARIO (Eden) 6pers'!O:O,'DOSSIER RECAP'!E461)+
SUMIFS('CH KINGSTON 4pers'!N:N,'CH KINGSTON 4pers'!M:M,'DOSSIER RECAP'!D461,'CH KINGSTON 4pers'!O:O,'DOSSIER RECAP'!E461)+
SUMIFS('CH. MONTREAL(NEMO)3pers'!N:N,'CH. MONTREAL(NEMO)3pers'!M:M,'DOSSIER RECAP'!D461,'CH. MONTREAL(NEMO)3pers'!O:O,'DOSSIER RECAP'!E461)+
SUMIFS('MH 1CH-2CH-3CH-Gïte'!N:N,'MH 1CH-2CH-3CH-Gïte'!M:M,'DOSSIER RECAP'!D461,'MH 1CH-2CH-3CH-Gïte'!O:O,'DOSSIER RECAP'!E461)+
SUMIFS('MH COTTAGE-LODGE-COTTAGE+'!N:N,'MH COTTAGE-LODGE-COTTAGE+'!M:M,'DOSSIER RECAP'!D461,'MH COTTAGE-LODGE-COTTAGE+'!O:O,'DOSSIER RECAP'!E461)</f>
        <v>0</v>
      </c>
      <c r="H461" s="405"/>
      <c r="I461" s="405"/>
      <c r="J461" s="74">
        <f t="shared" si="91"/>
        <v>0</v>
      </c>
      <c r="K461" s="181">
        <v>0</v>
      </c>
      <c r="L461" s="182"/>
      <c r="M461" s="74">
        <f t="shared" si="92"/>
        <v>0</v>
      </c>
      <c r="N461" s="258">
        <f t="shared" si="93"/>
        <v>0</v>
      </c>
    </row>
    <row r="462" spans="1:17" ht="15" customHeight="1" outlineLevel="1" x14ac:dyDescent="0.25">
      <c r="A462" s="185" t="s">
        <v>1038</v>
      </c>
      <c r="B462" s="190" t="s">
        <v>470</v>
      </c>
      <c r="C462" s="263" t="s">
        <v>1032</v>
      </c>
      <c r="D462" s="370" t="s">
        <v>1039</v>
      </c>
      <c r="E462" s="419" t="s">
        <v>73</v>
      </c>
      <c r="F462" s="396"/>
      <c r="G462" s="417">
        <f>SUMIFS('CLASSIC 4'!N:N,'CLASSIC 4'!M:M,'DOSSIER RECAP'!D462,'CLASSIC 4'!O:O,'DOSSIER RECAP'!E462)+
SUMIFS(FAMILY!N:N,FAMILY!M:M,'DOSSIER RECAP'!D462,FAMILY!O:O,'DOSSIER RECAP'!E462)+
SUMIFS('CLASSIC 5'!N:N,'CLASSIC 5'!M:M,'DOSSIER RECAP'!D462,'CLASSIC 5'!O:O,'DOSSIER RECAP'!E462)+
SUMIFS('COSY '!N:N,'COSY '!M:M,'DOSSIER RECAP'!D462,'COSY '!O:O,'DOSSIER RECAP'!E462)+
SUMIFS('SWEET '!M:M,'SWEET '!L:L,'DOSSIER RECAP'!D462,'SWEET '!N:N,'DOSSIER RECAP'!E462)+
SUMIFS(ZENITH!M:M,ZENITH!L:L,'DOSSIER RECAP'!D462,ZENITH!N:N,'DOSSIER RECAP'!E462)+
SUMIFS('TOILE &amp; BOIS CAMPING '!N:N,'TOILE &amp; BOIS CAMPING '!M:M,'DOSSIER RECAP'!D462,'TOILE &amp; BOIS CAMPING '!O:O,'DOSSIER RECAP'!E462)+
SUMIFS('TRAPPEUR (WT5) CAMPING'!N:N,'TRAPPEUR (WT5) CAMPING'!M:M,'DOSSIER RECAP'!D462,'TRAPPEUR (WT5) CAMPING'!O:O,'DOSSIER RECAP'!E462)+
SUMIFS('CANADIENNE (WT4) CAMPING'!N:N,'CANADIENNE (WT4) CAMPING'!M:M,'DOSSIER RECAP'!D462,'CANADIENNE (WT4) CAMPING'!O:O,'DOSSIER RECAP'!E462)+
SUMIFS('BONAVENTURE CAMPING '!N:N,'BONAVENTURE CAMPING '!M:M,'DOSSIER RECAP'!D462,'BONAVENTURE CAMPING '!O:O,'DOSSIER RECAP'!E462)+
SUMIFS('CAHUTTE CAMPING '!N:N,'CAHUTTE CAMPING '!M:M,'DOSSIER RECAP'!D462,'CAHUTTE CAMPING '!O:O,'DOSSIER RECAP'!E462)+
SUMIFS('ROULOTTE 4pers  IRM'!N:N,'ROULOTTE 4pers  IRM'!M:M,'DOSSIER RECAP'!D462,'ROULOTTE 4pers  IRM'!O:O,'DOSSIER RECAP'!E462)+
SUMIFS('ROULOTTE 4pers GITOTEL'!N:N,'ROULOTTE 4pers GITOTEL'!M:M,'DOSSIER RECAP'!D462,'ROULOTTE 4pers GITOTEL'!O:O,'DOSSIER RECAP'!E462)+
SUMIFS('CH.MONTANA (BATIBOIS) - CH PMR'!N:N,'CH.MONTANA (BATIBOIS) - CH PMR'!M:M,'DOSSIER RECAP'!D462,'CH.MONTANA (BATIBOIS) - CH PMR'!O:O,'DOSSIER RECAP'!E462)+
SUMIFS('VANCOUVER-IRM 6p.(MHIndigo) '!N:N,'VANCOUVER-IRM 6p.(MHIndigo) '!M:M,'DOSSIER RECAP'!D462,'VANCOUVER-IRM 6p.(MHIndigo) '!O:O,'DOSSIER RECAP'!E462)+
SUMIFS('MH VANCOUVER 5pers- GITOTEL'!N:N,'MH VANCOUVER 5pers- GITOTEL'!M:M,'DOSSIER RECAP'!D462,'MH VANCOUVER 5pers- GITOTEL'!O:O,'DOSSIER RECAP'!E462)+
SUMIFS('CH. TORONTO 6pers'!N:N,'CH. TORONTO 6pers'!M:M,'DOSSIER RECAP'!D462,'CH. TORONTO 6pers'!O:O,'DOSSIER RECAP'!E462)+
SUMIFS('CH. EVASION(NOUMEA,MOREA) 5pers'!N:N,'CH. EVASION(NOUMEA,MOREA) 5pers'!M:M,'DOSSIER RECAP'!D462,'CH. EVASION(NOUMEA,MOREA) 5pers'!O:O,'DOSSIER RECAP'!E462)+
SUMIFS('CH. OTTAWA 6pers '!N:N,'CH. OTTAWA 6pers '!M:M,'DOSSIER RECAP'!D462,'CH. OTTAWA 6pers '!O:O,'DOSSIER RECAP'!E462)+
SUMIFS('CH EVASION VISTA 5pers '!N:N,'CH EVASION VISTA 5pers '!M:M,'DOSSIER RECAP'!D462,'CH EVASION VISTA 5pers '!O:O,'DOSSIER RECAP'!E462)+
SUMIFS('CH. ONTARIO (Eden) 6pers'!N:N,'CH. ONTARIO (Eden) 6pers'!M:M,'DOSSIER RECAP'!D462,'CH. ONTARIO (Eden) 6pers'!O:O,'DOSSIER RECAP'!E462)+
SUMIFS('CH KINGSTON 4pers'!N:N,'CH KINGSTON 4pers'!M:M,'DOSSIER RECAP'!D462,'CH KINGSTON 4pers'!O:O,'DOSSIER RECAP'!E462)+
SUMIFS('CH. MONTREAL(NEMO)3pers'!N:N,'CH. MONTREAL(NEMO)3pers'!M:M,'DOSSIER RECAP'!D462,'CH. MONTREAL(NEMO)3pers'!O:O,'DOSSIER RECAP'!E462)+
SUMIFS('MH 1CH-2CH-3CH-Gïte'!N:N,'MH 1CH-2CH-3CH-Gïte'!M:M,'DOSSIER RECAP'!D462,'MH 1CH-2CH-3CH-Gïte'!O:O,'DOSSIER RECAP'!E462)+
SUMIFS('MH COTTAGE-LODGE-COTTAGE+'!N:N,'MH COTTAGE-LODGE-COTTAGE+'!M:M,'DOSSIER RECAP'!D462,'MH COTTAGE-LODGE-COTTAGE+'!O:O,'DOSSIER RECAP'!E462)</f>
        <v>0</v>
      </c>
      <c r="H462" s="405"/>
      <c r="I462" s="405"/>
      <c r="J462" s="74">
        <f t="shared" si="91"/>
        <v>0</v>
      </c>
      <c r="K462" s="181">
        <v>0</v>
      </c>
      <c r="L462" s="182"/>
      <c r="M462" s="74">
        <f t="shared" si="92"/>
        <v>0</v>
      </c>
      <c r="N462" s="258">
        <f t="shared" si="93"/>
        <v>0</v>
      </c>
    </row>
    <row r="463" spans="1:17" ht="15" customHeight="1" outlineLevel="1" x14ac:dyDescent="0.25">
      <c r="A463" s="185" t="s">
        <v>1040</v>
      </c>
      <c r="B463" s="190" t="s">
        <v>470</v>
      </c>
      <c r="C463" s="263" t="s">
        <v>1032</v>
      </c>
      <c r="D463" s="370" t="s">
        <v>1041</v>
      </c>
      <c r="E463" s="419" t="s">
        <v>73</v>
      </c>
      <c r="F463" s="396"/>
      <c r="G463" s="417">
        <f>SUMIFS('CLASSIC 4'!N:N,'CLASSIC 4'!M:M,'DOSSIER RECAP'!D463,'CLASSIC 4'!O:O,'DOSSIER RECAP'!E463)+
SUMIFS(FAMILY!N:N,FAMILY!M:M,'DOSSIER RECAP'!D463,FAMILY!O:O,'DOSSIER RECAP'!E463)+
SUMIFS('CLASSIC 5'!N:N,'CLASSIC 5'!M:M,'DOSSIER RECAP'!D463,'CLASSIC 5'!O:O,'DOSSIER RECAP'!E463)+
SUMIFS('COSY '!N:N,'COSY '!M:M,'DOSSIER RECAP'!D463,'COSY '!O:O,'DOSSIER RECAP'!E463)+
SUMIFS('SWEET '!M:M,'SWEET '!L:L,'DOSSIER RECAP'!D463,'SWEET '!N:N,'DOSSIER RECAP'!E463)+
SUMIFS(ZENITH!M:M,ZENITH!L:L,'DOSSIER RECAP'!D463,ZENITH!N:N,'DOSSIER RECAP'!E463)+
SUMIFS('TOILE &amp; BOIS CAMPING '!N:N,'TOILE &amp; BOIS CAMPING '!M:M,'DOSSIER RECAP'!D463,'TOILE &amp; BOIS CAMPING '!O:O,'DOSSIER RECAP'!E463)+
SUMIFS('TRAPPEUR (WT5) CAMPING'!N:N,'TRAPPEUR (WT5) CAMPING'!M:M,'DOSSIER RECAP'!D463,'TRAPPEUR (WT5) CAMPING'!O:O,'DOSSIER RECAP'!E463)+
SUMIFS('CANADIENNE (WT4) CAMPING'!N:N,'CANADIENNE (WT4) CAMPING'!M:M,'DOSSIER RECAP'!D463,'CANADIENNE (WT4) CAMPING'!O:O,'DOSSIER RECAP'!E463)+
SUMIFS('BONAVENTURE CAMPING '!N:N,'BONAVENTURE CAMPING '!M:M,'DOSSIER RECAP'!D463,'BONAVENTURE CAMPING '!O:O,'DOSSIER RECAP'!E463)+
SUMIFS('CAHUTTE CAMPING '!N:N,'CAHUTTE CAMPING '!M:M,'DOSSIER RECAP'!D463,'CAHUTTE CAMPING '!O:O,'DOSSIER RECAP'!E463)+
SUMIFS('ROULOTTE 4pers  IRM'!N:N,'ROULOTTE 4pers  IRM'!M:M,'DOSSIER RECAP'!D463,'ROULOTTE 4pers  IRM'!O:O,'DOSSIER RECAP'!E463)+
SUMIFS('ROULOTTE 4pers GITOTEL'!N:N,'ROULOTTE 4pers GITOTEL'!M:M,'DOSSIER RECAP'!D463,'ROULOTTE 4pers GITOTEL'!O:O,'DOSSIER RECAP'!E463)+
SUMIFS('CH.MONTANA (BATIBOIS) - CH PMR'!N:N,'CH.MONTANA (BATIBOIS) - CH PMR'!M:M,'DOSSIER RECAP'!D463,'CH.MONTANA (BATIBOIS) - CH PMR'!O:O,'DOSSIER RECAP'!E463)+
SUMIFS('VANCOUVER-IRM 6p.(MHIndigo) '!N:N,'VANCOUVER-IRM 6p.(MHIndigo) '!M:M,'DOSSIER RECAP'!D463,'VANCOUVER-IRM 6p.(MHIndigo) '!O:O,'DOSSIER RECAP'!E463)+
SUMIFS('MH VANCOUVER 5pers- GITOTEL'!N:N,'MH VANCOUVER 5pers- GITOTEL'!M:M,'DOSSIER RECAP'!D463,'MH VANCOUVER 5pers- GITOTEL'!O:O,'DOSSIER RECAP'!E463)+
SUMIFS('CH. TORONTO 6pers'!N:N,'CH. TORONTO 6pers'!M:M,'DOSSIER RECAP'!D463,'CH. TORONTO 6pers'!O:O,'DOSSIER RECAP'!E463)+
SUMIFS('CH. EVASION(NOUMEA,MOREA) 5pers'!N:N,'CH. EVASION(NOUMEA,MOREA) 5pers'!M:M,'DOSSIER RECAP'!D463,'CH. EVASION(NOUMEA,MOREA) 5pers'!O:O,'DOSSIER RECAP'!E463)+
SUMIFS('CH. OTTAWA 6pers '!N:N,'CH. OTTAWA 6pers '!M:M,'DOSSIER RECAP'!D463,'CH. OTTAWA 6pers '!O:O,'DOSSIER RECAP'!E463)+
SUMIFS('CH EVASION VISTA 5pers '!N:N,'CH EVASION VISTA 5pers '!M:M,'DOSSIER RECAP'!D463,'CH EVASION VISTA 5pers '!O:O,'DOSSIER RECAP'!E463)+
SUMIFS('CH. ONTARIO (Eden) 6pers'!N:N,'CH. ONTARIO (Eden) 6pers'!M:M,'DOSSIER RECAP'!D463,'CH. ONTARIO (Eden) 6pers'!O:O,'DOSSIER RECAP'!E463)+
SUMIFS('CH KINGSTON 4pers'!N:N,'CH KINGSTON 4pers'!M:M,'DOSSIER RECAP'!D463,'CH KINGSTON 4pers'!O:O,'DOSSIER RECAP'!E463)+
SUMIFS('CH. MONTREAL(NEMO)3pers'!N:N,'CH. MONTREAL(NEMO)3pers'!M:M,'DOSSIER RECAP'!D463,'CH. MONTREAL(NEMO)3pers'!O:O,'DOSSIER RECAP'!E463)+
SUMIFS('MH 1CH-2CH-3CH-Gïte'!N:N,'MH 1CH-2CH-3CH-Gïte'!M:M,'DOSSIER RECAP'!D463,'MH 1CH-2CH-3CH-Gïte'!O:O,'DOSSIER RECAP'!E463)+
SUMIFS('MH COTTAGE-LODGE-COTTAGE+'!N:N,'MH COTTAGE-LODGE-COTTAGE+'!M:M,'DOSSIER RECAP'!D463,'MH COTTAGE-LODGE-COTTAGE+'!O:O,'DOSSIER RECAP'!E463)</f>
        <v>0</v>
      </c>
      <c r="H463" s="405"/>
      <c r="I463" s="405"/>
      <c r="J463" s="74">
        <f t="shared" si="91"/>
        <v>0</v>
      </c>
      <c r="K463" s="181">
        <v>0</v>
      </c>
      <c r="L463" s="182"/>
      <c r="M463" s="74">
        <f t="shared" si="92"/>
        <v>0</v>
      </c>
      <c r="N463" s="258">
        <f t="shared" si="93"/>
        <v>0</v>
      </c>
    </row>
    <row r="464" spans="1:17" ht="15" customHeight="1" outlineLevel="1" x14ac:dyDescent="0.25">
      <c r="A464" s="185" t="s">
        <v>1042</v>
      </c>
      <c r="B464" s="190" t="s">
        <v>470</v>
      </c>
      <c r="C464" s="263" t="s">
        <v>1032</v>
      </c>
      <c r="D464" s="370" t="s">
        <v>1043</v>
      </c>
      <c r="E464" s="419" t="s">
        <v>73</v>
      </c>
      <c r="F464" s="396"/>
      <c r="G464" s="417">
        <f>SUMIFS('CLASSIC 4'!N:N,'CLASSIC 4'!M:M,'DOSSIER RECAP'!D464,'CLASSIC 4'!O:O,'DOSSIER RECAP'!E464)+
SUMIFS(FAMILY!N:N,FAMILY!M:M,'DOSSIER RECAP'!D464,FAMILY!O:O,'DOSSIER RECAP'!E464)+
SUMIFS('CLASSIC 5'!N:N,'CLASSIC 5'!M:M,'DOSSIER RECAP'!D464,'CLASSIC 5'!O:O,'DOSSIER RECAP'!E464)+
SUMIFS('COSY '!N:N,'COSY '!M:M,'DOSSIER RECAP'!D464,'COSY '!O:O,'DOSSIER RECAP'!E464)+
SUMIFS('SWEET '!M:M,'SWEET '!L:L,'DOSSIER RECAP'!D464,'SWEET '!N:N,'DOSSIER RECAP'!E464)+
SUMIFS(ZENITH!M:M,ZENITH!L:L,'DOSSIER RECAP'!D464,ZENITH!N:N,'DOSSIER RECAP'!E464)+
SUMIFS('TOILE &amp; BOIS CAMPING '!N:N,'TOILE &amp; BOIS CAMPING '!M:M,'DOSSIER RECAP'!D464,'TOILE &amp; BOIS CAMPING '!O:O,'DOSSIER RECAP'!E464)+
SUMIFS('TRAPPEUR (WT5) CAMPING'!N:N,'TRAPPEUR (WT5) CAMPING'!M:M,'DOSSIER RECAP'!D464,'TRAPPEUR (WT5) CAMPING'!O:O,'DOSSIER RECAP'!E464)+
SUMIFS('CANADIENNE (WT4) CAMPING'!N:N,'CANADIENNE (WT4) CAMPING'!M:M,'DOSSIER RECAP'!D464,'CANADIENNE (WT4) CAMPING'!O:O,'DOSSIER RECAP'!E464)+
SUMIFS('BONAVENTURE CAMPING '!N:N,'BONAVENTURE CAMPING '!M:M,'DOSSIER RECAP'!D464,'BONAVENTURE CAMPING '!O:O,'DOSSIER RECAP'!E464)+
SUMIFS('CAHUTTE CAMPING '!N:N,'CAHUTTE CAMPING '!M:M,'DOSSIER RECAP'!D464,'CAHUTTE CAMPING '!O:O,'DOSSIER RECAP'!E464)+
SUMIFS('ROULOTTE 4pers  IRM'!N:N,'ROULOTTE 4pers  IRM'!M:M,'DOSSIER RECAP'!D464,'ROULOTTE 4pers  IRM'!O:O,'DOSSIER RECAP'!E464)+
SUMIFS('ROULOTTE 4pers GITOTEL'!N:N,'ROULOTTE 4pers GITOTEL'!M:M,'DOSSIER RECAP'!D464,'ROULOTTE 4pers GITOTEL'!O:O,'DOSSIER RECAP'!E464)+
SUMIFS('CH.MONTANA (BATIBOIS) - CH PMR'!N:N,'CH.MONTANA (BATIBOIS) - CH PMR'!M:M,'DOSSIER RECAP'!D464,'CH.MONTANA (BATIBOIS) - CH PMR'!O:O,'DOSSIER RECAP'!E464)+
SUMIFS('VANCOUVER-IRM 6p.(MHIndigo) '!N:N,'VANCOUVER-IRM 6p.(MHIndigo) '!M:M,'DOSSIER RECAP'!D464,'VANCOUVER-IRM 6p.(MHIndigo) '!O:O,'DOSSIER RECAP'!E464)+
SUMIFS('MH VANCOUVER 5pers- GITOTEL'!N:N,'MH VANCOUVER 5pers- GITOTEL'!M:M,'DOSSIER RECAP'!D464,'MH VANCOUVER 5pers- GITOTEL'!O:O,'DOSSIER RECAP'!E464)+
SUMIFS('CH. TORONTO 6pers'!N:N,'CH. TORONTO 6pers'!M:M,'DOSSIER RECAP'!D464,'CH. TORONTO 6pers'!O:O,'DOSSIER RECAP'!E464)+
SUMIFS('CH. EVASION(NOUMEA,MOREA) 5pers'!N:N,'CH. EVASION(NOUMEA,MOREA) 5pers'!M:M,'DOSSIER RECAP'!D464,'CH. EVASION(NOUMEA,MOREA) 5pers'!O:O,'DOSSIER RECAP'!E464)+
SUMIFS('CH. OTTAWA 6pers '!N:N,'CH. OTTAWA 6pers '!M:M,'DOSSIER RECAP'!D464,'CH. OTTAWA 6pers '!O:O,'DOSSIER RECAP'!E464)+
SUMIFS('CH EVASION VISTA 5pers '!N:N,'CH EVASION VISTA 5pers '!M:M,'DOSSIER RECAP'!D464,'CH EVASION VISTA 5pers '!O:O,'DOSSIER RECAP'!E464)+
SUMIFS('CH. ONTARIO (Eden) 6pers'!N:N,'CH. ONTARIO (Eden) 6pers'!M:M,'DOSSIER RECAP'!D464,'CH. ONTARIO (Eden) 6pers'!O:O,'DOSSIER RECAP'!E464)+
SUMIFS('CH KINGSTON 4pers'!N:N,'CH KINGSTON 4pers'!M:M,'DOSSIER RECAP'!D464,'CH KINGSTON 4pers'!O:O,'DOSSIER RECAP'!E464)+
SUMIFS('CH. MONTREAL(NEMO)3pers'!N:N,'CH. MONTREAL(NEMO)3pers'!M:M,'DOSSIER RECAP'!D464,'CH. MONTREAL(NEMO)3pers'!O:O,'DOSSIER RECAP'!E464)+
SUMIFS('MH 1CH-2CH-3CH-Gïte'!N:N,'MH 1CH-2CH-3CH-Gïte'!M:M,'DOSSIER RECAP'!D464,'MH 1CH-2CH-3CH-Gïte'!O:O,'DOSSIER RECAP'!E464)+
SUMIFS('MH COTTAGE-LODGE-COTTAGE+'!N:N,'MH COTTAGE-LODGE-COTTAGE+'!M:M,'DOSSIER RECAP'!D464,'MH COTTAGE-LODGE-COTTAGE+'!O:O,'DOSSIER RECAP'!E464)</f>
        <v>0</v>
      </c>
      <c r="H464" s="405"/>
      <c r="I464" s="405"/>
      <c r="J464" s="74">
        <f t="shared" si="91"/>
        <v>0</v>
      </c>
      <c r="K464" s="181">
        <v>0</v>
      </c>
      <c r="L464" s="182"/>
      <c r="M464" s="74">
        <f t="shared" si="92"/>
        <v>0</v>
      </c>
      <c r="N464" s="258">
        <f t="shared" si="93"/>
        <v>0</v>
      </c>
    </row>
    <row r="465" spans="1:14" ht="15" customHeight="1" outlineLevel="1" x14ac:dyDescent="0.25">
      <c r="A465" s="259" t="s">
        <v>1044</v>
      </c>
      <c r="B465" s="190" t="s">
        <v>470</v>
      </c>
      <c r="C465" s="263" t="s">
        <v>1032</v>
      </c>
      <c r="D465" s="370" t="s">
        <v>1045</v>
      </c>
      <c r="E465" s="419" t="s">
        <v>73</v>
      </c>
      <c r="F465" s="396"/>
      <c r="G465" s="417">
        <f>SUMIFS('CLASSIC 4'!N:N,'CLASSIC 4'!M:M,'DOSSIER RECAP'!D465,'CLASSIC 4'!O:O,'DOSSIER RECAP'!E465)+
SUMIFS(FAMILY!N:N,FAMILY!M:M,'DOSSIER RECAP'!D465,FAMILY!O:O,'DOSSIER RECAP'!E465)+
SUMIFS('CLASSIC 5'!N:N,'CLASSIC 5'!M:M,'DOSSIER RECAP'!D465,'CLASSIC 5'!O:O,'DOSSIER RECAP'!E465)+
SUMIFS('COSY '!N:N,'COSY '!M:M,'DOSSIER RECAP'!D465,'COSY '!O:O,'DOSSIER RECAP'!E465)+
SUMIFS('SWEET '!M:M,'SWEET '!L:L,'DOSSIER RECAP'!D465,'SWEET '!N:N,'DOSSIER RECAP'!E465)+
SUMIFS(ZENITH!M:M,ZENITH!L:L,'DOSSIER RECAP'!D465,ZENITH!N:N,'DOSSIER RECAP'!E465)+
SUMIFS('TOILE &amp; BOIS CAMPING '!N:N,'TOILE &amp; BOIS CAMPING '!M:M,'DOSSIER RECAP'!D465,'TOILE &amp; BOIS CAMPING '!O:O,'DOSSIER RECAP'!E465)+
SUMIFS('TRAPPEUR (WT5) CAMPING'!N:N,'TRAPPEUR (WT5) CAMPING'!M:M,'DOSSIER RECAP'!D465,'TRAPPEUR (WT5) CAMPING'!O:O,'DOSSIER RECAP'!E465)+
SUMIFS('CANADIENNE (WT4) CAMPING'!N:N,'CANADIENNE (WT4) CAMPING'!M:M,'DOSSIER RECAP'!D465,'CANADIENNE (WT4) CAMPING'!O:O,'DOSSIER RECAP'!E465)+
SUMIFS('BONAVENTURE CAMPING '!N:N,'BONAVENTURE CAMPING '!M:M,'DOSSIER RECAP'!D465,'BONAVENTURE CAMPING '!O:O,'DOSSIER RECAP'!E465)+
SUMIFS('CAHUTTE CAMPING '!N:N,'CAHUTTE CAMPING '!M:M,'DOSSIER RECAP'!D465,'CAHUTTE CAMPING '!O:O,'DOSSIER RECAP'!E465)+
SUMIFS('ROULOTTE 4pers  IRM'!N:N,'ROULOTTE 4pers  IRM'!M:M,'DOSSIER RECAP'!D465,'ROULOTTE 4pers  IRM'!O:O,'DOSSIER RECAP'!E465)+
SUMIFS('ROULOTTE 4pers GITOTEL'!N:N,'ROULOTTE 4pers GITOTEL'!M:M,'DOSSIER RECAP'!D465,'ROULOTTE 4pers GITOTEL'!O:O,'DOSSIER RECAP'!E465)+
SUMIFS('CH.MONTANA (BATIBOIS) - CH PMR'!N:N,'CH.MONTANA (BATIBOIS) - CH PMR'!M:M,'DOSSIER RECAP'!D465,'CH.MONTANA (BATIBOIS) - CH PMR'!O:O,'DOSSIER RECAP'!E465)+
SUMIFS('VANCOUVER-IRM 6p.(MHIndigo) '!N:N,'VANCOUVER-IRM 6p.(MHIndigo) '!M:M,'DOSSIER RECAP'!D465,'VANCOUVER-IRM 6p.(MHIndigo) '!O:O,'DOSSIER RECAP'!E465)+
SUMIFS('MH VANCOUVER 5pers- GITOTEL'!N:N,'MH VANCOUVER 5pers- GITOTEL'!M:M,'DOSSIER RECAP'!D465,'MH VANCOUVER 5pers- GITOTEL'!O:O,'DOSSIER RECAP'!E465)+
SUMIFS('CH. TORONTO 6pers'!N:N,'CH. TORONTO 6pers'!M:M,'DOSSIER RECAP'!D465,'CH. TORONTO 6pers'!O:O,'DOSSIER RECAP'!E465)+
SUMIFS('CH. EVASION(NOUMEA,MOREA) 5pers'!N:N,'CH. EVASION(NOUMEA,MOREA) 5pers'!M:M,'DOSSIER RECAP'!D465,'CH. EVASION(NOUMEA,MOREA) 5pers'!O:O,'DOSSIER RECAP'!E465)+
SUMIFS('CH. OTTAWA 6pers '!N:N,'CH. OTTAWA 6pers '!M:M,'DOSSIER RECAP'!D465,'CH. OTTAWA 6pers '!O:O,'DOSSIER RECAP'!E465)+
SUMIFS('CH EVASION VISTA 5pers '!N:N,'CH EVASION VISTA 5pers '!M:M,'DOSSIER RECAP'!D465,'CH EVASION VISTA 5pers '!O:O,'DOSSIER RECAP'!E465)+
SUMIFS('CH. ONTARIO (Eden) 6pers'!N:N,'CH. ONTARIO (Eden) 6pers'!M:M,'DOSSIER RECAP'!D465,'CH. ONTARIO (Eden) 6pers'!O:O,'DOSSIER RECAP'!E465)+
SUMIFS('CH KINGSTON 4pers'!N:N,'CH KINGSTON 4pers'!M:M,'DOSSIER RECAP'!D465,'CH KINGSTON 4pers'!O:O,'DOSSIER RECAP'!E465)+
SUMIFS('CH. MONTREAL(NEMO)3pers'!N:N,'CH. MONTREAL(NEMO)3pers'!M:M,'DOSSIER RECAP'!D465,'CH. MONTREAL(NEMO)3pers'!O:O,'DOSSIER RECAP'!E465)+
SUMIFS('MH 1CH-2CH-3CH-Gïte'!N:N,'MH 1CH-2CH-3CH-Gïte'!M:M,'DOSSIER RECAP'!D465,'MH 1CH-2CH-3CH-Gïte'!O:O,'DOSSIER RECAP'!E465)+
SUMIFS('MH COTTAGE-LODGE-COTTAGE+'!N:N,'MH COTTAGE-LODGE-COTTAGE+'!M:M,'DOSSIER RECAP'!D465,'MH COTTAGE-LODGE-COTTAGE+'!O:O,'DOSSIER RECAP'!E465)</f>
        <v>0</v>
      </c>
      <c r="I465" s="405"/>
      <c r="J465" s="74">
        <f>IF(G465&gt;H458,(G465-H458)+I465,IF((H458-G465)&gt;I465,0,I465-(H458-G465)))</f>
        <v>0</v>
      </c>
      <c r="K465" s="181">
        <v>0</v>
      </c>
      <c r="L465" s="182"/>
      <c r="M465" s="74">
        <f t="shared" si="92"/>
        <v>0</v>
      </c>
      <c r="N465" s="258">
        <f t="shared" si="93"/>
        <v>0</v>
      </c>
    </row>
    <row r="466" spans="1:14" ht="14.25" customHeight="1" outlineLevel="1" x14ac:dyDescent="0.25">
      <c r="A466" s="259" t="s">
        <v>1046</v>
      </c>
      <c r="B466" s="190" t="s">
        <v>470</v>
      </c>
      <c r="C466" s="263" t="s">
        <v>1032</v>
      </c>
      <c r="D466" s="370" t="s">
        <v>1047</v>
      </c>
      <c r="E466" s="419" t="s">
        <v>73</v>
      </c>
      <c r="F466" s="396"/>
      <c r="G466" s="417">
        <f>SUMIFS('CLASSIC 4'!N:N,'CLASSIC 4'!M:M,'DOSSIER RECAP'!D466,'CLASSIC 4'!O:O,'DOSSIER RECAP'!E466)+
SUMIFS(FAMILY!N:N,FAMILY!M:M,'DOSSIER RECAP'!D466,FAMILY!O:O,'DOSSIER RECAP'!E466)+
SUMIFS('CLASSIC 5'!N:N,'CLASSIC 5'!M:M,'DOSSIER RECAP'!D466,'CLASSIC 5'!O:O,'DOSSIER RECAP'!E466)+
SUMIFS('COSY '!N:N,'COSY '!M:M,'DOSSIER RECAP'!D466,'COSY '!O:O,'DOSSIER RECAP'!E466)+
SUMIFS('SWEET '!M:M,'SWEET '!L:L,'DOSSIER RECAP'!D466,'SWEET '!N:N,'DOSSIER RECAP'!E466)+
SUMIFS(ZENITH!M:M,ZENITH!L:L,'DOSSIER RECAP'!D466,ZENITH!N:N,'DOSSIER RECAP'!E466)+
SUMIFS('TOILE &amp; BOIS CAMPING '!N:N,'TOILE &amp; BOIS CAMPING '!M:M,'DOSSIER RECAP'!D466,'TOILE &amp; BOIS CAMPING '!O:O,'DOSSIER RECAP'!E466)+
SUMIFS('TRAPPEUR (WT5) CAMPING'!N:N,'TRAPPEUR (WT5) CAMPING'!M:M,'DOSSIER RECAP'!D466,'TRAPPEUR (WT5) CAMPING'!O:O,'DOSSIER RECAP'!E466)+
SUMIFS('CANADIENNE (WT4) CAMPING'!N:N,'CANADIENNE (WT4) CAMPING'!M:M,'DOSSIER RECAP'!D466,'CANADIENNE (WT4) CAMPING'!O:O,'DOSSIER RECAP'!E466)+
SUMIFS('BONAVENTURE CAMPING '!N:N,'BONAVENTURE CAMPING '!M:M,'DOSSIER RECAP'!D466,'BONAVENTURE CAMPING '!O:O,'DOSSIER RECAP'!E466)+
SUMIFS('CAHUTTE CAMPING '!N:N,'CAHUTTE CAMPING '!M:M,'DOSSIER RECAP'!D466,'CAHUTTE CAMPING '!O:O,'DOSSIER RECAP'!E466)+
SUMIFS('ROULOTTE 4pers  IRM'!N:N,'ROULOTTE 4pers  IRM'!M:M,'DOSSIER RECAP'!D466,'ROULOTTE 4pers  IRM'!O:O,'DOSSIER RECAP'!E466)+
SUMIFS('ROULOTTE 4pers GITOTEL'!N:N,'ROULOTTE 4pers GITOTEL'!M:M,'DOSSIER RECAP'!D466,'ROULOTTE 4pers GITOTEL'!O:O,'DOSSIER RECAP'!E466)+
SUMIFS('CH.MONTANA (BATIBOIS) - CH PMR'!N:N,'CH.MONTANA (BATIBOIS) - CH PMR'!M:M,'DOSSIER RECAP'!D466,'CH.MONTANA (BATIBOIS) - CH PMR'!O:O,'DOSSIER RECAP'!E466)+
SUMIFS('VANCOUVER-IRM 6p.(MHIndigo) '!N:N,'VANCOUVER-IRM 6p.(MHIndigo) '!M:M,'DOSSIER RECAP'!D466,'VANCOUVER-IRM 6p.(MHIndigo) '!O:O,'DOSSIER RECAP'!E466)+
SUMIFS('MH VANCOUVER 5pers- GITOTEL'!N:N,'MH VANCOUVER 5pers- GITOTEL'!M:M,'DOSSIER RECAP'!D466,'MH VANCOUVER 5pers- GITOTEL'!O:O,'DOSSIER RECAP'!E466)+
SUMIFS('CH. TORONTO 6pers'!N:N,'CH. TORONTO 6pers'!M:M,'DOSSIER RECAP'!D466,'CH. TORONTO 6pers'!O:O,'DOSSIER RECAP'!E466)+
SUMIFS('CH. EVASION(NOUMEA,MOREA) 5pers'!N:N,'CH. EVASION(NOUMEA,MOREA) 5pers'!M:M,'DOSSIER RECAP'!D466,'CH. EVASION(NOUMEA,MOREA) 5pers'!O:O,'DOSSIER RECAP'!E466)+
SUMIFS('CH. OTTAWA 6pers '!N:N,'CH. OTTAWA 6pers '!M:M,'DOSSIER RECAP'!D466,'CH. OTTAWA 6pers '!O:O,'DOSSIER RECAP'!E466)+
SUMIFS('CH EVASION VISTA 5pers '!N:N,'CH EVASION VISTA 5pers '!M:M,'DOSSIER RECAP'!D466,'CH EVASION VISTA 5pers '!O:O,'DOSSIER RECAP'!E466)+
SUMIFS('CH. ONTARIO (Eden) 6pers'!N:N,'CH. ONTARIO (Eden) 6pers'!M:M,'DOSSIER RECAP'!D466,'CH. ONTARIO (Eden) 6pers'!O:O,'DOSSIER RECAP'!E466)+
SUMIFS('CH KINGSTON 4pers'!N:N,'CH KINGSTON 4pers'!M:M,'DOSSIER RECAP'!D466,'CH KINGSTON 4pers'!O:O,'DOSSIER RECAP'!E466)+
SUMIFS('CH. MONTREAL(NEMO)3pers'!N:N,'CH. MONTREAL(NEMO)3pers'!M:M,'DOSSIER RECAP'!D466,'CH. MONTREAL(NEMO)3pers'!O:O,'DOSSIER RECAP'!E466)+
SUMIFS('MH 1CH-2CH-3CH-Gïte'!N:N,'MH 1CH-2CH-3CH-Gïte'!M:M,'DOSSIER RECAP'!D466,'MH 1CH-2CH-3CH-Gïte'!O:O,'DOSSIER RECAP'!E466)+
SUMIFS('MH COTTAGE-LODGE-COTTAGE+'!N:N,'MH COTTAGE-LODGE-COTTAGE+'!M:M,'DOSSIER RECAP'!D466,'MH COTTAGE-LODGE-COTTAGE+'!O:O,'DOSSIER RECAP'!E466)</f>
        <v>0</v>
      </c>
      <c r="H466" s="405"/>
      <c r="I466" s="405"/>
      <c r="J466" s="74">
        <f t="shared" si="91"/>
        <v>0</v>
      </c>
      <c r="K466" s="181">
        <v>0</v>
      </c>
      <c r="L466" s="182"/>
      <c r="M466" s="74">
        <f t="shared" si="92"/>
        <v>0</v>
      </c>
      <c r="N466" s="258">
        <f t="shared" si="93"/>
        <v>0</v>
      </c>
    </row>
    <row r="467" spans="1:14" ht="14.25" customHeight="1" outlineLevel="1" x14ac:dyDescent="0.25">
      <c r="A467" s="205" t="s">
        <v>1048</v>
      </c>
      <c r="B467" s="190" t="s">
        <v>470</v>
      </c>
      <c r="C467" s="263" t="s">
        <v>1032</v>
      </c>
      <c r="D467" s="370" t="s">
        <v>1049</v>
      </c>
      <c r="E467" s="419" t="s">
        <v>73</v>
      </c>
      <c r="F467" s="396"/>
      <c r="G467" s="417">
        <f>SUMIFS('CLASSIC 4'!N:N,'CLASSIC 4'!M:M,'DOSSIER RECAP'!D467,'CLASSIC 4'!O:O,'DOSSIER RECAP'!E467)+
SUMIFS(FAMILY!N:N,FAMILY!M:M,'DOSSIER RECAP'!D467,FAMILY!O:O,'DOSSIER RECAP'!E467)+
SUMIFS('CLASSIC 5'!N:N,'CLASSIC 5'!M:M,'DOSSIER RECAP'!D467,'CLASSIC 5'!O:O,'DOSSIER RECAP'!E467)+
SUMIFS('COSY '!N:N,'COSY '!M:M,'DOSSIER RECAP'!D467,'COSY '!O:O,'DOSSIER RECAP'!E467)+
SUMIFS('SWEET '!M:M,'SWEET '!L:L,'DOSSIER RECAP'!D467,'SWEET '!N:N,'DOSSIER RECAP'!E467)+
SUMIFS(ZENITH!M:M,ZENITH!L:L,'DOSSIER RECAP'!D467,ZENITH!N:N,'DOSSIER RECAP'!E467)+
SUMIFS('TOILE &amp; BOIS CAMPING '!N:N,'TOILE &amp; BOIS CAMPING '!M:M,'DOSSIER RECAP'!D467,'TOILE &amp; BOIS CAMPING '!O:O,'DOSSIER RECAP'!E467)+
SUMIFS('TRAPPEUR (WT5) CAMPING'!N:N,'TRAPPEUR (WT5) CAMPING'!M:M,'DOSSIER RECAP'!D467,'TRAPPEUR (WT5) CAMPING'!O:O,'DOSSIER RECAP'!E467)+
SUMIFS('CANADIENNE (WT4) CAMPING'!N:N,'CANADIENNE (WT4) CAMPING'!M:M,'DOSSIER RECAP'!D467,'CANADIENNE (WT4) CAMPING'!O:O,'DOSSIER RECAP'!E467)+
SUMIFS('BONAVENTURE CAMPING '!N:N,'BONAVENTURE CAMPING '!M:M,'DOSSIER RECAP'!D467,'BONAVENTURE CAMPING '!O:O,'DOSSIER RECAP'!E467)+
SUMIFS('CAHUTTE CAMPING '!N:N,'CAHUTTE CAMPING '!M:M,'DOSSIER RECAP'!D467,'CAHUTTE CAMPING '!O:O,'DOSSIER RECAP'!E467)+
SUMIFS('ROULOTTE 4pers  IRM'!N:N,'ROULOTTE 4pers  IRM'!M:M,'DOSSIER RECAP'!D467,'ROULOTTE 4pers  IRM'!O:O,'DOSSIER RECAP'!E467)+
SUMIFS('ROULOTTE 4pers GITOTEL'!N:N,'ROULOTTE 4pers GITOTEL'!M:M,'DOSSIER RECAP'!D467,'ROULOTTE 4pers GITOTEL'!O:O,'DOSSIER RECAP'!E467)+
SUMIFS('CH.MONTANA (BATIBOIS) - CH PMR'!N:N,'CH.MONTANA (BATIBOIS) - CH PMR'!M:M,'DOSSIER RECAP'!D467,'CH.MONTANA (BATIBOIS) - CH PMR'!O:O,'DOSSIER RECAP'!E467)+
SUMIFS('VANCOUVER-IRM 6p.(MHIndigo) '!N:N,'VANCOUVER-IRM 6p.(MHIndigo) '!M:M,'DOSSIER RECAP'!D467,'VANCOUVER-IRM 6p.(MHIndigo) '!O:O,'DOSSIER RECAP'!E467)+
SUMIFS('MH VANCOUVER 5pers- GITOTEL'!N:N,'MH VANCOUVER 5pers- GITOTEL'!M:M,'DOSSIER RECAP'!D467,'MH VANCOUVER 5pers- GITOTEL'!O:O,'DOSSIER RECAP'!E467)+
SUMIFS('CH. TORONTO 6pers'!N:N,'CH. TORONTO 6pers'!M:M,'DOSSIER RECAP'!D467,'CH. TORONTO 6pers'!O:O,'DOSSIER RECAP'!E467)+
SUMIFS('CH. EVASION(NOUMEA,MOREA) 5pers'!N:N,'CH. EVASION(NOUMEA,MOREA) 5pers'!M:M,'DOSSIER RECAP'!D467,'CH. EVASION(NOUMEA,MOREA) 5pers'!O:O,'DOSSIER RECAP'!E467)+
SUMIFS('CH. OTTAWA 6pers '!N:N,'CH. OTTAWA 6pers '!M:M,'DOSSIER RECAP'!D467,'CH. OTTAWA 6pers '!O:O,'DOSSIER RECAP'!E467)+
SUMIFS('CH EVASION VISTA 5pers '!N:N,'CH EVASION VISTA 5pers '!M:M,'DOSSIER RECAP'!D467,'CH EVASION VISTA 5pers '!O:O,'DOSSIER RECAP'!E467)+
SUMIFS('CH. ONTARIO (Eden) 6pers'!N:N,'CH. ONTARIO (Eden) 6pers'!M:M,'DOSSIER RECAP'!D467,'CH. ONTARIO (Eden) 6pers'!O:O,'DOSSIER RECAP'!E467)+
SUMIFS('CH KINGSTON 4pers'!N:N,'CH KINGSTON 4pers'!M:M,'DOSSIER RECAP'!D467,'CH KINGSTON 4pers'!O:O,'DOSSIER RECAP'!E467)+
SUMIFS('CH. MONTREAL(NEMO)3pers'!N:N,'CH. MONTREAL(NEMO)3pers'!M:M,'DOSSIER RECAP'!D467,'CH. MONTREAL(NEMO)3pers'!O:O,'DOSSIER RECAP'!E467)+
SUMIFS('MH 1CH-2CH-3CH-Gïte'!N:N,'MH 1CH-2CH-3CH-Gïte'!M:M,'DOSSIER RECAP'!D467,'MH 1CH-2CH-3CH-Gïte'!O:O,'DOSSIER RECAP'!E467)+
SUMIFS('MH COTTAGE-LODGE-COTTAGE+'!N:N,'MH COTTAGE-LODGE-COTTAGE+'!M:M,'DOSSIER RECAP'!D467,'MH COTTAGE-LODGE-COTTAGE+'!O:O,'DOSSIER RECAP'!E467)</f>
        <v>0</v>
      </c>
      <c r="H467" s="405"/>
      <c r="I467" s="405"/>
      <c r="J467" s="74">
        <f t="shared" si="91"/>
        <v>0</v>
      </c>
      <c r="K467" s="181">
        <v>0</v>
      </c>
      <c r="L467" s="182"/>
      <c r="M467" s="74">
        <f t="shared" si="92"/>
        <v>0</v>
      </c>
      <c r="N467" s="258">
        <f t="shared" si="93"/>
        <v>0</v>
      </c>
    </row>
    <row r="468" spans="1:14" ht="15" customHeight="1" outlineLevel="1" x14ac:dyDescent="0.25">
      <c r="A468" s="185" t="s">
        <v>1050</v>
      </c>
      <c r="B468" s="190" t="s">
        <v>470</v>
      </c>
      <c r="C468" s="263" t="s">
        <v>1032</v>
      </c>
      <c r="D468" s="370" t="s">
        <v>1051</v>
      </c>
      <c r="E468" s="419" t="s">
        <v>73</v>
      </c>
      <c r="F468" s="396"/>
      <c r="G468" s="417">
        <f>SUMIFS('CLASSIC 4'!N:N,'CLASSIC 4'!M:M,'DOSSIER RECAP'!D468,'CLASSIC 4'!O:O,'DOSSIER RECAP'!E468)+
SUMIFS(FAMILY!N:N,FAMILY!M:M,'DOSSIER RECAP'!D468,FAMILY!O:O,'DOSSIER RECAP'!E468)+
SUMIFS('CLASSIC 5'!N:N,'CLASSIC 5'!M:M,'DOSSIER RECAP'!D468,'CLASSIC 5'!O:O,'DOSSIER RECAP'!E468)+
SUMIFS('COSY '!N:N,'COSY '!M:M,'DOSSIER RECAP'!D468,'COSY '!O:O,'DOSSIER RECAP'!E468)+
SUMIFS('SWEET '!M:M,'SWEET '!L:L,'DOSSIER RECAP'!D468,'SWEET '!N:N,'DOSSIER RECAP'!E468)+
SUMIFS(ZENITH!M:M,ZENITH!L:L,'DOSSIER RECAP'!D468,ZENITH!N:N,'DOSSIER RECAP'!E468)+
SUMIFS('TOILE &amp; BOIS CAMPING '!N:N,'TOILE &amp; BOIS CAMPING '!M:M,'DOSSIER RECAP'!D468,'TOILE &amp; BOIS CAMPING '!O:O,'DOSSIER RECAP'!E468)+
SUMIFS('TRAPPEUR (WT5) CAMPING'!N:N,'TRAPPEUR (WT5) CAMPING'!M:M,'DOSSIER RECAP'!D468,'TRAPPEUR (WT5) CAMPING'!O:O,'DOSSIER RECAP'!E468)+
SUMIFS('CANADIENNE (WT4) CAMPING'!N:N,'CANADIENNE (WT4) CAMPING'!M:M,'DOSSIER RECAP'!D468,'CANADIENNE (WT4) CAMPING'!O:O,'DOSSIER RECAP'!E468)+
SUMIFS('BONAVENTURE CAMPING '!N:N,'BONAVENTURE CAMPING '!M:M,'DOSSIER RECAP'!D468,'BONAVENTURE CAMPING '!O:O,'DOSSIER RECAP'!E468)+
SUMIFS('CAHUTTE CAMPING '!N:N,'CAHUTTE CAMPING '!M:M,'DOSSIER RECAP'!D468,'CAHUTTE CAMPING '!O:O,'DOSSIER RECAP'!E468)+
SUMIFS('ROULOTTE 4pers  IRM'!N:N,'ROULOTTE 4pers  IRM'!M:M,'DOSSIER RECAP'!D468,'ROULOTTE 4pers  IRM'!O:O,'DOSSIER RECAP'!E468)+
SUMIFS('ROULOTTE 4pers GITOTEL'!N:N,'ROULOTTE 4pers GITOTEL'!M:M,'DOSSIER RECAP'!D468,'ROULOTTE 4pers GITOTEL'!O:O,'DOSSIER RECAP'!E468)+
SUMIFS('CH.MONTANA (BATIBOIS) - CH PMR'!N:N,'CH.MONTANA (BATIBOIS) - CH PMR'!M:M,'DOSSIER RECAP'!D468,'CH.MONTANA (BATIBOIS) - CH PMR'!O:O,'DOSSIER RECAP'!E468)+
SUMIFS('VANCOUVER-IRM 6p.(MHIndigo) '!N:N,'VANCOUVER-IRM 6p.(MHIndigo) '!M:M,'DOSSIER RECAP'!D468,'VANCOUVER-IRM 6p.(MHIndigo) '!O:O,'DOSSIER RECAP'!E468)+
SUMIFS('MH VANCOUVER 5pers- GITOTEL'!N:N,'MH VANCOUVER 5pers- GITOTEL'!M:M,'DOSSIER RECAP'!D468,'MH VANCOUVER 5pers- GITOTEL'!O:O,'DOSSIER RECAP'!E468)+
SUMIFS('CH. TORONTO 6pers'!N:N,'CH. TORONTO 6pers'!M:M,'DOSSIER RECAP'!D468,'CH. TORONTO 6pers'!O:O,'DOSSIER RECAP'!E468)+
SUMIFS('CH. EVASION(NOUMEA,MOREA) 5pers'!N:N,'CH. EVASION(NOUMEA,MOREA) 5pers'!M:M,'DOSSIER RECAP'!D468,'CH. EVASION(NOUMEA,MOREA) 5pers'!O:O,'DOSSIER RECAP'!E468)+
SUMIFS('CH. OTTAWA 6pers '!N:N,'CH. OTTAWA 6pers '!M:M,'DOSSIER RECAP'!D468,'CH. OTTAWA 6pers '!O:O,'DOSSIER RECAP'!E468)+
SUMIFS('CH EVASION VISTA 5pers '!N:N,'CH EVASION VISTA 5pers '!M:M,'DOSSIER RECAP'!D468,'CH EVASION VISTA 5pers '!O:O,'DOSSIER RECAP'!E468)+
SUMIFS('CH. ONTARIO (Eden) 6pers'!N:N,'CH. ONTARIO (Eden) 6pers'!M:M,'DOSSIER RECAP'!D468,'CH. ONTARIO (Eden) 6pers'!O:O,'DOSSIER RECAP'!E468)+
SUMIFS('CH KINGSTON 4pers'!N:N,'CH KINGSTON 4pers'!M:M,'DOSSIER RECAP'!D468,'CH KINGSTON 4pers'!O:O,'DOSSIER RECAP'!E468)+
SUMIFS('CH. MONTREAL(NEMO)3pers'!N:N,'CH. MONTREAL(NEMO)3pers'!M:M,'DOSSIER RECAP'!D468,'CH. MONTREAL(NEMO)3pers'!O:O,'DOSSIER RECAP'!E468)+
SUMIFS('MH 1CH-2CH-3CH-Gïte'!N:N,'MH 1CH-2CH-3CH-Gïte'!M:M,'DOSSIER RECAP'!D468,'MH 1CH-2CH-3CH-Gïte'!O:O,'DOSSIER RECAP'!E468)+
SUMIFS('MH COTTAGE-LODGE-COTTAGE+'!N:N,'MH COTTAGE-LODGE-COTTAGE+'!M:M,'DOSSIER RECAP'!D468,'MH COTTAGE-LODGE-COTTAGE+'!O:O,'DOSSIER RECAP'!E468)</f>
        <v>0</v>
      </c>
      <c r="H468" s="405"/>
      <c r="I468" s="405"/>
      <c r="J468" s="74">
        <f t="shared" si="91"/>
        <v>0</v>
      </c>
      <c r="K468" s="181">
        <v>0</v>
      </c>
      <c r="L468" s="182"/>
      <c r="M468" s="74">
        <f t="shared" si="92"/>
        <v>0</v>
      </c>
      <c r="N468" s="258">
        <f t="shared" si="93"/>
        <v>0</v>
      </c>
    </row>
    <row r="469" spans="1:14" ht="15" customHeight="1" outlineLevel="1" x14ac:dyDescent="0.25">
      <c r="A469" s="185" t="s">
        <v>1052</v>
      </c>
      <c r="B469" s="190" t="s">
        <v>470</v>
      </c>
      <c r="C469" s="263" t="s">
        <v>1032</v>
      </c>
      <c r="D469" s="370" t="s">
        <v>1053</v>
      </c>
      <c r="E469" s="419" t="s">
        <v>73</v>
      </c>
      <c r="F469" s="396"/>
      <c r="G469" s="417">
        <f>SUMIFS('CLASSIC 4'!N:N,'CLASSIC 4'!M:M,'DOSSIER RECAP'!D469,'CLASSIC 4'!O:O,'DOSSIER RECAP'!E469)+
SUMIFS(FAMILY!N:N,FAMILY!M:M,'DOSSIER RECAP'!D469,FAMILY!O:O,'DOSSIER RECAP'!E469)+
SUMIFS('CLASSIC 5'!N:N,'CLASSIC 5'!M:M,'DOSSIER RECAP'!D469,'CLASSIC 5'!O:O,'DOSSIER RECAP'!E469)+
SUMIFS('COSY '!N:N,'COSY '!M:M,'DOSSIER RECAP'!D469,'COSY '!O:O,'DOSSIER RECAP'!E469)+
SUMIFS('SWEET '!M:M,'SWEET '!L:L,'DOSSIER RECAP'!D469,'SWEET '!N:N,'DOSSIER RECAP'!E469)+
SUMIFS(ZENITH!M:M,ZENITH!L:L,'DOSSIER RECAP'!D469,ZENITH!N:N,'DOSSIER RECAP'!E469)+
SUMIFS('TOILE &amp; BOIS CAMPING '!N:N,'TOILE &amp; BOIS CAMPING '!M:M,'DOSSIER RECAP'!D469,'TOILE &amp; BOIS CAMPING '!O:O,'DOSSIER RECAP'!E469)+
SUMIFS('TRAPPEUR (WT5) CAMPING'!N:N,'TRAPPEUR (WT5) CAMPING'!M:M,'DOSSIER RECAP'!D469,'TRAPPEUR (WT5) CAMPING'!O:O,'DOSSIER RECAP'!E469)+
SUMIFS('CANADIENNE (WT4) CAMPING'!N:N,'CANADIENNE (WT4) CAMPING'!M:M,'DOSSIER RECAP'!D469,'CANADIENNE (WT4) CAMPING'!O:O,'DOSSIER RECAP'!E469)+
SUMIFS('BONAVENTURE CAMPING '!N:N,'BONAVENTURE CAMPING '!M:M,'DOSSIER RECAP'!D469,'BONAVENTURE CAMPING '!O:O,'DOSSIER RECAP'!E469)+
SUMIFS('CAHUTTE CAMPING '!N:N,'CAHUTTE CAMPING '!M:M,'DOSSIER RECAP'!D469,'CAHUTTE CAMPING '!O:O,'DOSSIER RECAP'!E469)+
SUMIFS('ROULOTTE 4pers  IRM'!N:N,'ROULOTTE 4pers  IRM'!M:M,'DOSSIER RECAP'!D469,'ROULOTTE 4pers  IRM'!O:O,'DOSSIER RECAP'!E469)+
SUMIFS('ROULOTTE 4pers GITOTEL'!N:N,'ROULOTTE 4pers GITOTEL'!M:M,'DOSSIER RECAP'!D469,'ROULOTTE 4pers GITOTEL'!O:O,'DOSSIER RECAP'!E469)+
SUMIFS('CH.MONTANA (BATIBOIS) - CH PMR'!N:N,'CH.MONTANA (BATIBOIS) - CH PMR'!M:M,'DOSSIER RECAP'!D469,'CH.MONTANA (BATIBOIS) - CH PMR'!O:O,'DOSSIER RECAP'!E469)+
SUMIFS('VANCOUVER-IRM 6p.(MHIndigo) '!N:N,'VANCOUVER-IRM 6p.(MHIndigo) '!M:M,'DOSSIER RECAP'!D469,'VANCOUVER-IRM 6p.(MHIndigo) '!O:O,'DOSSIER RECAP'!E469)+
SUMIFS('MH VANCOUVER 5pers- GITOTEL'!N:N,'MH VANCOUVER 5pers- GITOTEL'!M:M,'DOSSIER RECAP'!D469,'MH VANCOUVER 5pers- GITOTEL'!O:O,'DOSSIER RECAP'!E469)+
SUMIFS('CH. TORONTO 6pers'!N:N,'CH. TORONTO 6pers'!M:M,'DOSSIER RECAP'!D469,'CH. TORONTO 6pers'!O:O,'DOSSIER RECAP'!E469)+
SUMIFS('CH. EVASION(NOUMEA,MOREA) 5pers'!N:N,'CH. EVASION(NOUMEA,MOREA) 5pers'!M:M,'DOSSIER RECAP'!D469,'CH. EVASION(NOUMEA,MOREA) 5pers'!O:O,'DOSSIER RECAP'!E469)+
SUMIFS('CH. OTTAWA 6pers '!N:N,'CH. OTTAWA 6pers '!M:M,'DOSSIER RECAP'!D469,'CH. OTTAWA 6pers '!O:O,'DOSSIER RECAP'!E469)+
SUMIFS('CH EVASION VISTA 5pers '!N:N,'CH EVASION VISTA 5pers '!M:M,'DOSSIER RECAP'!D469,'CH EVASION VISTA 5pers '!O:O,'DOSSIER RECAP'!E469)+
SUMIFS('CH. ONTARIO (Eden) 6pers'!N:N,'CH. ONTARIO (Eden) 6pers'!M:M,'DOSSIER RECAP'!D469,'CH. ONTARIO (Eden) 6pers'!O:O,'DOSSIER RECAP'!E469)+
SUMIFS('CH KINGSTON 4pers'!N:N,'CH KINGSTON 4pers'!M:M,'DOSSIER RECAP'!D469,'CH KINGSTON 4pers'!O:O,'DOSSIER RECAP'!E469)+
SUMIFS('CH. MONTREAL(NEMO)3pers'!N:N,'CH. MONTREAL(NEMO)3pers'!M:M,'DOSSIER RECAP'!D469,'CH. MONTREAL(NEMO)3pers'!O:O,'DOSSIER RECAP'!E469)+
SUMIFS('MH 1CH-2CH-3CH-Gïte'!N:N,'MH 1CH-2CH-3CH-Gïte'!M:M,'DOSSIER RECAP'!D469,'MH 1CH-2CH-3CH-Gïte'!O:O,'DOSSIER RECAP'!E469)+
SUMIFS('MH COTTAGE-LODGE-COTTAGE+'!N:N,'MH COTTAGE-LODGE-COTTAGE+'!M:M,'DOSSIER RECAP'!D469,'MH COTTAGE-LODGE-COTTAGE+'!O:O,'DOSSIER RECAP'!E469)</f>
        <v>0</v>
      </c>
      <c r="H469" s="405"/>
      <c r="I469" s="405"/>
      <c r="J469" s="74">
        <f t="shared" si="91"/>
        <v>0</v>
      </c>
      <c r="K469" s="181">
        <v>0</v>
      </c>
      <c r="L469" s="182"/>
      <c r="M469" s="74">
        <f t="shared" si="92"/>
        <v>0</v>
      </c>
      <c r="N469" s="258">
        <f t="shared" si="93"/>
        <v>0</v>
      </c>
    </row>
    <row r="470" spans="1:14" ht="15" customHeight="1" outlineLevel="1" x14ac:dyDescent="0.25">
      <c r="A470" s="185" t="s">
        <v>1054</v>
      </c>
      <c r="B470" s="190" t="s">
        <v>470</v>
      </c>
      <c r="C470" s="263" t="s">
        <v>1032</v>
      </c>
      <c r="D470" s="370" t="s">
        <v>1055</v>
      </c>
      <c r="E470" s="419" t="s">
        <v>73</v>
      </c>
      <c r="F470" s="396"/>
      <c r="G470" s="417">
        <f>SUMIFS('CLASSIC 4'!N:N,'CLASSIC 4'!M:M,'DOSSIER RECAP'!D470,'CLASSIC 4'!O:O,'DOSSIER RECAP'!E470)+
SUMIFS(FAMILY!N:N,FAMILY!M:M,'DOSSIER RECAP'!D470,FAMILY!O:O,'DOSSIER RECAP'!E470)+
SUMIFS('CLASSIC 5'!N:N,'CLASSIC 5'!M:M,'DOSSIER RECAP'!D470,'CLASSIC 5'!O:O,'DOSSIER RECAP'!E470)+
SUMIFS('COSY '!N:N,'COSY '!M:M,'DOSSIER RECAP'!D470,'COSY '!O:O,'DOSSIER RECAP'!E470)+
SUMIFS('SWEET '!M:M,'SWEET '!L:L,'DOSSIER RECAP'!D470,'SWEET '!N:N,'DOSSIER RECAP'!E470)+
SUMIFS(ZENITH!M:M,ZENITH!L:L,'DOSSIER RECAP'!D470,ZENITH!N:N,'DOSSIER RECAP'!E470)+
SUMIFS('TOILE &amp; BOIS CAMPING '!N:N,'TOILE &amp; BOIS CAMPING '!M:M,'DOSSIER RECAP'!D470,'TOILE &amp; BOIS CAMPING '!O:O,'DOSSIER RECAP'!E470)+
SUMIFS('TRAPPEUR (WT5) CAMPING'!N:N,'TRAPPEUR (WT5) CAMPING'!M:M,'DOSSIER RECAP'!D470,'TRAPPEUR (WT5) CAMPING'!O:O,'DOSSIER RECAP'!E470)+
SUMIFS('CANADIENNE (WT4) CAMPING'!N:N,'CANADIENNE (WT4) CAMPING'!M:M,'DOSSIER RECAP'!D470,'CANADIENNE (WT4) CAMPING'!O:O,'DOSSIER RECAP'!E470)+
SUMIFS('BONAVENTURE CAMPING '!N:N,'BONAVENTURE CAMPING '!M:M,'DOSSIER RECAP'!D470,'BONAVENTURE CAMPING '!O:O,'DOSSIER RECAP'!E470)+
SUMIFS('CAHUTTE CAMPING '!N:N,'CAHUTTE CAMPING '!M:M,'DOSSIER RECAP'!D470,'CAHUTTE CAMPING '!O:O,'DOSSIER RECAP'!E470)+
SUMIFS('ROULOTTE 4pers  IRM'!N:N,'ROULOTTE 4pers  IRM'!M:M,'DOSSIER RECAP'!D470,'ROULOTTE 4pers  IRM'!O:O,'DOSSIER RECAP'!E470)+
SUMIFS('ROULOTTE 4pers GITOTEL'!N:N,'ROULOTTE 4pers GITOTEL'!M:M,'DOSSIER RECAP'!D470,'ROULOTTE 4pers GITOTEL'!O:O,'DOSSIER RECAP'!E470)+
SUMIFS('CH.MONTANA (BATIBOIS) - CH PMR'!N:N,'CH.MONTANA (BATIBOIS) - CH PMR'!M:M,'DOSSIER RECAP'!D470,'CH.MONTANA (BATIBOIS) - CH PMR'!O:O,'DOSSIER RECAP'!E470)+
SUMIFS('VANCOUVER-IRM 6p.(MHIndigo) '!N:N,'VANCOUVER-IRM 6p.(MHIndigo) '!M:M,'DOSSIER RECAP'!D470,'VANCOUVER-IRM 6p.(MHIndigo) '!O:O,'DOSSIER RECAP'!E470)+
SUMIFS('MH VANCOUVER 5pers- GITOTEL'!N:N,'MH VANCOUVER 5pers- GITOTEL'!M:M,'DOSSIER RECAP'!D470,'MH VANCOUVER 5pers- GITOTEL'!O:O,'DOSSIER RECAP'!E470)+
SUMIFS('CH. TORONTO 6pers'!N:N,'CH. TORONTO 6pers'!M:M,'DOSSIER RECAP'!D470,'CH. TORONTO 6pers'!O:O,'DOSSIER RECAP'!E470)+
SUMIFS('CH. EVASION(NOUMEA,MOREA) 5pers'!N:N,'CH. EVASION(NOUMEA,MOREA) 5pers'!M:M,'DOSSIER RECAP'!D470,'CH. EVASION(NOUMEA,MOREA) 5pers'!O:O,'DOSSIER RECAP'!E470)+
SUMIFS('CH. OTTAWA 6pers '!N:N,'CH. OTTAWA 6pers '!M:M,'DOSSIER RECAP'!D470,'CH. OTTAWA 6pers '!O:O,'DOSSIER RECAP'!E470)+
SUMIFS('CH EVASION VISTA 5pers '!N:N,'CH EVASION VISTA 5pers '!M:M,'DOSSIER RECAP'!D470,'CH EVASION VISTA 5pers '!O:O,'DOSSIER RECAP'!E470)+
SUMIFS('CH. ONTARIO (Eden) 6pers'!N:N,'CH. ONTARIO (Eden) 6pers'!M:M,'DOSSIER RECAP'!D470,'CH. ONTARIO (Eden) 6pers'!O:O,'DOSSIER RECAP'!E470)+
SUMIFS('CH KINGSTON 4pers'!N:N,'CH KINGSTON 4pers'!M:M,'DOSSIER RECAP'!D470,'CH KINGSTON 4pers'!O:O,'DOSSIER RECAP'!E470)+
SUMIFS('CH. MONTREAL(NEMO)3pers'!N:N,'CH. MONTREAL(NEMO)3pers'!M:M,'DOSSIER RECAP'!D470,'CH. MONTREAL(NEMO)3pers'!O:O,'DOSSIER RECAP'!E470)+
SUMIFS('MH 1CH-2CH-3CH-Gïte'!N:N,'MH 1CH-2CH-3CH-Gïte'!M:M,'DOSSIER RECAP'!D470,'MH 1CH-2CH-3CH-Gïte'!O:O,'DOSSIER RECAP'!E470)+
SUMIFS('MH COTTAGE-LODGE-COTTAGE+'!N:N,'MH COTTAGE-LODGE-COTTAGE+'!M:M,'DOSSIER RECAP'!D470,'MH COTTAGE-LODGE-COTTAGE+'!O:O,'DOSSIER RECAP'!E470)</f>
        <v>0</v>
      </c>
      <c r="H470" s="405"/>
      <c r="I470" s="405"/>
      <c r="J470" s="74">
        <f t="shared" si="91"/>
        <v>0</v>
      </c>
      <c r="K470" s="181">
        <v>0</v>
      </c>
      <c r="L470" s="182"/>
      <c r="M470" s="74">
        <f t="shared" si="92"/>
        <v>0</v>
      </c>
      <c r="N470" s="258">
        <f t="shared" si="93"/>
        <v>0</v>
      </c>
    </row>
    <row r="471" spans="1:14" ht="15" customHeight="1" outlineLevel="1" x14ac:dyDescent="0.25">
      <c r="A471" s="191" t="s">
        <v>1056</v>
      </c>
      <c r="B471" s="190" t="s">
        <v>470</v>
      </c>
      <c r="C471" s="263" t="s">
        <v>1032</v>
      </c>
      <c r="D471" s="370" t="s">
        <v>1057</v>
      </c>
      <c r="E471" s="419" t="s">
        <v>73</v>
      </c>
      <c r="F471" s="396"/>
      <c r="G471" s="417">
        <f>SUMIFS('CLASSIC 4'!N:N,'CLASSIC 4'!M:M,'DOSSIER RECAP'!D471,'CLASSIC 4'!O:O,'DOSSIER RECAP'!E471)+
SUMIFS(FAMILY!N:N,FAMILY!M:M,'DOSSIER RECAP'!D471,FAMILY!O:O,'DOSSIER RECAP'!E471)+
SUMIFS('CLASSIC 5'!N:N,'CLASSIC 5'!M:M,'DOSSIER RECAP'!D471,'CLASSIC 5'!O:O,'DOSSIER RECAP'!E471)+
SUMIFS('COSY '!N:N,'COSY '!M:M,'DOSSIER RECAP'!D471,'COSY '!O:O,'DOSSIER RECAP'!E471)+
SUMIFS('SWEET '!M:M,'SWEET '!L:L,'DOSSIER RECAP'!D471,'SWEET '!N:N,'DOSSIER RECAP'!E471)+
SUMIFS(ZENITH!M:M,ZENITH!L:L,'DOSSIER RECAP'!D471,ZENITH!N:N,'DOSSIER RECAP'!E471)+
SUMIFS('TOILE &amp; BOIS CAMPING '!N:N,'TOILE &amp; BOIS CAMPING '!M:M,'DOSSIER RECAP'!D471,'TOILE &amp; BOIS CAMPING '!O:O,'DOSSIER RECAP'!E471)+
SUMIFS('TRAPPEUR (WT5) CAMPING'!N:N,'TRAPPEUR (WT5) CAMPING'!M:M,'DOSSIER RECAP'!D471,'TRAPPEUR (WT5) CAMPING'!O:O,'DOSSIER RECAP'!E471)+
SUMIFS('CANADIENNE (WT4) CAMPING'!N:N,'CANADIENNE (WT4) CAMPING'!M:M,'DOSSIER RECAP'!D471,'CANADIENNE (WT4) CAMPING'!O:O,'DOSSIER RECAP'!E471)+
SUMIFS('BONAVENTURE CAMPING '!N:N,'BONAVENTURE CAMPING '!M:M,'DOSSIER RECAP'!D471,'BONAVENTURE CAMPING '!O:O,'DOSSIER RECAP'!E471)+
SUMIFS('CAHUTTE CAMPING '!N:N,'CAHUTTE CAMPING '!M:M,'DOSSIER RECAP'!D471,'CAHUTTE CAMPING '!O:O,'DOSSIER RECAP'!E471)+
SUMIFS('ROULOTTE 4pers  IRM'!N:N,'ROULOTTE 4pers  IRM'!M:M,'DOSSIER RECAP'!D471,'ROULOTTE 4pers  IRM'!O:O,'DOSSIER RECAP'!E471)+
SUMIFS('ROULOTTE 4pers GITOTEL'!N:N,'ROULOTTE 4pers GITOTEL'!M:M,'DOSSIER RECAP'!D471,'ROULOTTE 4pers GITOTEL'!O:O,'DOSSIER RECAP'!E471)+
SUMIFS('CH.MONTANA (BATIBOIS) - CH PMR'!N:N,'CH.MONTANA (BATIBOIS) - CH PMR'!M:M,'DOSSIER RECAP'!D471,'CH.MONTANA (BATIBOIS) - CH PMR'!O:O,'DOSSIER RECAP'!E471)+
SUMIFS('VANCOUVER-IRM 6p.(MHIndigo) '!N:N,'VANCOUVER-IRM 6p.(MHIndigo) '!M:M,'DOSSIER RECAP'!D471,'VANCOUVER-IRM 6p.(MHIndigo) '!O:O,'DOSSIER RECAP'!E471)+
SUMIFS('MH VANCOUVER 5pers- GITOTEL'!N:N,'MH VANCOUVER 5pers- GITOTEL'!M:M,'DOSSIER RECAP'!D471,'MH VANCOUVER 5pers- GITOTEL'!O:O,'DOSSIER RECAP'!E471)+
SUMIFS('CH. TORONTO 6pers'!N:N,'CH. TORONTO 6pers'!M:M,'DOSSIER RECAP'!D471,'CH. TORONTO 6pers'!O:O,'DOSSIER RECAP'!E471)+
SUMIFS('CH. EVASION(NOUMEA,MOREA) 5pers'!N:N,'CH. EVASION(NOUMEA,MOREA) 5pers'!M:M,'DOSSIER RECAP'!D471,'CH. EVASION(NOUMEA,MOREA) 5pers'!O:O,'DOSSIER RECAP'!E471)+
SUMIFS('CH. OTTAWA 6pers '!N:N,'CH. OTTAWA 6pers '!M:M,'DOSSIER RECAP'!D471,'CH. OTTAWA 6pers '!O:O,'DOSSIER RECAP'!E471)+
SUMIFS('CH EVASION VISTA 5pers '!N:N,'CH EVASION VISTA 5pers '!M:M,'DOSSIER RECAP'!D471,'CH EVASION VISTA 5pers '!O:O,'DOSSIER RECAP'!E471)+
SUMIFS('CH. ONTARIO (Eden) 6pers'!N:N,'CH. ONTARIO (Eden) 6pers'!M:M,'DOSSIER RECAP'!D471,'CH. ONTARIO (Eden) 6pers'!O:O,'DOSSIER RECAP'!E471)+
SUMIFS('CH KINGSTON 4pers'!N:N,'CH KINGSTON 4pers'!M:M,'DOSSIER RECAP'!D471,'CH KINGSTON 4pers'!O:O,'DOSSIER RECAP'!E471)+
SUMIFS('CH. MONTREAL(NEMO)3pers'!N:N,'CH. MONTREAL(NEMO)3pers'!M:M,'DOSSIER RECAP'!D471,'CH. MONTREAL(NEMO)3pers'!O:O,'DOSSIER RECAP'!E471)+
SUMIFS('MH 1CH-2CH-3CH-Gïte'!N:N,'MH 1CH-2CH-3CH-Gïte'!M:M,'DOSSIER RECAP'!D471,'MH 1CH-2CH-3CH-Gïte'!O:O,'DOSSIER RECAP'!E471)+
SUMIFS('MH COTTAGE-LODGE-COTTAGE+'!N:N,'MH COTTAGE-LODGE-COTTAGE+'!M:M,'DOSSIER RECAP'!D471,'MH COTTAGE-LODGE-COTTAGE+'!O:O,'DOSSIER RECAP'!E471)</f>
        <v>0</v>
      </c>
      <c r="H471" s="405"/>
      <c r="I471" s="405"/>
      <c r="J471" s="74">
        <f t="shared" si="91"/>
        <v>0</v>
      </c>
      <c r="K471" s="181">
        <v>0</v>
      </c>
      <c r="L471" s="182"/>
      <c r="M471" s="74">
        <f t="shared" si="92"/>
        <v>0</v>
      </c>
      <c r="N471" s="258">
        <f t="shared" si="93"/>
        <v>0</v>
      </c>
    </row>
    <row r="472" spans="1:14" ht="15" customHeight="1" outlineLevel="1" x14ac:dyDescent="0.25">
      <c r="A472" s="185" t="s">
        <v>1058</v>
      </c>
      <c r="B472" s="190" t="s">
        <v>470</v>
      </c>
      <c r="C472" s="263" t="s">
        <v>1032</v>
      </c>
      <c r="D472" s="370" t="s">
        <v>1059</v>
      </c>
      <c r="E472" s="419" t="s">
        <v>73</v>
      </c>
      <c r="F472" s="396"/>
      <c r="G472" s="417">
        <f>SUMIFS('CLASSIC 4'!N:N,'CLASSIC 4'!M:M,'DOSSIER RECAP'!D472,'CLASSIC 4'!O:O,'DOSSIER RECAP'!E472)+
SUMIFS(FAMILY!N:N,FAMILY!M:M,'DOSSIER RECAP'!D472,FAMILY!O:O,'DOSSIER RECAP'!E472)+
SUMIFS('CLASSIC 5'!N:N,'CLASSIC 5'!M:M,'DOSSIER RECAP'!D472,'CLASSIC 5'!O:O,'DOSSIER RECAP'!E472)+
SUMIFS('COSY '!N:N,'COSY '!M:M,'DOSSIER RECAP'!D472,'COSY '!O:O,'DOSSIER RECAP'!E472)+
SUMIFS('SWEET '!M:M,'SWEET '!L:L,'DOSSIER RECAP'!D472,'SWEET '!N:N,'DOSSIER RECAP'!E472)+
SUMIFS(ZENITH!M:M,ZENITH!L:L,'DOSSIER RECAP'!D472,ZENITH!N:N,'DOSSIER RECAP'!E472)+
SUMIFS('TOILE &amp; BOIS CAMPING '!N:N,'TOILE &amp; BOIS CAMPING '!M:M,'DOSSIER RECAP'!D472,'TOILE &amp; BOIS CAMPING '!O:O,'DOSSIER RECAP'!E472)+
SUMIFS('TRAPPEUR (WT5) CAMPING'!N:N,'TRAPPEUR (WT5) CAMPING'!M:M,'DOSSIER RECAP'!D472,'TRAPPEUR (WT5) CAMPING'!O:O,'DOSSIER RECAP'!E472)+
SUMIFS('CANADIENNE (WT4) CAMPING'!N:N,'CANADIENNE (WT4) CAMPING'!M:M,'DOSSIER RECAP'!D472,'CANADIENNE (WT4) CAMPING'!O:O,'DOSSIER RECAP'!E472)+
SUMIFS('BONAVENTURE CAMPING '!N:N,'BONAVENTURE CAMPING '!M:M,'DOSSIER RECAP'!D472,'BONAVENTURE CAMPING '!O:O,'DOSSIER RECAP'!E472)+
SUMIFS('CAHUTTE CAMPING '!N:N,'CAHUTTE CAMPING '!M:M,'DOSSIER RECAP'!D472,'CAHUTTE CAMPING '!O:O,'DOSSIER RECAP'!E472)+
SUMIFS('ROULOTTE 4pers  IRM'!N:N,'ROULOTTE 4pers  IRM'!M:M,'DOSSIER RECAP'!D472,'ROULOTTE 4pers  IRM'!O:O,'DOSSIER RECAP'!E472)+
SUMIFS('ROULOTTE 4pers GITOTEL'!N:N,'ROULOTTE 4pers GITOTEL'!M:M,'DOSSIER RECAP'!D472,'ROULOTTE 4pers GITOTEL'!O:O,'DOSSIER RECAP'!E472)+
SUMIFS('CH.MONTANA (BATIBOIS) - CH PMR'!N:N,'CH.MONTANA (BATIBOIS) - CH PMR'!M:M,'DOSSIER RECAP'!D472,'CH.MONTANA (BATIBOIS) - CH PMR'!O:O,'DOSSIER RECAP'!E472)+
SUMIFS('VANCOUVER-IRM 6p.(MHIndigo) '!N:N,'VANCOUVER-IRM 6p.(MHIndigo) '!M:M,'DOSSIER RECAP'!D472,'VANCOUVER-IRM 6p.(MHIndigo) '!O:O,'DOSSIER RECAP'!E472)+
SUMIFS('MH VANCOUVER 5pers- GITOTEL'!N:N,'MH VANCOUVER 5pers- GITOTEL'!M:M,'DOSSIER RECAP'!D472,'MH VANCOUVER 5pers- GITOTEL'!O:O,'DOSSIER RECAP'!E472)+
SUMIFS('CH. TORONTO 6pers'!N:N,'CH. TORONTO 6pers'!M:M,'DOSSIER RECAP'!D472,'CH. TORONTO 6pers'!O:O,'DOSSIER RECAP'!E472)+
SUMIFS('CH. EVASION(NOUMEA,MOREA) 5pers'!N:N,'CH. EVASION(NOUMEA,MOREA) 5pers'!M:M,'DOSSIER RECAP'!D472,'CH. EVASION(NOUMEA,MOREA) 5pers'!O:O,'DOSSIER RECAP'!E472)+
SUMIFS('CH. OTTAWA 6pers '!N:N,'CH. OTTAWA 6pers '!M:M,'DOSSIER RECAP'!D472,'CH. OTTAWA 6pers '!O:O,'DOSSIER RECAP'!E472)+
SUMIFS('CH EVASION VISTA 5pers '!N:N,'CH EVASION VISTA 5pers '!M:M,'DOSSIER RECAP'!D472,'CH EVASION VISTA 5pers '!O:O,'DOSSIER RECAP'!E472)+
SUMIFS('CH. ONTARIO (Eden) 6pers'!N:N,'CH. ONTARIO (Eden) 6pers'!M:M,'DOSSIER RECAP'!D472,'CH. ONTARIO (Eden) 6pers'!O:O,'DOSSIER RECAP'!E472)+
SUMIFS('CH KINGSTON 4pers'!N:N,'CH KINGSTON 4pers'!M:M,'DOSSIER RECAP'!D472,'CH KINGSTON 4pers'!O:O,'DOSSIER RECAP'!E472)+
SUMIFS('CH. MONTREAL(NEMO)3pers'!N:N,'CH. MONTREAL(NEMO)3pers'!M:M,'DOSSIER RECAP'!D472,'CH. MONTREAL(NEMO)3pers'!O:O,'DOSSIER RECAP'!E472)+
SUMIFS('MH 1CH-2CH-3CH-Gïte'!N:N,'MH 1CH-2CH-3CH-Gïte'!M:M,'DOSSIER RECAP'!D472,'MH 1CH-2CH-3CH-Gïte'!O:O,'DOSSIER RECAP'!E472)+
SUMIFS('MH COTTAGE-LODGE-COTTAGE+'!N:N,'MH COTTAGE-LODGE-COTTAGE+'!M:M,'DOSSIER RECAP'!D472,'MH COTTAGE-LODGE-COTTAGE+'!O:O,'DOSSIER RECAP'!E472)</f>
        <v>0</v>
      </c>
      <c r="H472" s="405"/>
      <c r="I472" s="405"/>
      <c r="J472" s="74">
        <f t="shared" si="91"/>
        <v>0</v>
      </c>
      <c r="K472" s="181">
        <v>0</v>
      </c>
      <c r="L472" s="182"/>
      <c r="M472" s="74">
        <f t="shared" si="92"/>
        <v>0</v>
      </c>
      <c r="N472" s="258">
        <f t="shared" si="93"/>
        <v>0</v>
      </c>
    </row>
    <row r="473" spans="1:14" ht="15" customHeight="1" outlineLevel="1" x14ac:dyDescent="0.25">
      <c r="A473" s="191" t="s">
        <v>1060</v>
      </c>
      <c r="B473" s="190" t="s">
        <v>470</v>
      </c>
      <c r="C473" s="263" t="s">
        <v>1032</v>
      </c>
      <c r="D473" s="370" t="s">
        <v>1061</v>
      </c>
      <c r="E473" s="419" t="s">
        <v>73</v>
      </c>
      <c r="F473" s="396"/>
      <c r="G473" s="417">
        <f>SUMIFS('CLASSIC 4'!N:N,'CLASSIC 4'!M:M,'DOSSIER RECAP'!D473,'CLASSIC 4'!O:O,'DOSSIER RECAP'!E473)+
SUMIFS(FAMILY!N:N,FAMILY!M:M,'DOSSIER RECAP'!D473,FAMILY!O:O,'DOSSIER RECAP'!E473)+
SUMIFS('CLASSIC 5'!N:N,'CLASSIC 5'!M:M,'DOSSIER RECAP'!D473,'CLASSIC 5'!O:O,'DOSSIER RECAP'!E473)+
SUMIFS('COSY '!N:N,'COSY '!M:M,'DOSSIER RECAP'!D473,'COSY '!O:O,'DOSSIER RECAP'!E473)+
SUMIFS('SWEET '!M:M,'SWEET '!L:L,'DOSSIER RECAP'!D473,'SWEET '!N:N,'DOSSIER RECAP'!E473)+
SUMIFS(ZENITH!M:M,ZENITH!L:L,'DOSSIER RECAP'!D473,ZENITH!N:N,'DOSSIER RECAP'!E473)+
SUMIFS('TOILE &amp; BOIS CAMPING '!N:N,'TOILE &amp; BOIS CAMPING '!M:M,'DOSSIER RECAP'!D473,'TOILE &amp; BOIS CAMPING '!O:O,'DOSSIER RECAP'!E473)+
SUMIFS('TRAPPEUR (WT5) CAMPING'!N:N,'TRAPPEUR (WT5) CAMPING'!M:M,'DOSSIER RECAP'!D473,'TRAPPEUR (WT5) CAMPING'!O:O,'DOSSIER RECAP'!E473)+
SUMIFS('CANADIENNE (WT4) CAMPING'!N:N,'CANADIENNE (WT4) CAMPING'!M:M,'DOSSIER RECAP'!D473,'CANADIENNE (WT4) CAMPING'!O:O,'DOSSIER RECAP'!E473)+
SUMIFS('BONAVENTURE CAMPING '!N:N,'BONAVENTURE CAMPING '!M:M,'DOSSIER RECAP'!D473,'BONAVENTURE CAMPING '!O:O,'DOSSIER RECAP'!E473)+
SUMIFS('CAHUTTE CAMPING '!N:N,'CAHUTTE CAMPING '!M:M,'DOSSIER RECAP'!D473,'CAHUTTE CAMPING '!O:O,'DOSSIER RECAP'!E473)+
SUMIFS('ROULOTTE 4pers  IRM'!N:N,'ROULOTTE 4pers  IRM'!M:M,'DOSSIER RECAP'!D473,'ROULOTTE 4pers  IRM'!O:O,'DOSSIER RECAP'!E473)+
SUMIFS('ROULOTTE 4pers GITOTEL'!N:N,'ROULOTTE 4pers GITOTEL'!M:M,'DOSSIER RECAP'!D473,'ROULOTTE 4pers GITOTEL'!O:O,'DOSSIER RECAP'!E473)+
SUMIFS('CH.MONTANA (BATIBOIS) - CH PMR'!N:N,'CH.MONTANA (BATIBOIS) - CH PMR'!M:M,'DOSSIER RECAP'!D473,'CH.MONTANA (BATIBOIS) - CH PMR'!O:O,'DOSSIER RECAP'!E473)+
SUMIFS('VANCOUVER-IRM 6p.(MHIndigo) '!N:N,'VANCOUVER-IRM 6p.(MHIndigo) '!M:M,'DOSSIER RECAP'!D473,'VANCOUVER-IRM 6p.(MHIndigo) '!O:O,'DOSSIER RECAP'!E473)+
SUMIFS('MH VANCOUVER 5pers- GITOTEL'!N:N,'MH VANCOUVER 5pers- GITOTEL'!M:M,'DOSSIER RECAP'!D473,'MH VANCOUVER 5pers- GITOTEL'!O:O,'DOSSIER RECAP'!E473)+
SUMIFS('CH. TORONTO 6pers'!N:N,'CH. TORONTO 6pers'!M:M,'DOSSIER RECAP'!D473,'CH. TORONTO 6pers'!O:O,'DOSSIER RECAP'!E473)+
SUMIFS('CH. EVASION(NOUMEA,MOREA) 5pers'!N:N,'CH. EVASION(NOUMEA,MOREA) 5pers'!M:M,'DOSSIER RECAP'!D473,'CH. EVASION(NOUMEA,MOREA) 5pers'!O:O,'DOSSIER RECAP'!E473)+
SUMIFS('CH. OTTAWA 6pers '!N:N,'CH. OTTAWA 6pers '!M:M,'DOSSIER RECAP'!D473,'CH. OTTAWA 6pers '!O:O,'DOSSIER RECAP'!E473)+
SUMIFS('CH EVASION VISTA 5pers '!N:N,'CH EVASION VISTA 5pers '!M:M,'DOSSIER RECAP'!D473,'CH EVASION VISTA 5pers '!O:O,'DOSSIER RECAP'!E473)+
SUMIFS('CH. ONTARIO (Eden) 6pers'!N:N,'CH. ONTARIO (Eden) 6pers'!M:M,'DOSSIER RECAP'!D473,'CH. ONTARIO (Eden) 6pers'!O:O,'DOSSIER RECAP'!E473)+
SUMIFS('CH KINGSTON 4pers'!N:N,'CH KINGSTON 4pers'!M:M,'DOSSIER RECAP'!D473,'CH KINGSTON 4pers'!O:O,'DOSSIER RECAP'!E473)+
SUMIFS('CH. MONTREAL(NEMO)3pers'!N:N,'CH. MONTREAL(NEMO)3pers'!M:M,'DOSSIER RECAP'!D473,'CH. MONTREAL(NEMO)3pers'!O:O,'DOSSIER RECAP'!E473)+
SUMIFS('MH 1CH-2CH-3CH-Gïte'!N:N,'MH 1CH-2CH-3CH-Gïte'!M:M,'DOSSIER RECAP'!D473,'MH 1CH-2CH-3CH-Gïte'!O:O,'DOSSIER RECAP'!E473)+
SUMIFS('MH COTTAGE-LODGE-COTTAGE+'!N:N,'MH COTTAGE-LODGE-COTTAGE+'!M:M,'DOSSIER RECAP'!D473,'MH COTTAGE-LODGE-COTTAGE+'!O:O,'DOSSIER RECAP'!E473)</f>
        <v>0</v>
      </c>
      <c r="H473" s="405"/>
      <c r="I473" s="405"/>
      <c r="J473" s="74">
        <f t="shared" si="91"/>
        <v>0</v>
      </c>
      <c r="K473" s="181">
        <v>0</v>
      </c>
      <c r="L473" s="182"/>
      <c r="M473" s="74">
        <f t="shared" si="92"/>
        <v>0</v>
      </c>
      <c r="N473" s="258">
        <f t="shared" si="93"/>
        <v>0</v>
      </c>
    </row>
    <row r="474" spans="1:14" ht="15" customHeight="1" outlineLevel="1" x14ac:dyDescent="0.25">
      <c r="A474" s="215" t="s">
        <v>1062</v>
      </c>
      <c r="B474" s="190" t="s">
        <v>470</v>
      </c>
      <c r="C474" s="263" t="s">
        <v>1032</v>
      </c>
      <c r="D474" s="370" t="s">
        <v>1063</v>
      </c>
      <c r="E474" s="419" t="s">
        <v>73</v>
      </c>
      <c r="F474" s="396"/>
      <c r="G474" s="417">
        <f>SUMIFS('CLASSIC 4'!N:N,'CLASSIC 4'!M:M,'DOSSIER RECAP'!D474,'CLASSIC 4'!O:O,'DOSSIER RECAP'!E474)+
SUMIFS(FAMILY!N:N,FAMILY!M:M,'DOSSIER RECAP'!D474,FAMILY!O:O,'DOSSIER RECAP'!E474)+
SUMIFS('CLASSIC 5'!N:N,'CLASSIC 5'!M:M,'DOSSIER RECAP'!D474,'CLASSIC 5'!O:O,'DOSSIER RECAP'!E474)+
SUMIFS('COSY '!N:N,'COSY '!M:M,'DOSSIER RECAP'!D474,'COSY '!O:O,'DOSSIER RECAP'!E474)+
SUMIFS('SWEET '!M:M,'SWEET '!L:L,'DOSSIER RECAP'!D474,'SWEET '!N:N,'DOSSIER RECAP'!E474)+
SUMIFS(ZENITH!M:M,ZENITH!L:L,'DOSSIER RECAP'!D474,ZENITH!N:N,'DOSSIER RECAP'!E474)+
SUMIFS('TOILE &amp; BOIS CAMPING '!N:N,'TOILE &amp; BOIS CAMPING '!M:M,'DOSSIER RECAP'!D474,'TOILE &amp; BOIS CAMPING '!O:O,'DOSSIER RECAP'!E474)+
SUMIFS('TRAPPEUR (WT5) CAMPING'!N:N,'TRAPPEUR (WT5) CAMPING'!M:M,'DOSSIER RECAP'!D474,'TRAPPEUR (WT5) CAMPING'!O:O,'DOSSIER RECAP'!E474)+
SUMIFS('CANADIENNE (WT4) CAMPING'!N:N,'CANADIENNE (WT4) CAMPING'!M:M,'DOSSIER RECAP'!D474,'CANADIENNE (WT4) CAMPING'!O:O,'DOSSIER RECAP'!E474)+
SUMIFS('BONAVENTURE CAMPING '!N:N,'BONAVENTURE CAMPING '!M:M,'DOSSIER RECAP'!D474,'BONAVENTURE CAMPING '!O:O,'DOSSIER RECAP'!E474)+
SUMIFS('CAHUTTE CAMPING '!N:N,'CAHUTTE CAMPING '!M:M,'DOSSIER RECAP'!D474,'CAHUTTE CAMPING '!O:O,'DOSSIER RECAP'!E474)+
SUMIFS('ROULOTTE 4pers  IRM'!N:N,'ROULOTTE 4pers  IRM'!M:M,'DOSSIER RECAP'!D474,'ROULOTTE 4pers  IRM'!O:O,'DOSSIER RECAP'!E474)+
SUMIFS('ROULOTTE 4pers GITOTEL'!N:N,'ROULOTTE 4pers GITOTEL'!M:M,'DOSSIER RECAP'!D474,'ROULOTTE 4pers GITOTEL'!O:O,'DOSSIER RECAP'!E474)+
SUMIFS('CH.MONTANA (BATIBOIS) - CH PMR'!N:N,'CH.MONTANA (BATIBOIS) - CH PMR'!M:M,'DOSSIER RECAP'!D474,'CH.MONTANA (BATIBOIS) - CH PMR'!O:O,'DOSSIER RECAP'!E474)+
SUMIFS('VANCOUVER-IRM 6p.(MHIndigo) '!N:N,'VANCOUVER-IRM 6p.(MHIndigo) '!M:M,'DOSSIER RECAP'!D474,'VANCOUVER-IRM 6p.(MHIndigo) '!O:O,'DOSSIER RECAP'!E474)+
SUMIFS('MH VANCOUVER 5pers- GITOTEL'!N:N,'MH VANCOUVER 5pers- GITOTEL'!M:M,'DOSSIER RECAP'!D474,'MH VANCOUVER 5pers- GITOTEL'!O:O,'DOSSIER RECAP'!E474)+
SUMIFS('CH. TORONTO 6pers'!N:N,'CH. TORONTO 6pers'!M:M,'DOSSIER RECAP'!D474,'CH. TORONTO 6pers'!O:O,'DOSSIER RECAP'!E474)+
SUMIFS('CH. EVASION(NOUMEA,MOREA) 5pers'!N:N,'CH. EVASION(NOUMEA,MOREA) 5pers'!M:M,'DOSSIER RECAP'!D474,'CH. EVASION(NOUMEA,MOREA) 5pers'!O:O,'DOSSIER RECAP'!E474)+
SUMIFS('CH. OTTAWA 6pers '!N:N,'CH. OTTAWA 6pers '!M:M,'DOSSIER RECAP'!D474,'CH. OTTAWA 6pers '!O:O,'DOSSIER RECAP'!E474)+
SUMIFS('CH EVASION VISTA 5pers '!N:N,'CH EVASION VISTA 5pers '!M:M,'DOSSIER RECAP'!D474,'CH EVASION VISTA 5pers '!O:O,'DOSSIER RECAP'!E474)+
SUMIFS('CH. ONTARIO (Eden) 6pers'!N:N,'CH. ONTARIO (Eden) 6pers'!M:M,'DOSSIER RECAP'!D474,'CH. ONTARIO (Eden) 6pers'!O:O,'DOSSIER RECAP'!E474)+
SUMIFS('CH KINGSTON 4pers'!N:N,'CH KINGSTON 4pers'!M:M,'DOSSIER RECAP'!D474,'CH KINGSTON 4pers'!O:O,'DOSSIER RECAP'!E474)+
SUMIFS('CH. MONTREAL(NEMO)3pers'!N:N,'CH. MONTREAL(NEMO)3pers'!M:M,'DOSSIER RECAP'!D474,'CH. MONTREAL(NEMO)3pers'!O:O,'DOSSIER RECAP'!E474)+
SUMIFS('MH 1CH-2CH-3CH-Gïte'!N:N,'MH 1CH-2CH-3CH-Gïte'!M:M,'DOSSIER RECAP'!D474,'MH 1CH-2CH-3CH-Gïte'!O:O,'DOSSIER RECAP'!E474)+
SUMIFS('MH COTTAGE-LODGE-COTTAGE+'!N:N,'MH COTTAGE-LODGE-COTTAGE+'!M:M,'DOSSIER RECAP'!D474,'MH COTTAGE-LODGE-COTTAGE+'!O:O,'DOSSIER RECAP'!E474)</f>
        <v>0</v>
      </c>
      <c r="H474" s="405"/>
      <c r="I474" s="405"/>
      <c r="J474" s="74">
        <f t="shared" si="91"/>
        <v>0</v>
      </c>
      <c r="K474" s="181">
        <v>0</v>
      </c>
      <c r="L474" s="182"/>
      <c r="M474" s="74">
        <f t="shared" si="92"/>
        <v>0</v>
      </c>
      <c r="N474" s="258">
        <f t="shared" si="93"/>
        <v>0</v>
      </c>
    </row>
    <row r="475" spans="1:14" ht="15" customHeight="1" outlineLevel="1" x14ac:dyDescent="0.25">
      <c r="A475" s="185" t="s">
        <v>1064</v>
      </c>
      <c r="B475" s="190" t="s">
        <v>470</v>
      </c>
      <c r="C475" s="263" t="s">
        <v>1032</v>
      </c>
      <c r="D475" s="370" t="s">
        <v>1065</v>
      </c>
      <c r="E475" s="419" t="s">
        <v>73</v>
      </c>
      <c r="F475" s="396"/>
      <c r="G475" s="417">
        <f>SUMIFS('CLASSIC 4'!N:N,'CLASSIC 4'!M:M,'DOSSIER RECAP'!D475,'CLASSIC 4'!O:O,'DOSSIER RECAP'!E475)+
SUMIFS(FAMILY!N:N,FAMILY!M:M,'DOSSIER RECAP'!D475,FAMILY!O:O,'DOSSIER RECAP'!E475)+
SUMIFS('CLASSIC 5'!N:N,'CLASSIC 5'!M:M,'DOSSIER RECAP'!D475,'CLASSIC 5'!O:O,'DOSSIER RECAP'!E475)+
SUMIFS('COSY '!N:N,'COSY '!M:M,'DOSSIER RECAP'!D475,'COSY '!O:O,'DOSSIER RECAP'!E475)+
SUMIFS('SWEET '!M:M,'SWEET '!L:L,'DOSSIER RECAP'!D475,'SWEET '!N:N,'DOSSIER RECAP'!E475)+
SUMIFS(ZENITH!M:M,ZENITH!L:L,'DOSSIER RECAP'!D475,ZENITH!N:N,'DOSSIER RECAP'!E475)+
SUMIFS('TOILE &amp; BOIS CAMPING '!N:N,'TOILE &amp; BOIS CAMPING '!M:M,'DOSSIER RECAP'!D475,'TOILE &amp; BOIS CAMPING '!O:O,'DOSSIER RECAP'!E475)+
SUMIFS('TRAPPEUR (WT5) CAMPING'!N:N,'TRAPPEUR (WT5) CAMPING'!M:M,'DOSSIER RECAP'!D475,'TRAPPEUR (WT5) CAMPING'!O:O,'DOSSIER RECAP'!E475)+
SUMIFS('CANADIENNE (WT4) CAMPING'!N:N,'CANADIENNE (WT4) CAMPING'!M:M,'DOSSIER RECAP'!D475,'CANADIENNE (WT4) CAMPING'!O:O,'DOSSIER RECAP'!E475)+
SUMIFS('BONAVENTURE CAMPING '!N:N,'BONAVENTURE CAMPING '!M:M,'DOSSIER RECAP'!D475,'BONAVENTURE CAMPING '!O:O,'DOSSIER RECAP'!E475)+
SUMIFS('CAHUTTE CAMPING '!N:N,'CAHUTTE CAMPING '!M:M,'DOSSIER RECAP'!D475,'CAHUTTE CAMPING '!O:O,'DOSSIER RECAP'!E475)+
SUMIFS('ROULOTTE 4pers  IRM'!N:N,'ROULOTTE 4pers  IRM'!M:M,'DOSSIER RECAP'!D475,'ROULOTTE 4pers  IRM'!O:O,'DOSSIER RECAP'!E475)+
SUMIFS('ROULOTTE 4pers GITOTEL'!N:N,'ROULOTTE 4pers GITOTEL'!M:M,'DOSSIER RECAP'!D475,'ROULOTTE 4pers GITOTEL'!O:O,'DOSSIER RECAP'!E475)+
SUMIFS('CH.MONTANA (BATIBOIS) - CH PMR'!N:N,'CH.MONTANA (BATIBOIS) - CH PMR'!M:M,'DOSSIER RECAP'!D475,'CH.MONTANA (BATIBOIS) - CH PMR'!O:O,'DOSSIER RECAP'!E475)+
SUMIFS('VANCOUVER-IRM 6p.(MHIndigo) '!N:N,'VANCOUVER-IRM 6p.(MHIndigo) '!M:M,'DOSSIER RECAP'!D475,'VANCOUVER-IRM 6p.(MHIndigo) '!O:O,'DOSSIER RECAP'!E475)+
SUMIFS('MH VANCOUVER 5pers- GITOTEL'!N:N,'MH VANCOUVER 5pers- GITOTEL'!M:M,'DOSSIER RECAP'!D475,'MH VANCOUVER 5pers- GITOTEL'!O:O,'DOSSIER RECAP'!E475)+
SUMIFS('CH. TORONTO 6pers'!N:N,'CH. TORONTO 6pers'!M:M,'DOSSIER RECAP'!D475,'CH. TORONTO 6pers'!O:O,'DOSSIER RECAP'!E475)+
SUMIFS('CH. EVASION(NOUMEA,MOREA) 5pers'!N:N,'CH. EVASION(NOUMEA,MOREA) 5pers'!M:M,'DOSSIER RECAP'!D475,'CH. EVASION(NOUMEA,MOREA) 5pers'!O:O,'DOSSIER RECAP'!E475)+
SUMIFS('CH. OTTAWA 6pers '!N:N,'CH. OTTAWA 6pers '!M:M,'DOSSIER RECAP'!D475,'CH. OTTAWA 6pers '!O:O,'DOSSIER RECAP'!E475)+
SUMIFS('CH EVASION VISTA 5pers '!N:N,'CH EVASION VISTA 5pers '!M:M,'DOSSIER RECAP'!D475,'CH EVASION VISTA 5pers '!O:O,'DOSSIER RECAP'!E475)+
SUMIFS('CH. ONTARIO (Eden) 6pers'!N:N,'CH. ONTARIO (Eden) 6pers'!M:M,'DOSSIER RECAP'!D475,'CH. ONTARIO (Eden) 6pers'!O:O,'DOSSIER RECAP'!E475)+
SUMIFS('CH KINGSTON 4pers'!N:N,'CH KINGSTON 4pers'!M:M,'DOSSIER RECAP'!D475,'CH KINGSTON 4pers'!O:O,'DOSSIER RECAP'!E475)+
SUMIFS('CH. MONTREAL(NEMO)3pers'!N:N,'CH. MONTREAL(NEMO)3pers'!M:M,'DOSSIER RECAP'!D475,'CH. MONTREAL(NEMO)3pers'!O:O,'DOSSIER RECAP'!E475)+
SUMIFS('MH 1CH-2CH-3CH-Gïte'!N:N,'MH 1CH-2CH-3CH-Gïte'!M:M,'DOSSIER RECAP'!D475,'MH 1CH-2CH-3CH-Gïte'!O:O,'DOSSIER RECAP'!E475)+
SUMIFS('MH COTTAGE-LODGE-COTTAGE+'!N:N,'MH COTTAGE-LODGE-COTTAGE+'!M:M,'DOSSIER RECAP'!D475,'MH COTTAGE-LODGE-COTTAGE+'!O:O,'DOSSIER RECAP'!E475)</f>
        <v>0</v>
      </c>
      <c r="H475" s="405"/>
      <c r="I475" s="405"/>
      <c r="J475" s="74">
        <f t="shared" si="91"/>
        <v>0</v>
      </c>
      <c r="K475" s="181">
        <v>0</v>
      </c>
      <c r="L475" s="182"/>
      <c r="M475" s="74">
        <f t="shared" si="92"/>
        <v>0</v>
      </c>
      <c r="N475" s="258">
        <f t="shared" si="93"/>
        <v>0</v>
      </c>
    </row>
    <row r="476" spans="1:14" ht="15" customHeight="1" outlineLevel="1" x14ac:dyDescent="0.25">
      <c r="A476" s="185" t="s">
        <v>1066</v>
      </c>
      <c r="B476" s="190" t="s">
        <v>470</v>
      </c>
      <c r="C476" s="263" t="s">
        <v>1032</v>
      </c>
      <c r="D476" s="370" t="s">
        <v>1067</v>
      </c>
      <c r="E476" s="419" t="s">
        <v>73</v>
      </c>
      <c r="F476" s="396"/>
      <c r="G476" s="417">
        <f>SUMIFS('CLASSIC 4'!N:N,'CLASSIC 4'!M:M,'DOSSIER RECAP'!D476,'CLASSIC 4'!O:O,'DOSSIER RECAP'!E476)+
SUMIFS(FAMILY!N:N,FAMILY!M:M,'DOSSIER RECAP'!D476,FAMILY!O:O,'DOSSIER RECAP'!E476)+
SUMIFS('CLASSIC 5'!N:N,'CLASSIC 5'!M:M,'DOSSIER RECAP'!D476,'CLASSIC 5'!O:O,'DOSSIER RECAP'!E476)+
SUMIFS('COSY '!N:N,'COSY '!M:M,'DOSSIER RECAP'!D476,'COSY '!O:O,'DOSSIER RECAP'!E476)+
SUMIFS('SWEET '!M:M,'SWEET '!L:L,'DOSSIER RECAP'!D476,'SWEET '!N:N,'DOSSIER RECAP'!E476)+
SUMIFS(ZENITH!M:M,ZENITH!L:L,'DOSSIER RECAP'!D476,ZENITH!N:N,'DOSSIER RECAP'!E476)+
SUMIFS('TOILE &amp; BOIS CAMPING '!N:N,'TOILE &amp; BOIS CAMPING '!M:M,'DOSSIER RECAP'!D476,'TOILE &amp; BOIS CAMPING '!O:O,'DOSSIER RECAP'!E476)+
SUMIFS('TRAPPEUR (WT5) CAMPING'!N:N,'TRAPPEUR (WT5) CAMPING'!M:M,'DOSSIER RECAP'!D476,'TRAPPEUR (WT5) CAMPING'!O:O,'DOSSIER RECAP'!E476)+
SUMIFS('CANADIENNE (WT4) CAMPING'!N:N,'CANADIENNE (WT4) CAMPING'!M:M,'DOSSIER RECAP'!D476,'CANADIENNE (WT4) CAMPING'!O:O,'DOSSIER RECAP'!E476)+
SUMIFS('BONAVENTURE CAMPING '!N:N,'BONAVENTURE CAMPING '!M:M,'DOSSIER RECAP'!D476,'BONAVENTURE CAMPING '!O:O,'DOSSIER RECAP'!E476)+
SUMIFS('CAHUTTE CAMPING '!N:N,'CAHUTTE CAMPING '!M:M,'DOSSIER RECAP'!D476,'CAHUTTE CAMPING '!O:O,'DOSSIER RECAP'!E476)+
SUMIFS('ROULOTTE 4pers  IRM'!N:N,'ROULOTTE 4pers  IRM'!M:M,'DOSSIER RECAP'!D476,'ROULOTTE 4pers  IRM'!O:O,'DOSSIER RECAP'!E476)+
SUMIFS('ROULOTTE 4pers GITOTEL'!N:N,'ROULOTTE 4pers GITOTEL'!M:M,'DOSSIER RECAP'!D476,'ROULOTTE 4pers GITOTEL'!O:O,'DOSSIER RECAP'!E476)+
SUMIFS('CH.MONTANA (BATIBOIS) - CH PMR'!N:N,'CH.MONTANA (BATIBOIS) - CH PMR'!M:M,'DOSSIER RECAP'!D476,'CH.MONTANA (BATIBOIS) - CH PMR'!O:O,'DOSSIER RECAP'!E476)+
SUMIFS('VANCOUVER-IRM 6p.(MHIndigo) '!N:N,'VANCOUVER-IRM 6p.(MHIndigo) '!M:M,'DOSSIER RECAP'!D476,'VANCOUVER-IRM 6p.(MHIndigo) '!O:O,'DOSSIER RECAP'!E476)+
SUMIFS('MH VANCOUVER 5pers- GITOTEL'!N:N,'MH VANCOUVER 5pers- GITOTEL'!M:M,'DOSSIER RECAP'!D476,'MH VANCOUVER 5pers- GITOTEL'!O:O,'DOSSIER RECAP'!E476)+
SUMIFS('CH. TORONTO 6pers'!N:N,'CH. TORONTO 6pers'!M:M,'DOSSIER RECAP'!D476,'CH. TORONTO 6pers'!O:O,'DOSSIER RECAP'!E476)+
SUMIFS('CH. EVASION(NOUMEA,MOREA) 5pers'!N:N,'CH. EVASION(NOUMEA,MOREA) 5pers'!M:M,'DOSSIER RECAP'!D476,'CH. EVASION(NOUMEA,MOREA) 5pers'!O:O,'DOSSIER RECAP'!E476)+
SUMIFS('CH. OTTAWA 6pers '!N:N,'CH. OTTAWA 6pers '!M:M,'DOSSIER RECAP'!D476,'CH. OTTAWA 6pers '!O:O,'DOSSIER RECAP'!E476)+
SUMIFS('CH EVASION VISTA 5pers '!N:N,'CH EVASION VISTA 5pers '!M:M,'DOSSIER RECAP'!D476,'CH EVASION VISTA 5pers '!O:O,'DOSSIER RECAP'!E476)+
SUMIFS('CH. ONTARIO (Eden) 6pers'!N:N,'CH. ONTARIO (Eden) 6pers'!M:M,'DOSSIER RECAP'!D476,'CH. ONTARIO (Eden) 6pers'!O:O,'DOSSIER RECAP'!E476)+
SUMIFS('CH KINGSTON 4pers'!N:N,'CH KINGSTON 4pers'!M:M,'DOSSIER RECAP'!D476,'CH KINGSTON 4pers'!O:O,'DOSSIER RECAP'!E476)+
SUMIFS('CH. MONTREAL(NEMO)3pers'!N:N,'CH. MONTREAL(NEMO)3pers'!M:M,'DOSSIER RECAP'!D476,'CH. MONTREAL(NEMO)3pers'!O:O,'DOSSIER RECAP'!E476)+
SUMIFS('MH 1CH-2CH-3CH-Gïte'!N:N,'MH 1CH-2CH-3CH-Gïte'!M:M,'DOSSIER RECAP'!D476,'MH 1CH-2CH-3CH-Gïte'!O:O,'DOSSIER RECAP'!E476)+
SUMIFS('MH COTTAGE-LODGE-COTTAGE+'!N:N,'MH COTTAGE-LODGE-COTTAGE+'!M:M,'DOSSIER RECAP'!D476,'MH COTTAGE-LODGE-COTTAGE+'!O:O,'DOSSIER RECAP'!E476)</f>
        <v>0</v>
      </c>
      <c r="H476" s="405"/>
      <c r="I476" s="405"/>
      <c r="J476" s="74">
        <f t="shared" si="91"/>
        <v>0</v>
      </c>
      <c r="K476" s="181">
        <v>0</v>
      </c>
      <c r="L476" s="182"/>
      <c r="M476" s="74">
        <f t="shared" si="92"/>
        <v>0</v>
      </c>
      <c r="N476" s="258">
        <f t="shared" si="93"/>
        <v>0</v>
      </c>
    </row>
    <row r="477" spans="1:14" ht="15" customHeight="1" outlineLevel="1" x14ac:dyDescent="0.25">
      <c r="A477" s="185" t="s">
        <v>1068</v>
      </c>
      <c r="B477" s="190" t="s">
        <v>470</v>
      </c>
      <c r="C477" s="263" t="s">
        <v>1032</v>
      </c>
      <c r="D477" s="370" t="s">
        <v>1069</v>
      </c>
      <c r="E477" s="419" t="s">
        <v>73</v>
      </c>
      <c r="F477" s="396"/>
      <c r="G477" s="417">
        <f>SUMIFS('CLASSIC 4'!N:N,'CLASSIC 4'!M:M,'DOSSIER RECAP'!D477,'CLASSIC 4'!O:O,'DOSSIER RECAP'!E477)+
SUMIFS(FAMILY!N:N,FAMILY!M:M,'DOSSIER RECAP'!D477,FAMILY!O:O,'DOSSIER RECAP'!E477)+
SUMIFS('CLASSIC 5'!N:N,'CLASSIC 5'!M:M,'DOSSIER RECAP'!D477,'CLASSIC 5'!O:O,'DOSSIER RECAP'!E477)+
SUMIFS('COSY '!N:N,'COSY '!M:M,'DOSSIER RECAP'!D477,'COSY '!O:O,'DOSSIER RECAP'!E477)+
SUMIFS('SWEET '!M:M,'SWEET '!L:L,'DOSSIER RECAP'!D477,'SWEET '!N:N,'DOSSIER RECAP'!E477)+
SUMIFS(ZENITH!M:M,ZENITH!L:L,'DOSSIER RECAP'!D477,ZENITH!N:N,'DOSSIER RECAP'!E477)+
SUMIFS('TOILE &amp; BOIS CAMPING '!N:N,'TOILE &amp; BOIS CAMPING '!M:M,'DOSSIER RECAP'!D477,'TOILE &amp; BOIS CAMPING '!O:O,'DOSSIER RECAP'!E477)+
SUMIFS('TRAPPEUR (WT5) CAMPING'!N:N,'TRAPPEUR (WT5) CAMPING'!M:M,'DOSSIER RECAP'!D477,'TRAPPEUR (WT5) CAMPING'!O:O,'DOSSIER RECAP'!E477)+
SUMIFS('CANADIENNE (WT4) CAMPING'!N:N,'CANADIENNE (WT4) CAMPING'!M:M,'DOSSIER RECAP'!D477,'CANADIENNE (WT4) CAMPING'!O:O,'DOSSIER RECAP'!E477)+
SUMIFS('BONAVENTURE CAMPING '!N:N,'BONAVENTURE CAMPING '!M:M,'DOSSIER RECAP'!D477,'BONAVENTURE CAMPING '!O:O,'DOSSIER RECAP'!E477)+
SUMIFS('CAHUTTE CAMPING '!N:N,'CAHUTTE CAMPING '!M:M,'DOSSIER RECAP'!D477,'CAHUTTE CAMPING '!O:O,'DOSSIER RECAP'!E477)+
SUMIFS('ROULOTTE 4pers  IRM'!N:N,'ROULOTTE 4pers  IRM'!M:M,'DOSSIER RECAP'!D477,'ROULOTTE 4pers  IRM'!O:O,'DOSSIER RECAP'!E477)+
SUMIFS('ROULOTTE 4pers GITOTEL'!N:N,'ROULOTTE 4pers GITOTEL'!M:M,'DOSSIER RECAP'!D477,'ROULOTTE 4pers GITOTEL'!O:O,'DOSSIER RECAP'!E477)+
SUMIFS('CH.MONTANA (BATIBOIS) - CH PMR'!N:N,'CH.MONTANA (BATIBOIS) - CH PMR'!M:M,'DOSSIER RECAP'!D477,'CH.MONTANA (BATIBOIS) - CH PMR'!O:O,'DOSSIER RECAP'!E477)+
SUMIFS('VANCOUVER-IRM 6p.(MHIndigo) '!N:N,'VANCOUVER-IRM 6p.(MHIndigo) '!M:M,'DOSSIER RECAP'!D477,'VANCOUVER-IRM 6p.(MHIndigo) '!O:O,'DOSSIER RECAP'!E477)+
SUMIFS('MH VANCOUVER 5pers- GITOTEL'!N:N,'MH VANCOUVER 5pers- GITOTEL'!M:M,'DOSSIER RECAP'!D477,'MH VANCOUVER 5pers- GITOTEL'!O:O,'DOSSIER RECAP'!E477)+
SUMIFS('CH. TORONTO 6pers'!N:N,'CH. TORONTO 6pers'!M:M,'DOSSIER RECAP'!D477,'CH. TORONTO 6pers'!O:O,'DOSSIER RECAP'!E477)+
SUMIFS('CH. EVASION(NOUMEA,MOREA) 5pers'!N:N,'CH. EVASION(NOUMEA,MOREA) 5pers'!M:M,'DOSSIER RECAP'!D477,'CH. EVASION(NOUMEA,MOREA) 5pers'!O:O,'DOSSIER RECAP'!E477)+
SUMIFS('CH. OTTAWA 6pers '!N:N,'CH. OTTAWA 6pers '!M:M,'DOSSIER RECAP'!D477,'CH. OTTAWA 6pers '!O:O,'DOSSIER RECAP'!E477)+
SUMIFS('CH EVASION VISTA 5pers '!N:N,'CH EVASION VISTA 5pers '!M:M,'DOSSIER RECAP'!D477,'CH EVASION VISTA 5pers '!O:O,'DOSSIER RECAP'!E477)+
SUMIFS('CH. ONTARIO (Eden) 6pers'!N:N,'CH. ONTARIO (Eden) 6pers'!M:M,'DOSSIER RECAP'!D477,'CH. ONTARIO (Eden) 6pers'!O:O,'DOSSIER RECAP'!E477)+
SUMIFS('CH KINGSTON 4pers'!N:N,'CH KINGSTON 4pers'!M:M,'DOSSIER RECAP'!D477,'CH KINGSTON 4pers'!O:O,'DOSSIER RECAP'!E477)+
SUMIFS('CH. MONTREAL(NEMO)3pers'!N:N,'CH. MONTREAL(NEMO)3pers'!M:M,'DOSSIER RECAP'!D477,'CH. MONTREAL(NEMO)3pers'!O:O,'DOSSIER RECAP'!E477)+
SUMIFS('MH 1CH-2CH-3CH-Gïte'!N:N,'MH 1CH-2CH-3CH-Gïte'!M:M,'DOSSIER RECAP'!D477,'MH 1CH-2CH-3CH-Gïte'!O:O,'DOSSIER RECAP'!E477)+
SUMIFS('MH COTTAGE-LODGE-COTTAGE+'!N:N,'MH COTTAGE-LODGE-COTTAGE+'!M:M,'DOSSIER RECAP'!D477,'MH COTTAGE-LODGE-COTTAGE+'!O:O,'DOSSIER RECAP'!E477)</f>
        <v>0</v>
      </c>
      <c r="H477" s="405"/>
      <c r="I477" s="405"/>
      <c r="J477" s="74">
        <f t="shared" si="91"/>
        <v>0</v>
      </c>
      <c r="K477" s="181">
        <v>0</v>
      </c>
      <c r="L477" s="182"/>
      <c r="M477" s="74">
        <f t="shared" si="92"/>
        <v>0</v>
      </c>
      <c r="N477" s="258">
        <f t="shared" si="93"/>
        <v>0</v>
      </c>
    </row>
    <row r="478" spans="1:14" ht="15" customHeight="1" outlineLevel="1" x14ac:dyDescent="0.25">
      <c r="A478" s="72" t="s">
        <v>1070</v>
      </c>
      <c r="B478" s="190" t="s">
        <v>470</v>
      </c>
      <c r="C478" s="263" t="s">
        <v>1032</v>
      </c>
      <c r="D478" s="370" t="s">
        <v>1071</v>
      </c>
      <c r="E478" s="419" t="s">
        <v>73</v>
      </c>
      <c r="F478" s="396"/>
      <c r="G478" s="417">
        <f>SUMIFS('CLASSIC 4'!N:N,'CLASSIC 4'!M:M,'DOSSIER RECAP'!D478,'CLASSIC 4'!O:O,'DOSSIER RECAP'!E478)+
SUMIFS(FAMILY!N:N,FAMILY!M:M,'DOSSIER RECAP'!D478,FAMILY!O:O,'DOSSIER RECAP'!E478)+
SUMIFS('CLASSIC 5'!N:N,'CLASSIC 5'!M:M,'DOSSIER RECAP'!D478,'CLASSIC 5'!O:O,'DOSSIER RECAP'!E478)+
SUMIFS('COSY '!N:N,'COSY '!M:M,'DOSSIER RECAP'!D478,'COSY '!O:O,'DOSSIER RECAP'!E478)+
SUMIFS('SWEET '!M:M,'SWEET '!L:L,'DOSSIER RECAP'!D478,'SWEET '!N:N,'DOSSIER RECAP'!E478)+
SUMIFS(ZENITH!M:M,ZENITH!L:L,'DOSSIER RECAP'!D478,ZENITH!N:N,'DOSSIER RECAP'!E478)+
SUMIFS('TOILE &amp; BOIS CAMPING '!N:N,'TOILE &amp; BOIS CAMPING '!M:M,'DOSSIER RECAP'!D478,'TOILE &amp; BOIS CAMPING '!O:O,'DOSSIER RECAP'!E478)+
SUMIFS('TRAPPEUR (WT5) CAMPING'!N:N,'TRAPPEUR (WT5) CAMPING'!M:M,'DOSSIER RECAP'!D478,'TRAPPEUR (WT5) CAMPING'!O:O,'DOSSIER RECAP'!E478)+
SUMIFS('CANADIENNE (WT4) CAMPING'!N:N,'CANADIENNE (WT4) CAMPING'!M:M,'DOSSIER RECAP'!D478,'CANADIENNE (WT4) CAMPING'!O:O,'DOSSIER RECAP'!E478)+
SUMIFS('BONAVENTURE CAMPING '!N:N,'BONAVENTURE CAMPING '!M:M,'DOSSIER RECAP'!D478,'BONAVENTURE CAMPING '!O:O,'DOSSIER RECAP'!E478)+
SUMIFS('CAHUTTE CAMPING '!N:N,'CAHUTTE CAMPING '!M:M,'DOSSIER RECAP'!D478,'CAHUTTE CAMPING '!O:O,'DOSSIER RECAP'!E478)+
SUMIFS('ROULOTTE 4pers  IRM'!N:N,'ROULOTTE 4pers  IRM'!M:M,'DOSSIER RECAP'!D478,'ROULOTTE 4pers  IRM'!O:O,'DOSSIER RECAP'!E478)+
SUMIFS('ROULOTTE 4pers GITOTEL'!N:N,'ROULOTTE 4pers GITOTEL'!M:M,'DOSSIER RECAP'!D478,'ROULOTTE 4pers GITOTEL'!O:O,'DOSSIER RECAP'!E478)+
SUMIFS('CH.MONTANA (BATIBOIS) - CH PMR'!N:N,'CH.MONTANA (BATIBOIS) - CH PMR'!M:M,'DOSSIER RECAP'!D478,'CH.MONTANA (BATIBOIS) - CH PMR'!O:O,'DOSSIER RECAP'!E478)+
SUMIFS('VANCOUVER-IRM 6p.(MHIndigo) '!N:N,'VANCOUVER-IRM 6p.(MHIndigo) '!M:M,'DOSSIER RECAP'!D478,'VANCOUVER-IRM 6p.(MHIndigo) '!O:O,'DOSSIER RECAP'!E478)+
SUMIFS('MH VANCOUVER 5pers- GITOTEL'!N:N,'MH VANCOUVER 5pers- GITOTEL'!M:M,'DOSSIER RECAP'!D478,'MH VANCOUVER 5pers- GITOTEL'!O:O,'DOSSIER RECAP'!E478)+
SUMIFS('CH. TORONTO 6pers'!N:N,'CH. TORONTO 6pers'!M:M,'DOSSIER RECAP'!D478,'CH. TORONTO 6pers'!O:O,'DOSSIER RECAP'!E478)+
SUMIFS('CH. EVASION(NOUMEA,MOREA) 5pers'!N:N,'CH. EVASION(NOUMEA,MOREA) 5pers'!M:M,'DOSSIER RECAP'!D478,'CH. EVASION(NOUMEA,MOREA) 5pers'!O:O,'DOSSIER RECAP'!E478)+
SUMIFS('CH. OTTAWA 6pers '!N:N,'CH. OTTAWA 6pers '!M:M,'DOSSIER RECAP'!D478,'CH. OTTAWA 6pers '!O:O,'DOSSIER RECAP'!E478)+
SUMIFS('CH EVASION VISTA 5pers '!N:N,'CH EVASION VISTA 5pers '!M:M,'DOSSIER RECAP'!D478,'CH EVASION VISTA 5pers '!O:O,'DOSSIER RECAP'!E478)+
SUMIFS('CH. ONTARIO (Eden) 6pers'!N:N,'CH. ONTARIO (Eden) 6pers'!M:M,'DOSSIER RECAP'!D478,'CH. ONTARIO (Eden) 6pers'!O:O,'DOSSIER RECAP'!E478)+
SUMIFS('CH KINGSTON 4pers'!N:N,'CH KINGSTON 4pers'!M:M,'DOSSIER RECAP'!D478,'CH KINGSTON 4pers'!O:O,'DOSSIER RECAP'!E478)+
SUMIFS('CH. MONTREAL(NEMO)3pers'!N:N,'CH. MONTREAL(NEMO)3pers'!M:M,'DOSSIER RECAP'!D478,'CH. MONTREAL(NEMO)3pers'!O:O,'DOSSIER RECAP'!E478)+
SUMIFS('MH 1CH-2CH-3CH-Gïte'!N:N,'MH 1CH-2CH-3CH-Gïte'!M:M,'DOSSIER RECAP'!D478,'MH 1CH-2CH-3CH-Gïte'!O:O,'DOSSIER RECAP'!E478)+
SUMIFS('MH COTTAGE-LODGE-COTTAGE+'!N:N,'MH COTTAGE-LODGE-COTTAGE+'!M:M,'DOSSIER RECAP'!D478,'MH COTTAGE-LODGE-COTTAGE+'!O:O,'DOSSIER RECAP'!E478)</f>
        <v>0</v>
      </c>
      <c r="H478" s="405"/>
      <c r="I478" s="405"/>
      <c r="J478" s="74">
        <f t="shared" si="91"/>
        <v>0</v>
      </c>
      <c r="K478" s="181">
        <v>0</v>
      </c>
      <c r="L478" s="182"/>
      <c r="M478" s="74">
        <f t="shared" si="92"/>
        <v>0</v>
      </c>
      <c r="N478" s="258">
        <f t="shared" si="93"/>
        <v>0</v>
      </c>
    </row>
    <row r="479" spans="1:14" ht="15" customHeight="1" outlineLevel="1" x14ac:dyDescent="0.25">
      <c r="A479" s="185" t="s">
        <v>1072</v>
      </c>
      <c r="B479" s="190" t="s">
        <v>470</v>
      </c>
      <c r="C479" s="263" t="s">
        <v>1032</v>
      </c>
      <c r="D479" s="370" t="s">
        <v>1073</v>
      </c>
      <c r="E479" s="419" t="s">
        <v>73</v>
      </c>
      <c r="F479" s="396"/>
      <c r="G479" s="417">
        <f>SUMIFS('CLASSIC 4'!N:N,'CLASSIC 4'!M:M,'DOSSIER RECAP'!D479,'CLASSIC 4'!O:O,'DOSSIER RECAP'!E479)+
SUMIFS(FAMILY!N:N,FAMILY!M:M,'DOSSIER RECAP'!D479,FAMILY!O:O,'DOSSIER RECAP'!E479)+
SUMIFS('CLASSIC 5'!N:N,'CLASSIC 5'!M:M,'DOSSIER RECAP'!D479,'CLASSIC 5'!O:O,'DOSSIER RECAP'!E479)+
SUMIFS('COSY '!N:N,'COSY '!M:M,'DOSSIER RECAP'!D479,'COSY '!O:O,'DOSSIER RECAP'!E479)+
SUMIFS('SWEET '!M:M,'SWEET '!L:L,'DOSSIER RECAP'!D479,'SWEET '!N:N,'DOSSIER RECAP'!E479)+
SUMIFS(ZENITH!M:M,ZENITH!L:L,'DOSSIER RECAP'!D479,ZENITH!N:N,'DOSSIER RECAP'!E479)+
SUMIFS('TOILE &amp; BOIS CAMPING '!N:N,'TOILE &amp; BOIS CAMPING '!M:M,'DOSSIER RECAP'!D479,'TOILE &amp; BOIS CAMPING '!O:O,'DOSSIER RECAP'!E479)+
SUMIFS('TRAPPEUR (WT5) CAMPING'!N:N,'TRAPPEUR (WT5) CAMPING'!M:M,'DOSSIER RECAP'!D479,'TRAPPEUR (WT5) CAMPING'!O:O,'DOSSIER RECAP'!E479)+
SUMIFS('CANADIENNE (WT4) CAMPING'!N:N,'CANADIENNE (WT4) CAMPING'!M:M,'DOSSIER RECAP'!D479,'CANADIENNE (WT4) CAMPING'!O:O,'DOSSIER RECAP'!E479)+
SUMIFS('BONAVENTURE CAMPING '!N:N,'BONAVENTURE CAMPING '!M:M,'DOSSIER RECAP'!D479,'BONAVENTURE CAMPING '!O:O,'DOSSIER RECAP'!E479)+
SUMIFS('CAHUTTE CAMPING '!N:N,'CAHUTTE CAMPING '!M:M,'DOSSIER RECAP'!D479,'CAHUTTE CAMPING '!O:O,'DOSSIER RECAP'!E479)+
SUMIFS('ROULOTTE 4pers  IRM'!N:N,'ROULOTTE 4pers  IRM'!M:M,'DOSSIER RECAP'!D479,'ROULOTTE 4pers  IRM'!O:O,'DOSSIER RECAP'!E479)+
SUMIFS('ROULOTTE 4pers GITOTEL'!N:N,'ROULOTTE 4pers GITOTEL'!M:M,'DOSSIER RECAP'!D479,'ROULOTTE 4pers GITOTEL'!O:O,'DOSSIER RECAP'!E479)+
SUMIFS('CH.MONTANA (BATIBOIS) - CH PMR'!N:N,'CH.MONTANA (BATIBOIS) - CH PMR'!M:M,'DOSSIER RECAP'!D479,'CH.MONTANA (BATIBOIS) - CH PMR'!O:O,'DOSSIER RECAP'!E479)+
SUMIFS('VANCOUVER-IRM 6p.(MHIndigo) '!N:N,'VANCOUVER-IRM 6p.(MHIndigo) '!M:M,'DOSSIER RECAP'!D479,'VANCOUVER-IRM 6p.(MHIndigo) '!O:O,'DOSSIER RECAP'!E479)+
SUMIFS('MH VANCOUVER 5pers- GITOTEL'!N:N,'MH VANCOUVER 5pers- GITOTEL'!M:M,'DOSSIER RECAP'!D479,'MH VANCOUVER 5pers- GITOTEL'!O:O,'DOSSIER RECAP'!E479)+
SUMIFS('CH. TORONTO 6pers'!N:N,'CH. TORONTO 6pers'!M:M,'DOSSIER RECAP'!D479,'CH. TORONTO 6pers'!O:O,'DOSSIER RECAP'!E479)+
SUMIFS('CH. EVASION(NOUMEA,MOREA) 5pers'!N:N,'CH. EVASION(NOUMEA,MOREA) 5pers'!M:M,'DOSSIER RECAP'!D479,'CH. EVASION(NOUMEA,MOREA) 5pers'!O:O,'DOSSIER RECAP'!E479)+
SUMIFS('CH. OTTAWA 6pers '!N:N,'CH. OTTAWA 6pers '!M:M,'DOSSIER RECAP'!D479,'CH. OTTAWA 6pers '!O:O,'DOSSIER RECAP'!E479)+
SUMIFS('CH EVASION VISTA 5pers '!N:N,'CH EVASION VISTA 5pers '!M:M,'DOSSIER RECAP'!D479,'CH EVASION VISTA 5pers '!O:O,'DOSSIER RECAP'!E479)+
SUMIFS('CH. ONTARIO (Eden) 6pers'!N:N,'CH. ONTARIO (Eden) 6pers'!M:M,'DOSSIER RECAP'!D479,'CH. ONTARIO (Eden) 6pers'!O:O,'DOSSIER RECAP'!E479)+
SUMIFS('CH KINGSTON 4pers'!N:N,'CH KINGSTON 4pers'!M:M,'DOSSIER RECAP'!D479,'CH KINGSTON 4pers'!O:O,'DOSSIER RECAP'!E479)+
SUMIFS('CH. MONTREAL(NEMO)3pers'!N:N,'CH. MONTREAL(NEMO)3pers'!M:M,'DOSSIER RECAP'!D479,'CH. MONTREAL(NEMO)3pers'!O:O,'DOSSIER RECAP'!E479)+
SUMIFS('MH 1CH-2CH-3CH-Gïte'!N:N,'MH 1CH-2CH-3CH-Gïte'!M:M,'DOSSIER RECAP'!D479,'MH 1CH-2CH-3CH-Gïte'!O:O,'DOSSIER RECAP'!E479)+
SUMIFS('MH COTTAGE-LODGE-COTTAGE+'!N:N,'MH COTTAGE-LODGE-COTTAGE+'!M:M,'DOSSIER RECAP'!D479,'MH COTTAGE-LODGE-COTTAGE+'!O:O,'DOSSIER RECAP'!E479)</f>
        <v>0</v>
      </c>
      <c r="H479" s="405"/>
      <c r="I479" s="405"/>
      <c r="J479" s="74">
        <f t="shared" si="91"/>
        <v>0</v>
      </c>
      <c r="K479" s="181">
        <v>0</v>
      </c>
      <c r="L479" s="182"/>
      <c r="M479" s="74">
        <f t="shared" si="92"/>
        <v>0</v>
      </c>
      <c r="N479" s="258">
        <f t="shared" si="93"/>
        <v>0</v>
      </c>
    </row>
    <row r="480" spans="1:14" ht="15" customHeight="1" outlineLevel="1" x14ac:dyDescent="0.25">
      <c r="A480" s="191" t="s">
        <v>1074</v>
      </c>
      <c r="B480" s="190" t="s">
        <v>470</v>
      </c>
      <c r="C480" s="263" t="s">
        <v>1032</v>
      </c>
      <c r="D480" s="370" t="s">
        <v>1075</v>
      </c>
      <c r="E480" s="419" t="s">
        <v>73</v>
      </c>
      <c r="F480" s="396"/>
      <c r="G480" s="417">
        <f>SUMIFS('CLASSIC 4'!N:N,'CLASSIC 4'!M:M,'DOSSIER RECAP'!D480,'CLASSIC 4'!O:O,'DOSSIER RECAP'!E480)+
SUMIFS(FAMILY!N:N,FAMILY!M:M,'DOSSIER RECAP'!D480,FAMILY!O:O,'DOSSIER RECAP'!E480)+
SUMIFS('CLASSIC 5'!N:N,'CLASSIC 5'!M:M,'DOSSIER RECAP'!D480,'CLASSIC 5'!O:O,'DOSSIER RECAP'!E480)+
SUMIFS('COSY '!N:N,'COSY '!M:M,'DOSSIER RECAP'!D480,'COSY '!O:O,'DOSSIER RECAP'!E480)+
SUMIFS('SWEET '!M:M,'SWEET '!L:L,'DOSSIER RECAP'!D480,'SWEET '!N:N,'DOSSIER RECAP'!E480)+
SUMIFS(ZENITH!M:M,ZENITH!L:L,'DOSSIER RECAP'!D480,ZENITH!N:N,'DOSSIER RECAP'!E480)+
SUMIFS('TOILE &amp; BOIS CAMPING '!N:N,'TOILE &amp; BOIS CAMPING '!M:M,'DOSSIER RECAP'!D480,'TOILE &amp; BOIS CAMPING '!O:O,'DOSSIER RECAP'!E480)+
SUMIFS('TRAPPEUR (WT5) CAMPING'!N:N,'TRAPPEUR (WT5) CAMPING'!M:M,'DOSSIER RECAP'!D480,'TRAPPEUR (WT5) CAMPING'!O:O,'DOSSIER RECAP'!E480)+
SUMIFS('CANADIENNE (WT4) CAMPING'!N:N,'CANADIENNE (WT4) CAMPING'!M:M,'DOSSIER RECAP'!D480,'CANADIENNE (WT4) CAMPING'!O:O,'DOSSIER RECAP'!E480)+
SUMIFS('BONAVENTURE CAMPING '!N:N,'BONAVENTURE CAMPING '!M:M,'DOSSIER RECAP'!D480,'BONAVENTURE CAMPING '!O:O,'DOSSIER RECAP'!E480)+
SUMIFS('CAHUTTE CAMPING '!N:N,'CAHUTTE CAMPING '!M:M,'DOSSIER RECAP'!D480,'CAHUTTE CAMPING '!O:O,'DOSSIER RECAP'!E480)+
SUMIFS('ROULOTTE 4pers  IRM'!N:N,'ROULOTTE 4pers  IRM'!M:M,'DOSSIER RECAP'!D480,'ROULOTTE 4pers  IRM'!O:O,'DOSSIER RECAP'!E480)+
SUMIFS('ROULOTTE 4pers GITOTEL'!N:N,'ROULOTTE 4pers GITOTEL'!M:M,'DOSSIER RECAP'!D480,'ROULOTTE 4pers GITOTEL'!O:O,'DOSSIER RECAP'!E480)+
SUMIFS('CH.MONTANA (BATIBOIS) - CH PMR'!N:N,'CH.MONTANA (BATIBOIS) - CH PMR'!M:M,'DOSSIER RECAP'!D480,'CH.MONTANA (BATIBOIS) - CH PMR'!O:O,'DOSSIER RECAP'!E480)+
SUMIFS('VANCOUVER-IRM 6p.(MHIndigo) '!N:N,'VANCOUVER-IRM 6p.(MHIndigo) '!M:M,'DOSSIER RECAP'!D480,'VANCOUVER-IRM 6p.(MHIndigo) '!O:O,'DOSSIER RECAP'!E480)+
SUMIFS('MH VANCOUVER 5pers- GITOTEL'!N:N,'MH VANCOUVER 5pers- GITOTEL'!M:M,'DOSSIER RECAP'!D480,'MH VANCOUVER 5pers- GITOTEL'!O:O,'DOSSIER RECAP'!E480)+
SUMIFS('CH. TORONTO 6pers'!N:N,'CH. TORONTO 6pers'!M:M,'DOSSIER RECAP'!D480,'CH. TORONTO 6pers'!O:O,'DOSSIER RECAP'!E480)+
SUMIFS('CH. EVASION(NOUMEA,MOREA) 5pers'!N:N,'CH. EVASION(NOUMEA,MOREA) 5pers'!M:M,'DOSSIER RECAP'!D480,'CH. EVASION(NOUMEA,MOREA) 5pers'!O:O,'DOSSIER RECAP'!E480)+
SUMIFS('CH. OTTAWA 6pers '!N:N,'CH. OTTAWA 6pers '!M:M,'DOSSIER RECAP'!D480,'CH. OTTAWA 6pers '!O:O,'DOSSIER RECAP'!E480)+
SUMIFS('CH EVASION VISTA 5pers '!N:N,'CH EVASION VISTA 5pers '!M:M,'DOSSIER RECAP'!D480,'CH EVASION VISTA 5pers '!O:O,'DOSSIER RECAP'!E480)+
SUMIFS('CH. ONTARIO (Eden) 6pers'!N:N,'CH. ONTARIO (Eden) 6pers'!M:M,'DOSSIER RECAP'!D480,'CH. ONTARIO (Eden) 6pers'!O:O,'DOSSIER RECAP'!E480)+
SUMIFS('CH KINGSTON 4pers'!N:N,'CH KINGSTON 4pers'!M:M,'DOSSIER RECAP'!D480,'CH KINGSTON 4pers'!O:O,'DOSSIER RECAP'!E480)+
SUMIFS('CH. MONTREAL(NEMO)3pers'!N:N,'CH. MONTREAL(NEMO)3pers'!M:M,'DOSSIER RECAP'!D480,'CH. MONTREAL(NEMO)3pers'!O:O,'DOSSIER RECAP'!E480)+
SUMIFS('MH 1CH-2CH-3CH-Gïte'!N:N,'MH 1CH-2CH-3CH-Gïte'!M:M,'DOSSIER RECAP'!D480,'MH 1CH-2CH-3CH-Gïte'!O:O,'DOSSIER RECAP'!E480)+
SUMIFS('MH COTTAGE-LODGE-COTTAGE+'!N:N,'MH COTTAGE-LODGE-COTTAGE+'!M:M,'DOSSIER RECAP'!D480,'MH COTTAGE-LODGE-COTTAGE+'!O:O,'DOSSIER RECAP'!E480)</f>
        <v>0</v>
      </c>
      <c r="H480" s="405"/>
      <c r="I480" s="405"/>
      <c r="J480" s="74">
        <f t="shared" si="91"/>
        <v>0</v>
      </c>
      <c r="K480" s="181">
        <v>0</v>
      </c>
      <c r="L480" s="182"/>
      <c r="M480" s="74">
        <f t="shared" si="92"/>
        <v>0</v>
      </c>
      <c r="N480" s="258">
        <f t="shared" si="93"/>
        <v>0</v>
      </c>
    </row>
    <row r="481" spans="1:28" ht="15" customHeight="1" outlineLevel="1" x14ac:dyDescent="0.25">
      <c r="A481" s="185" t="s">
        <v>1076</v>
      </c>
      <c r="B481" s="190" t="s">
        <v>470</v>
      </c>
      <c r="C481" s="263" t="s">
        <v>1032</v>
      </c>
      <c r="D481" s="370" t="s">
        <v>1077</v>
      </c>
      <c r="E481" s="419" t="s">
        <v>73</v>
      </c>
      <c r="F481" s="396"/>
      <c r="G481" s="417">
        <f>SUMIFS('CLASSIC 4'!N:N,'CLASSIC 4'!M:M,'DOSSIER RECAP'!D481,'CLASSIC 4'!O:O,'DOSSIER RECAP'!E481)+
SUMIFS(FAMILY!N:N,FAMILY!M:M,'DOSSIER RECAP'!D481,FAMILY!O:O,'DOSSIER RECAP'!E481)+
SUMIFS('CLASSIC 5'!N:N,'CLASSIC 5'!M:M,'DOSSIER RECAP'!D481,'CLASSIC 5'!O:O,'DOSSIER RECAP'!E481)+
SUMIFS('COSY '!N:N,'COSY '!M:M,'DOSSIER RECAP'!D481,'COSY '!O:O,'DOSSIER RECAP'!E481)+
SUMIFS('SWEET '!M:M,'SWEET '!L:L,'DOSSIER RECAP'!D481,'SWEET '!N:N,'DOSSIER RECAP'!E481)+
SUMIFS(ZENITH!M:M,ZENITH!L:L,'DOSSIER RECAP'!D481,ZENITH!N:N,'DOSSIER RECAP'!E481)+
SUMIFS('TOILE &amp; BOIS CAMPING '!N:N,'TOILE &amp; BOIS CAMPING '!M:M,'DOSSIER RECAP'!D481,'TOILE &amp; BOIS CAMPING '!O:O,'DOSSIER RECAP'!E481)+
SUMIFS('TRAPPEUR (WT5) CAMPING'!N:N,'TRAPPEUR (WT5) CAMPING'!M:M,'DOSSIER RECAP'!D481,'TRAPPEUR (WT5) CAMPING'!O:O,'DOSSIER RECAP'!E481)+
SUMIFS('CANADIENNE (WT4) CAMPING'!N:N,'CANADIENNE (WT4) CAMPING'!M:M,'DOSSIER RECAP'!D481,'CANADIENNE (WT4) CAMPING'!O:O,'DOSSIER RECAP'!E481)+
SUMIFS('BONAVENTURE CAMPING '!N:N,'BONAVENTURE CAMPING '!M:M,'DOSSIER RECAP'!D481,'BONAVENTURE CAMPING '!O:O,'DOSSIER RECAP'!E481)+
SUMIFS('CAHUTTE CAMPING '!N:N,'CAHUTTE CAMPING '!M:M,'DOSSIER RECAP'!D481,'CAHUTTE CAMPING '!O:O,'DOSSIER RECAP'!E481)+
SUMIFS('ROULOTTE 4pers  IRM'!N:N,'ROULOTTE 4pers  IRM'!M:M,'DOSSIER RECAP'!D481,'ROULOTTE 4pers  IRM'!O:O,'DOSSIER RECAP'!E481)+
SUMIFS('ROULOTTE 4pers GITOTEL'!N:N,'ROULOTTE 4pers GITOTEL'!M:M,'DOSSIER RECAP'!D481,'ROULOTTE 4pers GITOTEL'!O:O,'DOSSIER RECAP'!E481)+
SUMIFS('CH.MONTANA (BATIBOIS) - CH PMR'!N:N,'CH.MONTANA (BATIBOIS) - CH PMR'!M:M,'DOSSIER RECAP'!D481,'CH.MONTANA (BATIBOIS) - CH PMR'!O:O,'DOSSIER RECAP'!E481)+
SUMIFS('VANCOUVER-IRM 6p.(MHIndigo) '!N:N,'VANCOUVER-IRM 6p.(MHIndigo) '!M:M,'DOSSIER RECAP'!D481,'VANCOUVER-IRM 6p.(MHIndigo) '!O:O,'DOSSIER RECAP'!E481)+
SUMIFS('MH VANCOUVER 5pers- GITOTEL'!N:N,'MH VANCOUVER 5pers- GITOTEL'!M:M,'DOSSIER RECAP'!D481,'MH VANCOUVER 5pers- GITOTEL'!O:O,'DOSSIER RECAP'!E481)+
SUMIFS('CH. TORONTO 6pers'!N:N,'CH. TORONTO 6pers'!M:M,'DOSSIER RECAP'!D481,'CH. TORONTO 6pers'!O:O,'DOSSIER RECAP'!E481)+
SUMIFS('CH. EVASION(NOUMEA,MOREA) 5pers'!N:N,'CH. EVASION(NOUMEA,MOREA) 5pers'!M:M,'DOSSIER RECAP'!D481,'CH. EVASION(NOUMEA,MOREA) 5pers'!O:O,'DOSSIER RECAP'!E481)+
SUMIFS('CH. OTTAWA 6pers '!N:N,'CH. OTTAWA 6pers '!M:M,'DOSSIER RECAP'!D481,'CH. OTTAWA 6pers '!O:O,'DOSSIER RECAP'!E481)+
SUMIFS('CH EVASION VISTA 5pers '!N:N,'CH EVASION VISTA 5pers '!M:M,'DOSSIER RECAP'!D481,'CH EVASION VISTA 5pers '!O:O,'DOSSIER RECAP'!E481)+
SUMIFS('CH. ONTARIO (Eden) 6pers'!N:N,'CH. ONTARIO (Eden) 6pers'!M:M,'DOSSIER RECAP'!D481,'CH. ONTARIO (Eden) 6pers'!O:O,'DOSSIER RECAP'!E481)+
SUMIFS('CH KINGSTON 4pers'!N:N,'CH KINGSTON 4pers'!M:M,'DOSSIER RECAP'!D481,'CH KINGSTON 4pers'!O:O,'DOSSIER RECAP'!E481)+
SUMIFS('CH. MONTREAL(NEMO)3pers'!N:N,'CH. MONTREAL(NEMO)3pers'!M:M,'DOSSIER RECAP'!D481,'CH. MONTREAL(NEMO)3pers'!O:O,'DOSSIER RECAP'!E481)+
SUMIFS('MH 1CH-2CH-3CH-Gïte'!N:N,'MH 1CH-2CH-3CH-Gïte'!M:M,'DOSSIER RECAP'!D481,'MH 1CH-2CH-3CH-Gïte'!O:O,'DOSSIER RECAP'!E481)+
SUMIFS('MH COTTAGE-LODGE-COTTAGE+'!N:N,'MH COTTAGE-LODGE-COTTAGE+'!M:M,'DOSSIER RECAP'!D481,'MH COTTAGE-LODGE-COTTAGE+'!O:O,'DOSSIER RECAP'!E481)</f>
        <v>0</v>
      </c>
      <c r="H481" s="405"/>
      <c r="I481" s="405"/>
      <c r="J481" s="74">
        <f t="shared" si="91"/>
        <v>0</v>
      </c>
      <c r="K481" s="181">
        <v>0</v>
      </c>
      <c r="L481" s="182"/>
      <c r="M481" s="74">
        <f t="shared" si="92"/>
        <v>0</v>
      </c>
      <c r="N481" s="258">
        <f t="shared" si="93"/>
        <v>0</v>
      </c>
    </row>
    <row r="482" spans="1:28" ht="15" customHeight="1" outlineLevel="1" x14ac:dyDescent="0.25">
      <c r="A482" s="185" t="s">
        <v>1078</v>
      </c>
      <c r="B482" s="190" t="s">
        <v>470</v>
      </c>
      <c r="C482" s="263" t="s">
        <v>1032</v>
      </c>
      <c r="D482" s="370" t="s">
        <v>1079</v>
      </c>
      <c r="E482" s="419" t="s">
        <v>73</v>
      </c>
      <c r="F482" s="396"/>
      <c r="G482" s="417">
        <f>SUMIFS('CLASSIC 4'!N:N,'CLASSIC 4'!M:M,'DOSSIER RECAP'!D482,'CLASSIC 4'!O:O,'DOSSIER RECAP'!E482)+
SUMIFS(FAMILY!N:N,FAMILY!M:M,'DOSSIER RECAP'!D482,FAMILY!O:O,'DOSSIER RECAP'!E482)+
SUMIFS('CLASSIC 5'!N:N,'CLASSIC 5'!M:M,'DOSSIER RECAP'!D482,'CLASSIC 5'!O:O,'DOSSIER RECAP'!E482)+
SUMIFS('COSY '!N:N,'COSY '!M:M,'DOSSIER RECAP'!D482,'COSY '!O:O,'DOSSIER RECAP'!E482)+
SUMIFS('SWEET '!M:M,'SWEET '!L:L,'DOSSIER RECAP'!D482,'SWEET '!N:N,'DOSSIER RECAP'!E482)+
SUMIFS(ZENITH!M:M,ZENITH!L:L,'DOSSIER RECAP'!D482,ZENITH!N:N,'DOSSIER RECAP'!E482)+
SUMIFS('TOILE &amp; BOIS CAMPING '!N:N,'TOILE &amp; BOIS CAMPING '!M:M,'DOSSIER RECAP'!D482,'TOILE &amp; BOIS CAMPING '!O:O,'DOSSIER RECAP'!E482)+
SUMIFS('TRAPPEUR (WT5) CAMPING'!N:N,'TRAPPEUR (WT5) CAMPING'!M:M,'DOSSIER RECAP'!D482,'TRAPPEUR (WT5) CAMPING'!O:O,'DOSSIER RECAP'!E482)+
SUMIFS('CANADIENNE (WT4) CAMPING'!N:N,'CANADIENNE (WT4) CAMPING'!M:M,'DOSSIER RECAP'!D482,'CANADIENNE (WT4) CAMPING'!O:O,'DOSSIER RECAP'!E482)+
SUMIFS('BONAVENTURE CAMPING '!N:N,'BONAVENTURE CAMPING '!M:M,'DOSSIER RECAP'!D482,'BONAVENTURE CAMPING '!O:O,'DOSSIER RECAP'!E482)+
SUMIFS('CAHUTTE CAMPING '!N:N,'CAHUTTE CAMPING '!M:M,'DOSSIER RECAP'!D482,'CAHUTTE CAMPING '!O:O,'DOSSIER RECAP'!E482)+
SUMIFS('ROULOTTE 4pers  IRM'!N:N,'ROULOTTE 4pers  IRM'!M:M,'DOSSIER RECAP'!D482,'ROULOTTE 4pers  IRM'!O:O,'DOSSIER RECAP'!E482)+
SUMIFS('ROULOTTE 4pers GITOTEL'!N:N,'ROULOTTE 4pers GITOTEL'!M:M,'DOSSIER RECAP'!D482,'ROULOTTE 4pers GITOTEL'!O:O,'DOSSIER RECAP'!E482)+
SUMIFS('CH.MONTANA (BATIBOIS) - CH PMR'!N:N,'CH.MONTANA (BATIBOIS) - CH PMR'!M:M,'DOSSIER RECAP'!D482,'CH.MONTANA (BATIBOIS) - CH PMR'!O:O,'DOSSIER RECAP'!E482)+
SUMIFS('VANCOUVER-IRM 6p.(MHIndigo) '!N:N,'VANCOUVER-IRM 6p.(MHIndigo) '!M:M,'DOSSIER RECAP'!D482,'VANCOUVER-IRM 6p.(MHIndigo) '!O:O,'DOSSIER RECAP'!E482)+
SUMIFS('MH VANCOUVER 5pers- GITOTEL'!N:N,'MH VANCOUVER 5pers- GITOTEL'!M:M,'DOSSIER RECAP'!D482,'MH VANCOUVER 5pers- GITOTEL'!O:O,'DOSSIER RECAP'!E482)+
SUMIFS('CH. TORONTO 6pers'!N:N,'CH. TORONTO 6pers'!M:M,'DOSSIER RECAP'!D482,'CH. TORONTO 6pers'!O:O,'DOSSIER RECAP'!E482)+
SUMIFS('CH. EVASION(NOUMEA,MOREA) 5pers'!N:N,'CH. EVASION(NOUMEA,MOREA) 5pers'!M:M,'DOSSIER RECAP'!D482,'CH. EVASION(NOUMEA,MOREA) 5pers'!O:O,'DOSSIER RECAP'!E482)+
SUMIFS('CH. OTTAWA 6pers '!N:N,'CH. OTTAWA 6pers '!M:M,'DOSSIER RECAP'!D482,'CH. OTTAWA 6pers '!O:O,'DOSSIER RECAP'!E482)+
SUMIFS('CH EVASION VISTA 5pers '!N:N,'CH EVASION VISTA 5pers '!M:M,'DOSSIER RECAP'!D482,'CH EVASION VISTA 5pers '!O:O,'DOSSIER RECAP'!E482)+
SUMIFS('CH. ONTARIO (Eden) 6pers'!N:N,'CH. ONTARIO (Eden) 6pers'!M:M,'DOSSIER RECAP'!D482,'CH. ONTARIO (Eden) 6pers'!O:O,'DOSSIER RECAP'!E482)+
SUMIFS('CH KINGSTON 4pers'!N:N,'CH KINGSTON 4pers'!M:M,'DOSSIER RECAP'!D482,'CH KINGSTON 4pers'!O:O,'DOSSIER RECAP'!E482)+
SUMIFS('CH. MONTREAL(NEMO)3pers'!N:N,'CH. MONTREAL(NEMO)3pers'!M:M,'DOSSIER RECAP'!D482,'CH. MONTREAL(NEMO)3pers'!O:O,'DOSSIER RECAP'!E482)+
SUMIFS('MH 1CH-2CH-3CH-Gïte'!N:N,'MH 1CH-2CH-3CH-Gïte'!M:M,'DOSSIER RECAP'!D482,'MH 1CH-2CH-3CH-Gïte'!O:O,'DOSSIER RECAP'!E482)+
SUMIFS('MH COTTAGE-LODGE-COTTAGE+'!N:N,'MH COTTAGE-LODGE-COTTAGE+'!M:M,'DOSSIER RECAP'!D482,'MH COTTAGE-LODGE-COTTAGE+'!O:O,'DOSSIER RECAP'!E482)</f>
        <v>0</v>
      </c>
      <c r="H482" s="405"/>
      <c r="I482" s="405"/>
      <c r="J482" s="74">
        <f t="shared" si="91"/>
        <v>0</v>
      </c>
      <c r="K482" s="181">
        <v>0</v>
      </c>
      <c r="L482" s="182"/>
      <c r="M482" s="74">
        <f t="shared" si="92"/>
        <v>0</v>
      </c>
      <c r="N482" s="258">
        <f t="shared" si="93"/>
        <v>0</v>
      </c>
    </row>
    <row r="483" spans="1:28" ht="15" customHeight="1" outlineLevel="1" x14ac:dyDescent="0.25">
      <c r="A483" s="215" t="s">
        <v>1080</v>
      </c>
      <c r="B483" s="190" t="s">
        <v>470</v>
      </c>
      <c r="C483" s="263" t="s">
        <v>1032</v>
      </c>
      <c r="D483" s="370" t="s">
        <v>1081</v>
      </c>
      <c r="E483" s="419" t="s">
        <v>73</v>
      </c>
      <c r="F483" s="396"/>
      <c r="G483" s="417">
        <f>SUMIFS('CLASSIC 4'!N:N,'CLASSIC 4'!M:M,'DOSSIER RECAP'!D483,'CLASSIC 4'!O:O,'DOSSIER RECAP'!E483)+
SUMIFS(FAMILY!N:N,FAMILY!M:M,'DOSSIER RECAP'!D483,FAMILY!O:O,'DOSSIER RECAP'!E483)+
SUMIFS('CLASSIC 5'!N:N,'CLASSIC 5'!M:M,'DOSSIER RECAP'!D483,'CLASSIC 5'!O:O,'DOSSIER RECAP'!E483)+
SUMIFS('COSY '!N:N,'COSY '!M:M,'DOSSIER RECAP'!D483,'COSY '!O:O,'DOSSIER RECAP'!E483)+
SUMIFS('SWEET '!M:M,'SWEET '!L:L,'DOSSIER RECAP'!D483,'SWEET '!N:N,'DOSSIER RECAP'!E483)+
SUMIFS(ZENITH!M:M,ZENITH!L:L,'DOSSIER RECAP'!D483,ZENITH!N:N,'DOSSIER RECAP'!E483)+
SUMIFS('TOILE &amp; BOIS CAMPING '!N:N,'TOILE &amp; BOIS CAMPING '!M:M,'DOSSIER RECAP'!D483,'TOILE &amp; BOIS CAMPING '!O:O,'DOSSIER RECAP'!E483)+
SUMIFS('TRAPPEUR (WT5) CAMPING'!N:N,'TRAPPEUR (WT5) CAMPING'!M:M,'DOSSIER RECAP'!D483,'TRAPPEUR (WT5) CAMPING'!O:O,'DOSSIER RECAP'!E483)+
SUMIFS('CANADIENNE (WT4) CAMPING'!N:N,'CANADIENNE (WT4) CAMPING'!M:M,'DOSSIER RECAP'!D483,'CANADIENNE (WT4) CAMPING'!O:O,'DOSSIER RECAP'!E483)+
SUMIFS('BONAVENTURE CAMPING '!N:N,'BONAVENTURE CAMPING '!M:M,'DOSSIER RECAP'!D483,'BONAVENTURE CAMPING '!O:O,'DOSSIER RECAP'!E483)+
SUMIFS('CAHUTTE CAMPING '!N:N,'CAHUTTE CAMPING '!M:M,'DOSSIER RECAP'!D483,'CAHUTTE CAMPING '!O:O,'DOSSIER RECAP'!E483)+
SUMIFS('ROULOTTE 4pers  IRM'!N:N,'ROULOTTE 4pers  IRM'!M:M,'DOSSIER RECAP'!D483,'ROULOTTE 4pers  IRM'!O:O,'DOSSIER RECAP'!E483)+
SUMIFS('ROULOTTE 4pers GITOTEL'!N:N,'ROULOTTE 4pers GITOTEL'!M:M,'DOSSIER RECAP'!D483,'ROULOTTE 4pers GITOTEL'!O:O,'DOSSIER RECAP'!E483)+
SUMIFS('CH.MONTANA (BATIBOIS) - CH PMR'!N:N,'CH.MONTANA (BATIBOIS) - CH PMR'!M:M,'DOSSIER RECAP'!D483,'CH.MONTANA (BATIBOIS) - CH PMR'!O:O,'DOSSIER RECAP'!E483)+
SUMIFS('VANCOUVER-IRM 6p.(MHIndigo) '!N:N,'VANCOUVER-IRM 6p.(MHIndigo) '!M:M,'DOSSIER RECAP'!D483,'VANCOUVER-IRM 6p.(MHIndigo) '!O:O,'DOSSIER RECAP'!E483)+
SUMIFS('MH VANCOUVER 5pers- GITOTEL'!N:N,'MH VANCOUVER 5pers- GITOTEL'!M:M,'DOSSIER RECAP'!D483,'MH VANCOUVER 5pers- GITOTEL'!O:O,'DOSSIER RECAP'!E483)+
SUMIFS('CH. TORONTO 6pers'!N:N,'CH. TORONTO 6pers'!M:M,'DOSSIER RECAP'!D483,'CH. TORONTO 6pers'!O:O,'DOSSIER RECAP'!E483)+
SUMIFS('CH. EVASION(NOUMEA,MOREA) 5pers'!N:N,'CH. EVASION(NOUMEA,MOREA) 5pers'!M:M,'DOSSIER RECAP'!D483,'CH. EVASION(NOUMEA,MOREA) 5pers'!O:O,'DOSSIER RECAP'!E483)+
SUMIFS('CH. OTTAWA 6pers '!N:N,'CH. OTTAWA 6pers '!M:M,'DOSSIER RECAP'!D483,'CH. OTTAWA 6pers '!O:O,'DOSSIER RECAP'!E483)+
SUMIFS('CH EVASION VISTA 5pers '!N:N,'CH EVASION VISTA 5pers '!M:M,'DOSSIER RECAP'!D483,'CH EVASION VISTA 5pers '!O:O,'DOSSIER RECAP'!E483)+
SUMIFS('CH. ONTARIO (Eden) 6pers'!N:N,'CH. ONTARIO (Eden) 6pers'!M:M,'DOSSIER RECAP'!D483,'CH. ONTARIO (Eden) 6pers'!O:O,'DOSSIER RECAP'!E483)+
SUMIFS('CH KINGSTON 4pers'!N:N,'CH KINGSTON 4pers'!M:M,'DOSSIER RECAP'!D483,'CH KINGSTON 4pers'!O:O,'DOSSIER RECAP'!E483)+
SUMIFS('CH. MONTREAL(NEMO)3pers'!N:N,'CH. MONTREAL(NEMO)3pers'!M:M,'DOSSIER RECAP'!D483,'CH. MONTREAL(NEMO)3pers'!O:O,'DOSSIER RECAP'!E483)+
SUMIFS('MH 1CH-2CH-3CH-Gïte'!N:N,'MH 1CH-2CH-3CH-Gïte'!M:M,'DOSSIER RECAP'!D483,'MH 1CH-2CH-3CH-Gïte'!O:O,'DOSSIER RECAP'!E483)+
SUMIFS('MH COTTAGE-LODGE-COTTAGE+'!N:N,'MH COTTAGE-LODGE-COTTAGE+'!M:M,'DOSSIER RECAP'!D483,'MH COTTAGE-LODGE-COTTAGE+'!O:O,'DOSSIER RECAP'!E483)</f>
        <v>0</v>
      </c>
      <c r="H483" s="405"/>
      <c r="I483" s="405"/>
      <c r="J483" s="74">
        <f t="shared" si="91"/>
        <v>0</v>
      </c>
      <c r="K483" s="181">
        <v>0</v>
      </c>
      <c r="L483" s="182"/>
      <c r="M483" s="74">
        <f t="shared" si="92"/>
        <v>0</v>
      </c>
      <c r="N483" s="258">
        <f t="shared" si="93"/>
        <v>0</v>
      </c>
    </row>
    <row r="484" spans="1:28" ht="15" customHeight="1" outlineLevel="1" x14ac:dyDescent="0.25">
      <c r="A484" s="185" t="s">
        <v>1082</v>
      </c>
      <c r="B484" s="190" t="s">
        <v>470</v>
      </c>
      <c r="C484" s="263" t="s">
        <v>1032</v>
      </c>
      <c r="D484" s="370" t="s">
        <v>1083</v>
      </c>
      <c r="E484" s="419" t="s">
        <v>73</v>
      </c>
      <c r="F484" s="396"/>
      <c r="G484" s="417">
        <f>SUMIFS('CLASSIC 4'!N:N,'CLASSIC 4'!M:M,'DOSSIER RECAP'!D484,'CLASSIC 4'!O:O,'DOSSIER RECAP'!E484)+
SUMIFS(FAMILY!N:N,FAMILY!M:M,'DOSSIER RECAP'!D484,FAMILY!O:O,'DOSSIER RECAP'!E484)+
SUMIFS('CLASSIC 5'!N:N,'CLASSIC 5'!M:M,'DOSSIER RECAP'!D484,'CLASSIC 5'!O:O,'DOSSIER RECAP'!E484)+
SUMIFS('COSY '!N:N,'COSY '!M:M,'DOSSIER RECAP'!D484,'COSY '!O:O,'DOSSIER RECAP'!E484)+
SUMIFS('SWEET '!M:M,'SWEET '!L:L,'DOSSIER RECAP'!D484,'SWEET '!N:N,'DOSSIER RECAP'!E484)+
SUMIFS(ZENITH!M:M,ZENITH!L:L,'DOSSIER RECAP'!D484,ZENITH!N:N,'DOSSIER RECAP'!E484)+
SUMIFS('TOILE &amp; BOIS CAMPING '!N:N,'TOILE &amp; BOIS CAMPING '!M:M,'DOSSIER RECAP'!D484,'TOILE &amp; BOIS CAMPING '!O:O,'DOSSIER RECAP'!E484)+
SUMIFS('TRAPPEUR (WT5) CAMPING'!N:N,'TRAPPEUR (WT5) CAMPING'!M:M,'DOSSIER RECAP'!D484,'TRAPPEUR (WT5) CAMPING'!O:O,'DOSSIER RECAP'!E484)+
SUMIFS('CANADIENNE (WT4) CAMPING'!N:N,'CANADIENNE (WT4) CAMPING'!M:M,'DOSSIER RECAP'!D484,'CANADIENNE (WT4) CAMPING'!O:O,'DOSSIER RECAP'!E484)+
SUMIFS('BONAVENTURE CAMPING '!N:N,'BONAVENTURE CAMPING '!M:M,'DOSSIER RECAP'!D484,'BONAVENTURE CAMPING '!O:O,'DOSSIER RECAP'!E484)+
SUMIFS('CAHUTTE CAMPING '!N:N,'CAHUTTE CAMPING '!M:M,'DOSSIER RECAP'!D484,'CAHUTTE CAMPING '!O:O,'DOSSIER RECAP'!E484)+
SUMIFS('ROULOTTE 4pers  IRM'!N:N,'ROULOTTE 4pers  IRM'!M:M,'DOSSIER RECAP'!D484,'ROULOTTE 4pers  IRM'!O:O,'DOSSIER RECAP'!E484)+
SUMIFS('ROULOTTE 4pers GITOTEL'!N:N,'ROULOTTE 4pers GITOTEL'!M:M,'DOSSIER RECAP'!D484,'ROULOTTE 4pers GITOTEL'!O:O,'DOSSIER RECAP'!E484)+
SUMIFS('CH.MONTANA (BATIBOIS) - CH PMR'!N:N,'CH.MONTANA (BATIBOIS) - CH PMR'!M:M,'DOSSIER RECAP'!D484,'CH.MONTANA (BATIBOIS) - CH PMR'!O:O,'DOSSIER RECAP'!E484)+
SUMIFS('VANCOUVER-IRM 6p.(MHIndigo) '!N:N,'VANCOUVER-IRM 6p.(MHIndigo) '!M:M,'DOSSIER RECAP'!D484,'VANCOUVER-IRM 6p.(MHIndigo) '!O:O,'DOSSIER RECAP'!E484)+
SUMIFS('MH VANCOUVER 5pers- GITOTEL'!N:N,'MH VANCOUVER 5pers- GITOTEL'!M:M,'DOSSIER RECAP'!D484,'MH VANCOUVER 5pers- GITOTEL'!O:O,'DOSSIER RECAP'!E484)+
SUMIFS('CH. TORONTO 6pers'!N:N,'CH. TORONTO 6pers'!M:M,'DOSSIER RECAP'!D484,'CH. TORONTO 6pers'!O:O,'DOSSIER RECAP'!E484)+
SUMIFS('CH. EVASION(NOUMEA,MOREA) 5pers'!N:N,'CH. EVASION(NOUMEA,MOREA) 5pers'!M:M,'DOSSIER RECAP'!D484,'CH. EVASION(NOUMEA,MOREA) 5pers'!O:O,'DOSSIER RECAP'!E484)+
SUMIFS('CH. OTTAWA 6pers '!N:N,'CH. OTTAWA 6pers '!M:M,'DOSSIER RECAP'!D484,'CH. OTTAWA 6pers '!O:O,'DOSSIER RECAP'!E484)+
SUMIFS('CH EVASION VISTA 5pers '!N:N,'CH EVASION VISTA 5pers '!M:M,'DOSSIER RECAP'!D484,'CH EVASION VISTA 5pers '!O:O,'DOSSIER RECAP'!E484)+
SUMIFS('CH. ONTARIO (Eden) 6pers'!N:N,'CH. ONTARIO (Eden) 6pers'!M:M,'DOSSIER RECAP'!D484,'CH. ONTARIO (Eden) 6pers'!O:O,'DOSSIER RECAP'!E484)+
SUMIFS('CH KINGSTON 4pers'!N:N,'CH KINGSTON 4pers'!M:M,'DOSSIER RECAP'!D484,'CH KINGSTON 4pers'!O:O,'DOSSIER RECAP'!E484)+
SUMIFS('CH. MONTREAL(NEMO)3pers'!N:N,'CH. MONTREAL(NEMO)3pers'!M:M,'DOSSIER RECAP'!D484,'CH. MONTREAL(NEMO)3pers'!O:O,'DOSSIER RECAP'!E484)+
SUMIFS('MH 1CH-2CH-3CH-Gïte'!N:N,'MH 1CH-2CH-3CH-Gïte'!M:M,'DOSSIER RECAP'!D484,'MH 1CH-2CH-3CH-Gïte'!O:O,'DOSSIER RECAP'!E484)+
SUMIFS('MH COTTAGE-LODGE-COTTAGE+'!N:N,'MH COTTAGE-LODGE-COTTAGE+'!M:M,'DOSSIER RECAP'!D484,'MH COTTAGE-LODGE-COTTAGE+'!O:O,'DOSSIER RECAP'!E484)</f>
        <v>0</v>
      </c>
      <c r="H484" s="405"/>
      <c r="I484" s="405"/>
      <c r="J484" s="74">
        <f t="shared" si="91"/>
        <v>0</v>
      </c>
      <c r="K484" s="181">
        <v>0</v>
      </c>
      <c r="L484" s="182"/>
      <c r="M484" s="74">
        <f t="shared" si="92"/>
        <v>0</v>
      </c>
      <c r="N484" s="258">
        <f t="shared" si="93"/>
        <v>0</v>
      </c>
    </row>
    <row r="485" spans="1:28" ht="15" customHeight="1" outlineLevel="1" x14ac:dyDescent="0.25">
      <c r="A485" s="232" t="s">
        <v>1084</v>
      </c>
      <c r="B485" s="190" t="s">
        <v>470</v>
      </c>
      <c r="C485" s="263" t="s">
        <v>1032</v>
      </c>
      <c r="D485" s="370" t="s">
        <v>1085</v>
      </c>
      <c r="E485" s="419" t="s">
        <v>73</v>
      </c>
      <c r="F485" s="396"/>
      <c r="G485" s="417">
        <f>SUMIFS('CLASSIC 4'!N:N,'CLASSIC 4'!M:M,'DOSSIER RECAP'!D485,'CLASSIC 4'!O:O,'DOSSIER RECAP'!E485)+
SUMIFS(FAMILY!N:N,FAMILY!M:M,'DOSSIER RECAP'!D485,FAMILY!O:O,'DOSSIER RECAP'!E485)+
SUMIFS('CLASSIC 5'!N:N,'CLASSIC 5'!M:M,'DOSSIER RECAP'!D485,'CLASSIC 5'!O:O,'DOSSIER RECAP'!E485)+
SUMIFS('COSY '!N:N,'COSY '!M:M,'DOSSIER RECAP'!D485,'COSY '!O:O,'DOSSIER RECAP'!E485)+
SUMIFS('SWEET '!M:M,'SWEET '!L:L,'DOSSIER RECAP'!D485,'SWEET '!N:N,'DOSSIER RECAP'!E485)+
SUMIFS(ZENITH!M:M,ZENITH!L:L,'DOSSIER RECAP'!D485,ZENITH!N:N,'DOSSIER RECAP'!E485)+
SUMIFS('TOILE &amp; BOIS CAMPING '!N:N,'TOILE &amp; BOIS CAMPING '!M:M,'DOSSIER RECAP'!D485,'TOILE &amp; BOIS CAMPING '!O:O,'DOSSIER RECAP'!E485)+
SUMIFS('TRAPPEUR (WT5) CAMPING'!N:N,'TRAPPEUR (WT5) CAMPING'!M:M,'DOSSIER RECAP'!D485,'TRAPPEUR (WT5) CAMPING'!O:O,'DOSSIER RECAP'!E485)+
SUMIFS('CANADIENNE (WT4) CAMPING'!N:N,'CANADIENNE (WT4) CAMPING'!M:M,'DOSSIER RECAP'!D485,'CANADIENNE (WT4) CAMPING'!O:O,'DOSSIER RECAP'!E485)+
SUMIFS('BONAVENTURE CAMPING '!N:N,'BONAVENTURE CAMPING '!M:M,'DOSSIER RECAP'!D485,'BONAVENTURE CAMPING '!O:O,'DOSSIER RECAP'!E485)+
SUMIFS('CAHUTTE CAMPING '!N:N,'CAHUTTE CAMPING '!M:M,'DOSSIER RECAP'!D485,'CAHUTTE CAMPING '!O:O,'DOSSIER RECAP'!E485)+
SUMIFS('ROULOTTE 4pers  IRM'!N:N,'ROULOTTE 4pers  IRM'!M:M,'DOSSIER RECAP'!D485,'ROULOTTE 4pers  IRM'!O:O,'DOSSIER RECAP'!E485)+
SUMIFS('ROULOTTE 4pers GITOTEL'!N:N,'ROULOTTE 4pers GITOTEL'!M:M,'DOSSIER RECAP'!D485,'ROULOTTE 4pers GITOTEL'!O:O,'DOSSIER RECAP'!E485)+
SUMIFS('CH.MONTANA (BATIBOIS) - CH PMR'!N:N,'CH.MONTANA (BATIBOIS) - CH PMR'!M:M,'DOSSIER RECAP'!D485,'CH.MONTANA (BATIBOIS) - CH PMR'!O:O,'DOSSIER RECAP'!E485)+
SUMIFS('VANCOUVER-IRM 6p.(MHIndigo) '!N:N,'VANCOUVER-IRM 6p.(MHIndigo) '!M:M,'DOSSIER RECAP'!D485,'VANCOUVER-IRM 6p.(MHIndigo) '!O:O,'DOSSIER RECAP'!E485)+
SUMIFS('MH VANCOUVER 5pers- GITOTEL'!N:N,'MH VANCOUVER 5pers- GITOTEL'!M:M,'DOSSIER RECAP'!D485,'MH VANCOUVER 5pers- GITOTEL'!O:O,'DOSSIER RECAP'!E485)+
SUMIFS('CH. TORONTO 6pers'!N:N,'CH. TORONTO 6pers'!M:M,'DOSSIER RECAP'!D485,'CH. TORONTO 6pers'!O:O,'DOSSIER RECAP'!E485)+
SUMIFS('CH. EVASION(NOUMEA,MOREA) 5pers'!N:N,'CH. EVASION(NOUMEA,MOREA) 5pers'!M:M,'DOSSIER RECAP'!D485,'CH. EVASION(NOUMEA,MOREA) 5pers'!O:O,'DOSSIER RECAP'!E485)+
SUMIFS('CH. OTTAWA 6pers '!N:N,'CH. OTTAWA 6pers '!M:M,'DOSSIER RECAP'!D485,'CH. OTTAWA 6pers '!O:O,'DOSSIER RECAP'!E485)+
SUMIFS('CH EVASION VISTA 5pers '!N:N,'CH EVASION VISTA 5pers '!M:M,'DOSSIER RECAP'!D485,'CH EVASION VISTA 5pers '!O:O,'DOSSIER RECAP'!E485)+
SUMIFS('CH. ONTARIO (Eden) 6pers'!N:N,'CH. ONTARIO (Eden) 6pers'!M:M,'DOSSIER RECAP'!D485,'CH. ONTARIO (Eden) 6pers'!O:O,'DOSSIER RECAP'!E485)+
SUMIFS('CH KINGSTON 4pers'!N:N,'CH KINGSTON 4pers'!M:M,'DOSSIER RECAP'!D485,'CH KINGSTON 4pers'!O:O,'DOSSIER RECAP'!E485)+
SUMIFS('CH. MONTREAL(NEMO)3pers'!N:N,'CH. MONTREAL(NEMO)3pers'!M:M,'DOSSIER RECAP'!D485,'CH. MONTREAL(NEMO)3pers'!O:O,'DOSSIER RECAP'!E485)+
SUMIFS('MH 1CH-2CH-3CH-Gïte'!N:N,'MH 1CH-2CH-3CH-Gïte'!M:M,'DOSSIER RECAP'!D485,'MH 1CH-2CH-3CH-Gïte'!O:O,'DOSSIER RECAP'!E485)+
SUMIFS('MH COTTAGE-LODGE-COTTAGE+'!N:N,'MH COTTAGE-LODGE-COTTAGE+'!M:M,'DOSSIER RECAP'!D485,'MH COTTAGE-LODGE-COTTAGE+'!O:O,'DOSSIER RECAP'!E485)</f>
        <v>0</v>
      </c>
      <c r="H485" s="405"/>
      <c r="I485" s="405"/>
      <c r="J485" s="74">
        <f t="shared" si="91"/>
        <v>0</v>
      </c>
      <c r="K485" s="181">
        <v>0</v>
      </c>
      <c r="L485" s="182"/>
      <c r="M485" s="74">
        <f t="shared" si="92"/>
        <v>0</v>
      </c>
      <c r="N485" s="258">
        <f t="shared" si="93"/>
        <v>0</v>
      </c>
    </row>
    <row r="486" spans="1:28" ht="15" customHeight="1" outlineLevel="1" x14ac:dyDescent="0.25">
      <c r="A486" s="185" t="s">
        <v>1086</v>
      </c>
      <c r="B486" s="190" t="s">
        <v>470</v>
      </c>
      <c r="C486" s="263" t="s">
        <v>1032</v>
      </c>
      <c r="D486" s="370" t="s">
        <v>1087</v>
      </c>
      <c r="E486" s="419" t="s">
        <v>73</v>
      </c>
      <c r="F486" s="396"/>
      <c r="G486" s="417">
        <f>SUMIFS('CLASSIC 4'!N:N,'CLASSIC 4'!M:M,'DOSSIER RECAP'!D486,'CLASSIC 4'!O:O,'DOSSIER RECAP'!E486)+
SUMIFS(FAMILY!N:N,FAMILY!M:M,'DOSSIER RECAP'!D486,FAMILY!O:O,'DOSSIER RECAP'!E486)+
SUMIFS('CLASSIC 5'!N:N,'CLASSIC 5'!M:M,'DOSSIER RECAP'!D486,'CLASSIC 5'!O:O,'DOSSIER RECAP'!E486)+
SUMIFS('COSY '!N:N,'COSY '!M:M,'DOSSIER RECAP'!D486,'COSY '!O:O,'DOSSIER RECAP'!E486)+
SUMIFS('SWEET '!M:M,'SWEET '!L:L,'DOSSIER RECAP'!D486,'SWEET '!N:N,'DOSSIER RECAP'!E486)+
SUMIFS(ZENITH!M:M,ZENITH!L:L,'DOSSIER RECAP'!D486,ZENITH!N:N,'DOSSIER RECAP'!E486)+
SUMIFS('TOILE &amp; BOIS CAMPING '!N:N,'TOILE &amp; BOIS CAMPING '!M:M,'DOSSIER RECAP'!D486,'TOILE &amp; BOIS CAMPING '!O:O,'DOSSIER RECAP'!E486)+
SUMIFS('TRAPPEUR (WT5) CAMPING'!N:N,'TRAPPEUR (WT5) CAMPING'!M:M,'DOSSIER RECAP'!D486,'TRAPPEUR (WT5) CAMPING'!O:O,'DOSSIER RECAP'!E486)+
SUMIFS('CANADIENNE (WT4) CAMPING'!N:N,'CANADIENNE (WT4) CAMPING'!M:M,'DOSSIER RECAP'!D486,'CANADIENNE (WT4) CAMPING'!O:O,'DOSSIER RECAP'!E486)+
SUMIFS('BONAVENTURE CAMPING '!N:N,'BONAVENTURE CAMPING '!M:M,'DOSSIER RECAP'!D486,'BONAVENTURE CAMPING '!O:O,'DOSSIER RECAP'!E486)+
SUMIFS('CAHUTTE CAMPING '!N:N,'CAHUTTE CAMPING '!M:M,'DOSSIER RECAP'!D486,'CAHUTTE CAMPING '!O:O,'DOSSIER RECAP'!E486)+
SUMIFS('ROULOTTE 4pers  IRM'!N:N,'ROULOTTE 4pers  IRM'!M:M,'DOSSIER RECAP'!D486,'ROULOTTE 4pers  IRM'!O:O,'DOSSIER RECAP'!E486)+
SUMIFS('ROULOTTE 4pers GITOTEL'!N:N,'ROULOTTE 4pers GITOTEL'!M:M,'DOSSIER RECAP'!D486,'ROULOTTE 4pers GITOTEL'!O:O,'DOSSIER RECAP'!E486)+
SUMIFS('CH.MONTANA (BATIBOIS) - CH PMR'!N:N,'CH.MONTANA (BATIBOIS) - CH PMR'!M:M,'DOSSIER RECAP'!D486,'CH.MONTANA (BATIBOIS) - CH PMR'!O:O,'DOSSIER RECAP'!E486)+
SUMIFS('VANCOUVER-IRM 6p.(MHIndigo) '!N:N,'VANCOUVER-IRM 6p.(MHIndigo) '!M:M,'DOSSIER RECAP'!D486,'VANCOUVER-IRM 6p.(MHIndigo) '!O:O,'DOSSIER RECAP'!E486)+
SUMIFS('MH VANCOUVER 5pers- GITOTEL'!N:N,'MH VANCOUVER 5pers- GITOTEL'!M:M,'DOSSIER RECAP'!D486,'MH VANCOUVER 5pers- GITOTEL'!O:O,'DOSSIER RECAP'!E486)+
SUMIFS('CH. TORONTO 6pers'!N:N,'CH. TORONTO 6pers'!M:M,'DOSSIER RECAP'!D486,'CH. TORONTO 6pers'!O:O,'DOSSIER RECAP'!E486)+
SUMIFS('CH. EVASION(NOUMEA,MOREA) 5pers'!N:N,'CH. EVASION(NOUMEA,MOREA) 5pers'!M:M,'DOSSIER RECAP'!D486,'CH. EVASION(NOUMEA,MOREA) 5pers'!O:O,'DOSSIER RECAP'!E486)+
SUMIFS('CH. OTTAWA 6pers '!N:N,'CH. OTTAWA 6pers '!M:M,'DOSSIER RECAP'!D486,'CH. OTTAWA 6pers '!O:O,'DOSSIER RECAP'!E486)+
SUMIFS('CH EVASION VISTA 5pers '!N:N,'CH EVASION VISTA 5pers '!M:M,'DOSSIER RECAP'!D486,'CH EVASION VISTA 5pers '!O:O,'DOSSIER RECAP'!E486)+
SUMIFS('CH. ONTARIO (Eden) 6pers'!N:N,'CH. ONTARIO (Eden) 6pers'!M:M,'DOSSIER RECAP'!D486,'CH. ONTARIO (Eden) 6pers'!O:O,'DOSSIER RECAP'!E486)+
SUMIFS('CH KINGSTON 4pers'!N:N,'CH KINGSTON 4pers'!M:M,'DOSSIER RECAP'!D486,'CH KINGSTON 4pers'!O:O,'DOSSIER RECAP'!E486)+
SUMIFS('CH. MONTREAL(NEMO)3pers'!N:N,'CH. MONTREAL(NEMO)3pers'!M:M,'DOSSIER RECAP'!D486,'CH. MONTREAL(NEMO)3pers'!O:O,'DOSSIER RECAP'!E486)+
SUMIFS('MH 1CH-2CH-3CH-Gïte'!N:N,'MH 1CH-2CH-3CH-Gïte'!M:M,'DOSSIER RECAP'!D486,'MH 1CH-2CH-3CH-Gïte'!O:O,'DOSSIER RECAP'!E486)+
SUMIFS('MH COTTAGE-LODGE-COTTAGE+'!N:N,'MH COTTAGE-LODGE-COTTAGE+'!M:M,'DOSSIER RECAP'!D486,'MH COTTAGE-LODGE-COTTAGE+'!O:O,'DOSSIER RECAP'!E486)</f>
        <v>0</v>
      </c>
      <c r="H486" s="405"/>
      <c r="I486" s="405"/>
      <c r="J486" s="74">
        <f t="shared" si="91"/>
        <v>0</v>
      </c>
      <c r="K486" s="181">
        <v>0</v>
      </c>
      <c r="L486" s="182"/>
      <c r="M486" s="74">
        <f t="shared" si="92"/>
        <v>0</v>
      </c>
      <c r="N486" s="258">
        <f t="shared" si="93"/>
        <v>0</v>
      </c>
    </row>
    <row r="487" spans="1:28" ht="15" customHeight="1" outlineLevel="1" x14ac:dyDescent="0.25">
      <c r="A487" s="573" t="s">
        <v>1088</v>
      </c>
      <c r="B487" s="596" t="s">
        <v>470</v>
      </c>
      <c r="C487" s="596" t="s">
        <v>627</v>
      </c>
      <c r="D487" s="597" t="s">
        <v>1089</v>
      </c>
      <c r="E487" s="419" t="s">
        <v>73</v>
      </c>
      <c r="F487" s="403"/>
      <c r="G487" s="417">
        <f>SUMIFS('CLASSIC 4'!N:N,'CLASSIC 4'!M:M,'DOSSIER RECAP'!D487,'CLASSIC 4'!O:O,'DOSSIER RECAP'!E487)+
SUMIFS(FAMILY!N:N,FAMILY!M:M,'DOSSIER RECAP'!D487,FAMILY!O:O,'DOSSIER RECAP'!E487)+
SUMIFS('CLASSIC 5'!N:N,'CLASSIC 5'!M:M,'DOSSIER RECAP'!D487,'CLASSIC 5'!O:O,'DOSSIER RECAP'!E487)+
SUMIFS('COSY '!N:N,'COSY '!M:M,'DOSSIER RECAP'!D487,'COSY '!O:O,'DOSSIER RECAP'!E487)+
SUMIFS('SWEET '!M:M,'SWEET '!L:L,'DOSSIER RECAP'!D487,'SWEET '!N:N,'DOSSIER RECAP'!E487)+
SUMIFS(ZENITH!M:M,ZENITH!L:L,'DOSSIER RECAP'!D487,ZENITH!N:N,'DOSSIER RECAP'!E487)+
SUMIFS('TOILE &amp; BOIS CAMPING '!N:N,'TOILE &amp; BOIS CAMPING '!M:M,'DOSSIER RECAP'!D487,'TOILE &amp; BOIS CAMPING '!O:O,'DOSSIER RECAP'!E487)+
SUMIFS('TRAPPEUR (WT5) CAMPING'!N:N,'TRAPPEUR (WT5) CAMPING'!M:M,'DOSSIER RECAP'!D487,'TRAPPEUR (WT5) CAMPING'!O:O,'DOSSIER RECAP'!E487)+
SUMIFS('CANADIENNE (WT4) CAMPING'!N:N,'CANADIENNE (WT4) CAMPING'!M:M,'DOSSIER RECAP'!D487,'CANADIENNE (WT4) CAMPING'!O:O,'DOSSIER RECAP'!E487)+
SUMIFS('BONAVENTURE CAMPING '!N:N,'BONAVENTURE CAMPING '!M:M,'DOSSIER RECAP'!D487,'BONAVENTURE CAMPING '!O:O,'DOSSIER RECAP'!E487)+
SUMIFS('CAHUTTE CAMPING '!N:N,'CAHUTTE CAMPING '!M:M,'DOSSIER RECAP'!D487,'CAHUTTE CAMPING '!O:O,'DOSSIER RECAP'!E487)+
SUMIFS('ROULOTTE 4pers  IRM'!N:N,'ROULOTTE 4pers  IRM'!M:M,'DOSSIER RECAP'!D487,'ROULOTTE 4pers  IRM'!O:O,'DOSSIER RECAP'!E487)+
SUMIFS('ROULOTTE 4pers GITOTEL'!N:N,'ROULOTTE 4pers GITOTEL'!M:M,'DOSSIER RECAP'!D487,'ROULOTTE 4pers GITOTEL'!O:O,'DOSSIER RECAP'!E487)+
SUMIFS('CH.MONTANA (BATIBOIS) - CH PMR'!N:N,'CH.MONTANA (BATIBOIS) - CH PMR'!M:M,'DOSSIER RECAP'!D487,'CH.MONTANA (BATIBOIS) - CH PMR'!O:O,'DOSSIER RECAP'!E487)+
SUMIFS('VANCOUVER-IRM 6p.(MHIndigo) '!N:N,'VANCOUVER-IRM 6p.(MHIndigo) '!M:M,'DOSSIER RECAP'!D487,'VANCOUVER-IRM 6p.(MHIndigo) '!O:O,'DOSSIER RECAP'!E487)+
SUMIFS('MH VANCOUVER 5pers- GITOTEL'!N:N,'MH VANCOUVER 5pers- GITOTEL'!M:M,'DOSSIER RECAP'!D487,'MH VANCOUVER 5pers- GITOTEL'!O:O,'DOSSIER RECAP'!E487)+
SUMIFS('CH. TORONTO 6pers'!N:N,'CH. TORONTO 6pers'!M:M,'DOSSIER RECAP'!D487,'CH. TORONTO 6pers'!O:O,'DOSSIER RECAP'!E487)+
SUMIFS('CH. EVASION(NOUMEA,MOREA) 5pers'!N:N,'CH. EVASION(NOUMEA,MOREA) 5pers'!M:M,'DOSSIER RECAP'!D487,'CH. EVASION(NOUMEA,MOREA) 5pers'!O:O,'DOSSIER RECAP'!E487)+
SUMIFS('CH. OTTAWA 6pers '!N:N,'CH. OTTAWA 6pers '!M:M,'DOSSIER RECAP'!D487,'CH. OTTAWA 6pers '!O:O,'DOSSIER RECAP'!E487)+
SUMIFS('CH EVASION VISTA 5pers '!N:N,'CH EVASION VISTA 5pers '!M:M,'DOSSIER RECAP'!D487,'CH EVASION VISTA 5pers '!O:O,'DOSSIER RECAP'!E487)+
SUMIFS('CH. ONTARIO (Eden) 6pers'!N:N,'CH. ONTARIO (Eden) 6pers'!M:M,'DOSSIER RECAP'!D487,'CH. ONTARIO (Eden) 6pers'!O:O,'DOSSIER RECAP'!E487)+
SUMIFS('CH KINGSTON 4pers'!N:N,'CH KINGSTON 4pers'!M:M,'DOSSIER RECAP'!D487,'CH KINGSTON 4pers'!O:O,'DOSSIER RECAP'!E487)+
SUMIFS('CH. MONTREAL(NEMO)3pers'!N:N,'CH. MONTREAL(NEMO)3pers'!M:M,'DOSSIER RECAP'!D487,'CH. MONTREAL(NEMO)3pers'!O:O,'DOSSIER RECAP'!E487)+
SUMIFS('MH 1CH-2CH-3CH-Gïte'!N:N,'MH 1CH-2CH-3CH-Gïte'!M:M,'DOSSIER RECAP'!D487,'MH 1CH-2CH-3CH-Gïte'!O:O,'DOSSIER RECAP'!E487)+
SUMIFS('MH COTTAGE-LODGE-COTTAGE+'!N:N,'MH COTTAGE-LODGE-COTTAGE+'!M:M,'DOSSIER RECAP'!D487,'MH COTTAGE-LODGE-COTTAGE+'!O:O,'DOSSIER RECAP'!E487)</f>
        <v>0</v>
      </c>
      <c r="H487" s="405"/>
      <c r="I487" s="405"/>
      <c r="J487" s="74">
        <f t="shared" ref="J487:J491" si="94">IF(G487&gt;H487,(G487-H487)+I487,IF((H487-G487)&gt;I487,0,I487-(H487-G487)))</f>
        <v>0</v>
      </c>
      <c r="K487" s="181">
        <v>0</v>
      </c>
      <c r="L487" s="182"/>
      <c r="M487" s="74">
        <f t="shared" ref="M487:M491" si="95">IFERROR(+ROUNDUP(J487/L487,0)*L487,J487)</f>
        <v>0</v>
      </c>
      <c r="N487" s="258">
        <f t="shared" ref="N487:N491" si="96">M487*K487</f>
        <v>0</v>
      </c>
      <c r="O487" s="246"/>
      <c r="P487" s="246"/>
      <c r="Q487" s="246"/>
      <c r="R487" s="246"/>
      <c r="S487" s="246"/>
      <c r="T487" s="246"/>
      <c r="U487" s="246"/>
      <c r="V487" s="246"/>
      <c r="W487" s="246"/>
      <c r="X487" s="246"/>
      <c r="Y487" s="246"/>
      <c r="Z487" s="246"/>
      <c r="AA487" s="246"/>
      <c r="AB487" s="246"/>
    </row>
    <row r="488" spans="1:28" s="246" customFormat="1" ht="15" customHeight="1" outlineLevel="1" x14ac:dyDescent="0.25">
      <c r="A488" s="573" t="s">
        <v>1090</v>
      </c>
      <c r="B488" s="596" t="s">
        <v>470</v>
      </c>
      <c r="C488" s="596" t="s">
        <v>627</v>
      </c>
      <c r="D488" s="597" t="s">
        <v>1091</v>
      </c>
      <c r="E488" s="419" t="s">
        <v>73</v>
      </c>
      <c r="F488" s="396"/>
      <c r="G488" s="417">
        <f>SUMIFS('CLASSIC 4'!N:N,'CLASSIC 4'!M:M,'DOSSIER RECAP'!D488,'CLASSIC 4'!O:O,'DOSSIER RECAP'!E488)+
SUMIFS(FAMILY!N:N,FAMILY!M:M,'DOSSIER RECAP'!D488,FAMILY!O:O,'DOSSIER RECAP'!E488)+
SUMIFS('CLASSIC 5'!N:N,'CLASSIC 5'!M:M,'DOSSIER RECAP'!D488,'CLASSIC 5'!O:O,'DOSSIER RECAP'!E488)+
SUMIFS('COSY '!N:N,'COSY '!M:M,'DOSSIER RECAP'!D488,'COSY '!O:O,'DOSSIER RECAP'!E488)+
SUMIFS('SWEET '!M:M,'SWEET '!L:L,'DOSSIER RECAP'!D488,'SWEET '!N:N,'DOSSIER RECAP'!E488)+
SUMIFS(ZENITH!M:M,ZENITH!L:L,'DOSSIER RECAP'!D488,ZENITH!N:N,'DOSSIER RECAP'!E488)+
SUMIFS('TOILE &amp; BOIS CAMPING '!N:N,'TOILE &amp; BOIS CAMPING '!M:M,'DOSSIER RECAP'!D488,'TOILE &amp; BOIS CAMPING '!O:O,'DOSSIER RECAP'!E488)+
SUMIFS('TRAPPEUR (WT5) CAMPING'!N:N,'TRAPPEUR (WT5) CAMPING'!M:M,'DOSSIER RECAP'!D488,'TRAPPEUR (WT5) CAMPING'!O:O,'DOSSIER RECAP'!E488)+
SUMIFS('CANADIENNE (WT4) CAMPING'!N:N,'CANADIENNE (WT4) CAMPING'!M:M,'DOSSIER RECAP'!D488,'CANADIENNE (WT4) CAMPING'!O:O,'DOSSIER RECAP'!E488)+
SUMIFS('BONAVENTURE CAMPING '!N:N,'BONAVENTURE CAMPING '!M:M,'DOSSIER RECAP'!D488,'BONAVENTURE CAMPING '!O:O,'DOSSIER RECAP'!E488)+
SUMIFS('CAHUTTE CAMPING '!N:N,'CAHUTTE CAMPING '!M:M,'DOSSIER RECAP'!D488,'CAHUTTE CAMPING '!O:O,'DOSSIER RECAP'!E488)+
SUMIFS('ROULOTTE 4pers  IRM'!N:N,'ROULOTTE 4pers  IRM'!M:M,'DOSSIER RECAP'!D488,'ROULOTTE 4pers  IRM'!O:O,'DOSSIER RECAP'!E488)+
SUMIFS('ROULOTTE 4pers GITOTEL'!N:N,'ROULOTTE 4pers GITOTEL'!M:M,'DOSSIER RECAP'!D488,'ROULOTTE 4pers GITOTEL'!O:O,'DOSSIER RECAP'!E488)+
SUMIFS('CH.MONTANA (BATIBOIS) - CH PMR'!N:N,'CH.MONTANA (BATIBOIS) - CH PMR'!M:M,'DOSSIER RECAP'!D488,'CH.MONTANA (BATIBOIS) - CH PMR'!O:O,'DOSSIER RECAP'!E488)+
SUMIFS('VANCOUVER-IRM 6p.(MHIndigo) '!N:N,'VANCOUVER-IRM 6p.(MHIndigo) '!M:M,'DOSSIER RECAP'!D488,'VANCOUVER-IRM 6p.(MHIndigo) '!O:O,'DOSSIER RECAP'!E488)+
SUMIFS('MH VANCOUVER 5pers- GITOTEL'!N:N,'MH VANCOUVER 5pers- GITOTEL'!M:M,'DOSSIER RECAP'!D488,'MH VANCOUVER 5pers- GITOTEL'!O:O,'DOSSIER RECAP'!E488)+
SUMIFS('CH. TORONTO 6pers'!N:N,'CH. TORONTO 6pers'!M:M,'DOSSIER RECAP'!D488,'CH. TORONTO 6pers'!O:O,'DOSSIER RECAP'!E488)+
SUMIFS('CH. EVASION(NOUMEA,MOREA) 5pers'!N:N,'CH. EVASION(NOUMEA,MOREA) 5pers'!M:M,'DOSSIER RECAP'!D488,'CH. EVASION(NOUMEA,MOREA) 5pers'!O:O,'DOSSIER RECAP'!E488)+
SUMIFS('CH. OTTAWA 6pers '!N:N,'CH. OTTAWA 6pers '!M:M,'DOSSIER RECAP'!D488,'CH. OTTAWA 6pers '!O:O,'DOSSIER RECAP'!E488)+
SUMIFS('CH EVASION VISTA 5pers '!N:N,'CH EVASION VISTA 5pers '!M:M,'DOSSIER RECAP'!D488,'CH EVASION VISTA 5pers '!O:O,'DOSSIER RECAP'!E488)+
SUMIFS('CH. ONTARIO (Eden) 6pers'!N:N,'CH. ONTARIO (Eden) 6pers'!M:M,'DOSSIER RECAP'!D488,'CH. ONTARIO (Eden) 6pers'!O:O,'DOSSIER RECAP'!E488)+
SUMIFS('CH KINGSTON 4pers'!N:N,'CH KINGSTON 4pers'!M:M,'DOSSIER RECAP'!D488,'CH KINGSTON 4pers'!O:O,'DOSSIER RECAP'!E488)+
SUMIFS('CH. MONTREAL(NEMO)3pers'!N:N,'CH. MONTREAL(NEMO)3pers'!M:M,'DOSSIER RECAP'!D488,'CH. MONTREAL(NEMO)3pers'!O:O,'DOSSIER RECAP'!E488)+
SUMIFS('MH 1CH-2CH-3CH-Gïte'!N:N,'MH 1CH-2CH-3CH-Gïte'!M:M,'DOSSIER RECAP'!D488,'MH 1CH-2CH-3CH-Gïte'!O:O,'DOSSIER RECAP'!E488)+
SUMIFS('MH COTTAGE-LODGE-COTTAGE+'!N:N,'MH COTTAGE-LODGE-COTTAGE+'!M:M,'DOSSIER RECAP'!D488,'MH COTTAGE-LODGE-COTTAGE+'!O:O,'DOSSIER RECAP'!E488)</f>
        <v>0</v>
      </c>
      <c r="H488" s="405"/>
      <c r="I488" s="405"/>
      <c r="J488" s="74">
        <f t="shared" si="94"/>
        <v>0</v>
      </c>
      <c r="K488" s="181">
        <v>0</v>
      </c>
      <c r="L488" s="182"/>
      <c r="M488" s="74">
        <f t="shared" si="95"/>
        <v>0</v>
      </c>
      <c r="N488" s="258">
        <f t="shared" si="96"/>
        <v>0</v>
      </c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</row>
    <row r="489" spans="1:28" ht="15" customHeight="1" outlineLevel="1" x14ac:dyDescent="0.25">
      <c r="A489" s="573" t="s">
        <v>1092</v>
      </c>
      <c r="B489" s="596" t="s">
        <v>470</v>
      </c>
      <c r="C489" s="596" t="s">
        <v>379</v>
      </c>
      <c r="D489" s="597" t="s">
        <v>1093</v>
      </c>
      <c r="E489" s="419" t="s">
        <v>73</v>
      </c>
      <c r="F489" s="403"/>
      <c r="G489" s="417">
        <f>SUMIFS('CLASSIC 4'!N:N,'CLASSIC 4'!M:M,'DOSSIER RECAP'!D489,'CLASSIC 4'!O:O,'DOSSIER RECAP'!E489)+
SUMIFS(FAMILY!N:N,FAMILY!M:M,'DOSSIER RECAP'!D489,FAMILY!O:O,'DOSSIER RECAP'!E489)+
SUMIFS('CLASSIC 5'!N:N,'CLASSIC 5'!M:M,'DOSSIER RECAP'!D489,'CLASSIC 5'!O:O,'DOSSIER RECAP'!E489)+
SUMIFS('COSY '!N:N,'COSY '!M:M,'DOSSIER RECAP'!D489,'COSY '!O:O,'DOSSIER RECAP'!E489)+
SUMIFS('SWEET '!M:M,'SWEET '!L:L,'DOSSIER RECAP'!D489,'SWEET '!N:N,'DOSSIER RECAP'!E489)+
SUMIFS(ZENITH!M:M,ZENITH!L:L,'DOSSIER RECAP'!D489,ZENITH!N:N,'DOSSIER RECAP'!E489)+
SUMIFS('TOILE &amp; BOIS CAMPING '!N:N,'TOILE &amp; BOIS CAMPING '!M:M,'DOSSIER RECAP'!D489,'TOILE &amp; BOIS CAMPING '!O:O,'DOSSIER RECAP'!E489)+
SUMIFS('TRAPPEUR (WT5) CAMPING'!N:N,'TRAPPEUR (WT5) CAMPING'!M:M,'DOSSIER RECAP'!D489,'TRAPPEUR (WT5) CAMPING'!O:O,'DOSSIER RECAP'!E489)+
SUMIFS('CANADIENNE (WT4) CAMPING'!N:N,'CANADIENNE (WT4) CAMPING'!M:M,'DOSSIER RECAP'!D489,'CANADIENNE (WT4) CAMPING'!O:O,'DOSSIER RECAP'!E489)+
SUMIFS('BONAVENTURE CAMPING '!N:N,'BONAVENTURE CAMPING '!M:M,'DOSSIER RECAP'!D489,'BONAVENTURE CAMPING '!O:O,'DOSSIER RECAP'!E489)+
SUMIFS('CAHUTTE CAMPING '!N:N,'CAHUTTE CAMPING '!M:M,'DOSSIER RECAP'!D489,'CAHUTTE CAMPING '!O:O,'DOSSIER RECAP'!E489)+
SUMIFS('ROULOTTE 4pers  IRM'!N:N,'ROULOTTE 4pers  IRM'!M:M,'DOSSIER RECAP'!D489,'ROULOTTE 4pers  IRM'!O:O,'DOSSIER RECAP'!E489)+
SUMIFS('ROULOTTE 4pers GITOTEL'!N:N,'ROULOTTE 4pers GITOTEL'!M:M,'DOSSIER RECAP'!D489,'ROULOTTE 4pers GITOTEL'!O:O,'DOSSIER RECAP'!E489)+
SUMIFS('CH.MONTANA (BATIBOIS) - CH PMR'!N:N,'CH.MONTANA (BATIBOIS) - CH PMR'!M:M,'DOSSIER RECAP'!D489,'CH.MONTANA (BATIBOIS) - CH PMR'!O:O,'DOSSIER RECAP'!E489)+
SUMIFS('VANCOUVER-IRM 6p.(MHIndigo) '!N:N,'VANCOUVER-IRM 6p.(MHIndigo) '!M:M,'DOSSIER RECAP'!D489,'VANCOUVER-IRM 6p.(MHIndigo) '!O:O,'DOSSIER RECAP'!E489)+
SUMIFS('MH VANCOUVER 5pers- GITOTEL'!N:N,'MH VANCOUVER 5pers- GITOTEL'!M:M,'DOSSIER RECAP'!D489,'MH VANCOUVER 5pers- GITOTEL'!O:O,'DOSSIER RECAP'!E489)+
SUMIFS('CH. TORONTO 6pers'!N:N,'CH. TORONTO 6pers'!M:M,'DOSSIER RECAP'!D489,'CH. TORONTO 6pers'!O:O,'DOSSIER RECAP'!E489)+
SUMIFS('CH. EVASION(NOUMEA,MOREA) 5pers'!N:N,'CH. EVASION(NOUMEA,MOREA) 5pers'!M:M,'DOSSIER RECAP'!D489,'CH. EVASION(NOUMEA,MOREA) 5pers'!O:O,'DOSSIER RECAP'!E489)+
SUMIFS('CH. OTTAWA 6pers '!N:N,'CH. OTTAWA 6pers '!M:M,'DOSSIER RECAP'!D489,'CH. OTTAWA 6pers '!O:O,'DOSSIER RECAP'!E489)+
SUMIFS('CH EVASION VISTA 5pers '!N:N,'CH EVASION VISTA 5pers '!M:M,'DOSSIER RECAP'!D489,'CH EVASION VISTA 5pers '!O:O,'DOSSIER RECAP'!E489)+
SUMIFS('CH. ONTARIO (Eden) 6pers'!N:N,'CH. ONTARIO (Eden) 6pers'!M:M,'DOSSIER RECAP'!D489,'CH. ONTARIO (Eden) 6pers'!O:O,'DOSSIER RECAP'!E489)+
SUMIFS('CH KINGSTON 4pers'!N:N,'CH KINGSTON 4pers'!M:M,'DOSSIER RECAP'!D489,'CH KINGSTON 4pers'!O:O,'DOSSIER RECAP'!E489)+
SUMIFS('CH. MONTREAL(NEMO)3pers'!N:N,'CH. MONTREAL(NEMO)3pers'!M:M,'DOSSIER RECAP'!D489,'CH. MONTREAL(NEMO)3pers'!O:O,'DOSSIER RECAP'!E489)+
SUMIFS('MH 1CH-2CH-3CH-Gïte'!N:N,'MH 1CH-2CH-3CH-Gïte'!M:M,'DOSSIER RECAP'!D489,'MH 1CH-2CH-3CH-Gïte'!O:O,'DOSSIER RECAP'!E489)+
SUMIFS('MH COTTAGE-LODGE-COTTAGE+'!N:N,'MH COTTAGE-LODGE-COTTAGE+'!M:M,'DOSSIER RECAP'!D489,'MH COTTAGE-LODGE-COTTAGE+'!O:O,'DOSSIER RECAP'!E489)</f>
        <v>0</v>
      </c>
      <c r="H489" s="405"/>
      <c r="I489" s="405"/>
      <c r="J489" s="74">
        <f t="shared" si="94"/>
        <v>0</v>
      </c>
      <c r="K489" s="181">
        <v>0</v>
      </c>
      <c r="L489" s="182"/>
      <c r="M489" s="74">
        <f t="shared" si="95"/>
        <v>0</v>
      </c>
      <c r="N489" s="258">
        <f t="shared" si="96"/>
        <v>0</v>
      </c>
      <c r="O489" s="246"/>
      <c r="P489" s="246"/>
      <c r="Q489" s="246"/>
      <c r="R489" s="246"/>
      <c r="S489" s="246"/>
      <c r="T489" s="246"/>
      <c r="U489" s="246"/>
      <c r="V489" s="246"/>
      <c r="W489" s="246"/>
      <c r="X489" s="246"/>
      <c r="Y489" s="246"/>
      <c r="Z489" s="246"/>
      <c r="AA489" s="246"/>
      <c r="AB489" s="246"/>
    </row>
    <row r="490" spans="1:28" s="246" customFormat="1" ht="15" customHeight="1" outlineLevel="1" x14ac:dyDescent="0.25">
      <c r="A490" s="573" t="s">
        <v>1094</v>
      </c>
      <c r="B490" s="596" t="s">
        <v>470</v>
      </c>
      <c r="C490" s="596" t="s">
        <v>627</v>
      </c>
      <c r="D490" s="597" t="s">
        <v>1095</v>
      </c>
      <c r="E490" s="419" t="s">
        <v>73</v>
      </c>
      <c r="F490" s="403"/>
      <c r="G490" s="417">
        <f>SUMIFS('CLASSIC 4'!N:N,'CLASSIC 4'!M:M,'DOSSIER RECAP'!D490,'CLASSIC 4'!O:O,'DOSSIER RECAP'!E490)+
SUMIFS(FAMILY!N:N,FAMILY!M:M,'DOSSIER RECAP'!D490,FAMILY!O:O,'DOSSIER RECAP'!E490)+
SUMIFS('CLASSIC 5'!N:N,'CLASSIC 5'!M:M,'DOSSIER RECAP'!D490,'CLASSIC 5'!O:O,'DOSSIER RECAP'!E490)+
SUMIFS('COSY '!N:N,'COSY '!M:M,'DOSSIER RECAP'!D490,'COSY '!O:O,'DOSSIER RECAP'!E490)+
SUMIFS('SWEET '!M:M,'SWEET '!L:L,'DOSSIER RECAP'!D490,'SWEET '!N:N,'DOSSIER RECAP'!E490)+
SUMIFS(ZENITH!M:M,ZENITH!L:L,'DOSSIER RECAP'!D490,ZENITH!N:N,'DOSSIER RECAP'!E490)+
SUMIFS('TOILE &amp; BOIS CAMPING '!N:N,'TOILE &amp; BOIS CAMPING '!M:M,'DOSSIER RECAP'!D490,'TOILE &amp; BOIS CAMPING '!O:O,'DOSSIER RECAP'!E490)+
SUMIFS('TRAPPEUR (WT5) CAMPING'!N:N,'TRAPPEUR (WT5) CAMPING'!M:M,'DOSSIER RECAP'!D490,'TRAPPEUR (WT5) CAMPING'!O:O,'DOSSIER RECAP'!E490)+
SUMIFS('CANADIENNE (WT4) CAMPING'!N:N,'CANADIENNE (WT4) CAMPING'!M:M,'DOSSIER RECAP'!D490,'CANADIENNE (WT4) CAMPING'!O:O,'DOSSIER RECAP'!E490)+
SUMIFS('BONAVENTURE CAMPING '!N:N,'BONAVENTURE CAMPING '!M:M,'DOSSIER RECAP'!D490,'BONAVENTURE CAMPING '!O:O,'DOSSIER RECAP'!E490)+
SUMIFS('CAHUTTE CAMPING '!N:N,'CAHUTTE CAMPING '!M:M,'DOSSIER RECAP'!D490,'CAHUTTE CAMPING '!O:O,'DOSSIER RECAP'!E490)+
SUMIFS('ROULOTTE 4pers  IRM'!N:N,'ROULOTTE 4pers  IRM'!M:M,'DOSSIER RECAP'!D490,'ROULOTTE 4pers  IRM'!O:O,'DOSSIER RECAP'!E490)+
SUMIFS('ROULOTTE 4pers GITOTEL'!N:N,'ROULOTTE 4pers GITOTEL'!M:M,'DOSSIER RECAP'!D490,'ROULOTTE 4pers GITOTEL'!O:O,'DOSSIER RECAP'!E490)+
SUMIFS('CH.MONTANA (BATIBOIS) - CH PMR'!N:N,'CH.MONTANA (BATIBOIS) - CH PMR'!M:M,'DOSSIER RECAP'!D490,'CH.MONTANA (BATIBOIS) - CH PMR'!O:O,'DOSSIER RECAP'!E490)+
SUMIFS('VANCOUVER-IRM 6p.(MHIndigo) '!N:N,'VANCOUVER-IRM 6p.(MHIndigo) '!M:M,'DOSSIER RECAP'!D490,'VANCOUVER-IRM 6p.(MHIndigo) '!O:O,'DOSSIER RECAP'!E490)+
SUMIFS('MH VANCOUVER 5pers- GITOTEL'!N:N,'MH VANCOUVER 5pers- GITOTEL'!M:M,'DOSSIER RECAP'!D490,'MH VANCOUVER 5pers- GITOTEL'!O:O,'DOSSIER RECAP'!E490)+
SUMIFS('CH. TORONTO 6pers'!N:N,'CH. TORONTO 6pers'!M:M,'DOSSIER RECAP'!D490,'CH. TORONTO 6pers'!O:O,'DOSSIER RECAP'!E490)+
SUMIFS('CH. EVASION(NOUMEA,MOREA) 5pers'!N:N,'CH. EVASION(NOUMEA,MOREA) 5pers'!M:M,'DOSSIER RECAP'!D490,'CH. EVASION(NOUMEA,MOREA) 5pers'!O:O,'DOSSIER RECAP'!E490)+
SUMIFS('CH. OTTAWA 6pers '!N:N,'CH. OTTAWA 6pers '!M:M,'DOSSIER RECAP'!D490,'CH. OTTAWA 6pers '!O:O,'DOSSIER RECAP'!E490)+
SUMIFS('CH EVASION VISTA 5pers '!N:N,'CH EVASION VISTA 5pers '!M:M,'DOSSIER RECAP'!D490,'CH EVASION VISTA 5pers '!O:O,'DOSSIER RECAP'!E490)+
SUMIFS('CH. ONTARIO (Eden) 6pers'!N:N,'CH. ONTARIO (Eden) 6pers'!M:M,'DOSSIER RECAP'!D490,'CH. ONTARIO (Eden) 6pers'!O:O,'DOSSIER RECAP'!E490)+
SUMIFS('CH KINGSTON 4pers'!N:N,'CH KINGSTON 4pers'!M:M,'DOSSIER RECAP'!D490,'CH KINGSTON 4pers'!O:O,'DOSSIER RECAP'!E490)+
SUMIFS('CH. MONTREAL(NEMO)3pers'!N:N,'CH. MONTREAL(NEMO)3pers'!M:M,'DOSSIER RECAP'!D490,'CH. MONTREAL(NEMO)3pers'!O:O,'DOSSIER RECAP'!E490)+
SUMIFS('MH 1CH-2CH-3CH-Gïte'!N:N,'MH 1CH-2CH-3CH-Gïte'!M:M,'DOSSIER RECAP'!D490,'MH 1CH-2CH-3CH-Gïte'!O:O,'DOSSIER RECAP'!E490)+
SUMIFS('MH COTTAGE-LODGE-COTTAGE+'!N:N,'MH COTTAGE-LODGE-COTTAGE+'!M:M,'DOSSIER RECAP'!D490,'MH COTTAGE-LODGE-COTTAGE+'!O:O,'DOSSIER RECAP'!E490)</f>
        <v>0</v>
      </c>
      <c r="H490" s="405"/>
      <c r="I490" s="405"/>
      <c r="J490" s="74">
        <f t="shared" si="94"/>
        <v>0</v>
      </c>
      <c r="K490" s="181">
        <v>0</v>
      </c>
      <c r="L490" s="182"/>
      <c r="M490" s="74">
        <f t="shared" si="95"/>
        <v>0</v>
      </c>
      <c r="N490" s="258">
        <f t="shared" si="96"/>
        <v>0</v>
      </c>
    </row>
    <row r="491" spans="1:28" s="246" customFormat="1" ht="15" customHeight="1" outlineLevel="1" x14ac:dyDescent="0.25">
      <c r="A491" s="185" t="s">
        <v>1096</v>
      </c>
      <c r="B491" s="190" t="s">
        <v>470</v>
      </c>
      <c r="C491" s="210" t="s">
        <v>1097</v>
      </c>
      <c r="D491" s="597" t="s">
        <v>1098</v>
      </c>
      <c r="E491" s="419" t="s">
        <v>73</v>
      </c>
      <c r="F491" s="396"/>
      <c r="G491" s="417">
        <f>SUMIFS('CLASSIC 4'!N:N,'CLASSIC 4'!M:M,'DOSSIER RECAP'!D491,'CLASSIC 4'!O:O,'DOSSIER RECAP'!E491)+
SUMIFS(FAMILY!N:N,FAMILY!M:M,'DOSSIER RECAP'!D491,FAMILY!O:O,'DOSSIER RECAP'!E491)+
SUMIFS('CLASSIC 5'!N:N,'CLASSIC 5'!M:M,'DOSSIER RECAP'!D491,'CLASSIC 5'!O:O,'DOSSIER RECAP'!E491)+
SUMIFS('COSY '!N:N,'COSY '!M:M,'DOSSIER RECAP'!D491,'COSY '!O:O,'DOSSIER RECAP'!E491)+
SUMIFS('SWEET '!M:M,'SWEET '!L:L,'DOSSIER RECAP'!D491,'SWEET '!N:N,'DOSSIER RECAP'!E491)+
SUMIFS(ZENITH!M:M,ZENITH!L:L,'DOSSIER RECAP'!D491,ZENITH!N:N,'DOSSIER RECAP'!E491)+
SUMIFS('TOILE &amp; BOIS CAMPING '!N:N,'TOILE &amp; BOIS CAMPING '!M:M,'DOSSIER RECAP'!D491,'TOILE &amp; BOIS CAMPING '!O:O,'DOSSIER RECAP'!E491)+
SUMIFS('TRAPPEUR (WT5) CAMPING'!N:N,'TRAPPEUR (WT5) CAMPING'!M:M,'DOSSIER RECAP'!D491,'TRAPPEUR (WT5) CAMPING'!O:O,'DOSSIER RECAP'!E491)+
SUMIFS('CANADIENNE (WT4) CAMPING'!N:N,'CANADIENNE (WT4) CAMPING'!M:M,'DOSSIER RECAP'!D491,'CANADIENNE (WT4) CAMPING'!O:O,'DOSSIER RECAP'!E491)+
SUMIFS('BONAVENTURE CAMPING '!N:N,'BONAVENTURE CAMPING '!M:M,'DOSSIER RECAP'!D491,'BONAVENTURE CAMPING '!O:O,'DOSSIER RECAP'!E491)+
SUMIFS('CAHUTTE CAMPING '!N:N,'CAHUTTE CAMPING '!M:M,'DOSSIER RECAP'!D491,'CAHUTTE CAMPING '!O:O,'DOSSIER RECAP'!E491)+
SUMIFS('ROULOTTE 4pers  IRM'!N:N,'ROULOTTE 4pers  IRM'!M:M,'DOSSIER RECAP'!D491,'ROULOTTE 4pers  IRM'!O:O,'DOSSIER RECAP'!E491)+
SUMIFS('ROULOTTE 4pers GITOTEL'!N:N,'ROULOTTE 4pers GITOTEL'!M:M,'DOSSIER RECAP'!D491,'ROULOTTE 4pers GITOTEL'!O:O,'DOSSIER RECAP'!E491)+
SUMIFS('CH.MONTANA (BATIBOIS) - CH PMR'!N:N,'CH.MONTANA (BATIBOIS) - CH PMR'!M:M,'DOSSIER RECAP'!D491,'CH.MONTANA (BATIBOIS) - CH PMR'!O:O,'DOSSIER RECAP'!E491)+
SUMIFS('VANCOUVER-IRM 6p.(MHIndigo) '!N:N,'VANCOUVER-IRM 6p.(MHIndigo) '!M:M,'DOSSIER RECAP'!D491,'VANCOUVER-IRM 6p.(MHIndigo) '!O:O,'DOSSIER RECAP'!E491)+
SUMIFS('MH VANCOUVER 5pers- GITOTEL'!N:N,'MH VANCOUVER 5pers- GITOTEL'!M:M,'DOSSIER RECAP'!D491,'MH VANCOUVER 5pers- GITOTEL'!O:O,'DOSSIER RECAP'!E491)+
SUMIFS('CH. TORONTO 6pers'!N:N,'CH. TORONTO 6pers'!M:M,'DOSSIER RECAP'!D491,'CH. TORONTO 6pers'!O:O,'DOSSIER RECAP'!E491)+
SUMIFS('CH. EVASION(NOUMEA,MOREA) 5pers'!N:N,'CH. EVASION(NOUMEA,MOREA) 5pers'!M:M,'DOSSIER RECAP'!D491,'CH. EVASION(NOUMEA,MOREA) 5pers'!O:O,'DOSSIER RECAP'!E491)+
SUMIFS('CH. OTTAWA 6pers '!N:N,'CH. OTTAWA 6pers '!M:M,'DOSSIER RECAP'!D491,'CH. OTTAWA 6pers '!O:O,'DOSSIER RECAP'!E491)+
SUMIFS('CH EVASION VISTA 5pers '!N:N,'CH EVASION VISTA 5pers '!M:M,'DOSSIER RECAP'!D491,'CH EVASION VISTA 5pers '!O:O,'DOSSIER RECAP'!E491)+
SUMIFS('CH. ONTARIO (Eden) 6pers'!N:N,'CH. ONTARIO (Eden) 6pers'!M:M,'DOSSIER RECAP'!D491,'CH. ONTARIO (Eden) 6pers'!O:O,'DOSSIER RECAP'!E491)+
SUMIFS('CH KINGSTON 4pers'!N:N,'CH KINGSTON 4pers'!M:M,'DOSSIER RECAP'!D491,'CH KINGSTON 4pers'!O:O,'DOSSIER RECAP'!E491)+
SUMIFS('CH. MONTREAL(NEMO)3pers'!N:N,'CH. MONTREAL(NEMO)3pers'!M:M,'DOSSIER RECAP'!D491,'CH. MONTREAL(NEMO)3pers'!O:O,'DOSSIER RECAP'!E491)+
SUMIFS('MH 1CH-2CH-3CH-Gïte'!N:N,'MH 1CH-2CH-3CH-Gïte'!M:M,'DOSSIER RECAP'!D491,'MH 1CH-2CH-3CH-Gïte'!O:O,'DOSSIER RECAP'!E491)+
SUMIFS('MH COTTAGE-LODGE-COTTAGE+'!N:N,'MH COTTAGE-LODGE-COTTAGE+'!M:M,'DOSSIER RECAP'!D491,'MH COTTAGE-LODGE-COTTAGE+'!O:O,'DOSSIER RECAP'!E491)</f>
        <v>0</v>
      </c>
      <c r="H491" s="405"/>
      <c r="I491" s="405"/>
      <c r="J491" s="74">
        <f t="shared" si="94"/>
        <v>0</v>
      </c>
      <c r="K491" s="181">
        <v>0</v>
      </c>
      <c r="L491" s="182"/>
      <c r="M491" s="74">
        <f t="shared" si="95"/>
        <v>0</v>
      </c>
      <c r="N491" s="258">
        <f t="shared" si="96"/>
        <v>0</v>
      </c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</row>
    <row r="492" spans="1:28" ht="15" customHeight="1" x14ac:dyDescent="0.25">
      <c r="A492" s="173" t="s">
        <v>1099</v>
      </c>
      <c r="B492" s="175"/>
      <c r="C492" s="175"/>
      <c r="D492" s="176"/>
      <c r="E492" s="176"/>
      <c r="F492" s="176"/>
      <c r="G492" s="176"/>
      <c r="H492" s="176"/>
      <c r="I492" s="176"/>
      <c r="J492" s="400"/>
      <c r="K492" s="400"/>
      <c r="L492" s="400"/>
      <c r="M492" s="400"/>
      <c r="N492" s="400"/>
    </row>
    <row r="493" spans="1:28" ht="15" customHeight="1" outlineLevel="1" x14ac:dyDescent="0.25">
      <c r="A493" s="260" t="s">
        <v>1100</v>
      </c>
      <c r="B493" s="220" t="s">
        <v>731</v>
      </c>
      <c r="C493" s="220" t="s">
        <v>732</v>
      </c>
      <c r="D493" s="380" t="s">
        <v>1101</v>
      </c>
      <c r="E493" s="419" t="s">
        <v>73</v>
      </c>
      <c r="F493" s="399"/>
      <c r="G493" s="417">
        <f>SUMIFS('CLASSIC 4'!N:N,'CLASSIC 4'!M:M,'DOSSIER RECAP'!D493,'CLASSIC 4'!O:O,'DOSSIER RECAP'!E493)+
SUMIFS(FAMILY!N:N,FAMILY!M:M,'DOSSIER RECAP'!D493,FAMILY!O:O,'DOSSIER RECAP'!E493)+
SUMIFS('CLASSIC 5'!N:N,'CLASSIC 5'!M:M,'DOSSIER RECAP'!D493,'CLASSIC 5'!O:O,'DOSSIER RECAP'!E493)+
SUMIFS('COSY '!N:N,'COSY '!M:M,'DOSSIER RECAP'!D493,'COSY '!O:O,'DOSSIER RECAP'!E493)+
SUMIFS('SWEET '!M:M,'SWEET '!L:L,'DOSSIER RECAP'!D493,'SWEET '!N:N,'DOSSIER RECAP'!E493)+
SUMIFS(ZENITH!M:M,ZENITH!L:L,'DOSSIER RECAP'!D493,ZENITH!N:N,'DOSSIER RECAP'!E493)+
SUMIFS('TOILE &amp; BOIS CAMPING '!N:N,'TOILE &amp; BOIS CAMPING '!M:M,'DOSSIER RECAP'!D493,'TOILE &amp; BOIS CAMPING '!O:O,'DOSSIER RECAP'!E493)+
SUMIFS('TRAPPEUR (WT5) CAMPING'!N:N,'TRAPPEUR (WT5) CAMPING'!M:M,'DOSSIER RECAP'!D493,'TRAPPEUR (WT5) CAMPING'!O:O,'DOSSIER RECAP'!E493)+
SUMIFS('CANADIENNE (WT4) CAMPING'!N:N,'CANADIENNE (WT4) CAMPING'!M:M,'DOSSIER RECAP'!D493,'CANADIENNE (WT4) CAMPING'!O:O,'DOSSIER RECAP'!E493)+
SUMIFS('BONAVENTURE CAMPING '!N:N,'BONAVENTURE CAMPING '!M:M,'DOSSIER RECAP'!D493,'BONAVENTURE CAMPING '!O:O,'DOSSIER RECAP'!E493)+
SUMIFS('CAHUTTE CAMPING '!N:N,'CAHUTTE CAMPING '!M:M,'DOSSIER RECAP'!D493,'CAHUTTE CAMPING '!O:O,'DOSSIER RECAP'!E493)+
SUMIFS('ROULOTTE 4pers  IRM'!N:N,'ROULOTTE 4pers  IRM'!M:M,'DOSSIER RECAP'!D493,'ROULOTTE 4pers  IRM'!O:O,'DOSSIER RECAP'!E493)+
SUMIFS('ROULOTTE 4pers GITOTEL'!N:N,'ROULOTTE 4pers GITOTEL'!M:M,'DOSSIER RECAP'!D493,'ROULOTTE 4pers GITOTEL'!O:O,'DOSSIER RECAP'!E493)+
SUMIFS('CH.MONTANA (BATIBOIS) - CH PMR'!N:N,'CH.MONTANA (BATIBOIS) - CH PMR'!M:M,'DOSSIER RECAP'!D493,'CH.MONTANA (BATIBOIS) - CH PMR'!O:O,'DOSSIER RECAP'!E493)+
SUMIFS('VANCOUVER-IRM 6p.(MHIndigo) '!N:N,'VANCOUVER-IRM 6p.(MHIndigo) '!M:M,'DOSSIER RECAP'!D493,'VANCOUVER-IRM 6p.(MHIndigo) '!O:O,'DOSSIER RECAP'!E493)+
SUMIFS('MH VANCOUVER 5pers- GITOTEL'!N:N,'MH VANCOUVER 5pers- GITOTEL'!M:M,'DOSSIER RECAP'!D493,'MH VANCOUVER 5pers- GITOTEL'!O:O,'DOSSIER RECAP'!E493)+
SUMIFS('CH. TORONTO 6pers'!N:N,'CH. TORONTO 6pers'!M:M,'DOSSIER RECAP'!D493,'CH. TORONTO 6pers'!O:O,'DOSSIER RECAP'!E493)+
SUMIFS('CH. EVASION(NOUMEA,MOREA) 5pers'!N:N,'CH. EVASION(NOUMEA,MOREA) 5pers'!M:M,'DOSSIER RECAP'!D493,'CH. EVASION(NOUMEA,MOREA) 5pers'!O:O,'DOSSIER RECAP'!E493)+
SUMIFS('CH. OTTAWA 6pers '!N:N,'CH. OTTAWA 6pers '!M:M,'DOSSIER RECAP'!D493,'CH. OTTAWA 6pers '!O:O,'DOSSIER RECAP'!E493)+
SUMIFS('CH EVASION VISTA 5pers '!N:N,'CH EVASION VISTA 5pers '!M:M,'DOSSIER RECAP'!D493,'CH EVASION VISTA 5pers '!O:O,'DOSSIER RECAP'!E493)+
SUMIFS('CH. ONTARIO (Eden) 6pers'!N:N,'CH. ONTARIO (Eden) 6pers'!M:M,'DOSSIER RECAP'!D493,'CH. ONTARIO (Eden) 6pers'!O:O,'DOSSIER RECAP'!E493)+
SUMIFS('CH KINGSTON 4pers'!N:N,'CH KINGSTON 4pers'!M:M,'DOSSIER RECAP'!D493,'CH KINGSTON 4pers'!O:O,'DOSSIER RECAP'!E493)+
SUMIFS('CH. MONTREAL(NEMO)3pers'!N:N,'CH. MONTREAL(NEMO)3pers'!M:M,'DOSSIER RECAP'!D493,'CH. MONTREAL(NEMO)3pers'!O:O,'DOSSIER RECAP'!E493)+
SUMIFS('MH 1CH-2CH-3CH-Gïte'!N:N,'MH 1CH-2CH-3CH-Gïte'!M:M,'DOSSIER RECAP'!D493,'MH 1CH-2CH-3CH-Gïte'!O:O,'DOSSIER RECAP'!E493)+
SUMIFS('MH COTTAGE-LODGE-COTTAGE+'!N:N,'MH COTTAGE-LODGE-COTTAGE+'!M:M,'DOSSIER RECAP'!D493,'MH COTTAGE-LODGE-COTTAGE+'!O:O,'DOSSIER RECAP'!E493)</f>
        <v>0</v>
      </c>
      <c r="H493" s="405"/>
      <c r="I493" s="405"/>
      <c r="J493" s="74">
        <f t="shared" ref="J493:J521" si="97">IF(G493&gt;H493,(G493-H493)+I493,IF((H493-G493)&gt;I493,0,I493-(H493-G493)))</f>
        <v>0</v>
      </c>
      <c r="K493" s="181">
        <v>0</v>
      </c>
      <c r="L493" s="182"/>
      <c r="M493" s="74">
        <f t="shared" ref="M493:M521" si="98">IFERROR(+ROUNDUP(J493/L493,0)*L493,J493)</f>
        <v>0</v>
      </c>
      <c r="N493" s="258">
        <f t="shared" ref="N493:N521" si="99">M493*K493</f>
        <v>0</v>
      </c>
    </row>
    <row r="494" spans="1:28" ht="15" customHeight="1" outlineLevel="1" x14ac:dyDescent="0.25">
      <c r="A494" s="244" t="s">
        <v>1102</v>
      </c>
      <c r="B494" s="220" t="s">
        <v>731</v>
      </c>
      <c r="C494" s="220" t="s">
        <v>732</v>
      </c>
      <c r="D494" s="489" t="s">
        <v>1103</v>
      </c>
      <c r="E494" s="419" t="s">
        <v>73</v>
      </c>
      <c r="F494" s="399"/>
      <c r="G494" s="417">
        <f>SUMIFS('CLASSIC 4'!N:N,'CLASSIC 4'!M:M,'DOSSIER RECAP'!D494,'CLASSIC 4'!O:O,'DOSSIER RECAP'!E494)+
SUMIFS(FAMILY!N:N,FAMILY!M:M,'DOSSIER RECAP'!D494,FAMILY!O:O,'DOSSIER RECAP'!E494)+
SUMIFS('CLASSIC 5'!N:N,'CLASSIC 5'!M:M,'DOSSIER RECAP'!D494,'CLASSIC 5'!O:O,'DOSSIER RECAP'!E494)+
SUMIFS('COSY '!N:N,'COSY '!M:M,'DOSSIER RECAP'!D494,'COSY '!O:O,'DOSSIER RECAP'!E494)+
SUMIFS('SWEET '!M:M,'SWEET '!L:L,'DOSSIER RECAP'!D494,'SWEET '!N:N,'DOSSIER RECAP'!E494)+
SUMIFS(ZENITH!M:M,ZENITH!L:L,'DOSSIER RECAP'!D494,ZENITH!N:N,'DOSSIER RECAP'!E494)+
SUMIFS('TOILE &amp; BOIS CAMPING '!N:N,'TOILE &amp; BOIS CAMPING '!M:M,'DOSSIER RECAP'!D494,'TOILE &amp; BOIS CAMPING '!O:O,'DOSSIER RECAP'!E494)+
SUMIFS('TRAPPEUR (WT5) CAMPING'!N:N,'TRAPPEUR (WT5) CAMPING'!M:M,'DOSSIER RECAP'!D494,'TRAPPEUR (WT5) CAMPING'!O:O,'DOSSIER RECAP'!E494)+
SUMIFS('CANADIENNE (WT4) CAMPING'!N:N,'CANADIENNE (WT4) CAMPING'!M:M,'DOSSIER RECAP'!D494,'CANADIENNE (WT4) CAMPING'!O:O,'DOSSIER RECAP'!E494)+
SUMIFS('BONAVENTURE CAMPING '!N:N,'BONAVENTURE CAMPING '!M:M,'DOSSIER RECAP'!D494,'BONAVENTURE CAMPING '!O:O,'DOSSIER RECAP'!E494)+
SUMIFS('CAHUTTE CAMPING '!N:N,'CAHUTTE CAMPING '!M:M,'DOSSIER RECAP'!D494,'CAHUTTE CAMPING '!O:O,'DOSSIER RECAP'!E494)+
SUMIFS('ROULOTTE 4pers  IRM'!N:N,'ROULOTTE 4pers  IRM'!M:M,'DOSSIER RECAP'!D494,'ROULOTTE 4pers  IRM'!O:O,'DOSSIER RECAP'!E494)+
SUMIFS('ROULOTTE 4pers GITOTEL'!N:N,'ROULOTTE 4pers GITOTEL'!M:M,'DOSSIER RECAP'!D494,'ROULOTTE 4pers GITOTEL'!O:O,'DOSSIER RECAP'!E494)+
SUMIFS('CH.MONTANA (BATIBOIS) - CH PMR'!N:N,'CH.MONTANA (BATIBOIS) - CH PMR'!M:M,'DOSSIER RECAP'!D494,'CH.MONTANA (BATIBOIS) - CH PMR'!O:O,'DOSSIER RECAP'!E494)+
SUMIFS('VANCOUVER-IRM 6p.(MHIndigo) '!N:N,'VANCOUVER-IRM 6p.(MHIndigo) '!M:M,'DOSSIER RECAP'!D494,'VANCOUVER-IRM 6p.(MHIndigo) '!O:O,'DOSSIER RECAP'!E494)+
SUMIFS('MH VANCOUVER 5pers- GITOTEL'!N:N,'MH VANCOUVER 5pers- GITOTEL'!M:M,'DOSSIER RECAP'!D494,'MH VANCOUVER 5pers- GITOTEL'!O:O,'DOSSIER RECAP'!E494)+
SUMIFS('CH. TORONTO 6pers'!N:N,'CH. TORONTO 6pers'!M:M,'DOSSIER RECAP'!D494,'CH. TORONTO 6pers'!O:O,'DOSSIER RECAP'!E494)+
SUMIFS('CH. EVASION(NOUMEA,MOREA) 5pers'!N:N,'CH. EVASION(NOUMEA,MOREA) 5pers'!M:M,'DOSSIER RECAP'!D494,'CH. EVASION(NOUMEA,MOREA) 5pers'!O:O,'DOSSIER RECAP'!E494)+
SUMIFS('CH. OTTAWA 6pers '!N:N,'CH. OTTAWA 6pers '!M:M,'DOSSIER RECAP'!D494,'CH. OTTAWA 6pers '!O:O,'DOSSIER RECAP'!E494)+
SUMIFS('CH EVASION VISTA 5pers '!N:N,'CH EVASION VISTA 5pers '!M:M,'DOSSIER RECAP'!D494,'CH EVASION VISTA 5pers '!O:O,'DOSSIER RECAP'!E494)+
SUMIFS('CH. ONTARIO (Eden) 6pers'!N:N,'CH. ONTARIO (Eden) 6pers'!M:M,'DOSSIER RECAP'!D494,'CH. ONTARIO (Eden) 6pers'!O:O,'DOSSIER RECAP'!E494)+
SUMIFS('CH KINGSTON 4pers'!N:N,'CH KINGSTON 4pers'!M:M,'DOSSIER RECAP'!D494,'CH KINGSTON 4pers'!O:O,'DOSSIER RECAP'!E494)+
SUMIFS('CH. MONTREAL(NEMO)3pers'!N:N,'CH. MONTREAL(NEMO)3pers'!M:M,'DOSSIER RECAP'!D494,'CH. MONTREAL(NEMO)3pers'!O:O,'DOSSIER RECAP'!E494)+
SUMIFS('MH 1CH-2CH-3CH-Gïte'!N:N,'MH 1CH-2CH-3CH-Gïte'!M:M,'DOSSIER RECAP'!D494,'MH 1CH-2CH-3CH-Gïte'!O:O,'DOSSIER RECAP'!E494)+
SUMIFS('MH COTTAGE-LODGE-COTTAGE+'!N:N,'MH COTTAGE-LODGE-COTTAGE+'!M:M,'DOSSIER RECAP'!D494,'MH COTTAGE-LODGE-COTTAGE+'!O:O,'DOSSIER RECAP'!E494)</f>
        <v>0</v>
      </c>
      <c r="H494" s="405"/>
      <c r="I494" s="405"/>
      <c r="J494" s="74">
        <f t="shared" si="97"/>
        <v>0</v>
      </c>
      <c r="K494" s="181">
        <v>0</v>
      </c>
      <c r="L494" s="182"/>
      <c r="M494" s="74">
        <f t="shared" si="98"/>
        <v>0</v>
      </c>
      <c r="N494" s="258">
        <f t="shared" si="99"/>
        <v>0</v>
      </c>
    </row>
    <row r="495" spans="1:28" ht="15" customHeight="1" outlineLevel="1" x14ac:dyDescent="0.25">
      <c r="A495" s="248" t="s">
        <v>1104</v>
      </c>
      <c r="B495" s="220" t="s">
        <v>731</v>
      </c>
      <c r="C495" s="220" t="s">
        <v>732</v>
      </c>
      <c r="D495" s="380" t="s">
        <v>1105</v>
      </c>
      <c r="E495" s="419" t="s">
        <v>73</v>
      </c>
      <c r="F495" s="399"/>
      <c r="G495" s="417">
        <f>SUMIFS('CLASSIC 4'!N:N,'CLASSIC 4'!M:M,'DOSSIER RECAP'!D495,'CLASSIC 4'!O:O,'DOSSIER RECAP'!E495)+
SUMIFS(FAMILY!N:N,FAMILY!M:M,'DOSSIER RECAP'!D495,FAMILY!O:O,'DOSSIER RECAP'!E495)+
SUMIFS('CLASSIC 5'!N:N,'CLASSIC 5'!M:M,'DOSSIER RECAP'!D495,'CLASSIC 5'!O:O,'DOSSIER RECAP'!E495)+
SUMIFS('COSY '!N:N,'COSY '!M:M,'DOSSIER RECAP'!D495,'COSY '!O:O,'DOSSIER RECAP'!E495)+
SUMIFS('SWEET '!M:M,'SWEET '!L:L,'DOSSIER RECAP'!D495,'SWEET '!N:N,'DOSSIER RECAP'!E495)+
SUMIFS(ZENITH!M:M,ZENITH!L:L,'DOSSIER RECAP'!D495,ZENITH!N:N,'DOSSIER RECAP'!E495)+
SUMIFS('TOILE &amp; BOIS CAMPING '!N:N,'TOILE &amp; BOIS CAMPING '!M:M,'DOSSIER RECAP'!D495,'TOILE &amp; BOIS CAMPING '!O:O,'DOSSIER RECAP'!E495)+
SUMIFS('TRAPPEUR (WT5) CAMPING'!N:N,'TRAPPEUR (WT5) CAMPING'!M:M,'DOSSIER RECAP'!D495,'TRAPPEUR (WT5) CAMPING'!O:O,'DOSSIER RECAP'!E495)+
SUMIFS('CANADIENNE (WT4) CAMPING'!N:N,'CANADIENNE (WT4) CAMPING'!M:M,'DOSSIER RECAP'!D495,'CANADIENNE (WT4) CAMPING'!O:O,'DOSSIER RECAP'!E495)+
SUMIFS('BONAVENTURE CAMPING '!N:N,'BONAVENTURE CAMPING '!M:M,'DOSSIER RECAP'!D495,'BONAVENTURE CAMPING '!O:O,'DOSSIER RECAP'!E495)+
SUMIFS('CAHUTTE CAMPING '!N:N,'CAHUTTE CAMPING '!M:M,'DOSSIER RECAP'!D495,'CAHUTTE CAMPING '!O:O,'DOSSIER RECAP'!E495)+
SUMIFS('ROULOTTE 4pers  IRM'!N:N,'ROULOTTE 4pers  IRM'!M:M,'DOSSIER RECAP'!D495,'ROULOTTE 4pers  IRM'!O:O,'DOSSIER RECAP'!E495)+
SUMIFS('ROULOTTE 4pers GITOTEL'!N:N,'ROULOTTE 4pers GITOTEL'!M:M,'DOSSIER RECAP'!D495,'ROULOTTE 4pers GITOTEL'!O:O,'DOSSIER RECAP'!E495)+
SUMIFS('CH.MONTANA (BATIBOIS) - CH PMR'!N:N,'CH.MONTANA (BATIBOIS) - CH PMR'!M:M,'DOSSIER RECAP'!D495,'CH.MONTANA (BATIBOIS) - CH PMR'!O:O,'DOSSIER RECAP'!E495)+
SUMIFS('VANCOUVER-IRM 6p.(MHIndigo) '!N:N,'VANCOUVER-IRM 6p.(MHIndigo) '!M:M,'DOSSIER RECAP'!D495,'VANCOUVER-IRM 6p.(MHIndigo) '!O:O,'DOSSIER RECAP'!E495)+
SUMIFS('MH VANCOUVER 5pers- GITOTEL'!N:N,'MH VANCOUVER 5pers- GITOTEL'!M:M,'DOSSIER RECAP'!D495,'MH VANCOUVER 5pers- GITOTEL'!O:O,'DOSSIER RECAP'!E495)+
SUMIFS('CH. TORONTO 6pers'!N:N,'CH. TORONTO 6pers'!M:M,'DOSSIER RECAP'!D495,'CH. TORONTO 6pers'!O:O,'DOSSIER RECAP'!E495)+
SUMIFS('CH. EVASION(NOUMEA,MOREA) 5pers'!N:N,'CH. EVASION(NOUMEA,MOREA) 5pers'!M:M,'DOSSIER RECAP'!D495,'CH. EVASION(NOUMEA,MOREA) 5pers'!O:O,'DOSSIER RECAP'!E495)+
SUMIFS('CH. OTTAWA 6pers '!N:N,'CH. OTTAWA 6pers '!M:M,'DOSSIER RECAP'!D495,'CH. OTTAWA 6pers '!O:O,'DOSSIER RECAP'!E495)+
SUMIFS('CH EVASION VISTA 5pers '!N:N,'CH EVASION VISTA 5pers '!M:M,'DOSSIER RECAP'!D495,'CH EVASION VISTA 5pers '!O:O,'DOSSIER RECAP'!E495)+
SUMIFS('CH. ONTARIO (Eden) 6pers'!N:N,'CH. ONTARIO (Eden) 6pers'!M:M,'DOSSIER RECAP'!D495,'CH. ONTARIO (Eden) 6pers'!O:O,'DOSSIER RECAP'!E495)+
SUMIFS('CH KINGSTON 4pers'!N:N,'CH KINGSTON 4pers'!M:M,'DOSSIER RECAP'!D495,'CH KINGSTON 4pers'!O:O,'DOSSIER RECAP'!E495)+
SUMIFS('CH. MONTREAL(NEMO)3pers'!N:N,'CH. MONTREAL(NEMO)3pers'!M:M,'DOSSIER RECAP'!D495,'CH. MONTREAL(NEMO)3pers'!O:O,'DOSSIER RECAP'!E495)+
SUMIFS('MH 1CH-2CH-3CH-Gïte'!N:N,'MH 1CH-2CH-3CH-Gïte'!M:M,'DOSSIER RECAP'!D495,'MH 1CH-2CH-3CH-Gïte'!O:O,'DOSSIER RECAP'!E495)+
SUMIFS('MH COTTAGE-LODGE-COTTAGE+'!N:N,'MH COTTAGE-LODGE-COTTAGE+'!M:M,'DOSSIER RECAP'!D495,'MH COTTAGE-LODGE-COTTAGE+'!O:O,'DOSSIER RECAP'!E495)</f>
        <v>0</v>
      </c>
      <c r="H495" s="405"/>
      <c r="I495" s="405"/>
      <c r="J495" s="74">
        <f t="shared" si="97"/>
        <v>0</v>
      </c>
      <c r="K495" s="181">
        <v>0</v>
      </c>
      <c r="L495" s="182"/>
      <c r="M495" s="74">
        <f t="shared" si="98"/>
        <v>0</v>
      </c>
      <c r="N495" s="258">
        <f t="shared" si="99"/>
        <v>0</v>
      </c>
    </row>
    <row r="496" spans="1:28" ht="15" customHeight="1" outlineLevel="1" x14ac:dyDescent="0.25">
      <c r="A496" s="248" t="s">
        <v>1106</v>
      </c>
      <c r="B496" s="220" t="s">
        <v>731</v>
      </c>
      <c r="C496" s="220" t="s">
        <v>732</v>
      </c>
      <c r="D496" s="380" t="s">
        <v>1107</v>
      </c>
      <c r="E496" s="419" t="s">
        <v>73</v>
      </c>
      <c r="F496" s="399"/>
      <c r="G496" s="417">
        <f>SUMIFS('CLASSIC 4'!N:N,'CLASSIC 4'!M:M,'DOSSIER RECAP'!D496,'CLASSIC 4'!O:O,'DOSSIER RECAP'!E496)+
SUMIFS(FAMILY!N:N,FAMILY!M:M,'DOSSIER RECAP'!D496,FAMILY!O:O,'DOSSIER RECAP'!E496)+
SUMIFS('CLASSIC 5'!N:N,'CLASSIC 5'!M:M,'DOSSIER RECAP'!D496,'CLASSIC 5'!O:O,'DOSSIER RECAP'!E496)+
SUMIFS('COSY '!N:N,'COSY '!M:M,'DOSSIER RECAP'!D496,'COSY '!O:O,'DOSSIER RECAP'!E496)+
SUMIFS('SWEET '!M:M,'SWEET '!L:L,'DOSSIER RECAP'!D496,'SWEET '!N:N,'DOSSIER RECAP'!E496)+
SUMIFS(ZENITH!M:M,ZENITH!L:L,'DOSSIER RECAP'!D496,ZENITH!N:N,'DOSSIER RECAP'!E496)+
SUMIFS('TOILE &amp; BOIS CAMPING '!N:N,'TOILE &amp; BOIS CAMPING '!M:M,'DOSSIER RECAP'!D496,'TOILE &amp; BOIS CAMPING '!O:O,'DOSSIER RECAP'!E496)+
SUMIFS('TRAPPEUR (WT5) CAMPING'!N:N,'TRAPPEUR (WT5) CAMPING'!M:M,'DOSSIER RECAP'!D496,'TRAPPEUR (WT5) CAMPING'!O:O,'DOSSIER RECAP'!E496)+
SUMIFS('CANADIENNE (WT4) CAMPING'!N:N,'CANADIENNE (WT4) CAMPING'!M:M,'DOSSIER RECAP'!D496,'CANADIENNE (WT4) CAMPING'!O:O,'DOSSIER RECAP'!E496)+
SUMIFS('BONAVENTURE CAMPING '!N:N,'BONAVENTURE CAMPING '!M:M,'DOSSIER RECAP'!D496,'BONAVENTURE CAMPING '!O:O,'DOSSIER RECAP'!E496)+
SUMIFS('CAHUTTE CAMPING '!N:N,'CAHUTTE CAMPING '!M:M,'DOSSIER RECAP'!D496,'CAHUTTE CAMPING '!O:O,'DOSSIER RECAP'!E496)+
SUMIFS('ROULOTTE 4pers  IRM'!N:N,'ROULOTTE 4pers  IRM'!M:M,'DOSSIER RECAP'!D496,'ROULOTTE 4pers  IRM'!O:O,'DOSSIER RECAP'!E496)+
SUMIFS('ROULOTTE 4pers GITOTEL'!N:N,'ROULOTTE 4pers GITOTEL'!M:M,'DOSSIER RECAP'!D496,'ROULOTTE 4pers GITOTEL'!O:O,'DOSSIER RECAP'!E496)+
SUMIFS('CH.MONTANA (BATIBOIS) - CH PMR'!N:N,'CH.MONTANA (BATIBOIS) - CH PMR'!M:M,'DOSSIER RECAP'!D496,'CH.MONTANA (BATIBOIS) - CH PMR'!O:O,'DOSSIER RECAP'!E496)+
SUMIFS('VANCOUVER-IRM 6p.(MHIndigo) '!N:N,'VANCOUVER-IRM 6p.(MHIndigo) '!M:M,'DOSSIER RECAP'!D496,'VANCOUVER-IRM 6p.(MHIndigo) '!O:O,'DOSSIER RECAP'!E496)+
SUMIFS('MH VANCOUVER 5pers- GITOTEL'!N:N,'MH VANCOUVER 5pers- GITOTEL'!M:M,'DOSSIER RECAP'!D496,'MH VANCOUVER 5pers- GITOTEL'!O:O,'DOSSIER RECAP'!E496)+
SUMIFS('CH. TORONTO 6pers'!N:N,'CH. TORONTO 6pers'!M:M,'DOSSIER RECAP'!D496,'CH. TORONTO 6pers'!O:O,'DOSSIER RECAP'!E496)+
SUMIFS('CH. EVASION(NOUMEA,MOREA) 5pers'!N:N,'CH. EVASION(NOUMEA,MOREA) 5pers'!M:M,'DOSSIER RECAP'!D496,'CH. EVASION(NOUMEA,MOREA) 5pers'!O:O,'DOSSIER RECAP'!E496)+
SUMIFS('CH. OTTAWA 6pers '!N:N,'CH. OTTAWA 6pers '!M:M,'DOSSIER RECAP'!D496,'CH. OTTAWA 6pers '!O:O,'DOSSIER RECAP'!E496)+
SUMIFS('CH EVASION VISTA 5pers '!N:N,'CH EVASION VISTA 5pers '!M:M,'DOSSIER RECAP'!D496,'CH EVASION VISTA 5pers '!O:O,'DOSSIER RECAP'!E496)+
SUMIFS('CH. ONTARIO (Eden) 6pers'!N:N,'CH. ONTARIO (Eden) 6pers'!M:M,'DOSSIER RECAP'!D496,'CH. ONTARIO (Eden) 6pers'!O:O,'DOSSIER RECAP'!E496)+
SUMIFS('CH KINGSTON 4pers'!N:N,'CH KINGSTON 4pers'!M:M,'DOSSIER RECAP'!D496,'CH KINGSTON 4pers'!O:O,'DOSSIER RECAP'!E496)+
SUMIFS('CH. MONTREAL(NEMO)3pers'!N:N,'CH. MONTREAL(NEMO)3pers'!M:M,'DOSSIER RECAP'!D496,'CH. MONTREAL(NEMO)3pers'!O:O,'DOSSIER RECAP'!E496)+
SUMIFS('MH 1CH-2CH-3CH-Gïte'!N:N,'MH 1CH-2CH-3CH-Gïte'!M:M,'DOSSIER RECAP'!D496,'MH 1CH-2CH-3CH-Gïte'!O:O,'DOSSIER RECAP'!E496)+
SUMIFS('MH COTTAGE-LODGE-COTTAGE+'!N:N,'MH COTTAGE-LODGE-COTTAGE+'!M:M,'DOSSIER RECAP'!D496,'MH COTTAGE-LODGE-COTTAGE+'!O:O,'DOSSIER RECAP'!E496)</f>
        <v>0</v>
      </c>
      <c r="H496" s="405"/>
      <c r="I496" s="405"/>
      <c r="J496" s="74">
        <f t="shared" si="97"/>
        <v>0</v>
      </c>
      <c r="K496" s="181">
        <v>0</v>
      </c>
      <c r="L496" s="182"/>
      <c r="M496" s="74">
        <f t="shared" si="98"/>
        <v>0</v>
      </c>
      <c r="N496" s="258">
        <f t="shared" si="99"/>
        <v>0</v>
      </c>
    </row>
    <row r="497" spans="1:28" ht="15" customHeight="1" outlineLevel="1" x14ac:dyDescent="0.25">
      <c r="A497" s="244" t="s">
        <v>1108</v>
      </c>
      <c r="B497" s="220" t="s">
        <v>731</v>
      </c>
      <c r="C497" s="220" t="s">
        <v>732</v>
      </c>
      <c r="D497" s="380" t="s">
        <v>1109</v>
      </c>
      <c r="E497" s="419" t="s">
        <v>73</v>
      </c>
      <c r="F497" s="399"/>
      <c r="G497" s="417">
        <f>SUMIFS('CLASSIC 4'!N:N,'CLASSIC 4'!M:M,'DOSSIER RECAP'!D497,'CLASSIC 4'!O:O,'DOSSIER RECAP'!E497)+
SUMIFS(FAMILY!N:N,FAMILY!M:M,'DOSSIER RECAP'!D497,FAMILY!O:O,'DOSSIER RECAP'!E497)+
SUMIFS('CLASSIC 5'!N:N,'CLASSIC 5'!M:M,'DOSSIER RECAP'!D497,'CLASSIC 5'!O:O,'DOSSIER RECAP'!E497)+
SUMIFS('COSY '!N:N,'COSY '!M:M,'DOSSIER RECAP'!D497,'COSY '!O:O,'DOSSIER RECAP'!E497)+
SUMIFS('SWEET '!M:M,'SWEET '!L:L,'DOSSIER RECAP'!D497,'SWEET '!N:N,'DOSSIER RECAP'!E497)+
SUMIFS(ZENITH!M:M,ZENITH!L:L,'DOSSIER RECAP'!D497,ZENITH!N:N,'DOSSIER RECAP'!E497)+
SUMIFS('TOILE &amp; BOIS CAMPING '!N:N,'TOILE &amp; BOIS CAMPING '!M:M,'DOSSIER RECAP'!D497,'TOILE &amp; BOIS CAMPING '!O:O,'DOSSIER RECAP'!E497)+
SUMIFS('TRAPPEUR (WT5) CAMPING'!N:N,'TRAPPEUR (WT5) CAMPING'!M:M,'DOSSIER RECAP'!D497,'TRAPPEUR (WT5) CAMPING'!O:O,'DOSSIER RECAP'!E497)+
SUMIFS('CANADIENNE (WT4) CAMPING'!N:N,'CANADIENNE (WT4) CAMPING'!M:M,'DOSSIER RECAP'!D497,'CANADIENNE (WT4) CAMPING'!O:O,'DOSSIER RECAP'!E497)+
SUMIFS('BONAVENTURE CAMPING '!N:N,'BONAVENTURE CAMPING '!M:M,'DOSSIER RECAP'!D497,'BONAVENTURE CAMPING '!O:O,'DOSSIER RECAP'!E497)+
SUMIFS('CAHUTTE CAMPING '!N:N,'CAHUTTE CAMPING '!M:M,'DOSSIER RECAP'!D497,'CAHUTTE CAMPING '!O:O,'DOSSIER RECAP'!E497)+
SUMIFS('ROULOTTE 4pers  IRM'!N:N,'ROULOTTE 4pers  IRM'!M:M,'DOSSIER RECAP'!D497,'ROULOTTE 4pers  IRM'!O:O,'DOSSIER RECAP'!E497)+
SUMIFS('ROULOTTE 4pers GITOTEL'!N:N,'ROULOTTE 4pers GITOTEL'!M:M,'DOSSIER RECAP'!D497,'ROULOTTE 4pers GITOTEL'!O:O,'DOSSIER RECAP'!E497)+
SUMIFS('CH.MONTANA (BATIBOIS) - CH PMR'!N:N,'CH.MONTANA (BATIBOIS) - CH PMR'!M:M,'DOSSIER RECAP'!D497,'CH.MONTANA (BATIBOIS) - CH PMR'!O:O,'DOSSIER RECAP'!E497)+
SUMIFS('VANCOUVER-IRM 6p.(MHIndigo) '!N:N,'VANCOUVER-IRM 6p.(MHIndigo) '!M:M,'DOSSIER RECAP'!D497,'VANCOUVER-IRM 6p.(MHIndigo) '!O:O,'DOSSIER RECAP'!E497)+
SUMIFS('MH VANCOUVER 5pers- GITOTEL'!N:N,'MH VANCOUVER 5pers- GITOTEL'!M:M,'DOSSIER RECAP'!D497,'MH VANCOUVER 5pers- GITOTEL'!O:O,'DOSSIER RECAP'!E497)+
SUMIFS('CH. TORONTO 6pers'!N:N,'CH. TORONTO 6pers'!M:M,'DOSSIER RECAP'!D497,'CH. TORONTO 6pers'!O:O,'DOSSIER RECAP'!E497)+
SUMIFS('CH. EVASION(NOUMEA,MOREA) 5pers'!N:N,'CH. EVASION(NOUMEA,MOREA) 5pers'!M:M,'DOSSIER RECAP'!D497,'CH. EVASION(NOUMEA,MOREA) 5pers'!O:O,'DOSSIER RECAP'!E497)+
SUMIFS('CH. OTTAWA 6pers '!N:N,'CH. OTTAWA 6pers '!M:M,'DOSSIER RECAP'!D497,'CH. OTTAWA 6pers '!O:O,'DOSSIER RECAP'!E497)+
SUMIFS('CH EVASION VISTA 5pers '!N:N,'CH EVASION VISTA 5pers '!M:M,'DOSSIER RECAP'!D497,'CH EVASION VISTA 5pers '!O:O,'DOSSIER RECAP'!E497)+
SUMIFS('CH. ONTARIO (Eden) 6pers'!N:N,'CH. ONTARIO (Eden) 6pers'!M:M,'DOSSIER RECAP'!D497,'CH. ONTARIO (Eden) 6pers'!O:O,'DOSSIER RECAP'!E497)+
SUMIFS('CH KINGSTON 4pers'!N:N,'CH KINGSTON 4pers'!M:M,'DOSSIER RECAP'!D497,'CH KINGSTON 4pers'!O:O,'DOSSIER RECAP'!E497)+
SUMIFS('CH. MONTREAL(NEMO)3pers'!N:N,'CH. MONTREAL(NEMO)3pers'!M:M,'DOSSIER RECAP'!D497,'CH. MONTREAL(NEMO)3pers'!O:O,'DOSSIER RECAP'!E497)+
SUMIFS('MH 1CH-2CH-3CH-Gïte'!N:N,'MH 1CH-2CH-3CH-Gïte'!M:M,'DOSSIER RECAP'!D497,'MH 1CH-2CH-3CH-Gïte'!O:O,'DOSSIER RECAP'!E497)+
SUMIFS('MH COTTAGE-LODGE-COTTAGE+'!N:N,'MH COTTAGE-LODGE-COTTAGE+'!M:M,'DOSSIER RECAP'!D497,'MH COTTAGE-LODGE-COTTAGE+'!O:O,'DOSSIER RECAP'!E497)</f>
        <v>0</v>
      </c>
      <c r="H497" s="405"/>
      <c r="I497" s="405"/>
      <c r="J497" s="74">
        <f t="shared" si="97"/>
        <v>0</v>
      </c>
      <c r="K497" s="181">
        <v>0</v>
      </c>
      <c r="L497" s="182"/>
      <c r="M497" s="74">
        <f t="shared" si="98"/>
        <v>0</v>
      </c>
      <c r="N497" s="258">
        <f t="shared" si="99"/>
        <v>0</v>
      </c>
    </row>
    <row r="498" spans="1:28" ht="15" customHeight="1" outlineLevel="1" x14ac:dyDescent="0.25">
      <c r="A498" s="244" t="s">
        <v>1110</v>
      </c>
      <c r="B498" s="220" t="s">
        <v>731</v>
      </c>
      <c r="C498" s="220" t="s">
        <v>732</v>
      </c>
      <c r="D498" s="380" t="s">
        <v>1111</v>
      </c>
      <c r="E498" s="419" t="s">
        <v>73</v>
      </c>
      <c r="F498" s="399"/>
      <c r="G498" s="417">
        <f>SUMIFS('CLASSIC 4'!N:N,'CLASSIC 4'!M:M,'DOSSIER RECAP'!D498,'CLASSIC 4'!O:O,'DOSSIER RECAP'!E498)+
SUMIFS(FAMILY!N:N,FAMILY!M:M,'DOSSIER RECAP'!D498,FAMILY!O:O,'DOSSIER RECAP'!E498)+
SUMIFS('CLASSIC 5'!N:N,'CLASSIC 5'!M:M,'DOSSIER RECAP'!D498,'CLASSIC 5'!O:O,'DOSSIER RECAP'!E498)+
SUMIFS('COSY '!N:N,'COSY '!M:M,'DOSSIER RECAP'!D498,'COSY '!O:O,'DOSSIER RECAP'!E498)+
SUMIFS('SWEET '!M:M,'SWEET '!L:L,'DOSSIER RECAP'!D498,'SWEET '!N:N,'DOSSIER RECAP'!E498)+
SUMIFS(ZENITH!M:M,ZENITH!L:L,'DOSSIER RECAP'!D498,ZENITH!N:N,'DOSSIER RECAP'!E498)+
SUMIFS('TOILE &amp; BOIS CAMPING '!N:N,'TOILE &amp; BOIS CAMPING '!M:M,'DOSSIER RECAP'!D498,'TOILE &amp; BOIS CAMPING '!O:O,'DOSSIER RECAP'!E498)+
SUMIFS('TRAPPEUR (WT5) CAMPING'!N:N,'TRAPPEUR (WT5) CAMPING'!M:M,'DOSSIER RECAP'!D498,'TRAPPEUR (WT5) CAMPING'!O:O,'DOSSIER RECAP'!E498)+
SUMIFS('CANADIENNE (WT4) CAMPING'!N:N,'CANADIENNE (WT4) CAMPING'!M:M,'DOSSIER RECAP'!D498,'CANADIENNE (WT4) CAMPING'!O:O,'DOSSIER RECAP'!E498)+
SUMIFS('BONAVENTURE CAMPING '!N:N,'BONAVENTURE CAMPING '!M:M,'DOSSIER RECAP'!D498,'BONAVENTURE CAMPING '!O:O,'DOSSIER RECAP'!E498)+
SUMIFS('CAHUTTE CAMPING '!N:N,'CAHUTTE CAMPING '!M:M,'DOSSIER RECAP'!D498,'CAHUTTE CAMPING '!O:O,'DOSSIER RECAP'!E498)+
SUMIFS('ROULOTTE 4pers  IRM'!N:N,'ROULOTTE 4pers  IRM'!M:M,'DOSSIER RECAP'!D498,'ROULOTTE 4pers  IRM'!O:O,'DOSSIER RECAP'!E498)+
SUMIFS('ROULOTTE 4pers GITOTEL'!N:N,'ROULOTTE 4pers GITOTEL'!M:M,'DOSSIER RECAP'!D498,'ROULOTTE 4pers GITOTEL'!O:O,'DOSSIER RECAP'!E498)+
SUMIFS('CH.MONTANA (BATIBOIS) - CH PMR'!N:N,'CH.MONTANA (BATIBOIS) - CH PMR'!M:M,'DOSSIER RECAP'!D498,'CH.MONTANA (BATIBOIS) - CH PMR'!O:O,'DOSSIER RECAP'!E498)+
SUMIFS('VANCOUVER-IRM 6p.(MHIndigo) '!N:N,'VANCOUVER-IRM 6p.(MHIndigo) '!M:M,'DOSSIER RECAP'!D498,'VANCOUVER-IRM 6p.(MHIndigo) '!O:O,'DOSSIER RECAP'!E498)+
SUMIFS('MH VANCOUVER 5pers- GITOTEL'!N:N,'MH VANCOUVER 5pers- GITOTEL'!M:M,'DOSSIER RECAP'!D498,'MH VANCOUVER 5pers- GITOTEL'!O:O,'DOSSIER RECAP'!E498)+
SUMIFS('CH. TORONTO 6pers'!N:N,'CH. TORONTO 6pers'!M:M,'DOSSIER RECAP'!D498,'CH. TORONTO 6pers'!O:O,'DOSSIER RECAP'!E498)+
SUMIFS('CH. EVASION(NOUMEA,MOREA) 5pers'!N:N,'CH. EVASION(NOUMEA,MOREA) 5pers'!M:M,'DOSSIER RECAP'!D498,'CH. EVASION(NOUMEA,MOREA) 5pers'!O:O,'DOSSIER RECAP'!E498)+
SUMIFS('CH. OTTAWA 6pers '!N:N,'CH. OTTAWA 6pers '!M:M,'DOSSIER RECAP'!D498,'CH. OTTAWA 6pers '!O:O,'DOSSIER RECAP'!E498)+
SUMIFS('CH EVASION VISTA 5pers '!N:N,'CH EVASION VISTA 5pers '!M:M,'DOSSIER RECAP'!D498,'CH EVASION VISTA 5pers '!O:O,'DOSSIER RECAP'!E498)+
SUMIFS('CH. ONTARIO (Eden) 6pers'!N:N,'CH. ONTARIO (Eden) 6pers'!M:M,'DOSSIER RECAP'!D498,'CH. ONTARIO (Eden) 6pers'!O:O,'DOSSIER RECAP'!E498)+
SUMIFS('CH KINGSTON 4pers'!N:N,'CH KINGSTON 4pers'!M:M,'DOSSIER RECAP'!D498,'CH KINGSTON 4pers'!O:O,'DOSSIER RECAP'!E498)+
SUMIFS('CH. MONTREAL(NEMO)3pers'!N:N,'CH. MONTREAL(NEMO)3pers'!M:M,'DOSSIER RECAP'!D498,'CH. MONTREAL(NEMO)3pers'!O:O,'DOSSIER RECAP'!E498)+
SUMIFS('MH 1CH-2CH-3CH-Gïte'!N:N,'MH 1CH-2CH-3CH-Gïte'!M:M,'DOSSIER RECAP'!D498,'MH 1CH-2CH-3CH-Gïte'!O:O,'DOSSIER RECAP'!E498)+
SUMIFS('MH COTTAGE-LODGE-COTTAGE+'!N:N,'MH COTTAGE-LODGE-COTTAGE+'!M:M,'DOSSIER RECAP'!D498,'MH COTTAGE-LODGE-COTTAGE+'!O:O,'DOSSIER RECAP'!E498)</f>
        <v>0</v>
      </c>
      <c r="H498" s="405"/>
      <c r="I498" s="405"/>
      <c r="J498" s="74">
        <f t="shared" si="97"/>
        <v>0</v>
      </c>
      <c r="K498" s="181">
        <v>0</v>
      </c>
      <c r="L498" s="182"/>
      <c r="M498" s="74">
        <f t="shared" si="98"/>
        <v>0</v>
      </c>
      <c r="N498" s="258">
        <f t="shared" si="99"/>
        <v>0</v>
      </c>
    </row>
    <row r="499" spans="1:28" ht="15" customHeight="1" outlineLevel="1" x14ac:dyDescent="0.25">
      <c r="A499" s="244" t="s">
        <v>1112</v>
      </c>
      <c r="B499" s="220" t="s">
        <v>731</v>
      </c>
      <c r="C499" s="220" t="s">
        <v>732</v>
      </c>
      <c r="D499" s="380" t="s">
        <v>1113</v>
      </c>
      <c r="E499" s="419" t="s">
        <v>73</v>
      </c>
      <c r="F499" s="399"/>
      <c r="G499" s="417">
        <f>SUMIFS('CLASSIC 4'!N:N,'CLASSIC 4'!M:M,'DOSSIER RECAP'!D499,'CLASSIC 4'!O:O,'DOSSIER RECAP'!E499)+
SUMIFS(FAMILY!N:N,FAMILY!M:M,'DOSSIER RECAP'!D499,FAMILY!O:O,'DOSSIER RECAP'!E499)+
SUMIFS('CLASSIC 5'!N:N,'CLASSIC 5'!M:M,'DOSSIER RECAP'!D499,'CLASSIC 5'!O:O,'DOSSIER RECAP'!E499)+
SUMIFS('COSY '!N:N,'COSY '!M:M,'DOSSIER RECAP'!D499,'COSY '!O:O,'DOSSIER RECAP'!E499)+
SUMIFS('SWEET '!M:M,'SWEET '!L:L,'DOSSIER RECAP'!D499,'SWEET '!N:N,'DOSSIER RECAP'!E499)+
SUMIFS(ZENITH!M:M,ZENITH!L:L,'DOSSIER RECAP'!D499,ZENITH!N:N,'DOSSIER RECAP'!E499)+
SUMIFS('TOILE &amp; BOIS CAMPING '!N:N,'TOILE &amp; BOIS CAMPING '!M:M,'DOSSIER RECAP'!D499,'TOILE &amp; BOIS CAMPING '!O:O,'DOSSIER RECAP'!E499)+
SUMIFS('TRAPPEUR (WT5) CAMPING'!N:N,'TRAPPEUR (WT5) CAMPING'!M:M,'DOSSIER RECAP'!D499,'TRAPPEUR (WT5) CAMPING'!O:O,'DOSSIER RECAP'!E499)+
SUMIFS('CANADIENNE (WT4) CAMPING'!N:N,'CANADIENNE (WT4) CAMPING'!M:M,'DOSSIER RECAP'!D499,'CANADIENNE (WT4) CAMPING'!O:O,'DOSSIER RECAP'!E499)+
SUMIFS('BONAVENTURE CAMPING '!N:N,'BONAVENTURE CAMPING '!M:M,'DOSSIER RECAP'!D499,'BONAVENTURE CAMPING '!O:O,'DOSSIER RECAP'!E499)+
SUMIFS('CAHUTTE CAMPING '!N:N,'CAHUTTE CAMPING '!M:M,'DOSSIER RECAP'!D499,'CAHUTTE CAMPING '!O:O,'DOSSIER RECAP'!E499)+
SUMIFS('ROULOTTE 4pers  IRM'!N:N,'ROULOTTE 4pers  IRM'!M:M,'DOSSIER RECAP'!D499,'ROULOTTE 4pers  IRM'!O:O,'DOSSIER RECAP'!E499)+
SUMIFS('ROULOTTE 4pers GITOTEL'!N:N,'ROULOTTE 4pers GITOTEL'!M:M,'DOSSIER RECAP'!D499,'ROULOTTE 4pers GITOTEL'!O:O,'DOSSIER RECAP'!E499)+
SUMIFS('CH.MONTANA (BATIBOIS) - CH PMR'!N:N,'CH.MONTANA (BATIBOIS) - CH PMR'!M:M,'DOSSIER RECAP'!D499,'CH.MONTANA (BATIBOIS) - CH PMR'!O:O,'DOSSIER RECAP'!E499)+
SUMIFS('VANCOUVER-IRM 6p.(MHIndigo) '!N:N,'VANCOUVER-IRM 6p.(MHIndigo) '!M:M,'DOSSIER RECAP'!D499,'VANCOUVER-IRM 6p.(MHIndigo) '!O:O,'DOSSIER RECAP'!E499)+
SUMIFS('MH VANCOUVER 5pers- GITOTEL'!N:N,'MH VANCOUVER 5pers- GITOTEL'!M:M,'DOSSIER RECAP'!D499,'MH VANCOUVER 5pers- GITOTEL'!O:O,'DOSSIER RECAP'!E499)+
SUMIFS('CH. TORONTO 6pers'!N:N,'CH. TORONTO 6pers'!M:M,'DOSSIER RECAP'!D499,'CH. TORONTO 6pers'!O:O,'DOSSIER RECAP'!E499)+
SUMIFS('CH. EVASION(NOUMEA,MOREA) 5pers'!N:N,'CH. EVASION(NOUMEA,MOREA) 5pers'!M:M,'DOSSIER RECAP'!D499,'CH. EVASION(NOUMEA,MOREA) 5pers'!O:O,'DOSSIER RECAP'!E499)+
SUMIFS('CH. OTTAWA 6pers '!N:N,'CH. OTTAWA 6pers '!M:M,'DOSSIER RECAP'!D499,'CH. OTTAWA 6pers '!O:O,'DOSSIER RECAP'!E499)+
SUMIFS('CH EVASION VISTA 5pers '!N:N,'CH EVASION VISTA 5pers '!M:M,'DOSSIER RECAP'!D499,'CH EVASION VISTA 5pers '!O:O,'DOSSIER RECAP'!E499)+
SUMIFS('CH. ONTARIO (Eden) 6pers'!N:N,'CH. ONTARIO (Eden) 6pers'!M:M,'DOSSIER RECAP'!D499,'CH. ONTARIO (Eden) 6pers'!O:O,'DOSSIER RECAP'!E499)+
SUMIFS('CH KINGSTON 4pers'!N:N,'CH KINGSTON 4pers'!M:M,'DOSSIER RECAP'!D499,'CH KINGSTON 4pers'!O:O,'DOSSIER RECAP'!E499)+
SUMIFS('CH. MONTREAL(NEMO)3pers'!N:N,'CH. MONTREAL(NEMO)3pers'!M:M,'DOSSIER RECAP'!D499,'CH. MONTREAL(NEMO)3pers'!O:O,'DOSSIER RECAP'!E499)+
SUMIFS('MH 1CH-2CH-3CH-Gïte'!N:N,'MH 1CH-2CH-3CH-Gïte'!M:M,'DOSSIER RECAP'!D499,'MH 1CH-2CH-3CH-Gïte'!O:O,'DOSSIER RECAP'!E499)+
SUMIFS('MH COTTAGE-LODGE-COTTAGE+'!N:N,'MH COTTAGE-LODGE-COTTAGE+'!M:M,'DOSSIER RECAP'!D499,'MH COTTAGE-LODGE-COTTAGE+'!O:O,'DOSSIER RECAP'!E499)</f>
        <v>0</v>
      </c>
      <c r="I499" s="405"/>
      <c r="J499" s="74">
        <f>IF(G499&gt;H492,(G499-H492)+I499,IF((H492-G499)&gt;I499,0,I499-(H492-G499)))</f>
        <v>0</v>
      </c>
      <c r="K499" s="181">
        <v>0</v>
      </c>
      <c r="L499" s="182"/>
      <c r="M499" s="74">
        <f t="shared" si="98"/>
        <v>0</v>
      </c>
      <c r="N499" s="258">
        <f t="shared" si="99"/>
        <v>0</v>
      </c>
    </row>
    <row r="500" spans="1:28" ht="15" customHeight="1" outlineLevel="1" x14ac:dyDescent="0.25">
      <c r="A500" s="600" t="s">
        <v>1114</v>
      </c>
      <c r="B500" s="190" t="s">
        <v>549</v>
      </c>
      <c r="C500" s="190" t="s">
        <v>1115</v>
      </c>
      <c r="D500" s="374" t="s">
        <v>1116</v>
      </c>
      <c r="E500" s="419" t="s">
        <v>73</v>
      </c>
      <c r="F500" s="399"/>
      <c r="G500" s="417">
        <f>SUMIFS('CLASSIC 4'!N:N,'CLASSIC 4'!M:M,'DOSSIER RECAP'!D500,'CLASSIC 4'!O:O,'DOSSIER RECAP'!E500)+
SUMIFS(FAMILY!N:N,FAMILY!M:M,'DOSSIER RECAP'!D500,FAMILY!O:O,'DOSSIER RECAP'!E500)+
SUMIFS('CLASSIC 5'!N:N,'CLASSIC 5'!M:M,'DOSSIER RECAP'!D500,'CLASSIC 5'!O:O,'DOSSIER RECAP'!E500)+
SUMIFS('COSY '!N:N,'COSY '!M:M,'DOSSIER RECAP'!D500,'COSY '!O:O,'DOSSIER RECAP'!E500)+
SUMIFS('SWEET '!M:M,'SWEET '!L:L,'DOSSIER RECAP'!D500,'SWEET '!N:N,'DOSSIER RECAP'!E500)+
SUMIFS(ZENITH!M:M,ZENITH!L:L,'DOSSIER RECAP'!D500,ZENITH!N:N,'DOSSIER RECAP'!E500)+
SUMIFS('TOILE &amp; BOIS CAMPING '!N:N,'TOILE &amp; BOIS CAMPING '!M:M,'DOSSIER RECAP'!D500,'TOILE &amp; BOIS CAMPING '!O:O,'DOSSIER RECAP'!E500)+
SUMIFS('TRAPPEUR (WT5) CAMPING'!N:N,'TRAPPEUR (WT5) CAMPING'!M:M,'DOSSIER RECAP'!D500,'TRAPPEUR (WT5) CAMPING'!O:O,'DOSSIER RECAP'!E500)+
SUMIFS('CANADIENNE (WT4) CAMPING'!N:N,'CANADIENNE (WT4) CAMPING'!M:M,'DOSSIER RECAP'!D500,'CANADIENNE (WT4) CAMPING'!O:O,'DOSSIER RECAP'!E500)+
SUMIFS('BONAVENTURE CAMPING '!N:N,'BONAVENTURE CAMPING '!M:M,'DOSSIER RECAP'!D500,'BONAVENTURE CAMPING '!O:O,'DOSSIER RECAP'!E500)+
SUMIFS('CAHUTTE CAMPING '!N:N,'CAHUTTE CAMPING '!M:M,'DOSSIER RECAP'!D500,'CAHUTTE CAMPING '!O:O,'DOSSIER RECAP'!E500)+
SUMIFS('ROULOTTE 4pers  IRM'!N:N,'ROULOTTE 4pers  IRM'!M:M,'DOSSIER RECAP'!D500,'ROULOTTE 4pers  IRM'!O:O,'DOSSIER RECAP'!E500)+
SUMIFS('ROULOTTE 4pers GITOTEL'!N:N,'ROULOTTE 4pers GITOTEL'!M:M,'DOSSIER RECAP'!D500,'ROULOTTE 4pers GITOTEL'!O:O,'DOSSIER RECAP'!E500)+
SUMIFS('CH.MONTANA (BATIBOIS) - CH PMR'!N:N,'CH.MONTANA (BATIBOIS) - CH PMR'!M:M,'DOSSIER RECAP'!D500,'CH.MONTANA (BATIBOIS) - CH PMR'!O:O,'DOSSIER RECAP'!E500)+
SUMIFS('VANCOUVER-IRM 6p.(MHIndigo) '!N:N,'VANCOUVER-IRM 6p.(MHIndigo) '!M:M,'DOSSIER RECAP'!D500,'VANCOUVER-IRM 6p.(MHIndigo) '!O:O,'DOSSIER RECAP'!E500)+
SUMIFS('MH VANCOUVER 5pers- GITOTEL'!N:N,'MH VANCOUVER 5pers- GITOTEL'!M:M,'DOSSIER RECAP'!D500,'MH VANCOUVER 5pers- GITOTEL'!O:O,'DOSSIER RECAP'!E500)+
SUMIFS('CH. TORONTO 6pers'!N:N,'CH. TORONTO 6pers'!M:M,'DOSSIER RECAP'!D500,'CH. TORONTO 6pers'!O:O,'DOSSIER RECAP'!E500)+
SUMIFS('CH. EVASION(NOUMEA,MOREA) 5pers'!N:N,'CH. EVASION(NOUMEA,MOREA) 5pers'!M:M,'DOSSIER RECAP'!D500,'CH. EVASION(NOUMEA,MOREA) 5pers'!O:O,'DOSSIER RECAP'!E500)+
SUMIFS('CH. OTTAWA 6pers '!N:N,'CH. OTTAWA 6pers '!M:M,'DOSSIER RECAP'!D500,'CH. OTTAWA 6pers '!O:O,'DOSSIER RECAP'!E500)+
SUMIFS('CH EVASION VISTA 5pers '!N:N,'CH EVASION VISTA 5pers '!M:M,'DOSSIER RECAP'!D500,'CH EVASION VISTA 5pers '!O:O,'DOSSIER RECAP'!E500)+
SUMIFS('CH. ONTARIO (Eden) 6pers'!N:N,'CH. ONTARIO (Eden) 6pers'!M:M,'DOSSIER RECAP'!D500,'CH. ONTARIO (Eden) 6pers'!O:O,'DOSSIER RECAP'!E500)+
SUMIFS('CH KINGSTON 4pers'!N:N,'CH KINGSTON 4pers'!M:M,'DOSSIER RECAP'!D500,'CH KINGSTON 4pers'!O:O,'DOSSIER RECAP'!E500)+
SUMIFS('CH. MONTREAL(NEMO)3pers'!N:N,'CH. MONTREAL(NEMO)3pers'!M:M,'DOSSIER RECAP'!D500,'CH. MONTREAL(NEMO)3pers'!O:O,'DOSSIER RECAP'!E500)+
SUMIFS('MH 1CH-2CH-3CH-Gïte'!N:N,'MH 1CH-2CH-3CH-Gïte'!M:M,'DOSSIER RECAP'!D500,'MH 1CH-2CH-3CH-Gïte'!O:O,'DOSSIER RECAP'!E500)+
SUMIFS('MH COTTAGE-LODGE-COTTAGE+'!N:N,'MH COTTAGE-LODGE-COTTAGE+'!M:M,'DOSSIER RECAP'!D500,'MH COTTAGE-LODGE-COTTAGE+'!O:O,'DOSSIER RECAP'!E500)</f>
        <v>0</v>
      </c>
      <c r="H500" s="405"/>
      <c r="I500" s="405"/>
      <c r="J500" s="74">
        <f t="shared" si="97"/>
        <v>0</v>
      </c>
      <c r="K500" s="181">
        <v>442.5</v>
      </c>
      <c r="L500" s="182"/>
      <c r="M500" s="74">
        <f t="shared" si="98"/>
        <v>0</v>
      </c>
      <c r="N500" s="258">
        <f t="shared" si="99"/>
        <v>0</v>
      </c>
    </row>
    <row r="501" spans="1:28" ht="15" customHeight="1" outlineLevel="1" x14ac:dyDescent="0.25">
      <c r="A501" s="600" t="s">
        <v>1117</v>
      </c>
      <c r="B501" s="190" t="s">
        <v>549</v>
      </c>
      <c r="C501" s="190" t="s">
        <v>1115</v>
      </c>
      <c r="D501" s="374" t="s">
        <v>1118</v>
      </c>
      <c r="E501" s="419" t="s">
        <v>73</v>
      </c>
      <c r="F501" s="399"/>
      <c r="G501" s="417">
        <f>SUMIFS('CLASSIC 4'!N:N,'CLASSIC 4'!M:M,'DOSSIER RECAP'!D501,'CLASSIC 4'!O:O,'DOSSIER RECAP'!E501)+
SUMIFS(FAMILY!N:N,FAMILY!M:M,'DOSSIER RECAP'!D501,FAMILY!O:O,'DOSSIER RECAP'!E501)+
SUMIFS('CLASSIC 5'!N:N,'CLASSIC 5'!M:M,'DOSSIER RECAP'!D501,'CLASSIC 5'!O:O,'DOSSIER RECAP'!E501)+
SUMIFS('COSY '!N:N,'COSY '!M:M,'DOSSIER RECAP'!D501,'COSY '!O:O,'DOSSIER RECAP'!E501)+
SUMIFS('SWEET '!M:M,'SWEET '!L:L,'DOSSIER RECAP'!D501,'SWEET '!N:N,'DOSSIER RECAP'!E501)+
SUMIFS(ZENITH!M:M,ZENITH!L:L,'DOSSIER RECAP'!D501,ZENITH!N:N,'DOSSIER RECAP'!E501)+
SUMIFS('TOILE &amp; BOIS CAMPING '!N:N,'TOILE &amp; BOIS CAMPING '!M:M,'DOSSIER RECAP'!D501,'TOILE &amp; BOIS CAMPING '!O:O,'DOSSIER RECAP'!E501)+
SUMIFS('TRAPPEUR (WT5) CAMPING'!N:N,'TRAPPEUR (WT5) CAMPING'!M:M,'DOSSIER RECAP'!D501,'TRAPPEUR (WT5) CAMPING'!O:O,'DOSSIER RECAP'!E501)+
SUMIFS('CANADIENNE (WT4) CAMPING'!N:N,'CANADIENNE (WT4) CAMPING'!M:M,'DOSSIER RECAP'!D501,'CANADIENNE (WT4) CAMPING'!O:O,'DOSSIER RECAP'!E501)+
SUMIFS('BONAVENTURE CAMPING '!N:N,'BONAVENTURE CAMPING '!M:M,'DOSSIER RECAP'!D501,'BONAVENTURE CAMPING '!O:O,'DOSSIER RECAP'!E501)+
SUMIFS('CAHUTTE CAMPING '!N:N,'CAHUTTE CAMPING '!M:M,'DOSSIER RECAP'!D501,'CAHUTTE CAMPING '!O:O,'DOSSIER RECAP'!E501)+
SUMIFS('ROULOTTE 4pers  IRM'!N:N,'ROULOTTE 4pers  IRM'!M:M,'DOSSIER RECAP'!D501,'ROULOTTE 4pers  IRM'!O:O,'DOSSIER RECAP'!E501)+
SUMIFS('ROULOTTE 4pers GITOTEL'!N:N,'ROULOTTE 4pers GITOTEL'!M:M,'DOSSIER RECAP'!D501,'ROULOTTE 4pers GITOTEL'!O:O,'DOSSIER RECAP'!E501)+
SUMIFS('CH.MONTANA (BATIBOIS) - CH PMR'!N:N,'CH.MONTANA (BATIBOIS) - CH PMR'!M:M,'DOSSIER RECAP'!D501,'CH.MONTANA (BATIBOIS) - CH PMR'!O:O,'DOSSIER RECAP'!E501)+
SUMIFS('VANCOUVER-IRM 6p.(MHIndigo) '!N:N,'VANCOUVER-IRM 6p.(MHIndigo) '!M:M,'DOSSIER RECAP'!D501,'VANCOUVER-IRM 6p.(MHIndigo) '!O:O,'DOSSIER RECAP'!E501)+
SUMIFS('MH VANCOUVER 5pers- GITOTEL'!N:N,'MH VANCOUVER 5pers- GITOTEL'!M:M,'DOSSIER RECAP'!D501,'MH VANCOUVER 5pers- GITOTEL'!O:O,'DOSSIER RECAP'!E501)+
SUMIFS('CH. TORONTO 6pers'!N:N,'CH. TORONTO 6pers'!M:M,'DOSSIER RECAP'!D501,'CH. TORONTO 6pers'!O:O,'DOSSIER RECAP'!E501)+
SUMIFS('CH. EVASION(NOUMEA,MOREA) 5pers'!N:N,'CH. EVASION(NOUMEA,MOREA) 5pers'!M:M,'DOSSIER RECAP'!D501,'CH. EVASION(NOUMEA,MOREA) 5pers'!O:O,'DOSSIER RECAP'!E501)+
SUMIFS('CH. OTTAWA 6pers '!N:N,'CH. OTTAWA 6pers '!M:M,'DOSSIER RECAP'!D501,'CH. OTTAWA 6pers '!O:O,'DOSSIER RECAP'!E501)+
SUMIFS('CH EVASION VISTA 5pers '!N:N,'CH EVASION VISTA 5pers '!M:M,'DOSSIER RECAP'!D501,'CH EVASION VISTA 5pers '!O:O,'DOSSIER RECAP'!E501)+
SUMIFS('CH. ONTARIO (Eden) 6pers'!N:N,'CH. ONTARIO (Eden) 6pers'!M:M,'DOSSIER RECAP'!D501,'CH. ONTARIO (Eden) 6pers'!O:O,'DOSSIER RECAP'!E501)+
SUMIFS('CH KINGSTON 4pers'!N:N,'CH KINGSTON 4pers'!M:M,'DOSSIER RECAP'!D501,'CH KINGSTON 4pers'!O:O,'DOSSIER RECAP'!E501)+
SUMIFS('CH. MONTREAL(NEMO)3pers'!N:N,'CH. MONTREAL(NEMO)3pers'!M:M,'DOSSIER RECAP'!D501,'CH. MONTREAL(NEMO)3pers'!O:O,'DOSSIER RECAP'!E501)+
SUMIFS('MH 1CH-2CH-3CH-Gïte'!N:N,'MH 1CH-2CH-3CH-Gïte'!M:M,'DOSSIER RECAP'!D501,'MH 1CH-2CH-3CH-Gïte'!O:O,'DOSSIER RECAP'!E501)+
SUMIFS('MH COTTAGE-LODGE-COTTAGE+'!N:N,'MH COTTAGE-LODGE-COTTAGE+'!M:M,'DOSSIER RECAP'!D501,'MH COTTAGE-LODGE-COTTAGE+'!O:O,'DOSSIER RECAP'!E501)</f>
        <v>0</v>
      </c>
      <c r="H501" s="405"/>
      <c r="I501" s="405"/>
      <c r="J501" s="74">
        <f t="shared" si="97"/>
        <v>0</v>
      </c>
      <c r="K501" s="181">
        <v>442.5</v>
      </c>
      <c r="L501" s="182"/>
      <c r="M501" s="74">
        <f t="shared" si="98"/>
        <v>0</v>
      </c>
      <c r="N501" s="258">
        <f t="shared" si="99"/>
        <v>0</v>
      </c>
    </row>
    <row r="502" spans="1:28" ht="15" customHeight="1" outlineLevel="1" x14ac:dyDescent="0.25">
      <c r="A502" s="573" t="s">
        <v>1119</v>
      </c>
      <c r="B502" s="190" t="s">
        <v>549</v>
      </c>
      <c r="C502" s="596" t="s">
        <v>1120</v>
      </c>
      <c r="D502" s="597" t="s">
        <v>1121</v>
      </c>
      <c r="E502" s="419" t="s">
        <v>73</v>
      </c>
      <c r="F502" s="399"/>
      <c r="G502" s="417">
        <f>SUMIFS('CLASSIC 4'!N:N,'CLASSIC 4'!M:M,'DOSSIER RECAP'!D502,'CLASSIC 4'!O:O,'DOSSIER RECAP'!E502)+
SUMIFS(FAMILY!N:N,FAMILY!M:M,'DOSSIER RECAP'!D502,FAMILY!O:O,'DOSSIER RECAP'!E502)+
SUMIFS('CLASSIC 5'!N:N,'CLASSIC 5'!M:M,'DOSSIER RECAP'!D502,'CLASSIC 5'!O:O,'DOSSIER RECAP'!E502)+
SUMIFS('COSY '!N:N,'COSY '!M:M,'DOSSIER RECAP'!D502,'COSY '!O:O,'DOSSIER RECAP'!E502)+
SUMIFS('SWEET '!M:M,'SWEET '!L:L,'DOSSIER RECAP'!D502,'SWEET '!N:N,'DOSSIER RECAP'!E502)+
SUMIFS(ZENITH!M:M,ZENITH!L:L,'DOSSIER RECAP'!D502,ZENITH!N:N,'DOSSIER RECAP'!E502)+
SUMIFS('TOILE &amp; BOIS CAMPING '!N:N,'TOILE &amp; BOIS CAMPING '!M:M,'DOSSIER RECAP'!D502,'TOILE &amp; BOIS CAMPING '!O:O,'DOSSIER RECAP'!E502)+
SUMIFS('TRAPPEUR (WT5) CAMPING'!N:N,'TRAPPEUR (WT5) CAMPING'!M:M,'DOSSIER RECAP'!D502,'TRAPPEUR (WT5) CAMPING'!O:O,'DOSSIER RECAP'!E502)+
SUMIFS('CANADIENNE (WT4) CAMPING'!N:N,'CANADIENNE (WT4) CAMPING'!M:M,'DOSSIER RECAP'!D502,'CANADIENNE (WT4) CAMPING'!O:O,'DOSSIER RECAP'!E502)+
SUMIFS('BONAVENTURE CAMPING '!N:N,'BONAVENTURE CAMPING '!M:M,'DOSSIER RECAP'!D502,'BONAVENTURE CAMPING '!O:O,'DOSSIER RECAP'!E502)+
SUMIFS('CAHUTTE CAMPING '!N:N,'CAHUTTE CAMPING '!M:M,'DOSSIER RECAP'!D502,'CAHUTTE CAMPING '!O:O,'DOSSIER RECAP'!E502)+
SUMIFS('ROULOTTE 4pers  IRM'!N:N,'ROULOTTE 4pers  IRM'!M:M,'DOSSIER RECAP'!D502,'ROULOTTE 4pers  IRM'!O:O,'DOSSIER RECAP'!E502)+
SUMIFS('ROULOTTE 4pers GITOTEL'!N:N,'ROULOTTE 4pers GITOTEL'!M:M,'DOSSIER RECAP'!D502,'ROULOTTE 4pers GITOTEL'!O:O,'DOSSIER RECAP'!E502)+
SUMIFS('CH.MONTANA (BATIBOIS) - CH PMR'!N:N,'CH.MONTANA (BATIBOIS) - CH PMR'!M:M,'DOSSIER RECAP'!D502,'CH.MONTANA (BATIBOIS) - CH PMR'!O:O,'DOSSIER RECAP'!E502)+
SUMIFS('VANCOUVER-IRM 6p.(MHIndigo) '!N:N,'VANCOUVER-IRM 6p.(MHIndigo) '!M:M,'DOSSIER RECAP'!D502,'VANCOUVER-IRM 6p.(MHIndigo) '!O:O,'DOSSIER RECAP'!E502)+
SUMIFS('MH VANCOUVER 5pers- GITOTEL'!N:N,'MH VANCOUVER 5pers- GITOTEL'!M:M,'DOSSIER RECAP'!D502,'MH VANCOUVER 5pers- GITOTEL'!O:O,'DOSSIER RECAP'!E502)+
SUMIFS('CH. TORONTO 6pers'!N:N,'CH. TORONTO 6pers'!M:M,'DOSSIER RECAP'!D502,'CH. TORONTO 6pers'!O:O,'DOSSIER RECAP'!E502)+
SUMIFS('CH. EVASION(NOUMEA,MOREA) 5pers'!N:N,'CH. EVASION(NOUMEA,MOREA) 5pers'!M:M,'DOSSIER RECAP'!D502,'CH. EVASION(NOUMEA,MOREA) 5pers'!O:O,'DOSSIER RECAP'!E502)+
SUMIFS('CH. OTTAWA 6pers '!N:N,'CH. OTTAWA 6pers '!M:M,'DOSSIER RECAP'!D502,'CH. OTTAWA 6pers '!O:O,'DOSSIER RECAP'!E502)+
SUMIFS('CH EVASION VISTA 5pers '!N:N,'CH EVASION VISTA 5pers '!M:M,'DOSSIER RECAP'!D502,'CH EVASION VISTA 5pers '!O:O,'DOSSIER RECAP'!E502)+
SUMIFS('CH. ONTARIO (Eden) 6pers'!N:N,'CH. ONTARIO (Eden) 6pers'!M:M,'DOSSIER RECAP'!D502,'CH. ONTARIO (Eden) 6pers'!O:O,'DOSSIER RECAP'!E502)+
SUMIFS('CH KINGSTON 4pers'!N:N,'CH KINGSTON 4pers'!M:M,'DOSSIER RECAP'!D502,'CH KINGSTON 4pers'!O:O,'DOSSIER RECAP'!E502)+
SUMIFS('CH. MONTREAL(NEMO)3pers'!N:N,'CH. MONTREAL(NEMO)3pers'!M:M,'DOSSIER RECAP'!D502,'CH. MONTREAL(NEMO)3pers'!O:O,'DOSSIER RECAP'!E502)+
SUMIFS('MH 1CH-2CH-3CH-Gïte'!N:N,'MH 1CH-2CH-3CH-Gïte'!M:M,'DOSSIER RECAP'!D502,'MH 1CH-2CH-3CH-Gïte'!O:O,'DOSSIER RECAP'!E502)+
SUMIFS('MH COTTAGE-LODGE-COTTAGE+'!N:N,'MH COTTAGE-LODGE-COTTAGE+'!M:M,'DOSSIER RECAP'!D502,'MH COTTAGE-LODGE-COTTAGE+'!O:O,'DOSSIER RECAP'!E502)</f>
        <v>0</v>
      </c>
      <c r="H502" s="405"/>
      <c r="I502" s="405"/>
      <c r="J502" s="74">
        <f t="shared" si="97"/>
        <v>0</v>
      </c>
      <c r="K502" s="181">
        <v>249</v>
      </c>
      <c r="L502" s="182"/>
      <c r="M502" s="74">
        <f t="shared" si="98"/>
        <v>0</v>
      </c>
      <c r="N502" s="258">
        <f t="shared" si="99"/>
        <v>0</v>
      </c>
    </row>
    <row r="503" spans="1:28" ht="15" customHeight="1" outlineLevel="1" x14ac:dyDescent="0.25">
      <c r="A503" s="205" t="s">
        <v>1122</v>
      </c>
      <c r="B503" s="190" t="s">
        <v>549</v>
      </c>
      <c r="C503" s="190" t="s">
        <v>1123</v>
      </c>
      <c r="D503" s="374" t="s">
        <v>1124</v>
      </c>
      <c r="E503" s="419" t="s">
        <v>73</v>
      </c>
      <c r="F503" s="399"/>
      <c r="G503" s="417">
        <f>SUMIFS('CLASSIC 4'!N:N,'CLASSIC 4'!M:M,'DOSSIER RECAP'!D503,'CLASSIC 4'!O:O,'DOSSIER RECAP'!E503)+
SUMIFS(FAMILY!N:N,FAMILY!M:M,'DOSSIER RECAP'!D503,FAMILY!O:O,'DOSSIER RECAP'!E503)+
SUMIFS('CLASSIC 5'!N:N,'CLASSIC 5'!M:M,'DOSSIER RECAP'!D503,'CLASSIC 5'!O:O,'DOSSIER RECAP'!E503)+
SUMIFS('COSY '!N:N,'COSY '!M:M,'DOSSIER RECAP'!D503,'COSY '!O:O,'DOSSIER RECAP'!E503)+
SUMIFS('SWEET '!M:M,'SWEET '!L:L,'DOSSIER RECAP'!D503,'SWEET '!N:N,'DOSSIER RECAP'!E503)+
SUMIFS(ZENITH!M:M,ZENITH!L:L,'DOSSIER RECAP'!D503,ZENITH!N:N,'DOSSIER RECAP'!E503)+
SUMIFS('TOILE &amp; BOIS CAMPING '!N:N,'TOILE &amp; BOIS CAMPING '!M:M,'DOSSIER RECAP'!D503,'TOILE &amp; BOIS CAMPING '!O:O,'DOSSIER RECAP'!E503)+
SUMIFS('TRAPPEUR (WT5) CAMPING'!N:N,'TRAPPEUR (WT5) CAMPING'!M:M,'DOSSIER RECAP'!D503,'TRAPPEUR (WT5) CAMPING'!O:O,'DOSSIER RECAP'!E503)+
SUMIFS('CANADIENNE (WT4) CAMPING'!N:N,'CANADIENNE (WT4) CAMPING'!M:M,'DOSSIER RECAP'!D503,'CANADIENNE (WT4) CAMPING'!O:O,'DOSSIER RECAP'!E503)+
SUMIFS('BONAVENTURE CAMPING '!N:N,'BONAVENTURE CAMPING '!M:M,'DOSSIER RECAP'!D503,'BONAVENTURE CAMPING '!O:O,'DOSSIER RECAP'!E503)+
SUMIFS('CAHUTTE CAMPING '!N:N,'CAHUTTE CAMPING '!M:M,'DOSSIER RECAP'!D503,'CAHUTTE CAMPING '!O:O,'DOSSIER RECAP'!E503)+
SUMIFS('ROULOTTE 4pers  IRM'!N:N,'ROULOTTE 4pers  IRM'!M:M,'DOSSIER RECAP'!D503,'ROULOTTE 4pers  IRM'!O:O,'DOSSIER RECAP'!E503)+
SUMIFS('ROULOTTE 4pers GITOTEL'!N:N,'ROULOTTE 4pers GITOTEL'!M:M,'DOSSIER RECAP'!D503,'ROULOTTE 4pers GITOTEL'!O:O,'DOSSIER RECAP'!E503)+
SUMIFS('CH.MONTANA (BATIBOIS) - CH PMR'!N:N,'CH.MONTANA (BATIBOIS) - CH PMR'!M:M,'DOSSIER RECAP'!D503,'CH.MONTANA (BATIBOIS) - CH PMR'!O:O,'DOSSIER RECAP'!E503)+
SUMIFS('VANCOUVER-IRM 6p.(MHIndigo) '!N:N,'VANCOUVER-IRM 6p.(MHIndigo) '!M:M,'DOSSIER RECAP'!D503,'VANCOUVER-IRM 6p.(MHIndigo) '!O:O,'DOSSIER RECAP'!E503)+
SUMIFS('MH VANCOUVER 5pers- GITOTEL'!N:N,'MH VANCOUVER 5pers- GITOTEL'!M:M,'DOSSIER RECAP'!D503,'MH VANCOUVER 5pers- GITOTEL'!O:O,'DOSSIER RECAP'!E503)+
SUMIFS('CH. TORONTO 6pers'!N:N,'CH. TORONTO 6pers'!M:M,'DOSSIER RECAP'!D503,'CH. TORONTO 6pers'!O:O,'DOSSIER RECAP'!E503)+
SUMIFS('CH. EVASION(NOUMEA,MOREA) 5pers'!N:N,'CH. EVASION(NOUMEA,MOREA) 5pers'!M:M,'DOSSIER RECAP'!D503,'CH. EVASION(NOUMEA,MOREA) 5pers'!O:O,'DOSSIER RECAP'!E503)+
SUMIFS('CH. OTTAWA 6pers '!N:N,'CH. OTTAWA 6pers '!M:M,'DOSSIER RECAP'!D503,'CH. OTTAWA 6pers '!O:O,'DOSSIER RECAP'!E503)+
SUMIFS('CH EVASION VISTA 5pers '!N:N,'CH EVASION VISTA 5pers '!M:M,'DOSSIER RECAP'!D503,'CH EVASION VISTA 5pers '!O:O,'DOSSIER RECAP'!E503)+
SUMIFS('CH. ONTARIO (Eden) 6pers'!N:N,'CH. ONTARIO (Eden) 6pers'!M:M,'DOSSIER RECAP'!D503,'CH. ONTARIO (Eden) 6pers'!O:O,'DOSSIER RECAP'!E503)+
SUMIFS('CH KINGSTON 4pers'!N:N,'CH KINGSTON 4pers'!M:M,'DOSSIER RECAP'!D503,'CH KINGSTON 4pers'!O:O,'DOSSIER RECAP'!E503)+
SUMIFS('CH. MONTREAL(NEMO)3pers'!N:N,'CH. MONTREAL(NEMO)3pers'!M:M,'DOSSIER RECAP'!D503,'CH. MONTREAL(NEMO)3pers'!O:O,'DOSSIER RECAP'!E503)+
SUMIFS('MH 1CH-2CH-3CH-Gïte'!N:N,'MH 1CH-2CH-3CH-Gïte'!M:M,'DOSSIER RECAP'!D503,'MH 1CH-2CH-3CH-Gïte'!O:O,'DOSSIER RECAP'!E503)+
SUMIFS('MH COTTAGE-LODGE-COTTAGE+'!N:N,'MH COTTAGE-LODGE-COTTAGE+'!M:M,'DOSSIER RECAP'!D503,'MH COTTAGE-LODGE-COTTAGE+'!O:O,'DOSSIER RECAP'!E503)</f>
        <v>0</v>
      </c>
      <c r="H503" s="405"/>
      <c r="I503" s="405"/>
      <c r="J503" s="74">
        <f t="shared" si="97"/>
        <v>0</v>
      </c>
      <c r="K503" s="212">
        <v>21.37</v>
      </c>
      <c r="L503" s="219"/>
      <c r="M503" s="74">
        <f t="shared" si="98"/>
        <v>0</v>
      </c>
      <c r="N503" s="258">
        <f t="shared" si="99"/>
        <v>0</v>
      </c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/>
      <c r="AA503" s="70"/>
      <c r="AB503" s="70"/>
    </row>
    <row r="504" spans="1:28" s="70" customFormat="1" ht="15" customHeight="1" outlineLevel="1" x14ac:dyDescent="0.25">
      <c r="A504" s="63" t="s">
        <v>1125</v>
      </c>
      <c r="B504" s="190" t="s">
        <v>549</v>
      </c>
      <c r="C504" s="190" t="s">
        <v>1123</v>
      </c>
      <c r="D504" s="380" t="s">
        <v>1126</v>
      </c>
      <c r="E504" s="419" t="s">
        <v>73</v>
      </c>
      <c r="F504" s="399"/>
      <c r="G504" s="417">
        <f>SUMIFS('CLASSIC 4'!N:N,'CLASSIC 4'!M:M,'DOSSIER RECAP'!D504,'CLASSIC 4'!O:O,'DOSSIER RECAP'!E504)+
SUMIFS(FAMILY!N:N,FAMILY!M:M,'DOSSIER RECAP'!D504,FAMILY!O:O,'DOSSIER RECAP'!E504)+
SUMIFS('CLASSIC 5'!N:N,'CLASSIC 5'!M:M,'DOSSIER RECAP'!D504,'CLASSIC 5'!O:O,'DOSSIER RECAP'!E504)+
SUMIFS('COSY '!N:N,'COSY '!M:M,'DOSSIER RECAP'!D504,'COSY '!O:O,'DOSSIER RECAP'!E504)+
SUMIFS('SWEET '!M:M,'SWEET '!L:L,'DOSSIER RECAP'!D504,'SWEET '!N:N,'DOSSIER RECAP'!E504)+
SUMIFS(ZENITH!M:M,ZENITH!L:L,'DOSSIER RECAP'!D504,ZENITH!N:N,'DOSSIER RECAP'!E504)+
SUMIFS('TOILE &amp; BOIS CAMPING '!N:N,'TOILE &amp; BOIS CAMPING '!M:M,'DOSSIER RECAP'!D504,'TOILE &amp; BOIS CAMPING '!O:O,'DOSSIER RECAP'!E504)+
SUMIFS('TRAPPEUR (WT5) CAMPING'!N:N,'TRAPPEUR (WT5) CAMPING'!M:M,'DOSSIER RECAP'!D504,'TRAPPEUR (WT5) CAMPING'!O:O,'DOSSIER RECAP'!E504)+
SUMIFS('CANADIENNE (WT4) CAMPING'!N:N,'CANADIENNE (WT4) CAMPING'!M:M,'DOSSIER RECAP'!D504,'CANADIENNE (WT4) CAMPING'!O:O,'DOSSIER RECAP'!E504)+
SUMIFS('BONAVENTURE CAMPING '!N:N,'BONAVENTURE CAMPING '!M:M,'DOSSIER RECAP'!D504,'BONAVENTURE CAMPING '!O:O,'DOSSIER RECAP'!E504)+
SUMIFS('CAHUTTE CAMPING '!N:N,'CAHUTTE CAMPING '!M:M,'DOSSIER RECAP'!D504,'CAHUTTE CAMPING '!O:O,'DOSSIER RECAP'!E504)+
SUMIFS('ROULOTTE 4pers  IRM'!N:N,'ROULOTTE 4pers  IRM'!M:M,'DOSSIER RECAP'!D504,'ROULOTTE 4pers  IRM'!O:O,'DOSSIER RECAP'!E504)+
SUMIFS('ROULOTTE 4pers GITOTEL'!N:N,'ROULOTTE 4pers GITOTEL'!M:M,'DOSSIER RECAP'!D504,'ROULOTTE 4pers GITOTEL'!O:O,'DOSSIER RECAP'!E504)+
SUMIFS('CH.MONTANA (BATIBOIS) - CH PMR'!N:N,'CH.MONTANA (BATIBOIS) - CH PMR'!M:M,'DOSSIER RECAP'!D504,'CH.MONTANA (BATIBOIS) - CH PMR'!O:O,'DOSSIER RECAP'!E504)+
SUMIFS('VANCOUVER-IRM 6p.(MHIndigo) '!N:N,'VANCOUVER-IRM 6p.(MHIndigo) '!M:M,'DOSSIER RECAP'!D504,'VANCOUVER-IRM 6p.(MHIndigo) '!O:O,'DOSSIER RECAP'!E504)+
SUMIFS('MH VANCOUVER 5pers- GITOTEL'!N:N,'MH VANCOUVER 5pers- GITOTEL'!M:M,'DOSSIER RECAP'!D504,'MH VANCOUVER 5pers- GITOTEL'!O:O,'DOSSIER RECAP'!E504)+
SUMIFS('CH. TORONTO 6pers'!N:N,'CH. TORONTO 6pers'!M:M,'DOSSIER RECAP'!D504,'CH. TORONTO 6pers'!O:O,'DOSSIER RECAP'!E504)+
SUMIFS('CH. EVASION(NOUMEA,MOREA) 5pers'!N:N,'CH. EVASION(NOUMEA,MOREA) 5pers'!M:M,'DOSSIER RECAP'!D504,'CH. EVASION(NOUMEA,MOREA) 5pers'!O:O,'DOSSIER RECAP'!E504)+
SUMIFS('CH. OTTAWA 6pers '!N:N,'CH. OTTAWA 6pers '!M:M,'DOSSIER RECAP'!D504,'CH. OTTAWA 6pers '!O:O,'DOSSIER RECAP'!E504)+
SUMIFS('CH EVASION VISTA 5pers '!N:N,'CH EVASION VISTA 5pers '!M:M,'DOSSIER RECAP'!D504,'CH EVASION VISTA 5pers '!O:O,'DOSSIER RECAP'!E504)+
SUMIFS('CH. ONTARIO (Eden) 6pers'!N:N,'CH. ONTARIO (Eden) 6pers'!M:M,'DOSSIER RECAP'!D504,'CH. ONTARIO (Eden) 6pers'!O:O,'DOSSIER RECAP'!E504)+
SUMIFS('CH KINGSTON 4pers'!N:N,'CH KINGSTON 4pers'!M:M,'DOSSIER RECAP'!D504,'CH KINGSTON 4pers'!O:O,'DOSSIER RECAP'!E504)+
SUMIFS('CH. MONTREAL(NEMO)3pers'!N:N,'CH. MONTREAL(NEMO)3pers'!M:M,'DOSSIER RECAP'!D504,'CH. MONTREAL(NEMO)3pers'!O:O,'DOSSIER RECAP'!E504)+
SUMIFS('MH 1CH-2CH-3CH-Gïte'!N:N,'MH 1CH-2CH-3CH-Gïte'!M:M,'DOSSIER RECAP'!D504,'MH 1CH-2CH-3CH-Gïte'!O:O,'DOSSIER RECAP'!E504)+
SUMIFS('MH COTTAGE-LODGE-COTTAGE+'!N:N,'MH COTTAGE-LODGE-COTTAGE+'!M:M,'DOSSIER RECAP'!D504,'MH COTTAGE-LODGE-COTTAGE+'!O:O,'DOSSIER RECAP'!E504)</f>
        <v>0</v>
      </c>
      <c r="H504" s="405"/>
      <c r="I504" s="405"/>
      <c r="J504" s="74">
        <f t="shared" si="97"/>
        <v>0</v>
      </c>
      <c r="K504" s="181">
        <v>0</v>
      </c>
      <c r="L504" s="219"/>
      <c r="M504" s="74">
        <f t="shared" si="98"/>
        <v>0</v>
      </c>
      <c r="N504" s="258">
        <f t="shared" si="99"/>
        <v>0</v>
      </c>
    </row>
    <row r="505" spans="1:28" s="70" customFormat="1" ht="15" customHeight="1" outlineLevel="1" x14ac:dyDescent="0.25">
      <c r="A505" s="413" t="s">
        <v>1127</v>
      </c>
      <c r="B505" s="190" t="s">
        <v>549</v>
      </c>
      <c r="C505" s="190" t="s">
        <v>1123</v>
      </c>
      <c r="D505" s="380" t="s">
        <v>1128</v>
      </c>
      <c r="E505" s="419" t="s">
        <v>73</v>
      </c>
      <c r="F505" s="399"/>
      <c r="G505" s="417">
        <f>SUMIFS('CLASSIC 4'!N:N,'CLASSIC 4'!M:M,'DOSSIER RECAP'!D505,'CLASSIC 4'!O:O,'DOSSIER RECAP'!E505)+
SUMIFS(FAMILY!N:N,FAMILY!M:M,'DOSSIER RECAP'!D505,FAMILY!O:O,'DOSSIER RECAP'!E505)+
SUMIFS('CLASSIC 5'!N:N,'CLASSIC 5'!M:M,'DOSSIER RECAP'!D505,'CLASSIC 5'!O:O,'DOSSIER RECAP'!E505)+
SUMIFS('COSY '!N:N,'COSY '!M:M,'DOSSIER RECAP'!D505,'COSY '!O:O,'DOSSIER RECAP'!E505)+
SUMIFS('SWEET '!M:M,'SWEET '!L:L,'DOSSIER RECAP'!D505,'SWEET '!N:N,'DOSSIER RECAP'!E505)+
SUMIFS(ZENITH!M:M,ZENITH!L:L,'DOSSIER RECAP'!D505,ZENITH!N:N,'DOSSIER RECAP'!E505)+
SUMIFS('TOILE &amp; BOIS CAMPING '!N:N,'TOILE &amp; BOIS CAMPING '!M:M,'DOSSIER RECAP'!D505,'TOILE &amp; BOIS CAMPING '!O:O,'DOSSIER RECAP'!E505)+
SUMIFS('TRAPPEUR (WT5) CAMPING'!N:N,'TRAPPEUR (WT5) CAMPING'!M:M,'DOSSIER RECAP'!D505,'TRAPPEUR (WT5) CAMPING'!O:O,'DOSSIER RECAP'!E505)+
SUMIFS('CANADIENNE (WT4) CAMPING'!N:N,'CANADIENNE (WT4) CAMPING'!M:M,'DOSSIER RECAP'!D505,'CANADIENNE (WT4) CAMPING'!O:O,'DOSSIER RECAP'!E505)+
SUMIFS('BONAVENTURE CAMPING '!N:N,'BONAVENTURE CAMPING '!M:M,'DOSSIER RECAP'!D505,'BONAVENTURE CAMPING '!O:O,'DOSSIER RECAP'!E505)+
SUMIFS('CAHUTTE CAMPING '!N:N,'CAHUTTE CAMPING '!M:M,'DOSSIER RECAP'!D505,'CAHUTTE CAMPING '!O:O,'DOSSIER RECAP'!E505)+
SUMIFS('ROULOTTE 4pers  IRM'!N:N,'ROULOTTE 4pers  IRM'!M:M,'DOSSIER RECAP'!D505,'ROULOTTE 4pers  IRM'!O:O,'DOSSIER RECAP'!E505)+
SUMIFS('ROULOTTE 4pers GITOTEL'!N:N,'ROULOTTE 4pers GITOTEL'!M:M,'DOSSIER RECAP'!D505,'ROULOTTE 4pers GITOTEL'!O:O,'DOSSIER RECAP'!E505)+
SUMIFS('CH.MONTANA (BATIBOIS) - CH PMR'!N:N,'CH.MONTANA (BATIBOIS) - CH PMR'!M:M,'DOSSIER RECAP'!D505,'CH.MONTANA (BATIBOIS) - CH PMR'!O:O,'DOSSIER RECAP'!E505)+
SUMIFS('VANCOUVER-IRM 6p.(MHIndigo) '!N:N,'VANCOUVER-IRM 6p.(MHIndigo) '!M:M,'DOSSIER RECAP'!D505,'VANCOUVER-IRM 6p.(MHIndigo) '!O:O,'DOSSIER RECAP'!E505)+
SUMIFS('MH VANCOUVER 5pers- GITOTEL'!N:N,'MH VANCOUVER 5pers- GITOTEL'!M:M,'DOSSIER RECAP'!D505,'MH VANCOUVER 5pers- GITOTEL'!O:O,'DOSSIER RECAP'!E505)+
SUMIFS('CH. TORONTO 6pers'!N:N,'CH. TORONTO 6pers'!M:M,'DOSSIER RECAP'!D505,'CH. TORONTO 6pers'!O:O,'DOSSIER RECAP'!E505)+
SUMIFS('CH. EVASION(NOUMEA,MOREA) 5pers'!N:N,'CH. EVASION(NOUMEA,MOREA) 5pers'!M:M,'DOSSIER RECAP'!D505,'CH. EVASION(NOUMEA,MOREA) 5pers'!O:O,'DOSSIER RECAP'!E505)+
SUMIFS('CH. OTTAWA 6pers '!N:N,'CH. OTTAWA 6pers '!M:M,'DOSSIER RECAP'!D505,'CH. OTTAWA 6pers '!O:O,'DOSSIER RECAP'!E505)+
SUMIFS('CH EVASION VISTA 5pers '!N:N,'CH EVASION VISTA 5pers '!M:M,'DOSSIER RECAP'!D505,'CH EVASION VISTA 5pers '!O:O,'DOSSIER RECAP'!E505)+
SUMIFS('CH. ONTARIO (Eden) 6pers'!N:N,'CH. ONTARIO (Eden) 6pers'!M:M,'DOSSIER RECAP'!D505,'CH. ONTARIO (Eden) 6pers'!O:O,'DOSSIER RECAP'!E505)+
SUMIFS('CH KINGSTON 4pers'!N:N,'CH KINGSTON 4pers'!M:M,'DOSSIER RECAP'!D505,'CH KINGSTON 4pers'!O:O,'DOSSIER RECAP'!E505)+
SUMIFS('CH. MONTREAL(NEMO)3pers'!N:N,'CH. MONTREAL(NEMO)3pers'!M:M,'DOSSIER RECAP'!D505,'CH. MONTREAL(NEMO)3pers'!O:O,'DOSSIER RECAP'!E505)+
SUMIFS('MH 1CH-2CH-3CH-Gïte'!N:N,'MH 1CH-2CH-3CH-Gïte'!M:M,'DOSSIER RECAP'!D505,'MH 1CH-2CH-3CH-Gïte'!O:O,'DOSSIER RECAP'!E505)+
SUMIFS('MH COTTAGE-LODGE-COTTAGE+'!N:N,'MH COTTAGE-LODGE-COTTAGE+'!M:M,'DOSSIER RECAP'!D505,'MH COTTAGE-LODGE-COTTAGE+'!O:O,'DOSSIER RECAP'!E505)</f>
        <v>0</v>
      </c>
      <c r="H505" s="405"/>
      <c r="I505" s="405"/>
      <c r="J505" s="74">
        <f t="shared" si="97"/>
        <v>0</v>
      </c>
      <c r="K505" s="181">
        <v>0</v>
      </c>
      <c r="L505" s="219"/>
      <c r="M505" s="74">
        <f t="shared" si="98"/>
        <v>0</v>
      </c>
      <c r="N505" s="258">
        <f t="shared" si="99"/>
        <v>0</v>
      </c>
    </row>
    <row r="506" spans="1:28" s="70" customFormat="1" ht="15" customHeight="1" outlineLevel="1" x14ac:dyDescent="0.25">
      <c r="A506" s="488" t="s">
        <v>1129</v>
      </c>
      <c r="B506" s="220" t="s">
        <v>731</v>
      </c>
      <c r="C506" s="220" t="s">
        <v>732</v>
      </c>
      <c r="D506" s="380" t="s">
        <v>1130</v>
      </c>
      <c r="E506" s="419" t="s">
        <v>73</v>
      </c>
      <c r="F506" s="399"/>
      <c r="G506" s="417">
        <f>SUMIFS('CLASSIC 4'!N:N,'CLASSIC 4'!M:M,'DOSSIER RECAP'!D506,'CLASSIC 4'!O:O,'DOSSIER RECAP'!E506)+
SUMIFS(FAMILY!N:N,FAMILY!M:M,'DOSSIER RECAP'!D506,FAMILY!O:O,'DOSSIER RECAP'!E506)+
SUMIFS('CLASSIC 5'!N:N,'CLASSIC 5'!M:M,'DOSSIER RECAP'!D506,'CLASSIC 5'!O:O,'DOSSIER RECAP'!E506)+
SUMIFS('COSY '!N:N,'COSY '!M:M,'DOSSIER RECAP'!D506,'COSY '!O:O,'DOSSIER RECAP'!E506)+
SUMIFS('SWEET '!M:M,'SWEET '!L:L,'DOSSIER RECAP'!D506,'SWEET '!N:N,'DOSSIER RECAP'!E506)+
SUMIFS(ZENITH!M:M,ZENITH!L:L,'DOSSIER RECAP'!D506,ZENITH!N:N,'DOSSIER RECAP'!E506)+
SUMIFS('TOILE &amp; BOIS CAMPING '!N:N,'TOILE &amp; BOIS CAMPING '!M:M,'DOSSIER RECAP'!D506,'TOILE &amp; BOIS CAMPING '!O:O,'DOSSIER RECAP'!E506)+
SUMIFS('TRAPPEUR (WT5) CAMPING'!N:N,'TRAPPEUR (WT5) CAMPING'!M:M,'DOSSIER RECAP'!D506,'TRAPPEUR (WT5) CAMPING'!O:O,'DOSSIER RECAP'!E506)+
SUMIFS('CANADIENNE (WT4) CAMPING'!N:N,'CANADIENNE (WT4) CAMPING'!M:M,'DOSSIER RECAP'!D506,'CANADIENNE (WT4) CAMPING'!O:O,'DOSSIER RECAP'!E506)+
SUMIFS('BONAVENTURE CAMPING '!N:N,'BONAVENTURE CAMPING '!M:M,'DOSSIER RECAP'!D506,'BONAVENTURE CAMPING '!O:O,'DOSSIER RECAP'!E506)+
SUMIFS('CAHUTTE CAMPING '!N:N,'CAHUTTE CAMPING '!M:M,'DOSSIER RECAP'!D506,'CAHUTTE CAMPING '!O:O,'DOSSIER RECAP'!E506)+
SUMIFS('ROULOTTE 4pers  IRM'!N:N,'ROULOTTE 4pers  IRM'!M:M,'DOSSIER RECAP'!D506,'ROULOTTE 4pers  IRM'!O:O,'DOSSIER RECAP'!E506)+
SUMIFS('ROULOTTE 4pers GITOTEL'!N:N,'ROULOTTE 4pers GITOTEL'!M:M,'DOSSIER RECAP'!D506,'ROULOTTE 4pers GITOTEL'!O:O,'DOSSIER RECAP'!E506)+
SUMIFS('CH.MONTANA (BATIBOIS) - CH PMR'!N:N,'CH.MONTANA (BATIBOIS) - CH PMR'!M:M,'DOSSIER RECAP'!D506,'CH.MONTANA (BATIBOIS) - CH PMR'!O:O,'DOSSIER RECAP'!E506)+
SUMIFS('VANCOUVER-IRM 6p.(MHIndigo) '!N:N,'VANCOUVER-IRM 6p.(MHIndigo) '!M:M,'DOSSIER RECAP'!D506,'VANCOUVER-IRM 6p.(MHIndigo) '!O:O,'DOSSIER RECAP'!E506)+
SUMIFS('MH VANCOUVER 5pers- GITOTEL'!N:N,'MH VANCOUVER 5pers- GITOTEL'!M:M,'DOSSIER RECAP'!D506,'MH VANCOUVER 5pers- GITOTEL'!O:O,'DOSSIER RECAP'!E506)+
SUMIFS('CH. TORONTO 6pers'!N:N,'CH. TORONTO 6pers'!M:M,'DOSSIER RECAP'!D506,'CH. TORONTO 6pers'!O:O,'DOSSIER RECAP'!E506)+
SUMIFS('CH. EVASION(NOUMEA,MOREA) 5pers'!N:N,'CH. EVASION(NOUMEA,MOREA) 5pers'!M:M,'DOSSIER RECAP'!D506,'CH. EVASION(NOUMEA,MOREA) 5pers'!O:O,'DOSSIER RECAP'!E506)+
SUMIFS('CH. OTTAWA 6pers '!N:N,'CH. OTTAWA 6pers '!M:M,'DOSSIER RECAP'!D506,'CH. OTTAWA 6pers '!O:O,'DOSSIER RECAP'!E506)+
SUMIFS('CH EVASION VISTA 5pers '!N:N,'CH EVASION VISTA 5pers '!M:M,'DOSSIER RECAP'!D506,'CH EVASION VISTA 5pers '!O:O,'DOSSIER RECAP'!E506)+
SUMIFS('CH. ONTARIO (Eden) 6pers'!N:N,'CH. ONTARIO (Eden) 6pers'!M:M,'DOSSIER RECAP'!D506,'CH. ONTARIO (Eden) 6pers'!O:O,'DOSSIER RECAP'!E506)+
SUMIFS('CH KINGSTON 4pers'!N:N,'CH KINGSTON 4pers'!M:M,'DOSSIER RECAP'!D506,'CH KINGSTON 4pers'!O:O,'DOSSIER RECAP'!E506)+
SUMIFS('CH. MONTREAL(NEMO)3pers'!N:N,'CH. MONTREAL(NEMO)3pers'!M:M,'DOSSIER RECAP'!D506,'CH. MONTREAL(NEMO)3pers'!O:O,'DOSSIER RECAP'!E506)+
SUMIFS('MH 1CH-2CH-3CH-Gïte'!N:N,'MH 1CH-2CH-3CH-Gïte'!M:M,'DOSSIER RECAP'!D506,'MH 1CH-2CH-3CH-Gïte'!O:O,'DOSSIER RECAP'!E506)+
SUMIFS('MH COTTAGE-LODGE-COTTAGE+'!N:N,'MH COTTAGE-LODGE-COTTAGE+'!M:M,'DOSSIER RECAP'!D506,'MH COTTAGE-LODGE-COTTAGE+'!O:O,'DOSSIER RECAP'!E506)</f>
        <v>0</v>
      </c>
      <c r="H506" s="405"/>
      <c r="I506" s="405"/>
      <c r="J506" s="74">
        <f t="shared" si="97"/>
        <v>0</v>
      </c>
      <c r="K506" s="181">
        <v>0</v>
      </c>
      <c r="L506" s="182"/>
      <c r="M506" s="74">
        <f t="shared" si="98"/>
        <v>0</v>
      </c>
      <c r="N506" s="258">
        <f t="shared" si="99"/>
        <v>0</v>
      </c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</row>
    <row r="507" spans="1:28" ht="15" customHeight="1" outlineLevel="1" x14ac:dyDescent="0.25">
      <c r="A507" s="248" t="s">
        <v>1131</v>
      </c>
      <c r="B507" s="220" t="s">
        <v>731</v>
      </c>
      <c r="C507" s="220" t="s">
        <v>732</v>
      </c>
      <c r="D507" s="380" t="s">
        <v>1132</v>
      </c>
      <c r="E507" s="419" t="s">
        <v>73</v>
      </c>
      <c r="F507" s="399"/>
      <c r="G507" s="417">
        <f>SUMIFS('CLASSIC 4'!N:N,'CLASSIC 4'!M:M,'DOSSIER RECAP'!D507,'CLASSIC 4'!O:O,'DOSSIER RECAP'!E507)+
SUMIFS(FAMILY!N:N,FAMILY!M:M,'DOSSIER RECAP'!D507,FAMILY!O:O,'DOSSIER RECAP'!E507)+
SUMIFS('CLASSIC 5'!N:N,'CLASSIC 5'!M:M,'DOSSIER RECAP'!D507,'CLASSIC 5'!O:O,'DOSSIER RECAP'!E507)+
SUMIFS('COSY '!N:N,'COSY '!M:M,'DOSSIER RECAP'!D507,'COSY '!O:O,'DOSSIER RECAP'!E507)+
SUMIFS('SWEET '!M:M,'SWEET '!L:L,'DOSSIER RECAP'!D507,'SWEET '!N:N,'DOSSIER RECAP'!E507)+
SUMIFS(ZENITH!M:M,ZENITH!L:L,'DOSSIER RECAP'!D507,ZENITH!N:N,'DOSSIER RECAP'!E507)+
SUMIFS('TOILE &amp; BOIS CAMPING '!N:N,'TOILE &amp; BOIS CAMPING '!M:M,'DOSSIER RECAP'!D507,'TOILE &amp; BOIS CAMPING '!O:O,'DOSSIER RECAP'!E507)+
SUMIFS('TRAPPEUR (WT5) CAMPING'!N:N,'TRAPPEUR (WT5) CAMPING'!M:M,'DOSSIER RECAP'!D507,'TRAPPEUR (WT5) CAMPING'!O:O,'DOSSIER RECAP'!E507)+
SUMIFS('CANADIENNE (WT4) CAMPING'!N:N,'CANADIENNE (WT4) CAMPING'!M:M,'DOSSIER RECAP'!D507,'CANADIENNE (WT4) CAMPING'!O:O,'DOSSIER RECAP'!E507)+
SUMIFS('BONAVENTURE CAMPING '!N:N,'BONAVENTURE CAMPING '!M:M,'DOSSIER RECAP'!D507,'BONAVENTURE CAMPING '!O:O,'DOSSIER RECAP'!E507)+
SUMIFS('CAHUTTE CAMPING '!N:N,'CAHUTTE CAMPING '!M:M,'DOSSIER RECAP'!D507,'CAHUTTE CAMPING '!O:O,'DOSSIER RECAP'!E507)+
SUMIFS('ROULOTTE 4pers  IRM'!N:N,'ROULOTTE 4pers  IRM'!M:M,'DOSSIER RECAP'!D507,'ROULOTTE 4pers  IRM'!O:O,'DOSSIER RECAP'!E507)+
SUMIFS('ROULOTTE 4pers GITOTEL'!N:N,'ROULOTTE 4pers GITOTEL'!M:M,'DOSSIER RECAP'!D507,'ROULOTTE 4pers GITOTEL'!O:O,'DOSSIER RECAP'!E507)+
SUMIFS('CH.MONTANA (BATIBOIS) - CH PMR'!N:N,'CH.MONTANA (BATIBOIS) - CH PMR'!M:M,'DOSSIER RECAP'!D507,'CH.MONTANA (BATIBOIS) - CH PMR'!O:O,'DOSSIER RECAP'!E507)+
SUMIFS('VANCOUVER-IRM 6p.(MHIndigo) '!N:N,'VANCOUVER-IRM 6p.(MHIndigo) '!M:M,'DOSSIER RECAP'!D507,'VANCOUVER-IRM 6p.(MHIndigo) '!O:O,'DOSSIER RECAP'!E507)+
SUMIFS('MH VANCOUVER 5pers- GITOTEL'!N:N,'MH VANCOUVER 5pers- GITOTEL'!M:M,'DOSSIER RECAP'!D507,'MH VANCOUVER 5pers- GITOTEL'!O:O,'DOSSIER RECAP'!E507)+
SUMIFS('CH. TORONTO 6pers'!N:N,'CH. TORONTO 6pers'!M:M,'DOSSIER RECAP'!D507,'CH. TORONTO 6pers'!O:O,'DOSSIER RECAP'!E507)+
SUMIFS('CH. EVASION(NOUMEA,MOREA) 5pers'!N:N,'CH. EVASION(NOUMEA,MOREA) 5pers'!M:M,'DOSSIER RECAP'!D507,'CH. EVASION(NOUMEA,MOREA) 5pers'!O:O,'DOSSIER RECAP'!E507)+
SUMIFS('CH. OTTAWA 6pers '!N:N,'CH. OTTAWA 6pers '!M:M,'DOSSIER RECAP'!D507,'CH. OTTAWA 6pers '!O:O,'DOSSIER RECAP'!E507)+
SUMIFS('CH EVASION VISTA 5pers '!N:N,'CH EVASION VISTA 5pers '!M:M,'DOSSIER RECAP'!D507,'CH EVASION VISTA 5pers '!O:O,'DOSSIER RECAP'!E507)+
SUMIFS('CH. ONTARIO (Eden) 6pers'!N:N,'CH. ONTARIO (Eden) 6pers'!M:M,'DOSSIER RECAP'!D507,'CH. ONTARIO (Eden) 6pers'!O:O,'DOSSIER RECAP'!E507)+
SUMIFS('CH KINGSTON 4pers'!N:N,'CH KINGSTON 4pers'!M:M,'DOSSIER RECAP'!D507,'CH KINGSTON 4pers'!O:O,'DOSSIER RECAP'!E507)+
SUMIFS('CH. MONTREAL(NEMO)3pers'!N:N,'CH. MONTREAL(NEMO)3pers'!M:M,'DOSSIER RECAP'!D507,'CH. MONTREAL(NEMO)3pers'!O:O,'DOSSIER RECAP'!E507)+
SUMIFS('MH 1CH-2CH-3CH-Gïte'!N:N,'MH 1CH-2CH-3CH-Gïte'!M:M,'DOSSIER RECAP'!D507,'MH 1CH-2CH-3CH-Gïte'!O:O,'DOSSIER RECAP'!E507)+
SUMIFS('MH COTTAGE-LODGE-COTTAGE+'!N:N,'MH COTTAGE-LODGE-COTTAGE+'!M:M,'DOSSIER RECAP'!D507,'MH COTTAGE-LODGE-COTTAGE+'!O:O,'DOSSIER RECAP'!E507)</f>
        <v>0</v>
      </c>
      <c r="H507" s="405"/>
      <c r="I507" s="405"/>
      <c r="J507" s="74">
        <f t="shared" si="97"/>
        <v>0</v>
      </c>
      <c r="K507" s="181">
        <v>0</v>
      </c>
      <c r="L507" s="182"/>
      <c r="M507" s="74">
        <f t="shared" si="98"/>
        <v>0</v>
      </c>
      <c r="N507" s="258">
        <f t="shared" si="99"/>
        <v>0</v>
      </c>
    </row>
    <row r="508" spans="1:28" ht="15" customHeight="1" outlineLevel="1" x14ac:dyDescent="0.25">
      <c r="A508" s="248" t="s">
        <v>1133</v>
      </c>
      <c r="B508" s="220" t="s">
        <v>731</v>
      </c>
      <c r="C508" s="220" t="s">
        <v>732</v>
      </c>
      <c r="D508" s="380" t="s">
        <v>1134</v>
      </c>
      <c r="E508" s="419" t="s">
        <v>73</v>
      </c>
      <c r="F508" s="399"/>
      <c r="G508" s="417">
        <f>SUMIFS('CLASSIC 4'!N:N,'CLASSIC 4'!M:M,'DOSSIER RECAP'!D508,'CLASSIC 4'!O:O,'DOSSIER RECAP'!E508)+
SUMIFS(FAMILY!N:N,FAMILY!M:M,'DOSSIER RECAP'!D508,FAMILY!O:O,'DOSSIER RECAP'!E508)+
SUMIFS('CLASSIC 5'!N:N,'CLASSIC 5'!M:M,'DOSSIER RECAP'!D508,'CLASSIC 5'!O:O,'DOSSIER RECAP'!E508)+
SUMIFS('COSY '!N:N,'COSY '!M:M,'DOSSIER RECAP'!D508,'COSY '!O:O,'DOSSIER RECAP'!E508)+
SUMIFS('SWEET '!M:M,'SWEET '!L:L,'DOSSIER RECAP'!D508,'SWEET '!N:N,'DOSSIER RECAP'!E508)+
SUMIFS(ZENITH!M:M,ZENITH!L:L,'DOSSIER RECAP'!D508,ZENITH!N:N,'DOSSIER RECAP'!E508)+
SUMIFS('TOILE &amp; BOIS CAMPING '!N:N,'TOILE &amp; BOIS CAMPING '!M:M,'DOSSIER RECAP'!D508,'TOILE &amp; BOIS CAMPING '!O:O,'DOSSIER RECAP'!E508)+
SUMIFS('TRAPPEUR (WT5) CAMPING'!N:N,'TRAPPEUR (WT5) CAMPING'!M:M,'DOSSIER RECAP'!D508,'TRAPPEUR (WT5) CAMPING'!O:O,'DOSSIER RECAP'!E508)+
SUMIFS('CANADIENNE (WT4) CAMPING'!N:N,'CANADIENNE (WT4) CAMPING'!M:M,'DOSSIER RECAP'!D508,'CANADIENNE (WT4) CAMPING'!O:O,'DOSSIER RECAP'!E508)+
SUMIFS('BONAVENTURE CAMPING '!N:N,'BONAVENTURE CAMPING '!M:M,'DOSSIER RECAP'!D508,'BONAVENTURE CAMPING '!O:O,'DOSSIER RECAP'!E508)+
SUMIFS('CAHUTTE CAMPING '!N:N,'CAHUTTE CAMPING '!M:M,'DOSSIER RECAP'!D508,'CAHUTTE CAMPING '!O:O,'DOSSIER RECAP'!E508)+
SUMIFS('ROULOTTE 4pers  IRM'!N:N,'ROULOTTE 4pers  IRM'!M:M,'DOSSIER RECAP'!D508,'ROULOTTE 4pers  IRM'!O:O,'DOSSIER RECAP'!E508)+
SUMIFS('ROULOTTE 4pers GITOTEL'!N:N,'ROULOTTE 4pers GITOTEL'!M:M,'DOSSIER RECAP'!D508,'ROULOTTE 4pers GITOTEL'!O:O,'DOSSIER RECAP'!E508)+
SUMIFS('CH.MONTANA (BATIBOIS) - CH PMR'!N:N,'CH.MONTANA (BATIBOIS) - CH PMR'!M:M,'DOSSIER RECAP'!D508,'CH.MONTANA (BATIBOIS) - CH PMR'!O:O,'DOSSIER RECAP'!E508)+
SUMIFS('VANCOUVER-IRM 6p.(MHIndigo) '!N:N,'VANCOUVER-IRM 6p.(MHIndigo) '!M:M,'DOSSIER RECAP'!D508,'VANCOUVER-IRM 6p.(MHIndigo) '!O:O,'DOSSIER RECAP'!E508)+
SUMIFS('MH VANCOUVER 5pers- GITOTEL'!N:N,'MH VANCOUVER 5pers- GITOTEL'!M:M,'DOSSIER RECAP'!D508,'MH VANCOUVER 5pers- GITOTEL'!O:O,'DOSSIER RECAP'!E508)+
SUMIFS('CH. TORONTO 6pers'!N:N,'CH. TORONTO 6pers'!M:M,'DOSSIER RECAP'!D508,'CH. TORONTO 6pers'!O:O,'DOSSIER RECAP'!E508)+
SUMIFS('CH. EVASION(NOUMEA,MOREA) 5pers'!N:N,'CH. EVASION(NOUMEA,MOREA) 5pers'!M:M,'DOSSIER RECAP'!D508,'CH. EVASION(NOUMEA,MOREA) 5pers'!O:O,'DOSSIER RECAP'!E508)+
SUMIFS('CH. OTTAWA 6pers '!N:N,'CH. OTTAWA 6pers '!M:M,'DOSSIER RECAP'!D508,'CH. OTTAWA 6pers '!O:O,'DOSSIER RECAP'!E508)+
SUMIFS('CH EVASION VISTA 5pers '!N:N,'CH EVASION VISTA 5pers '!M:M,'DOSSIER RECAP'!D508,'CH EVASION VISTA 5pers '!O:O,'DOSSIER RECAP'!E508)+
SUMIFS('CH. ONTARIO (Eden) 6pers'!N:N,'CH. ONTARIO (Eden) 6pers'!M:M,'DOSSIER RECAP'!D508,'CH. ONTARIO (Eden) 6pers'!O:O,'DOSSIER RECAP'!E508)+
SUMIFS('CH KINGSTON 4pers'!N:N,'CH KINGSTON 4pers'!M:M,'DOSSIER RECAP'!D508,'CH KINGSTON 4pers'!O:O,'DOSSIER RECAP'!E508)+
SUMIFS('CH. MONTREAL(NEMO)3pers'!N:N,'CH. MONTREAL(NEMO)3pers'!M:M,'DOSSIER RECAP'!D508,'CH. MONTREAL(NEMO)3pers'!O:O,'DOSSIER RECAP'!E508)+
SUMIFS('MH 1CH-2CH-3CH-Gïte'!N:N,'MH 1CH-2CH-3CH-Gïte'!M:M,'DOSSIER RECAP'!D508,'MH 1CH-2CH-3CH-Gïte'!O:O,'DOSSIER RECAP'!E508)+
SUMIFS('MH COTTAGE-LODGE-COTTAGE+'!N:N,'MH COTTAGE-LODGE-COTTAGE+'!M:M,'DOSSIER RECAP'!D508,'MH COTTAGE-LODGE-COTTAGE+'!O:O,'DOSSIER RECAP'!E508)</f>
        <v>0</v>
      </c>
      <c r="H508" s="405"/>
      <c r="I508" s="405"/>
      <c r="J508" s="74">
        <f t="shared" ref="J508:J511" si="100">IF(G508&gt;H508,(G508-H508)+I508,IF((H508-G508)&gt;I508,0,I508-(H508-G508)))</f>
        <v>0</v>
      </c>
      <c r="K508" s="181">
        <v>0</v>
      </c>
      <c r="L508" s="182"/>
      <c r="M508" s="74">
        <f t="shared" ref="M508" si="101">IFERROR(+ROUNDUP(J508/L508,0)*L508,J508)</f>
        <v>0</v>
      </c>
      <c r="N508" s="258">
        <f t="shared" ref="N508" si="102">M508*K508</f>
        <v>0</v>
      </c>
    </row>
    <row r="509" spans="1:28" ht="15" customHeight="1" outlineLevel="1" x14ac:dyDescent="0.25">
      <c r="A509" s="248" t="s">
        <v>1135</v>
      </c>
      <c r="B509" s="220" t="s">
        <v>731</v>
      </c>
      <c r="C509" s="220" t="s">
        <v>732</v>
      </c>
      <c r="D509" s="380" t="s">
        <v>1136</v>
      </c>
      <c r="E509" s="419" t="s">
        <v>73</v>
      </c>
      <c r="F509" s="399"/>
      <c r="G509" s="417">
        <f>SUMIFS('CLASSIC 4'!N:N,'CLASSIC 4'!M:M,'DOSSIER RECAP'!D509,'CLASSIC 4'!O:O,'DOSSIER RECAP'!E509)+
SUMIFS(FAMILY!N:N,FAMILY!M:M,'DOSSIER RECAP'!D509,FAMILY!O:O,'DOSSIER RECAP'!E509)+
SUMIFS('CLASSIC 5'!N:N,'CLASSIC 5'!M:M,'DOSSIER RECAP'!D509,'CLASSIC 5'!O:O,'DOSSIER RECAP'!E509)+
SUMIFS('COSY '!N:N,'COSY '!M:M,'DOSSIER RECAP'!D509,'COSY '!O:O,'DOSSIER RECAP'!E509)+
SUMIFS('SWEET '!M:M,'SWEET '!L:L,'DOSSIER RECAP'!D509,'SWEET '!N:N,'DOSSIER RECAP'!E509)+
SUMIFS(ZENITH!M:M,ZENITH!L:L,'DOSSIER RECAP'!D509,ZENITH!N:N,'DOSSIER RECAP'!E509)+
SUMIFS('TOILE &amp; BOIS CAMPING '!N:N,'TOILE &amp; BOIS CAMPING '!M:M,'DOSSIER RECAP'!D509,'TOILE &amp; BOIS CAMPING '!O:O,'DOSSIER RECAP'!E509)+
SUMIFS('TRAPPEUR (WT5) CAMPING'!N:N,'TRAPPEUR (WT5) CAMPING'!M:M,'DOSSIER RECAP'!D509,'TRAPPEUR (WT5) CAMPING'!O:O,'DOSSIER RECAP'!E509)+
SUMIFS('CANADIENNE (WT4) CAMPING'!N:N,'CANADIENNE (WT4) CAMPING'!M:M,'DOSSIER RECAP'!D509,'CANADIENNE (WT4) CAMPING'!O:O,'DOSSIER RECAP'!E509)+
SUMIFS('BONAVENTURE CAMPING '!N:N,'BONAVENTURE CAMPING '!M:M,'DOSSIER RECAP'!D509,'BONAVENTURE CAMPING '!O:O,'DOSSIER RECAP'!E509)+
SUMIFS('CAHUTTE CAMPING '!N:N,'CAHUTTE CAMPING '!M:M,'DOSSIER RECAP'!D509,'CAHUTTE CAMPING '!O:O,'DOSSIER RECAP'!E509)+
SUMIFS('ROULOTTE 4pers  IRM'!N:N,'ROULOTTE 4pers  IRM'!M:M,'DOSSIER RECAP'!D509,'ROULOTTE 4pers  IRM'!O:O,'DOSSIER RECAP'!E509)+
SUMIFS('ROULOTTE 4pers GITOTEL'!N:N,'ROULOTTE 4pers GITOTEL'!M:M,'DOSSIER RECAP'!D509,'ROULOTTE 4pers GITOTEL'!O:O,'DOSSIER RECAP'!E509)+
SUMIFS('CH.MONTANA (BATIBOIS) - CH PMR'!N:N,'CH.MONTANA (BATIBOIS) - CH PMR'!M:M,'DOSSIER RECAP'!D509,'CH.MONTANA (BATIBOIS) - CH PMR'!O:O,'DOSSIER RECAP'!E509)+
SUMIFS('VANCOUVER-IRM 6p.(MHIndigo) '!N:N,'VANCOUVER-IRM 6p.(MHIndigo) '!M:M,'DOSSIER RECAP'!D509,'VANCOUVER-IRM 6p.(MHIndigo) '!O:O,'DOSSIER RECAP'!E509)+
SUMIFS('MH VANCOUVER 5pers- GITOTEL'!N:N,'MH VANCOUVER 5pers- GITOTEL'!M:M,'DOSSIER RECAP'!D509,'MH VANCOUVER 5pers- GITOTEL'!O:O,'DOSSIER RECAP'!E509)+
SUMIFS('CH. TORONTO 6pers'!N:N,'CH. TORONTO 6pers'!M:M,'DOSSIER RECAP'!D509,'CH. TORONTO 6pers'!O:O,'DOSSIER RECAP'!E509)+
SUMIFS('CH. EVASION(NOUMEA,MOREA) 5pers'!N:N,'CH. EVASION(NOUMEA,MOREA) 5pers'!M:M,'DOSSIER RECAP'!D509,'CH. EVASION(NOUMEA,MOREA) 5pers'!O:O,'DOSSIER RECAP'!E509)+
SUMIFS('CH. OTTAWA 6pers '!N:N,'CH. OTTAWA 6pers '!M:M,'DOSSIER RECAP'!D509,'CH. OTTAWA 6pers '!O:O,'DOSSIER RECAP'!E509)+
SUMIFS('CH EVASION VISTA 5pers '!N:N,'CH EVASION VISTA 5pers '!M:M,'DOSSIER RECAP'!D509,'CH EVASION VISTA 5pers '!O:O,'DOSSIER RECAP'!E509)+
SUMIFS('CH. ONTARIO (Eden) 6pers'!N:N,'CH. ONTARIO (Eden) 6pers'!M:M,'DOSSIER RECAP'!D509,'CH. ONTARIO (Eden) 6pers'!O:O,'DOSSIER RECAP'!E509)+
SUMIFS('CH KINGSTON 4pers'!N:N,'CH KINGSTON 4pers'!M:M,'DOSSIER RECAP'!D509,'CH KINGSTON 4pers'!O:O,'DOSSIER RECAP'!E509)+
SUMIFS('CH. MONTREAL(NEMO)3pers'!N:N,'CH. MONTREAL(NEMO)3pers'!M:M,'DOSSIER RECAP'!D509,'CH. MONTREAL(NEMO)3pers'!O:O,'DOSSIER RECAP'!E509)+
SUMIFS('MH 1CH-2CH-3CH-Gïte'!N:N,'MH 1CH-2CH-3CH-Gïte'!M:M,'DOSSIER RECAP'!D509,'MH 1CH-2CH-3CH-Gïte'!O:O,'DOSSIER RECAP'!E509)+
SUMIFS('MH COTTAGE-LODGE-COTTAGE+'!N:N,'MH COTTAGE-LODGE-COTTAGE+'!M:M,'DOSSIER RECAP'!D509,'MH COTTAGE-LODGE-COTTAGE+'!O:O,'DOSSIER RECAP'!E509)</f>
        <v>0</v>
      </c>
      <c r="H509" s="405"/>
      <c r="I509" s="405"/>
      <c r="J509" s="74">
        <f t="shared" si="100"/>
        <v>0</v>
      </c>
      <c r="K509" s="181">
        <v>0</v>
      </c>
      <c r="L509" s="182"/>
      <c r="M509" s="74">
        <f t="shared" si="98"/>
        <v>0</v>
      </c>
      <c r="N509" s="258">
        <f t="shared" si="99"/>
        <v>0</v>
      </c>
    </row>
    <row r="510" spans="1:28" ht="15" customHeight="1" outlineLevel="1" x14ac:dyDescent="0.25">
      <c r="A510" s="248" t="s">
        <v>1137</v>
      </c>
      <c r="B510" s="220" t="s">
        <v>731</v>
      </c>
      <c r="C510" s="220" t="s">
        <v>732</v>
      </c>
      <c r="D510" s="380" t="s">
        <v>1138</v>
      </c>
      <c r="E510" s="419" t="s">
        <v>73</v>
      </c>
      <c r="F510" s="399"/>
      <c r="G510" s="417">
        <f>SUMIFS('CLASSIC 4'!N:N,'CLASSIC 4'!M:M,'DOSSIER RECAP'!D510,'CLASSIC 4'!O:O,'DOSSIER RECAP'!E510)+
SUMIFS(FAMILY!N:N,FAMILY!M:M,'DOSSIER RECAP'!D510,FAMILY!O:O,'DOSSIER RECAP'!E510)+
SUMIFS('CLASSIC 5'!N:N,'CLASSIC 5'!M:M,'DOSSIER RECAP'!D510,'CLASSIC 5'!O:O,'DOSSIER RECAP'!E510)+
SUMIFS('COSY '!N:N,'COSY '!M:M,'DOSSIER RECAP'!D510,'COSY '!O:O,'DOSSIER RECAP'!E510)+
SUMIFS('SWEET '!M:M,'SWEET '!L:L,'DOSSIER RECAP'!D510,'SWEET '!N:N,'DOSSIER RECAP'!E510)+
SUMIFS(ZENITH!M:M,ZENITH!L:L,'DOSSIER RECAP'!D510,ZENITH!N:N,'DOSSIER RECAP'!E510)+
SUMIFS('TOILE &amp; BOIS CAMPING '!N:N,'TOILE &amp; BOIS CAMPING '!M:M,'DOSSIER RECAP'!D510,'TOILE &amp; BOIS CAMPING '!O:O,'DOSSIER RECAP'!E510)+
SUMIFS('TRAPPEUR (WT5) CAMPING'!N:N,'TRAPPEUR (WT5) CAMPING'!M:M,'DOSSIER RECAP'!D510,'TRAPPEUR (WT5) CAMPING'!O:O,'DOSSIER RECAP'!E510)+
SUMIFS('CANADIENNE (WT4) CAMPING'!N:N,'CANADIENNE (WT4) CAMPING'!M:M,'DOSSIER RECAP'!D510,'CANADIENNE (WT4) CAMPING'!O:O,'DOSSIER RECAP'!E510)+
SUMIFS('BONAVENTURE CAMPING '!N:N,'BONAVENTURE CAMPING '!M:M,'DOSSIER RECAP'!D510,'BONAVENTURE CAMPING '!O:O,'DOSSIER RECAP'!E510)+
SUMIFS('CAHUTTE CAMPING '!N:N,'CAHUTTE CAMPING '!M:M,'DOSSIER RECAP'!D510,'CAHUTTE CAMPING '!O:O,'DOSSIER RECAP'!E510)+
SUMIFS('ROULOTTE 4pers  IRM'!N:N,'ROULOTTE 4pers  IRM'!M:M,'DOSSIER RECAP'!D510,'ROULOTTE 4pers  IRM'!O:O,'DOSSIER RECAP'!E510)+
SUMIFS('ROULOTTE 4pers GITOTEL'!N:N,'ROULOTTE 4pers GITOTEL'!M:M,'DOSSIER RECAP'!D510,'ROULOTTE 4pers GITOTEL'!O:O,'DOSSIER RECAP'!E510)+
SUMIFS('CH.MONTANA (BATIBOIS) - CH PMR'!N:N,'CH.MONTANA (BATIBOIS) - CH PMR'!M:M,'DOSSIER RECAP'!D510,'CH.MONTANA (BATIBOIS) - CH PMR'!O:O,'DOSSIER RECAP'!E510)+
SUMIFS('VANCOUVER-IRM 6p.(MHIndigo) '!N:N,'VANCOUVER-IRM 6p.(MHIndigo) '!M:M,'DOSSIER RECAP'!D510,'VANCOUVER-IRM 6p.(MHIndigo) '!O:O,'DOSSIER RECAP'!E510)+
SUMIFS('MH VANCOUVER 5pers- GITOTEL'!N:N,'MH VANCOUVER 5pers- GITOTEL'!M:M,'DOSSIER RECAP'!D510,'MH VANCOUVER 5pers- GITOTEL'!O:O,'DOSSIER RECAP'!E510)+
SUMIFS('CH. TORONTO 6pers'!N:N,'CH. TORONTO 6pers'!M:M,'DOSSIER RECAP'!D510,'CH. TORONTO 6pers'!O:O,'DOSSIER RECAP'!E510)+
SUMIFS('CH. EVASION(NOUMEA,MOREA) 5pers'!N:N,'CH. EVASION(NOUMEA,MOREA) 5pers'!M:M,'DOSSIER RECAP'!D510,'CH. EVASION(NOUMEA,MOREA) 5pers'!O:O,'DOSSIER RECAP'!E510)+
SUMIFS('CH. OTTAWA 6pers '!N:N,'CH. OTTAWA 6pers '!M:M,'DOSSIER RECAP'!D510,'CH. OTTAWA 6pers '!O:O,'DOSSIER RECAP'!E510)+
SUMIFS('CH EVASION VISTA 5pers '!N:N,'CH EVASION VISTA 5pers '!M:M,'DOSSIER RECAP'!D510,'CH EVASION VISTA 5pers '!O:O,'DOSSIER RECAP'!E510)+
SUMIFS('CH. ONTARIO (Eden) 6pers'!N:N,'CH. ONTARIO (Eden) 6pers'!M:M,'DOSSIER RECAP'!D510,'CH. ONTARIO (Eden) 6pers'!O:O,'DOSSIER RECAP'!E510)+
SUMIFS('CH KINGSTON 4pers'!N:N,'CH KINGSTON 4pers'!M:M,'DOSSIER RECAP'!D510,'CH KINGSTON 4pers'!O:O,'DOSSIER RECAP'!E510)+
SUMIFS('CH. MONTREAL(NEMO)3pers'!N:N,'CH. MONTREAL(NEMO)3pers'!M:M,'DOSSIER RECAP'!D510,'CH. MONTREAL(NEMO)3pers'!O:O,'DOSSIER RECAP'!E510)+
SUMIFS('MH 1CH-2CH-3CH-Gïte'!N:N,'MH 1CH-2CH-3CH-Gïte'!M:M,'DOSSIER RECAP'!D510,'MH 1CH-2CH-3CH-Gïte'!O:O,'DOSSIER RECAP'!E510)+
SUMIFS('MH COTTAGE-LODGE-COTTAGE+'!N:N,'MH COTTAGE-LODGE-COTTAGE+'!M:M,'DOSSIER RECAP'!D510,'MH COTTAGE-LODGE-COTTAGE+'!O:O,'DOSSIER RECAP'!E510)</f>
        <v>0</v>
      </c>
      <c r="H510" s="167"/>
      <c r="I510" s="405"/>
      <c r="J510" s="74">
        <f t="shared" si="100"/>
        <v>0</v>
      </c>
      <c r="K510" s="181">
        <v>0</v>
      </c>
      <c r="L510" s="182"/>
      <c r="M510" s="74">
        <f t="shared" si="98"/>
        <v>0</v>
      </c>
      <c r="N510" s="258">
        <f t="shared" si="99"/>
        <v>0</v>
      </c>
    </row>
    <row r="511" spans="1:28" ht="15" customHeight="1" outlineLevel="1" x14ac:dyDescent="0.25">
      <c r="A511" s="185" t="s">
        <v>1139</v>
      </c>
      <c r="B511" s="190" t="s">
        <v>549</v>
      </c>
      <c r="C511" s="190" t="s">
        <v>1140</v>
      </c>
      <c r="D511" s="374" t="s">
        <v>1141</v>
      </c>
      <c r="E511" s="419" t="s">
        <v>73</v>
      </c>
      <c r="F511" s="399"/>
      <c r="G511" s="417">
        <f>SUMIFS('CLASSIC 4'!N:N,'CLASSIC 4'!M:M,'DOSSIER RECAP'!D511,'CLASSIC 4'!O:O,'DOSSIER RECAP'!E511)+
SUMIFS(FAMILY!N:N,FAMILY!M:M,'DOSSIER RECAP'!D511,FAMILY!O:O,'DOSSIER RECAP'!E511)+
SUMIFS('CLASSIC 5'!N:N,'CLASSIC 5'!M:M,'DOSSIER RECAP'!D511,'CLASSIC 5'!O:O,'DOSSIER RECAP'!E511)+
SUMIFS('COSY '!N:N,'COSY '!M:M,'DOSSIER RECAP'!D511,'COSY '!O:O,'DOSSIER RECAP'!E511)+
SUMIFS('SWEET '!M:M,'SWEET '!L:L,'DOSSIER RECAP'!D511,'SWEET '!N:N,'DOSSIER RECAP'!E511)+
SUMIFS(ZENITH!M:M,ZENITH!L:L,'DOSSIER RECAP'!D511,ZENITH!N:N,'DOSSIER RECAP'!E511)+
SUMIFS('TOILE &amp; BOIS CAMPING '!N:N,'TOILE &amp; BOIS CAMPING '!M:M,'DOSSIER RECAP'!D511,'TOILE &amp; BOIS CAMPING '!O:O,'DOSSIER RECAP'!E511)+
SUMIFS('TRAPPEUR (WT5) CAMPING'!N:N,'TRAPPEUR (WT5) CAMPING'!M:M,'DOSSIER RECAP'!D511,'TRAPPEUR (WT5) CAMPING'!O:O,'DOSSIER RECAP'!E511)+
SUMIFS('CANADIENNE (WT4) CAMPING'!N:N,'CANADIENNE (WT4) CAMPING'!M:M,'DOSSIER RECAP'!D511,'CANADIENNE (WT4) CAMPING'!O:O,'DOSSIER RECAP'!E511)+
SUMIFS('BONAVENTURE CAMPING '!N:N,'BONAVENTURE CAMPING '!M:M,'DOSSIER RECAP'!D511,'BONAVENTURE CAMPING '!O:O,'DOSSIER RECAP'!E511)+
SUMIFS('CAHUTTE CAMPING '!N:N,'CAHUTTE CAMPING '!M:M,'DOSSIER RECAP'!D511,'CAHUTTE CAMPING '!O:O,'DOSSIER RECAP'!E511)+
SUMIFS('ROULOTTE 4pers  IRM'!N:N,'ROULOTTE 4pers  IRM'!M:M,'DOSSIER RECAP'!D511,'ROULOTTE 4pers  IRM'!O:O,'DOSSIER RECAP'!E511)+
SUMIFS('ROULOTTE 4pers GITOTEL'!N:N,'ROULOTTE 4pers GITOTEL'!M:M,'DOSSIER RECAP'!D511,'ROULOTTE 4pers GITOTEL'!O:O,'DOSSIER RECAP'!E511)+
SUMIFS('CH.MONTANA (BATIBOIS) - CH PMR'!N:N,'CH.MONTANA (BATIBOIS) - CH PMR'!M:M,'DOSSIER RECAP'!D511,'CH.MONTANA (BATIBOIS) - CH PMR'!O:O,'DOSSIER RECAP'!E511)+
SUMIFS('VANCOUVER-IRM 6p.(MHIndigo) '!N:N,'VANCOUVER-IRM 6p.(MHIndigo) '!M:M,'DOSSIER RECAP'!D511,'VANCOUVER-IRM 6p.(MHIndigo) '!O:O,'DOSSIER RECAP'!E511)+
SUMIFS('MH VANCOUVER 5pers- GITOTEL'!N:N,'MH VANCOUVER 5pers- GITOTEL'!M:M,'DOSSIER RECAP'!D511,'MH VANCOUVER 5pers- GITOTEL'!O:O,'DOSSIER RECAP'!E511)+
SUMIFS('CH. TORONTO 6pers'!N:N,'CH. TORONTO 6pers'!M:M,'DOSSIER RECAP'!D511,'CH. TORONTO 6pers'!O:O,'DOSSIER RECAP'!E511)+
SUMIFS('CH. EVASION(NOUMEA,MOREA) 5pers'!N:N,'CH. EVASION(NOUMEA,MOREA) 5pers'!M:M,'DOSSIER RECAP'!D511,'CH. EVASION(NOUMEA,MOREA) 5pers'!O:O,'DOSSIER RECAP'!E511)+
SUMIFS('CH. OTTAWA 6pers '!N:N,'CH. OTTAWA 6pers '!M:M,'DOSSIER RECAP'!D511,'CH. OTTAWA 6pers '!O:O,'DOSSIER RECAP'!E511)+
SUMIFS('CH EVASION VISTA 5pers '!N:N,'CH EVASION VISTA 5pers '!M:M,'DOSSIER RECAP'!D511,'CH EVASION VISTA 5pers '!O:O,'DOSSIER RECAP'!E511)+
SUMIFS('CH. ONTARIO (Eden) 6pers'!N:N,'CH. ONTARIO (Eden) 6pers'!M:M,'DOSSIER RECAP'!D511,'CH. ONTARIO (Eden) 6pers'!O:O,'DOSSIER RECAP'!E511)+
SUMIFS('CH KINGSTON 4pers'!N:N,'CH KINGSTON 4pers'!M:M,'DOSSIER RECAP'!D511,'CH KINGSTON 4pers'!O:O,'DOSSIER RECAP'!E511)+
SUMIFS('CH. MONTREAL(NEMO)3pers'!N:N,'CH. MONTREAL(NEMO)3pers'!M:M,'DOSSIER RECAP'!D511,'CH. MONTREAL(NEMO)3pers'!O:O,'DOSSIER RECAP'!E511)+
SUMIFS('MH 1CH-2CH-3CH-Gïte'!N:N,'MH 1CH-2CH-3CH-Gïte'!M:M,'DOSSIER RECAP'!D511,'MH 1CH-2CH-3CH-Gïte'!O:O,'DOSSIER RECAP'!E511)+
SUMIFS('MH COTTAGE-LODGE-COTTAGE+'!N:N,'MH COTTAGE-LODGE-COTTAGE+'!M:M,'DOSSIER RECAP'!D511,'MH COTTAGE-LODGE-COTTAGE+'!O:O,'DOSSIER RECAP'!E511)</f>
        <v>0</v>
      </c>
      <c r="H511" s="405"/>
      <c r="I511" s="405"/>
      <c r="J511" s="74">
        <f t="shared" si="100"/>
        <v>0</v>
      </c>
      <c r="K511" s="389">
        <v>34.74</v>
      </c>
      <c r="L511" s="390"/>
      <c r="M511" s="74">
        <f t="shared" si="98"/>
        <v>0</v>
      </c>
      <c r="N511" s="258">
        <f t="shared" si="99"/>
        <v>0</v>
      </c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</row>
    <row r="512" spans="1:28" s="35" customFormat="1" outlineLevel="1" x14ac:dyDescent="0.25">
      <c r="A512" s="165" t="s">
        <v>1142</v>
      </c>
      <c r="B512" s="190" t="s">
        <v>549</v>
      </c>
      <c r="C512" s="190" t="s">
        <v>533</v>
      </c>
      <c r="D512" s="380" t="s">
        <v>1143</v>
      </c>
      <c r="E512" s="420" t="s">
        <v>73</v>
      </c>
      <c r="F512" s="399"/>
      <c r="G512" s="417">
        <f>SUMIFS('CLASSIC 4'!N:N,'CLASSIC 4'!M:M,'DOSSIER RECAP'!D512,'CLASSIC 4'!O:O,'DOSSIER RECAP'!E512)+
SUMIFS(FAMILY!N:N,FAMILY!M:M,'DOSSIER RECAP'!D512,FAMILY!O:O,'DOSSIER RECAP'!E512)+
SUMIFS('CLASSIC 5'!N:N,'CLASSIC 5'!M:M,'DOSSIER RECAP'!D512,'CLASSIC 5'!O:O,'DOSSIER RECAP'!E512)+
SUMIFS('COSY '!N:N,'COSY '!M:M,'DOSSIER RECAP'!D512,'COSY '!O:O,'DOSSIER RECAP'!E512)+
SUMIFS('SWEET '!M:M,'SWEET '!L:L,'DOSSIER RECAP'!D512,'SWEET '!N:N,'DOSSIER RECAP'!E512)+
SUMIFS(ZENITH!M:M,ZENITH!L:L,'DOSSIER RECAP'!D512,ZENITH!N:N,'DOSSIER RECAP'!E512)+
SUMIFS('TOILE &amp; BOIS CAMPING '!N:N,'TOILE &amp; BOIS CAMPING '!M:M,'DOSSIER RECAP'!D512,'TOILE &amp; BOIS CAMPING '!O:O,'DOSSIER RECAP'!E512)+
SUMIFS('TRAPPEUR (WT5) CAMPING'!N:N,'TRAPPEUR (WT5) CAMPING'!M:M,'DOSSIER RECAP'!D512,'TRAPPEUR (WT5) CAMPING'!O:O,'DOSSIER RECAP'!E512)+
SUMIFS('CANADIENNE (WT4) CAMPING'!N:N,'CANADIENNE (WT4) CAMPING'!M:M,'DOSSIER RECAP'!D512,'CANADIENNE (WT4) CAMPING'!O:O,'DOSSIER RECAP'!E512)+
SUMIFS('BONAVENTURE CAMPING '!N:N,'BONAVENTURE CAMPING '!M:M,'DOSSIER RECAP'!D512,'BONAVENTURE CAMPING '!O:O,'DOSSIER RECAP'!E512)+
SUMIFS('CAHUTTE CAMPING '!N:N,'CAHUTTE CAMPING '!M:M,'DOSSIER RECAP'!D512,'CAHUTTE CAMPING '!O:O,'DOSSIER RECAP'!E512)+
SUMIFS('ROULOTTE 4pers  IRM'!N:N,'ROULOTTE 4pers  IRM'!M:M,'DOSSIER RECAP'!D512,'ROULOTTE 4pers  IRM'!O:O,'DOSSIER RECAP'!E512)+
SUMIFS('ROULOTTE 4pers GITOTEL'!N:N,'ROULOTTE 4pers GITOTEL'!M:M,'DOSSIER RECAP'!D512,'ROULOTTE 4pers GITOTEL'!O:O,'DOSSIER RECAP'!E512)+
SUMIFS('CH.MONTANA (BATIBOIS) - CH PMR'!N:N,'CH.MONTANA (BATIBOIS) - CH PMR'!M:M,'DOSSIER RECAP'!D512,'CH.MONTANA (BATIBOIS) - CH PMR'!O:O,'DOSSIER RECAP'!E512)+
SUMIFS('VANCOUVER-IRM 6p.(MHIndigo) '!N:N,'VANCOUVER-IRM 6p.(MHIndigo) '!M:M,'DOSSIER RECAP'!D512,'VANCOUVER-IRM 6p.(MHIndigo) '!O:O,'DOSSIER RECAP'!E512)+
SUMIFS('MH VANCOUVER 5pers- GITOTEL'!N:N,'MH VANCOUVER 5pers- GITOTEL'!M:M,'DOSSIER RECAP'!D512,'MH VANCOUVER 5pers- GITOTEL'!O:O,'DOSSIER RECAP'!E512)+
SUMIFS('CH. TORONTO 6pers'!N:N,'CH. TORONTO 6pers'!M:M,'DOSSIER RECAP'!D512,'CH. TORONTO 6pers'!O:O,'DOSSIER RECAP'!E512)+
SUMIFS('CH. EVASION(NOUMEA,MOREA) 5pers'!N:N,'CH. EVASION(NOUMEA,MOREA) 5pers'!M:M,'DOSSIER RECAP'!D512,'CH. EVASION(NOUMEA,MOREA) 5pers'!O:O,'DOSSIER RECAP'!E512)+
SUMIFS('CH. OTTAWA 6pers '!N:N,'CH. OTTAWA 6pers '!M:M,'DOSSIER RECAP'!D512,'CH. OTTAWA 6pers '!O:O,'DOSSIER RECAP'!E512)+
SUMIFS('CH EVASION VISTA 5pers '!N:N,'CH EVASION VISTA 5pers '!M:M,'DOSSIER RECAP'!D512,'CH EVASION VISTA 5pers '!O:O,'DOSSIER RECAP'!E512)+
SUMIFS('CH. ONTARIO (Eden) 6pers'!N:N,'CH. ONTARIO (Eden) 6pers'!M:M,'DOSSIER RECAP'!D512,'CH. ONTARIO (Eden) 6pers'!O:O,'DOSSIER RECAP'!E512)+
SUMIFS('CH KINGSTON 4pers'!N:N,'CH KINGSTON 4pers'!M:M,'DOSSIER RECAP'!D512,'CH KINGSTON 4pers'!O:O,'DOSSIER RECAP'!E512)+
SUMIFS('CH. MONTREAL(NEMO)3pers'!N:N,'CH. MONTREAL(NEMO)3pers'!M:M,'DOSSIER RECAP'!D512,'CH. MONTREAL(NEMO)3pers'!O:O,'DOSSIER RECAP'!E512)+
SUMIFS('MH 1CH-2CH-3CH-Gïte'!N:N,'MH 1CH-2CH-3CH-Gïte'!M:M,'DOSSIER RECAP'!D512,'MH 1CH-2CH-3CH-Gïte'!O:O,'DOSSIER RECAP'!E512)+
SUMIFS('MH COTTAGE-LODGE-COTTAGE+'!N:N,'MH COTTAGE-LODGE-COTTAGE+'!M:M,'DOSSIER RECAP'!D512,'MH COTTAGE-LODGE-COTTAGE+'!O:O,'DOSSIER RECAP'!E512)</f>
        <v>0</v>
      </c>
      <c r="H512" s="405"/>
      <c r="I512" s="405"/>
      <c r="J512" s="74">
        <f t="shared" ref="J512" si="103">IF(G512&gt;H512,(G512-H512)+I512,IF((H512-G512)&gt;I512,0,I512-(H512-G512)))</f>
        <v>0</v>
      </c>
      <c r="K512" s="181">
        <v>0</v>
      </c>
      <c r="L512" s="390"/>
      <c r="M512" s="74">
        <f t="shared" ref="M512:M513" si="104">IFERROR(+ROUNDUP(J512/L512,0)*L512,J512)</f>
        <v>0</v>
      </c>
      <c r="N512" s="258">
        <f t="shared" ref="N512:N513" si="105">M512*K512</f>
        <v>0</v>
      </c>
    </row>
    <row r="513" spans="1:28" s="35" customFormat="1" outlineLevel="1" x14ac:dyDescent="0.25">
      <c r="A513" s="248" t="s">
        <v>1144</v>
      </c>
      <c r="B513" s="220" t="s">
        <v>731</v>
      </c>
      <c r="C513" s="220" t="s">
        <v>732</v>
      </c>
      <c r="D513" s="489" t="s">
        <v>1145</v>
      </c>
      <c r="E513" s="420" t="s">
        <v>73</v>
      </c>
      <c r="F513" s="399"/>
      <c r="G513" s="417">
        <f>SUMIFS('CLASSIC 4'!N:N,'CLASSIC 4'!M:M,'DOSSIER RECAP'!D513,'CLASSIC 4'!O:O,'DOSSIER RECAP'!E513)+
SUMIFS(FAMILY!N:N,FAMILY!M:M,'DOSSIER RECAP'!D513,FAMILY!O:O,'DOSSIER RECAP'!E513)+
SUMIFS('CLASSIC 5'!N:N,'CLASSIC 5'!M:M,'DOSSIER RECAP'!D513,'CLASSIC 5'!O:O,'DOSSIER RECAP'!E513)+
SUMIFS('COSY '!N:N,'COSY '!M:M,'DOSSIER RECAP'!D513,'COSY '!O:O,'DOSSIER RECAP'!E513)+
SUMIFS('SWEET '!M:M,'SWEET '!L:L,'DOSSIER RECAP'!D513,'SWEET '!N:N,'DOSSIER RECAP'!E513)+
SUMIFS(ZENITH!M:M,ZENITH!L:L,'DOSSIER RECAP'!D513,ZENITH!N:N,'DOSSIER RECAP'!E513)+
SUMIFS('TOILE &amp; BOIS CAMPING '!N:N,'TOILE &amp; BOIS CAMPING '!M:M,'DOSSIER RECAP'!D513,'TOILE &amp; BOIS CAMPING '!O:O,'DOSSIER RECAP'!E513)+
SUMIFS('TRAPPEUR (WT5) CAMPING'!N:N,'TRAPPEUR (WT5) CAMPING'!M:M,'DOSSIER RECAP'!D513,'TRAPPEUR (WT5) CAMPING'!O:O,'DOSSIER RECAP'!E513)+
SUMIFS('CANADIENNE (WT4) CAMPING'!N:N,'CANADIENNE (WT4) CAMPING'!M:M,'DOSSIER RECAP'!D513,'CANADIENNE (WT4) CAMPING'!O:O,'DOSSIER RECAP'!E513)+
SUMIFS('BONAVENTURE CAMPING '!N:N,'BONAVENTURE CAMPING '!M:M,'DOSSIER RECAP'!D513,'BONAVENTURE CAMPING '!O:O,'DOSSIER RECAP'!E513)+
SUMIFS('CAHUTTE CAMPING '!N:N,'CAHUTTE CAMPING '!M:M,'DOSSIER RECAP'!D513,'CAHUTTE CAMPING '!O:O,'DOSSIER RECAP'!E513)+
SUMIFS('ROULOTTE 4pers  IRM'!N:N,'ROULOTTE 4pers  IRM'!M:M,'DOSSIER RECAP'!D513,'ROULOTTE 4pers  IRM'!O:O,'DOSSIER RECAP'!E513)+
SUMIFS('ROULOTTE 4pers GITOTEL'!N:N,'ROULOTTE 4pers GITOTEL'!M:M,'DOSSIER RECAP'!D513,'ROULOTTE 4pers GITOTEL'!O:O,'DOSSIER RECAP'!E513)+
SUMIFS('CH.MONTANA (BATIBOIS) - CH PMR'!N:N,'CH.MONTANA (BATIBOIS) - CH PMR'!M:M,'DOSSIER RECAP'!D513,'CH.MONTANA (BATIBOIS) - CH PMR'!O:O,'DOSSIER RECAP'!E513)+
SUMIFS('VANCOUVER-IRM 6p.(MHIndigo) '!N:N,'VANCOUVER-IRM 6p.(MHIndigo) '!M:M,'DOSSIER RECAP'!D513,'VANCOUVER-IRM 6p.(MHIndigo) '!O:O,'DOSSIER RECAP'!E513)+
SUMIFS('MH VANCOUVER 5pers- GITOTEL'!N:N,'MH VANCOUVER 5pers- GITOTEL'!M:M,'DOSSIER RECAP'!D513,'MH VANCOUVER 5pers- GITOTEL'!O:O,'DOSSIER RECAP'!E513)+
SUMIFS('CH. TORONTO 6pers'!N:N,'CH. TORONTO 6pers'!M:M,'DOSSIER RECAP'!D513,'CH. TORONTO 6pers'!O:O,'DOSSIER RECAP'!E513)+
SUMIFS('CH. EVASION(NOUMEA,MOREA) 5pers'!N:N,'CH. EVASION(NOUMEA,MOREA) 5pers'!M:M,'DOSSIER RECAP'!D513,'CH. EVASION(NOUMEA,MOREA) 5pers'!O:O,'DOSSIER RECAP'!E513)+
SUMIFS('CH. OTTAWA 6pers '!N:N,'CH. OTTAWA 6pers '!M:M,'DOSSIER RECAP'!D513,'CH. OTTAWA 6pers '!O:O,'DOSSIER RECAP'!E513)+
SUMIFS('CH EVASION VISTA 5pers '!N:N,'CH EVASION VISTA 5pers '!M:M,'DOSSIER RECAP'!D513,'CH EVASION VISTA 5pers '!O:O,'DOSSIER RECAP'!E513)+
SUMIFS('CH. ONTARIO (Eden) 6pers'!N:N,'CH. ONTARIO (Eden) 6pers'!M:M,'DOSSIER RECAP'!D513,'CH. ONTARIO (Eden) 6pers'!O:O,'DOSSIER RECAP'!E513)+
SUMIFS('CH KINGSTON 4pers'!N:N,'CH KINGSTON 4pers'!M:M,'DOSSIER RECAP'!D513,'CH KINGSTON 4pers'!O:O,'DOSSIER RECAP'!E513)+
SUMIFS('CH. MONTREAL(NEMO)3pers'!N:N,'CH. MONTREAL(NEMO)3pers'!M:M,'DOSSIER RECAP'!D513,'CH. MONTREAL(NEMO)3pers'!O:O,'DOSSIER RECAP'!E513)+
SUMIFS('MH 1CH-2CH-3CH-Gïte'!N:N,'MH 1CH-2CH-3CH-Gïte'!M:M,'DOSSIER RECAP'!D513,'MH 1CH-2CH-3CH-Gïte'!O:O,'DOSSIER RECAP'!E513)+
SUMIFS('MH COTTAGE-LODGE-COTTAGE+'!N:N,'MH COTTAGE-LODGE-COTTAGE+'!M:M,'DOSSIER RECAP'!D513,'MH COTTAGE-LODGE-COTTAGE+'!O:O,'DOSSIER RECAP'!E513)</f>
        <v>0</v>
      </c>
      <c r="H513" s="405"/>
      <c r="I513" s="405"/>
      <c r="J513" s="74">
        <f t="shared" si="97"/>
        <v>0</v>
      </c>
      <c r="K513" s="181">
        <v>0</v>
      </c>
      <c r="L513" s="182"/>
      <c r="M513" s="74">
        <f t="shared" si="104"/>
        <v>0</v>
      </c>
      <c r="N513" s="258">
        <f t="shared" si="105"/>
        <v>0</v>
      </c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</row>
    <row r="514" spans="1:28" ht="15" customHeight="1" outlineLevel="1" x14ac:dyDescent="0.25">
      <c r="A514" s="248" t="s">
        <v>1146</v>
      </c>
      <c r="B514" s="220" t="s">
        <v>731</v>
      </c>
      <c r="C514" s="220" t="s">
        <v>732</v>
      </c>
      <c r="D514" s="380" t="s">
        <v>1147</v>
      </c>
      <c r="E514" s="420" t="s">
        <v>73</v>
      </c>
      <c r="F514" s="399"/>
      <c r="G514" s="417">
        <f>SUMIFS('CLASSIC 4'!N:N,'CLASSIC 4'!M:M,'DOSSIER RECAP'!D514,'CLASSIC 4'!O:O,'DOSSIER RECAP'!E514)+
SUMIFS(FAMILY!N:N,FAMILY!M:M,'DOSSIER RECAP'!D514,FAMILY!O:O,'DOSSIER RECAP'!E514)+
SUMIFS('CLASSIC 5'!N:N,'CLASSIC 5'!M:M,'DOSSIER RECAP'!D514,'CLASSIC 5'!O:O,'DOSSIER RECAP'!E514)+
SUMIFS('COSY '!N:N,'COSY '!M:M,'DOSSIER RECAP'!D514,'COSY '!O:O,'DOSSIER RECAP'!E514)+
SUMIFS('SWEET '!M:M,'SWEET '!L:L,'DOSSIER RECAP'!D514,'SWEET '!N:N,'DOSSIER RECAP'!E514)+
SUMIFS(ZENITH!M:M,ZENITH!L:L,'DOSSIER RECAP'!D514,ZENITH!N:N,'DOSSIER RECAP'!E514)+
SUMIFS('TOILE &amp; BOIS CAMPING '!N:N,'TOILE &amp; BOIS CAMPING '!M:M,'DOSSIER RECAP'!D514,'TOILE &amp; BOIS CAMPING '!O:O,'DOSSIER RECAP'!E514)+
SUMIFS('TRAPPEUR (WT5) CAMPING'!N:N,'TRAPPEUR (WT5) CAMPING'!M:M,'DOSSIER RECAP'!D514,'TRAPPEUR (WT5) CAMPING'!O:O,'DOSSIER RECAP'!E514)+
SUMIFS('CANADIENNE (WT4) CAMPING'!N:N,'CANADIENNE (WT4) CAMPING'!M:M,'DOSSIER RECAP'!D514,'CANADIENNE (WT4) CAMPING'!O:O,'DOSSIER RECAP'!E514)+
SUMIFS('BONAVENTURE CAMPING '!N:N,'BONAVENTURE CAMPING '!M:M,'DOSSIER RECAP'!D514,'BONAVENTURE CAMPING '!O:O,'DOSSIER RECAP'!E514)+
SUMIFS('CAHUTTE CAMPING '!N:N,'CAHUTTE CAMPING '!M:M,'DOSSIER RECAP'!D514,'CAHUTTE CAMPING '!O:O,'DOSSIER RECAP'!E514)+
SUMIFS('ROULOTTE 4pers  IRM'!N:N,'ROULOTTE 4pers  IRM'!M:M,'DOSSIER RECAP'!D514,'ROULOTTE 4pers  IRM'!O:O,'DOSSIER RECAP'!E514)+
SUMIFS('ROULOTTE 4pers GITOTEL'!N:N,'ROULOTTE 4pers GITOTEL'!M:M,'DOSSIER RECAP'!D514,'ROULOTTE 4pers GITOTEL'!O:O,'DOSSIER RECAP'!E514)+
SUMIFS('CH.MONTANA (BATIBOIS) - CH PMR'!N:N,'CH.MONTANA (BATIBOIS) - CH PMR'!M:M,'DOSSIER RECAP'!D514,'CH.MONTANA (BATIBOIS) - CH PMR'!O:O,'DOSSIER RECAP'!E514)+
SUMIFS('VANCOUVER-IRM 6p.(MHIndigo) '!N:N,'VANCOUVER-IRM 6p.(MHIndigo) '!M:M,'DOSSIER RECAP'!D514,'VANCOUVER-IRM 6p.(MHIndigo) '!O:O,'DOSSIER RECAP'!E514)+
SUMIFS('MH VANCOUVER 5pers- GITOTEL'!N:N,'MH VANCOUVER 5pers- GITOTEL'!M:M,'DOSSIER RECAP'!D514,'MH VANCOUVER 5pers- GITOTEL'!O:O,'DOSSIER RECAP'!E514)+
SUMIFS('CH. TORONTO 6pers'!N:N,'CH. TORONTO 6pers'!M:M,'DOSSIER RECAP'!D514,'CH. TORONTO 6pers'!O:O,'DOSSIER RECAP'!E514)+
SUMIFS('CH. EVASION(NOUMEA,MOREA) 5pers'!N:N,'CH. EVASION(NOUMEA,MOREA) 5pers'!M:M,'DOSSIER RECAP'!D514,'CH. EVASION(NOUMEA,MOREA) 5pers'!O:O,'DOSSIER RECAP'!E514)+
SUMIFS('CH. OTTAWA 6pers '!N:N,'CH. OTTAWA 6pers '!M:M,'DOSSIER RECAP'!D514,'CH. OTTAWA 6pers '!O:O,'DOSSIER RECAP'!E514)+
SUMIFS('CH EVASION VISTA 5pers '!N:N,'CH EVASION VISTA 5pers '!M:M,'DOSSIER RECAP'!D514,'CH EVASION VISTA 5pers '!O:O,'DOSSIER RECAP'!E514)+
SUMIFS('CH. ONTARIO (Eden) 6pers'!N:N,'CH. ONTARIO (Eden) 6pers'!M:M,'DOSSIER RECAP'!D514,'CH. ONTARIO (Eden) 6pers'!O:O,'DOSSIER RECAP'!E514)+
SUMIFS('CH KINGSTON 4pers'!N:N,'CH KINGSTON 4pers'!M:M,'DOSSIER RECAP'!D514,'CH KINGSTON 4pers'!O:O,'DOSSIER RECAP'!E514)+
SUMIFS('CH. MONTREAL(NEMO)3pers'!N:N,'CH. MONTREAL(NEMO)3pers'!M:M,'DOSSIER RECAP'!D514,'CH. MONTREAL(NEMO)3pers'!O:O,'DOSSIER RECAP'!E514)+
SUMIFS('MH 1CH-2CH-3CH-Gïte'!N:N,'MH 1CH-2CH-3CH-Gïte'!M:M,'DOSSIER RECAP'!D514,'MH 1CH-2CH-3CH-Gïte'!O:O,'DOSSIER RECAP'!E514)+
SUMIFS('MH COTTAGE-LODGE-COTTAGE+'!N:N,'MH COTTAGE-LODGE-COTTAGE+'!M:M,'DOSSIER RECAP'!D514,'MH COTTAGE-LODGE-COTTAGE+'!O:O,'DOSSIER RECAP'!E514)</f>
        <v>0</v>
      </c>
      <c r="H514" s="405"/>
      <c r="I514" s="405"/>
      <c r="J514" s="74">
        <f t="shared" si="97"/>
        <v>0</v>
      </c>
      <c r="K514" s="181">
        <v>0</v>
      </c>
      <c r="L514" s="182"/>
      <c r="M514" s="74">
        <f t="shared" si="98"/>
        <v>0</v>
      </c>
      <c r="N514" s="258">
        <f t="shared" si="99"/>
        <v>0</v>
      </c>
    </row>
    <row r="515" spans="1:28" ht="15" customHeight="1" outlineLevel="1" x14ac:dyDescent="0.25">
      <c r="A515" s="248" t="s">
        <v>1148</v>
      </c>
      <c r="B515" s="220" t="s">
        <v>731</v>
      </c>
      <c r="C515" s="220" t="s">
        <v>732</v>
      </c>
      <c r="D515" s="380" t="s">
        <v>1149</v>
      </c>
      <c r="E515" s="420" t="s">
        <v>73</v>
      </c>
      <c r="F515" s="399"/>
      <c r="G515" s="417">
        <f>SUMIFS('CLASSIC 4'!N:N,'CLASSIC 4'!M:M,'DOSSIER RECAP'!D515,'CLASSIC 4'!O:O,'DOSSIER RECAP'!E515)+
SUMIFS(FAMILY!N:N,FAMILY!M:M,'DOSSIER RECAP'!D515,FAMILY!O:O,'DOSSIER RECAP'!E515)+
SUMIFS('CLASSIC 5'!N:N,'CLASSIC 5'!M:M,'DOSSIER RECAP'!D515,'CLASSIC 5'!O:O,'DOSSIER RECAP'!E515)+
SUMIFS('COSY '!N:N,'COSY '!M:M,'DOSSIER RECAP'!D515,'COSY '!O:O,'DOSSIER RECAP'!E515)+
SUMIFS('SWEET '!M:M,'SWEET '!L:L,'DOSSIER RECAP'!D515,'SWEET '!N:N,'DOSSIER RECAP'!E515)+
SUMIFS(ZENITH!M:M,ZENITH!L:L,'DOSSIER RECAP'!D515,ZENITH!N:N,'DOSSIER RECAP'!E515)+
SUMIFS('TOILE &amp; BOIS CAMPING '!N:N,'TOILE &amp; BOIS CAMPING '!M:M,'DOSSIER RECAP'!D515,'TOILE &amp; BOIS CAMPING '!O:O,'DOSSIER RECAP'!E515)+
SUMIFS('TRAPPEUR (WT5) CAMPING'!N:N,'TRAPPEUR (WT5) CAMPING'!M:M,'DOSSIER RECAP'!D515,'TRAPPEUR (WT5) CAMPING'!O:O,'DOSSIER RECAP'!E515)+
SUMIFS('CANADIENNE (WT4) CAMPING'!N:N,'CANADIENNE (WT4) CAMPING'!M:M,'DOSSIER RECAP'!D515,'CANADIENNE (WT4) CAMPING'!O:O,'DOSSIER RECAP'!E515)+
SUMIFS('BONAVENTURE CAMPING '!N:N,'BONAVENTURE CAMPING '!M:M,'DOSSIER RECAP'!D515,'BONAVENTURE CAMPING '!O:O,'DOSSIER RECAP'!E515)+
SUMIFS('CAHUTTE CAMPING '!N:N,'CAHUTTE CAMPING '!M:M,'DOSSIER RECAP'!D515,'CAHUTTE CAMPING '!O:O,'DOSSIER RECAP'!E515)+
SUMIFS('ROULOTTE 4pers  IRM'!N:N,'ROULOTTE 4pers  IRM'!M:M,'DOSSIER RECAP'!D515,'ROULOTTE 4pers  IRM'!O:O,'DOSSIER RECAP'!E515)+
SUMIFS('ROULOTTE 4pers GITOTEL'!N:N,'ROULOTTE 4pers GITOTEL'!M:M,'DOSSIER RECAP'!D515,'ROULOTTE 4pers GITOTEL'!O:O,'DOSSIER RECAP'!E515)+
SUMIFS('CH.MONTANA (BATIBOIS) - CH PMR'!N:N,'CH.MONTANA (BATIBOIS) - CH PMR'!M:M,'DOSSIER RECAP'!D515,'CH.MONTANA (BATIBOIS) - CH PMR'!O:O,'DOSSIER RECAP'!E515)+
SUMIFS('VANCOUVER-IRM 6p.(MHIndigo) '!N:N,'VANCOUVER-IRM 6p.(MHIndigo) '!M:M,'DOSSIER RECAP'!D515,'VANCOUVER-IRM 6p.(MHIndigo) '!O:O,'DOSSIER RECAP'!E515)+
SUMIFS('MH VANCOUVER 5pers- GITOTEL'!N:N,'MH VANCOUVER 5pers- GITOTEL'!M:M,'DOSSIER RECAP'!D515,'MH VANCOUVER 5pers- GITOTEL'!O:O,'DOSSIER RECAP'!E515)+
SUMIFS('CH. TORONTO 6pers'!N:N,'CH. TORONTO 6pers'!M:M,'DOSSIER RECAP'!D515,'CH. TORONTO 6pers'!O:O,'DOSSIER RECAP'!E515)+
SUMIFS('CH. EVASION(NOUMEA,MOREA) 5pers'!N:N,'CH. EVASION(NOUMEA,MOREA) 5pers'!M:M,'DOSSIER RECAP'!D515,'CH. EVASION(NOUMEA,MOREA) 5pers'!O:O,'DOSSIER RECAP'!E515)+
SUMIFS('CH. OTTAWA 6pers '!N:N,'CH. OTTAWA 6pers '!M:M,'DOSSIER RECAP'!D515,'CH. OTTAWA 6pers '!O:O,'DOSSIER RECAP'!E515)+
SUMIFS('CH EVASION VISTA 5pers '!N:N,'CH EVASION VISTA 5pers '!M:M,'DOSSIER RECAP'!D515,'CH EVASION VISTA 5pers '!O:O,'DOSSIER RECAP'!E515)+
SUMIFS('CH. ONTARIO (Eden) 6pers'!N:N,'CH. ONTARIO (Eden) 6pers'!M:M,'DOSSIER RECAP'!D515,'CH. ONTARIO (Eden) 6pers'!O:O,'DOSSIER RECAP'!E515)+
SUMIFS('CH KINGSTON 4pers'!N:N,'CH KINGSTON 4pers'!M:M,'DOSSIER RECAP'!D515,'CH KINGSTON 4pers'!O:O,'DOSSIER RECAP'!E515)+
SUMIFS('CH. MONTREAL(NEMO)3pers'!N:N,'CH. MONTREAL(NEMO)3pers'!M:M,'DOSSIER RECAP'!D515,'CH. MONTREAL(NEMO)3pers'!O:O,'DOSSIER RECAP'!E515)+
SUMIFS('MH 1CH-2CH-3CH-Gïte'!N:N,'MH 1CH-2CH-3CH-Gïte'!M:M,'DOSSIER RECAP'!D515,'MH 1CH-2CH-3CH-Gïte'!O:O,'DOSSIER RECAP'!E515)+
SUMIFS('MH COTTAGE-LODGE-COTTAGE+'!N:N,'MH COTTAGE-LODGE-COTTAGE+'!M:M,'DOSSIER RECAP'!D515,'MH COTTAGE-LODGE-COTTAGE+'!O:O,'DOSSIER RECAP'!E515)</f>
        <v>0</v>
      </c>
      <c r="H515" s="167"/>
      <c r="I515" s="405"/>
      <c r="J515" s="74">
        <f t="shared" si="97"/>
        <v>0</v>
      </c>
      <c r="K515" s="181">
        <v>0</v>
      </c>
      <c r="L515" s="182"/>
      <c r="M515" s="74">
        <f t="shared" si="98"/>
        <v>0</v>
      </c>
      <c r="N515" s="258">
        <f t="shared" si="99"/>
        <v>0</v>
      </c>
    </row>
    <row r="516" spans="1:28" ht="15" customHeight="1" outlineLevel="1" x14ac:dyDescent="0.25">
      <c r="A516" s="289" t="s">
        <v>1150</v>
      </c>
      <c r="B516" s="220" t="s">
        <v>731</v>
      </c>
      <c r="C516" s="220" t="s">
        <v>732</v>
      </c>
      <c r="D516" s="380" t="s">
        <v>1151</v>
      </c>
      <c r="E516" s="420" t="s">
        <v>73</v>
      </c>
      <c r="F516" s="399"/>
      <c r="G516" s="417">
        <f>SUMIFS('CLASSIC 4'!N:N,'CLASSIC 4'!M:M,'DOSSIER RECAP'!D516,'CLASSIC 4'!O:O,'DOSSIER RECAP'!E516)+
SUMIFS(FAMILY!N:N,FAMILY!M:M,'DOSSIER RECAP'!D516,FAMILY!O:O,'DOSSIER RECAP'!E516)+
SUMIFS('CLASSIC 5'!N:N,'CLASSIC 5'!M:M,'DOSSIER RECAP'!D516,'CLASSIC 5'!O:O,'DOSSIER RECAP'!E516)+
SUMIFS('COSY '!N:N,'COSY '!M:M,'DOSSIER RECAP'!D516,'COSY '!O:O,'DOSSIER RECAP'!E516)+
SUMIFS('SWEET '!M:M,'SWEET '!L:L,'DOSSIER RECAP'!D516,'SWEET '!N:N,'DOSSIER RECAP'!E516)+
SUMIFS(ZENITH!M:M,ZENITH!L:L,'DOSSIER RECAP'!D516,ZENITH!N:N,'DOSSIER RECAP'!E516)+
SUMIFS('TOILE &amp; BOIS CAMPING '!N:N,'TOILE &amp; BOIS CAMPING '!M:M,'DOSSIER RECAP'!D516,'TOILE &amp; BOIS CAMPING '!O:O,'DOSSIER RECAP'!E516)+
SUMIFS('TRAPPEUR (WT5) CAMPING'!N:N,'TRAPPEUR (WT5) CAMPING'!M:M,'DOSSIER RECAP'!D516,'TRAPPEUR (WT5) CAMPING'!O:O,'DOSSIER RECAP'!E516)+
SUMIFS('CANADIENNE (WT4) CAMPING'!N:N,'CANADIENNE (WT4) CAMPING'!M:M,'DOSSIER RECAP'!D516,'CANADIENNE (WT4) CAMPING'!O:O,'DOSSIER RECAP'!E516)+
SUMIFS('BONAVENTURE CAMPING '!N:N,'BONAVENTURE CAMPING '!M:M,'DOSSIER RECAP'!D516,'BONAVENTURE CAMPING '!O:O,'DOSSIER RECAP'!E516)+
SUMIFS('CAHUTTE CAMPING '!N:N,'CAHUTTE CAMPING '!M:M,'DOSSIER RECAP'!D516,'CAHUTTE CAMPING '!O:O,'DOSSIER RECAP'!E516)+
SUMIFS('ROULOTTE 4pers  IRM'!N:N,'ROULOTTE 4pers  IRM'!M:M,'DOSSIER RECAP'!D516,'ROULOTTE 4pers  IRM'!O:O,'DOSSIER RECAP'!E516)+
SUMIFS('ROULOTTE 4pers GITOTEL'!N:N,'ROULOTTE 4pers GITOTEL'!M:M,'DOSSIER RECAP'!D516,'ROULOTTE 4pers GITOTEL'!O:O,'DOSSIER RECAP'!E516)+
SUMIFS('CH.MONTANA (BATIBOIS) - CH PMR'!N:N,'CH.MONTANA (BATIBOIS) - CH PMR'!M:M,'DOSSIER RECAP'!D516,'CH.MONTANA (BATIBOIS) - CH PMR'!O:O,'DOSSIER RECAP'!E516)+
SUMIFS('VANCOUVER-IRM 6p.(MHIndigo) '!N:N,'VANCOUVER-IRM 6p.(MHIndigo) '!M:M,'DOSSIER RECAP'!D516,'VANCOUVER-IRM 6p.(MHIndigo) '!O:O,'DOSSIER RECAP'!E516)+
SUMIFS('MH VANCOUVER 5pers- GITOTEL'!N:N,'MH VANCOUVER 5pers- GITOTEL'!M:M,'DOSSIER RECAP'!D516,'MH VANCOUVER 5pers- GITOTEL'!O:O,'DOSSIER RECAP'!E516)+
SUMIFS('CH. TORONTO 6pers'!N:N,'CH. TORONTO 6pers'!M:M,'DOSSIER RECAP'!D516,'CH. TORONTO 6pers'!O:O,'DOSSIER RECAP'!E516)+
SUMIFS('CH. EVASION(NOUMEA,MOREA) 5pers'!N:N,'CH. EVASION(NOUMEA,MOREA) 5pers'!M:M,'DOSSIER RECAP'!D516,'CH. EVASION(NOUMEA,MOREA) 5pers'!O:O,'DOSSIER RECAP'!E516)+
SUMIFS('CH. OTTAWA 6pers '!N:N,'CH. OTTAWA 6pers '!M:M,'DOSSIER RECAP'!D516,'CH. OTTAWA 6pers '!O:O,'DOSSIER RECAP'!E516)+
SUMIFS('CH EVASION VISTA 5pers '!N:N,'CH EVASION VISTA 5pers '!M:M,'DOSSIER RECAP'!D516,'CH EVASION VISTA 5pers '!O:O,'DOSSIER RECAP'!E516)+
SUMIFS('CH. ONTARIO (Eden) 6pers'!N:N,'CH. ONTARIO (Eden) 6pers'!M:M,'DOSSIER RECAP'!D516,'CH. ONTARIO (Eden) 6pers'!O:O,'DOSSIER RECAP'!E516)+
SUMIFS('CH KINGSTON 4pers'!N:N,'CH KINGSTON 4pers'!M:M,'DOSSIER RECAP'!D516,'CH KINGSTON 4pers'!O:O,'DOSSIER RECAP'!E516)+
SUMIFS('CH. MONTREAL(NEMO)3pers'!N:N,'CH. MONTREAL(NEMO)3pers'!M:M,'DOSSIER RECAP'!D516,'CH. MONTREAL(NEMO)3pers'!O:O,'DOSSIER RECAP'!E516)+
SUMIFS('MH 1CH-2CH-3CH-Gïte'!N:N,'MH 1CH-2CH-3CH-Gïte'!M:M,'DOSSIER RECAP'!D516,'MH 1CH-2CH-3CH-Gïte'!O:O,'DOSSIER RECAP'!E516)+
SUMIFS('MH COTTAGE-LODGE-COTTAGE+'!N:N,'MH COTTAGE-LODGE-COTTAGE+'!M:M,'DOSSIER RECAP'!D516,'MH COTTAGE-LODGE-COTTAGE+'!O:O,'DOSSIER RECAP'!E516)</f>
        <v>0</v>
      </c>
      <c r="H516" s="405"/>
      <c r="I516" s="405"/>
      <c r="J516" s="74">
        <f t="shared" si="97"/>
        <v>0</v>
      </c>
      <c r="K516" s="181">
        <v>0</v>
      </c>
      <c r="L516" s="182"/>
      <c r="M516" s="74">
        <f t="shared" si="98"/>
        <v>0</v>
      </c>
      <c r="N516" s="258">
        <f t="shared" si="99"/>
        <v>0</v>
      </c>
    </row>
    <row r="517" spans="1:28" ht="15" customHeight="1" outlineLevel="1" x14ac:dyDescent="0.25">
      <c r="A517" s="248" t="s">
        <v>1152</v>
      </c>
      <c r="B517" s="220" t="s">
        <v>731</v>
      </c>
      <c r="C517" s="220" t="s">
        <v>732</v>
      </c>
      <c r="D517" s="380" t="s">
        <v>1153</v>
      </c>
      <c r="E517" s="420" t="s">
        <v>73</v>
      </c>
      <c r="F517" s="399"/>
      <c r="G517" s="417">
        <f>SUMIFS('CLASSIC 4'!N:N,'CLASSIC 4'!M:M,'DOSSIER RECAP'!D517,'CLASSIC 4'!O:O,'DOSSIER RECAP'!E517)+
SUMIFS(FAMILY!N:N,FAMILY!M:M,'DOSSIER RECAP'!D517,FAMILY!O:O,'DOSSIER RECAP'!E517)+
SUMIFS('CLASSIC 5'!N:N,'CLASSIC 5'!M:M,'DOSSIER RECAP'!D517,'CLASSIC 5'!O:O,'DOSSIER RECAP'!E517)+
SUMIFS('COSY '!N:N,'COSY '!M:M,'DOSSIER RECAP'!D517,'COSY '!O:O,'DOSSIER RECAP'!E517)+
SUMIFS('SWEET '!M:M,'SWEET '!L:L,'DOSSIER RECAP'!D517,'SWEET '!N:N,'DOSSIER RECAP'!E517)+
SUMIFS(ZENITH!M:M,ZENITH!L:L,'DOSSIER RECAP'!D517,ZENITH!N:N,'DOSSIER RECAP'!E517)+
SUMIFS('TOILE &amp; BOIS CAMPING '!N:N,'TOILE &amp; BOIS CAMPING '!M:M,'DOSSIER RECAP'!D517,'TOILE &amp; BOIS CAMPING '!O:O,'DOSSIER RECAP'!E517)+
SUMIFS('TRAPPEUR (WT5) CAMPING'!N:N,'TRAPPEUR (WT5) CAMPING'!M:M,'DOSSIER RECAP'!D517,'TRAPPEUR (WT5) CAMPING'!O:O,'DOSSIER RECAP'!E517)+
SUMIFS('CANADIENNE (WT4) CAMPING'!N:N,'CANADIENNE (WT4) CAMPING'!M:M,'DOSSIER RECAP'!D517,'CANADIENNE (WT4) CAMPING'!O:O,'DOSSIER RECAP'!E517)+
SUMIFS('BONAVENTURE CAMPING '!N:N,'BONAVENTURE CAMPING '!M:M,'DOSSIER RECAP'!D517,'BONAVENTURE CAMPING '!O:O,'DOSSIER RECAP'!E517)+
SUMIFS('CAHUTTE CAMPING '!N:N,'CAHUTTE CAMPING '!M:M,'DOSSIER RECAP'!D517,'CAHUTTE CAMPING '!O:O,'DOSSIER RECAP'!E517)+
SUMIFS('ROULOTTE 4pers  IRM'!N:N,'ROULOTTE 4pers  IRM'!M:M,'DOSSIER RECAP'!D517,'ROULOTTE 4pers  IRM'!O:O,'DOSSIER RECAP'!E517)+
SUMIFS('ROULOTTE 4pers GITOTEL'!N:N,'ROULOTTE 4pers GITOTEL'!M:M,'DOSSIER RECAP'!D517,'ROULOTTE 4pers GITOTEL'!O:O,'DOSSIER RECAP'!E517)+
SUMIFS('CH.MONTANA (BATIBOIS) - CH PMR'!N:N,'CH.MONTANA (BATIBOIS) - CH PMR'!M:M,'DOSSIER RECAP'!D517,'CH.MONTANA (BATIBOIS) - CH PMR'!O:O,'DOSSIER RECAP'!E517)+
SUMIFS('VANCOUVER-IRM 6p.(MHIndigo) '!N:N,'VANCOUVER-IRM 6p.(MHIndigo) '!M:M,'DOSSIER RECAP'!D517,'VANCOUVER-IRM 6p.(MHIndigo) '!O:O,'DOSSIER RECAP'!E517)+
SUMIFS('MH VANCOUVER 5pers- GITOTEL'!N:N,'MH VANCOUVER 5pers- GITOTEL'!M:M,'DOSSIER RECAP'!D517,'MH VANCOUVER 5pers- GITOTEL'!O:O,'DOSSIER RECAP'!E517)+
SUMIFS('CH. TORONTO 6pers'!N:N,'CH. TORONTO 6pers'!M:M,'DOSSIER RECAP'!D517,'CH. TORONTO 6pers'!O:O,'DOSSIER RECAP'!E517)+
SUMIFS('CH. EVASION(NOUMEA,MOREA) 5pers'!N:N,'CH. EVASION(NOUMEA,MOREA) 5pers'!M:M,'DOSSIER RECAP'!D517,'CH. EVASION(NOUMEA,MOREA) 5pers'!O:O,'DOSSIER RECAP'!E517)+
SUMIFS('CH. OTTAWA 6pers '!N:N,'CH. OTTAWA 6pers '!M:M,'DOSSIER RECAP'!D517,'CH. OTTAWA 6pers '!O:O,'DOSSIER RECAP'!E517)+
SUMIFS('CH EVASION VISTA 5pers '!N:N,'CH EVASION VISTA 5pers '!M:M,'DOSSIER RECAP'!D517,'CH EVASION VISTA 5pers '!O:O,'DOSSIER RECAP'!E517)+
SUMIFS('CH. ONTARIO (Eden) 6pers'!N:N,'CH. ONTARIO (Eden) 6pers'!M:M,'DOSSIER RECAP'!D517,'CH. ONTARIO (Eden) 6pers'!O:O,'DOSSIER RECAP'!E517)+
SUMIFS('CH KINGSTON 4pers'!N:N,'CH KINGSTON 4pers'!M:M,'DOSSIER RECAP'!D517,'CH KINGSTON 4pers'!O:O,'DOSSIER RECAP'!E517)+
SUMIFS('CH. MONTREAL(NEMO)3pers'!N:N,'CH. MONTREAL(NEMO)3pers'!M:M,'DOSSIER RECAP'!D517,'CH. MONTREAL(NEMO)3pers'!O:O,'DOSSIER RECAP'!E517)+
SUMIFS('MH 1CH-2CH-3CH-Gïte'!N:N,'MH 1CH-2CH-3CH-Gïte'!M:M,'DOSSIER RECAP'!D517,'MH 1CH-2CH-3CH-Gïte'!O:O,'DOSSIER RECAP'!E517)+
SUMIFS('MH COTTAGE-LODGE-COTTAGE+'!N:N,'MH COTTAGE-LODGE-COTTAGE+'!M:M,'DOSSIER RECAP'!D517,'MH COTTAGE-LODGE-COTTAGE+'!O:O,'DOSSIER RECAP'!E517)</f>
        <v>0</v>
      </c>
      <c r="H517" s="167"/>
      <c r="I517" s="405"/>
      <c r="J517" s="74">
        <f t="shared" si="97"/>
        <v>0</v>
      </c>
      <c r="K517" s="181">
        <v>0</v>
      </c>
      <c r="L517" s="182"/>
      <c r="M517" s="74">
        <f t="shared" si="98"/>
        <v>0</v>
      </c>
      <c r="N517" s="258">
        <f t="shared" si="99"/>
        <v>0</v>
      </c>
    </row>
    <row r="518" spans="1:28" ht="15" customHeight="1" outlineLevel="1" x14ac:dyDescent="0.25">
      <c r="A518" s="248" t="s">
        <v>1154</v>
      </c>
      <c r="B518" s="220" t="s">
        <v>731</v>
      </c>
      <c r="C518" s="220" t="s">
        <v>732</v>
      </c>
      <c r="D518" s="380" t="s">
        <v>1155</v>
      </c>
      <c r="E518" s="490" t="s">
        <v>73</v>
      </c>
      <c r="F518" s="399"/>
      <c r="G518" s="417">
        <f>SUMIFS('CLASSIC 4'!N:N,'CLASSIC 4'!M:M,'DOSSIER RECAP'!D518,'CLASSIC 4'!O:O,'DOSSIER RECAP'!E518)+
SUMIFS(FAMILY!N:N,FAMILY!M:M,'DOSSIER RECAP'!D518,FAMILY!O:O,'DOSSIER RECAP'!E518)+
SUMIFS('CLASSIC 5'!N:N,'CLASSIC 5'!M:M,'DOSSIER RECAP'!D518,'CLASSIC 5'!O:O,'DOSSIER RECAP'!E518)+
SUMIFS('COSY '!N:N,'COSY '!M:M,'DOSSIER RECAP'!D518,'COSY '!O:O,'DOSSIER RECAP'!E518)+
SUMIFS('SWEET '!M:M,'SWEET '!L:L,'DOSSIER RECAP'!D518,'SWEET '!N:N,'DOSSIER RECAP'!E518)+
SUMIFS(ZENITH!M:M,ZENITH!L:L,'DOSSIER RECAP'!D518,ZENITH!N:N,'DOSSIER RECAP'!E518)+
SUMIFS('TOILE &amp; BOIS CAMPING '!N:N,'TOILE &amp; BOIS CAMPING '!M:M,'DOSSIER RECAP'!D518,'TOILE &amp; BOIS CAMPING '!O:O,'DOSSIER RECAP'!E518)+
SUMIFS('TRAPPEUR (WT5) CAMPING'!N:N,'TRAPPEUR (WT5) CAMPING'!M:M,'DOSSIER RECAP'!D518,'TRAPPEUR (WT5) CAMPING'!O:O,'DOSSIER RECAP'!E518)+
SUMIFS('CANADIENNE (WT4) CAMPING'!N:N,'CANADIENNE (WT4) CAMPING'!M:M,'DOSSIER RECAP'!D518,'CANADIENNE (WT4) CAMPING'!O:O,'DOSSIER RECAP'!E518)+
SUMIFS('BONAVENTURE CAMPING '!N:N,'BONAVENTURE CAMPING '!M:M,'DOSSIER RECAP'!D518,'BONAVENTURE CAMPING '!O:O,'DOSSIER RECAP'!E518)+
SUMIFS('CAHUTTE CAMPING '!N:N,'CAHUTTE CAMPING '!M:M,'DOSSIER RECAP'!D518,'CAHUTTE CAMPING '!O:O,'DOSSIER RECAP'!E518)+
SUMIFS('ROULOTTE 4pers  IRM'!N:N,'ROULOTTE 4pers  IRM'!M:M,'DOSSIER RECAP'!D518,'ROULOTTE 4pers  IRM'!O:O,'DOSSIER RECAP'!E518)+
SUMIFS('ROULOTTE 4pers GITOTEL'!N:N,'ROULOTTE 4pers GITOTEL'!M:M,'DOSSIER RECAP'!D518,'ROULOTTE 4pers GITOTEL'!O:O,'DOSSIER RECAP'!E518)+
SUMIFS('CH.MONTANA (BATIBOIS) - CH PMR'!N:N,'CH.MONTANA (BATIBOIS) - CH PMR'!M:M,'DOSSIER RECAP'!D518,'CH.MONTANA (BATIBOIS) - CH PMR'!O:O,'DOSSIER RECAP'!E518)+
SUMIFS('VANCOUVER-IRM 6p.(MHIndigo) '!N:N,'VANCOUVER-IRM 6p.(MHIndigo) '!M:M,'DOSSIER RECAP'!D518,'VANCOUVER-IRM 6p.(MHIndigo) '!O:O,'DOSSIER RECAP'!E518)+
SUMIFS('MH VANCOUVER 5pers- GITOTEL'!N:N,'MH VANCOUVER 5pers- GITOTEL'!M:M,'DOSSIER RECAP'!D518,'MH VANCOUVER 5pers- GITOTEL'!O:O,'DOSSIER RECAP'!E518)+
SUMIFS('CH. TORONTO 6pers'!N:N,'CH. TORONTO 6pers'!M:M,'DOSSIER RECAP'!D518,'CH. TORONTO 6pers'!O:O,'DOSSIER RECAP'!E518)+
SUMIFS('CH. EVASION(NOUMEA,MOREA) 5pers'!N:N,'CH. EVASION(NOUMEA,MOREA) 5pers'!M:M,'DOSSIER RECAP'!D518,'CH. EVASION(NOUMEA,MOREA) 5pers'!O:O,'DOSSIER RECAP'!E518)+
SUMIFS('CH. OTTAWA 6pers '!N:N,'CH. OTTAWA 6pers '!M:M,'DOSSIER RECAP'!D518,'CH. OTTAWA 6pers '!O:O,'DOSSIER RECAP'!E518)+
SUMIFS('CH EVASION VISTA 5pers '!N:N,'CH EVASION VISTA 5pers '!M:M,'DOSSIER RECAP'!D518,'CH EVASION VISTA 5pers '!O:O,'DOSSIER RECAP'!E518)+
SUMIFS('CH. ONTARIO (Eden) 6pers'!N:N,'CH. ONTARIO (Eden) 6pers'!M:M,'DOSSIER RECAP'!D518,'CH. ONTARIO (Eden) 6pers'!O:O,'DOSSIER RECAP'!E518)+
SUMIFS('CH KINGSTON 4pers'!N:N,'CH KINGSTON 4pers'!M:M,'DOSSIER RECAP'!D518,'CH KINGSTON 4pers'!O:O,'DOSSIER RECAP'!E518)+
SUMIFS('CH. MONTREAL(NEMO)3pers'!N:N,'CH. MONTREAL(NEMO)3pers'!M:M,'DOSSIER RECAP'!D518,'CH. MONTREAL(NEMO)3pers'!O:O,'DOSSIER RECAP'!E518)+
SUMIFS('MH 1CH-2CH-3CH-Gïte'!N:N,'MH 1CH-2CH-3CH-Gïte'!M:M,'DOSSIER RECAP'!D518,'MH 1CH-2CH-3CH-Gïte'!O:O,'DOSSIER RECAP'!E518)+
SUMIFS('MH COTTAGE-LODGE-COTTAGE+'!N:N,'MH COTTAGE-LODGE-COTTAGE+'!M:M,'DOSSIER RECAP'!D518,'MH COTTAGE-LODGE-COTTAGE+'!O:O,'DOSSIER RECAP'!E518)</f>
        <v>0</v>
      </c>
      <c r="H518" s="167"/>
      <c r="I518" s="405"/>
      <c r="J518" s="74">
        <f t="shared" si="97"/>
        <v>0</v>
      </c>
      <c r="K518" s="181">
        <v>0</v>
      </c>
      <c r="L518" s="182"/>
      <c r="M518" s="74">
        <f t="shared" si="98"/>
        <v>0</v>
      </c>
      <c r="N518" s="258">
        <f t="shared" si="99"/>
        <v>0</v>
      </c>
    </row>
    <row r="519" spans="1:28" ht="15" customHeight="1" outlineLevel="1" x14ac:dyDescent="0.25">
      <c r="A519" s="248" t="s">
        <v>1156</v>
      </c>
      <c r="B519" s="220" t="s">
        <v>731</v>
      </c>
      <c r="C519" s="220" t="s">
        <v>732</v>
      </c>
      <c r="D519" s="380" t="s">
        <v>1157</v>
      </c>
      <c r="E519" s="419" t="s">
        <v>73</v>
      </c>
      <c r="F519" s="399"/>
      <c r="G519" s="417">
        <f>SUMIFS('CLASSIC 4'!N:N,'CLASSIC 4'!M:M,'DOSSIER RECAP'!D519,'CLASSIC 4'!O:O,'DOSSIER RECAP'!E519)+
SUMIFS(FAMILY!N:N,FAMILY!M:M,'DOSSIER RECAP'!D519,FAMILY!O:O,'DOSSIER RECAP'!E519)+
SUMIFS('CLASSIC 5'!N:N,'CLASSIC 5'!M:M,'DOSSIER RECAP'!D519,'CLASSIC 5'!O:O,'DOSSIER RECAP'!E519)+
SUMIFS('COSY '!N:N,'COSY '!M:M,'DOSSIER RECAP'!D519,'COSY '!O:O,'DOSSIER RECAP'!E519)+
SUMIFS('SWEET '!M:M,'SWEET '!L:L,'DOSSIER RECAP'!D519,'SWEET '!N:N,'DOSSIER RECAP'!E519)+
SUMIFS(ZENITH!M:M,ZENITH!L:L,'DOSSIER RECAP'!D519,ZENITH!N:N,'DOSSIER RECAP'!E519)+
SUMIFS('TOILE &amp; BOIS CAMPING '!N:N,'TOILE &amp; BOIS CAMPING '!M:M,'DOSSIER RECAP'!D519,'TOILE &amp; BOIS CAMPING '!O:O,'DOSSIER RECAP'!E519)+
SUMIFS('TRAPPEUR (WT5) CAMPING'!N:N,'TRAPPEUR (WT5) CAMPING'!M:M,'DOSSIER RECAP'!D519,'TRAPPEUR (WT5) CAMPING'!O:O,'DOSSIER RECAP'!E519)+
SUMIFS('CANADIENNE (WT4) CAMPING'!N:N,'CANADIENNE (WT4) CAMPING'!M:M,'DOSSIER RECAP'!D519,'CANADIENNE (WT4) CAMPING'!O:O,'DOSSIER RECAP'!E519)+
SUMIFS('BONAVENTURE CAMPING '!N:N,'BONAVENTURE CAMPING '!M:M,'DOSSIER RECAP'!D519,'BONAVENTURE CAMPING '!O:O,'DOSSIER RECAP'!E519)+
SUMIFS('CAHUTTE CAMPING '!N:N,'CAHUTTE CAMPING '!M:M,'DOSSIER RECAP'!D519,'CAHUTTE CAMPING '!O:O,'DOSSIER RECAP'!E519)+
SUMIFS('ROULOTTE 4pers  IRM'!N:N,'ROULOTTE 4pers  IRM'!M:M,'DOSSIER RECAP'!D519,'ROULOTTE 4pers  IRM'!O:O,'DOSSIER RECAP'!E519)+
SUMIFS('ROULOTTE 4pers GITOTEL'!N:N,'ROULOTTE 4pers GITOTEL'!M:M,'DOSSIER RECAP'!D519,'ROULOTTE 4pers GITOTEL'!O:O,'DOSSIER RECAP'!E519)+
SUMIFS('CH.MONTANA (BATIBOIS) - CH PMR'!N:N,'CH.MONTANA (BATIBOIS) - CH PMR'!M:M,'DOSSIER RECAP'!D519,'CH.MONTANA (BATIBOIS) - CH PMR'!O:O,'DOSSIER RECAP'!E519)+
SUMIFS('VANCOUVER-IRM 6p.(MHIndigo) '!N:N,'VANCOUVER-IRM 6p.(MHIndigo) '!M:M,'DOSSIER RECAP'!D519,'VANCOUVER-IRM 6p.(MHIndigo) '!O:O,'DOSSIER RECAP'!E519)+
SUMIFS('MH VANCOUVER 5pers- GITOTEL'!N:N,'MH VANCOUVER 5pers- GITOTEL'!M:M,'DOSSIER RECAP'!D519,'MH VANCOUVER 5pers- GITOTEL'!O:O,'DOSSIER RECAP'!E519)+
SUMIFS('CH. TORONTO 6pers'!N:N,'CH. TORONTO 6pers'!M:M,'DOSSIER RECAP'!D519,'CH. TORONTO 6pers'!O:O,'DOSSIER RECAP'!E519)+
SUMIFS('CH. EVASION(NOUMEA,MOREA) 5pers'!N:N,'CH. EVASION(NOUMEA,MOREA) 5pers'!M:M,'DOSSIER RECAP'!D519,'CH. EVASION(NOUMEA,MOREA) 5pers'!O:O,'DOSSIER RECAP'!E519)+
SUMIFS('CH. OTTAWA 6pers '!N:N,'CH. OTTAWA 6pers '!M:M,'DOSSIER RECAP'!D519,'CH. OTTAWA 6pers '!O:O,'DOSSIER RECAP'!E519)+
SUMIFS('CH EVASION VISTA 5pers '!N:N,'CH EVASION VISTA 5pers '!M:M,'DOSSIER RECAP'!D519,'CH EVASION VISTA 5pers '!O:O,'DOSSIER RECAP'!E519)+
SUMIFS('CH. ONTARIO (Eden) 6pers'!N:N,'CH. ONTARIO (Eden) 6pers'!M:M,'DOSSIER RECAP'!D519,'CH. ONTARIO (Eden) 6pers'!O:O,'DOSSIER RECAP'!E519)+
SUMIFS('CH KINGSTON 4pers'!N:N,'CH KINGSTON 4pers'!M:M,'DOSSIER RECAP'!D519,'CH KINGSTON 4pers'!O:O,'DOSSIER RECAP'!E519)+
SUMIFS('CH. MONTREAL(NEMO)3pers'!N:N,'CH. MONTREAL(NEMO)3pers'!M:M,'DOSSIER RECAP'!D519,'CH. MONTREAL(NEMO)3pers'!O:O,'DOSSIER RECAP'!E519)+
SUMIFS('MH 1CH-2CH-3CH-Gïte'!N:N,'MH 1CH-2CH-3CH-Gïte'!M:M,'DOSSIER RECAP'!D519,'MH 1CH-2CH-3CH-Gïte'!O:O,'DOSSIER RECAP'!E519)+
SUMIFS('MH COTTAGE-LODGE-COTTAGE+'!N:N,'MH COTTAGE-LODGE-COTTAGE+'!M:M,'DOSSIER RECAP'!D519,'MH COTTAGE-LODGE-COTTAGE+'!O:O,'DOSSIER RECAP'!E519)</f>
        <v>0</v>
      </c>
      <c r="H519" s="405"/>
      <c r="I519" s="405"/>
      <c r="J519" s="74">
        <f t="shared" si="97"/>
        <v>0</v>
      </c>
      <c r="K519" s="181">
        <v>0</v>
      </c>
      <c r="L519" s="182"/>
      <c r="M519" s="74">
        <f t="shared" si="98"/>
        <v>0</v>
      </c>
      <c r="N519" s="258">
        <f t="shared" si="99"/>
        <v>0</v>
      </c>
    </row>
    <row r="520" spans="1:28" ht="15" customHeight="1" outlineLevel="1" x14ac:dyDescent="0.25">
      <c r="A520" s="248" t="s">
        <v>1158</v>
      </c>
      <c r="B520" s="220" t="s">
        <v>731</v>
      </c>
      <c r="C520" s="220" t="s">
        <v>732</v>
      </c>
      <c r="D520" s="380" t="s">
        <v>1159</v>
      </c>
      <c r="E520" s="419" t="s">
        <v>73</v>
      </c>
      <c r="F520" s="399"/>
      <c r="G520" s="417">
        <f>SUMIFS('CLASSIC 4'!N:N,'CLASSIC 4'!M:M,'DOSSIER RECAP'!D520,'CLASSIC 4'!O:O,'DOSSIER RECAP'!E520)+
SUMIFS(FAMILY!N:N,FAMILY!M:M,'DOSSIER RECAP'!D520,FAMILY!O:O,'DOSSIER RECAP'!E520)+
SUMIFS('CLASSIC 5'!N:N,'CLASSIC 5'!M:M,'DOSSIER RECAP'!D520,'CLASSIC 5'!O:O,'DOSSIER RECAP'!E520)+
SUMIFS('COSY '!N:N,'COSY '!M:M,'DOSSIER RECAP'!D520,'COSY '!O:O,'DOSSIER RECAP'!E520)+
SUMIFS('SWEET '!M:M,'SWEET '!L:L,'DOSSIER RECAP'!D520,'SWEET '!N:N,'DOSSIER RECAP'!E520)+
SUMIFS(ZENITH!M:M,ZENITH!L:L,'DOSSIER RECAP'!D520,ZENITH!N:N,'DOSSIER RECAP'!E520)+
SUMIFS('TOILE &amp; BOIS CAMPING '!N:N,'TOILE &amp; BOIS CAMPING '!M:M,'DOSSIER RECAP'!D520,'TOILE &amp; BOIS CAMPING '!O:O,'DOSSIER RECAP'!E520)+
SUMIFS('TRAPPEUR (WT5) CAMPING'!N:N,'TRAPPEUR (WT5) CAMPING'!M:M,'DOSSIER RECAP'!D520,'TRAPPEUR (WT5) CAMPING'!O:O,'DOSSIER RECAP'!E520)+
SUMIFS('CANADIENNE (WT4) CAMPING'!N:N,'CANADIENNE (WT4) CAMPING'!M:M,'DOSSIER RECAP'!D520,'CANADIENNE (WT4) CAMPING'!O:O,'DOSSIER RECAP'!E520)+
SUMIFS('BONAVENTURE CAMPING '!N:N,'BONAVENTURE CAMPING '!M:M,'DOSSIER RECAP'!D520,'BONAVENTURE CAMPING '!O:O,'DOSSIER RECAP'!E520)+
SUMIFS('CAHUTTE CAMPING '!N:N,'CAHUTTE CAMPING '!M:M,'DOSSIER RECAP'!D520,'CAHUTTE CAMPING '!O:O,'DOSSIER RECAP'!E520)+
SUMIFS('ROULOTTE 4pers  IRM'!N:N,'ROULOTTE 4pers  IRM'!M:M,'DOSSIER RECAP'!D520,'ROULOTTE 4pers  IRM'!O:O,'DOSSIER RECAP'!E520)+
SUMIFS('ROULOTTE 4pers GITOTEL'!N:N,'ROULOTTE 4pers GITOTEL'!M:M,'DOSSIER RECAP'!D520,'ROULOTTE 4pers GITOTEL'!O:O,'DOSSIER RECAP'!E520)+
SUMIFS('CH.MONTANA (BATIBOIS) - CH PMR'!N:N,'CH.MONTANA (BATIBOIS) - CH PMR'!M:M,'DOSSIER RECAP'!D520,'CH.MONTANA (BATIBOIS) - CH PMR'!O:O,'DOSSIER RECAP'!E520)+
SUMIFS('VANCOUVER-IRM 6p.(MHIndigo) '!N:N,'VANCOUVER-IRM 6p.(MHIndigo) '!M:M,'DOSSIER RECAP'!D520,'VANCOUVER-IRM 6p.(MHIndigo) '!O:O,'DOSSIER RECAP'!E520)+
SUMIFS('MH VANCOUVER 5pers- GITOTEL'!N:N,'MH VANCOUVER 5pers- GITOTEL'!M:M,'DOSSIER RECAP'!D520,'MH VANCOUVER 5pers- GITOTEL'!O:O,'DOSSIER RECAP'!E520)+
SUMIFS('CH. TORONTO 6pers'!N:N,'CH. TORONTO 6pers'!M:M,'DOSSIER RECAP'!D520,'CH. TORONTO 6pers'!O:O,'DOSSIER RECAP'!E520)+
SUMIFS('CH. EVASION(NOUMEA,MOREA) 5pers'!N:N,'CH. EVASION(NOUMEA,MOREA) 5pers'!M:M,'DOSSIER RECAP'!D520,'CH. EVASION(NOUMEA,MOREA) 5pers'!O:O,'DOSSIER RECAP'!E520)+
SUMIFS('CH. OTTAWA 6pers '!N:N,'CH. OTTAWA 6pers '!M:M,'DOSSIER RECAP'!D520,'CH. OTTAWA 6pers '!O:O,'DOSSIER RECAP'!E520)+
SUMIFS('CH EVASION VISTA 5pers '!N:N,'CH EVASION VISTA 5pers '!M:M,'DOSSIER RECAP'!D520,'CH EVASION VISTA 5pers '!O:O,'DOSSIER RECAP'!E520)+
SUMIFS('CH. ONTARIO (Eden) 6pers'!N:N,'CH. ONTARIO (Eden) 6pers'!M:M,'DOSSIER RECAP'!D520,'CH. ONTARIO (Eden) 6pers'!O:O,'DOSSIER RECAP'!E520)+
SUMIFS('CH KINGSTON 4pers'!N:N,'CH KINGSTON 4pers'!M:M,'DOSSIER RECAP'!D520,'CH KINGSTON 4pers'!O:O,'DOSSIER RECAP'!E520)+
SUMIFS('CH. MONTREAL(NEMO)3pers'!N:N,'CH. MONTREAL(NEMO)3pers'!M:M,'DOSSIER RECAP'!D520,'CH. MONTREAL(NEMO)3pers'!O:O,'DOSSIER RECAP'!E520)+
SUMIFS('MH 1CH-2CH-3CH-Gïte'!N:N,'MH 1CH-2CH-3CH-Gïte'!M:M,'DOSSIER RECAP'!D520,'MH 1CH-2CH-3CH-Gïte'!O:O,'DOSSIER RECAP'!E520)+
SUMIFS('MH COTTAGE-LODGE-COTTAGE+'!N:N,'MH COTTAGE-LODGE-COTTAGE+'!M:M,'DOSSIER RECAP'!D520,'MH COTTAGE-LODGE-COTTAGE+'!O:O,'DOSSIER RECAP'!E520)</f>
        <v>0</v>
      </c>
      <c r="H520" s="167"/>
      <c r="I520" s="405"/>
      <c r="J520" s="74">
        <f t="shared" si="97"/>
        <v>0</v>
      </c>
      <c r="K520" s="181">
        <v>0</v>
      </c>
      <c r="L520" s="182"/>
      <c r="M520" s="74">
        <f t="shared" si="98"/>
        <v>0</v>
      </c>
      <c r="N520" s="258">
        <f t="shared" si="99"/>
        <v>0</v>
      </c>
    </row>
    <row r="521" spans="1:28" ht="15" customHeight="1" outlineLevel="1" x14ac:dyDescent="0.25">
      <c r="A521" s="440" t="s">
        <v>1160</v>
      </c>
      <c r="B521" s="220" t="s">
        <v>731</v>
      </c>
      <c r="C521" s="220" t="s">
        <v>732</v>
      </c>
      <c r="D521" s="380" t="s">
        <v>1161</v>
      </c>
      <c r="E521" s="419" t="s">
        <v>73</v>
      </c>
      <c r="F521" s="399"/>
      <c r="G521" s="417">
        <f>SUMIFS('CLASSIC 4'!N:N,'CLASSIC 4'!M:M,'DOSSIER RECAP'!D521,'CLASSIC 4'!O:O,'DOSSIER RECAP'!E521)+
SUMIFS(FAMILY!N:N,FAMILY!M:M,'DOSSIER RECAP'!D521,FAMILY!O:O,'DOSSIER RECAP'!E521)+
SUMIFS('CLASSIC 5'!N:N,'CLASSIC 5'!M:M,'DOSSIER RECAP'!D521,'CLASSIC 5'!O:O,'DOSSIER RECAP'!E521)+
SUMIFS('COSY '!N:N,'COSY '!M:M,'DOSSIER RECAP'!D521,'COSY '!O:O,'DOSSIER RECAP'!E521)+
SUMIFS('SWEET '!M:M,'SWEET '!L:L,'DOSSIER RECAP'!D521,'SWEET '!N:N,'DOSSIER RECAP'!E521)+
SUMIFS(ZENITH!M:M,ZENITH!L:L,'DOSSIER RECAP'!D521,ZENITH!N:N,'DOSSIER RECAP'!E521)+
SUMIFS('TOILE &amp; BOIS CAMPING '!N:N,'TOILE &amp; BOIS CAMPING '!M:M,'DOSSIER RECAP'!D521,'TOILE &amp; BOIS CAMPING '!O:O,'DOSSIER RECAP'!E521)+
SUMIFS('TRAPPEUR (WT5) CAMPING'!N:N,'TRAPPEUR (WT5) CAMPING'!M:M,'DOSSIER RECAP'!D521,'TRAPPEUR (WT5) CAMPING'!O:O,'DOSSIER RECAP'!E521)+
SUMIFS('CANADIENNE (WT4) CAMPING'!N:N,'CANADIENNE (WT4) CAMPING'!M:M,'DOSSIER RECAP'!D521,'CANADIENNE (WT4) CAMPING'!O:O,'DOSSIER RECAP'!E521)+
SUMIFS('BONAVENTURE CAMPING '!N:N,'BONAVENTURE CAMPING '!M:M,'DOSSIER RECAP'!D521,'BONAVENTURE CAMPING '!O:O,'DOSSIER RECAP'!E521)+
SUMIFS('CAHUTTE CAMPING '!N:N,'CAHUTTE CAMPING '!M:M,'DOSSIER RECAP'!D521,'CAHUTTE CAMPING '!O:O,'DOSSIER RECAP'!E521)+
SUMIFS('ROULOTTE 4pers  IRM'!N:N,'ROULOTTE 4pers  IRM'!M:M,'DOSSIER RECAP'!D521,'ROULOTTE 4pers  IRM'!O:O,'DOSSIER RECAP'!E521)+
SUMIFS('ROULOTTE 4pers GITOTEL'!N:N,'ROULOTTE 4pers GITOTEL'!M:M,'DOSSIER RECAP'!D521,'ROULOTTE 4pers GITOTEL'!O:O,'DOSSIER RECAP'!E521)+
SUMIFS('CH.MONTANA (BATIBOIS) - CH PMR'!N:N,'CH.MONTANA (BATIBOIS) - CH PMR'!M:M,'DOSSIER RECAP'!D521,'CH.MONTANA (BATIBOIS) - CH PMR'!O:O,'DOSSIER RECAP'!E521)+
SUMIFS('VANCOUVER-IRM 6p.(MHIndigo) '!N:N,'VANCOUVER-IRM 6p.(MHIndigo) '!M:M,'DOSSIER RECAP'!D521,'VANCOUVER-IRM 6p.(MHIndigo) '!O:O,'DOSSIER RECAP'!E521)+
SUMIFS('MH VANCOUVER 5pers- GITOTEL'!N:N,'MH VANCOUVER 5pers- GITOTEL'!M:M,'DOSSIER RECAP'!D521,'MH VANCOUVER 5pers- GITOTEL'!O:O,'DOSSIER RECAP'!E521)+
SUMIFS('CH. TORONTO 6pers'!N:N,'CH. TORONTO 6pers'!M:M,'DOSSIER RECAP'!D521,'CH. TORONTO 6pers'!O:O,'DOSSIER RECAP'!E521)+
SUMIFS('CH. EVASION(NOUMEA,MOREA) 5pers'!N:N,'CH. EVASION(NOUMEA,MOREA) 5pers'!M:M,'DOSSIER RECAP'!D521,'CH. EVASION(NOUMEA,MOREA) 5pers'!O:O,'DOSSIER RECAP'!E521)+
SUMIFS('CH. OTTAWA 6pers '!N:N,'CH. OTTAWA 6pers '!M:M,'DOSSIER RECAP'!D521,'CH. OTTAWA 6pers '!O:O,'DOSSIER RECAP'!E521)+
SUMIFS('CH EVASION VISTA 5pers '!N:N,'CH EVASION VISTA 5pers '!M:M,'DOSSIER RECAP'!D521,'CH EVASION VISTA 5pers '!O:O,'DOSSIER RECAP'!E521)+
SUMIFS('CH. ONTARIO (Eden) 6pers'!N:N,'CH. ONTARIO (Eden) 6pers'!M:M,'DOSSIER RECAP'!D521,'CH. ONTARIO (Eden) 6pers'!O:O,'DOSSIER RECAP'!E521)+
SUMIFS('CH KINGSTON 4pers'!N:N,'CH KINGSTON 4pers'!M:M,'DOSSIER RECAP'!D521,'CH KINGSTON 4pers'!O:O,'DOSSIER RECAP'!E521)+
SUMIFS('CH. MONTREAL(NEMO)3pers'!N:N,'CH. MONTREAL(NEMO)3pers'!M:M,'DOSSIER RECAP'!D521,'CH. MONTREAL(NEMO)3pers'!O:O,'DOSSIER RECAP'!E521)+
SUMIFS('MH 1CH-2CH-3CH-Gïte'!N:N,'MH 1CH-2CH-3CH-Gïte'!M:M,'DOSSIER RECAP'!D521,'MH 1CH-2CH-3CH-Gïte'!O:O,'DOSSIER RECAP'!E521)+
SUMIFS('MH COTTAGE-LODGE-COTTAGE+'!N:N,'MH COTTAGE-LODGE-COTTAGE+'!M:M,'DOSSIER RECAP'!D521,'MH COTTAGE-LODGE-COTTAGE+'!O:O,'DOSSIER RECAP'!E521)</f>
        <v>0</v>
      </c>
      <c r="H521" s="405"/>
      <c r="I521" s="405"/>
      <c r="J521" s="74">
        <f t="shared" si="97"/>
        <v>0</v>
      </c>
      <c r="K521" s="181">
        <v>0</v>
      </c>
      <c r="L521" s="182"/>
      <c r="M521" s="74">
        <f t="shared" si="98"/>
        <v>0</v>
      </c>
      <c r="N521" s="258">
        <f t="shared" si="99"/>
        <v>0</v>
      </c>
    </row>
    <row r="522" spans="1:28" ht="15" customHeight="1" outlineLevel="1" x14ac:dyDescent="0.25">
      <c r="A522" s="191" t="s">
        <v>1162</v>
      </c>
      <c r="B522" s="190" t="s">
        <v>549</v>
      </c>
      <c r="C522" s="190" t="s">
        <v>1163</v>
      </c>
      <c r="D522" s="374" t="s">
        <v>1164</v>
      </c>
      <c r="E522" s="419" t="s">
        <v>73</v>
      </c>
      <c r="F522" s="399"/>
      <c r="G522" s="417">
        <f>SUMIFS('CLASSIC 4'!N:N,'CLASSIC 4'!M:M,'DOSSIER RECAP'!D522,'CLASSIC 4'!O:O,'DOSSIER RECAP'!E522)+
SUMIFS(FAMILY!N:N,FAMILY!M:M,'DOSSIER RECAP'!D522,FAMILY!O:O,'DOSSIER RECAP'!E522)+
SUMIFS('CLASSIC 5'!N:N,'CLASSIC 5'!M:M,'DOSSIER RECAP'!D522,'CLASSIC 5'!O:O,'DOSSIER RECAP'!E522)+
SUMIFS('COSY '!N:N,'COSY '!M:M,'DOSSIER RECAP'!D522,'COSY '!O:O,'DOSSIER RECAP'!E522)+
SUMIFS('SWEET '!M:M,'SWEET '!L:L,'DOSSIER RECAP'!D522,'SWEET '!N:N,'DOSSIER RECAP'!E522)+
SUMIFS(ZENITH!M:M,ZENITH!L:L,'DOSSIER RECAP'!D522,ZENITH!N:N,'DOSSIER RECAP'!E522)+
SUMIFS('TOILE &amp; BOIS CAMPING '!N:N,'TOILE &amp; BOIS CAMPING '!M:M,'DOSSIER RECAP'!D522,'TOILE &amp; BOIS CAMPING '!O:O,'DOSSIER RECAP'!E522)+
SUMIFS('TRAPPEUR (WT5) CAMPING'!N:N,'TRAPPEUR (WT5) CAMPING'!M:M,'DOSSIER RECAP'!D522,'TRAPPEUR (WT5) CAMPING'!O:O,'DOSSIER RECAP'!E522)+
SUMIFS('CANADIENNE (WT4) CAMPING'!N:N,'CANADIENNE (WT4) CAMPING'!M:M,'DOSSIER RECAP'!D522,'CANADIENNE (WT4) CAMPING'!O:O,'DOSSIER RECAP'!E522)+
SUMIFS('BONAVENTURE CAMPING '!N:N,'BONAVENTURE CAMPING '!M:M,'DOSSIER RECAP'!D522,'BONAVENTURE CAMPING '!O:O,'DOSSIER RECAP'!E522)+
SUMIFS('CAHUTTE CAMPING '!N:N,'CAHUTTE CAMPING '!M:M,'DOSSIER RECAP'!D522,'CAHUTTE CAMPING '!O:O,'DOSSIER RECAP'!E522)+
SUMIFS('ROULOTTE 4pers  IRM'!N:N,'ROULOTTE 4pers  IRM'!M:M,'DOSSIER RECAP'!D522,'ROULOTTE 4pers  IRM'!O:O,'DOSSIER RECAP'!E522)+
SUMIFS('ROULOTTE 4pers GITOTEL'!N:N,'ROULOTTE 4pers GITOTEL'!M:M,'DOSSIER RECAP'!D522,'ROULOTTE 4pers GITOTEL'!O:O,'DOSSIER RECAP'!E522)+
SUMIFS('CH.MONTANA (BATIBOIS) - CH PMR'!N:N,'CH.MONTANA (BATIBOIS) - CH PMR'!M:M,'DOSSIER RECAP'!D522,'CH.MONTANA (BATIBOIS) - CH PMR'!O:O,'DOSSIER RECAP'!E522)+
SUMIFS('VANCOUVER-IRM 6p.(MHIndigo) '!N:N,'VANCOUVER-IRM 6p.(MHIndigo) '!M:M,'DOSSIER RECAP'!D522,'VANCOUVER-IRM 6p.(MHIndigo) '!O:O,'DOSSIER RECAP'!E522)+
SUMIFS('MH VANCOUVER 5pers- GITOTEL'!N:N,'MH VANCOUVER 5pers- GITOTEL'!M:M,'DOSSIER RECAP'!D522,'MH VANCOUVER 5pers- GITOTEL'!O:O,'DOSSIER RECAP'!E522)+
SUMIFS('CH. TORONTO 6pers'!N:N,'CH. TORONTO 6pers'!M:M,'DOSSIER RECAP'!D522,'CH. TORONTO 6pers'!O:O,'DOSSIER RECAP'!E522)+
SUMIFS('CH. EVASION(NOUMEA,MOREA) 5pers'!N:N,'CH. EVASION(NOUMEA,MOREA) 5pers'!M:M,'DOSSIER RECAP'!D522,'CH. EVASION(NOUMEA,MOREA) 5pers'!O:O,'DOSSIER RECAP'!E522)+
SUMIFS('CH. OTTAWA 6pers '!N:N,'CH. OTTAWA 6pers '!M:M,'DOSSIER RECAP'!D522,'CH. OTTAWA 6pers '!O:O,'DOSSIER RECAP'!E522)+
SUMIFS('CH EVASION VISTA 5pers '!N:N,'CH EVASION VISTA 5pers '!M:M,'DOSSIER RECAP'!D522,'CH EVASION VISTA 5pers '!O:O,'DOSSIER RECAP'!E522)+
SUMIFS('CH. ONTARIO (Eden) 6pers'!N:N,'CH. ONTARIO (Eden) 6pers'!M:M,'DOSSIER RECAP'!D522,'CH. ONTARIO (Eden) 6pers'!O:O,'DOSSIER RECAP'!E522)+
SUMIFS('CH KINGSTON 4pers'!N:N,'CH KINGSTON 4pers'!M:M,'DOSSIER RECAP'!D522,'CH KINGSTON 4pers'!O:O,'DOSSIER RECAP'!E522)+
SUMIFS('CH. MONTREAL(NEMO)3pers'!N:N,'CH. MONTREAL(NEMO)3pers'!M:M,'DOSSIER RECAP'!D522,'CH. MONTREAL(NEMO)3pers'!O:O,'DOSSIER RECAP'!E522)+
SUMIFS('MH 1CH-2CH-3CH-Gïte'!N:N,'MH 1CH-2CH-3CH-Gïte'!M:M,'DOSSIER RECAP'!D522,'MH 1CH-2CH-3CH-Gïte'!O:O,'DOSSIER RECAP'!E522)+
SUMIFS('MH COTTAGE-LODGE-COTTAGE+'!N:N,'MH COTTAGE-LODGE-COTTAGE+'!M:M,'DOSSIER RECAP'!D522,'MH COTTAGE-LODGE-COTTAGE+'!O:O,'DOSSIER RECAP'!E522)</f>
        <v>0</v>
      </c>
      <c r="H522" s="405"/>
      <c r="I522" s="405"/>
      <c r="J522" s="74">
        <f t="shared" ref="J522:J542" si="106">IF(G522&gt;H522,(G522-H522)+I522,IF((H522-G522)&gt;I522,0,I522-(H522-G522)))</f>
        <v>0</v>
      </c>
      <c r="K522" s="212">
        <v>14.73</v>
      </c>
      <c r="L522" s="219"/>
      <c r="M522" s="74">
        <f t="shared" ref="M522:M542" si="107">IFERROR(+ROUNDUP(J522/L522,0)*L522,J522)</f>
        <v>0</v>
      </c>
      <c r="N522" s="258">
        <f t="shared" ref="N522:N542" si="108">M522*K522</f>
        <v>0</v>
      </c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/>
      <c r="AA522" s="70"/>
      <c r="AB522" s="70"/>
    </row>
    <row r="523" spans="1:28" s="70" customFormat="1" ht="15" customHeight="1" outlineLevel="1" x14ac:dyDescent="0.25">
      <c r="A523" s="248" t="s">
        <v>1165</v>
      </c>
      <c r="B523" s="220" t="s">
        <v>731</v>
      </c>
      <c r="C523" s="220" t="s">
        <v>732</v>
      </c>
      <c r="D523" s="380" t="s">
        <v>1166</v>
      </c>
      <c r="E523" s="419" t="s">
        <v>73</v>
      </c>
      <c r="F523" s="399"/>
      <c r="G523" s="417">
        <f>SUMIFS('CLASSIC 4'!N:N,'CLASSIC 4'!M:M,'DOSSIER RECAP'!D523,'CLASSIC 4'!O:O,'DOSSIER RECAP'!E523)+
SUMIFS(FAMILY!N:N,FAMILY!M:M,'DOSSIER RECAP'!D523,FAMILY!O:O,'DOSSIER RECAP'!E523)+
SUMIFS('CLASSIC 5'!N:N,'CLASSIC 5'!M:M,'DOSSIER RECAP'!D523,'CLASSIC 5'!O:O,'DOSSIER RECAP'!E523)+
SUMIFS('COSY '!N:N,'COSY '!M:M,'DOSSIER RECAP'!D523,'COSY '!O:O,'DOSSIER RECAP'!E523)+
SUMIFS('SWEET '!M:M,'SWEET '!L:L,'DOSSIER RECAP'!D523,'SWEET '!N:N,'DOSSIER RECAP'!E523)+
SUMIFS(ZENITH!M:M,ZENITH!L:L,'DOSSIER RECAP'!D523,ZENITH!N:N,'DOSSIER RECAP'!E523)+
SUMIFS('TOILE &amp; BOIS CAMPING '!N:N,'TOILE &amp; BOIS CAMPING '!M:M,'DOSSIER RECAP'!D523,'TOILE &amp; BOIS CAMPING '!O:O,'DOSSIER RECAP'!E523)+
SUMIFS('TRAPPEUR (WT5) CAMPING'!N:N,'TRAPPEUR (WT5) CAMPING'!M:M,'DOSSIER RECAP'!D523,'TRAPPEUR (WT5) CAMPING'!O:O,'DOSSIER RECAP'!E523)+
SUMIFS('CANADIENNE (WT4) CAMPING'!N:N,'CANADIENNE (WT4) CAMPING'!M:M,'DOSSIER RECAP'!D523,'CANADIENNE (WT4) CAMPING'!O:O,'DOSSIER RECAP'!E523)+
SUMIFS('BONAVENTURE CAMPING '!N:N,'BONAVENTURE CAMPING '!M:M,'DOSSIER RECAP'!D523,'BONAVENTURE CAMPING '!O:O,'DOSSIER RECAP'!E523)+
SUMIFS('CAHUTTE CAMPING '!N:N,'CAHUTTE CAMPING '!M:M,'DOSSIER RECAP'!D523,'CAHUTTE CAMPING '!O:O,'DOSSIER RECAP'!E523)+
SUMIFS('ROULOTTE 4pers  IRM'!N:N,'ROULOTTE 4pers  IRM'!M:M,'DOSSIER RECAP'!D523,'ROULOTTE 4pers  IRM'!O:O,'DOSSIER RECAP'!E523)+
SUMIFS('ROULOTTE 4pers GITOTEL'!N:N,'ROULOTTE 4pers GITOTEL'!M:M,'DOSSIER RECAP'!D523,'ROULOTTE 4pers GITOTEL'!O:O,'DOSSIER RECAP'!E523)+
SUMIFS('CH.MONTANA (BATIBOIS) - CH PMR'!N:N,'CH.MONTANA (BATIBOIS) - CH PMR'!M:M,'DOSSIER RECAP'!D523,'CH.MONTANA (BATIBOIS) - CH PMR'!O:O,'DOSSIER RECAP'!E523)+
SUMIFS('VANCOUVER-IRM 6p.(MHIndigo) '!N:N,'VANCOUVER-IRM 6p.(MHIndigo) '!M:M,'DOSSIER RECAP'!D523,'VANCOUVER-IRM 6p.(MHIndigo) '!O:O,'DOSSIER RECAP'!E523)+
SUMIFS('MH VANCOUVER 5pers- GITOTEL'!N:N,'MH VANCOUVER 5pers- GITOTEL'!M:M,'DOSSIER RECAP'!D523,'MH VANCOUVER 5pers- GITOTEL'!O:O,'DOSSIER RECAP'!E523)+
SUMIFS('CH. TORONTO 6pers'!N:N,'CH. TORONTO 6pers'!M:M,'DOSSIER RECAP'!D523,'CH. TORONTO 6pers'!O:O,'DOSSIER RECAP'!E523)+
SUMIFS('CH. EVASION(NOUMEA,MOREA) 5pers'!N:N,'CH. EVASION(NOUMEA,MOREA) 5pers'!M:M,'DOSSIER RECAP'!D523,'CH. EVASION(NOUMEA,MOREA) 5pers'!O:O,'DOSSIER RECAP'!E523)+
SUMIFS('CH. OTTAWA 6pers '!N:N,'CH. OTTAWA 6pers '!M:M,'DOSSIER RECAP'!D523,'CH. OTTAWA 6pers '!O:O,'DOSSIER RECAP'!E523)+
SUMIFS('CH EVASION VISTA 5pers '!N:N,'CH EVASION VISTA 5pers '!M:M,'DOSSIER RECAP'!D523,'CH EVASION VISTA 5pers '!O:O,'DOSSIER RECAP'!E523)+
SUMIFS('CH. ONTARIO (Eden) 6pers'!N:N,'CH. ONTARIO (Eden) 6pers'!M:M,'DOSSIER RECAP'!D523,'CH. ONTARIO (Eden) 6pers'!O:O,'DOSSIER RECAP'!E523)+
SUMIFS('CH KINGSTON 4pers'!N:N,'CH KINGSTON 4pers'!M:M,'DOSSIER RECAP'!D523,'CH KINGSTON 4pers'!O:O,'DOSSIER RECAP'!E523)+
SUMIFS('CH. MONTREAL(NEMO)3pers'!N:N,'CH. MONTREAL(NEMO)3pers'!M:M,'DOSSIER RECAP'!D523,'CH. MONTREAL(NEMO)3pers'!O:O,'DOSSIER RECAP'!E523)+
SUMIFS('MH 1CH-2CH-3CH-Gïte'!N:N,'MH 1CH-2CH-3CH-Gïte'!M:M,'DOSSIER RECAP'!D523,'MH 1CH-2CH-3CH-Gïte'!O:O,'DOSSIER RECAP'!E523)+
SUMIFS('MH COTTAGE-LODGE-COTTAGE+'!N:N,'MH COTTAGE-LODGE-COTTAGE+'!M:M,'DOSSIER RECAP'!D523,'MH COTTAGE-LODGE-COTTAGE+'!O:O,'DOSSIER RECAP'!E523)</f>
        <v>0</v>
      </c>
      <c r="H523" s="405"/>
      <c r="I523" s="405"/>
      <c r="J523" s="74">
        <f t="shared" si="106"/>
        <v>0</v>
      </c>
      <c r="K523" s="181">
        <v>0</v>
      </c>
      <c r="L523" s="182"/>
      <c r="M523" s="74">
        <f t="shared" si="107"/>
        <v>0</v>
      </c>
      <c r="N523" s="258">
        <f t="shared" si="108"/>
        <v>0</v>
      </c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</row>
    <row r="524" spans="1:28" ht="15" customHeight="1" outlineLevel="1" x14ac:dyDescent="0.25">
      <c r="A524" s="248" t="s">
        <v>1167</v>
      </c>
      <c r="B524" s="220" t="s">
        <v>731</v>
      </c>
      <c r="C524" s="220" t="s">
        <v>732</v>
      </c>
      <c r="D524" s="380" t="s">
        <v>1168</v>
      </c>
      <c r="E524" s="419" t="s">
        <v>73</v>
      </c>
      <c r="F524" s="399"/>
      <c r="G524" s="417">
        <f>SUMIFS('CLASSIC 4'!N:N,'CLASSIC 4'!M:M,'DOSSIER RECAP'!D524,'CLASSIC 4'!O:O,'DOSSIER RECAP'!E524)+
SUMIFS(FAMILY!N:N,FAMILY!M:M,'DOSSIER RECAP'!D524,FAMILY!O:O,'DOSSIER RECAP'!E524)+
SUMIFS('CLASSIC 5'!N:N,'CLASSIC 5'!M:M,'DOSSIER RECAP'!D524,'CLASSIC 5'!O:O,'DOSSIER RECAP'!E524)+
SUMIFS('COSY '!N:N,'COSY '!M:M,'DOSSIER RECAP'!D524,'COSY '!O:O,'DOSSIER RECAP'!E524)+
SUMIFS('SWEET '!M:M,'SWEET '!L:L,'DOSSIER RECAP'!D524,'SWEET '!N:N,'DOSSIER RECAP'!E524)+
SUMIFS(ZENITH!M:M,ZENITH!L:L,'DOSSIER RECAP'!D524,ZENITH!N:N,'DOSSIER RECAP'!E524)+
SUMIFS('TOILE &amp; BOIS CAMPING '!N:N,'TOILE &amp; BOIS CAMPING '!M:M,'DOSSIER RECAP'!D524,'TOILE &amp; BOIS CAMPING '!O:O,'DOSSIER RECAP'!E524)+
SUMIFS('TRAPPEUR (WT5) CAMPING'!N:N,'TRAPPEUR (WT5) CAMPING'!M:M,'DOSSIER RECAP'!D524,'TRAPPEUR (WT5) CAMPING'!O:O,'DOSSIER RECAP'!E524)+
SUMIFS('CANADIENNE (WT4) CAMPING'!N:N,'CANADIENNE (WT4) CAMPING'!M:M,'DOSSIER RECAP'!D524,'CANADIENNE (WT4) CAMPING'!O:O,'DOSSIER RECAP'!E524)+
SUMIFS('BONAVENTURE CAMPING '!N:N,'BONAVENTURE CAMPING '!M:M,'DOSSIER RECAP'!D524,'BONAVENTURE CAMPING '!O:O,'DOSSIER RECAP'!E524)+
SUMIFS('CAHUTTE CAMPING '!N:N,'CAHUTTE CAMPING '!M:M,'DOSSIER RECAP'!D524,'CAHUTTE CAMPING '!O:O,'DOSSIER RECAP'!E524)+
SUMIFS('ROULOTTE 4pers  IRM'!N:N,'ROULOTTE 4pers  IRM'!M:M,'DOSSIER RECAP'!D524,'ROULOTTE 4pers  IRM'!O:O,'DOSSIER RECAP'!E524)+
SUMIFS('ROULOTTE 4pers GITOTEL'!N:N,'ROULOTTE 4pers GITOTEL'!M:M,'DOSSIER RECAP'!D524,'ROULOTTE 4pers GITOTEL'!O:O,'DOSSIER RECAP'!E524)+
SUMIFS('CH.MONTANA (BATIBOIS) - CH PMR'!N:N,'CH.MONTANA (BATIBOIS) - CH PMR'!M:M,'DOSSIER RECAP'!D524,'CH.MONTANA (BATIBOIS) - CH PMR'!O:O,'DOSSIER RECAP'!E524)+
SUMIFS('VANCOUVER-IRM 6p.(MHIndigo) '!N:N,'VANCOUVER-IRM 6p.(MHIndigo) '!M:M,'DOSSIER RECAP'!D524,'VANCOUVER-IRM 6p.(MHIndigo) '!O:O,'DOSSIER RECAP'!E524)+
SUMIFS('MH VANCOUVER 5pers- GITOTEL'!N:N,'MH VANCOUVER 5pers- GITOTEL'!M:M,'DOSSIER RECAP'!D524,'MH VANCOUVER 5pers- GITOTEL'!O:O,'DOSSIER RECAP'!E524)+
SUMIFS('CH. TORONTO 6pers'!N:N,'CH. TORONTO 6pers'!M:M,'DOSSIER RECAP'!D524,'CH. TORONTO 6pers'!O:O,'DOSSIER RECAP'!E524)+
SUMIFS('CH. EVASION(NOUMEA,MOREA) 5pers'!N:N,'CH. EVASION(NOUMEA,MOREA) 5pers'!M:M,'DOSSIER RECAP'!D524,'CH. EVASION(NOUMEA,MOREA) 5pers'!O:O,'DOSSIER RECAP'!E524)+
SUMIFS('CH. OTTAWA 6pers '!N:N,'CH. OTTAWA 6pers '!M:M,'DOSSIER RECAP'!D524,'CH. OTTAWA 6pers '!O:O,'DOSSIER RECAP'!E524)+
SUMIFS('CH EVASION VISTA 5pers '!N:N,'CH EVASION VISTA 5pers '!M:M,'DOSSIER RECAP'!D524,'CH EVASION VISTA 5pers '!O:O,'DOSSIER RECAP'!E524)+
SUMIFS('CH. ONTARIO (Eden) 6pers'!N:N,'CH. ONTARIO (Eden) 6pers'!M:M,'DOSSIER RECAP'!D524,'CH. ONTARIO (Eden) 6pers'!O:O,'DOSSIER RECAP'!E524)+
SUMIFS('CH KINGSTON 4pers'!N:N,'CH KINGSTON 4pers'!M:M,'DOSSIER RECAP'!D524,'CH KINGSTON 4pers'!O:O,'DOSSIER RECAP'!E524)+
SUMIFS('CH. MONTREAL(NEMO)3pers'!N:N,'CH. MONTREAL(NEMO)3pers'!M:M,'DOSSIER RECAP'!D524,'CH. MONTREAL(NEMO)3pers'!O:O,'DOSSIER RECAP'!E524)+
SUMIFS('MH 1CH-2CH-3CH-Gïte'!N:N,'MH 1CH-2CH-3CH-Gïte'!M:M,'DOSSIER RECAP'!D524,'MH 1CH-2CH-3CH-Gïte'!O:O,'DOSSIER RECAP'!E524)+
SUMIFS('MH COTTAGE-LODGE-COTTAGE+'!N:N,'MH COTTAGE-LODGE-COTTAGE+'!M:M,'DOSSIER RECAP'!D524,'MH COTTAGE-LODGE-COTTAGE+'!O:O,'DOSSIER RECAP'!E524)</f>
        <v>0</v>
      </c>
      <c r="H524" s="405"/>
      <c r="I524" s="405"/>
      <c r="J524" s="74">
        <f t="shared" si="106"/>
        <v>0</v>
      </c>
      <c r="K524" s="181">
        <v>0</v>
      </c>
      <c r="L524" s="182"/>
      <c r="M524" s="74">
        <f t="shared" si="107"/>
        <v>0</v>
      </c>
      <c r="N524" s="258">
        <f t="shared" si="108"/>
        <v>0</v>
      </c>
    </row>
    <row r="525" spans="1:28" s="35" customFormat="1" outlineLevel="1" x14ac:dyDescent="0.25">
      <c r="A525" s="191" t="s">
        <v>1169</v>
      </c>
      <c r="B525" s="190" t="s">
        <v>549</v>
      </c>
      <c r="C525" s="190" t="s">
        <v>696</v>
      </c>
      <c r="D525" s="214" t="s">
        <v>1170</v>
      </c>
      <c r="E525" s="421" t="s">
        <v>73</v>
      </c>
      <c r="F525" s="404"/>
      <c r="G525" s="417">
        <f>SUMIFS('CLASSIC 4'!N:N,'CLASSIC 4'!M:M,'DOSSIER RECAP'!D525,'CLASSIC 4'!O:O,'DOSSIER RECAP'!E525)+
SUMIFS(FAMILY!N:N,FAMILY!M:M,'DOSSIER RECAP'!D525,FAMILY!O:O,'DOSSIER RECAP'!E525)+
SUMIFS('CLASSIC 5'!N:N,'CLASSIC 5'!M:M,'DOSSIER RECAP'!D525,'CLASSIC 5'!O:O,'DOSSIER RECAP'!E525)+
SUMIFS('COSY '!N:N,'COSY '!M:M,'DOSSIER RECAP'!D525,'COSY '!O:O,'DOSSIER RECAP'!E525)+
SUMIFS('SWEET '!M:M,'SWEET '!L:L,'DOSSIER RECAP'!D525,'SWEET '!N:N,'DOSSIER RECAP'!E525)+
SUMIFS(ZENITH!M:M,ZENITH!L:L,'DOSSIER RECAP'!D525,ZENITH!N:N,'DOSSIER RECAP'!E525)+
SUMIFS('TOILE &amp; BOIS CAMPING '!N:N,'TOILE &amp; BOIS CAMPING '!M:M,'DOSSIER RECAP'!D525,'TOILE &amp; BOIS CAMPING '!O:O,'DOSSIER RECAP'!E525)+
SUMIFS('TRAPPEUR (WT5) CAMPING'!N:N,'TRAPPEUR (WT5) CAMPING'!M:M,'DOSSIER RECAP'!D525,'TRAPPEUR (WT5) CAMPING'!O:O,'DOSSIER RECAP'!E525)+
SUMIFS('CANADIENNE (WT4) CAMPING'!N:N,'CANADIENNE (WT4) CAMPING'!M:M,'DOSSIER RECAP'!D525,'CANADIENNE (WT4) CAMPING'!O:O,'DOSSIER RECAP'!E525)+
SUMIFS('BONAVENTURE CAMPING '!N:N,'BONAVENTURE CAMPING '!M:M,'DOSSIER RECAP'!D525,'BONAVENTURE CAMPING '!O:O,'DOSSIER RECAP'!E525)+
SUMIFS('CAHUTTE CAMPING '!N:N,'CAHUTTE CAMPING '!M:M,'DOSSIER RECAP'!D525,'CAHUTTE CAMPING '!O:O,'DOSSIER RECAP'!E525)+
SUMIFS('ROULOTTE 4pers  IRM'!N:N,'ROULOTTE 4pers  IRM'!M:M,'DOSSIER RECAP'!D525,'ROULOTTE 4pers  IRM'!O:O,'DOSSIER RECAP'!E525)+
SUMIFS('ROULOTTE 4pers GITOTEL'!N:N,'ROULOTTE 4pers GITOTEL'!M:M,'DOSSIER RECAP'!D525,'ROULOTTE 4pers GITOTEL'!O:O,'DOSSIER RECAP'!E525)+
SUMIFS('CH.MONTANA (BATIBOIS) - CH PMR'!N:N,'CH.MONTANA (BATIBOIS) - CH PMR'!M:M,'DOSSIER RECAP'!D525,'CH.MONTANA (BATIBOIS) - CH PMR'!O:O,'DOSSIER RECAP'!E525)+
SUMIFS('VANCOUVER-IRM 6p.(MHIndigo) '!N:N,'VANCOUVER-IRM 6p.(MHIndigo) '!M:M,'DOSSIER RECAP'!D525,'VANCOUVER-IRM 6p.(MHIndigo) '!O:O,'DOSSIER RECAP'!E525)+
SUMIFS('MH VANCOUVER 5pers- GITOTEL'!N:N,'MH VANCOUVER 5pers- GITOTEL'!M:M,'DOSSIER RECAP'!D525,'MH VANCOUVER 5pers- GITOTEL'!O:O,'DOSSIER RECAP'!E525)+
SUMIFS('CH. TORONTO 6pers'!N:N,'CH. TORONTO 6pers'!M:M,'DOSSIER RECAP'!D525,'CH. TORONTO 6pers'!O:O,'DOSSIER RECAP'!E525)+
SUMIFS('CH. EVASION(NOUMEA,MOREA) 5pers'!N:N,'CH. EVASION(NOUMEA,MOREA) 5pers'!M:M,'DOSSIER RECAP'!D525,'CH. EVASION(NOUMEA,MOREA) 5pers'!O:O,'DOSSIER RECAP'!E525)+
SUMIFS('CH. OTTAWA 6pers '!N:N,'CH. OTTAWA 6pers '!M:M,'DOSSIER RECAP'!D525,'CH. OTTAWA 6pers '!O:O,'DOSSIER RECAP'!E525)+
SUMIFS('CH EVASION VISTA 5pers '!N:N,'CH EVASION VISTA 5pers '!M:M,'DOSSIER RECAP'!D525,'CH EVASION VISTA 5pers '!O:O,'DOSSIER RECAP'!E525)+
SUMIFS('CH. ONTARIO (Eden) 6pers'!N:N,'CH. ONTARIO (Eden) 6pers'!M:M,'DOSSIER RECAP'!D525,'CH. ONTARIO (Eden) 6pers'!O:O,'DOSSIER RECAP'!E525)+
SUMIFS('CH KINGSTON 4pers'!N:N,'CH KINGSTON 4pers'!M:M,'DOSSIER RECAP'!D525,'CH KINGSTON 4pers'!O:O,'DOSSIER RECAP'!E525)+
SUMIFS('CH. MONTREAL(NEMO)3pers'!N:N,'CH. MONTREAL(NEMO)3pers'!M:M,'DOSSIER RECAP'!D525,'CH. MONTREAL(NEMO)3pers'!O:O,'DOSSIER RECAP'!E525)+
SUMIFS('MH 1CH-2CH-3CH-Gïte'!N:N,'MH 1CH-2CH-3CH-Gïte'!M:M,'DOSSIER RECAP'!D525,'MH 1CH-2CH-3CH-Gïte'!O:O,'DOSSIER RECAP'!E525)+
SUMIFS('MH COTTAGE-LODGE-COTTAGE+'!N:N,'MH COTTAGE-LODGE-COTTAGE+'!M:M,'DOSSIER RECAP'!D525,'MH COTTAGE-LODGE-COTTAGE+'!O:O,'DOSSIER RECAP'!E525)</f>
        <v>0</v>
      </c>
      <c r="H525" s="405"/>
      <c r="I525" s="405"/>
      <c r="J525" s="74">
        <f t="shared" si="106"/>
        <v>0</v>
      </c>
      <c r="K525" s="389">
        <v>113.4</v>
      </c>
      <c r="L525" s="390"/>
      <c r="M525" s="74">
        <f t="shared" si="107"/>
        <v>0</v>
      </c>
      <c r="N525" s="258">
        <f t="shared" si="108"/>
        <v>0</v>
      </c>
    </row>
    <row r="526" spans="1:28" s="35" customFormat="1" outlineLevel="1" x14ac:dyDescent="0.25">
      <c r="A526" s="191" t="s">
        <v>1171</v>
      </c>
      <c r="B526" s="190" t="s">
        <v>549</v>
      </c>
      <c r="C526" s="190" t="s">
        <v>1172</v>
      </c>
      <c r="D526" s="214" t="s">
        <v>1173</v>
      </c>
      <c r="E526" s="421" t="s">
        <v>73</v>
      </c>
      <c r="F526" s="404"/>
      <c r="G526" s="417">
        <f>SUMIFS('CLASSIC 4'!N:N,'CLASSIC 4'!M:M,'DOSSIER RECAP'!D526,'CLASSIC 4'!O:O,'DOSSIER RECAP'!E526)+
SUMIFS(FAMILY!N:N,FAMILY!M:M,'DOSSIER RECAP'!D526,FAMILY!O:O,'DOSSIER RECAP'!E526)+
SUMIFS('CLASSIC 5'!N:N,'CLASSIC 5'!M:M,'DOSSIER RECAP'!D526,'CLASSIC 5'!O:O,'DOSSIER RECAP'!E526)+
SUMIFS('COSY '!N:N,'COSY '!M:M,'DOSSIER RECAP'!D526,'COSY '!O:O,'DOSSIER RECAP'!E526)+
SUMIFS('SWEET '!M:M,'SWEET '!L:L,'DOSSIER RECAP'!D526,'SWEET '!N:N,'DOSSIER RECAP'!E526)+
SUMIFS(ZENITH!M:M,ZENITH!L:L,'DOSSIER RECAP'!D526,ZENITH!N:N,'DOSSIER RECAP'!E526)+
SUMIFS('TOILE &amp; BOIS CAMPING '!N:N,'TOILE &amp; BOIS CAMPING '!M:M,'DOSSIER RECAP'!D526,'TOILE &amp; BOIS CAMPING '!O:O,'DOSSIER RECAP'!E526)+
SUMIFS('TRAPPEUR (WT5) CAMPING'!N:N,'TRAPPEUR (WT5) CAMPING'!M:M,'DOSSIER RECAP'!D526,'TRAPPEUR (WT5) CAMPING'!O:O,'DOSSIER RECAP'!E526)+
SUMIFS('CANADIENNE (WT4) CAMPING'!N:N,'CANADIENNE (WT4) CAMPING'!M:M,'DOSSIER RECAP'!D526,'CANADIENNE (WT4) CAMPING'!O:O,'DOSSIER RECAP'!E526)+
SUMIFS('BONAVENTURE CAMPING '!N:N,'BONAVENTURE CAMPING '!M:M,'DOSSIER RECAP'!D526,'BONAVENTURE CAMPING '!O:O,'DOSSIER RECAP'!E526)+
SUMIFS('CAHUTTE CAMPING '!N:N,'CAHUTTE CAMPING '!M:M,'DOSSIER RECAP'!D526,'CAHUTTE CAMPING '!O:O,'DOSSIER RECAP'!E526)+
SUMIFS('ROULOTTE 4pers  IRM'!N:N,'ROULOTTE 4pers  IRM'!M:M,'DOSSIER RECAP'!D526,'ROULOTTE 4pers  IRM'!O:O,'DOSSIER RECAP'!E526)+
SUMIFS('ROULOTTE 4pers GITOTEL'!N:N,'ROULOTTE 4pers GITOTEL'!M:M,'DOSSIER RECAP'!D526,'ROULOTTE 4pers GITOTEL'!O:O,'DOSSIER RECAP'!E526)+
SUMIFS('CH.MONTANA (BATIBOIS) - CH PMR'!N:N,'CH.MONTANA (BATIBOIS) - CH PMR'!M:M,'DOSSIER RECAP'!D526,'CH.MONTANA (BATIBOIS) - CH PMR'!O:O,'DOSSIER RECAP'!E526)+
SUMIFS('VANCOUVER-IRM 6p.(MHIndigo) '!N:N,'VANCOUVER-IRM 6p.(MHIndigo) '!M:M,'DOSSIER RECAP'!D526,'VANCOUVER-IRM 6p.(MHIndigo) '!O:O,'DOSSIER RECAP'!E526)+
SUMIFS('MH VANCOUVER 5pers- GITOTEL'!N:N,'MH VANCOUVER 5pers- GITOTEL'!M:M,'DOSSIER RECAP'!D526,'MH VANCOUVER 5pers- GITOTEL'!O:O,'DOSSIER RECAP'!E526)+
SUMIFS('CH. TORONTO 6pers'!N:N,'CH. TORONTO 6pers'!M:M,'DOSSIER RECAP'!D526,'CH. TORONTO 6pers'!O:O,'DOSSIER RECAP'!E526)+
SUMIFS('CH. EVASION(NOUMEA,MOREA) 5pers'!N:N,'CH. EVASION(NOUMEA,MOREA) 5pers'!M:M,'DOSSIER RECAP'!D526,'CH. EVASION(NOUMEA,MOREA) 5pers'!O:O,'DOSSIER RECAP'!E526)+
SUMIFS('CH. OTTAWA 6pers '!N:N,'CH. OTTAWA 6pers '!M:M,'DOSSIER RECAP'!D526,'CH. OTTAWA 6pers '!O:O,'DOSSIER RECAP'!E526)+
SUMIFS('CH EVASION VISTA 5pers '!N:N,'CH EVASION VISTA 5pers '!M:M,'DOSSIER RECAP'!D526,'CH EVASION VISTA 5pers '!O:O,'DOSSIER RECAP'!E526)+
SUMIFS('CH. ONTARIO (Eden) 6pers'!N:N,'CH. ONTARIO (Eden) 6pers'!M:M,'DOSSIER RECAP'!D526,'CH. ONTARIO (Eden) 6pers'!O:O,'DOSSIER RECAP'!E526)+
SUMIFS('CH KINGSTON 4pers'!N:N,'CH KINGSTON 4pers'!M:M,'DOSSIER RECAP'!D526,'CH KINGSTON 4pers'!O:O,'DOSSIER RECAP'!E526)+
SUMIFS('CH. MONTREAL(NEMO)3pers'!N:N,'CH. MONTREAL(NEMO)3pers'!M:M,'DOSSIER RECAP'!D526,'CH. MONTREAL(NEMO)3pers'!O:O,'DOSSIER RECAP'!E526)+
SUMIFS('MH 1CH-2CH-3CH-Gïte'!N:N,'MH 1CH-2CH-3CH-Gïte'!M:M,'DOSSIER RECAP'!D526,'MH 1CH-2CH-3CH-Gïte'!O:O,'DOSSIER RECAP'!E526)+
SUMIFS('MH COTTAGE-LODGE-COTTAGE+'!N:N,'MH COTTAGE-LODGE-COTTAGE+'!M:M,'DOSSIER RECAP'!D526,'MH COTTAGE-LODGE-COTTAGE+'!O:O,'DOSSIER RECAP'!E526)</f>
        <v>0</v>
      </c>
      <c r="H526" s="405"/>
      <c r="I526" s="405"/>
      <c r="J526" s="74">
        <f t="shared" si="106"/>
        <v>0</v>
      </c>
      <c r="K526" s="389">
        <v>105.26</v>
      </c>
      <c r="L526" s="390"/>
      <c r="M526" s="74">
        <f t="shared" si="107"/>
        <v>0</v>
      </c>
      <c r="N526" s="258">
        <f t="shared" si="108"/>
        <v>0</v>
      </c>
    </row>
    <row r="527" spans="1:28" s="35" customFormat="1" outlineLevel="1" x14ac:dyDescent="0.25">
      <c r="A527" s="191" t="s">
        <v>1174</v>
      </c>
      <c r="B527" s="190" t="s">
        <v>549</v>
      </c>
      <c r="C527" s="190" t="s">
        <v>696</v>
      </c>
      <c r="D527" s="214" t="s">
        <v>1175</v>
      </c>
      <c r="E527" s="421" t="s">
        <v>73</v>
      </c>
      <c r="F527" s="404"/>
      <c r="G527" s="417">
        <f>SUMIFS('CLASSIC 4'!N:N,'CLASSIC 4'!M:M,'DOSSIER RECAP'!D527,'CLASSIC 4'!O:O,'DOSSIER RECAP'!E527)+
SUMIFS(FAMILY!N:N,FAMILY!M:M,'DOSSIER RECAP'!D527,FAMILY!O:O,'DOSSIER RECAP'!E527)+
SUMIFS('CLASSIC 5'!N:N,'CLASSIC 5'!M:M,'DOSSIER RECAP'!D527,'CLASSIC 5'!O:O,'DOSSIER RECAP'!E527)+
SUMIFS('COSY '!N:N,'COSY '!M:M,'DOSSIER RECAP'!D527,'COSY '!O:O,'DOSSIER RECAP'!E527)+
SUMIFS('SWEET '!M:M,'SWEET '!L:L,'DOSSIER RECAP'!D527,'SWEET '!N:N,'DOSSIER RECAP'!E527)+
SUMIFS(ZENITH!M:M,ZENITH!L:L,'DOSSIER RECAP'!D527,ZENITH!N:N,'DOSSIER RECAP'!E527)+
SUMIFS('TOILE &amp; BOIS CAMPING '!N:N,'TOILE &amp; BOIS CAMPING '!M:M,'DOSSIER RECAP'!D527,'TOILE &amp; BOIS CAMPING '!O:O,'DOSSIER RECAP'!E527)+
SUMIFS('TRAPPEUR (WT5) CAMPING'!N:N,'TRAPPEUR (WT5) CAMPING'!M:M,'DOSSIER RECAP'!D527,'TRAPPEUR (WT5) CAMPING'!O:O,'DOSSIER RECAP'!E527)+
SUMIFS('CANADIENNE (WT4) CAMPING'!N:N,'CANADIENNE (WT4) CAMPING'!M:M,'DOSSIER RECAP'!D527,'CANADIENNE (WT4) CAMPING'!O:O,'DOSSIER RECAP'!E527)+
SUMIFS('BONAVENTURE CAMPING '!N:N,'BONAVENTURE CAMPING '!M:M,'DOSSIER RECAP'!D527,'BONAVENTURE CAMPING '!O:O,'DOSSIER RECAP'!E527)+
SUMIFS('CAHUTTE CAMPING '!N:N,'CAHUTTE CAMPING '!M:M,'DOSSIER RECAP'!D527,'CAHUTTE CAMPING '!O:O,'DOSSIER RECAP'!E527)+
SUMIFS('ROULOTTE 4pers  IRM'!N:N,'ROULOTTE 4pers  IRM'!M:M,'DOSSIER RECAP'!D527,'ROULOTTE 4pers  IRM'!O:O,'DOSSIER RECAP'!E527)+
SUMIFS('ROULOTTE 4pers GITOTEL'!N:N,'ROULOTTE 4pers GITOTEL'!M:M,'DOSSIER RECAP'!D527,'ROULOTTE 4pers GITOTEL'!O:O,'DOSSIER RECAP'!E527)+
SUMIFS('CH.MONTANA (BATIBOIS) - CH PMR'!N:N,'CH.MONTANA (BATIBOIS) - CH PMR'!M:M,'DOSSIER RECAP'!D527,'CH.MONTANA (BATIBOIS) - CH PMR'!O:O,'DOSSIER RECAP'!E527)+
SUMIFS('VANCOUVER-IRM 6p.(MHIndigo) '!N:N,'VANCOUVER-IRM 6p.(MHIndigo) '!M:M,'DOSSIER RECAP'!D527,'VANCOUVER-IRM 6p.(MHIndigo) '!O:O,'DOSSIER RECAP'!E527)+
SUMIFS('MH VANCOUVER 5pers- GITOTEL'!N:N,'MH VANCOUVER 5pers- GITOTEL'!M:M,'DOSSIER RECAP'!D527,'MH VANCOUVER 5pers- GITOTEL'!O:O,'DOSSIER RECAP'!E527)+
SUMIFS('CH. TORONTO 6pers'!N:N,'CH. TORONTO 6pers'!M:M,'DOSSIER RECAP'!D527,'CH. TORONTO 6pers'!O:O,'DOSSIER RECAP'!E527)+
SUMIFS('CH. EVASION(NOUMEA,MOREA) 5pers'!N:N,'CH. EVASION(NOUMEA,MOREA) 5pers'!M:M,'DOSSIER RECAP'!D527,'CH. EVASION(NOUMEA,MOREA) 5pers'!O:O,'DOSSIER RECAP'!E527)+
SUMIFS('CH. OTTAWA 6pers '!N:N,'CH. OTTAWA 6pers '!M:M,'DOSSIER RECAP'!D527,'CH. OTTAWA 6pers '!O:O,'DOSSIER RECAP'!E527)+
SUMIFS('CH EVASION VISTA 5pers '!N:N,'CH EVASION VISTA 5pers '!M:M,'DOSSIER RECAP'!D527,'CH EVASION VISTA 5pers '!O:O,'DOSSIER RECAP'!E527)+
SUMIFS('CH. ONTARIO (Eden) 6pers'!N:N,'CH. ONTARIO (Eden) 6pers'!M:M,'DOSSIER RECAP'!D527,'CH. ONTARIO (Eden) 6pers'!O:O,'DOSSIER RECAP'!E527)+
SUMIFS('CH KINGSTON 4pers'!N:N,'CH KINGSTON 4pers'!M:M,'DOSSIER RECAP'!D527,'CH KINGSTON 4pers'!O:O,'DOSSIER RECAP'!E527)+
SUMIFS('CH. MONTREAL(NEMO)3pers'!N:N,'CH. MONTREAL(NEMO)3pers'!M:M,'DOSSIER RECAP'!D527,'CH. MONTREAL(NEMO)3pers'!O:O,'DOSSIER RECAP'!E527)+
SUMIFS('MH 1CH-2CH-3CH-Gïte'!N:N,'MH 1CH-2CH-3CH-Gïte'!M:M,'DOSSIER RECAP'!D527,'MH 1CH-2CH-3CH-Gïte'!O:O,'DOSSIER RECAP'!E527)+
SUMIFS('MH COTTAGE-LODGE-COTTAGE+'!N:N,'MH COTTAGE-LODGE-COTTAGE+'!M:M,'DOSSIER RECAP'!D527,'MH COTTAGE-LODGE-COTTAGE+'!O:O,'DOSSIER RECAP'!E527)</f>
        <v>0</v>
      </c>
      <c r="H527" s="405"/>
      <c r="I527" s="405"/>
      <c r="J527" s="74">
        <f t="shared" si="106"/>
        <v>0</v>
      </c>
      <c r="K527" s="389">
        <v>121.8</v>
      </c>
      <c r="L527" s="390"/>
      <c r="M527" s="74">
        <f t="shared" si="107"/>
        <v>0</v>
      </c>
      <c r="N527" s="258">
        <f t="shared" si="108"/>
        <v>0</v>
      </c>
    </row>
    <row r="528" spans="1:28" s="35" customFormat="1" outlineLevel="1" x14ac:dyDescent="0.25">
      <c r="A528" s="248" t="s">
        <v>1176</v>
      </c>
      <c r="B528" s="220" t="s">
        <v>731</v>
      </c>
      <c r="C528" s="220" t="s">
        <v>732</v>
      </c>
      <c r="D528" s="489" t="s">
        <v>1177</v>
      </c>
      <c r="E528" s="419" t="s">
        <v>73</v>
      </c>
      <c r="F528" s="399"/>
      <c r="G528" s="417">
        <f>SUMIFS('CLASSIC 4'!N:N,'CLASSIC 4'!M:M,'DOSSIER RECAP'!D528,'CLASSIC 4'!O:O,'DOSSIER RECAP'!E528)+
SUMIFS(FAMILY!N:N,FAMILY!M:M,'DOSSIER RECAP'!D528,FAMILY!O:O,'DOSSIER RECAP'!E528)+
SUMIFS('CLASSIC 5'!N:N,'CLASSIC 5'!M:M,'DOSSIER RECAP'!D528,'CLASSIC 5'!O:O,'DOSSIER RECAP'!E528)+
SUMIFS('COSY '!N:N,'COSY '!M:M,'DOSSIER RECAP'!D528,'COSY '!O:O,'DOSSIER RECAP'!E528)+
SUMIFS('SWEET '!M:M,'SWEET '!L:L,'DOSSIER RECAP'!D528,'SWEET '!N:N,'DOSSIER RECAP'!E528)+
SUMIFS(ZENITH!M:M,ZENITH!L:L,'DOSSIER RECAP'!D528,ZENITH!N:N,'DOSSIER RECAP'!E528)+
SUMIFS('TOILE &amp; BOIS CAMPING '!N:N,'TOILE &amp; BOIS CAMPING '!M:M,'DOSSIER RECAP'!D528,'TOILE &amp; BOIS CAMPING '!O:O,'DOSSIER RECAP'!E528)+
SUMIFS('TRAPPEUR (WT5) CAMPING'!N:N,'TRAPPEUR (WT5) CAMPING'!M:M,'DOSSIER RECAP'!D528,'TRAPPEUR (WT5) CAMPING'!O:O,'DOSSIER RECAP'!E528)+
SUMIFS('CANADIENNE (WT4) CAMPING'!N:N,'CANADIENNE (WT4) CAMPING'!M:M,'DOSSIER RECAP'!D528,'CANADIENNE (WT4) CAMPING'!O:O,'DOSSIER RECAP'!E528)+
SUMIFS('BONAVENTURE CAMPING '!N:N,'BONAVENTURE CAMPING '!M:M,'DOSSIER RECAP'!D528,'BONAVENTURE CAMPING '!O:O,'DOSSIER RECAP'!E528)+
SUMIFS('CAHUTTE CAMPING '!N:N,'CAHUTTE CAMPING '!M:M,'DOSSIER RECAP'!D528,'CAHUTTE CAMPING '!O:O,'DOSSIER RECAP'!E528)+
SUMIFS('ROULOTTE 4pers  IRM'!N:N,'ROULOTTE 4pers  IRM'!M:M,'DOSSIER RECAP'!D528,'ROULOTTE 4pers  IRM'!O:O,'DOSSIER RECAP'!E528)+
SUMIFS('ROULOTTE 4pers GITOTEL'!N:N,'ROULOTTE 4pers GITOTEL'!M:M,'DOSSIER RECAP'!D528,'ROULOTTE 4pers GITOTEL'!O:O,'DOSSIER RECAP'!E528)+
SUMIFS('CH.MONTANA (BATIBOIS) - CH PMR'!N:N,'CH.MONTANA (BATIBOIS) - CH PMR'!M:M,'DOSSIER RECAP'!D528,'CH.MONTANA (BATIBOIS) - CH PMR'!O:O,'DOSSIER RECAP'!E528)+
SUMIFS('VANCOUVER-IRM 6p.(MHIndigo) '!N:N,'VANCOUVER-IRM 6p.(MHIndigo) '!M:M,'DOSSIER RECAP'!D528,'VANCOUVER-IRM 6p.(MHIndigo) '!O:O,'DOSSIER RECAP'!E528)+
SUMIFS('MH VANCOUVER 5pers- GITOTEL'!N:N,'MH VANCOUVER 5pers- GITOTEL'!M:M,'DOSSIER RECAP'!D528,'MH VANCOUVER 5pers- GITOTEL'!O:O,'DOSSIER RECAP'!E528)+
SUMIFS('CH. TORONTO 6pers'!N:N,'CH. TORONTO 6pers'!M:M,'DOSSIER RECAP'!D528,'CH. TORONTO 6pers'!O:O,'DOSSIER RECAP'!E528)+
SUMIFS('CH. EVASION(NOUMEA,MOREA) 5pers'!N:N,'CH. EVASION(NOUMEA,MOREA) 5pers'!M:M,'DOSSIER RECAP'!D528,'CH. EVASION(NOUMEA,MOREA) 5pers'!O:O,'DOSSIER RECAP'!E528)+
SUMIFS('CH. OTTAWA 6pers '!N:N,'CH. OTTAWA 6pers '!M:M,'DOSSIER RECAP'!D528,'CH. OTTAWA 6pers '!O:O,'DOSSIER RECAP'!E528)+
SUMIFS('CH EVASION VISTA 5pers '!N:N,'CH EVASION VISTA 5pers '!M:M,'DOSSIER RECAP'!D528,'CH EVASION VISTA 5pers '!O:O,'DOSSIER RECAP'!E528)+
SUMIFS('CH. ONTARIO (Eden) 6pers'!N:N,'CH. ONTARIO (Eden) 6pers'!M:M,'DOSSIER RECAP'!D528,'CH. ONTARIO (Eden) 6pers'!O:O,'DOSSIER RECAP'!E528)+
SUMIFS('CH KINGSTON 4pers'!N:N,'CH KINGSTON 4pers'!M:M,'DOSSIER RECAP'!D528,'CH KINGSTON 4pers'!O:O,'DOSSIER RECAP'!E528)+
SUMIFS('CH. MONTREAL(NEMO)3pers'!N:N,'CH. MONTREAL(NEMO)3pers'!M:M,'DOSSIER RECAP'!D528,'CH. MONTREAL(NEMO)3pers'!O:O,'DOSSIER RECAP'!E528)+
SUMIFS('MH 1CH-2CH-3CH-Gïte'!N:N,'MH 1CH-2CH-3CH-Gïte'!M:M,'DOSSIER RECAP'!D528,'MH 1CH-2CH-3CH-Gïte'!O:O,'DOSSIER RECAP'!E528)+
SUMIFS('MH COTTAGE-LODGE-COTTAGE+'!N:N,'MH COTTAGE-LODGE-COTTAGE+'!M:M,'DOSSIER RECAP'!D528,'MH COTTAGE-LODGE-COTTAGE+'!O:O,'DOSSIER RECAP'!E528)</f>
        <v>0</v>
      </c>
      <c r="H528" s="405"/>
      <c r="I528" s="405"/>
      <c r="J528" s="74">
        <f t="shared" si="106"/>
        <v>0</v>
      </c>
      <c r="K528" s="181">
        <v>0</v>
      </c>
      <c r="L528" s="182"/>
      <c r="M528" s="74">
        <f t="shared" si="107"/>
        <v>0</v>
      </c>
      <c r="N528" s="258">
        <f t="shared" si="108"/>
        <v>0</v>
      </c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</row>
    <row r="529" spans="1:28" ht="15" customHeight="1" outlineLevel="1" x14ac:dyDescent="0.25">
      <c r="A529" s="248" t="s">
        <v>1178</v>
      </c>
      <c r="B529" s="220" t="s">
        <v>731</v>
      </c>
      <c r="C529" s="220" t="s">
        <v>732</v>
      </c>
      <c r="D529" s="380" t="s">
        <v>1179</v>
      </c>
      <c r="E529" s="419" t="s">
        <v>73</v>
      </c>
      <c r="F529" s="399"/>
      <c r="G529" s="417">
        <f>SUMIFS('CLASSIC 4'!N:N,'CLASSIC 4'!M:M,'DOSSIER RECAP'!D529,'CLASSIC 4'!O:O,'DOSSIER RECAP'!E529)+
SUMIFS(FAMILY!N:N,FAMILY!M:M,'DOSSIER RECAP'!D529,FAMILY!O:O,'DOSSIER RECAP'!E529)+
SUMIFS('CLASSIC 5'!N:N,'CLASSIC 5'!M:M,'DOSSIER RECAP'!D529,'CLASSIC 5'!O:O,'DOSSIER RECAP'!E529)+
SUMIFS('COSY '!N:N,'COSY '!M:M,'DOSSIER RECAP'!D529,'COSY '!O:O,'DOSSIER RECAP'!E529)+
SUMIFS('SWEET '!M:M,'SWEET '!L:L,'DOSSIER RECAP'!D529,'SWEET '!N:N,'DOSSIER RECAP'!E529)+
SUMIFS(ZENITH!M:M,ZENITH!L:L,'DOSSIER RECAP'!D529,ZENITH!N:N,'DOSSIER RECAP'!E529)+
SUMIFS('TOILE &amp; BOIS CAMPING '!N:N,'TOILE &amp; BOIS CAMPING '!M:M,'DOSSIER RECAP'!D529,'TOILE &amp; BOIS CAMPING '!O:O,'DOSSIER RECAP'!E529)+
SUMIFS('TRAPPEUR (WT5) CAMPING'!N:N,'TRAPPEUR (WT5) CAMPING'!M:M,'DOSSIER RECAP'!D529,'TRAPPEUR (WT5) CAMPING'!O:O,'DOSSIER RECAP'!E529)+
SUMIFS('CANADIENNE (WT4) CAMPING'!N:N,'CANADIENNE (WT4) CAMPING'!M:M,'DOSSIER RECAP'!D529,'CANADIENNE (WT4) CAMPING'!O:O,'DOSSIER RECAP'!E529)+
SUMIFS('BONAVENTURE CAMPING '!N:N,'BONAVENTURE CAMPING '!M:M,'DOSSIER RECAP'!D529,'BONAVENTURE CAMPING '!O:O,'DOSSIER RECAP'!E529)+
SUMIFS('CAHUTTE CAMPING '!N:N,'CAHUTTE CAMPING '!M:M,'DOSSIER RECAP'!D529,'CAHUTTE CAMPING '!O:O,'DOSSIER RECAP'!E529)+
SUMIFS('ROULOTTE 4pers  IRM'!N:N,'ROULOTTE 4pers  IRM'!M:M,'DOSSIER RECAP'!D529,'ROULOTTE 4pers  IRM'!O:O,'DOSSIER RECAP'!E529)+
SUMIFS('ROULOTTE 4pers GITOTEL'!N:N,'ROULOTTE 4pers GITOTEL'!M:M,'DOSSIER RECAP'!D529,'ROULOTTE 4pers GITOTEL'!O:O,'DOSSIER RECAP'!E529)+
SUMIFS('CH.MONTANA (BATIBOIS) - CH PMR'!N:N,'CH.MONTANA (BATIBOIS) - CH PMR'!M:M,'DOSSIER RECAP'!D529,'CH.MONTANA (BATIBOIS) - CH PMR'!O:O,'DOSSIER RECAP'!E529)+
SUMIFS('VANCOUVER-IRM 6p.(MHIndigo) '!N:N,'VANCOUVER-IRM 6p.(MHIndigo) '!M:M,'DOSSIER RECAP'!D529,'VANCOUVER-IRM 6p.(MHIndigo) '!O:O,'DOSSIER RECAP'!E529)+
SUMIFS('MH VANCOUVER 5pers- GITOTEL'!N:N,'MH VANCOUVER 5pers- GITOTEL'!M:M,'DOSSIER RECAP'!D529,'MH VANCOUVER 5pers- GITOTEL'!O:O,'DOSSIER RECAP'!E529)+
SUMIFS('CH. TORONTO 6pers'!N:N,'CH. TORONTO 6pers'!M:M,'DOSSIER RECAP'!D529,'CH. TORONTO 6pers'!O:O,'DOSSIER RECAP'!E529)+
SUMIFS('CH. EVASION(NOUMEA,MOREA) 5pers'!N:N,'CH. EVASION(NOUMEA,MOREA) 5pers'!M:M,'DOSSIER RECAP'!D529,'CH. EVASION(NOUMEA,MOREA) 5pers'!O:O,'DOSSIER RECAP'!E529)+
SUMIFS('CH. OTTAWA 6pers '!N:N,'CH. OTTAWA 6pers '!M:M,'DOSSIER RECAP'!D529,'CH. OTTAWA 6pers '!O:O,'DOSSIER RECAP'!E529)+
SUMIFS('CH EVASION VISTA 5pers '!N:N,'CH EVASION VISTA 5pers '!M:M,'DOSSIER RECAP'!D529,'CH EVASION VISTA 5pers '!O:O,'DOSSIER RECAP'!E529)+
SUMIFS('CH. ONTARIO (Eden) 6pers'!N:N,'CH. ONTARIO (Eden) 6pers'!M:M,'DOSSIER RECAP'!D529,'CH. ONTARIO (Eden) 6pers'!O:O,'DOSSIER RECAP'!E529)+
SUMIFS('CH KINGSTON 4pers'!N:N,'CH KINGSTON 4pers'!M:M,'DOSSIER RECAP'!D529,'CH KINGSTON 4pers'!O:O,'DOSSIER RECAP'!E529)+
SUMIFS('CH. MONTREAL(NEMO)3pers'!N:N,'CH. MONTREAL(NEMO)3pers'!M:M,'DOSSIER RECAP'!D529,'CH. MONTREAL(NEMO)3pers'!O:O,'DOSSIER RECAP'!E529)+
SUMIFS('MH 1CH-2CH-3CH-Gïte'!N:N,'MH 1CH-2CH-3CH-Gïte'!M:M,'DOSSIER RECAP'!D529,'MH 1CH-2CH-3CH-Gïte'!O:O,'DOSSIER RECAP'!E529)+
SUMIFS('MH COTTAGE-LODGE-COTTAGE+'!N:N,'MH COTTAGE-LODGE-COTTAGE+'!M:M,'DOSSIER RECAP'!D529,'MH COTTAGE-LODGE-COTTAGE+'!O:O,'DOSSIER RECAP'!E529)</f>
        <v>0</v>
      </c>
      <c r="H529" s="405"/>
      <c r="I529" s="405"/>
      <c r="J529" s="74">
        <f t="shared" si="106"/>
        <v>0</v>
      </c>
      <c r="K529" s="181">
        <v>0</v>
      </c>
      <c r="L529" s="182"/>
      <c r="M529" s="74">
        <f t="shared" si="107"/>
        <v>0</v>
      </c>
      <c r="N529" s="258">
        <f t="shared" si="108"/>
        <v>0</v>
      </c>
    </row>
    <row r="530" spans="1:28" ht="15" customHeight="1" outlineLevel="1" x14ac:dyDescent="0.25">
      <c r="A530" s="248" t="s">
        <v>1180</v>
      </c>
      <c r="B530" s="220" t="s">
        <v>731</v>
      </c>
      <c r="C530" s="220" t="s">
        <v>732</v>
      </c>
      <c r="D530" s="380" t="s">
        <v>1181</v>
      </c>
      <c r="E530" s="419" t="s">
        <v>73</v>
      </c>
      <c r="F530" s="399"/>
      <c r="G530" s="417">
        <f>SUMIFS('CLASSIC 4'!N:N,'CLASSIC 4'!M:M,'DOSSIER RECAP'!D530,'CLASSIC 4'!O:O,'DOSSIER RECAP'!E530)+
SUMIFS(FAMILY!N:N,FAMILY!M:M,'DOSSIER RECAP'!D530,FAMILY!O:O,'DOSSIER RECAP'!E530)+
SUMIFS('CLASSIC 5'!N:N,'CLASSIC 5'!M:M,'DOSSIER RECAP'!D530,'CLASSIC 5'!O:O,'DOSSIER RECAP'!E530)+
SUMIFS('COSY '!N:N,'COSY '!M:M,'DOSSIER RECAP'!D530,'COSY '!O:O,'DOSSIER RECAP'!E530)+
SUMIFS('SWEET '!M:M,'SWEET '!L:L,'DOSSIER RECAP'!D530,'SWEET '!N:N,'DOSSIER RECAP'!E530)+
SUMIFS(ZENITH!M:M,ZENITH!L:L,'DOSSIER RECAP'!D530,ZENITH!N:N,'DOSSIER RECAP'!E530)+
SUMIFS('TOILE &amp; BOIS CAMPING '!N:N,'TOILE &amp; BOIS CAMPING '!M:M,'DOSSIER RECAP'!D530,'TOILE &amp; BOIS CAMPING '!O:O,'DOSSIER RECAP'!E530)+
SUMIFS('TRAPPEUR (WT5) CAMPING'!N:N,'TRAPPEUR (WT5) CAMPING'!M:M,'DOSSIER RECAP'!D530,'TRAPPEUR (WT5) CAMPING'!O:O,'DOSSIER RECAP'!E530)+
SUMIFS('CANADIENNE (WT4) CAMPING'!N:N,'CANADIENNE (WT4) CAMPING'!M:M,'DOSSIER RECAP'!D530,'CANADIENNE (WT4) CAMPING'!O:O,'DOSSIER RECAP'!E530)+
SUMIFS('BONAVENTURE CAMPING '!N:N,'BONAVENTURE CAMPING '!M:M,'DOSSIER RECAP'!D530,'BONAVENTURE CAMPING '!O:O,'DOSSIER RECAP'!E530)+
SUMIFS('CAHUTTE CAMPING '!N:N,'CAHUTTE CAMPING '!M:M,'DOSSIER RECAP'!D530,'CAHUTTE CAMPING '!O:O,'DOSSIER RECAP'!E530)+
SUMIFS('ROULOTTE 4pers  IRM'!N:N,'ROULOTTE 4pers  IRM'!M:M,'DOSSIER RECAP'!D530,'ROULOTTE 4pers  IRM'!O:O,'DOSSIER RECAP'!E530)+
SUMIFS('ROULOTTE 4pers GITOTEL'!N:N,'ROULOTTE 4pers GITOTEL'!M:M,'DOSSIER RECAP'!D530,'ROULOTTE 4pers GITOTEL'!O:O,'DOSSIER RECAP'!E530)+
SUMIFS('CH.MONTANA (BATIBOIS) - CH PMR'!N:N,'CH.MONTANA (BATIBOIS) - CH PMR'!M:M,'DOSSIER RECAP'!D530,'CH.MONTANA (BATIBOIS) - CH PMR'!O:O,'DOSSIER RECAP'!E530)+
SUMIFS('VANCOUVER-IRM 6p.(MHIndigo) '!N:N,'VANCOUVER-IRM 6p.(MHIndigo) '!M:M,'DOSSIER RECAP'!D530,'VANCOUVER-IRM 6p.(MHIndigo) '!O:O,'DOSSIER RECAP'!E530)+
SUMIFS('MH VANCOUVER 5pers- GITOTEL'!N:N,'MH VANCOUVER 5pers- GITOTEL'!M:M,'DOSSIER RECAP'!D530,'MH VANCOUVER 5pers- GITOTEL'!O:O,'DOSSIER RECAP'!E530)+
SUMIFS('CH. TORONTO 6pers'!N:N,'CH. TORONTO 6pers'!M:M,'DOSSIER RECAP'!D530,'CH. TORONTO 6pers'!O:O,'DOSSIER RECAP'!E530)+
SUMIFS('CH. EVASION(NOUMEA,MOREA) 5pers'!N:N,'CH. EVASION(NOUMEA,MOREA) 5pers'!M:M,'DOSSIER RECAP'!D530,'CH. EVASION(NOUMEA,MOREA) 5pers'!O:O,'DOSSIER RECAP'!E530)+
SUMIFS('CH. OTTAWA 6pers '!N:N,'CH. OTTAWA 6pers '!M:M,'DOSSIER RECAP'!D530,'CH. OTTAWA 6pers '!O:O,'DOSSIER RECAP'!E530)+
SUMIFS('CH EVASION VISTA 5pers '!N:N,'CH EVASION VISTA 5pers '!M:M,'DOSSIER RECAP'!D530,'CH EVASION VISTA 5pers '!O:O,'DOSSIER RECAP'!E530)+
SUMIFS('CH. ONTARIO (Eden) 6pers'!N:N,'CH. ONTARIO (Eden) 6pers'!M:M,'DOSSIER RECAP'!D530,'CH. ONTARIO (Eden) 6pers'!O:O,'DOSSIER RECAP'!E530)+
SUMIFS('CH KINGSTON 4pers'!N:N,'CH KINGSTON 4pers'!M:M,'DOSSIER RECAP'!D530,'CH KINGSTON 4pers'!O:O,'DOSSIER RECAP'!E530)+
SUMIFS('CH. MONTREAL(NEMO)3pers'!N:N,'CH. MONTREAL(NEMO)3pers'!M:M,'DOSSIER RECAP'!D530,'CH. MONTREAL(NEMO)3pers'!O:O,'DOSSIER RECAP'!E530)+
SUMIFS('MH 1CH-2CH-3CH-Gïte'!N:N,'MH 1CH-2CH-3CH-Gïte'!M:M,'DOSSIER RECAP'!D530,'MH 1CH-2CH-3CH-Gïte'!O:O,'DOSSIER RECAP'!E530)+
SUMIFS('MH COTTAGE-LODGE-COTTAGE+'!N:N,'MH COTTAGE-LODGE-COTTAGE+'!M:M,'DOSSIER RECAP'!D530,'MH COTTAGE-LODGE-COTTAGE+'!O:O,'DOSSIER RECAP'!E530)</f>
        <v>0</v>
      </c>
      <c r="H530" s="405"/>
      <c r="I530" s="405"/>
      <c r="J530" s="74">
        <f t="shared" si="106"/>
        <v>0</v>
      </c>
      <c r="K530" s="181">
        <v>0</v>
      </c>
      <c r="L530" s="182"/>
      <c r="M530" s="74">
        <f t="shared" si="107"/>
        <v>0</v>
      </c>
      <c r="N530" s="258">
        <f t="shared" si="108"/>
        <v>0</v>
      </c>
    </row>
    <row r="531" spans="1:28" ht="15" customHeight="1" outlineLevel="1" x14ac:dyDescent="0.25">
      <c r="A531" s="248" t="s">
        <v>1182</v>
      </c>
      <c r="B531" s="220" t="s">
        <v>731</v>
      </c>
      <c r="C531" s="220" t="s">
        <v>732</v>
      </c>
      <c r="D531" s="380" t="s">
        <v>1183</v>
      </c>
      <c r="E531" s="419" t="s">
        <v>73</v>
      </c>
      <c r="F531" s="399"/>
      <c r="G531" s="417">
        <f>SUMIFS('CLASSIC 4'!N:N,'CLASSIC 4'!M:M,'DOSSIER RECAP'!D531,'CLASSIC 4'!O:O,'DOSSIER RECAP'!E531)+
SUMIFS(FAMILY!N:N,FAMILY!M:M,'DOSSIER RECAP'!D531,FAMILY!O:O,'DOSSIER RECAP'!E531)+
SUMIFS('CLASSIC 5'!N:N,'CLASSIC 5'!M:M,'DOSSIER RECAP'!D531,'CLASSIC 5'!O:O,'DOSSIER RECAP'!E531)+
SUMIFS('COSY '!N:N,'COSY '!M:M,'DOSSIER RECAP'!D531,'COSY '!O:O,'DOSSIER RECAP'!E531)+
SUMIFS('SWEET '!M:M,'SWEET '!L:L,'DOSSIER RECAP'!D531,'SWEET '!N:N,'DOSSIER RECAP'!E531)+
SUMIFS(ZENITH!M:M,ZENITH!L:L,'DOSSIER RECAP'!D531,ZENITH!N:N,'DOSSIER RECAP'!E531)+
SUMIFS('TOILE &amp; BOIS CAMPING '!N:N,'TOILE &amp; BOIS CAMPING '!M:M,'DOSSIER RECAP'!D531,'TOILE &amp; BOIS CAMPING '!O:O,'DOSSIER RECAP'!E531)+
SUMIFS('TRAPPEUR (WT5) CAMPING'!N:N,'TRAPPEUR (WT5) CAMPING'!M:M,'DOSSIER RECAP'!D531,'TRAPPEUR (WT5) CAMPING'!O:O,'DOSSIER RECAP'!E531)+
SUMIFS('CANADIENNE (WT4) CAMPING'!N:N,'CANADIENNE (WT4) CAMPING'!M:M,'DOSSIER RECAP'!D531,'CANADIENNE (WT4) CAMPING'!O:O,'DOSSIER RECAP'!E531)+
SUMIFS('BONAVENTURE CAMPING '!N:N,'BONAVENTURE CAMPING '!M:M,'DOSSIER RECAP'!D531,'BONAVENTURE CAMPING '!O:O,'DOSSIER RECAP'!E531)+
SUMIFS('CAHUTTE CAMPING '!N:N,'CAHUTTE CAMPING '!M:M,'DOSSIER RECAP'!D531,'CAHUTTE CAMPING '!O:O,'DOSSIER RECAP'!E531)+
SUMIFS('ROULOTTE 4pers  IRM'!N:N,'ROULOTTE 4pers  IRM'!M:M,'DOSSIER RECAP'!D531,'ROULOTTE 4pers  IRM'!O:O,'DOSSIER RECAP'!E531)+
SUMIFS('ROULOTTE 4pers GITOTEL'!N:N,'ROULOTTE 4pers GITOTEL'!M:M,'DOSSIER RECAP'!D531,'ROULOTTE 4pers GITOTEL'!O:O,'DOSSIER RECAP'!E531)+
SUMIFS('CH.MONTANA (BATIBOIS) - CH PMR'!N:N,'CH.MONTANA (BATIBOIS) - CH PMR'!M:M,'DOSSIER RECAP'!D531,'CH.MONTANA (BATIBOIS) - CH PMR'!O:O,'DOSSIER RECAP'!E531)+
SUMIFS('VANCOUVER-IRM 6p.(MHIndigo) '!N:N,'VANCOUVER-IRM 6p.(MHIndigo) '!M:M,'DOSSIER RECAP'!D531,'VANCOUVER-IRM 6p.(MHIndigo) '!O:O,'DOSSIER RECAP'!E531)+
SUMIFS('MH VANCOUVER 5pers- GITOTEL'!N:N,'MH VANCOUVER 5pers- GITOTEL'!M:M,'DOSSIER RECAP'!D531,'MH VANCOUVER 5pers- GITOTEL'!O:O,'DOSSIER RECAP'!E531)+
SUMIFS('CH. TORONTO 6pers'!N:N,'CH. TORONTO 6pers'!M:M,'DOSSIER RECAP'!D531,'CH. TORONTO 6pers'!O:O,'DOSSIER RECAP'!E531)+
SUMIFS('CH. EVASION(NOUMEA,MOREA) 5pers'!N:N,'CH. EVASION(NOUMEA,MOREA) 5pers'!M:M,'DOSSIER RECAP'!D531,'CH. EVASION(NOUMEA,MOREA) 5pers'!O:O,'DOSSIER RECAP'!E531)+
SUMIFS('CH. OTTAWA 6pers '!N:N,'CH. OTTAWA 6pers '!M:M,'DOSSIER RECAP'!D531,'CH. OTTAWA 6pers '!O:O,'DOSSIER RECAP'!E531)+
SUMIFS('CH EVASION VISTA 5pers '!N:N,'CH EVASION VISTA 5pers '!M:M,'DOSSIER RECAP'!D531,'CH EVASION VISTA 5pers '!O:O,'DOSSIER RECAP'!E531)+
SUMIFS('CH. ONTARIO (Eden) 6pers'!N:N,'CH. ONTARIO (Eden) 6pers'!M:M,'DOSSIER RECAP'!D531,'CH. ONTARIO (Eden) 6pers'!O:O,'DOSSIER RECAP'!E531)+
SUMIFS('CH KINGSTON 4pers'!N:N,'CH KINGSTON 4pers'!M:M,'DOSSIER RECAP'!D531,'CH KINGSTON 4pers'!O:O,'DOSSIER RECAP'!E531)+
SUMIFS('CH. MONTREAL(NEMO)3pers'!N:N,'CH. MONTREAL(NEMO)3pers'!M:M,'DOSSIER RECAP'!D531,'CH. MONTREAL(NEMO)3pers'!O:O,'DOSSIER RECAP'!E531)+
SUMIFS('MH 1CH-2CH-3CH-Gïte'!N:N,'MH 1CH-2CH-3CH-Gïte'!M:M,'DOSSIER RECAP'!D531,'MH 1CH-2CH-3CH-Gïte'!O:O,'DOSSIER RECAP'!E531)+
SUMIFS('MH COTTAGE-LODGE-COTTAGE+'!N:N,'MH COTTAGE-LODGE-COTTAGE+'!M:M,'DOSSIER RECAP'!D531,'MH COTTAGE-LODGE-COTTAGE+'!O:O,'DOSSIER RECAP'!E531)</f>
        <v>0</v>
      </c>
      <c r="H531" s="405"/>
      <c r="I531" s="405"/>
      <c r="J531" s="74">
        <f t="shared" si="106"/>
        <v>0</v>
      </c>
      <c r="K531" s="181">
        <v>0</v>
      </c>
      <c r="L531" s="182"/>
      <c r="M531" s="74">
        <f t="shared" si="107"/>
        <v>0</v>
      </c>
      <c r="N531" s="258">
        <f t="shared" si="108"/>
        <v>0</v>
      </c>
    </row>
    <row r="532" spans="1:28" ht="15" customHeight="1" outlineLevel="1" x14ac:dyDescent="0.25">
      <c r="A532" s="216" t="s">
        <v>1184</v>
      </c>
      <c r="B532" s="220" t="s">
        <v>731</v>
      </c>
      <c r="C532" s="220" t="s">
        <v>732</v>
      </c>
      <c r="D532" s="380" t="s">
        <v>1185</v>
      </c>
      <c r="E532" s="419" t="s">
        <v>73</v>
      </c>
      <c r="F532" s="399"/>
      <c r="G532" s="417">
        <f>SUMIFS('CLASSIC 4'!N:N,'CLASSIC 4'!M:M,'DOSSIER RECAP'!D532,'CLASSIC 4'!O:O,'DOSSIER RECAP'!E532)+
SUMIFS(FAMILY!N:N,FAMILY!M:M,'DOSSIER RECAP'!D532,FAMILY!O:O,'DOSSIER RECAP'!E532)+
SUMIFS('CLASSIC 5'!N:N,'CLASSIC 5'!M:M,'DOSSIER RECAP'!D532,'CLASSIC 5'!O:O,'DOSSIER RECAP'!E532)+
SUMIFS('COSY '!N:N,'COSY '!M:M,'DOSSIER RECAP'!D532,'COSY '!O:O,'DOSSIER RECAP'!E532)+
SUMIFS('SWEET '!M:M,'SWEET '!L:L,'DOSSIER RECAP'!D532,'SWEET '!N:N,'DOSSIER RECAP'!E532)+
SUMIFS(ZENITH!M:M,ZENITH!L:L,'DOSSIER RECAP'!D532,ZENITH!N:N,'DOSSIER RECAP'!E532)+
SUMIFS('TOILE &amp; BOIS CAMPING '!N:N,'TOILE &amp; BOIS CAMPING '!M:M,'DOSSIER RECAP'!D532,'TOILE &amp; BOIS CAMPING '!O:O,'DOSSIER RECAP'!E532)+
SUMIFS('TRAPPEUR (WT5) CAMPING'!N:N,'TRAPPEUR (WT5) CAMPING'!M:M,'DOSSIER RECAP'!D532,'TRAPPEUR (WT5) CAMPING'!O:O,'DOSSIER RECAP'!E532)+
SUMIFS('CANADIENNE (WT4) CAMPING'!N:N,'CANADIENNE (WT4) CAMPING'!M:M,'DOSSIER RECAP'!D532,'CANADIENNE (WT4) CAMPING'!O:O,'DOSSIER RECAP'!E532)+
SUMIFS('BONAVENTURE CAMPING '!N:N,'BONAVENTURE CAMPING '!M:M,'DOSSIER RECAP'!D532,'BONAVENTURE CAMPING '!O:O,'DOSSIER RECAP'!E532)+
SUMIFS('CAHUTTE CAMPING '!N:N,'CAHUTTE CAMPING '!M:M,'DOSSIER RECAP'!D532,'CAHUTTE CAMPING '!O:O,'DOSSIER RECAP'!E532)+
SUMIFS('ROULOTTE 4pers  IRM'!N:N,'ROULOTTE 4pers  IRM'!M:M,'DOSSIER RECAP'!D532,'ROULOTTE 4pers  IRM'!O:O,'DOSSIER RECAP'!E532)+
SUMIFS('ROULOTTE 4pers GITOTEL'!N:N,'ROULOTTE 4pers GITOTEL'!M:M,'DOSSIER RECAP'!D532,'ROULOTTE 4pers GITOTEL'!O:O,'DOSSIER RECAP'!E532)+
SUMIFS('CH.MONTANA (BATIBOIS) - CH PMR'!N:N,'CH.MONTANA (BATIBOIS) - CH PMR'!M:M,'DOSSIER RECAP'!D532,'CH.MONTANA (BATIBOIS) - CH PMR'!O:O,'DOSSIER RECAP'!E532)+
SUMIFS('VANCOUVER-IRM 6p.(MHIndigo) '!N:N,'VANCOUVER-IRM 6p.(MHIndigo) '!M:M,'DOSSIER RECAP'!D532,'VANCOUVER-IRM 6p.(MHIndigo) '!O:O,'DOSSIER RECAP'!E532)+
SUMIFS('MH VANCOUVER 5pers- GITOTEL'!N:N,'MH VANCOUVER 5pers- GITOTEL'!M:M,'DOSSIER RECAP'!D532,'MH VANCOUVER 5pers- GITOTEL'!O:O,'DOSSIER RECAP'!E532)+
SUMIFS('CH. TORONTO 6pers'!N:N,'CH. TORONTO 6pers'!M:M,'DOSSIER RECAP'!D532,'CH. TORONTO 6pers'!O:O,'DOSSIER RECAP'!E532)+
SUMIFS('CH. EVASION(NOUMEA,MOREA) 5pers'!N:N,'CH. EVASION(NOUMEA,MOREA) 5pers'!M:M,'DOSSIER RECAP'!D532,'CH. EVASION(NOUMEA,MOREA) 5pers'!O:O,'DOSSIER RECAP'!E532)+
SUMIFS('CH. OTTAWA 6pers '!N:N,'CH. OTTAWA 6pers '!M:M,'DOSSIER RECAP'!D532,'CH. OTTAWA 6pers '!O:O,'DOSSIER RECAP'!E532)+
SUMIFS('CH EVASION VISTA 5pers '!N:N,'CH EVASION VISTA 5pers '!M:M,'DOSSIER RECAP'!D532,'CH EVASION VISTA 5pers '!O:O,'DOSSIER RECAP'!E532)+
SUMIFS('CH. ONTARIO (Eden) 6pers'!N:N,'CH. ONTARIO (Eden) 6pers'!M:M,'DOSSIER RECAP'!D532,'CH. ONTARIO (Eden) 6pers'!O:O,'DOSSIER RECAP'!E532)+
SUMIFS('CH KINGSTON 4pers'!N:N,'CH KINGSTON 4pers'!M:M,'DOSSIER RECAP'!D532,'CH KINGSTON 4pers'!O:O,'DOSSIER RECAP'!E532)+
SUMIFS('CH. MONTREAL(NEMO)3pers'!N:N,'CH. MONTREAL(NEMO)3pers'!M:M,'DOSSIER RECAP'!D532,'CH. MONTREAL(NEMO)3pers'!O:O,'DOSSIER RECAP'!E532)+
SUMIFS('MH 1CH-2CH-3CH-Gïte'!N:N,'MH 1CH-2CH-3CH-Gïte'!M:M,'DOSSIER RECAP'!D532,'MH 1CH-2CH-3CH-Gïte'!O:O,'DOSSIER RECAP'!E532)+
SUMIFS('MH COTTAGE-LODGE-COTTAGE+'!N:N,'MH COTTAGE-LODGE-COTTAGE+'!M:M,'DOSSIER RECAP'!D532,'MH COTTAGE-LODGE-COTTAGE+'!O:O,'DOSSIER RECAP'!E532)</f>
        <v>0</v>
      </c>
      <c r="H532" s="405"/>
      <c r="I532" s="405"/>
      <c r="J532" s="74">
        <f t="shared" si="106"/>
        <v>0</v>
      </c>
      <c r="K532" s="181">
        <v>0</v>
      </c>
      <c r="L532" s="182"/>
      <c r="M532" s="74">
        <f t="shared" si="107"/>
        <v>0</v>
      </c>
      <c r="N532" s="258">
        <f t="shared" si="108"/>
        <v>0</v>
      </c>
    </row>
    <row r="533" spans="1:28" ht="15" customHeight="1" outlineLevel="1" x14ac:dyDescent="0.25">
      <c r="A533" s="218" t="s">
        <v>1186</v>
      </c>
      <c r="B533" s="220" t="s">
        <v>731</v>
      </c>
      <c r="C533" s="220" t="s">
        <v>732</v>
      </c>
      <c r="D533" s="380" t="s">
        <v>1187</v>
      </c>
      <c r="E533" s="419" t="s">
        <v>73</v>
      </c>
      <c r="F533" s="399"/>
      <c r="G533" s="417">
        <f>SUMIFS('CLASSIC 4'!N:N,'CLASSIC 4'!M:M,'DOSSIER RECAP'!D533,'CLASSIC 4'!O:O,'DOSSIER RECAP'!E533)+
SUMIFS(FAMILY!N:N,FAMILY!M:M,'DOSSIER RECAP'!D533,FAMILY!O:O,'DOSSIER RECAP'!E533)+
SUMIFS('CLASSIC 5'!N:N,'CLASSIC 5'!M:M,'DOSSIER RECAP'!D533,'CLASSIC 5'!O:O,'DOSSIER RECAP'!E533)+
SUMIFS('COSY '!N:N,'COSY '!M:M,'DOSSIER RECAP'!D533,'COSY '!O:O,'DOSSIER RECAP'!E533)+
SUMIFS('SWEET '!M:M,'SWEET '!L:L,'DOSSIER RECAP'!D533,'SWEET '!N:N,'DOSSIER RECAP'!E533)+
SUMIFS(ZENITH!M:M,ZENITH!L:L,'DOSSIER RECAP'!D533,ZENITH!N:N,'DOSSIER RECAP'!E533)+
SUMIFS('TOILE &amp; BOIS CAMPING '!N:N,'TOILE &amp; BOIS CAMPING '!M:M,'DOSSIER RECAP'!D533,'TOILE &amp; BOIS CAMPING '!O:O,'DOSSIER RECAP'!E533)+
SUMIFS('TRAPPEUR (WT5) CAMPING'!N:N,'TRAPPEUR (WT5) CAMPING'!M:M,'DOSSIER RECAP'!D533,'TRAPPEUR (WT5) CAMPING'!O:O,'DOSSIER RECAP'!E533)+
SUMIFS('CANADIENNE (WT4) CAMPING'!N:N,'CANADIENNE (WT4) CAMPING'!M:M,'DOSSIER RECAP'!D533,'CANADIENNE (WT4) CAMPING'!O:O,'DOSSIER RECAP'!E533)+
SUMIFS('BONAVENTURE CAMPING '!N:N,'BONAVENTURE CAMPING '!M:M,'DOSSIER RECAP'!D533,'BONAVENTURE CAMPING '!O:O,'DOSSIER RECAP'!E533)+
SUMIFS('CAHUTTE CAMPING '!N:N,'CAHUTTE CAMPING '!M:M,'DOSSIER RECAP'!D533,'CAHUTTE CAMPING '!O:O,'DOSSIER RECAP'!E533)+
SUMIFS('ROULOTTE 4pers  IRM'!N:N,'ROULOTTE 4pers  IRM'!M:M,'DOSSIER RECAP'!D533,'ROULOTTE 4pers  IRM'!O:O,'DOSSIER RECAP'!E533)+
SUMIFS('ROULOTTE 4pers GITOTEL'!N:N,'ROULOTTE 4pers GITOTEL'!M:M,'DOSSIER RECAP'!D533,'ROULOTTE 4pers GITOTEL'!O:O,'DOSSIER RECAP'!E533)+
SUMIFS('CH.MONTANA (BATIBOIS) - CH PMR'!N:N,'CH.MONTANA (BATIBOIS) - CH PMR'!M:M,'DOSSIER RECAP'!D533,'CH.MONTANA (BATIBOIS) - CH PMR'!O:O,'DOSSIER RECAP'!E533)+
SUMIFS('VANCOUVER-IRM 6p.(MHIndigo) '!N:N,'VANCOUVER-IRM 6p.(MHIndigo) '!M:M,'DOSSIER RECAP'!D533,'VANCOUVER-IRM 6p.(MHIndigo) '!O:O,'DOSSIER RECAP'!E533)+
SUMIFS('MH VANCOUVER 5pers- GITOTEL'!N:N,'MH VANCOUVER 5pers- GITOTEL'!M:M,'DOSSIER RECAP'!D533,'MH VANCOUVER 5pers- GITOTEL'!O:O,'DOSSIER RECAP'!E533)+
SUMIFS('CH. TORONTO 6pers'!N:N,'CH. TORONTO 6pers'!M:M,'DOSSIER RECAP'!D533,'CH. TORONTO 6pers'!O:O,'DOSSIER RECAP'!E533)+
SUMIFS('CH. EVASION(NOUMEA,MOREA) 5pers'!N:N,'CH. EVASION(NOUMEA,MOREA) 5pers'!M:M,'DOSSIER RECAP'!D533,'CH. EVASION(NOUMEA,MOREA) 5pers'!O:O,'DOSSIER RECAP'!E533)+
SUMIFS('CH. OTTAWA 6pers '!N:N,'CH. OTTAWA 6pers '!M:M,'DOSSIER RECAP'!D533,'CH. OTTAWA 6pers '!O:O,'DOSSIER RECAP'!E533)+
SUMIFS('CH EVASION VISTA 5pers '!N:N,'CH EVASION VISTA 5pers '!M:M,'DOSSIER RECAP'!D533,'CH EVASION VISTA 5pers '!O:O,'DOSSIER RECAP'!E533)+
SUMIFS('CH. ONTARIO (Eden) 6pers'!N:N,'CH. ONTARIO (Eden) 6pers'!M:M,'DOSSIER RECAP'!D533,'CH. ONTARIO (Eden) 6pers'!O:O,'DOSSIER RECAP'!E533)+
SUMIFS('CH KINGSTON 4pers'!N:N,'CH KINGSTON 4pers'!M:M,'DOSSIER RECAP'!D533,'CH KINGSTON 4pers'!O:O,'DOSSIER RECAP'!E533)+
SUMIFS('CH. MONTREAL(NEMO)3pers'!N:N,'CH. MONTREAL(NEMO)3pers'!M:M,'DOSSIER RECAP'!D533,'CH. MONTREAL(NEMO)3pers'!O:O,'DOSSIER RECAP'!E533)+
SUMIFS('MH 1CH-2CH-3CH-Gïte'!N:N,'MH 1CH-2CH-3CH-Gïte'!M:M,'DOSSIER RECAP'!D533,'MH 1CH-2CH-3CH-Gïte'!O:O,'DOSSIER RECAP'!E533)+
SUMIFS('MH COTTAGE-LODGE-COTTAGE+'!N:N,'MH COTTAGE-LODGE-COTTAGE+'!M:M,'DOSSIER RECAP'!D533,'MH COTTAGE-LODGE-COTTAGE+'!O:O,'DOSSIER RECAP'!E533)</f>
        <v>0</v>
      </c>
      <c r="H533" s="405"/>
      <c r="I533" s="405"/>
      <c r="J533" s="74">
        <f t="shared" si="106"/>
        <v>0</v>
      </c>
      <c r="K533" s="181">
        <v>0</v>
      </c>
      <c r="L533" s="182"/>
      <c r="M533" s="74">
        <f t="shared" si="107"/>
        <v>0</v>
      </c>
      <c r="N533" s="258">
        <f t="shared" si="108"/>
        <v>0</v>
      </c>
    </row>
    <row r="534" spans="1:28" ht="15" customHeight="1" outlineLevel="1" x14ac:dyDescent="0.25">
      <c r="A534" s="288" t="s">
        <v>1188</v>
      </c>
      <c r="B534" s="220" t="s">
        <v>731</v>
      </c>
      <c r="C534" s="220" t="s">
        <v>732</v>
      </c>
      <c r="D534" s="380" t="s">
        <v>1189</v>
      </c>
      <c r="E534" s="419" t="s">
        <v>73</v>
      </c>
      <c r="F534" s="399"/>
      <c r="G534" s="417">
        <f>SUMIFS('CLASSIC 4'!N:N,'CLASSIC 4'!M:M,'DOSSIER RECAP'!D534,'CLASSIC 4'!O:O,'DOSSIER RECAP'!E534)+
SUMIFS(FAMILY!N:N,FAMILY!M:M,'DOSSIER RECAP'!D534,FAMILY!O:O,'DOSSIER RECAP'!E534)+
SUMIFS('CLASSIC 5'!N:N,'CLASSIC 5'!M:M,'DOSSIER RECAP'!D534,'CLASSIC 5'!O:O,'DOSSIER RECAP'!E534)+
SUMIFS('COSY '!N:N,'COSY '!M:M,'DOSSIER RECAP'!D534,'COSY '!O:O,'DOSSIER RECAP'!E534)+
SUMIFS('SWEET '!M:M,'SWEET '!L:L,'DOSSIER RECAP'!D534,'SWEET '!N:N,'DOSSIER RECAP'!E534)+
SUMIFS(ZENITH!M:M,ZENITH!L:L,'DOSSIER RECAP'!D534,ZENITH!N:N,'DOSSIER RECAP'!E534)+
SUMIFS('TOILE &amp; BOIS CAMPING '!N:N,'TOILE &amp; BOIS CAMPING '!M:M,'DOSSIER RECAP'!D534,'TOILE &amp; BOIS CAMPING '!O:O,'DOSSIER RECAP'!E534)+
SUMIFS('TRAPPEUR (WT5) CAMPING'!N:N,'TRAPPEUR (WT5) CAMPING'!M:M,'DOSSIER RECAP'!D534,'TRAPPEUR (WT5) CAMPING'!O:O,'DOSSIER RECAP'!E534)+
SUMIFS('CANADIENNE (WT4) CAMPING'!N:N,'CANADIENNE (WT4) CAMPING'!M:M,'DOSSIER RECAP'!D534,'CANADIENNE (WT4) CAMPING'!O:O,'DOSSIER RECAP'!E534)+
SUMIFS('BONAVENTURE CAMPING '!N:N,'BONAVENTURE CAMPING '!M:M,'DOSSIER RECAP'!D534,'BONAVENTURE CAMPING '!O:O,'DOSSIER RECAP'!E534)+
SUMIFS('CAHUTTE CAMPING '!N:N,'CAHUTTE CAMPING '!M:M,'DOSSIER RECAP'!D534,'CAHUTTE CAMPING '!O:O,'DOSSIER RECAP'!E534)+
SUMIFS('ROULOTTE 4pers  IRM'!N:N,'ROULOTTE 4pers  IRM'!M:M,'DOSSIER RECAP'!D534,'ROULOTTE 4pers  IRM'!O:O,'DOSSIER RECAP'!E534)+
SUMIFS('ROULOTTE 4pers GITOTEL'!N:N,'ROULOTTE 4pers GITOTEL'!M:M,'DOSSIER RECAP'!D534,'ROULOTTE 4pers GITOTEL'!O:O,'DOSSIER RECAP'!E534)+
SUMIFS('CH.MONTANA (BATIBOIS) - CH PMR'!N:N,'CH.MONTANA (BATIBOIS) - CH PMR'!M:M,'DOSSIER RECAP'!D534,'CH.MONTANA (BATIBOIS) - CH PMR'!O:O,'DOSSIER RECAP'!E534)+
SUMIFS('VANCOUVER-IRM 6p.(MHIndigo) '!N:N,'VANCOUVER-IRM 6p.(MHIndigo) '!M:M,'DOSSIER RECAP'!D534,'VANCOUVER-IRM 6p.(MHIndigo) '!O:O,'DOSSIER RECAP'!E534)+
SUMIFS('MH VANCOUVER 5pers- GITOTEL'!N:N,'MH VANCOUVER 5pers- GITOTEL'!M:M,'DOSSIER RECAP'!D534,'MH VANCOUVER 5pers- GITOTEL'!O:O,'DOSSIER RECAP'!E534)+
SUMIFS('CH. TORONTO 6pers'!N:N,'CH. TORONTO 6pers'!M:M,'DOSSIER RECAP'!D534,'CH. TORONTO 6pers'!O:O,'DOSSIER RECAP'!E534)+
SUMIFS('CH. EVASION(NOUMEA,MOREA) 5pers'!N:N,'CH. EVASION(NOUMEA,MOREA) 5pers'!M:M,'DOSSIER RECAP'!D534,'CH. EVASION(NOUMEA,MOREA) 5pers'!O:O,'DOSSIER RECAP'!E534)+
SUMIFS('CH. OTTAWA 6pers '!N:N,'CH. OTTAWA 6pers '!M:M,'DOSSIER RECAP'!D534,'CH. OTTAWA 6pers '!O:O,'DOSSIER RECAP'!E534)+
SUMIFS('CH EVASION VISTA 5pers '!N:N,'CH EVASION VISTA 5pers '!M:M,'DOSSIER RECAP'!D534,'CH EVASION VISTA 5pers '!O:O,'DOSSIER RECAP'!E534)+
SUMIFS('CH. ONTARIO (Eden) 6pers'!N:N,'CH. ONTARIO (Eden) 6pers'!M:M,'DOSSIER RECAP'!D534,'CH. ONTARIO (Eden) 6pers'!O:O,'DOSSIER RECAP'!E534)+
SUMIFS('CH KINGSTON 4pers'!N:N,'CH KINGSTON 4pers'!M:M,'DOSSIER RECAP'!D534,'CH KINGSTON 4pers'!O:O,'DOSSIER RECAP'!E534)+
SUMIFS('CH. MONTREAL(NEMO)3pers'!N:N,'CH. MONTREAL(NEMO)3pers'!M:M,'DOSSIER RECAP'!D534,'CH. MONTREAL(NEMO)3pers'!O:O,'DOSSIER RECAP'!E534)+
SUMIFS('MH 1CH-2CH-3CH-Gïte'!N:N,'MH 1CH-2CH-3CH-Gïte'!M:M,'DOSSIER RECAP'!D534,'MH 1CH-2CH-3CH-Gïte'!O:O,'DOSSIER RECAP'!E534)+
SUMIFS('MH COTTAGE-LODGE-COTTAGE+'!N:N,'MH COTTAGE-LODGE-COTTAGE+'!M:M,'DOSSIER RECAP'!D534,'MH COTTAGE-LODGE-COTTAGE+'!O:O,'DOSSIER RECAP'!E534)</f>
        <v>0</v>
      </c>
      <c r="H534" s="405"/>
      <c r="I534" s="405"/>
      <c r="J534" s="74">
        <f t="shared" si="106"/>
        <v>0</v>
      </c>
      <c r="K534" s="181">
        <v>0</v>
      </c>
      <c r="L534" s="182"/>
      <c r="M534" s="74">
        <f t="shared" si="107"/>
        <v>0</v>
      </c>
      <c r="N534" s="258">
        <f t="shared" si="108"/>
        <v>0</v>
      </c>
    </row>
    <row r="535" spans="1:28" ht="15" customHeight="1" outlineLevel="1" x14ac:dyDescent="0.25">
      <c r="A535" s="248" t="s">
        <v>1190</v>
      </c>
      <c r="B535" s="220" t="s">
        <v>731</v>
      </c>
      <c r="C535" s="220" t="s">
        <v>732</v>
      </c>
      <c r="D535" s="380" t="s">
        <v>1191</v>
      </c>
      <c r="E535" s="419" t="s">
        <v>73</v>
      </c>
      <c r="F535" s="399"/>
      <c r="G535" s="417">
        <f>SUMIFS('CLASSIC 4'!N:N,'CLASSIC 4'!M:M,'DOSSIER RECAP'!D535,'CLASSIC 4'!O:O,'DOSSIER RECAP'!E535)+
SUMIFS(FAMILY!N:N,FAMILY!M:M,'DOSSIER RECAP'!D535,FAMILY!O:O,'DOSSIER RECAP'!E535)+
SUMIFS('CLASSIC 5'!N:N,'CLASSIC 5'!M:M,'DOSSIER RECAP'!D535,'CLASSIC 5'!O:O,'DOSSIER RECAP'!E535)+
SUMIFS('COSY '!N:N,'COSY '!M:M,'DOSSIER RECAP'!D535,'COSY '!O:O,'DOSSIER RECAP'!E535)+
SUMIFS('SWEET '!M:M,'SWEET '!L:L,'DOSSIER RECAP'!D535,'SWEET '!N:N,'DOSSIER RECAP'!E535)+
SUMIFS(ZENITH!M:M,ZENITH!L:L,'DOSSIER RECAP'!D535,ZENITH!N:N,'DOSSIER RECAP'!E535)+
SUMIFS('TOILE &amp; BOIS CAMPING '!N:N,'TOILE &amp; BOIS CAMPING '!M:M,'DOSSIER RECAP'!D535,'TOILE &amp; BOIS CAMPING '!O:O,'DOSSIER RECAP'!E535)+
SUMIFS('TRAPPEUR (WT5) CAMPING'!N:N,'TRAPPEUR (WT5) CAMPING'!M:M,'DOSSIER RECAP'!D535,'TRAPPEUR (WT5) CAMPING'!O:O,'DOSSIER RECAP'!E535)+
SUMIFS('CANADIENNE (WT4) CAMPING'!N:N,'CANADIENNE (WT4) CAMPING'!M:M,'DOSSIER RECAP'!D535,'CANADIENNE (WT4) CAMPING'!O:O,'DOSSIER RECAP'!E535)+
SUMIFS('BONAVENTURE CAMPING '!N:N,'BONAVENTURE CAMPING '!M:M,'DOSSIER RECAP'!D535,'BONAVENTURE CAMPING '!O:O,'DOSSIER RECAP'!E535)+
SUMIFS('CAHUTTE CAMPING '!N:N,'CAHUTTE CAMPING '!M:M,'DOSSIER RECAP'!D535,'CAHUTTE CAMPING '!O:O,'DOSSIER RECAP'!E535)+
SUMIFS('ROULOTTE 4pers  IRM'!N:N,'ROULOTTE 4pers  IRM'!M:M,'DOSSIER RECAP'!D535,'ROULOTTE 4pers  IRM'!O:O,'DOSSIER RECAP'!E535)+
SUMIFS('ROULOTTE 4pers GITOTEL'!N:N,'ROULOTTE 4pers GITOTEL'!M:M,'DOSSIER RECAP'!D535,'ROULOTTE 4pers GITOTEL'!O:O,'DOSSIER RECAP'!E535)+
SUMIFS('CH.MONTANA (BATIBOIS) - CH PMR'!N:N,'CH.MONTANA (BATIBOIS) - CH PMR'!M:M,'DOSSIER RECAP'!D535,'CH.MONTANA (BATIBOIS) - CH PMR'!O:O,'DOSSIER RECAP'!E535)+
SUMIFS('VANCOUVER-IRM 6p.(MHIndigo) '!N:N,'VANCOUVER-IRM 6p.(MHIndigo) '!M:M,'DOSSIER RECAP'!D535,'VANCOUVER-IRM 6p.(MHIndigo) '!O:O,'DOSSIER RECAP'!E535)+
SUMIFS('MH VANCOUVER 5pers- GITOTEL'!N:N,'MH VANCOUVER 5pers- GITOTEL'!M:M,'DOSSIER RECAP'!D535,'MH VANCOUVER 5pers- GITOTEL'!O:O,'DOSSIER RECAP'!E535)+
SUMIFS('CH. TORONTO 6pers'!N:N,'CH. TORONTO 6pers'!M:M,'DOSSIER RECAP'!D535,'CH. TORONTO 6pers'!O:O,'DOSSIER RECAP'!E535)+
SUMIFS('CH. EVASION(NOUMEA,MOREA) 5pers'!N:N,'CH. EVASION(NOUMEA,MOREA) 5pers'!M:M,'DOSSIER RECAP'!D535,'CH. EVASION(NOUMEA,MOREA) 5pers'!O:O,'DOSSIER RECAP'!E535)+
SUMIFS('CH. OTTAWA 6pers '!N:N,'CH. OTTAWA 6pers '!M:M,'DOSSIER RECAP'!D535,'CH. OTTAWA 6pers '!O:O,'DOSSIER RECAP'!E535)+
SUMIFS('CH EVASION VISTA 5pers '!N:N,'CH EVASION VISTA 5pers '!M:M,'DOSSIER RECAP'!D535,'CH EVASION VISTA 5pers '!O:O,'DOSSIER RECAP'!E535)+
SUMIFS('CH. ONTARIO (Eden) 6pers'!N:N,'CH. ONTARIO (Eden) 6pers'!M:M,'DOSSIER RECAP'!D535,'CH. ONTARIO (Eden) 6pers'!O:O,'DOSSIER RECAP'!E535)+
SUMIFS('CH KINGSTON 4pers'!N:N,'CH KINGSTON 4pers'!M:M,'DOSSIER RECAP'!D535,'CH KINGSTON 4pers'!O:O,'DOSSIER RECAP'!E535)+
SUMIFS('CH. MONTREAL(NEMO)3pers'!N:N,'CH. MONTREAL(NEMO)3pers'!M:M,'DOSSIER RECAP'!D535,'CH. MONTREAL(NEMO)3pers'!O:O,'DOSSIER RECAP'!E535)+
SUMIFS('MH 1CH-2CH-3CH-Gïte'!N:N,'MH 1CH-2CH-3CH-Gïte'!M:M,'DOSSIER RECAP'!D535,'MH 1CH-2CH-3CH-Gïte'!O:O,'DOSSIER RECAP'!E535)+
SUMIFS('MH COTTAGE-LODGE-COTTAGE+'!N:N,'MH COTTAGE-LODGE-COTTAGE+'!M:M,'DOSSIER RECAP'!D535,'MH COTTAGE-LODGE-COTTAGE+'!O:O,'DOSSIER RECAP'!E535)</f>
        <v>0</v>
      </c>
      <c r="H535" s="405"/>
      <c r="I535" s="405"/>
      <c r="J535" s="74">
        <f t="shared" si="106"/>
        <v>0</v>
      </c>
      <c r="K535" s="181">
        <v>0</v>
      </c>
      <c r="L535" s="182"/>
      <c r="M535" s="74">
        <f t="shared" si="107"/>
        <v>0</v>
      </c>
      <c r="N535" s="258">
        <f t="shared" si="108"/>
        <v>0</v>
      </c>
    </row>
    <row r="536" spans="1:28" ht="15" customHeight="1" outlineLevel="1" x14ac:dyDescent="0.25">
      <c r="A536" s="248" t="s">
        <v>1192</v>
      </c>
      <c r="B536" s="220" t="s">
        <v>731</v>
      </c>
      <c r="C536" s="220" t="s">
        <v>732</v>
      </c>
      <c r="D536" s="380" t="s">
        <v>1193</v>
      </c>
      <c r="E536" s="419" t="s">
        <v>73</v>
      </c>
      <c r="F536" s="399"/>
      <c r="G536" s="417">
        <f>SUMIFS('CLASSIC 4'!N:N,'CLASSIC 4'!M:M,'DOSSIER RECAP'!D536,'CLASSIC 4'!O:O,'DOSSIER RECAP'!E536)+
SUMIFS(FAMILY!N:N,FAMILY!M:M,'DOSSIER RECAP'!D536,FAMILY!O:O,'DOSSIER RECAP'!E536)+
SUMIFS('CLASSIC 5'!N:N,'CLASSIC 5'!M:M,'DOSSIER RECAP'!D536,'CLASSIC 5'!O:O,'DOSSIER RECAP'!E536)+
SUMIFS('COSY '!N:N,'COSY '!M:M,'DOSSIER RECAP'!D536,'COSY '!O:O,'DOSSIER RECAP'!E536)+
SUMIFS('SWEET '!M:M,'SWEET '!L:L,'DOSSIER RECAP'!D536,'SWEET '!N:N,'DOSSIER RECAP'!E536)+
SUMIFS(ZENITH!M:M,ZENITH!L:L,'DOSSIER RECAP'!D536,ZENITH!N:N,'DOSSIER RECAP'!E536)+
SUMIFS('TOILE &amp; BOIS CAMPING '!N:N,'TOILE &amp; BOIS CAMPING '!M:M,'DOSSIER RECAP'!D536,'TOILE &amp; BOIS CAMPING '!O:O,'DOSSIER RECAP'!E536)+
SUMIFS('TRAPPEUR (WT5) CAMPING'!N:N,'TRAPPEUR (WT5) CAMPING'!M:M,'DOSSIER RECAP'!D536,'TRAPPEUR (WT5) CAMPING'!O:O,'DOSSIER RECAP'!E536)+
SUMIFS('CANADIENNE (WT4) CAMPING'!N:N,'CANADIENNE (WT4) CAMPING'!M:M,'DOSSIER RECAP'!D536,'CANADIENNE (WT4) CAMPING'!O:O,'DOSSIER RECAP'!E536)+
SUMIFS('BONAVENTURE CAMPING '!N:N,'BONAVENTURE CAMPING '!M:M,'DOSSIER RECAP'!D536,'BONAVENTURE CAMPING '!O:O,'DOSSIER RECAP'!E536)+
SUMIFS('CAHUTTE CAMPING '!N:N,'CAHUTTE CAMPING '!M:M,'DOSSIER RECAP'!D536,'CAHUTTE CAMPING '!O:O,'DOSSIER RECAP'!E536)+
SUMIFS('ROULOTTE 4pers  IRM'!N:N,'ROULOTTE 4pers  IRM'!M:M,'DOSSIER RECAP'!D536,'ROULOTTE 4pers  IRM'!O:O,'DOSSIER RECAP'!E536)+
SUMIFS('ROULOTTE 4pers GITOTEL'!N:N,'ROULOTTE 4pers GITOTEL'!M:M,'DOSSIER RECAP'!D536,'ROULOTTE 4pers GITOTEL'!O:O,'DOSSIER RECAP'!E536)+
SUMIFS('CH.MONTANA (BATIBOIS) - CH PMR'!N:N,'CH.MONTANA (BATIBOIS) - CH PMR'!M:M,'DOSSIER RECAP'!D536,'CH.MONTANA (BATIBOIS) - CH PMR'!O:O,'DOSSIER RECAP'!E536)+
SUMIFS('VANCOUVER-IRM 6p.(MHIndigo) '!N:N,'VANCOUVER-IRM 6p.(MHIndigo) '!M:M,'DOSSIER RECAP'!D536,'VANCOUVER-IRM 6p.(MHIndigo) '!O:O,'DOSSIER RECAP'!E536)+
SUMIFS('MH VANCOUVER 5pers- GITOTEL'!N:N,'MH VANCOUVER 5pers- GITOTEL'!M:M,'DOSSIER RECAP'!D536,'MH VANCOUVER 5pers- GITOTEL'!O:O,'DOSSIER RECAP'!E536)+
SUMIFS('CH. TORONTO 6pers'!N:N,'CH. TORONTO 6pers'!M:M,'DOSSIER RECAP'!D536,'CH. TORONTO 6pers'!O:O,'DOSSIER RECAP'!E536)+
SUMIFS('CH. EVASION(NOUMEA,MOREA) 5pers'!N:N,'CH. EVASION(NOUMEA,MOREA) 5pers'!M:M,'DOSSIER RECAP'!D536,'CH. EVASION(NOUMEA,MOREA) 5pers'!O:O,'DOSSIER RECAP'!E536)+
SUMIFS('CH. OTTAWA 6pers '!N:N,'CH. OTTAWA 6pers '!M:M,'DOSSIER RECAP'!D536,'CH. OTTAWA 6pers '!O:O,'DOSSIER RECAP'!E536)+
SUMIFS('CH EVASION VISTA 5pers '!N:N,'CH EVASION VISTA 5pers '!M:M,'DOSSIER RECAP'!D536,'CH EVASION VISTA 5pers '!O:O,'DOSSIER RECAP'!E536)+
SUMIFS('CH. ONTARIO (Eden) 6pers'!N:N,'CH. ONTARIO (Eden) 6pers'!M:M,'DOSSIER RECAP'!D536,'CH. ONTARIO (Eden) 6pers'!O:O,'DOSSIER RECAP'!E536)+
SUMIFS('CH KINGSTON 4pers'!N:N,'CH KINGSTON 4pers'!M:M,'DOSSIER RECAP'!D536,'CH KINGSTON 4pers'!O:O,'DOSSIER RECAP'!E536)+
SUMIFS('CH. MONTREAL(NEMO)3pers'!N:N,'CH. MONTREAL(NEMO)3pers'!M:M,'DOSSIER RECAP'!D536,'CH. MONTREAL(NEMO)3pers'!O:O,'DOSSIER RECAP'!E536)+
SUMIFS('MH 1CH-2CH-3CH-Gïte'!N:N,'MH 1CH-2CH-3CH-Gïte'!M:M,'DOSSIER RECAP'!D536,'MH 1CH-2CH-3CH-Gïte'!O:O,'DOSSIER RECAP'!E536)+
SUMIFS('MH COTTAGE-LODGE-COTTAGE+'!N:N,'MH COTTAGE-LODGE-COTTAGE+'!M:M,'DOSSIER RECAP'!D536,'MH COTTAGE-LODGE-COTTAGE+'!O:O,'DOSSIER RECAP'!E536)</f>
        <v>0</v>
      </c>
      <c r="H536" s="405"/>
      <c r="I536" s="405"/>
      <c r="J536" s="74">
        <f t="shared" si="106"/>
        <v>0</v>
      </c>
      <c r="K536" s="181">
        <v>0</v>
      </c>
      <c r="L536" s="182"/>
      <c r="M536" s="74">
        <f t="shared" si="107"/>
        <v>0</v>
      </c>
      <c r="N536" s="258">
        <f t="shared" si="108"/>
        <v>0</v>
      </c>
    </row>
    <row r="537" spans="1:28" ht="15" customHeight="1" outlineLevel="1" x14ac:dyDescent="0.25">
      <c r="A537" s="248" t="s">
        <v>1194</v>
      </c>
      <c r="B537" s="220" t="s">
        <v>731</v>
      </c>
      <c r="C537" s="220" t="s">
        <v>732</v>
      </c>
      <c r="D537" s="380" t="s">
        <v>1195</v>
      </c>
      <c r="E537" s="419" t="s">
        <v>73</v>
      </c>
      <c r="F537" s="399"/>
      <c r="G537" s="417">
        <f>SUMIFS('CLASSIC 4'!N:N,'CLASSIC 4'!M:M,'DOSSIER RECAP'!D537,'CLASSIC 4'!O:O,'DOSSIER RECAP'!E537)+
SUMIFS(FAMILY!N:N,FAMILY!M:M,'DOSSIER RECAP'!D537,FAMILY!O:O,'DOSSIER RECAP'!E537)+
SUMIFS('CLASSIC 5'!N:N,'CLASSIC 5'!M:M,'DOSSIER RECAP'!D537,'CLASSIC 5'!O:O,'DOSSIER RECAP'!E537)+
SUMIFS('COSY '!N:N,'COSY '!M:M,'DOSSIER RECAP'!D537,'COSY '!O:O,'DOSSIER RECAP'!E537)+
SUMIFS('SWEET '!M:M,'SWEET '!L:L,'DOSSIER RECAP'!D537,'SWEET '!N:N,'DOSSIER RECAP'!E537)+
SUMIFS(ZENITH!M:M,ZENITH!L:L,'DOSSIER RECAP'!D537,ZENITH!N:N,'DOSSIER RECAP'!E537)+
SUMIFS('TOILE &amp; BOIS CAMPING '!N:N,'TOILE &amp; BOIS CAMPING '!M:M,'DOSSIER RECAP'!D537,'TOILE &amp; BOIS CAMPING '!O:O,'DOSSIER RECAP'!E537)+
SUMIFS('TRAPPEUR (WT5) CAMPING'!N:N,'TRAPPEUR (WT5) CAMPING'!M:M,'DOSSIER RECAP'!D537,'TRAPPEUR (WT5) CAMPING'!O:O,'DOSSIER RECAP'!E537)+
SUMIFS('CANADIENNE (WT4) CAMPING'!N:N,'CANADIENNE (WT4) CAMPING'!M:M,'DOSSIER RECAP'!D537,'CANADIENNE (WT4) CAMPING'!O:O,'DOSSIER RECAP'!E537)+
SUMIFS('BONAVENTURE CAMPING '!N:N,'BONAVENTURE CAMPING '!M:M,'DOSSIER RECAP'!D537,'BONAVENTURE CAMPING '!O:O,'DOSSIER RECAP'!E537)+
SUMIFS('CAHUTTE CAMPING '!N:N,'CAHUTTE CAMPING '!M:M,'DOSSIER RECAP'!D537,'CAHUTTE CAMPING '!O:O,'DOSSIER RECAP'!E537)+
SUMIFS('ROULOTTE 4pers  IRM'!N:N,'ROULOTTE 4pers  IRM'!M:M,'DOSSIER RECAP'!D537,'ROULOTTE 4pers  IRM'!O:O,'DOSSIER RECAP'!E537)+
SUMIFS('ROULOTTE 4pers GITOTEL'!N:N,'ROULOTTE 4pers GITOTEL'!M:M,'DOSSIER RECAP'!D537,'ROULOTTE 4pers GITOTEL'!O:O,'DOSSIER RECAP'!E537)+
SUMIFS('CH.MONTANA (BATIBOIS) - CH PMR'!N:N,'CH.MONTANA (BATIBOIS) - CH PMR'!M:M,'DOSSIER RECAP'!D537,'CH.MONTANA (BATIBOIS) - CH PMR'!O:O,'DOSSIER RECAP'!E537)+
SUMIFS('VANCOUVER-IRM 6p.(MHIndigo) '!N:N,'VANCOUVER-IRM 6p.(MHIndigo) '!M:M,'DOSSIER RECAP'!D537,'VANCOUVER-IRM 6p.(MHIndigo) '!O:O,'DOSSIER RECAP'!E537)+
SUMIFS('MH VANCOUVER 5pers- GITOTEL'!N:N,'MH VANCOUVER 5pers- GITOTEL'!M:M,'DOSSIER RECAP'!D537,'MH VANCOUVER 5pers- GITOTEL'!O:O,'DOSSIER RECAP'!E537)+
SUMIFS('CH. TORONTO 6pers'!N:N,'CH. TORONTO 6pers'!M:M,'DOSSIER RECAP'!D537,'CH. TORONTO 6pers'!O:O,'DOSSIER RECAP'!E537)+
SUMIFS('CH. EVASION(NOUMEA,MOREA) 5pers'!N:N,'CH. EVASION(NOUMEA,MOREA) 5pers'!M:M,'DOSSIER RECAP'!D537,'CH. EVASION(NOUMEA,MOREA) 5pers'!O:O,'DOSSIER RECAP'!E537)+
SUMIFS('CH. OTTAWA 6pers '!N:N,'CH. OTTAWA 6pers '!M:M,'DOSSIER RECAP'!D537,'CH. OTTAWA 6pers '!O:O,'DOSSIER RECAP'!E537)+
SUMIFS('CH EVASION VISTA 5pers '!N:N,'CH EVASION VISTA 5pers '!M:M,'DOSSIER RECAP'!D537,'CH EVASION VISTA 5pers '!O:O,'DOSSIER RECAP'!E537)+
SUMIFS('CH. ONTARIO (Eden) 6pers'!N:N,'CH. ONTARIO (Eden) 6pers'!M:M,'DOSSIER RECAP'!D537,'CH. ONTARIO (Eden) 6pers'!O:O,'DOSSIER RECAP'!E537)+
SUMIFS('CH KINGSTON 4pers'!N:N,'CH KINGSTON 4pers'!M:M,'DOSSIER RECAP'!D537,'CH KINGSTON 4pers'!O:O,'DOSSIER RECAP'!E537)+
SUMIFS('CH. MONTREAL(NEMO)3pers'!N:N,'CH. MONTREAL(NEMO)3pers'!M:M,'DOSSIER RECAP'!D537,'CH. MONTREAL(NEMO)3pers'!O:O,'DOSSIER RECAP'!E537)+
SUMIFS('MH 1CH-2CH-3CH-Gïte'!N:N,'MH 1CH-2CH-3CH-Gïte'!M:M,'DOSSIER RECAP'!D537,'MH 1CH-2CH-3CH-Gïte'!O:O,'DOSSIER RECAP'!E537)+
SUMIFS('MH COTTAGE-LODGE-COTTAGE+'!N:N,'MH COTTAGE-LODGE-COTTAGE+'!M:M,'DOSSIER RECAP'!D537,'MH COTTAGE-LODGE-COTTAGE+'!O:O,'DOSSIER RECAP'!E537)</f>
        <v>0</v>
      </c>
      <c r="H537" s="405"/>
      <c r="I537" s="405"/>
      <c r="J537" s="74">
        <f t="shared" ref="J537:J538" si="109">IF(G537&gt;H537,(G537-H537)+I537,IF((H537-G537)&gt;I537,0,I537-(H537-G537)))</f>
        <v>0</v>
      </c>
      <c r="K537" s="181">
        <v>0</v>
      </c>
      <c r="L537" s="182"/>
      <c r="M537" s="74">
        <f t="shared" ref="M537:M538" si="110">IFERROR(+ROUNDUP(J537/L537,0)*L537,J537)</f>
        <v>0</v>
      </c>
      <c r="N537" s="258">
        <f t="shared" ref="N537:N538" si="111">M537*K537</f>
        <v>0</v>
      </c>
    </row>
    <row r="538" spans="1:28" ht="15" customHeight="1" outlineLevel="1" x14ac:dyDescent="0.25">
      <c r="A538" s="248" t="s">
        <v>1196</v>
      </c>
      <c r="B538" s="220" t="s">
        <v>731</v>
      </c>
      <c r="C538" s="220" t="s">
        <v>732</v>
      </c>
      <c r="D538" s="380" t="s">
        <v>1197</v>
      </c>
      <c r="E538" s="419" t="s">
        <v>73</v>
      </c>
      <c r="F538" s="399"/>
      <c r="G538" s="417">
        <f>SUMIFS('CLASSIC 4'!N:N,'CLASSIC 4'!M:M,'DOSSIER RECAP'!D538,'CLASSIC 4'!O:O,'DOSSIER RECAP'!E538)+
SUMIFS(FAMILY!N:N,FAMILY!M:M,'DOSSIER RECAP'!D538,FAMILY!O:O,'DOSSIER RECAP'!E538)+
SUMIFS('CLASSIC 5'!N:N,'CLASSIC 5'!M:M,'DOSSIER RECAP'!D538,'CLASSIC 5'!O:O,'DOSSIER RECAP'!E538)+
SUMIFS('COSY '!N:N,'COSY '!M:M,'DOSSIER RECAP'!D538,'COSY '!O:O,'DOSSIER RECAP'!E538)+
SUMIFS('SWEET '!M:M,'SWEET '!L:L,'DOSSIER RECAP'!D538,'SWEET '!N:N,'DOSSIER RECAP'!E538)+
SUMIFS(ZENITH!M:M,ZENITH!L:L,'DOSSIER RECAP'!D538,ZENITH!N:N,'DOSSIER RECAP'!E538)+
SUMIFS('TOILE &amp; BOIS CAMPING '!N:N,'TOILE &amp; BOIS CAMPING '!M:M,'DOSSIER RECAP'!D538,'TOILE &amp; BOIS CAMPING '!O:O,'DOSSIER RECAP'!E538)+
SUMIFS('TRAPPEUR (WT5) CAMPING'!N:N,'TRAPPEUR (WT5) CAMPING'!M:M,'DOSSIER RECAP'!D538,'TRAPPEUR (WT5) CAMPING'!O:O,'DOSSIER RECAP'!E538)+
SUMIFS('CANADIENNE (WT4) CAMPING'!N:N,'CANADIENNE (WT4) CAMPING'!M:M,'DOSSIER RECAP'!D538,'CANADIENNE (WT4) CAMPING'!O:O,'DOSSIER RECAP'!E538)+
SUMIFS('BONAVENTURE CAMPING '!N:N,'BONAVENTURE CAMPING '!M:M,'DOSSIER RECAP'!D538,'BONAVENTURE CAMPING '!O:O,'DOSSIER RECAP'!E538)+
SUMIFS('CAHUTTE CAMPING '!N:N,'CAHUTTE CAMPING '!M:M,'DOSSIER RECAP'!D538,'CAHUTTE CAMPING '!O:O,'DOSSIER RECAP'!E538)+
SUMIFS('ROULOTTE 4pers  IRM'!N:N,'ROULOTTE 4pers  IRM'!M:M,'DOSSIER RECAP'!D538,'ROULOTTE 4pers  IRM'!O:O,'DOSSIER RECAP'!E538)+
SUMIFS('ROULOTTE 4pers GITOTEL'!N:N,'ROULOTTE 4pers GITOTEL'!M:M,'DOSSIER RECAP'!D538,'ROULOTTE 4pers GITOTEL'!O:O,'DOSSIER RECAP'!E538)+
SUMIFS('CH.MONTANA (BATIBOIS) - CH PMR'!N:N,'CH.MONTANA (BATIBOIS) - CH PMR'!M:M,'DOSSIER RECAP'!D538,'CH.MONTANA (BATIBOIS) - CH PMR'!O:O,'DOSSIER RECAP'!E538)+
SUMIFS('VANCOUVER-IRM 6p.(MHIndigo) '!N:N,'VANCOUVER-IRM 6p.(MHIndigo) '!M:M,'DOSSIER RECAP'!D538,'VANCOUVER-IRM 6p.(MHIndigo) '!O:O,'DOSSIER RECAP'!E538)+
SUMIFS('MH VANCOUVER 5pers- GITOTEL'!N:N,'MH VANCOUVER 5pers- GITOTEL'!M:M,'DOSSIER RECAP'!D538,'MH VANCOUVER 5pers- GITOTEL'!O:O,'DOSSIER RECAP'!E538)+
SUMIFS('CH. TORONTO 6pers'!N:N,'CH. TORONTO 6pers'!M:M,'DOSSIER RECAP'!D538,'CH. TORONTO 6pers'!O:O,'DOSSIER RECAP'!E538)+
SUMIFS('CH. EVASION(NOUMEA,MOREA) 5pers'!N:N,'CH. EVASION(NOUMEA,MOREA) 5pers'!M:M,'DOSSIER RECAP'!D538,'CH. EVASION(NOUMEA,MOREA) 5pers'!O:O,'DOSSIER RECAP'!E538)+
SUMIFS('CH. OTTAWA 6pers '!N:N,'CH. OTTAWA 6pers '!M:M,'DOSSIER RECAP'!D538,'CH. OTTAWA 6pers '!O:O,'DOSSIER RECAP'!E538)+
SUMIFS('CH EVASION VISTA 5pers '!N:N,'CH EVASION VISTA 5pers '!M:M,'DOSSIER RECAP'!D538,'CH EVASION VISTA 5pers '!O:O,'DOSSIER RECAP'!E538)+
SUMIFS('CH. ONTARIO (Eden) 6pers'!N:N,'CH. ONTARIO (Eden) 6pers'!M:M,'DOSSIER RECAP'!D538,'CH. ONTARIO (Eden) 6pers'!O:O,'DOSSIER RECAP'!E538)+
SUMIFS('CH KINGSTON 4pers'!N:N,'CH KINGSTON 4pers'!M:M,'DOSSIER RECAP'!D538,'CH KINGSTON 4pers'!O:O,'DOSSIER RECAP'!E538)+
SUMIFS('CH. MONTREAL(NEMO)3pers'!N:N,'CH. MONTREAL(NEMO)3pers'!M:M,'DOSSIER RECAP'!D538,'CH. MONTREAL(NEMO)3pers'!O:O,'DOSSIER RECAP'!E538)+
SUMIFS('MH 1CH-2CH-3CH-Gïte'!N:N,'MH 1CH-2CH-3CH-Gïte'!M:M,'DOSSIER RECAP'!D538,'MH 1CH-2CH-3CH-Gïte'!O:O,'DOSSIER RECAP'!E538)+
SUMIFS('MH COTTAGE-LODGE-COTTAGE+'!N:N,'MH COTTAGE-LODGE-COTTAGE+'!M:M,'DOSSIER RECAP'!D538,'MH COTTAGE-LODGE-COTTAGE+'!O:O,'DOSSIER RECAP'!E538)</f>
        <v>0</v>
      </c>
      <c r="H538" s="167"/>
      <c r="I538" s="405"/>
      <c r="J538" s="74">
        <f t="shared" si="109"/>
        <v>0</v>
      </c>
      <c r="K538" s="181">
        <v>0</v>
      </c>
      <c r="L538" s="182"/>
      <c r="M538" s="74">
        <f t="shared" si="110"/>
        <v>0</v>
      </c>
      <c r="N538" s="258">
        <f t="shared" si="111"/>
        <v>0</v>
      </c>
    </row>
    <row r="539" spans="1:28" ht="15" customHeight="1" outlineLevel="1" x14ac:dyDescent="0.25">
      <c r="A539" s="248" t="s">
        <v>1198</v>
      </c>
      <c r="B539" s="220" t="s">
        <v>731</v>
      </c>
      <c r="C539" s="220" t="s">
        <v>732</v>
      </c>
      <c r="D539" s="380" t="s">
        <v>1199</v>
      </c>
      <c r="E539" s="419" t="s">
        <v>73</v>
      </c>
      <c r="F539" s="399"/>
      <c r="G539" s="417">
        <f>SUMIFS('CLASSIC 4'!N:N,'CLASSIC 4'!M:M,'DOSSIER RECAP'!D539,'CLASSIC 4'!O:O,'DOSSIER RECAP'!E539)+
SUMIFS(FAMILY!N:N,FAMILY!M:M,'DOSSIER RECAP'!D539,FAMILY!O:O,'DOSSIER RECAP'!E539)+
SUMIFS('CLASSIC 5'!N:N,'CLASSIC 5'!M:M,'DOSSIER RECAP'!D539,'CLASSIC 5'!O:O,'DOSSIER RECAP'!E539)+
SUMIFS('COSY '!N:N,'COSY '!M:M,'DOSSIER RECAP'!D539,'COSY '!O:O,'DOSSIER RECAP'!E539)+
SUMIFS('SWEET '!M:M,'SWEET '!L:L,'DOSSIER RECAP'!D539,'SWEET '!N:N,'DOSSIER RECAP'!E539)+
SUMIFS(ZENITH!M:M,ZENITH!L:L,'DOSSIER RECAP'!D539,ZENITH!N:N,'DOSSIER RECAP'!E539)+
SUMIFS('TOILE &amp; BOIS CAMPING '!N:N,'TOILE &amp; BOIS CAMPING '!M:M,'DOSSIER RECAP'!D539,'TOILE &amp; BOIS CAMPING '!O:O,'DOSSIER RECAP'!E539)+
SUMIFS('TRAPPEUR (WT5) CAMPING'!N:N,'TRAPPEUR (WT5) CAMPING'!M:M,'DOSSIER RECAP'!D539,'TRAPPEUR (WT5) CAMPING'!O:O,'DOSSIER RECAP'!E539)+
SUMIFS('CANADIENNE (WT4) CAMPING'!N:N,'CANADIENNE (WT4) CAMPING'!M:M,'DOSSIER RECAP'!D539,'CANADIENNE (WT4) CAMPING'!O:O,'DOSSIER RECAP'!E539)+
SUMIFS('BONAVENTURE CAMPING '!N:N,'BONAVENTURE CAMPING '!M:M,'DOSSIER RECAP'!D539,'BONAVENTURE CAMPING '!O:O,'DOSSIER RECAP'!E539)+
SUMIFS('CAHUTTE CAMPING '!N:N,'CAHUTTE CAMPING '!M:M,'DOSSIER RECAP'!D539,'CAHUTTE CAMPING '!O:O,'DOSSIER RECAP'!E539)+
SUMIFS('ROULOTTE 4pers  IRM'!N:N,'ROULOTTE 4pers  IRM'!M:M,'DOSSIER RECAP'!D539,'ROULOTTE 4pers  IRM'!O:O,'DOSSIER RECAP'!E539)+
SUMIFS('ROULOTTE 4pers GITOTEL'!N:N,'ROULOTTE 4pers GITOTEL'!M:M,'DOSSIER RECAP'!D539,'ROULOTTE 4pers GITOTEL'!O:O,'DOSSIER RECAP'!E539)+
SUMIFS('CH.MONTANA (BATIBOIS) - CH PMR'!N:N,'CH.MONTANA (BATIBOIS) - CH PMR'!M:M,'DOSSIER RECAP'!D539,'CH.MONTANA (BATIBOIS) - CH PMR'!O:O,'DOSSIER RECAP'!E539)+
SUMIFS('VANCOUVER-IRM 6p.(MHIndigo) '!N:N,'VANCOUVER-IRM 6p.(MHIndigo) '!M:M,'DOSSIER RECAP'!D539,'VANCOUVER-IRM 6p.(MHIndigo) '!O:O,'DOSSIER RECAP'!E539)+
SUMIFS('MH VANCOUVER 5pers- GITOTEL'!N:N,'MH VANCOUVER 5pers- GITOTEL'!M:M,'DOSSIER RECAP'!D539,'MH VANCOUVER 5pers- GITOTEL'!O:O,'DOSSIER RECAP'!E539)+
SUMIFS('CH. TORONTO 6pers'!N:N,'CH. TORONTO 6pers'!M:M,'DOSSIER RECAP'!D539,'CH. TORONTO 6pers'!O:O,'DOSSIER RECAP'!E539)+
SUMIFS('CH. EVASION(NOUMEA,MOREA) 5pers'!N:N,'CH. EVASION(NOUMEA,MOREA) 5pers'!M:M,'DOSSIER RECAP'!D539,'CH. EVASION(NOUMEA,MOREA) 5pers'!O:O,'DOSSIER RECAP'!E539)+
SUMIFS('CH. OTTAWA 6pers '!N:N,'CH. OTTAWA 6pers '!M:M,'DOSSIER RECAP'!D539,'CH. OTTAWA 6pers '!O:O,'DOSSIER RECAP'!E539)+
SUMIFS('CH EVASION VISTA 5pers '!N:N,'CH EVASION VISTA 5pers '!M:M,'DOSSIER RECAP'!D539,'CH EVASION VISTA 5pers '!O:O,'DOSSIER RECAP'!E539)+
SUMIFS('CH. ONTARIO (Eden) 6pers'!N:N,'CH. ONTARIO (Eden) 6pers'!M:M,'DOSSIER RECAP'!D539,'CH. ONTARIO (Eden) 6pers'!O:O,'DOSSIER RECAP'!E539)+
SUMIFS('CH KINGSTON 4pers'!N:N,'CH KINGSTON 4pers'!M:M,'DOSSIER RECAP'!D539,'CH KINGSTON 4pers'!O:O,'DOSSIER RECAP'!E539)+
SUMIFS('CH. MONTREAL(NEMO)3pers'!N:N,'CH. MONTREAL(NEMO)3pers'!M:M,'DOSSIER RECAP'!D539,'CH. MONTREAL(NEMO)3pers'!O:O,'DOSSIER RECAP'!E539)+
SUMIFS('MH 1CH-2CH-3CH-Gïte'!N:N,'MH 1CH-2CH-3CH-Gïte'!M:M,'DOSSIER RECAP'!D539,'MH 1CH-2CH-3CH-Gïte'!O:O,'DOSSIER RECAP'!E539)+
SUMIFS('MH COTTAGE-LODGE-COTTAGE+'!N:N,'MH COTTAGE-LODGE-COTTAGE+'!M:M,'DOSSIER RECAP'!D539,'MH COTTAGE-LODGE-COTTAGE+'!O:O,'DOSSIER RECAP'!E539)</f>
        <v>0</v>
      </c>
      <c r="H539" s="405"/>
      <c r="I539" s="405"/>
      <c r="J539" s="74">
        <f t="shared" ref="J539" si="112">IF(G539&gt;H539,(G539-H539)+I539,IF((H539-G539)&gt;I539,0,I539-(H539-G539)))</f>
        <v>0</v>
      </c>
      <c r="K539" s="181">
        <v>0</v>
      </c>
      <c r="L539" s="182"/>
      <c r="M539" s="74">
        <f t="shared" ref="M539" si="113">IFERROR(+ROUNDUP(J539/L539,0)*L539,J539)</f>
        <v>0</v>
      </c>
      <c r="N539" s="258">
        <f t="shared" ref="N539" si="114">M539*K539</f>
        <v>0</v>
      </c>
    </row>
    <row r="540" spans="1:28" ht="15" customHeight="1" outlineLevel="1" x14ac:dyDescent="0.25">
      <c r="A540" s="185" t="s">
        <v>1200</v>
      </c>
      <c r="B540" s="190" t="s">
        <v>549</v>
      </c>
      <c r="C540" s="190" t="s">
        <v>533</v>
      </c>
      <c r="D540" s="374" t="s">
        <v>1201</v>
      </c>
      <c r="E540" s="419" t="s">
        <v>73</v>
      </c>
      <c r="F540" s="399"/>
      <c r="G540" s="417">
        <f>SUMIFS('CLASSIC 4'!N:N,'CLASSIC 4'!M:M,'DOSSIER RECAP'!D540,'CLASSIC 4'!O:O,'DOSSIER RECAP'!E540)+
SUMIFS(FAMILY!N:N,FAMILY!M:M,'DOSSIER RECAP'!D540,FAMILY!O:O,'DOSSIER RECAP'!E540)+
SUMIFS('CLASSIC 5'!N:N,'CLASSIC 5'!M:M,'DOSSIER RECAP'!D540,'CLASSIC 5'!O:O,'DOSSIER RECAP'!E540)+
SUMIFS('COSY '!N:N,'COSY '!M:M,'DOSSIER RECAP'!D540,'COSY '!O:O,'DOSSIER RECAP'!E540)+
SUMIFS('SWEET '!M:M,'SWEET '!L:L,'DOSSIER RECAP'!D540,'SWEET '!N:N,'DOSSIER RECAP'!E540)+
SUMIFS(ZENITH!M:M,ZENITH!L:L,'DOSSIER RECAP'!D540,ZENITH!N:N,'DOSSIER RECAP'!E540)+
SUMIFS('TOILE &amp; BOIS CAMPING '!N:N,'TOILE &amp; BOIS CAMPING '!M:M,'DOSSIER RECAP'!D540,'TOILE &amp; BOIS CAMPING '!O:O,'DOSSIER RECAP'!E540)+
SUMIFS('TRAPPEUR (WT5) CAMPING'!N:N,'TRAPPEUR (WT5) CAMPING'!M:M,'DOSSIER RECAP'!D540,'TRAPPEUR (WT5) CAMPING'!O:O,'DOSSIER RECAP'!E540)+
SUMIFS('CANADIENNE (WT4) CAMPING'!N:N,'CANADIENNE (WT4) CAMPING'!M:M,'DOSSIER RECAP'!D540,'CANADIENNE (WT4) CAMPING'!O:O,'DOSSIER RECAP'!E540)+
SUMIFS('BONAVENTURE CAMPING '!N:N,'BONAVENTURE CAMPING '!M:M,'DOSSIER RECAP'!D540,'BONAVENTURE CAMPING '!O:O,'DOSSIER RECAP'!E540)+
SUMIFS('CAHUTTE CAMPING '!N:N,'CAHUTTE CAMPING '!M:M,'DOSSIER RECAP'!D540,'CAHUTTE CAMPING '!O:O,'DOSSIER RECAP'!E540)+
SUMIFS('ROULOTTE 4pers  IRM'!N:N,'ROULOTTE 4pers  IRM'!M:M,'DOSSIER RECAP'!D540,'ROULOTTE 4pers  IRM'!O:O,'DOSSIER RECAP'!E540)+
SUMIFS('ROULOTTE 4pers GITOTEL'!N:N,'ROULOTTE 4pers GITOTEL'!M:M,'DOSSIER RECAP'!D540,'ROULOTTE 4pers GITOTEL'!O:O,'DOSSIER RECAP'!E540)+
SUMIFS('CH.MONTANA (BATIBOIS) - CH PMR'!N:N,'CH.MONTANA (BATIBOIS) - CH PMR'!M:M,'DOSSIER RECAP'!D540,'CH.MONTANA (BATIBOIS) - CH PMR'!O:O,'DOSSIER RECAP'!E540)+
SUMIFS('VANCOUVER-IRM 6p.(MHIndigo) '!N:N,'VANCOUVER-IRM 6p.(MHIndigo) '!M:M,'DOSSIER RECAP'!D540,'VANCOUVER-IRM 6p.(MHIndigo) '!O:O,'DOSSIER RECAP'!E540)+
SUMIFS('MH VANCOUVER 5pers- GITOTEL'!N:N,'MH VANCOUVER 5pers- GITOTEL'!M:M,'DOSSIER RECAP'!D540,'MH VANCOUVER 5pers- GITOTEL'!O:O,'DOSSIER RECAP'!E540)+
SUMIFS('CH. TORONTO 6pers'!N:N,'CH. TORONTO 6pers'!M:M,'DOSSIER RECAP'!D540,'CH. TORONTO 6pers'!O:O,'DOSSIER RECAP'!E540)+
SUMIFS('CH. EVASION(NOUMEA,MOREA) 5pers'!N:N,'CH. EVASION(NOUMEA,MOREA) 5pers'!M:M,'DOSSIER RECAP'!D540,'CH. EVASION(NOUMEA,MOREA) 5pers'!O:O,'DOSSIER RECAP'!E540)+
SUMIFS('CH. OTTAWA 6pers '!N:N,'CH. OTTAWA 6pers '!M:M,'DOSSIER RECAP'!D540,'CH. OTTAWA 6pers '!O:O,'DOSSIER RECAP'!E540)+
SUMIFS('CH EVASION VISTA 5pers '!N:N,'CH EVASION VISTA 5pers '!M:M,'DOSSIER RECAP'!D540,'CH EVASION VISTA 5pers '!O:O,'DOSSIER RECAP'!E540)+
SUMIFS('CH. ONTARIO (Eden) 6pers'!N:N,'CH. ONTARIO (Eden) 6pers'!M:M,'DOSSIER RECAP'!D540,'CH. ONTARIO (Eden) 6pers'!O:O,'DOSSIER RECAP'!E540)+
SUMIFS('CH KINGSTON 4pers'!N:N,'CH KINGSTON 4pers'!M:M,'DOSSIER RECAP'!D540,'CH KINGSTON 4pers'!O:O,'DOSSIER RECAP'!E540)+
SUMIFS('CH. MONTREAL(NEMO)3pers'!N:N,'CH. MONTREAL(NEMO)3pers'!M:M,'DOSSIER RECAP'!D540,'CH. MONTREAL(NEMO)3pers'!O:O,'DOSSIER RECAP'!E540)+
SUMIFS('MH 1CH-2CH-3CH-Gïte'!N:N,'MH 1CH-2CH-3CH-Gïte'!M:M,'DOSSIER RECAP'!D540,'MH 1CH-2CH-3CH-Gïte'!O:O,'DOSSIER RECAP'!E540)+
SUMIFS('MH COTTAGE-LODGE-COTTAGE+'!N:N,'MH COTTAGE-LODGE-COTTAGE+'!M:M,'DOSSIER RECAP'!D540,'MH COTTAGE-LODGE-COTTAGE+'!O:O,'DOSSIER RECAP'!E540)</f>
        <v>0</v>
      </c>
      <c r="H540" s="167"/>
      <c r="I540" s="405"/>
      <c r="J540" s="74">
        <f t="shared" si="106"/>
        <v>0</v>
      </c>
      <c r="K540" s="212">
        <v>92.63</v>
      </c>
      <c r="L540" s="219"/>
      <c r="M540" s="74">
        <f t="shared" si="107"/>
        <v>0</v>
      </c>
      <c r="N540" s="258">
        <f t="shared" si="108"/>
        <v>0</v>
      </c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/>
      <c r="AA540" s="70"/>
      <c r="AB540" s="70"/>
    </row>
    <row r="541" spans="1:28" s="70" customFormat="1" ht="15" customHeight="1" outlineLevel="1" x14ac:dyDescent="0.25">
      <c r="A541" s="185" t="s">
        <v>1202</v>
      </c>
      <c r="B541" s="190" t="s">
        <v>549</v>
      </c>
      <c r="C541" s="190" t="s">
        <v>251</v>
      </c>
      <c r="D541" s="374" t="s">
        <v>1203</v>
      </c>
      <c r="E541" s="419" t="s">
        <v>73</v>
      </c>
      <c r="F541" s="399"/>
      <c r="G541" s="417">
        <f>SUMIFS('CLASSIC 4'!N:N,'CLASSIC 4'!M:M,'DOSSIER RECAP'!D541,'CLASSIC 4'!O:O,'DOSSIER RECAP'!E541)+
SUMIFS(FAMILY!N:N,FAMILY!M:M,'DOSSIER RECAP'!D541,FAMILY!O:O,'DOSSIER RECAP'!E541)+
SUMIFS('CLASSIC 5'!N:N,'CLASSIC 5'!M:M,'DOSSIER RECAP'!D541,'CLASSIC 5'!O:O,'DOSSIER RECAP'!E541)+
SUMIFS('COSY '!N:N,'COSY '!M:M,'DOSSIER RECAP'!D541,'COSY '!O:O,'DOSSIER RECAP'!E541)+
SUMIFS('SWEET '!M:M,'SWEET '!L:L,'DOSSIER RECAP'!D541,'SWEET '!N:N,'DOSSIER RECAP'!E541)+
SUMIFS(ZENITH!M:M,ZENITH!L:L,'DOSSIER RECAP'!D541,ZENITH!N:N,'DOSSIER RECAP'!E541)+
SUMIFS('TOILE &amp; BOIS CAMPING '!N:N,'TOILE &amp; BOIS CAMPING '!M:M,'DOSSIER RECAP'!D541,'TOILE &amp; BOIS CAMPING '!O:O,'DOSSIER RECAP'!E541)+
SUMIFS('TRAPPEUR (WT5) CAMPING'!N:N,'TRAPPEUR (WT5) CAMPING'!M:M,'DOSSIER RECAP'!D541,'TRAPPEUR (WT5) CAMPING'!O:O,'DOSSIER RECAP'!E541)+
SUMIFS('CANADIENNE (WT4) CAMPING'!N:N,'CANADIENNE (WT4) CAMPING'!M:M,'DOSSIER RECAP'!D541,'CANADIENNE (WT4) CAMPING'!O:O,'DOSSIER RECAP'!E541)+
SUMIFS('BONAVENTURE CAMPING '!N:N,'BONAVENTURE CAMPING '!M:M,'DOSSIER RECAP'!D541,'BONAVENTURE CAMPING '!O:O,'DOSSIER RECAP'!E541)+
SUMIFS('CAHUTTE CAMPING '!N:N,'CAHUTTE CAMPING '!M:M,'DOSSIER RECAP'!D541,'CAHUTTE CAMPING '!O:O,'DOSSIER RECAP'!E541)+
SUMIFS('ROULOTTE 4pers  IRM'!N:N,'ROULOTTE 4pers  IRM'!M:M,'DOSSIER RECAP'!D541,'ROULOTTE 4pers  IRM'!O:O,'DOSSIER RECAP'!E541)+
SUMIFS('ROULOTTE 4pers GITOTEL'!N:N,'ROULOTTE 4pers GITOTEL'!M:M,'DOSSIER RECAP'!D541,'ROULOTTE 4pers GITOTEL'!O:O,'DOSSIER RECAP'!E541)+
SUMIFS('CH.MONTANA (BATIBOIS) - CH PMR'!N:N,'CH.MONTANA (BATIBOIS) - CH PMR'!M:M,'DOSSIER RECAP'!D541,'CH.MONTANA (BATIBOIS) - CH PMR'!O:O,'DOSSIER RECAP'!E541)+
SUMIFS('VANCOUVER-IRM 6p.(MHIndigo) '!N:N,'VANCOUVER-IRM 6p.(MHIndigo) '!M:M,'DOSSIER RECAP'!D541,'VANCOUVER-IRM 6p.(MHIndigo) '!O:O,'DOSSIER RECAP'!E541)+
SUMIFS('MH VANCOUVER 5pers- GITOTEL'!N:N,'MH VANCOUVER 5pers- GITOTEL'!M:M,'DOSSIER RECAP'!D541,'MH VANCOUVER 5pers- GITOTEL'!O:O,'DOSSIER RECAP'!E541)+
SUMIFS('CH. TORONTO 6pers'!N:N,'CH. TORONTO 6pers'!M:M,'DOSSIER RECAP'!D541,'CH. TORONTO 6pers'!O:O,'DOSSIER RECAP'!E541)+
SUMIFS('CH. EVASION(NOUMEA,MOREA) 5pers'!N:N,'CH. EVASION(NOUMEA,MOREA) 5pers'!M:M,'DOSSIER RECAP'!D541,'CH. EVASION(NOUMEA,MOREA) 5pers'!O:O,'DOSSIER RECAP'!E541)+
SUMIFS('CH. OTTAWA 6pers '!N:N,'CH. OTTAWA 6pers '!M:M,'DOSSIER RECAP'!D541,'CH. OTTAWA 6pers '!O:O,'DOSSIER RECAP'!E541)+
SUMIFS('CH EVASION VISTA 5pers '!N:N,'CH EVASION VISTA 5pers '!M:M,'DOSSIER RECAP'!D541,'CH EVASION VISTA 5pers '!O:O,'DOSSIER RECAP'!E541)+
SUMIFS('CH. ONTARIO (Eden) 6pers'!N:N,'CH. ONTARIO (Eden) 6pers'!M:M,'DOSSIER RECAP'!D541,'CH. ONTARIO (Eden) 6pers'!O:O,'DOSSIER RECAP'!E541)+
SUMIFS('CH KINGSTON 4pers'!N:N,'CH KINGSTON 4pers'!M:M,'DOSSIER RECAP'!D541,'CH KINGSTON 4pers'!O:O,'DOSSIER RECAP'!E541)+
SUMIFS('CH. MONTREAL(NEMO)3pers'!N:N,'CH. MONTREAL(NEMO)3pers'!M:M,'DOSSIER RECAP'!D541,'CH. MONTREAL(NEMO)3pers'!O:O,'DOSSIER RECAP'!E541)+
SUMIFS('MH 1CH-2CH-3CH-Gïte'!N:N,'MH 1CH-2CH-3CH-Gïte'!M:M,'DOSSIER RECAP'!D541,'MH 1CH-2CH-3CH-Gïte'!O:O,'DOSSIER RECAP'!E541)+
SUMIFS('MH COTTAGE-LODGE-COTTAGE+'!N:N,'MH COTTAGE-LODGE-COTTAGE+'!M:M,'DOSSIER RECAP'!D541,'MH COTTAGE-LODGE-COTTAGE+'!O:O,'DOSSIER RECAP'!E541)</f>
        <v>0</v>
      </c>
      <c r="H541" s="405"/>
      <c r="I541" s="405"/>
      <c r="J541" s="74">
        <f t="shared" si="106"/>
        <v>0</v>
      </c>
      <c r="K541" s="212">
        <v>41.05</v>
      </c>
      <c r="L541" s="219"/>
      <c r="M541" s="74">
        <f t="shared" si="107"/>
        <v>0</v>
      </c>
      <c r="N541" s="258">
        <f t="shared" si="108"/>
        <v>0</v>
      </c>
    </row>
    <row r="542" spans="1:28" ht="15" customHeight="1" outlineLevel="1" x14ac:dyDescent="0.25">
      <c r="A542" s="248" t="s">
        <v>1204</v>
      </c>
      <c r="B542" s="220" t="s">
        <v>731</v>
      </c>
      <c r="C542" s="220" t="s">
        <v>732</v>
      </c>
      <c r="D542" s="380" t="s">
        <v>1199</v>
      </c>
      <c r="E542" s="419" t="s">
        <v>73</v>
      </c>
      <c r="F542" s="399"/>
      <c r="G542" s="417">
        <f>SUMIFS('CLASSIC 4'!N:N,'CLASSIC 4'!M:M,'DOSSIER RECAP'!D542,'CLASSIC 4'!O:O,'DOSSIER RECAP'!E542)+
SUMIFS(FAMILY!N:N,FAMILY!M:M,'DOSSIER RECAP'!D542,FAMILY!O:O,'DOSSIER RECAP'!E542)+
SUMIFS('CLASSIC 5'!N:N,'CLASSIC 5'!M:M,'DOSSIER RECAP'!D542,'CLASSIC 5'!O:O,'DOSSIER RECAP'!E542)+
SUMIFS('COSY '!N:N,'COSY '!M:M,'DOSSIER RECAP'!D542,'COSY '!O:O,'DOSSIER RECAP'!E542)+
SUMIFS('SWEET '!M:M,'SWEET '!L:L,'DOSSIER RECAP'!D542,'SWEET '!N:N,'DOSSIER RECAP'!E542)+
SUMIFS(ZENITH!M:M,ZENITH!L:L,'DOSSIER RECAP'!D542,ZENITH!N:N,'DOSSIER RECAP'!E542)+
SUMIFS('TOILE &amp; BOIS CAMPING '!N:N,'TOILE &amp; BOIS CAMPING '!M:M,'DOSSIER RECAP'!D542,'TOILE &amp; BOIS CAMPING '!O:O,'DOSSIER RECAP'!E542)+
SUMIFS('TRAPPEUR (WT5) CAMPING'!N:N,'TRAPPEUR (WT5) CAMPING'!M:M,'DOSSIER RECAP'!D542,'TRAPPEUR (WT5) CAMPING'!O:O,'DOSSIER RECAP'!E542)+
SUMIFS('CANADIENNE (WT4) CAMPING'!N:N,'CANADIENNE (WT4) CAMPING'!M:M,'DOSSIER RECAP'!D542,'CANADIENNE (WT4) CAMPING'!O:O,'DOSSIER RECAP'!E542)+
SUMIFS('BONAVENTURE CAMPING '!N:N,'BONAVENTURE CAMPING '!M:M,'DOSSIER RECAP'!D542,'BONAVENTURE CAMPING '!O:O,'DOSSIER RECAP'!E542)+
SUMIFS('CAHUTTE CAMPING '!N:N,'CAHUTTE CAMPING '!M:M,'DOSSIER RECAP'!D542,'CAHUTTE CAMPING '!O:O,'DOSSIER RECAP'!E542)+
SUMIFS('ROULOTTE 4pers  IRM'!N:N,'ROULOTTE 4pers  IRM'!M:M,'DOSSIER RECAP'!D542,'ROULOTTE 4pers  IRM'!O:O,'DOSSIER RECAP'!E542)+
SUMIFS('ROULOTTE 4pers GITOTEL'!N:N,'ROULOTTE 4pers GITOTEL'!M:M,'DOSSIER RECAP'!D542,'ROULOTTE 4pers GITOTEL'!O:O,'DOSSIER RECAP'!E542)+
SUMIFS('CH.MONTANA (BATIBOIS) - CH PMR'!N:N,'CH.MONTANA (BATIBOIS) - CH PMR'!M:M,'DOSSIER RECAP'!D542,'CH.MONTANA (BATIBOIS) - CH PMR'!O:O,'DOSSIER RECAP'!E542)+
SUMIFS('VANCOUVER-IRM 6p.(MHIndigo) '!N:N,'VANCOUVER-IRM 6p.(MHIndigo) '!M:M,'DOSSIER RECAP'!D542,'VANCOUVER-IRM 6p.(MHIndigo) '!O:O,'DOSSIER RECAP'!E542)+
SUMIFS('MH VANCOUVER 5pers- GITOTEL'!N:N,'MH VANCOUVER 5pers- GITOTEL'!M:M,'DOSSIER RECAP'!D542,'MH VANCOUVER 5pers- GITOTEL'!O:O,'DOSSIER RECAP'!E542)+
SUMIFS('CH. TORONTO 6pers'!N:N,'CH. TORONTO 6pers'!M:M,'DOSSIER RECAP'!D542,'CH. TORONTO 6pers'!O:O,'DOSSIER RECAP'!E542)+
SUMIFS('CH. EVASION(NOUMEA,MOREA) 5pers'!N:N,'CH. EVASION(NOUMEA,MOREA) 5pers'!M:M,'DOSSIER RECAP'!D542,'CH. EVASION(NOUMEA,MOREA) 5pers'!O:O,'DOSSIER RECAP'!E542)+
SUMIFS('CH. OTTAWA 6pers '!N:N,'CH. OTTAWA 6pers '!M:M,'DOSSIER RECAP'!D542,'CH. OTTAWA 6pers '!O:O,'DOSSIER RECAP'!E542)+
SUMIFS('CH EVASION VISTA 5pers '!N:N,'CH EVASION VISTA 5pers '!M:M,'DOSSIER RECAP'!D542,'CH EVASION VISTA 5pers '!O:O,'DOSSIER RECAP'!E542)+
SUMIFS('CH. ONTARIO (Eden) 6pers'!N:N,'CH. ONTARIO (Eden) 6pers'!M:M,'DOSSIER RECAP'!D542,'CH. ONTARIO (Eden) 6pers'!O:O,'DOSSIER RECAP'!E542)+
SUMIFS('CH KINGSTON 4pers'!N:N,'CH KINGSTON 4pers'!M:M,'DOSSIER RECAP'!D542,'CH KINGSTON 4pers'!O:O,'DOSSIER RECAP'!E542)+
SUMIFS('CH. MONTREAL(NEMO)3pers'!N:N,'CH. MONTREAL(NEMO)3pers'!M:M,'DOSSIER RECAP'!D542,'CH. MONTREAL(NEMO)3pers'!O:O,'DOSSIER RECAP'!E542)+
SUMIFS('MH 1CH-2CH-3CH-Gïte'!N:N,'MH 1CH-2CH-3CH-Gïte'!M:M,'DOSSIER RECAP'!D542,'MH 1CH-2CH-3CH-Gïte'!O:O,'DOSSIER RECAP'!E542)+
SUMIFS('MH COTTAGE-LODGE-COTTAGE+'!N:N,'MH COTTAGE-LODGE-COTTAGE+'!M:M,'DOSSIER RECAP'!D542,'MH COTTAGE-LODGE-COTTAGE+'!O:O,'DOSSIER RECAP'!E542)</f>
        <v>0</v>
      </c>
      <c r="H542" s="405"/>
      <c r="I542" s="405"/>
      <c r="J542" s="74">
        <f t="shared" si="106"/>
        <v>0</v>
      </c>
      <c r="K542" s="181">
        <v>0</v>
      </c>
      <c r="L542" s="182"/>
      <c r="M542" s="74">
        <f t="shared" si="107"/>
        <v>0</v>
      </c>
      <c r="N542" s="258">
        <f t="shared" si="108"/>
        <v>0</v>
      </c>
    </row>
    <row r="543" spans="1:28" ht="15" customHeight="1" x14ac:dyDescent="0.25">
      <c r="A543" s="173" t="s">
        <v>1205</v>
      </c>
      <c r="B543" s="175"/>
      <c r="C543" s="175"/>
      <c r="D543" s="175"/>
      <c r="E543" s="175"/>
      <c r="F543" s="175"/>
      <c r="G543" s="175"/>
      <c r="H543" s="175"/>
      <c r="I543" s="175"/>
      <c r="J543" s="175"/>
      <c r="K543" s="175"/>
      <c r="L543" s="175"/>
      <c r="M543" s="175"/>
      <c r="N543" s="175"/>
    </row>
    <row r="544" spans="1:28" outlineLevel="1" x14ac:dyDescent="0.25">
      <c r="A544" s="37" t="s">
        <v>1206</v>
      </c>
      <c r="B544" s="220" t="s">
        <v>731</v>
      </c>
      <c r="C544" s="220" t="s">
        <v>732</v>
      </c>
      <c r="D544" s="380" t="s">
        <v>1207</v>
      </c>
      <c r="E544" s="419" t="s">
        <v>73</v>
      </c>
      <c r="G544" s="417">
        <f>SUMIFS('CLASSIC 4'!N:N,'CLASSIC 4'!M:M,'DOSSIER RECAP'!D544,'CLASSIC 4'!O:O,'DOSSIER RECAP'!E544)+
SUMIFS(FAMILY!N:N,FAMILY!M:M,'DOSSIER RECAP'!D544,FAMILY!O:O,'DOSSIER RECAP'!E544)+
SUMIFS('CLASSIC 5'!N:N,'CLASSIC 5'!M:M,'DOSSIER RECAP'!D544,'CLASSIC 5'!O:O,'DOSSIER RECAP'!E544)+
SUMIFS('COSY '!N:N,'COSY '!M:M,'DOSSIER RECAP'!D544,'COSY '!O:O,'DOSSIER RECAP'!E544)+
SUMIFS('SWEET '!M:M,'SWEET '!L:L,'DOSSIER RECAP'!D544,'SWEET '!N:N,'DOSSIER RECAP'!E544)+
SUMIFS(ZENITH!M:M,ZENITH!L:L,'DOSSIER RECAP'!D544,ZENITH!N:N,'DOSSIER RECAP'!E544)+
SUMIFS('TOILE &amp; BOIS CAMPING '!N:N,'TOILE &amp; BOIS CAMPING '!M:M,'DOSSIER RECAP'!D544,'TOILE &amp; BOIS CAMPING '!O:O,'DOSSIER RECAP'!E544)+
SUMIFS('TRAPPEUR (WT5) CAMPING'!N:N,'TRAPPEUR (WT5) CAMPING'!M:M,'DOSSIER RECAP'!D544,'TRAPPEUR (WT5) CAMPING'!O:O,'DOSSIER RECAP'!E544)+
SUMIFS('CANADIENNE (WT4) CAMPING'!N:N,'CANADIENNE (WT4) CAMPING'!M:M,'DOSSIER RECAP'!D544,'CANADIENNE (WT4) CAMPING'!O:O,'DOSSIER RECAP'!E544)+
SUMIFS('BONAVENTURE CAMPING '!N:N,'BONAVENTURE CAMPING '!M:M,'DOSSIER RECAP'!D544,'BONAVENTURE CAMPING '!O:O,'DOSSIER RECAP'!E544)+
SUMIFS('CAHUTTE CAMPING '!N:N,'CAHUTTE CAMPING '!M:M,'DOSSIER RECAP'!D544,'CAHUTTE CAMPING '!O:O,'DOSSIER RECAP'!E544)+
SUMIFS('ROULOTTE 4pers  IRM'!N:N,'ROULOTTE 4pers  IRM'!M:M,'DOSSIER RECAP'!D544,'ROULOTTE 4pers  IRM'!O:O,'DOSSIER RECAP'!E544)+
SUMIFS('ROULOTTE 4pers GITOTEL'!N:N,'ROULOTTE 4pers GITOTEL'!M:M,'DOSSIER RECAP'!D544,'ROULOTTE 4pers GITOTEL'!O:O,'DOSSIER RECAP'!E544)+
SUMIFS('CH.MONTANA (BATIBOIS) - CH PMR'!N:N,'CH.MONTANA (BATIBOIS) - CH PMR'!M:M,'DOSSIER RECAP'!D544,'CH.MONTANA (BATIBOIS) - CH PMR'!O:O,'DOSSIER RECAP'!E544)+
SUMIFS('VANCOUVER-IRM 6p.(MHIndigo) '!N:N,'VANCOUVER-IRM 6p.(MHIndigo) '!M:M,'DOSSIER RECAP'!D544,'VANCOUVER-IRM 6p.(MHIndigo) '!O:O,'DOSSIER RECAP'!E544)+
SUMIFS('MH VANCOUVER 5pers- GITOTEL'!N:N,'MH VANCOUVER 5pers- GITOTEL'!M:M,'DOSSIER RECAP'!D544,'MH VANCOUVER 5pers- GITOTEL'!O:O,'DOSSIER RECAP'!E544)+
SUMIFS('CH. TORONTO 6pers'!N:N,'CH. TORONTO 6pers'!M:M,'DOSSIER RECAP'!D544,'CH. TORONTO 6pers'!O:O,'DOSSIER RECAP'!E544)+
SUMIFS('CH. EVASION(NOUMEA,MOREA) 5pers'!N:N,'CH. EVASION(NOUMEA,MOREA) 5pers'!M:M,'DOSSIER RECAP'!D544,'CH. EVASION(NOUMEA,MOREA) 5pers'!O:O,'DOSSIER RECAP'!E544)+
SUMIFS('CH. OTTAWA 6pers '!N:N,'CH. OTTAWA 6pers '!M:M,'DOSSIER RECAP'!D544,'CH. OTTAWA 6pers '!O:O,'DOSSIER RECAP'!E544)+
SUMIFS('CH EVASION VISTA 5pers '!N:N,'CH EVASION VISTA 5pers '!M:M,'DOSSIER RECAP'!D544,'CH EVASION VISTA 5pers '!O:O,'DOSSIER RECAP'!E544)+
SUMIFS('CH. ONTARIO (Eden) 6pers'!N:N,'CH. ONTARIO (Eden) 6pers'!M:M,'DOSSIER RECAP'!D544,'CH. ONTARIO (Eden) 6pers'!O:O,'DOSSIER RECAP'!E544)+
SUMIFS('CH KINGSTON 4pers'!N:N,'CH KINGSTON 4pers'!M:M,'DOSSIER RECAP'!D544,'CH KINGSTON 4pers'!O:O,'DOSSIER RECAP'!E544)+
SUMIFS('CH. MONTREAL(NEMO)3pers'!N:N,'CH. MONTREAL(NEMO)3pers'!M:M,'DOSSIER RECAP'!D544,'CH. MONTREAL(NEMO)3pers'!O:O,'DOSSIER RECAP'!E544)+
SUMIFS('MH 1CH-2CH-3CH-Gïte'!N:N,'MH 1CH-2CH-3CH-Gïte'!M:M,'DOSSIER RECAP'!D544,'MH 1CH-2CH-3CH-Gïte'!O:O,'DOSSIER RECAP'!E544)+
SUMIFS('MH COTTAGE-LODGE-COTTAGE+'!N:N,'MH COTTAGE-LODGE-COTTAGE+'!M:M,'DOSSIER RECAP'!D544,'MH COTTAGE-LODGE-COTTAGE+'!O:O,'DOSSIER RECAP'!E544)</f>
        <v>0</v>
      </c>
      <c r="H544" s="167"/>
      <c r="J544" s="74">
        <f t="shared" ref="J544:J567" si="115">IF(G544&gt;H544,(G544-H544)+I544,IF((H544-G544)&gt;I544,0,I544-(H544-G544)))</f>
        <v>0</v>
      </c>
      <c r="K544" s="181">
        <v>0</v>
      </c>
      <c r="L544" s="182"/>
      <c r="M544" s="74">
        <f t="shared" ref="M544:M567" si="116">IFERROR(+ROUNDUP(J544/L544,0)*L544,J544)</f>
        <v>0</v>
      </c>
      <c r="N544" s="258">
        <f t="shared" ref="N544:N567" si="117">M544*K544</f>
        <v>0</v>
      </c>
    </row>
    <row r="545" spans="1:14" outlineLevel="1" x14ac:dyDescent="0.25">
      <c r="A545" s="37" t="s">
        <v>1208</v>
      </c>
      <c r="B545" s="220" t="s">
        <v>731</v>
      </c>
      <c r="C545" s="220" t="s">
        <v>732</v>
      </c>
      <c r="D545" s="380" t="s">
        <v>1209</v>
      </c>
      <c r="E545" s="419" t="s">
        <v>73</v>
      </c>
      <c r="G545" s="417">
        <f>SUMIFS('CLASSIC 4'!N:N,'CLASSIC 4'!M:M,'DOSSIER RECAP'!D545,'CLASSIC 4'!O:O,'DOSSIER RECAP'!E545)+
SUMIFS(FAMILY!N:N,FAMILY!M:M,'DOSSIER RECAP'!D545,FAMILY!O:O,'DOSSIER RECAP'!E545)+
SUMIFS('CLASSIC 5'!N:N,'CLASSIC 5'!M:M,'DOSSIER RECAP'!D545,'CLASSIC 5'!O:O,'DOSSIER RECAP'!E545)+
SUMIFS('COSY '!N:N,'COSY '!M:M,'DOSSIER RECAP'!D545,'COSY '!O:O,'DOSSIER RECAP'!E545)+
SUMIFS('SWEET '!M:M,'SWEET '!L:L,'DOSSIER RECAP'!D545,'SWEET '!N:N,'DOSSIER RECAP'!E545)+
SUMIFS(ZENITH!M:M,ZENITH!L:L,'DOSSIER RECAP'!D545,ZENITH!N:N,'DOSSIER RECAP'!E545)+
SUMIFS('TOILE &amp; BOIS CAMPING '!N:N,'TOILE &amp; BOIS CAMPING '!M:M,'DOSSIER RECAP'!D545,'TOILE &amp; BOIS CAMPING '!O:O,'DOSSIER RECAP'!E545)+
SUMIFS('TRAPPEUR (WT5) CAMPING'!N:N,'TRAPPEUR (WT5) CAMPING'!M:M,'DOSSIER RECAP'!D545,'TRAPPEUR (WT5) CAMPING'!O:O,'DOSSIER RECAP'!E545)+
SUMIFS('CANADIENNE (WT4) CAMPING'!N:N,'CANADIENNE (WT4) CAMPING'!M:M,'DOSSIER RECAP'!D545,'CANADIENNE (WT4) CAMPING'!O:O,'DOSSIER RECAP'!E545)+
SUMIFS('BONAVENTURE CAMPING '!N:N,'BONAVENTURE CAMPING '!M:M,'DOSSIER RECAP'!D545,'BONAVENTURE CAMPING '!O:O,'DOSSIER RECAP'!E545)+
SUMIFS('CAHUTTE CAMPING '!N:N,'CAHUTTE CAMPING '!M:M,'DOSSIER RECAP'!D545,'CAHUTTE CAMPING '!O:O,'DOSSIER RECAP'!E545)+
SUMIFS('ROULOTTE 4pers  IRM'!N:N,'ROULOTTE 4pers  IRM'!M:M,'DOSSIER RECAP'!D545,'ROULOTTE 4pers  IRM'!O:O,'DOSSIER RECAP'!E545)+
SUMIFS('ROULOTTE 4pers GITOTEL'!N:N,'ROULOTTE 4pers GITOTEL'!M:M,'DOSSIER RECAP'!D545,'ROULOTTE 4pers GITOTEL'!O:O,'DOSSIER RECAP'!E545)+
SUMIFS('CH.MONTANA (BATIBOIS) - CH PMR'!N:N,'CH.MONTANA (BATIBOIS) - CH PMR'!M:M,'DOSSIER RECAP'!D545,'CH.MONTANA (BATIBOIS) - CH PMR'!O:O,'DOSSIER RECAP'!E545)+
SUMIFS('VANCOUVER-IRM 6p.(MHIndigo) '!N:N,'VANCOUVER-IRM 6p.(MHIndigo) '!M:M,'DOSSIER RECAP'!D545,'VANCOUVER-IRM 6p.(MHIndigo) '!O:O,'DOSSIER RECAP'!E545)+
SUMIFS('MH VANCOUVER 5pers- GITOTEL'!N:N,'MH VANCOUVER 5pers- GITOTEL'!M:M,'DOSSIER RECAP'!D545,'MH VANCOUVER 5pers- GITOTEL'!O:O,'DOSSIER RECAP'!E545)+
SUMIFS('CH. TORONTO 6pers'!N:N,'CH. TORONTO 6pers'!M:M,'DOSSIER RECAP'!D545,'CH. TORONTO 6pers'!O:O,'DOSSIER RECAP'!E545)+
SUMIFS('CH. EVASION(NOUMEA,MOREA) 5pers'!N:N,'CH. EVASION(NOUMEA,MOREA) 5pers'!M:M,'DOSSIER RECAP'!D545,'CH. EVASION(NOUMEA,MOREA) 5pers'!O:O,'DOSSIER RECAP'!E545)+
SUMIFS('CH. OTTAWA 6pers '!N:N,'CH. OTTAWA 6pers '!M:M,'DOSSIER RECAP'!D545,'CH. OTTAWA 6pers '!O:O,'DOSSIER RECAP'!E545)+
SUMIFS('CH EVASION VISTA 5pers '!N:N,'CH EVASION VISTA 5pers '!M:M,'DOSSIER RECAP'!D545,'CH EVASION VISTA 5pers '!O:O,'DOSSIER RECAP'!E545)+
SUMIFS('CH. ONTARIO (Eden) 6pers'!N:N,'CH. ONTARIO (Eden) 6pers'!M:M,'DOSSIER RECAP'!D545,'CH. ONTARIO (Eden) 6pers'!O:O,'DOSSIER RECAP'!E545)+
SUMIFS('CH KINGSTON 4pers'!N:N,'CH KINGSTON 4pers'!M:M,'DOSSIER RECAP'!D545,'CH KINGSTON 4pers'!O:O,'DOSSIER RECAP'!E545)+
SUMIFS('CH. MONTREAL(NEMO)3pers'!N:N,'CH. MONTREAL(NEMO)3pers'!M:M,'DOSSIER RECAP'!D545,'CH. MONTREAL(NEMO)3pers'!O:O,'DOSSIER RECAP'!E545)+
SUMIFS('MH 1CH-2CH-3CH-Gïte'!N:N,'MH 1CH-2CH-3CH-Gïte'!M:M,'DOSSIER RECAP'!D545,'MH 1CH-2CH-3CH-Gïte'!O:O,'DOSSIER RECAP'!E545)+
SUMIFS('MH COTTAGE-LODGE-COTTAGE+'!N:N,'MH COTTAGE-LODGE-COTTAGE+'!M:M,'DOSSIER RECAP'!D545,'MH COTTAGE-LODGE-COTTAGE+'!O:O,'DOSSIER RECAP'!E545)</f>
        <v>0</v>
      </c>
      <c r="H545" s="167"/>
      <c r="J545" s="74">
        <f t="shared" si="115"/>
        <v>0</v>
      </c>
      <c r="K545" s="181">
        <v>0</v>
      </c>
      <c r="L545" s="182"/>
      <c r="M545" s="74">
        <f t="shared" si="116"/>
        <v>0</v>
      </c>
      <c r="N545" s="258">
        <f t="shared" si="117"/>
        <v>0</v>
      </c>
    </row>
    <row r="546" spans="1:14" outlineLevel="1" x14ac:dyDescent="0.25">
      <c r="A546" s="37" t="s">
        <v>1210</v>
      </c>
      <c r="B546" s="220" t="s">
        <v>731</v>
      </c>
      <c r="C546" s="220" t="s">
        <v>732</v>
      </c>
      <c r="D546" s="380" t="s">
        <v>1211</v>
      </c>
      <c r="E546" s="419" t="s">
        <v>73</v>
      </c>
      <c r="G546" s="417">
        <f>SUMIFS('CLASSIC 4'!N:N,'CLASSIC 4'!M:M,'DOSSIER RECAP'!D546,'CLASSIC 4'!O:O,'DOSSIER RECAP'!E546)+
SUMIFS(FAMILY!N:N,FAMILY!M:M,'DOSSIER RECAP'!D546,FAMILY!O:O,'DOSSIER RECAP'!E546)+
SUMIFS('CLASSIC 5'!N:N,'CLASSIC 5'!M:M,'DOSSIER RECAP'!D546,'CLASSIC 5'!O:O,'DOSSIER RECAP'!E546)+
SUMIFS('COSY '!N:N,'COSY '!M:M,'DOSSIER RECAP'!D546,'COSY '!O:O,'DOSSIER RECAP'!E546)+
SUMIFS('SWEET '!M:M,'SWEET '!L:L,'DOSSIER RECAP'!D546,'SWEET '!N:N,'DOSSIER RECAP'!E546)+
SUMIFS(ZENITH!M:M,ZENITH!L:L,'DOSSIER RECAP'!D546,ZENITH!N:N,'DOSSIER RECAP'!E546)+
SUMIFS('TOILE &amp; BOIS CAMPING '!N:N,'TOILE &amp; BOIS CAMPING '!M:M,'DOSSIER RECAP'!D546,'TOILE &amp; BOIS CAMPING '!O:O,'DOSSIER RECAP'!E546)+
SUMIFS('TRAPPEUR (WT5) CAMPING'!N:N,'TRAPPEUR (WT5) CAMPING'!M:M,'DOSSIER RECAP'!D546,'TRAPPEUR (WT5) CAMPING'!O:O,'DOSSIER RECAP'!E546)+
SUMIFS('CANADIENNE (WT4) CAMPING'!N:N,'CANADIENNE (WT4) CAMPING'!M:M,'DOSSIER RECAP'!D546,'CANADIENNE (WT4) CAMPING'!O:O,'DOSSIER RECAP'!E546)+
SUMIFS('BONAVENTURE CAMPING '!N:N,'BONAVENTURE CAMPING '!M:M,'DOSSIER RECAP'!D546,'BONAVENTURE CAMPING '!O:O,'DOSSIER RECAP'!E546)+
SUMIFS('CAHUTTE CAMPING '!N:N,'CAHUTTE CAMPING '!M:M,'DOSSIER RECAP'!D546,'CAHUTTE CAMPING '!O:O,'DOSSIER RECAP'!E546)+
SUMIFS('ROULOTTE 4pers  IRM'!N:N,'ROULOTTE 4pers  IRM'!M:M,'DOSSIER RECAP'!D546,'ROULOTTE 4pers  IRM'!O:O,'DOSSIER RECAP'!E546)+
SUMIFS('ROULOTTE 4pers GITOTEL'!N:N,'ROULOTTE 4pers GITOTEL'!M:M,'DOSSIER RECAP'!D546,'ROULOTTE 4pers GITOTEL'!O:O,'DOSSIER RECAP'!E546)+
SUMIFS('CH.MONTANA (BATIBOIS) - CH PMR'!N:N,'CH.MONTANA (BATIBOIS) - CH PMR'!M:M,'DOSSIER RECAP'!D546,'CH.MONTANA (BATIBOIS) - CH PMR'!O:O,'DOSSIER RECAP'!E546)+
SUMIFS('VANCOUVER-IRM 6p.(MHIndigo) '!N:N,'VANCOUVER-IRM 6p.(MHIndigo) '!M:M,'DOSSIER RECAP'!D546,'VANCOUVER-IRM 6p.(MHIndigo) '!O:O,'DOSSIER RECAP'!E546)+
SUMIFS('MH VANCOUVER 5pers- GITOTEL'!N:N,'MH VANCOUVER 5pers- GITOTEL'!M:M,'DOSSIER RECAP'!D546,'MH VANCOUVER 5pers- GITOTEL'!O:O,'DOSSIER RECAP'!E546)+
SUMIFS('CH. TORONTO 6pers'!N:N,'CH. TORONTO 6pers'!M:M,'DOSSIER RECAP'!D546,'CH. TORONTO 6pers'!O:O,'DOSSIER RECAP'!E546)+
SUMIFS('CH. EVASION(NOUMEA,MOREA) 5pers'!N:N,'CH. EVASION(NOUMEA,MOREA) 5pers'!M:M,'DOSSIER RECAP'!D546,'CH. EVASION(NOUMEA,MOREA) 5pers'!O:O,'DOSSIER RECAP'!E546)+
SUMIFS('CH. OTTAWA 6pers '!N:N,'CH. OTTAWA 6pers '!M:M,'DOSSIER RECAP'!D546,'CH. OTTAWA 6pers '!O:O,'DOSSIER RECAP'!E546)+
SUMIFS('CH EVASION VISTA 5pers '!N:N,'CH EVASION VISTA 5pers '!M:M,'DOSSIER RECAP'!D546,'CH EVASION VISTA 5pers '!O:O,'DOSSIER RECAP'!E546)+
SUMIFS('CH. ONTARIO (Eden) 6pers'!N:N,'CH. ONTARIO (Eden) 6pers'!M:M,'DOSSIER RECAP'!D546,'CH. ONTARIO (Eden) 6pers'!O:O,'DOSSIER RECAP'!E546)+
SUMIFS('CH KINGSTON 4pers'!N:N,'CH KINGSTON 4pers'!M:M,'DOSSIER RECAP'!D546,'CH KINGSTON 4pers'!O:O,'DOSSIER RECAP'!E546)+
SUMIFS('CH. MONTREAL(NEMO)3pers'!N:N,'CH. MONTREAL(NEMO)3pers'!M:M,'DOSSIER RECAP'!D546,'CH. MONTREAL(NEMO)3pers'!O:O,'DOSSIER RECAP'!E546)+
SUMIFS('MH 1CH-2CH-3CH-Gïte'!N:N,'MH 1CH-2CH-3CH-Gïte'!M:M,'DOSSIER RECAP'!D546,'MH 1CH-2CH-3CH-Gïte'!O:O,'DOSSIER RECAP'!E546)+
SUMIFS('MH COTTAGE-LODGE-COTTAGE+'!N:N,'MH COTTAGE-LODGE-COTTAGE+'!M:M,'DOSSIER RECAP'!D546,'MH COTTAGE-LODGE-COTTAGE+'!O:O,'DOSSIER RECAP'!E546)</f>
        <v>0</v>
      </c>
      <c r="H546" s="405"/>
      <c r="J546" s="74">
        <f t="shared" si="115"/>
        <v>0</v>
      </c>
      <c r="K546" s="181">
        <v>0</v>
      </c>
      <c r="L546" s="182"/>
      <c r="M546" s="74">
        <f t="shared" si="116"/>
        <v>0</v>
      </c>
      <c r="N546" s="258">
        <f t="shared" si="117"/>
        <v>0</v>
      </c>
    </row>
    <row r="547" spans="1:14" outlineLevel="1" x14ac:dyDescent="0.25">
      <c r="A547" s="158" t="s">
        <v>1212</v>
      </c>
      <c r="B547" s="220" t="s">
        <v>731</v>
      </c>
      <c r="C547" s="220" t="s">
        <v>732</v>
      </c>
      <c r="D547" s="380" t="s">
        <v>1213</v>
      </c>
      <c r="E547" s="419" t="s">
        <v>73</v>
      </c>
      <c r="G547" s="417">
        <f>SUMIFS('CLASSIC 4'!N:N,'CLASSIC 4'!M:M,'DOSSIER RECAP'!D547,'CLASSIC 4'!O:O,'DOSSIER RECAP'!E547)+
SUMIFS(FAMILY!N:N,FAMILY!M:M,'DOSSIER RECAP'!D547,FAMILY!O:O,'DOSSIER RECAP'!E547)+
SUMIFS('CLASSIC 5'!N:N,'CLASSIC 5'!M:M,'DOSSIER RECAP'!D547,'CLASSIC 5'!O:O,'DOSSIER RECAP'!E547)+
SUMIFS('COSY '!N:N,'COSY '!M:M,'DOSSIER RECAP'!D547,'COSY '!O:O,'DOSSIER RECAP'!E547)+
SUMIFS('SWEET '!M:M,'SWEET '!L:L,'DOSSIER RECAP'!D547,'SWEET '!N:N,'DOSSIER RECAP'!E547)+
SUMIFS(ZENITH!M:M,ZENITH!L:L,'DOSSIER RECAP'!D547,ZENITH!N:N,'DOSSIER RECAP'!E547)+
SUMIFS('TOILE &amp; BOIS CAMPING '!N:N,'TOILE &amp; BOIS CAMPING '!M:M,'DOSSIER RECAP'!D547,'TOILE &amp; BOIS CAMPING '!O:O,'DOSSIER RECAP'!E547)+
SUMIFS('TRAPPEUR (WT5) CAMPING'!N:N,'TRAPPEUR (WT5) CAMPING'!M:M,'DOSSIER RECAP'!D547,'TRAPPEUR (WT5) CAMPING'!O:O,'DOSSIER RECAP'!E547)+
SUMIFS('CANADIENNE (WT4) CAMPING'!N:N,'CANADIENNE (WT4) CAMPING'!M:M,'DOSSIER RECAP'!D547,'CANADIENNE (WT4) CAMPING'!O:O,'DOSSIER RECAP'!E547)+
SUMIFS('BONAVENTURE CAMPING '!N:N,'BONAVENTURE CAMPING '!M:M,'DOSSIER RECAP'!D547,'BONAVENTURE CAMPING '!O:O,'DOSSIER RECAP'!E547)+
SUMIFS('CAHUTTE CAMPING '!N:N,'CAHUTTE CAMPING '!M:M,'DOSSIER RECAP'!D547,'CAHUTTE CAMPING '!O:O,'DOSSIER RECAP'!E547)+
SUMIFS('ROULOTTE 4pers  IRM'!N:N,'ROULOTTE 4pers  IRM'!M:M,'DOSSIER RECAP'!D547,'ROULOTTE 4pers  IRM'!O:O,'DOSSIER RECAP'!E547)+
SUMIFS('ROULOTTE 4pers GITOTEL'!N:N,'ROULOTTE 4pers GITOTEL'!M:M,'DOSSIER RECAP'!D547,'ROULOTTE 4pers GITOTEL'!O:O,'DOSSIER RECAP'!E547)+
SUMIFS('CH.MONTANA (BATIBOIS) - CH PMR'!N:N,'CH.MONTANA (BATIBOIS) - CH PMR'!M:M,'DOSSIER RECAP'!D547,'CH.MONTANA (BATIBOIS) - CH PMR'!O:O,'DOSSIER RECAP'!E547)+
SUMIFS('VANCOUVER-IRM 6p.(MHIndigo) '!N:N,'VANCOUVER-IRM 6p.(MHIndigo) '!M:M,'DOSSIER RECAP'!D547,'VANCOUVER-IRM 6p.(MHIndigo) '!O:O,'DOSSIER RECAP'!E547)+
SUMIFS('MH VANCOUVER 5pers- GITOTEL'!N:N,'MH VANCOUVER 5pers- GITOTEL'!M:M,'DOSSIER RECAP'!D547,'MH VANCOUVER 5pers- GITOTEL'!O:O,'DOSSIER RECAP'!E547)+
SUMIFS('CH. TORONTO 6pers'!N:N,'CH. TORONTO 6pers'!M:M,'DOSSIER RECAP'!D547,'CH. TORONTO 6pers'!O:O,'DOSSIER RECAP'!E547)+
SUMIFS('CH. EVASION(NOUMEA,MOREA) 5pers'!N:N,'CH. EVASION(NOUMEA,MOREA) 5pers'!M:M,'DOSSIER RECAP'!D547,'CH. EVASION(NOUMEA,MOREA) 5pers'!O:O,'DOSSIER RECAP'!E547)+
SUMIFS('CH. OTTAWA 6pers '!N:N,'CH. OTTAWA 6pers '!M:M,'DOSSIER RECAP'!D547,'CH. OTTAWA 6pers '!O:O,'DOSSIER RECAP'!E547)+
SUMIFS('CH EVASION VISTA 5pers '!N:N,'CH EVASION VISTA 5pers '!M:M,'DOSSIER RECAP'!D547,'CH EVASION VISTA 5pers '!O:O,'DOSSIER RECAP'!E547)+
SUMIFS('CH. ONTARIO (Eden) 6pers'!N:N,'CH. ONTARIO (Eden) 6pers'!M:M,'DOSSIER RECAP'!D547,'CH. ONTARIO (Eden) 6pers'!O:O,'DOSSIER RECAP'!E547)+
SUMIFS('CH KINGSTON 4pers'!N:N,'CH KINGSTON 4pers'!M:M,'DOSSIER RECAP'!D547,'CH KINGSTON 4pers'!O:O,'DOSSIER RECAP'!E547)+
SUMIFS('CH. MONTREAL(NEMO)3pers'!N:N,'CH. MONTREAL(NEMO)3pers'!M:M,'DOSSIER RECAP'!D547,'CH. MONTREAL(NEMO)3pers'!O:O,'DOSSIER RECAP'!E547)+
SUMIFS('MH 1CH-2CH-3CH-Gïte'!N:N,'MH 1CH-2CH-3CH-Gïte'!M:M,'DOSSIER RECAP'!D547,'MH 1CH-2CH-3CH-Gïte'!O:O,'DOSSIER RECAP'!E547)+
SUMIFS('MH COTTAGE-LODGE-COTTAGE+'!N:N,'MH COTTAGE-LODGE-COTTAGE+'!M:M,'DOSSIER RECAP'!D547,'MH COTTAGE-LODGE-COTTAGE+'!O:O,'DOSSIER RECAP'!E547)</f>
        <v>0</v>
      </c>
      <c r="H547" s="405"/>
      <c r="J547" s="74">
        <f t="shared" si="115"/>
        <v>0</v>
      </c>
      <c r="K547" s="181">
        <v>0</v>
      </c>
      <c r="L547" s="182"/>
      <c r="M547" s="74">
        <f t="shared" si="116"/>
        <v>0</v>
      </c>
      <c r="N547" s="258">
        <f t="shared" si="117"/>
        <v>0</v>
      </c>
    </row>
    <row r="548" spans="1:14" outlineLevel="1" x14ac:dyDescent="0.25">
      <c r="A548" s="28" t="s">
        <v>1214</v>
      </c>
      <c r="B548" s="220" t="s">
        <v>731</v>
      </c>
      <c r="C548" s="220" t="s">
        <v>732</v>
      </c>
      <c r="D548" s="380" t="s">
        <v>1215</v>
      </c>
      <c r="E548" s="419" t="s">
        <v>73</v>
      </c>
      <c r="G548" s="417">
        <f>SUMIFS('CLASSIC 4'!N:N,'CLASSIC 4'!M:M,'DOSSIER RECAP'!D548,'CLASSIC 4'!O:O,'DOSSIER RECAP'!E548)+
SUMIFS(FAMILY!N:N,FAMILY!M:M,'DOSSIER RECAP'!D548,FAMILY!O:O,'DOSSIER RECAP'!E548)+
SUMIFS('CLASSIC 5'!N:N,'CLASSIC 5'!M:M,'DOSSIER RECAP'!D548,'CLASSIC 5'!O:O,'DOSSIER RECAP'!E548)+
SUMIFS('COSY '!N:N,'COSY '!M:M,'DOSSIER RECAP'!D548,'COSY '!O:O,'DOSSIER RECAP'!E548)+
SUMIFS('SWEET '!M:M,'SWEET '!L:L,'DOSSIER RECAP'!D548,'SWEET '!N:N,'DOSSIER RECAP'!E548)+
SUMIFS(ZENITH!M:M,ZENITH!L:L,'DOSSIER RECAP'!D548,ZENITH!N:N,'DOSSIER RECAP'!E548)+
SUMIFS('TOILE &amp; BOIS CAMPING '!N:N,'TOILE &amp; BOIS CAMPING '!M:M,'DOSSIER RECAP'!D548,'TOILE &amp; BOIS CAMPING '!O:O,'DOSSIER RECAP'!E548)+
SUMIFS('TRAPPEUR (WT5) CAMPING'!N:N,'TRAPPEUR (WT5) CAMPING'!M:M,'DOSSIER RECAP'!D548,'TRAPPEUR (WT5) CAMPING'!O:O,'DOSSIER RECAP'!E548)+
SUMIFS('CANADIENNE (WT4) CAMPING'!N:N,'CANADIENNE (WT4) CAMPING'!M:M,'DOSSIER RECAP'!D548,'CANADIENNE (WT4) CAMPING'!O:O,'DOSSIER RECAP'!E548)+
SUMIFS('BONAVENTURE CAMPING '!N:N,'BONAVENTURE CAMPING '!M:M,'DOSSIER RECAP'!D548,'BONAVENTURE CAMPING '!O:O,'DOSSIER RECAP'!E548)+
SUMIFS('CAHUTTE CAMPING '!N:N,'CAHUTTE CAMPING '!M:M,'DOSSIER RECAP'!D548,'CAHUTTE CAMPING '!O:O,'DOSSIER RECAP'!E548)+
SUMIFS('ROULOTTE 4pers  IRM'!N:N,'ROULOTTE 4pers  IRM'!M:M,'DOSSIER RECAP'!D548,'ROULOTTE 4pers  IRM'!O:O,'DOSSIER RECAP'!E548)+
SUMIFS('ROULOTTE 4pers GITOTEL'!N:N,'ROULOTTE 4pers GITOTEL'!M:M,'DOSSIER RECAP'!D548,'ROULOTTE 4pers GITOTEL'!O:O,'DOSSIER RECAP'!E548)+
SUMIFS('CH.MONTANA (BATIBOIS) - CH PMR'!N:N,'CH.MONTANA (BATIBOIS) - CH PMR'!M:M,'DOSSIER RECAP'!D548,'CH.MONTANA (BATIBOIS) - CH PMR'!O:O,'DOSSIER RECAP'!E548)+
SUMIFS('VANCOUVER-IRM 6p.(MHIndigo) '!N:N,'VANCOUVER-IRM 6p.(MHIndigo) '!M:M,'DOSSIER RECAP'!D548,'VANCOUVER-IRM 6p.(MHIndigo) '!O:O,'DOSSIER RECAP'!E548)+
SUMIFS('MH VANCOUVER 5pers- GITOTEL'!N:N,'MH VANCOUVER 5pers- GITOTEL'!M:M,'DOSSIER RECAP'!D548,'MH VANCOUVER 5pers- GITOTEL'!O:O,'DOSSIER RECAP'!E548)+
SUMIFS('CH. TORONTO 6pers'!N:N,'CH. TORONTO 6pers'!M:M,'DOSSIER RECAP'!D548,'CH. TORONTO 6pers'!O:O,'DOSSIER RECAP'!E548)+
SUMIFS('CH. EVASION(NOUMEA,MOREA) 5pers'!N:N,'CH. EVASION(NOUMEA,MOREA) 5pers'!M:M,'DOSSIER RECAP'!D548,'CH. EVASION(NOUMEA,MOREA) 5pers'!O:O,'DOSSIER RECAP'!E548)+
SUMIFS('CH. OTTAWA 6pers '!N:N,'CH. OTTAWA 6pers '!M:M,'DOSSIER RECAP'!D548,'CH. OTTAWA 6pers '!O:O,'DOSSIER RECAP'!E548)+
SUMIFS('CH EVASION VISTA 5pers '!N:N,'CH EVASION VISTA 5pers '!M:M,'DOSSIER RECAP'!D548,'CH EVASION VISTA 5pers '!O:O,'DOSSIER RECAP'!E548)+
SUMIFS('CH. ONTARIO (Eden) 6pers'!N:N,'CH. ONTARIO (Eden) 6pers'!M:M,'DOSSIER RECAP'!D548,'CH. ONTARIO (Eden) 6pers'!O:O,'DOSSIER RECAP'!E548)+
SUMIFS('CH KINGSTON 4pers'!N:N,'CH KINGSTON 4pers'!M:M,'DOSSIER RECAP'!D548,'CH KINGSTON 4pers'!O:O,'DOSSIER RECAP'!E548)+
SUMIFS('CH. MONTREAL(NEMO)3pers'!N:N,'CH. MONTREAL(NEMO)3pers'!M:M,'DOSSIER RECAP'!D548,'CH. MONTREAL(NEMO)3pers'!O:O,'DOSSIER RECAP'!E548)+
SUMIFS('MH 1CH-2CH-3CH-Gïte'!N:N,'MH 1CH-2CH-3CH-Gïte'!M:M,'DOSSIER RECAP'!D548,'MH 1CH-2CH-3CH-Gïte'!O:O,'DOSSIER RECAP'!E548)+
SUMIFS('MH COTTAGE-LODGE-COTTAGE+'!N:N,'MH COTTAGE-LODGE-COTTAGE+'!M:M,'DOSSIER RECAP'!D548,'MH COTTAGE-LODGE-COTTAGE+'!O:O,'DOSSIER RECAP'!E548)</f>
        <v>0</v>
      </c>
      <c r="H548" s="405"/>
      <c r="J548" s="74">
        <f t="shared" si="115"/>
        <v>0</v>
      </c>
      <c r="K548" s="181">
        <v>0</v>
      </c>
      <c r="L548" s="182"/>
      <c r="M548" s="74">
        <f t="shared" si="116"/>
        <v>0</v>
      </c>
      <c r="N548" s="258">
        <f t="shared" si="117"/>
        <v>0</v>
      </c>
    </row>
    <row r="549" spans="1:14" outlineLevel="1" x14ac:dyDescent="0.25">
      <c r="A549" s="28" t="s">
        <v>1216</v>
      </c>
      <c r="B549" s="220" t="s">
        <v>731</v>
      </c>
      <c r="C549" s="220" t="s">
        <v>732</v>
      </c>
      <c r="D549" s="380" t="s">
        <v>1217</v>
      </c>
      <c r="E549" s="419" t="s">
        <v>73</v>
      </c>
      <c r="G549" s="417">
        <f>SUMIFS('CLASSIC 4'!N:N,'CLASSIC 4'!M:M,'DOSSIER RECAP'!D549,'CLASSIC 4'!O:O,'DOSSIER RECAP'!E549)+
SUMIFS(FAMILY!N:N,FAMILY!M:M,'DOSSIER RECAP'!D549,FAMILY!O:O,'DOSSIER RECAP'!E549)+
SUMIFS('CLASSIC 5'!N:N,'CLASSIC 5'!M:M,'DOSSIER RECAP'!D549,'CLASSIC 5'!O:O,'DOSSIER RECAP'!E549)+
SUMIFS('COSY '!N:N,'COSY '!M:M,'DOSSIER RECAP'!D549,'COSY '!O:O,'DOSSIER RECAP'!E549)+
SUMIFS('SWEET '!M:M,'SWEET '!L:L,'DOSSIER RECAP'!D549,'SWEET '!N:N,'DOSSIER RECAP'!E549)+
SUMIFS(ZENITH!M:M,ZENITH!L:L,'DOSSIER RECAP'!D549,ZENITH!N:N,'DOSSIER RECAP'!E549)+
SUMIFS('TOILE &amp; BOIS CAMPING '!N:N,'TOILE &amp; BOIS CAMPING '!M:M,'DOSSIER RECAP'!D549,'TOILE &amp; BOIS CAMPING '!O:O,'DOSSIER RECAP'!E549)+
SUMIFS('TRAPPEUR (WT5) CAMPING'!N:N,'TRAPPEUR (WT5) CAMPING'!M:M,'DOSSIER RECAP'!D549,'TRAPPEUR (WT5) CAMPING'!O:O,'DOSSIER RECAP'!E549)+
SUMIFS('CANADIENNE (WT4) CAMPING'!N:N,'CANADIENNE (WT4) CAMPING'!M:M,'DOSSIER RECAP'!D549,'CANADIENNE (WT4) CAMPING'!O:O,'DOSSIER RECAP'!E549)+
SUMIFS('BONAVENTURE CAMPING '!N:N,'BONAVENTURE CAMPING '!M:M,'DOSSIER RECAP'!D549,'BONAVENTURE CAMPING '!O:O,'DOSSIER RECAP'!E549)+
SUMIFS('CAHUTTE CAMPING '!N:N,'CAHUTTE CAMPING '!M:M,'DOSSIER RECAP'!D549,'CAHUTTE CAMPING '!O:O,'DOSSIER RECAP'!E549)+
SUMIFS('ROULOTTE 4pers  IRM'!N:N,'ROULOTTE 4pers  IRM'!M:M,'DOSSIER RECAP'!D549,'ROULOTTE 4pers  IRM'!O:O,'DOSSIER RECAP'!E549)+
SUMIFS('ROULOTTE 4pers GITOTEL'!N:N,'ROULOTTE 4pers GITOTEL'!M:M,'DOSSIER RECAP'!D549,'ROULOTTE 4pers GITOTEL'!O:O,'DOSSIER RECAP'!E549)+
SUMIFS('CH.MONTANA (BATIBOIS) - CH PMR'!N:N,'CH.MONTANA (BATIBOIS) - CH PMR'!M:M,'DOSSIER RECAP'!D549,'CH.MONTANA (BATIBOIS) - CH PMR'!O:O,'DOSSIER RECAP'!E549)+
SUMIFS('VANCOUVER-IRM 6p.(MHIndigo) '!N:N,'VANCOUVER-IRM 6p.(MHIndigo) '!M:M,'DOSSIER RECAP'!D549,'VANCOUVER-IRM 6p.(MHIndigo) '!O:O,'DOSSIER RECAP'!E549)+
SUMIFS('MH VANCOUVER 5pers- GITOTEL'!N:N,'MH VANCOUVER 5pers- GITOTEL'!M:M,'DOSSIER RECAP'!D549,'MH VANCOUVER 5pers- GITOTEL'!O:O,'DOSSIER RECAP'!E549)+
SUMIFS('CH. TORONTO 6pers'!N:N,'CH. TORONTO 6pers'!M:M,'DOSSIER RECAP'!D549,'CH. TORONTO 6pers'!O:O,'DOSSIER RECAP'!E549)+
SUMIFS('CH. EVASION(NOUMEA,MOREA) 5pers'!N:N,'CH. EVASION(NOUMEA,MOREA) 5pers'!M:M,'DOSSIER RECAP'!D549,'CH. EVASION(NOUMEA,MOREA) 5pers'!O:O,'DOSSIER RECAP'!E549)+
SUMIFS('CH. OTTAWA 6pers '!N:N,'CH. OTTAWA 6pers '!M:M,'DOSSIER RECAP'!D549,'CH. OTTAWA 6pers '!O:O,'DOSSIER RECAP'!E549)+
SUMIFS('CH EVASION VISTA 5pers '!N:N,'CH EVASION VISTA 5pers '!M:M,'DOSSIER RECAP'!D549,'CH EVASION VISTA 5pers '!O:O,'DOSSIER RECAP'!E549)+
SUMIFS('CH. ONTARIO (Eden) 6pers'!N:N,'CH. ONTARIO (Eden) 6pers'!M:M,'DOSSIER RECAP'!D549,'CH. ONTARIO (Eden) 6pers'!O:O,'DOSSIER RECAP'!E549)+
SUMIFS('CH KINGSTON 4pers'!N:N,'CH KINGSTON 4pers'!M:M,'DOSSIER RECAP'!D549,'CH KINGSTON 4pers'!O:O,'DOSSIER RECAP'!E549)+
SUMIFS('CH. MONTREAL(NEMO)3pers'!N:N,'CH. MONTREAL(NEMO)3pers'!M:M,'DOSSIER RECAP'!D549,'CH. MONTREAL(NEMO)3pers'!O:O,'DOSSIER RECAP'!E549)+
SUMIFS('MH 1CH-2CH-3CH-Gïte'!N:N,'MH 1CH-2CH-3CH-Gïte'!M:M,'DOSSIER RECAP'!D549,'MH 1CH-2CH-3CH-Gïte'!O:O,'DOSSIER RECAP'!E549)+
SUMIFS('MH COTTAGE-LODGE-COTTAGE+'!N:N,'MH COTTAGE-LODGE-COTTAGE+'!M:M,'DOSSIER RECAP'!D549,'MH COTTAGE-LODGE-COTTAGE+'!O:O,'DOSSIER RECAP'!E549)</f>
        <v>0</v>
      </c>
      <c r="H549" s="405"/>
      <c r="J549" s="74">
        <f t="shared" si="115"/>
        <v>0</v>
      </c>
      <c r="K549" s="181">
        <v>0</v>
      </c>
      <c r="L549" s="182"/>
      <c r="M549" s="74">
        <f t="shared" si="116"/>
        <v>0</v>
      </c>
      <c r="N549" s="258">
        <f t="shared" si="117"/>
        <v>0</v>
      </c>
    </row>
    <row r="550" spans="1:14" outlineLevel="1" x14ac:dyDescent="0.25">
      <c r="A550" s="28" t="s">
        <v>1218</v>
      </c>
      <c r="B550" s="220" t="s">
        <v>731</v>
      </c>
      <c r="C550" s="220" t="s">
        <v>732</v>
      </c>
      <c r="D550" s="380" t="s">
        <v>1219</v>
      </c>
      <c r="E550" s="419" t="s">
        <v>73</v>
      </c>
      <c r="G550" s="417">
        <f>SUMIFS('CLASSIC 4'!N:N,'CLASSIC 4'!M:M,'DOSSIER RECAP'!D550,'CLASSIC 4'!O:O,'DOSSIER RECAP'!E550)+
SUMIFS(FAMILY!N:N,FAMILY!M:M,'DOSSIER RECAP'!D550,FAMILY!O:O,'DOSSIER RECAP'!E550)+
SUMIFS('CLASSIC 5'!N:N,'CLASSIC 5'!M:M,'DOSSIER RECAP'!D550,'CLASSIC 5'!O:O,'DOSSIER RECAP'!E550)+
SUMIFS('COSY '!N:N,'COSY '!M:M,'DOSSIER RECAP'!D550,'COSY '!O:O,'DOSSIER RECAP'!E550)+
SUMIFS('SWEET '!M:M,'SWEET '!L:L,'DOSSIER RECAP'!D550,'SWEET '!N:N,'DOSSIER RECAP'!E550)+
SUMIFS(ZENITH!M:M,ZENITH!L:L,'DOSSIER RECAP'!D550,ZENITH!N:N,'DOSSIER RECAP'!E550)+
SUMIFS('TOILE &amp; BOIS CAMPING '!N:N,'TOILE &amp; BOIS CAMPING '!M:M,'DOSSIER RECAP'!D550,'TOILE &amp; BOIS CAMPING '!O:O,'DOSSIER RECAP'!E550)+
SUMIFS('TRAPPEUR (WT5) CAMPING'!N:N,'TRAPPEUR (WT5) CAMPING'!M:M,'DOSSIER RECAP'!D550,'TRAPPEUR (WT5) CAMPING'!O:O,'DOSSIER RECAP'!E550)+
SUMIFS('CANADIENNE (WT4) CAMPING'!N:N,'CANADIENNE (WT4) CAMPING'!M:M,'DOSSIER RECAP'!D550,'CANADIENNE (WT4) CAMPING'!O:O,'DOSSIER RECAP'!E550)+
SUMIFS('BONAVENTURE CAMPING '!N:N,'BONAVENTURE CAMPING '!M:M,'DOSSIER RECAP'!D550,'BONAVENTURE CAMPING '!O:O,'DOSSIER RECAP'!E550)+
SUMIFS('CAHUTTE CAMPING '!N:N,'CAHUTTE CAMPING '!M:M,'DOSSIER RECAP'!D550,'CAHUTTE CAMPING '!O:O,'DOSSIER RECAP'!E550)+
SUMIFS('ROULOTTE 4pers  IRM'!N:N,'ROULOTTE 4pers  IRM'!M:M,'DOSSIER RECAP'!D550,'ROULOTTE 4pers  IRM'!O:O,'DOSSIER RECAP'!E550)+
SUMIFS('ROULOTTE 4pers GITOTEL'!N:N,'ROULOTTE 4pers GITOTEL'!M:M,'DOSSIER RECAP'!D550,'ROULOTTE 4pers GITOTEL'!O:O,'DOSSIER RECAP'!E550)+
SUMIFS('CH.MONTANA (BATIBOIS) - CH PMR'!N:N,'CH.MONTANA (BATIBOIS) - CH PMR'!M:M,'DOSSIER RECAP'!D550,'CH.MONTANA (BATIBOIS) - CH PMR'!O:O,'DOSSIER RECAP'!E550)+
SUMIFS('VANCOUVER-IRM 6p.(MHIndigo) '!N:N,'VANCOUVER-IRM 6p.(MHIndigo) '!M:M,'DOSSIER RECAP'!D550,'VANCOUVER-IRM 6p.(MHIndigo) '!O:O,'DOSSIER RECAP'!E550)+
SUMIFS('MH VANCOUVER 5pers- GITOTEL'!N:N,'MH VANCOUVER 5pers- GITOTEL'!M:M,'DOSSIER RECAP'!D550,'MH VANCOUVER 5pers- GITOTEL'!O:O,'DOSSIER RECAP'!E550)+
SUMIFS('CH. TORONTO 6pers'!N:N,'CH. TORONTO 6pers'!M:M,'DOSSIER RECAP'!D550,'CH. TORONTO 6pers'!O:O,'DOSSIER RECAP'!E550)+
SUMIFS('CH. EVASION(NOUMEA,MOREA) 5pers'!N:N,'CH. EVASION(NOUMEA,MOREA) 5pers'!M:M,'DOSSIER RECAP'!D550,'CH. EVASION(NOUMEA,MOREA) 5pers'!O:O,'DOSSIER RECAP'!E550)+
SUMIFS('CH. OTTAWA 6pers '!N:N,'CH. OTTAWA 6pers '!M:M,'DOSSIER RECAP'!D550,'CH. OTTAWA 6pers '!O:O,'DOSSIER RECAP'!E550)+
SUMIFS('CH EVASION VISTA 5pers '!N:N,'CH EVASION VISTA 5pers '!M:M,'DOSSIER RECAP'!D550,'CH EVASION VISTA 5pers '!O:O,'DOSSIER RECAP'!E550)+
SUMIFS('CH. ONTARIO (Eden) 6pers'!N:N,'CH. ONTARIO (Eden) 6pers'!M:M,'DOSSIER RECAP'!D550,'CH. ONTARIO (Eden) 6pers'!O:O,'DOSSIER RECAP'!E550)+
SUMIFS('CH KINGSTON 4pers'!N:N,'CH KINGSTON 4pers'!M:M,'DOSSIER RECAP'!D550,'CH KINGSTON 4pers'!O:O,'DOSSIER RECAP'!E550)+
SUMIFS('CH. MONTREAL(NEMO)3pers'!N:N,'CH. MONTREAL(NEMO)3pers'!M:M,'DOSSIER RECAP'!D550,'CH. MONTREAL(NEMO)3pers'!O:O,'DOSSIER RECAP'!E550)+
SUMIFS('MH 1CH-2CH-3CH-Gïte'!N:N,'MH 1CH-2CH-3CH-Gïte'!M:M,'DOSSIER RECAP'!D550,'MH 1CH-2CH-3CH-Gïte'!O:O,'DOSSIER RECAP'!E550)+
SUMIFS('MH COTTAGE-LODGE-COTTAGE+'!N:N,'MH COTTAGE-LODGE-COTTAGE+'!M:M,'DOSSIER RECAP'!D550,'MH COTTAGE-LODGE-COTTAGE+'!O:O,'DOSSIER RECAP'!E550)</f>
        <v>0</v>
      </c>
      <c r="H550" s="405"/>
      <c r="J550" s="74">
        <f t="shared" si="115"/>
        <v>0</v>
      </c>
      <c r="K550" s="181">
        <v>0</v>
      </c>
      <c r="L550" s="182"/>
      <c r="M550" s="74">
        <f t="shared" si="116"/>
        <v>0</v>
      </c>
      <c r="N550" s="258">
        <f t="shared" si="117"/>
        <v>0</v>
      </c>
    </row>
    <row r="551" spans="1:14" outlineLevel="1" x14ac:dyDescent="0.25">
      <c r="A551" s="28" t="s">
        <v>1220</v>
      </c>
      <c r="B551" s="220" t="s">
        <v>731</v>
      </c>
      <c r="C551" s="220" t="s">
        <v>732</v>
      </c>
      <c r="D551" s="380" t="s">
        <v>1221</v>
      </c>
      <c r="E551" s="419" t="s">
        <v>73</v>
      </c>
      <c r="G551" s="417">
        <f>SUMIFS('CLASSIC 4'!N:N,'CLASSIC 4'!M:M,'DOSSIER RECAP'!D551,'CLASSIC 4'!O:O,'DOSSIER RECAP'!E551)+
SUMIFS(FAMILY!N:N,FAMILY!M:M,'DOSSIER RECAP'!D551,FAMILY!O:O,'DOSSIER RECAP'!E551)+
SUMIFS('CLASSIC 5'!N:N,'CLASSIC 5'!M:M,'DOSSIER RECAP'!D551,'CLASSIC 5'!O:O,'DOSSIER RECAP'!E551)+
SUMIFS('COSY '!N:N,'COSY '!M:M,'DOSSIER RECAP'!D551,'COSY '!O:O,'DOSSIER RECAP'!E551)+
SUMIFS('SWEET '!M:M,'SWEET '!L:L,'DOSSIER RECAP'!D551,'SWEET '!N:N,'DOSSIER RECAP'!E551)+
SUMIFS(ZENITH!M:M,ZENITH!L:L,'DOSSIER RECAP'!D551,ZENITH!N:N,'DOSSIER RECAP'!E551)+
SUMIFS('TOILE &amp; BOIS CAMPING '!N:N,'TOILE &amp; BOIS CAMPING '!M:M,'DOSSIER RECAP'!D551,'TOILE &amp; BOIS CAMPING '!O:O,'DOSSIER RECAP'!E551)+
SUMIFS('TRAPPEUR (WT5) CAMPING'!N:N,'TRAPPEUR (WT5) CAMPING'!M:M,'DOSSIER RECAP'!D551,'TRAPPEUR (WT5) CAMPING'!O:O,'DOSSIER RECAP'!E551)+
SUMIFS('CANADIENNE (WT4) CAMPING'!N:N,'CANADIENNE (WT4) CAMPING'!M:M,'DOSSIER RECAP'!D551,'CANADIENNE (WT4) CAMPING'!O:O,'DOSSIER RECAP'!E551)+
SUMIFS('BONAVENTURE CAMPING '!N:N,'BONAVENTURE CAMPING '!M:M,'DOSSIER RECAP'!D551,'BONAVENTURE CAMPING '!O:O,'DOSSIER RECAP'!E551)+
SUMIFS('CAHUTTE CAMPING '!N:N,'CAHUTTE CAMPING '!M:M,'DOSSIER RECAP'!D551,'CAHUTTE CAMPING '!O:O,'DOSSIER RECAP'!E551)+
SUMIFS('ROULOTTE 4pers  IRM'!N:N,'ROULOTTE 4pers  IRM'!M:M,'DOSSIER RECAP'!D551,'ROULOTTE 4pers  IRM'!O:O,'DOSSIER RECAP'!E551)+
SUMIFS('ROULOTTE 4pers GITOTEL'!N:N,'ROULOTTE 4pers GITOTEL'!M:M,'DOSSIER RECAP'!D551,'ROULOTTE 4pers GITOTEL'!O:O,'DOSSIER RECAP'!E551)+
SUMIFS('CH.MONTANA (BATIBOIS) - CH PMR'!N:N,'CH.MONTANA (BATIBOIS) - CH PMR'!M:M,'DOSSIER RECAP'!D551,'CH.MONTANA (BATIBOIS) - CH PMR'!O:O,'DOSSIER RECAP'!E551)+
SUMIFS('VANCOUVER-IRM 6p.(MHIndigo) '!N:N,'VANCOUVER-IRM 6p.(MHIndigo) '!M:M,'DOSSIER RECAP'!D551,'VANCOUVER-IRM 6p.(MHIndigo) '!O:O,'DOSSIER RECAP'!E551)+
SUMIFS('MH VANCOUVER 5pers- GITOTEL'!N:N,'MH VANCOUVER 5pers- GITOTEL'!M:M,'DOSSIER RECAP'!D551,'MH VANCOUVER 5pers- GITOTEL'!O:O,'DOSSIER RECAP'!E551)+
SUMIFS('CH. TORONTO 6pers'!N:N,'CH. TORONTO 6pers'!M:M,'DOSSIER RECAP'!D551,'CH. TORONTO 6pers'!O:O,'DOSSIER RECAP'!E551)+
SUMIFS('CH. EVASION(NOUMEA,MOREA) 5pers'!N:N,'CH. EVASION(NOUMEA,MOREA) 5pers'!M:M,'DOSSIER RECAP'!D551,'CH. EVASION(NOUMEA,MOREA) 5pers'!O:O,'DOSSIER RECAP'!E551)+
SUMIFS('CH. OTTAWA 6pers '!N:N,'CH. OTTAWA 6pers '!M:M,'DOSSIER RECAP'!D551,'CH. OTTAWA 6pers '!O:O,'DOSSIER RECAP'!E551)+
SUMIFS('CH EVASION VISTA 5pers '!N:N,'CH EVASION VISTA 5pers '!M:M,'DOSSIER RECAP'!D551,'CH EVASION VISTA 5pers '!O:O,'DOSSIER RECAP'!E551)+
SUMIFS('CH. ONTARIO (Eden) 6pers'!N:N,'CH. ONTARIO (Eden) 6pers'!M:M,'DOSSIER RECAP'!D551,'CH. ONTARIO (Eden) 6pers'!O:O,'DOSSIER RECAP'!E551)+
SUMIFS('CH KINGSTON 4pers'!N:N,'CH KINGSTON 4pers'!M:M,'DOSSIER RECAP'!D551,'CH KINGSTON 4pers'!O:O,'DOSSIER RECAP'!E551)+
SUMIFS('CH. MONTREAL(NEMO)3pers'!N:N,'CH. MONTREAL(NEMO)3pers'!M:M,'DOSSIER RECAP'!D551,'CH. MONTREAL(NEMO)3pers'!O:O,'DOSSIER RECAP'!E551)+
SUMIFS('MH 1CH-2CH-3CH-Gïte'!N:N,'MH 1CH-2CH-3CH-Gïte'!M:M,'DOSSIER RECAP'!D551,'MH 1CH-2CH-3CH-Gïte'!O:O,'DOSSIER RECAP'!E551)+
SUMIFS('MH COTTAGE-LODGE-COTTAGE+'!N:N,'MH COTTAGE-LODGE-COTTAGE+'!M:M,'DOSSIER RECAP'!D551,'MH COTTAGE-LODGE-COTTAGE+'!O:O,'DOSSIER RECAP'!E551)</f>
        <v>0</v>
      </c>
      <c r="H551" s="167"/>
      <c r="J551" s="74">
        <f t="shared" si="115"/>
        <v>0</v>
      </c>
      <c r="K551" s="181">
        <v>0</v>
      </c>
      <c r="L551" s="182"/>
      <c r="M551" s="74">
        <f t="shared" si="116"/>
        <v>0</v>
      </c>
      <c r="N551" s="258">
        <f t="shared" si="117"/>
        <v>0</v>
      </c>
    </row>
    <row r="552" spans="1:14" outlineLevel="1" x14ac:dyDescent="0.25">
      <c r="A552" s="28" t="s">
        <v>1222</v>
      </c>
      <c r="B552" s="190" t="s">
        <v>549</v>
      </c>
      <c r="C552" s="190" t="s">
        <v>732</v>
      </c>
      <c r="D552" s="374" t="s">
        <v>1223</v>
      </c>
      <c r="E552" s="419" t="s">
        <v>73</v>
      </c>
      <c r="G552" s="417">
        <f>SUMIFS('CLASSIC 4'!N:N,'CLASSIC 4'!M:M,'DOSSIER RECAP'!D552,'CLASSIC 4'!O:O,'DOSSIER RECAP'!E552)+
SUMIFS(FAMILY!N:N,FAMILY!M:M,'DOSSIER RECAP'!D552,FAMILY!O:O,'DOSSIER RECAP'!E552)+
SUMIFS('CLASSIC 5'!N:N,'CLASSIC 5'!M:M,'DOSSIER RECAP'!D552,'CLASSIC 5'!O:O,'DOSSIER RECAP'!E552)+
SUMIFS('COSY '!N:N,'COSY '!M:M,'DOSSIER RECAP'!D552,'COSY '!O:O,'DOSSIER RECAP'!E552)+
SUMIFS('SWEET '!M:M,'SWEET '!L:L,'DOSSIER RECAP'!D552,'SWEET '!N:N,'DOSSIER RECAP'!E552)+
SUMIFS(ZENITH!M:M,ZENITH!L:L,'DOSSIER RECAP'!D552,ZENITH!N:N,'DOSSIER RECAP'!E552)+
SUMIFS('TOILE &amp; BOIS CAMPING '!N:N,'TOILE &amp; BOIS CAMPING '!M:M,'DOSSIER RECAP'!D552,'TOILE &amp; BOIS CAMPING '!O:O,'DOSSIER RECAP'!E552)+
SUMIFS('TRAPPEUR (WT5) CAMPING'!N:N,'TRAPPEUR (WT5) CAMPING'!M:M,'DOSSIER RECAP'!D552,'TRAPPEUR (WT5) CAMPING'!O:O,'DOSSIER RECAP'!E552)+
SUMIFS('CANADIENNE (WT4) CAMPING'!N:N,'CANADIENNE (WT4) CAMPING'!M:M,'DOSSIER RECAP'!D552,'CANADIENNE (WT4) CAMPING'!O:O,'DOSSIER RECAP'!E552)+
SUMIFS('BONAVENTURE CAMPING '!N:N,'BONAVENTURE CAMPING '!M:M,'DOSSIER RECAP'!D552,'BONAVENTURE CAMPING '!O:O,'DOSSIER RECAP'!E552)+
SUMIFS('CAHUTTE CAMPING '!N:N,'CAHUTTE CAMPING '!M:M,'DOSSIER RECAP'!D552,'CAHUTTE CAMPING '!O:O,'DOSSIER RECAP'!E552)+
SUMIFS('ROULOTTE 4pers  IRM'!N:N,'ROULOTTE 4pers  IRM'!M:M,'DOSSIER RECAP'!D552,'ROULOTTE 4pers  IRM'!O:O,'DOSSIER RECAP'!E552)+
SUMIFS('ROULOTTE 4pers GITOTEL'!N:N,'ROULOTTE 4pers GITOTEL'!M:M,'DOSSIER RECAP'!D552,'ROULOTTE 4pers GITOTEL'!O:O,'DOSSIER RECAP'!E552)+
SUMIFS('CH.MONTANA (BATIBOIS) - CH PMR'!N:N,'CH.MONTANA (BATIBOIS) - CH PMR'!M:M,'DOSSIER RECAP'!D552,'CH.MONTANA (BATIBOIS) - CH PMR'!O:O,'DOSSIER RECAP'!E552)+
SUMIFS('VANCOUVER-IRM 6p.(MHIndigo) '!N:N,'VANCOUVER-IRM 6p.(MHIndigo) '!M:M,'DOSSIER RECAP'!D552,'VANCOUVER-IRM 6p.(MHIndigo) '!O:O,'DOSSIER RECAP'!E552)+
SUMIFS('MH VANCOUVER 5pers- GITOTEL'!N:N,'MH VANCOUVER 5pers- GITOTEL'!M:M,'DOSSIER RECAP'!D552,'MH VANCOUVER 5pers- GITOTEL'!O:O,'DOSSIER RECAP'!E552)+
SUMIFS('CH. TORONTO 6pers'!N:N,'CH. TORONTO 6pers'!M:M,'DOSSIER RECAP'!D552,'CH. TORONTO 6pers'!O:O,'DOSSIER RECAP'!E552)+
SUMIFS('CH. EVASION(NOUMEA,MOREA) 5pers'!N:N,'CH. EVASION(NOUMEA,MOREA) 5pers'!M:M,'DOSSIER RECAP'!D552,'CH. EVASION(NOUMEA,MOREA) 5pers'!O:O,'DOSSIER RECAP'!E552)+
SUMIFS('CH. OTTAWA 6pers '!N:N,'CH. OTTAWA 6pers '!M:M,'DOSSIER RECAP'!D552,'CH. OTTAWA 6pers '!O:O,'DOSSIER RECAP'!E552)+
SUMIFS('CH EVASION VISTA 5pers '!N:N,'CH EVASION VISTA 5pers '!M:M,'DOSSIER RECAP'!D552,'CH EVASION VISTA 5pers '!O:O,'DOSSIER RECAP'!E552)+
SUMIFS('CH. ONTARIO (Eden) 6pers'!N:N,'CH. ONTARIO (Eden) 6pers'!M:M,'DOSSIER RECAP'!D552,'CH. ONTARIO (Eden) 6pers'!O:O,'DOSSIER RECAP'!E552)+
SUMIFS('CH KINGSTON 4pers'!N:N,'CH KINGSTON 4pers'!M:M,'DOSSIER RECAP'!D552,'CH KINGSTON 4pers'!O:O,'DOSSIER RECAP'!E552)+
SUMIFS('CH. MONTREAL(NEMO)3pers'!N:N,'CH. MONTREAL(NEMO)3pers'!M:M,'DOSSIER RECAP'!D552,'CH. MONTREAL(NEMO)3pers'!O:O,'DOSSIER RECAP'!E552)+
SUMIFS('MH 1CH-2CH-3CH-Gïte'!N:N,'MH 1CH-2CH-3CH-Gïte'!M:M,'DOSSIER RECAP'!D552,'MH 1CH-2CH-3CH-Gïte'!O:O,'DOSSIER RECAP'!E552)+
SUMIFS('MH COTTAGE-LODGE-COTTAGE+'!N:N,'MH COTTAGE-LODGE-COTTAGE+'!M:M,'DOSSIER RECAP'!D552,'MH COTTAGE-LODGE-COTTAGE+'!O:O,'DOSSIER RECAP'!E552)</f>
        <v>0</v>
      </c>
      <c r="H552" s="405"/>
      <c r="J552" s="74">
        <f t="shared" si="115"/>
        <v>0</v>
      </c>
      <c r="K552" s="181">
        <v>0</v>
      </c>
      <c r="L552" s="182"/>
      <c r="M552" s="74">
        <f t="shared" ref="M552:M560" si="118">IFERROR(+ROUNDUP(J552/L552,0)*L552,J552)</f>
        <v>0</v>
      </c>
      <c r="N552" s="258">
        <f t="shared" ref="N552:N560" si="119">M552*K552</f>
        <v>0</v>
      </c>
    </row>
    <row r="553" spans="1:14" outlineLevel="1" x14ac:dyDescent="0.25">
      <c r="A553" s="28" t="s">
        <v>1224</v>
      </c>
      <c r="B553" s="190" t="s">
        <v>549</v>
      </c>
      <c r="C553" s="190" t="s">
        <v>732</v>
      </c>
      <c r="D553" s="374" t="s">
        <v>1225</v>
      </c>
      <c r="E553" s="419" t="s">
        <v>73</v>
      </c>
      <c r="G553" s="417">
        <f>SUMIFS('CLASSIC 4'!N:N,'CLASSIC 4'!M:M,'DOSSIER RECAP'!D553,'CLASSIC 4'!O:O,'DOSSIER RECAP'!E553)+
SUMIFS(FAMILY!N:N,FAMILY!M:M,'DOSSIER RECAP'!D553,FAMILY!O:O,'DOSSIER RECAP'!E553)+
SUMIFS('CLASSIC 5'!N:N,'CLASSIC 5'!M:M,'DOSSIER RECAP'!D553,'CLASSIC 5'!O:O,'DOSSIER RECAP'!E553)+
SUMIFS('COSY '!N:N,'COSY '!M:M,'DOSSIER RECAP'!D553,'COSY '!O:O,'DOSSIER RECAP'!E553)+
SUMIFS('SWEET '!M:M,'SWEET '!L:L,'DOSSIER RECAP'!D553,'SWEET '!N:N,'DOSSIER RECAP'!E553)+
SUMIFS(ZENITH!M:M,ZENITH!L:L,'DOSSIER RECAP'!D553,ZENITH!N:N,'DOSSIER RECAP'!E553)+
SUMIFS('TOILE &amp; BOIS CAMPING '!N:N,'TOILE &amp; BOIS CAMPING '!M:M,'DOSSIER RECAP'!D553,'TOILE &amp; BOIS CAMPING '!O:O,'DOSSIER RECAP'!E553)+
SUMIFS('TRAPPEUR (WT5) CAMPING'!N:N,'TRAPPEUR (WT5) CAMPING'!M:M,'DOSSIER RECAP'!D553,'TRAPPEUR (WT5) CAMPING'!O:O,'DOSSIER RECAP'!E553)+
SUMIFS('CANADIENNE (WT4) CAMPING'!N:N,'CANADIENNE (WT4) CAMPING'!M:M,'DOSSIER RECAP'!D553,'CANADIENNE (WT4) CAMPING'!O:O,'DOSSIER RECAP'!E553)+
SUMIFS('BONAVENTURE CAMPING '!N:N,'BONAVENTURE CAMPING '!M:M,'DOSSIER RECAP'!D553,'BONAVENTURE CAMPING '!O:O,'DOSSIER RECAP'!E553)+
SUMIFS('CAHUTTE CAMPING '!N:N,'CAHUTTE CAMPING '!M:M,'DOSSIER RECAP'!D553,'CAHUTTE CAMPING '!O:O,'DOSSIER RECAP'!E553)+
SUMIFS('ROULOTTE 4pers  IRM'!N:N,'ROULOTTE 4pers  IRM'!M:M,'DOSSIER RECAP'!D553,'ROULOTTE 4pers  IRM'!O:O,'DOSSIER RECAP'!E553)+
SUMIFS('ROULOTTE 4pers GITOTEL'!N:N,'ROULOTTE 4pers GITOTEL'!M:M,'DOSSIER RECAP'!D553,'ROULOTTE 4pers GITOTEL'!O:O,'DOSSIER RECAP'!E553)+
SUMIFS('CH.MONTANA (BATIBOIS) - CH PMR'!N:N,'CH.MONTANA (BATIBOIS) - CH PMR'!M:M,'DOSSIER RECAP'!D553,'CH.MONTANA (BATIBOIS) - CH PMR'!O:O,'DOSSIER RECAP'!E553)+
SUMIFS('VANCOUVER-IRM 6p.(MHIndigo) '!N:N,'VANCOUVER-IRM 6p.(MHIndigo) '!M:M,'DOSSIER RECAP'!D553,'VANCOUVER-IRM 6p.(MHIndigo) '!O:O,'DOSSIER RECAP'!E553)+
SUMIFS('MH VANCOUVER 5pers- GITOTEL'!N:N,'MH VANCOUVER 5pers- GITOTEL'!M:M,'DOSSIER RECAP'!D553,'MH VANCOUVER 5pers- GITOTEL'!O:O,'DOSSIER RECAP'!E553)+
SUMIFS('CH. TORONTO 6pers'!N:N,'CH. TORONTO 6pers'!M:M,'DOSSIER RECAP'!D553,'CH. TORONTO 6pers'!O:O,'DOSSIER RECAP'!E553)+
SUMIFS('CH. EVASION(NOUMEA,MOREA) 5pers'!N:N,'CH. EVASION(NOUMEA,MOREA) 5pers'!M:M,'DOSSIER RECAP'!D553,'CH. EVASION(NOUMEA,MOREA) 5pers'!O:O,'DOSSIER RECAP'!E553)+
SUMIFS('CH. OTTAWA 6pers '!N:N,'CH. OTTAWA 6pers '!M:M,'DOSSIER RECAP'!D553,'CH. OTTAWA 6pers '!O:O,'DOSSIER RECAP'!E553)+
SUMIFS('CH EVASION VISTA 5pers '!N:N,'CH EVASION VISTA 5pers '!M:M,'DOSSIER RECAP'!D553,'CH EVASION VISTA 5pers '!O:O,'DOSSIER RECAP'!E553)+
SUMIFS('CH. ONTARIO (Eden) 6pers'!N:N,'CH. ONTARIO (Eden) 6pers'!M:M,'DOSSIER RECAP'!D553,'CH. ONTARIO (Eden) 6pers'!O:O,'DOSSIER RECAP'!E553)+
SUMIFS('CH KINGSTON 4pers'!N:N,'CH KINGSTON 4pers'!M:M,'DOSSIER RECAP'!D553,'CH KINGSTON 4pers'!O:O,'DOSSIER RECAP'!E553)+
SUMIFS('CH. MONTREAL(NEMO)3pers'!N:N,'CH. MONTREAL(NEMO)3pers'!M:M,'DOSSIER RECAP'!D553,'CH. MONTREAL(NEMO)3pers'!O:O,'DOSSIER RECAP'!E553)+
SUMIFS('MH 1CH-2CH-3CH-Gïte'!N:N,'MH 1CH-2CH-3CH-Gïte'!M:M,'DOSSIER RECAP'!D553,'MH 1CH-2CH-3CH-Gïte'!O:O,'DOSSIER RECAP'!E553)+
SUMIFS('MH COTTAGE-LODGE-COTTAGE+'!N:N,'MH COTTAGE-LODGE-COTTAGE+'!M:M,'DOSSIER RECAP'!D553,'MH COTTAGE-LODGE-COTTAGE+'!O:O,'DOSSIER RECAP'!E553)</f>
        <v>0</v>
      </c>
      <c r="H553" s="405"/>
      <c r="J553" s="74">
        <f t="shared" si="115"/>
        <v>0</v>
      </c>
      <c r="K553" s="181">
        <v>0</v>
      </c>
      <c r="L553" s="182"/>
      <c r="M553" s="74">
        <f t="shared" si="118"/>
        <v>0</v>
      </c>
      <c r="N553" s="258">
        <f t="shared" si="119"/>
        <v>0</v>
      </c>
    </row>
    <row r="554" spans="1:14" outlineLevel="1" x14ac:dyDescent="0.25">
      <c r="A554" s="28" t="s">
        <v>1226</v>
      </c>
      <c r="B554" s="220" t="s">
        <v>731</v>
      </c>
      <c r="C554" s="220" t="s">
        <v>732</v>
      </c>
      <c r="D554" s="380" t="s">
        <v>1227</v>
      </c>
      <c r="E554" s="419" t="s">
        <v>73</v>
      </c>
      <c r="G554" s="417">
        <f>SUMIFS('CLASSIC 4'!N:N,'CLASSIC 4'!M:M,'DOSSIER RECAP'!D554,'CLASSIC 4'!O:O,'DOSSIER RECAP'!E554)+
SUMIFS(FAMILY!N:N,FAMILY!M:M,'DOSSIER RECAP'!D554,FAMILY!O:O,'DOSSIER RECAP'!E554)+
SUMIFS('CLASSIC 5'!N:N,'CLASSIC 5'!M:M,'DOSSIER RECAP'!D554,'CLASSIC 5'!O:O,'DOSSIER RECAP'!E554)+
SUMIFS('COSY '!N:N,'COSY '!M:M,'DOSSIER RECAP'!D554,'COSY '!O:O,'DOSSIER RECAP'!E554)+
SUMIFS('SWEET '!M:M,'SWEET '!L:L,'DOSSIER RECAP'!D554,'SWEET '!N:N,'DOSSIER RECAP'!E554)+
SUMIFS(ZENITH!M:M,ZENITH!L:L,'DOSSIER RECAP'!D554,ZENITH!N:N,'DOSSIER RECAP'!E554)+
SUMIFS('TOILE &amp; BOIS CAMPING '!N:N,'TOILE &amp; BOIS CAMPING '!M:M,'DOSSIER RECAP'!D554,'TOILE &amp; BOIS CAMPING '!O:O,'DOSSIER RECAP'!E554)+
SUMIFS('TRAPPEUR (WT5) CAMPING'!N:N,'TRAPPEUR (WT5) CAMPING'!M:M,'DOSSIER RECAP'!D554,'TRAPPEUR (WT5) CAMPING'!O:O,'DOSSIER RECAP'!E554)+
SUMIFS('CANADIENNE (WT4) CAMPING'!N:N,'CANADIENNE (WT4) CAMPING'!M:M,'DOSSIER RECAP'!D554,'CANADIENNE (WT4) CAMPING'!O:O,'DOSSIER RECAP'!E554)+
SUMIFS('BONAVENTURE CAMPING '!N:N,'BONAVENTURE CAMPING '!M:M,'DOSSIER RECAP'!D554,'BONAVENTURE CAMPING '!O:O,'DOSSIER RECAP'!E554)+
SUMIFS('CAHUTTE CAMPING '!N:N,'CAHUTTE CAMPING '!M:M,'DOSSIER RECAP'!D554,'CAHUTTE CAMPING '!O:O,'DOSSIER RECAP'!E554)+
SUMIFS('ROULOTTE 4pers  IRM'!N:N,'ROULOTTE 4pers  IRM'!M:M,'DOSSIER RECAP'!D554,'ROULOTTE 4pers  IRM'!O:O,'DOSSIER RECAP'!E554)+
SUMIFS('ROULOTTE 4pers GITOTEL'!N:N,'ROULOTTE 4pers GITOTEL'!M:M,'DOSSIER RECAP'!D554,'ROULOTTE 4pers GITOTEL'!O:O,'DOSSIER RECAP'!E554)+
SUMIFS('CH.MONTANA (BATIBOIS) - CH PMR'!N:N,'CH.MONTANA (BATIBOIS) - CH PMR'!M:M,'DOSSIER RECAP'!D554,'CH.MONTANA (BATIBOIS) - CH PMR'!O:O,'DOSSIER RECAP'!E554)+
SUMIFS('VANCOUVER-IRM 6p.(MHIndigo) '!N:N,'VANCOUVER-IRM 6p.(MHIndigo) '!M:M,'DOSSIER RECAP'!D554,'VANCOUVER-IRM 6p.(MHIndigo) '!O:O,'DOSSIER RECAP'!E554)+
SUMIFS('MH VANCOUVER 5pers- GITOTEL'!N:N,'MH VANCOUVER 5pers- GITOTEL'!M:M,'DOSSIER RECAP'!D554,'MH VANCOUVER 5pers- GITOTEL'!O:O,'DOSSIER RECAP'!E554)+
SUMIFS('CH. TORONTO 6pers'!N:N,'CH. TORONTO 6pers'!M:M,'DOSSIER RECAP'!D554,'CH. TORONTO 6pers'!O:O,'DOSSIER RECAP'!E554)+
SUMIFS('CH. EVASION(NOUMEA,MOREA) 5pers'!N:N,'CH. EVASION(NOUMEA,MOREA) 5pers'!M:M,'DOSSIER RECAP'!D554,'CH. EVASION(NOUMEA,MOREA) 5pers'!O:O,'DOSSIER RECAP'!E554)+
SUMIFS('CH. OTTAWA 6pers '!N:N,'CH. OTTAWA 6pers '!M:M,'DOSSIER RECAP'!D554,'CH. OTTAWA 6pers '!O:O,'DOSSIER RECAP'!E554)+
SUMIFS('CH EVASION VISTA 5pers '!N:N,'CH EVASION VISTA 5pers '!M:M,'DOSSIER RECAP'!D554,'CH EVASION VISTA 5pers '!O:O,'DOSSIER RECAP'!E554)+
SUMIFS('CH. ONTARIO (Eden) 6pers'!N:N,'CH. ONTARIO (Eden) 6pers'!M:M,'DOSSIER RECAP'!D554,'CH. ONTARIO (Eden) 6pers'!O:O,'DOSSIER RECAP'!E554)+
SUMIFS('CH KINGSTON 4pers'!N:N,'CH KINGSTON 4pers'!M:M,'DOSSIER RECAP'!D554,'CH KINGSTON 4pers'!O:O,'DOSSIER RECAP'!E554)+
SUMIFS('CH. MONTREAL(NEMO)3pers'!N:N,'CH. MONTREAL(NEMO)3pers'!M:M,'DOSSIER RECAP'!D554,'CH. MONTREAL(NEMO)3pers'!O:O,'DOSSIER RECAP'!E554)+
SUMIFS('MH 1CH-2CH-3CH-Gïte'!N:N,'MH 1CH-2CH-3CH-Gïte'!M:M,'DOSSIER RECAP'!D554,'MH 1CH-2CH-3CH-Gïte'!O:O,'DOSSIER RECAP'!E554)+
SUMIFS('MH COTTAGE-LODGE-COTTAGE+'!N:N,'MH COTTAGE-LODGE-COTTAGE+'!M:M,'DOSSIER RECAP'!D554,'MH COTTAGE-LODGE-COTTAGE+'!O:O,'DOSSIER RECAP'!E554)</f>
        <v>0</v>
      </c>
      <c r="H554" s="405"/>
      <c r="J554" s="74">
        <f t="shared" si="115"/>
        <v>0</v>
      </c>
      <c r="K554" s="181">
        <v>0</v>
      </c>
      <c r="L554" s="182"/>
      <c r="M554" s="74">
        <f t="shared" si="118"/>
        <v>0</v>
      </c>
      <c r="N554" s="258">
        <f t="shared" si="119"/>
        <v>0</v>
      </c>
    </row>
    <row r="555" spans="1:14" outlineLevel="1" x14ac:dyDescent="0.25">
      <c r="A555" s="28" t="s">
        <v>1228</v>
      </c>
      <c r="B555" s="220" t="s">
        <v>731</v>
      </c>
      <c r="C555" s="220" t="s">
        <v>732</v>
      </c>
      <c r="D555" s="380" t="s">
        <v>1229</v>
      </c>
      <c r="E555" s="419" t="s">
        <v>73</v>
      </c>
      <c r="G555" s="417">
        <f>SUMIFS('CLASSIC 4'!N:N,'CLASSIC 4'!M:M,'DOSSIER RECAP'!D555,'CLASSIC 4'!O:O,'DOSSIER RECAP'!E555)+
SUMIFS(FAMILY!N:N,FAMILY!M:M,'DOSSIER RECAP'!D555,FAMILY!O:O,'DOSSIER RECAP'!E555)+
SUMIFS('CLASSIC 5'!N:N,'CLASSIC 5'!M:M,'DOSSIER RECAP'!D555,'CLASSIC 5'!O:O,'DOSSIER RECAP'!E555)+
SUMIFS('COSY '!N:N,'COSY '!M:M,'DOSSIER RECAP'!D555,'COSY '!O:O,'DOSSIER RECAP'!E555)+
SUMIFS('SWEET '!M:M,'SWEET '!L:L,'DOSSIER RECAP'!D555,'SWEET '!N:N,'DOSSIER RECAP'!E555)+
SUMIFS(ZENITH!M:M,ZENITH!L:L,'DOSSIER RECAP'!D555,ZENITH!N:N,'DOSSIER RECAP'!E555)+
SUMIFS('TOILE &amp; BOIS CAMPING '!N:N,'TOILE &amp; BOIS CAMPING '!M:M,'DOSSIER RECAP'!D555,'TOILE &amp; BOIS CAMPING '!O:O,'DOSSIER RECAP'!E555)+
SUMIFS('TRAPPEUR (WT5) CAMPING'!N:N,'TRAPPEUR (WT5) CAMPING'!M:M,'DOSSIER RECAP'!D555,'TRAPPEUR (WT5) CAMPING'!O:O,'DOSSIER RECAP'!E555)+
SUMIFS('CANADIENNE (WT4) CAMPING'!N:N,'CANADIENNE (WT4) CAMPING'!M:M,'DOSSIER RECAP'!D555,'CANADIENNE (WT4) CAMPING'!O:O,'DOSSIER RECAP'!E555)+
SUMIFS('BONAVENTURE CAMPING '!N:N,'BONAVENTURE CAMPING '!M:M,'DOSSIER RECAP'!D555,'BONAVENTURE CAMPING '!O:O,'DOSSIER RECAP'!E555)+
SUMIFS('CAHUTTE CAMPING '!N:N,'CAHUTTE CAMPING '!M:M,'DOSSIER RECAP'!D555,'CAHUTTE CAMPING '!O:O,'DOSSIER RECAP'!E555)+
SUMIFS('ROULOTTE 4pers  IRM'!N:N,'ROULOTTE 4pers  IRM'!M:M,'DOSSIER RECAP'!D555,'ROULOTTE 4pers  IRM'!O:O,'DOSSIER RECAP'!E555)+
SUMIFS('ROULOTTE 4pers GITOTEL'!N:N,'ROULOTTE 4pers GITOTEL'!M:M,'DOSSIER RECAP'!D555,'ROULOTTE 4pers GITOTEL'!O:O,'DOSSIER RECAP'!E555)+
SUMIFS('CH.MONTANA (BATIBOIS) - CH PMR'!N:N,'CH.MONTANA (BATIBOIS) - CH PMR'!M:M,'DOSSIER RECAP'!D555,'CH.MONTANA (BATIBOIS) - CH PMR'!O:O,'DOSSIER RECAP'!E555)+
SUMIFS('VANCOUVER-IRM 6p.(MHIndigo) '!N:N,'VANCOUVER-IRM 6p.(MHIndigo) '!M:M,'DOSSIER RECAP'!D555,'VANCOUVER-IRM 6p.(MHIndigo) '!O:O,'DOSSIER RECAP'!E555)+
SUMIFS('MH VANCOUVER 5pers- GITOTEL'!N:N,'MH VANCOUVER 5pers- GITOTEL'!M:M,'DOSSIER RECAP'!D555,'MH VANCOUVER 5pers- GITOTEL'!O:O,'DOSSIER RECAP'!E555)+
SUMIFS('CH. TORONTO 6pers'!N:N,'CH. TORONTO 6pers'!M:M,'DOSSIER RECAP'!D555,'CH. TORONTO 6pers'!O:O,'DOSSIER RECAP'!E555)+
SUMIFS('CH. EVASION(NOUMEA,MOREA) 5pers'!N:N,'CH. EVASION(NOUMEA,MOREA) 5pers'!M:M,'DOSSIER RECAP'!D555,'CH. EVASION(NOUMEA,MOREA) 5pers'!O:O,'DOSSIER RECAP'!E555)+
SUMIFS('CH. OTTAWA 6pers '!N:N,'CH. OTTAWA 6pers '!M:M,'DOSSIER RECAP'!D555,'CH. OTTAWA 6pers '!O:O,'DOSSIER RECAP'!E555)+
SUMIFS('CH EVASION VISTA 5pers '!N:N,'CH EVASION VISTA 5pers '!M:M,'DOSSIER RECAP'!D555,'CH EVASION VISTA 5pers '!O:O,'DOSSIER RECAP'!E555)+
SUMIFS('CH. ONTARIO (Eden) 6pers'!N:N,'CH. ONTARIO (Eden) 6pers'!M:M,'DOSSIER RECAP'!D555,'CH. ONTARIO (Eden) 6pers'!O:O,'DOSSIER RECAP'!E555)+
SUMIFS('CH KINGSTON 4pers'!N:N,'CH KINGSTON 4pers'!M:M,'DOSSIER RECAP'!D555,'CH KINGSTON 4pers'!O:O,'DOSSIER RECAP'!E555)+
SUMIFS('CH. MONTREAL(NEMO)3pers'!N:N,'CH. MONTREAL(NEMO)3pers'!M:M,'DOSSIER RECAP'!D555,'CH. MONTREAL(NEMO)3pers'!O:O,'DOSSIER RECAP'!E555)+
SUMIFS('MH 1CH-2CH-3CH-Gïte'!N:N,'MH 1CH-2CH-3CH-Gïte'!M:M,'DOSSIER RECAP'!D555,'MH 1CH-2CH-3CH-Gïte'!O:O,'DOSSIER RECAP'!E555)+
SUMIFS('MH COTTAGE-LODGE-COTTAGE+'!N:N,'MH COTTAGE-LODGE-COTTAGE+'!M:M,'DOSSIER RECAP'!D555,'MH COTTAGE-LODGE-COTTAGE+'!O:O,'DOSSIER RECAP'!E555)</f>
        <v>0</v>
      </c>
      <c r="H555" s="405"/>
      <c r="J555" s="74">
        <f t="shared" si="115"/>
        <v>0</v>
      </c>
      <c r="K555" s="181">
        <v>0</v>
      </c>
      <c r="L555" s="182"/>
      <c r="M555" s="74">
        <f t="shared" si="118"/>
        <v>0</v>
      </c>
      <c r="N555" s="258">
        <f t="shared" si="119"/>
        <v>0</v>
      </c>
    </row>
    <row r="556" spans="1:14" outlineLevel="1" x14ac:dyDescent="0.25">
      <c r="A556" s="28" t="s">
        <v>1228</v>
      </c>
      <c r="B556" s="220" t="s">
        <v>731</v>
      </c>
      <c r="C556" s="220" t="s">
        <v>732</v>
      </c>
      <c r="D556" s="380" t="s">
        <v>1230</v>
      </c>
      <c r="E556" s="419" t="s">
        <v>73</v>
      </c>
      <c r="G556" s="417">
        <f>SUMIFS('CLASSIC 4'!N:N,'CLASSIC 4'!M:M,'DOSSIER RECAP'!D556,'CLASSIC 4'!O:O,'DOSSIER RECAP'!E556)+
SUMIFS(FAMILY!N:N,FAMILY!M:M,'DOSSIER RECAP'!D556,FAMILY!O:O,'DOSSIER RECAP'!E556)+
SUMIFS('CLASSIC 5'!N:N,'CLASSIC 5'!M:M,'DOSSIER RECAP'!D556,'CLASSIC 5'!O:O,'DOSSIER RECAP'!E556)+
SUMIFS('COSY '!N:N,'COSY '!M:M,'DOSSIER RECAP'!D556,'COSY '!O:O,'DOSSIER RECAP'!E556)+
SUMIFS('SWEET '!M:M,'SWEET '!L:L,'DOSSIER RECAP'!D556,'SWEET '!N:N,'DOSSIER RECAP'!E556)+
SUMIFS(ZENITH!M:M,ZENITH!L:L,'DOSSIER RECAP'!D556,ZENITH!N:N,'DOSSIER RECAP'!E556)+
SUMIFS('TOILE &amp; BOIS CAMPING '!N:N,'TOILE &amp; BOIS CAMPING '!M:M,'DOSSIER RECAP'!D556,'TOILE &amp; BOIS CAMPING '!O:O,'DOSSIER RECAP'!E556)+
SUMIFS('TRAPPEUR (WT5) CAMPING'!N:N,'TRAPPEUR (WT5) CAMPING'!M:M,'DOSSIER RECAP'!D556,'TRAPPEUR (WT5) CAMPING'!O:O,'DOSSIER RECAP'!E556)+
SUMIFS('CANADIENNE (WT4) CAMPING'!N:N,'CANADIENNE (WT4) CAMPING'!M:M,'DOSSIER RECAP'!D556,'CANADIENNE (WT4) CAMPING'!O:O,'DOSSIER RECAP'!E556)+
SUMIFS('BONAVENTURE CAMPING '!N:N,'BONAVENTURE CAMPING '!M:M,'DOSSIER RECAP'!D556,'BONAVENTURE CAMPING '!O:O,'DOSSIER RECAP'!E556)+
SUMIFS('CAHUTTE CAMPING '!N:N,'CAHUTTE CAMPING '!M:M,'DOSSIER RECAP'!D556,'CAHUTTE CAMPING '!O:O,'DOSSIER RECAP'!E556)+
SUMIFS('ROULOTTE 4pers  IRM'!N:N,'ROULOTTE 4pers  IRM'!M:M,'DOSSIER RECAP'!D556,'ROULOTTE 4pers  IRM'!O:O,'DOSSIER RECAP'!E556)+
SUMIFS('ROULOTTE 4pers GITOTEL'!N:N,'ROULOTTE 4pers GITOTEL'!M:M,'DOSSIER RECAP'!D556,'ROULOTTE 4pers GITOTEL'!O:O,'DOSSIER RECAP'!E556)+
SUMIFS('CH.MONTANA (BATIBOIS) - CH PMR'!N:N,'CH.MONTANA (BATIBOIS) - CH PMR'!M:M,'DOSSIER RECAP'!D556,'CH.MONTANA (BATIBOIS) - CH PMR'!O:O,'DOSSIER RECAP'!E556)+
SUMIFS('VANCOUVER-IRM 6p.(MHIndigo) '!N:N,'VANCOUVER-IRM 6p.(MHIndigo) '!M:M,'DOSSIER RECAP'!D556,'VANCOUVER-IRM 6p.(MHIndigo) '!O:O,'DOSSIER RECAP'!E556)+
SUMIFS('MH VANCOUVER 5pers- GITOTEL'!N:N,'MH VANCOUVER 5pers- GITOTEL'!M:M,'DOSSIER RECAP'!D556,'MH VANCOUVER 5pers- GITOTEL'!O:O,'DOSSIER RECAP'!E556)+
SUMIFS('CH. TORONTO 6pers'!N:N,'CH. TORONTO 6pers'!M:M,'DOSSIER RECAP'!D556,'CH. TORONTO 6pers'!O:O,'DOSSIER RECAP'!E556)+
SUMIFS('CH. EVASION(NOUMEA,MOREA) 5pers'!N:N,'CH. EVASION(NOUMEA,MOREA) 5pers'!M:M,'DOSSIER RECAP'!D556,'CH. EVASION(NOUMEA,MOREA) 5pers'!O:O,'DOSSIER RECAP'!E556)+
SUMIFS('CH. OTTAWA 6pers '!N:N,'CH. OTTAWA 6pers '!M:M,'DOSSIER RECAP'!D556,'CH. OTTAWA 6pers '!O:O,'DOSSIER RECAP'!E556)+
SUMIFS('CH EVASION VISTA 5pers '!N:N,'CH EVASION VISTA 5pers '!M:M,'DOSSIER RECAP'!D556,'CH EVASION VISTA 5pers '!O:O,'DOSSIER RECAP'!E556)+
SUMIFS('CH. ONTARIO (Eden) 6pers'!N:N,'CH. ONTARIO (Eden) 6pers'!M:M,'DOSSIER RECAP'!D556,'CH. ONTARIO (Eden) 6pers'!O:O,'DOSSIER RECAP'!E556)+
SUMIFS('CH KINGSTON 4pers'!N:N,'CH KINGSTON 4pers'!M:M,'DOSSIER RECAP'!D556,'CH KINGSTON 4pers'!O:O,'DOSSIER RECAP'!E556)+
SUMIFS('CH. MONTREAL(NEMO)3pers'!N:N,'CH. MONTREAL(NEMO)3pers'!M:M,'DOSSIER RECAP'!D556,'CH. MONTREAL(NEMO)3pers'!O:O,'DOSSIER RECAP'!E556)+
SUMIFS('MH 1CH-2CH-3CH-Gïte'!N:N,'MH 1CH-2CH-3CH-Gïte'!M:M,'DOSSIER RECAP'!D556,'MH 1CH-2CH-3CH-Gïte'!O:O,'DOSSIER RECAP'!E556)+
SUMIFS('MH COTTAGE-LODGE-COTTAGE+'!N:N,'MH COTTAGE-LODGE-COTTAGE+'!M:M,'DOSSIER RECAP'!D556,'MH COTTAGE-LODGE-COTTAGE+'!O:O,'DOSSIER RECAP'!E556)</f>
        <v>0</v>
      </c>
      <c r="H556" s="405"/>
      <c r="J556" s="74">
        <f t="shared" si="115"/>
        <v>0</v>
      </c>
      <c r="K556" s="181">
        <v>0</v>
      </c>
      <c r="L556" s="182"/>
      <c r="M556" s="74">
        <f t="shared" si="118"/>
        <v>0</v>
      </c>
      <c r="N556" s="258">
        <f t="shared" si="119"/>
        <v>0</v>
      </c>
    </row>
    <row r="557" spans="1:14" outlineLevel="1" x14ac:dyDescent="0.25">
      <c r="A557" s="28" t="s">
        <v>1231</v>
      </c>
      <c r="B557" s="220" t="s">
        <v>731</v>
      </c>
      <c r="C557" s="220" t="s">
        <v>732</v>
      </c>
      <c r="D557" s="380" t="s">
        <v>1232</v>
      </c>
      <c r="E557" s="419" t="s">
        <v>73</v>
      </c>
      <c r="G557" s="417">
        <f>SUMIFS('CLASSIC 4'!N:N,'CLASSIC 4'!M:M,'DOSSIER RECAP'!D557,'CLASSIC 4'!O:O,'DOSSIER RECAP'!E557)+
SUMIFS(FAMILY!N:N,FAMILY!M:M,'DOSSIER RECAP'!D557,FAMILY!O:O,'DOSSIER RECAP'!E557)+
SUMIFS('CLASSIC 5'!N:N,'CLASSIC 5'!M:M,'DOSSIER RECAP'!D557,'CLASSIC 5'!O:O,'DOSSIER RECAP'!E557)+
SUMIFS('COSY '!N:N,'COSY '!M:M,'DOSSIER RECAP'!D557,'COSY '!O:O,'DOSSIER RECAP'!E557)+
SUMIFS('SWEET '!M:M,'SWEET '!L:L,'DOSSIER RECAP'!D557,'SWEET '!N:N,'DOSSIER RECAP'!E557)+
SUMIFS(ZENITH!M:M,ZENITH!L:L,'DOSSIER RECAP'!D557,ZENITH!N:N,'DOSSIER RECAP'!E557)+
SUMIFS('TOILE &amp; BOIS CAMPING '!N:N,'TOILE &amp; BOIS CAMPING '!M:M,'DOSSIER RECAP'!D557,'TOILE &amp; BOIS CAMPING '!O:O,'DOSSIER RECAP'!E557)+
SUMIFS('TRAPPEUR (WT5) CAMPING'!N:N,'TRAPPEUR (WT5) CAMPING'!M:M,'DOSSIER RECAP'!D557,'TRAPPEUR (WT5) CAMPING'!O:O,'DOSSIER RECAP'!E557)+
SUMIFS('CANADIENNE (WT4) CAMPING'!N:N,'CANADIENNE (WT4) CAMPING'!M:M,'DOSSIER RECAP'!D557,'CANADIENNE (WT4) CAMPING'!O:O,'DOSSIER RECAP'!E557)+
SUMIFS('BONAVENTURE CAMPING '!N:N,'BONAVENTURE CAMPING '!M:M,'DOSSIER RECAP'!D557,'BONAVENTURE CAMPING '!O:O,'DOSSIER RECAP'!E557)+
SUMIFS('CAHUTTE CAMPING '!N:N,'CAHUTTE CAMPING '!M:M,'DOSSIER RECAP'!D557,'CAHUTTE CAMPING '!O:O,'DOSSIER RECAP'!E557)+
SUMIFS('ROULOTTE 4pers  IRM'!N:N,'ROULOTTE 4pers  IRM'!M:M,'DOSSIER RECAP'!D557,'ROULOTTE 4pers  IRM'!O:O,'DOSSIER RECAP'!E557)+
SUMIFS('ROULOTTE 4pers GITOTEL'!N:N,'ROULOTTE 4pers GITOTEL'!M:M,'DOSSIER RECAP'!D557,'ROULOTTE 4pers GITOTEL'!O:O,'DOSSIER RECAP'!E557)+
SUMIFS('CH.MONTANA (BATIBOIS) - CH PMR'!N:N,'CH.MONTANA (BATIBOIS) - CH PMR'!M:M,'DOSSIER RECAP'!D557,'CH.MONTANA (BATIBOIS) - CH PMR'!O:O,'DOSSIER RECAP'!E557)+
SUMIFS('VANCOUVER-IRM 6p.(MHIndigo) '!N:N,'VANCOUVER-IRM 6p.(MHIndigo) '!M:M,'DOSSIER RECAP'!D557,'VANCOUVER-IRM 6p.(MHIndigo) '!O:O,'DOSSIER RECAP'!E557)+
SUMIFS('MH VANCOUVER 5pers- GITOTEL'!N:N,'MH VANCOUVER 5pers- GITOTEL'!M:M,'DOSSIER RECAP'!D557,'MH VANCOUVER 5pers- GITOTEL'!O:O,'DOSSIER RECAP'!E557)+
SUMIFS('CH. TORONTO 6pers'!N:N,'CH. TORONTO 6pers'!M:M,'DOSSIER RECAP'!D557,'CH. TORONTO 6pers'!O:O,'DOSSIER RECAP'!E557)+
SUMIFS('CH. EVASION(NOUMEA,MOREA) 5pers'!N:N,'CH. EVASION(NOUMEA,MOREA) 5pers'!M:M,'DOSSIER RECAP'!D557,'CH. EVASION(NOUMEA,MOREA) 5pers'!O:O,'DOSSIER RECAP'!E557)+
SUMIFS('CH. OTTAWA 6pers '!N:N,'CH. OTTAWA 6pers '!M:M,'DOSSIER RECAP'!D557,'CH. OTTAWA 6pers '!O:O,'DOSSIER RECAP'!E557)+
SUMIFS('CH EVASION VISTA 5pers '!N:N,'CH EVASION VISTA 5pers '!M:M,'DOSSIER RECAP'!D557,'CH EVASION VISTA 5pers '!O:O,'DOSSIER RECAP'!E557)+
SUMIFS('CH. ONTARIO (Eden) 6pers'!N:N,'CH. ONTARIO (Eden) 6pers'!M:M,'DOSSIER RECAP'!D557,'CH. ONTARIO (Eden) 6pers'!O:O,'DOSSIER RECAP'!E557)+
SUMIFS('CH KINGSTON 4pers'!N:N,'CH KINGSTON 4pers'!M:M,'DOSSIER RECAP'!D557,'CH KINGSTON 4pers'!O:O,'DOSSIER RECAP'!E557)+
SUMIFS('CH. MONTREAL(NEMO)3pers'!N:N,'CH. MONTREAL(NEMO)3pers'!M:M,'DOSSIER RECAP'!D557,'CH. MONTREAL(NEMO)3pers'!O:O,'DOSSIER RECAP'!E557)+
SUMIFS('MH 1CH-2CH-3CH-Gïte'!N:N,'MH 1CH-2CH-3CH-Gïte'!M:M,'DOSSIER RECAP'!D557,'MH 1CH-2CH-3CH-Gïte'!O:O,'DOSSIER RECAP'!E557)+
SUMIFS('MH COTTAGE-LODGE-COTTAGE+'!N:N,'MH COTTAGE-LODGE-COTTAGE+'!M:M,'DOSSIER RECAP'!D557,'MH COTTAGE-LODGE-COTTAGE+'!O:O,'DOSSIER RECAP'!E557)</f>
        <v>0</v>
      </c>
      <c r="H557" s="405"/>
      <c r="J557" s="74">
        <f t="shared" si="115"/>
        <v>0</v>
      </c>
      <c r="K557" s="181">
        <v>0</v>
      </c>
      <c r="L557" s="182"/>
      <c r="M557" s="74">
        <f t="shared" si="118"/>
        <v>0</v>
      </c>
      <c r="N557" s="258">
        <f t="shared" si="119"/>
        <v>0</v>
      </c>
    </row>
    <row r="558" spans="1:14" outlineLevel="1" x14ac:dyDescent="0.25">
      <c r="A558" s="37" t="s">
        <v>1233</v>
      </c>
      <c r="B558" s="220" t="s">
        <v>731</v>
      </c>
      <c r="C558" s="220" t="s">
        <v>732</v>
      </c>
      <c r="D558" s="380" t="s">
        <v>1234</v>
      </c>
      <c r="E558" s="419" t="s">
        <v>73</v>
      </c>
      <c r="G558" s="417">
        <f>SUMIFS('CLASSIC 4'!N:N,'CLASSIC 4'!M:M,'DOSSIER RECAP'!D558,'CLASSIC 4'!O:O,'DOSSIER RECAP'!E558)+
SUMIFS(FAMILY!N:N,FAMILY!M:M,'DOSSIER RECAP'!D558,FAMILY!O:O,'DOSSIER RECAP'!E558)+
SUMIFS('CLASSIC 5'!N:N,'CLASSIC 5'!M:M,'DOSSIER RECAP'!D558,'CLASSIC 5'!O:O,'DOSSIER RECAP'!E558)+
SUMIFS('COSY '!N:N,'COSY '!M:M,'DOSSIER RECAP'!D558,'COSY '!O:O,'DOSSIER RECAP'!E558)+
SUMIFS('SWEET '!M:M,'SWEET '!L:L,'DOSSIER RECAP'!D558,'SWEET '!N:N,'DOSSIER RECAP'!E558)+
SUMIFS(ZENITH!M:M,ZENITH!L:L,'DOSSIER RECAP'!D558,ZENITH!N:N,'DOSSIER RECAP'!E558)+
SUMIFS('TOILE &amp; BOIS CAMPING '!N:N,'TOILE &amp; BOIS CAMPING '!M:M,'DOSSIER RECAP'!D558,'TOILE &amp; BOIS CAMPING '!O:O,'DOSSIER RECAP'!E558)+
SUMIFS('TRAPPEUR (WT5) CAMPING'!N:N,'TRAPPEUR (WT5) CAMPING'!M:M,'DOSSIER RECAP'!D558,'TRAPPEUR (WT5) CAMPING'!O:O,'DOSSIER RECAP'!E558)+
SUMIFS('CANADIENNE (WT4) CAMPING'!N:N,'CANADIENNE (WT4) CAMPING'!M:M,'DOSSIER RECAP'!D558,'CANADIENNE (WT4) CAMPING'!O:O,'DOSSIER RECAP'!E558)+
SUMIFS('BONAVENTURE CAMPING '!N:N,'BONAVENTURE CAMPING '!M:M,'DOSSIER RECAP'!D558,'BONAVENTURE CAMPING '!O:O,'DOSSIER RECAP'!E558)+
SUMIFS('CAHUTTE CAMPING '!N:N,'CAHUTTE CAMPING '!M:M,'DOSSIER RECAP'!D558,'CAHUTTE CAMPING '!O:O,'DOSSIER RECAP'!E558)+
SUMIFS('ROULOTTE 4pers  IRM'!N:N,'ROULOTTE 4pers  IRM'!M:M,'DOSSIER RECAP'!D558,'ROULOTTE 4pers  IRM'!O:O,'DOSSIER RECAP'!E558)+
SUMIFS('ROULOTTE 4pers GITOTEL'!N:N,'ROULOTTE 4pers GITOTEL'!M:M,'DOSSIER RECAP'!D558,'ROULOTTE 4pers GITOTEL'!O:O,'DOSSIER RECAP'!E558)+
SUMIFS('CH.MONTANA (BATIBOIS) - CH PMR'!N:N,'CH.MONTANA (BATIBOIS) - CH PMR'!M:M,'DOSSIER RECAP'!D558,'CH.MONTANA (BATIBOIS) - CH PMR'!O:O,'DOSSIER RECAP'!E558)+
SUMIFS('VANCOUVER-IRM 6p.(MHIndigo) '!N:N,'VANCOUVER-IRM 6p.(MHIndigo) '!M:M,'DOSSIER RECAP'!D558,'VANCOUVER-IRM 6p.(MHIndigo) '!O:O,'DOSSIER RECAP'!E558)+
SUMIFS('MH VANCOUVER 5pers- GITOTEL'!N:N,'MH VANCOUVER 5pers- GITOTEL'!M:M,'DOSSIER RECAP'!D558,'MH VANCOUVER 5pers- GITOTEL'!O:O,'DOSSIER RECAP'!E558)+
SUMIFS('CH. TORONTO 6pers'!N:N,'CH. TORONTO 6pers'!M:M,'DOSSIER RECAP'!D558,'CH. TORONTO 6pers'!O:O,'DOSSIER RECAP'!E558)+
SUMIFS('CH. EVASION(NOUMEA,MOREA) 5pers'!N:N,'CH. EVASION(NOUMEA,MOREA) 5pers'!M:M,'DOSSIER RECAP'!D558,'CH. EVASION(NOUMEA,MOREA) 5pers'!O:O,'DOSSIER RECAP'!E558)+
SUMIFS('CH. OTTAWA 6pers '!N:N,'CH. OTTAWA 6pers '!M:M,'DOSSIER RECAP'!D558,'CH. OTTAWA 6pers '!O:O,'DOSSIER RECAP'!E558)+
SUMIFS('CH EVASION VISTA 5pers '!N:N,'CH EVASION VISTA 5pers '!M:M,'DOSSIER RECAP'!D558,'CH EVASION VISTA 5pers '!O:O,'DOSSIER RECAP'!E558)+
SUMIFS('CH. ONTARIO (Eden) 6pers'!N:N,'CH. ONTARIO (Eden) 6pers'!M:M,'DOSSIER RECAP'!D558,'CH. ONTARIO (Eden) 6pers'!O:O,'DOSSIER RECAP'!E558)+
SUMIFS('CH KINGSTON 4pers'!N:N,'CH KINGSTON 4pers'!M:M,'DOSSIER RECAP'!D558,'CH KINGSTON 4pers'!O:O,'DOSSIER RECAP'!E558)+
SUMIFS('CH. MONTREAL(NEMO)3pers'!N:N,'CH. MONTREAL(NEMO)3pers'!M:M,'DOSSIER RECAP'!D558,'CH. MONTREAL(NEMO)3pers'!O:O,'DOSSIER RECAP'!E558)+
SUMIFS('MH 1CH-2CH-3CH-Gïte'!N:N,'MH 1CH-2CH-3CH-Gïte'!M:M,'DOSSIER RECAP'!D558,'MH 1CH-2CH-3CH-Gïte'!O:O,'DOSSIER RECAP'!E558)+
SUMIFS('MH COTTAGE-LODGE-COTTAGE+'!N:N,'MH COTTAGE-LODGE-COTTAGE+'!M:M,'DOSSIER RECAP'!D558,'MH COTTAGE-LODGE-COTTAGE+'!O:O,'DOSSIER RECAP'!E558)</f>
        <v>0</v>
      </c>
      <c r="H558" s="405"/>
      <c r="J558" s="74">
        <f t="shared" si="115"/>
        <v>0</v>
      </c>
      <c r="K558" s="181">
        <v>0</v>
      </c>
      <c r="L558" s="182"/>
      <c r="M558" s="74">
        <f t="shared" si="118"/>
        <v>0</v>
      </c>
      <c r="N558" s="258">
        <f t="shared" si="119"/>
        <v>0</v>
      </c>
    </row>
    <row r="559" spans="1:14" outlineLevel="1" x14ac:dyDescent="0.25">
      <c r="A559" s="491" t="s">
        <v>1235</v>
      </c>
      <c r="B559" s="220" t="s">
        <v>731</v>
      </c>
      <c r="C559" s="220" t="s">
        <v>732</v>
      </c>
      <c r="D559" s="380" t="s">
        <v>1236</v>
      </c>
      <c r="E559" s="419" t="s">
        <v>73</v>
      </c>
      <c r="G559" s="417">
        <f>SUMIFS('CLASSIC 4'!N:N,'CLASSIC 4'!M:M,'DOSSIER RECAP'!D559,'CLASSIC 4'!O:O,'DOSSIER RECAP'!E559)+
SUMIFS(FAMILY!N:N,FAMILY!M:M,'DOSSIER RECAP'!D559,FAMILY!O:O,'DOSSIER RECAP'!E559)+
SUMIFS('CLASSIC 5'!N:N,'CLASSIC 5'!M:M,'DOSSIER RECAP'!D559,'CLASSIC 5'!O:O,'DOSSIER RECAP'!E559)+
SUMIFS('COSY '!N:N,'COSY '!M:M,'DOSSIER RECAP'!D559,'COSY '!O:O,'DOSSIER RECAP'!E559)+
SUMIFS('SWEET '!M:M,'SWEET '!L:L,'DOSSIER RECAP'!D559,'SWEET '!N:N,'DOSSIER RECAP'!E559)+
SUMIFS(ZENITH!M:M,ZENITH!L:L,'DOSSIER RECAP'!D559,ZENITH!N:N,'DOSSIER RECAP'!E559)+
SUMIFS('TOILE &amp; BOIS CAMPING '!N:N,'TOILE &amp; BOIS CAMPING '!M:M,'DOSSIER RECAP'!D559,'TOILE &amp; BOIS CAMPING '!O:O,'DOSSIER RECAP'!E559)+
SUMIFS('TRAPPEUR (WT5) CAMPING'!N:N,'TRAPPEUR (WT5) CAMPING'!M:M,'DOSSIER RECAP'!D559,'TRAPPEUR (WT5) CAMPING'!O:O,'DOSSIER RECAP'!E559)+
SUMIFS('CANADIENNE (WT4) CAMPING'!N:N,'CANADIENNE (WT4) CAMPING'!M:M,'DOSSIER RECAP'!D559,'CANADIENNE (WT4) CAMPING'!O:O,'DOSSIER RECAP'!E559)+
SUMIFS('BONAVENTURE CAMPING '!N:N,'BONAVENTURE CAMPING '!M:M,'DOSSIER RECAP'!D559,'BONAVENTURE CAMPING '!O:O,'DOSSIER RECAP'!E559)+
SUMIFS('CAHUTTE CAMPING '!N:N,'CAHUTTE CAMPING '!M:M,'DOSSIER RECAP'!D559,'CAHUTTE CAMPING '!O:O,'DOSSIER RECAP'!E559)+
SUMIFS('ROULOTTE 4pers  IRM'!N:N,'ROULOTTE 4pers  IRM'!M:M,'DOSSIER RECAP'!D559,'ROULOTTE 4pers  IRM'!O:O,'DOSSIER RECAP'!E559)+
SUMIFS('ROULOTTE 4pers GITOTEL'!N:N,'ROULOTTE 4pers GITOTEL'!M:M,'DOSSIER RECAP'!D559,'ROULOTTE 4pers GITOTEL'!O:O,'DOSSIER RECAP'!E559)+
SUMIFS('CH.MONTANA (BATIBOIS) - CH PMR'!N:N,'CH.MONTANA (BATIBOIS) - CH PMR'!M:M,'DOSSIER RECAP'!D559,'CH.MONTANA (BATIBOIS) - CH PMR'!O:O,'DOSSIER RECAP'!E559)+
SUMIFS('VANCOUVER-IRM 6p.(MHIndigo) '!N:N,'VANCOUVER-IRM 6p.(MHIndigo) '!M:M,'DOSSIER RECAP'!D559,'VANCOUVER-IRM 6p.(MHIndigo) '!O:O,'DOSSIER RECAP'!E559)+
SUMIFS('MH VANCOUVER 5pers- GITOTEL'!N:N,'MH VANCOUVER 5pers- GITOTEL'!M:M,'DOSSIER RECAP'!D559,'MH VANCOUVER 5pers- GITOTEL'!O:O,'DOSSIER RECAP'!E559)+
SUMIFS('CH. TORONTO 6pers'!N:N,'CH. TORONTO 6pers'!M:M,'DOSSIER RECAP'!D559,'CH. TORONTO 6pers'!O:O,'DOSSIER RECAP'!E559)+
SUMIFS('CH. EVASION(NOUMEA,MOREA) 5pers'!N:N,'CH. EVASION(NOUMEA,MOREA) 5pers'!M:M,'DOSSIER RECAP'!D559,'CH. EVASION(NOUMEA,MOREA) 5pers'!O:O,'DOSSIER RECAP'!E559)+
SUMIFS('CH. OTTAWA 6pers '!N:N,'CH. OTTAWA 6pers '!M:M,'DOSSIER RECAP'!D559,'CH. OTTAWA 6pers '!O:O,'DOSSIER RECAP'!E559)+
SUMIFS('CH EVASION VISTA 5pers '!N:N,'CH EVASION VISTA 5pers '!M:M,'DOSSIER RECAP'!D559,'CH EVASION VISTA 5pers '!O:O,'DOSSIER RECAP'!E559)+
SUMIFS('CH. ONTARIO (Eden) 6pers'!N:N,'CH. ONTARIO (Eden) 6pers'!M:M,'DOSSIER RECAP'!D559,'CH. ONTARIO (Eden) 6pers'!O:O,'DOSSIER RECAP'!E559)+
SUMIFS('CH KINGSTON 4pers'!N:N,'CH KINGSTON 4pers'!M:M,'DOSSIER RECAP'!D559,'CH KINGSTON 4pers'!O:O,'DOSSIER RECAP'!E559)+
SUMIFS('CH. MONTREAL(NEMO)3pers'!N:N,'CH. MONTREAL(NEMO)3pers'!M:M,'DOSSIER RECAP'!D559,'CH. MONTREAL(NEMO)3pers'!O:O,'DOSSIER RECAP'!E559)+
SUMIFS('MH 1CH-2CH-3CH-Gïte'!N:N,'MH 1CH-2CH-3CH-Gïte'!M:M,'DOSSIER RECAP'!D559,'MH 1CH-2CH-3CH-Gïte'!O:O,'DOSSIER RECAP'!E559)+
SUMIFS('MH COTTAGE-LODGE-COTTAGE+'!N:N,'MH COTTAGE-LODGE-COTTAGE+'!M:M,'DOSSIER RECAP'!D559,'MH COTTAGE-LODGE-COTTAGE+'!O:O,'DOSSIER RECAP'!E559)</f>
        <v>0</v>
      </c>
      <c r="H559" s="405"/>
      <c r="J559" s="74">
        <f t="shared" si="115"/>
        <v>0</v>
      </c>
      <c r="K559" s="181">
        <v>0</v>
      </c>
      <c r="L559" s="182"/>
      <c r="M559" s="74">
        <f t="shared" si="118"/>
        <v>0</v>
      </c>
      <c r="N559" s="258">
        <f t="shared" si="119"/>
        <v>0</v>
      </c>
    </row>
    <row r="560" spans="1:14" outlineLevel="1" x14ac:dyDescent="0.25">
      <c r="A560" s="28" t="s">
        <v>1237</v>
      </c>
      <c r="B560" s="220" t="s">
        <v>731</v>
      </c>
      <c r="C560" s="220" t="s">
        <v>732</v>
      </c>
      <c r="D560" s="380" t="s">
        <v>1238</v>
      </c>
      <c r="E560" s="419" t="s">
        <v>73</v>
      </c>
      <c r="G560" s="417">
        <f>SUMIFS('CLASSIC 4'!N:N,'CLASSIC 4'!M:M,'DOSSIER RECAP'!D560,'CLASSIC 4'!O:O,'DOSSIER RECAP'!E560)+
SUMIFS(FAMILY!N:N,FAMILY!M:M,'DOSSIER RECAP'!D560,FAMILY!O:O,'DOSSIER RECAP'!E560)+
SUMIFS('CLASSIC 5'!N:N,'CLASSIC 5'!M:M,'DOSSIER RECAP'!D560,'CLASSIC 5'!O:O,'DOSSIER RECAP'!E560)+
SUMIFS('COSY '!N:N,'COSY '!M:M,'DOSSIER RECAP'!D560,'COSY '!O:O,'DOSSIER RECAP'!E560)+
SUMIFS('SWEET '!M:M,'SWEET '!L:L,'DOSSIER RECAP'!D560,'SWEET '!N:N,'DOSSIER RECAP'!E560)+
SUMIFS(ZENITH!M:M,ZENITH!L:L,'DOSSIER RECAP'!D560,ZENITH!N:N,'DOSSIER RECAP'!E560)+
SUMIFS('TOILE &amp; BOIS CAMPING '!N:N,'TOILE &amp; BOIS CAMPING '!M:M,'DOSSIER RECAP'!D560,'TOILE &amp; BOIS CAMPING '!O:O,'DOSSIER RECAP'!E560)+
SUMIFS('TRAPPEUR (WT5) CAMPING'!N:N,'TRAPPEUR (WT5) CAMPING'!M:M,'DOSSIER RECAP'!D560,'TRAPPEUR (WT5) CAMPING'!O:O,'DOSSIER RECAP'!E560)+
SUMIFS('CANADIENNE (WT4) CAMPING'!N:N,'CANADIENNE (WT4) CAMPING'!M:M,'DOSSIER RECAP'!D560,'CANADIENNE (WT4) CAMPING'!O:O,'DOSSIER RECAP'!E560)+
SUMIFS('BONAVENTURE CAMPING '!N:N,'BONAVENTURE CAMPING '!M:M,'DOSSIER RECAP'!D560,'BONAVENTURE CAMPING '!O:O,'DOSSIER RECAP'!E560)+
SUMIFS('CAHUTTE CAMPING '!N:N,'CAHUTTE CAMPING '!M:M,'DOSSIER RECAP'!D560,'CAHUTTE CAMPING '!O:O,'DOSSIER RECAP'!E560)+
SUMIFS('ROULOTTE 4pers  IRM'!N:N,'ROULOTTE 4pers  IRM'!M:M,'DOSSIER RECAP'!D560,'ROULOTTE 4pers  IRM'!O:O,'DOSSIER RECAP'!E560)+
SUMIFS('ROULOTTE 4pers GITOTEL'!N:N,'ROULOTTE 4pers GITOTEL'!M:M,'DOSSIER RECAP'!D560,'ROULOTTE 4pers GITOTEL'!O:O,'DOSSIER RECAP'!E560)+
SUMIFS('CH.MONTANA (BATIBOIS) - CH PMR'!N:N,'CH.MONTANA (BATIBOIS) - CH PMR'!M:M,'DOSSIER RECAP'!D560,'CH.MONTANA (BATIBOIS) - CH PMR'!O:O,'DOSSIER RECAP'!E560)+
SUMIFS('VANCOUVER-IRM 6p.(MHIndigo) '!N:N,'VANCOUVER-IRM 6p.(MHIndigo) '!M:M,'DOSSIER RECAP'!D560,'VANCOUVER-IRM 6p.(MHIndigo) '!O:O,'DOSSIER RECAP'!E560)+
SUMIFS('MH VANCOUVER 5pers- GITOTEL'!N:N,'MH VANCOUVER 5pers- GITOTEL'!M:M,'DOSSIER RECAP'!D560,'MH VANCOUVER 5pers- GITOTEL'!O:O,'DOSSIER RECAP'!E560)+
SUMIFS('CH. TORONTO 6pers'!N:N,'CH. TORONTO 6pers'!M:M,'DOSSIER RECAP'!D560,'CH. TORONTO 6pers'!O:O,'DOSSIER RECAP'!E560)+
SUMIFS('CH. EVASION(NOUMEA,MOREA) 5pers'!N:N,'CH. EVASION(NOUMEA,MOREA) 5pers'!M:M,'DOSSIER RECAP'!D560,'CH. EVASION(NOUMEA,MOREA) 5pers'!O:O,'DOSSIER RECAP'!E560)+
SUMIFS('CH. OTTAWA 6pers '!N:N,'CH. OTTAWA 6pers '!M:M,'DOSSIER RECAP'!D560,'CH. OTTAWA 6pers '!O:O,'DOSSIER RECAP'!E560)+
SUMIFS('CH EVASION VISTA 5pers '!N:N,'CH EVASION VISTA 5pers '!M:M,'DOSSIER RECAP'!D560,'CH EVASION VISTA 5pers '!O:O,'DOSSIER RECAP'!E560)+
SUMIFS('CH. ONTARIO (Eden) 6pers'!N:N,'CH. ONTARIO (Eden) 6pers'!M:M,'DOSSIER RECAP'!D560,'CH. ONTARIO (Eden) 6pers'!O:O,'DOSSIER RECAP'!E560)+
SUMIFS('CH KINGSTON 4pers'!N:N,'CH KINGSTON 4pers'!M:M,'DOSSIER RECAP'!D560,'CH KINGSTON 4pers'!O:O,'DOSSIER RECAP'!E560)+
SUMIFS('CH. MONTREAL(NEMO)3pers'!N:N,'CH. MONTREAL(NEMO)3pers'!M:M,'DOSSIER RECAP'!D560,'CH. MONTREAL(NEMO)3pers'!O:O,'DOSSIER RECAP'!E560)+
SUMIFS('MH 1CH-2CH-3CH-Gïte'!N:N,'MH 1CH-2CH-3CH-Gïte'!M:M,'DOSSIER RECAP'!D560,'MH 1CH-2CH-3CH-Gïte'!O:O,'DOSSIER RECAP'!E560)+
SUMIFS('MH COTTAGE-LODGE-COTTAGE+'!N:N,'MH COTTAGE-LODGE-COTTAGE+'!M:M,'DOSSIER RECAP'!D560,'MH COTTAGE-LODGE-COTTAGE+'!O:O,'DOSSIER RECAP'!E560)</f>
        <v>0</v>
      </c>
      <c r="H560" s="405"/>
      <c r="J560" s="74">
        <f t="shared" si="115"/>
        <v>0</v>
      </c>
      <c r="K560" s="181">
        <v>0</v>
      </c>
      <c r="L560" s="182"/>
      <c r="M560" s="74">
        <f t="shared" si="118"/>
        <v>0</v>
      </c>
      <c r="N560" s="258">
        <f t="shared" si="119"/>
        <v>0</v>
      </c>
    </row>
    <row r="561" spans="1:14" outlineLevel="1" x14ac:dyDescent="0.25">
      <c r="A561" s="28" t="s">
        <v>1239</v>
      </c>
      <c r="B561" s="190" t="s">
        <v>731</v>
      </c>
      <c r="C561" s="190" t="s">
        <v>732</v>
      </c>
      <c r="D561" s="374" t="s">
        <v>1240</v>
      </c>
      <c r="E561" s="419" t="s">
        <v>73</v>
      </c>
      <c r="G561" s="417">
        <f>SUMIFS('CLASSIC 4'!N:N,'CLASSIC 4'!M:M,'DOSSIER RECAP'!D561,'CLASSIC 4'!O:O,'DOSSIER RECAP'!E561)+
SUMIFS(FAMILY!N:N,FAMILY!M:M,'DOSSIER RECAP'!D561,FAMILY!O:O,'DOSSIER RECAP'!E561)+
SUMIFS('CLASSIC 5'!N:N,'CLASSIC 5'!M:M,'DOSSIER RECAP'!D561,'CLASSIC 5'!O:O,'DOSSIER RECAP'!E561)+
SUMIFS('COSY '!N:N,'COSY '!M:M,'DOSSIER RECAP'!D561,'COSY '!O:O,'DOSSIER RECAP'!E561)+
SUMIFS('SWEET '!M:M,'SWEET '!L:L,'DOSSIER RECAP'!D561,'SWEET '!N:N,'DOSSIER RECAP'!E561)+
SUMIFS(ZENITH!M:M,ZENITH!L:L,'DOSSIER RECAP'!D561,ZENITH!N:N,'DOSSIER RECAP'!E561)+
SUMIFS('TOILE &amp; BOIS CAMPING '!N:N,'TOILE &amp; BOIS CAMPING '!M:M,'DOSSIER RECAP'!D561,'TOILE &amp; BOIS CAMPING '!O:O,'DOSSIER RECAP'!E561)+
SUMIFS('TRAPPEUR (WT5) CAMPING'!N:N,'TRAPPEUR (WT5) CAMPING'!M:M,'DOSSIER RECAP'!D561,'TRAPPEUR (WT5) CAMPING'!O:O,'DOSSIER RECAP'!E561)+
SUMIFS('CANADIENNE (WT4) CAMPING'!N:N,'CANADIENNE (WT4) CAMPING'!M:M,'DOSSIER RECAP'!D561,'CANADIENNE (WT4) CAMPING'!O:O,'DOSSIER RECAP'!E561)+
SUMIFS('BONAVENTURE CAMPING '!N:N,'BONAVENTURE CAMPING '!M:M,'DOSSIER RECAP'!D561,'BONAVENTURE CAMPING '!O:O,'DOSSIER RECAP'!E561)+
SUMIFS('CAHUTTE CAMPING '!N:N,'CAHUTTE CAMPING '!M:M,'DOSSIER RECAP'!D561,'CAHUTTE CAMPING '!O:O,'DOSSIER RECAP'!E561)+
SUMIFS('ROULOTTE 4pers  IRM'!N:N,'ROULOTTE 4pers  IRM'!M:M,'DOSSIER RECAP'!D561,'ROULOTTE 4pers  IRM'!O:O,'DOSSIER RECAP'!E561)+
SUMIFS('ROULOTTE 4pers GITOTEL'!N:N,'ROULOTTE 4pers GITOTEL'!M:M,'DOSSIER RECAP'!D561,'ROULOTTE 4pers GITOTEL'!O:O,'DOSSIER RECAP'!E561)+
SUMIFS('CH.MONTANA (BATIBOIS) - CH PMR'!N:N,'CH.MONTANA (BATIBOIS) - CH PMR'!M:M,'DOSSIER RECAP'!D561,'CH.MONTANA (BATIBOIS) - CH PMR'!O:O,'DOSSIER RECAP'!E561)+
SUMIFS('VANCOUVER-IRM 6p.(MHIndigo) '!N:N,'VANCOUVER-IRM 6p.(MHIndigo) '!M:M,'DOSSIER RECAP'!D561,'VANCOUVER-IRM 6p.(MHIndigo) '!O:O,'DOSSIER RECAP'!E561)+
SUMIFS('MH VANCOUVER 5pers- GITOTEL'!N:N,'MH VANCOUVER 5pers- GITOTEL'!M:M,'DOSSIER RECAP'!D561,'MH VANCOUVER 5pers- GITOTEL'!O:O,'DOSSIER RECAP'!E561)+
SUMIFS('CH. TORONTO 6pers'!N:N,'CH. TORONTO 6pers'!M:M,'DOSSIER RECAP'!D561,'CH. TORONTO 6pers'!O:O,'DOSSIER RECAP'!E561)+
SUMIFS('CH. EVASION(NOUMEA,MOREA) 5pers'!N:N,'CH. EVASION(NOUMEA,MOREA) 5pers'!M:M,'DOSSIER RECAP'!D561,'CH. EVASION(NOUMEA,MOREA) 5pers'!O:O,'DOSSIER RECAP'!E561)+
SUMIFS('CH. OTTAWA 6pers '!N:N,'CH. OTTAWA 6pers '!M:M,'DOSSIER RECAP'!D561,'CH. OTTAWA 6pers '!O:O,'DOSSIER RECAP'!E561)+
SUMIFS('CH EVASION VISTA 5pers '!N:N,'CH EVASION VISTA 5pers '!M:M,'DOSSIER RECAP'!D561,'CH EVASION VISTA 5pers '!O:O,'DOSSIER RECAP'!E561)+
SUMIFS('CH. ONTARIO (Eden) 6pers'!N:N,'CH. ONTARIO (Eden) 6pers'!M:M,'DOSSIER RECAP'!D561,'CH. ONTARIO (Eden) 6pers'!O:O,'DOSSIER RECAP'!E561)+
SUMIFS('CH KINGSTON 4pers'!N:N,'CH KINGSTON 4pers'!M:M,'DOSSIER RECAP'!D561,'CH KINGSTON 4pers'!O:O,'DOSSIER RECAP'!E561)+
SUMIFS('CH. MONTREAL(NEMO)3pers'!N:N,'CH. MONTREAL(NEMO)3pers'!M:M,'DOSSIER RECAP'!D561,'CH. MONTREAL(NEMO)3pers'!O:O,'DOSSIER RECAP'!E561)+
SUMIFS('MH 1CH-2CH-3CH-Gïte'!N:N,'MH 1CH-2CH-3CH-Gïte'!M:M,'DOSSIER RECAP'!D561,'MH 1CH-2CH-3CH-Gïte'!O:O,'DOSSIER RECAP'!E561)+
SUMIFS('MH COTTAGE-LODGE-COTTAGE+'!N:N,'MH COTTAGE-LODGE-COTTAGE+'!M:M,'DOSSIER RECAP'!D561,'MH COTTAGE-LODGE-COTTAGE+'!O:O,'DOSSIER RECAP'!E561)</f>
        <v>0</v>
      </c>
      <c r="H561" s="405"/>
      <c r="J561" s="74">
        <f t="shared" si="115"/>
        <v>0</v>
      </c>
      <c r="K561" s="181">
        <v>0</v>
      </c>
      <c r="L561" s="182"/>
      <c r="M561" s="74">
        <f t="shared" si="116"/>
        <v>0</v>
      </c>
      <c r="N561" s="258">
        <f t="shared" si="117"/>
        <v>0</v>
      </c>
    </row>
    <row r="562" spans="1:14" outlineLevel="1" x14ac:dyDescent="0.25">
      <c r="A562" s="28" t="s">
        <v>1241</v>
      </c>
      <c r="B562" s="190" t="s">
        <v>731</v>
      </c>
      <c r="C562" s="190" t="s">
        <v>732</v>
      </c>
      <c r="D562" s="374" t="s">
        <v>1242</v>
      </c>
      <c r="E562" s="419" t="s">
        <v>73</v>
      </c>
      <c r="G562" s="417">
        <f>SUMIFS('CLASSIC 4'!N:N,'CLASSIC 4'!M:M,'DOSSIER RECAP'!D562,'CLASSIC 4'!O:O,'DOSSIER RECAP'!E562)+
SUMIFS(FAMILY!N:N,FAMILY!M:M,'DOSSIER RECAP'!D562,FAMILY!O:O,'DOSSIER RECAP'!E562)+
SUMIFS('CLASSIC 5'!N:N,'CLASSIC 5'!M:M,'DOSSIER RECAP'!D562,'CLASSIC 5'!O:O,'DOSSIER RECAP'!E562)+
SUMIFS('COSY '!N:N,'COSY '!M:M,'DOSSIER RECAP'!D562,'COSY '!O:O,'DOSSIER RECAP'!E562)+
SUMIFS('SWEET '!M:M,'SWEET '!L:L,'DOSSIER RECAP'!D562,'SWEET '!N:N,'DOSSIER RECAP'!E562)+
SUMIFS(ZENITH!M:M,ZENITH!L:L,'DOSSIER RECAP'!D562,ZENITH!N:N,'DOSSIER RECAP'!E562)+
SUMIFS('TOILE &amp; BOIS CAMPING '!N:N,'TOILE &amp; BOIS CAMPING '!M:M,'DOSSIER RECAP'!D562,'TOILE &amp; BOIS CAMPING '!O:O,'DOSSIER RECAP'!E562)+
SUMIFS('TRAPPEUR (WT5) CAMPING'!N:N,'TRAPPEUR (WT5) CAMPING'!M:M,'DOSSIER RECAP'!D562,'TRAPPEUR (WT5) CAMPING'!O:O,'DOSSIER RECAP'!E562)+
SUMIFS('CANADIENNE (WT4) CAMPING'!N:N,'CANADIENNE (WT4) CAMPING'!M:M,'DOSSIER RECAP'!D562,'CANADIENNE (WT4) CAMPING'!O:O,'DOSSIER RECAP'!E562)+
SUMIFS('BONAVENTURE CAMPING '!N:N,'BONAVENTURE CAMPING '!M:M,'DOSSIER RECAP'!D562,'BONAVENTURE CAMPING '!O:O,'DOSSIER RECAP'!E562)+
SUMIFS('CAHUTTE CAMPING '!N:N,'CAHUTTE CAMPING '!M:M,'DOSSIER RECAP'!D562,'CAHUTTE CAMPING '!O:O,'DOSSIER RECAP'!E562)+
SUMIFS('ROULOTTE 4pers  IRM'!N:N,'ROULOTTE 4pers  IRM'!M:M,'DOSSIER RECAP'!D562,'ROULOTTE 4pers  IRM'!O:O,'DOSSIER RECAP'!E562)+
SUMIFS('ROULOTTE 4pers GITOTEL'!N:N,'ROULOTTE 4pers GITOTEL'!M:M,'DOSSIER RECAP'!D562,'ROULOTTE 4pers GITOTEL'!O:O,'DOSSIER RECAP'!E562)+
SUMIFS('CH.MONTANA (BATIBOIS) - CH PMR'!N:N,'CH.MONTANA (BATIBOIS) - CH PMR'!M:M,'DOSSIER RECAP'!D562,'CH.MONTANA (BATIBOIS) - CH PMR'!O:O,'DOSSIER RECAP'!E562)+
SUMIFS('VANCOUVER-IRM 6p.(MHIndigo) '!N:N,'VANCOUVER-IRM 6p.(MHIndigo) '!M:M,'DOSSIER RECAP'!D562,'VANCOUVER-IRM 6p.(MHIndigo) '!O:O,'DOSSIER RECAP'!E562)+
SUMIFS('MH VANCOUVER 5pers- GITOTEL'!N:N,'MH VANCOUVER 5pers- GITOTEL'!M:M,'DOSSIER RECAP'!D562,'MH VANCOUVER 5pers- GITOTEL'!O:O,'DOSSIER RECAP'!E562)+
SUMIFS('CH. TORONTO 6pers'!N:N,'CH. TORONTO 6pers'!M:M,'DOSSIER RECAP'!D562,'CH. TORONTO 6pers'!O:O,'DOSSIER RECAP'!E562)+
SUMIFS('CH. EVASION(NOUMEA,MOREA) 5pers'!N:N,'CH. EVASION(NOUMEA,MOREA) 5pers'!M:M,'DOSSIER RECAP'!D562,'CH. EVASION(NOUMEA,MOREA) 5pers'!O:O,'DOSSIER RECAP'!E562)+
SUMIFS('CH. OTTAWA 6pers '!N:N,'CH. OTTAWA 6pers '!M:M,'DOSSIER RECAP'!D562,'CH. OTTAWA 6pers '!O:O,'DOSSIER RECAP'!E562)+
SUMIFS('CH EVASION VISTA 5pers '!N:N,'CH EVASION VISTA 5pers '!M:M,'DOSSIER RECAP'!D562,'CH EVASION VISTA 5pers '!O:O,'DOSSIER RECAP'!E562)+
SUMIFS('CH. ONTARIO (Eden) 6pers'!N:N,'CH. ONTARIO (Eden) 6pers'!M:M,'DOSSIER RECAP'!D562,'CH. ONTARIO (Eden) 6pers'!O:O,'DOSSIER RECAP'!E562)+
SUMIFS('CH KINGSTON 4pers'!N:N,'CH KINGSTON 4pers'!M:M,'DOSSIER RECAP'!D562,'CH KINGSTON 4pers'!O:O,'DOSSIER RECAP'!E562)+
SUMIFS('CH. MONTREAL(NEMO)3pers'!N:N,'CH. MONTREAL(NEMO)3pers'!M:M,'DOSSIER RECAP'!D562,'CH. MONTREAL(NEMO)3pers'!O:O,'DOSSIER RECAP'!E562)+
SUMIFS('MH 1CH-2CH-3CH-Gïte'!N:N,'MH 1CH-2CH-3CH-Gïte'!M:M,'DOSSIER RECAP'!D562,'MH 1CH-2CH-3CH-Gïte'!O:O,'DOSSIER RECAP'!E562)+
SUMIFS('MH COTTAGE-LODGE-COTTAGE+'!N:N,'MH COTTAGE-LODGE-COTTAGE+'!M:M,'DOSSIER RECAP'!D562,'MH COTTAGE-LODGE-COTTAGE+'!O:O,'DOSSIER RECAP'!E562)</f>
        <v>0</v>
      </c>
      <c r="J562" s="74">
        <f>IF(G562&gt;H543,(G562-H543)+I562,IF((H543-G562)&gt;I562,0,I562-(H543-G562)))</f>
        <v>0</v>
      </c>
      <c r="K562" s="181">
        <v>0</v>
      </c>
      <c r="L562" s="182"/>
      <c r="M562" s="74">
        <f t="shared" si="116"/>
        <v>0</v>
      </c>
      <c r="N562" s="258">
        <f t="shared" si="117"/>
        <v>0</v>
      </c>
    </row>
    <row r="563" spans="1:14" outlineLevel="1" x14ac:dyDescent="0.25">
      <c r="A563" s="28" t="s">
        <v>1243</v>
      </c>
      <c r="B563" s="190" t="s">
        <v>731</v>
      </c>
      <c r="C563" s="190" t="s">
        <v>732</v>
      </c>
      <c r="D563" s="374" t="s">
        <v>1244</v>
      </c>
      <c r="E563" s="419" t="s">
        <v>73</v>
      </c>
      <c r="G563" s="417">
        <f>SUMIFS('CLASSIC 4'!N:N,'CLASSIC 4'!M:M,'DOSSIER RECAP'!D563,'CLASSIC 4'!O:O,'DOSSIER RECAP'!E563)+
SUMIFS(FAMILY!N:N,FAMILY!M:M,'DOSSIER RECAP'!D563,FAMILY!O:O,'DOSSIER RECAP'!E563)+
SUMIFS('CLASSIC 5'!N:N,'CLASSIC 5'!M:M,'DOSSIER RECAP'!D563,'CLASSIC 5'!O:O,'DOSSIER RECAP'!E563)+
SUMIFS('COSY '!N:N,'COSY '!M:M,'DOSSIER RECAP'!D563,'COSY '!O:O,'DOSSIER RECAP'!E563)+
SUMIFS('SWEET '!M:M,'SWEET '!L:L,'DOSSIER RECAP'!D563,'SWEET '!N:N,'DOSSIER RECAP'!E563)+
SUMIFS(ZENITH!M:M,ZENITH!L:L,'DOSSIER RECAP'!D563,ZENITH!N:N,'DOSSIER RECAP'!E563)+
SUMIFS('TOILE &amp; BOIS CAMPING '!N:N,'TOILE &amp; BOIS CAMPING '!M:M,'DOSSIER RECAP'!D563,'TOILE &amp; BOIS CAMPING '!O:O,'DOSSIER RECAP'!E563)+
SUMIFS('TRAPPEUR (WT5) CAMPING'!N:N,'TRAPPEUR (WT5) CAMPING'!M:M,'DOSSIER RECAP'!D563,'TRAPPEUR (WT5) CAMPING'!O:O,'DOSSIER RECAP'!E563)+
SUMIFS('CANADIENNE (WT4) CAMPING'!N:N,'CANADIENNE (WT4) CAMPING'!M:M,'DOSSIER RECAP'!D563,'CANADIENNE (WT4) CAMPING'!O:O,'DOSSIER RECAP'!E563)+
SUMIFS('BONAVENTURE CAMPING '!N:N,'BONAVENTURE CAMPING '!M:M,'DOSSIER RECAP'!D563,'BONAVENTURE CAMPING '!O:O,'DOSSIER RECAP'!E563)+
SUMIFS('CAHUTTE CAMPING '!N:N,'CAHUTTE CAMPING '!M:M,'DOSSIER RECAP'!D563,'CAHUTTE CAMPING '!O:O,'DOSSIER RECAP'!E563)+
SUMIFS('ROULOTTE 4pers  IRM'!N:N,'ROULOTTE 4pers  IRM'!M:M,'DOSSIER RECAP'!D563,'ROULOTTE 4pers  IRM'!O:O,'DOSSIER RECAP'!E563)+
SUMIFS('ROULOTTE 4pers GITOTEL'!N:N,'ROULOTTE 4pers GITOTEL'!M:M,'DOSSIER RECAP'!D563,'ROULOTTE 4pers GITOTEL'!O:O,'DOSSIER RECAP'!E563)+
SUMIFS('CH.MONTANA (BATIBOIS) - CH PMR'!N:N,'CH.MONTANA (BATIBOIS) - CH PMR'!M:M,'DOSSIER RECAP'!D563,'CH.MONTANA (BATIBOIS) - CH PMR'!O:O,'DOSSIER RECAP'!E563)+
SUMIFS('VANCOUVER-IRM 6p.(MHIndigo) '!N:N,'VANCOUVER-IRM 6p.(MHIndigo) '!M:M,'DOSSIER RECAP'!D563,'VANCOUVER-IRM 6p.(MHIndigo) '!O:O,'DOSSIER RECAP'!E563)+
SUMIFS('MH VANCOUVER 5pers- GITOTEL'!N:N,'MH VANCOUVER 5pers- GITOTEL'!M:M,'DOSSIER RECAP'!D563,'MH VANCOUVER 5pers- GITOTEL'!O:O,'DOSSIER RECAP'!E563)+
SUMIFS('CH. TORONTO 6pers'!N:N,'CH. TORONTO 6pers'!M:M,'DOSSIER RECAP'!D563,'CH. TORONTO 6pers'!O:O,'DOSSIER RECAP'!E563)+
SUMIFS('CH. EVASION(NOUMEA,MOREA) 5pers'!N:N,'CH. EVASION(NOUMEA,MOREA) 5pers'!M:M,'DOSSIER RECAP'!D563,'CH. EVASION(NOUMEA,MOREA) 5pers'!O:O,'DOSSIER RECAP'!E563)+
SUMIFS('CH. OTTAWA 6pers '!N:N,'CH. OTTAWA 6pers '!M:M,'DOSSIER RECAP'!D563,'CH. OTTAWA 6pers '!O:O,'DOSSIER RECAP'!E563)+
SUMIFS('CH EVASION VISTA 5pers '!N:N,'CH EVASION VISTA 5pers '!M:M,'DOSSIER RECAP'!D563,'CH EVASION VISTA 5pers '!O:O,'DOSSIER RECAP'!E563)+
SUMIFS('CH. ONTARIO (Eden) 6pers'!N:N,'CH. ONTARIO (Eden) 6pers'!M:M,'DOSSIER RECAP'!D563,'CH. ONTARIO (Eden) 6pers'!O:O,'DOSSIER RECAP'!E563)+
SUMIFS('CH KINGSTON 4pers'!N:N,'CH KINGSTON 4pers'!M:M,'DOSSIER RECAP'!D563,'CH KINGSTON 4pers'!O:O,'DOSSIER RECAP'!E563)+
SUMIFS('CH. MONTREAL(NEMO)3pers'!N:N,'CH. MONTREAL(NEMO)3pers'!M:M,'DOSSIER RECAP'!D563,'CH. MONTREAL(NEMO)3pers'!O:O,'DOSSIER RECAP'!E563)+
SUMIFS('MH 1CH-2CH-3CH-Gïte'!N:N,'MH 1CH-2CH-3CH-Gïte'!M:M,'DOSSIER RECAP'!D563,'MH 1CH-2CH-3CH-Gïte'!O:O,'DOSSIER RECAP'!E563)+
SUMIFS('MH COTTAGE-LODGE-COTTAGE+'!N:N,'MH COTTAGE-LODGE-COTTAGE+'!M:M,'DOSSIER RECAP'!D563,'MH COTTAGE-LODGE-COTTAGE+'!O:O,'DOSSIER RECAP'!E563)</f>
        <v>0</v>
      </c>
      <c r="H563" s="167"/>
      <c r="J563" s="74">
        <f t="shared" si="115"/>
        <v>0</v>
      </c>
      <c r="K563" s="181">
        <v>0</v>
      </c>
      <c r="L563" s="182"/>
      <c r="M563" s="74">
        <f t="shared" si="116"/>
        <v>0</v>
      </c>
      <c r="N563" s="258">
        <f t="shared" si="117"/>
        <v>0</v>
      </c>
    </row>
    <row r="564" spans="1:14" outlineLevel="1" x14ac:dyDescent="0.25">
      <c r="A564" s="28" t="s">
        <v>1245</v>
      </c>
      <c r="B564" s="190" t="s">
        <v>731</v>
      </c>
      <c r="C564" s="190" t="s">
        <v>732</v>
      </c>
      <c r="D564" s="374" t="s">
        <v>1246</v>
      </c>
      <c r="E564" s="419" t="s">
        <v>73</v>
      </c>
      <c r="G564" s="417">
        <f>SUMIFS('CLASSIC 4'!N:N,'CLASSIC 4'!M:M,'DOSSIER RECAP'!D564,'CLASSIC 4'!O:O,'DOSSIER RECAP'!E564)+
SUMIFS(FAMILY!N:N,FAMILY!M:M,'DOSSIER RECAP'!D564,FAMILY!O:O,'DOSSIER RECAP'!E564)+
SUMIFS('CLASSIC 5'!N:N,'CLASSIC 5'!M:M,'DOSSIER RECAP'!D564,'CLASSIC 5'!O:O,'DOSSIER RECAP'!E564)+
SUMIFS('COSY '!N:N,'COSY '!M:M,'DOSSIER RECAP'!D564,'COSY '!O:O,'DOSSIER RECAP'!E564)+
SUMIFS('SWEET '!M:M,'SWEET '!L:L,'DOSSIER RECAP'!D564,'SWEET '!N:N,'DOSSIER RECAP'!E564)+
SUMIFS(ZENITH!M:M,ZENITH!L:L,'DOSSIER RECAP'!D564,ZENITH!N:N,'DOSSIER RECAP'!E564)+
SUMIFS('TOILE &amp; BOIS CAMPING '!N:N,'TOILE &amp; BOIS CAMPING '!M:M,'DOSSIER RECAP'!D564,'TOILE &amp; BOIS CAMPING '!O:O,'DOSSIER RECAP'!E564)+
SUMIFS('TRAPPEUR (WT5) CAMPING'!N:N,'TRAPPEUR (WT5) CAMPING'!M:M,'DOSSIER RECAP'!D564,'TRAPPEUR (WT5) CAMPING'!O:O,'DOSSIER RECAP'!E564)+
SUMIFS('CANADIENNE (WT4) CAMPING'!N:N,'CANADIENNE (WT4) CAMPING'!M:M,'DOSSIER RECAP'!D564,'CANADIENNE (WT4) CAMPING'!O:O,'DOSSIER RECAP'!E564)+
SUMIFS('BONAVENTURE CAMPING '!N:N,'BONAVENTURE CAMPING '!M:M,'DOSSIER RECAP'!D564,'BONAVENTURE CAMPING '!O:O,'DOSSIER RECAP'!E564)+
SUMIFS('CAHUTTE CAMPING '!N:N,'CAHUTTE CAMPING '!M:M,'DOSSIER RECAP'!D564,'CAHUTTE CAMPING '!O:O,'DOSSIER RECAP'!E564)+
SUMIFS('ROULOTTE 4pers  IRM'!N:N,'ROULOTTE 4pers  IRM'!M:M,'DOSSIER RECAP'!D564,'ROULOTTE 4pers  IRM'!O:O,'DOSSIER RECAP'!E564)+
SUMIFS('ROULOTTE 4pers GITOTEL'!N:N,'ROULOTTE 4pers GITOTEL'!M:M,'DOSSIER RECAP'!D564,'ROULOTTE 4pers GITOTEL'!O:O,'DOSSIER RECAP'!E564)+
SUMIFS('CH.MONTANA (BATIBOIS) - CH PMR'!N:N,'CH.MONTANA (BATIBOIS) - CH PMR'!M:M,'DOSSIER RECAP'!D564,'CH.MONTANA (BATIBOIS) - CH PMR'!O:O,'DOSSIER RECAP'!E564)+
SUMIFS('VANCOUVER-IRM 6p.(MHIndigo) '!N:N,'VANCOUVER-IRM 6p.(MHIndigo) '!M:M,'DOSSIER RECAP'!D564,'VANCOUVER-IRM 6p.(MHIndigo) '!O:O,'DOSSIER RECAP'!E564)+
SUMIFS('MH VANCOUVER 5pers- GITOTEL'!N:N,'MH VANCOUVER 5pers- GITOTEL'!M:M,'DOSSIER RECAP'!D564,'MH VANCOUVER 5pers- GITOTEL'!O:O,'DOSSIER RECAP'!E564)+
SUMIFS('CH. TORONTO 6pers'!N:N,'CH. TORONTO 6pers'!M:M,'DOSSIER RECAP'!D564,'CH. TORONTO 6pers'!O:O,'DOSSIER RECAP'!E564)+
SUMIFS('CH. EVASION(NOUMEA,MOREA) 5pers'!N:N,'CH. EVASION(NOUMEA,MOREA) 5pers'!M:M,'DOSSIER RECAP'!D564,'CH. EVASION(NOUMEA,MOREA) 5pers'!O:O,'DOSSIER RECAP'!E564)+
SUMIFS('CH. OTTAWA 6pers '!N:N,'CH. OTTAWA 6pers '!M:M,'DOSSIER RECAP'!D564,'CH. OTTAWA 6pers '!O:O,'DOSSIER RECAP'!E564)+
SUMIFS('CH EVASION VISTA 5pers '!N:N,'CH EVASION VISTA 5pers '!M:M,'DOSSIER RECAP'!D564,'CH EVASION VISTA 5pers '!O:O,'DOSSIER RECAP'!E564)+
SUMIFS('CH. ONTARIO (Eden) 6pers'!N:N,'CH. ONTARIO (Eden) 6pers'!M:M,'DOSSIER RECAP'!D564,'CH. ONTARIO (Eden) 6pers'!O:O,'DOSSIER RECAP'!E564)+
SUMIFS('CH KINGSTON 4pers'!N:N,'CH KINGSTON 4pers'!M:M,'DOSSIER RECAP'!D564,'CH KINGSTON 4pers'!O:O,'DOSSIER RECAP'!E564)+
SUMIFS('CH. MONTREAL(NEMO)3pers'!N:N,'CH. MONTREAL(NEMO)3pers'!M:M,'DOSSIER RECAP'!D564,'CH. MONTREAL(NEMO)3pers'!O:O,'DOSSIER RECAP'!E564)+
SUMIFS('MH 1CH-2CH-3CH-Gïte'!N:N,'MH 1CH-2CH-3CH-Gïte'!M:M,'DOSSIER RECAP'!D564,'MH 1CH-2CH-3CH-Gïte'!O:O,'DOSSIER RECAP'!E564)+
SUMIFS('MH COTTAGE-LODGE-COTTAGE+'!N:N,'MH COTTAGE-LODGE-COTTAGE+'!M:M,'DOSSIER RECAP'!D564,'MH COTTAGE-LODGE-COTTAGE+'!O:O,'DOSSIER RECAP'!E564)</f>
        <v>0</v>
      </c>
      <c r="H564" s="167"/>
      <c r="J564" s="74">
        <f t="shared" si="115"/>
        <v>0</v>
      </c>
      <c r="K564" s="181">
        <v>0</v>
      </c>
      <c r="L564" s="182"/>
      <c r="M564" s="74">
        <f t="shared" si="116"/>
        <v>0</v>
      </c>
      <c r="N564" s="258">
        <f t="shared" si="117"/>
        <v>0</v>
      </c>
    </row>
    <row r="565" spans="1:14" outlineLevel="1" x14ac:dyDescent="0.25">
      <c r="A565" s="28" t="s">
        <v>1247</v>
      </c>
      <c r="B565" s="220" t="s">
        <v>731</v>
      </c>
      <c r="C565" s="220" t="s">
        <v>732</v>
      </c>
      <c r="D565" s="380" t="s">
        <v>1248</v>
      </c>
      <c r="E565" s="419" t="s">
        <v>73</v>
      </c>
      <c r="G565" s="417">
        <f>SUMIFS('CLASSIC 4'!N:N,'CLASSIC 4'!M:M,'DOSSIER RECAP'!D565,'CLASSIC 4'!O:O,'DOSSIER RECAP'!E565)+
SUMIFS(FAMILY!N:N,FAMILY!M:M,'DOSSIER RECAP'!D565,FAMILY!O:O,'DOSSIER RECAP'!E565)+
SUMIFS('CLASSIC 5'!N:N,'CLASSIC 5'!M:M,'DOSSIER RECAP'!D565,'CLASSIC 5'!O:O,'DOSSIER RECAP'!E565)+
SUMIFS('COSY '!N:N,'COSY '!M:M,'DOSSIER RECAP'!D565,'COSY '!O:O,'DOSSIER RECAP'!E565)+
SUMIFS('SWEET '!M:M,'SWEET '!L:L,'DOSSIER RECAP'!D565,'SWEET '!N:N,'DOSSIER RECAP'!E565)+
SUMIFS(ZENITH!M:M,ZENITH!L:L,'DOSSIER RECAP'!D565,ZENITH!N:N,'DOSSIER RECAP'!E565)+
SUMIFS('TOILE &amp; BOIS CAMPING '!N:N,'TOILE &amp; BOIS CAMPING '!M:M,'DOSSIER RECAP'!D565,'TOILE &amp; BOIS CAMPING '!O:O,'DOSSIER RECAP'!E565)+
SUMIFS('TRAPPEUR (WT5) CAMPING'!N:N,'TRAPPEUR (WT5) CAMPING'!M:M,'DOSSIER RECAP'!D565,'TRAPPEUR (WT5) CAMPING'!O:O,'DOSSIER RECAP'!E565)+
SUMIFS('CANADIENNE (WT4) CAMPING'!N:N,'CANADIENNE (WT4) CAMPING'!M:M,'DOSSIER RECAP'!D565,'CANADIENNE (WT4) CAMPING'!O:O,'DOSSIER RECAP'!E565)+
SUMIFS('BONAVENTURE CAMPING '!N:N,'BONAVENTURE CAMPING '!M:M,'DOSSIER RECAP'!D565,'BONAVENTURE CAMPING '!O:O,'DOSSIER RECAP'!E565)+
SUMIFS('CAHUTTE CAMPING '!N:N,'CAHUTTE CAMPING '!M:M,'DOSSIER RECAP'!D565,'CAHUTTE CAMPING '!O:O,'DOSSIER RECAP'!E565)+
SUMIFS('ROULOTTE 4pers  IRM'!N:N,'ROULOTTE 4pers  IRM'!M:M,'DOSSIER RECAP'!D565,'ROULOTTE 4pers  IRM'!O:O,'DOSSIER RECAP'!E565)+
SUMIFS('ROULOTTE 4pers GITOTEL'!N:N,'ROULOTTE 4pers GITOTEL'!M:M,'DOSSIER RECAP'!D565,'ROULOTTE 4pers GITOTEL'!O:O,'DOSSIER RECAP'!E565)+
SUMIFS('CH.MONTANA (BATIBOIS) - CH PMR'!N:N,'CH.MONTANA (BATIBOIS) - CH PMR'!M:M,'DOSSIER RECAP'!D565,'CH.MONTANA (BATIBOIS) - CH PMR'!O:O,'DOSSIER RECAP'!E565)+
SUMIFS('VANCOUVER-IRM 6p.(MHIndigo) '!N:N,'VANCOUVER-IRM 6p.(MHIndigo) '!M:M,'DOSSIER RECAP'!D565,'VANCOUVER-IRM 6p.(MHIndigo) '!O:O,'DOSSIER RECAP'!E565)+
SUMIFS('MH VANCOUVER 5pers- GITOTEL'!N:N,'MH VANCOUVER 5pers- GITOTEL'!M:M,'DOSSIER RECAP'!D565,'MH VANCOUVER 5pers- GITOTEL'!O:O,'DOSSIER RECAP'!E565)+
SUMIFS('CH. TORONTO 6pers'!N:N,'CH. TORONTO 6pers'!M:M,'DOSSIER RECAP'!D565,'CH. TORONTO 6pers'!O:O,'DOSSIER RECAP'!E565)+
SUMIFS('CH. EVASION(NOUMEA,MOREA) 5pers'!N:N,'CH. EVASION(NOUMEA,MOREA) 5pers'!M:M,'DOSSIER RECAP'!D565,'CH. EVASION(NOUMEA,MOREA) 5pers'!O:O,'DOSSIER RECAP'!E565)+
SUMIFS('CH. OTTAWA 6pers '!N:N,'CH. OTTAWA 6pers '!M:M,'DOSSIER RECAP'!D565,'CH. OTTAWA 6pers '!O:O,'DOSSIER RECAP'!E565)+
SUMIFS('CH EVASION VISTA 5pers '!N:N,'CH EVASION VISTA 5pers '!M:M,'DOSSIER RECAP'!D565,'CH EVASION VISTA 5pers '!O:O,'DOSSIER RECAP'!E565)+
SUMIFS('CH. ONTARIO (Eden) 6pers'!N:N,'CH. ONTARIO (Eden) 6pers'!M:M,'DOSSIER RECAP'!D565,'CH. ONTARIO (Eden) 6pers'!O:O,'DOSSIER RECAP'!E565)+
SUMIFS('CH KINGSTON 4pers'!N:N,'CH KINGSTON 4pers'!M:M,'DOSSIER RECAP'!D565,'CH KINGSTON 4pers'!O:O,'DOSSIER RECAP'!E565)+
SUMIFS('CH. MONTREAL(NEMO)3pers'!N:N,'CH. MONTREAL(NEMO)3pers'!M:M,'DOSSIER RECAP'!D565,'CH. MONTREAL(NEMO)3pers'!O:O,'DOSSIER RECAP'!E565)+
SUMIFS('MH 1CH-2CH-3CH-Gïte'!N:N,'MH 1CH-2CH-3CH-Gïte'!M:M,'DOSSIER RECAP'!D565,'MH 1CH-2CH-3CH-Gïte'!O:O,'DOSSIER RECAP'!E565)+
SUMIFS('MH COTTAGE-LODGE-COTTAGE+'!N:N,'MH COTTAGE-LODGE-COTTAGE+'!M:M,'DOSSIER RECAP'!D565,'MH COTTAGE-LODGE-COTTAGE+'!O:O,'DOSSIER RECAP'!E565)</f>
        <v>0</v>
      </c>
      <c r="H565" s="167"/>
      <c r="J565" s="74">
        <f t="shared" si="115"/>
        <v>0</v>
      </c>
      <c r="K565" s="181">
        <v>0</v>
      </c>
      <c r="L565" s="182"/>
      <c r="M565" s="74">
        <f t="shared" si="116"/>
        <v>0</v>
      </c>
      <c r="N565" s="258">
        <f t="shared" si="117"/>
        <v>0</v>
      </c>
    </row>
    <row r="566" spans="1:14" outlineLevel="1" x14ac:dyDescent="0.25">
      <c r="A566" s="131" t="s">
        <v>1249</v>
      </c>
      <c r="B566" s="220" t="s">
        <v>731</v>
      </c>
      <c r="C566" s="220" t="s">
        <v>732</v>
      </c>
      <c r="D566" s="380" t="s">
        <v>1250</v>
      </c>
      <c r="E566" s="419" t="s">
        <v>73</v>
      </c>
      <c r="G566" s="417">
        <f>SUMIFS('CLASSIC 4'!N:N,'CLASSIC 4'!M:M,'DOSSIER RECAP'!D566,'CLASSIC 4'!O:O,'DOSSIER RECAP'!E566)+
SUMIFS(FAMILY!N:N,FAMILY!M:M,'DOSSIER RECAP'!D566,FAMILY!O:O,'DOSSIER RECAP'!E566)+
SUMIFS('CLASSIC 5'!N:N,'CLASSIC 5'!M:M,'DOSSIER RECAP'!D566,'CLASSIC 5'!O:O,'DOSSIER RECAP'!E566)+
SUMIFS('COSY '!N:N,'COSY '!M:M,'DOSSIER RECAP'!D566,'COSY '!O:O,'DOSSIER RECAP'!E566)+
SUMIFS('SWEET '!M:M,'SWEET '!L:L,'DOSSIER RECAP'!D566,'SWEET '!N:N,'DOSSIER RECAP'!E566)+
SUMIFS(ZENITH!M:M,ZENITH!L:L,'DOSSIER RECAP'!D566,ZENITH!N:N,'DOSSIER RECAP'!E566)+
SUMIFS('TOILE &amp; BOIS CAMPING '!N:N,'TOILE &amp; BOIS CAMPING '!M:M,'DOSSIER RECAP'!D566,'TOILE &amp; BOIS CAMPING '!O:O,'DOSSIER RECAP'!E566)+
SUMIFS('TRAPPEUR (WT5) CAMPING'!N:N,'TRAPPEUR (WT5) CAMPING'!M:M,'DOSSIER RECAP'!D566,'TRAPPEUR (WT5) CAMPING'!O:O,'DOSSIER RECAP'!E566)+
SUMIFS('CANADIENNE (WT4) CAMPING'!N:N,'CANADIENNE (WT4) CAMPING'!M:M,'DOSSIER RECAP'!D566,'CANADIENNE (WT4) CAMPING'!O:O,'DOSSIER RECAP'!E566)+
SUMIFS('BONAVENTURE CAMPING '!N:N,'BONAVENTURE CAMPING '!M:M,'DOSSIER RECAP'!D566,'BONAVENTURE CAMPING '!O:O,'DOSSIER RECAP'!E566)+
SUMIFS('CAHUTTE CAMPING '!N:N,'CAHUTTE CAMPING '!M:M,'DOSSIER RECAP'!D566,'CAHUTTE CAMPING '!O:O,'DOSSIER RECAP'!E566)+
SUMIFS('ROULOTTE 4pers  IRM'!N:N,'ROULOTTE 4pers  IRM'!M:M,'DOSSIER RECAP'!D566,'ROULOTTE 4pers  IRM'!O:O,'DOSSIER RECAP'!E566)+
SUMIFS('ROULOTTE 4pers GITOTEL'!N:N,'ROULOTTE 4pers GITOTEL'!M:M,'DOSSIER RECAP'!D566,'ROULOTTE 4pers GITOTEL'!O:O,'DOSSIER RECAP'!E566)+
SUMIFS('CH.MONTANA (BATIBOIS) - CH PMR'!N:N,'CH.MONTANA (BATIBOIS) - CH PMR'!M:M,'DOSSIER RECAP'!D566,'CH.MONTANA (BATIBOIS) - CH PMR'!O:O,'DOSSIER RECAP'!E566)+
SUMIFS('VANCOUVER-IRM 6p.(MHIndigo) '!N:N,'VANCOUVER-IRM 6p.(MHIndigo) '!M:M,'DOSSIER RECAP'!D566,'VANCOUVER-IRM 6p.(MHIndigo) '!O:O,'DOSSIER RECAP'!E566)+
SUMIFS('MH VANCOUVER 5pers- GITOTEL'!N:N,'MH VANCOUVER 5pers- GITOTEL'!M:M,'DOSSIER RECAP'!D566,'MH VANCOUVER 5pers- GITOTEL'!O:O,'DOSSIER RECAP'!E566)+
SUMIFS('CH. TORONTO 6pers'!N:N,'CH. TORONTO 6pers'!M:M,'DOSSIER RECAP'!D566,'CH. TORONTO 6pers'!O:O,'DOSSIER RECAP'!E566)+
SUMIFS('CH. EVASION(NOUMEA,MOREA) 5pers'!N:N,'CH. EVASION(NOUMEA,MOREA) 5pers'!M:M,'DOSSIER RECAP'!D566,'CH. EVASION(NOUMEA,MOREA) 5pers'!O:O,'DOSSIER RECAP'!E566)+
SUMIFS('CH. OTTAWA 6pers '!N:N,'CH. OTTAWA 6pers '!M:M,'DOSSIER RECAP'!D566,'CH. OTTAWA 6pers '!O:O,'DOSSIER RECAP'!E566)+
SUMIFS('CH EVASION VISTA 5pers '!N:N,'CH EVASION VISTA 5pers '!M:M,'DOSSIER RECAP'!D566,'CH EVASION VISTA 5pers '!O:O,'DOSSIER RECAP'!E566)+
SUMIFS('CH. ONTARIO (Eden) 6pers'!N:N,'CH. ONTARIO (Eden) 6pers'!M:M,'DOSSIER RECAP'!D566,'CH. ONTARIO (Eden) 6pers'!O:O,'DOSSIER RECAP'!E566)+
SUMIFS('CH KINGSTON 4pers'!N:N,'CH KINGSTON 4pers'!M:M,'DOSSIER RECAP'!D566,'CH KINGSTON 4pers'!O:O,'DOSSIER RECAP'!E566)+
SUMIFS('CH. MONTREAL(NEMO)3pers'!N:N,'CH. MONTREAL(NEMO)3pers'!M:M,'DOSSIER RECAP'!D566,'CH. MONTREAL(NEMO)3pers'!O:O,'DOSSIER RECAP'!E566)+
SUMIFS('MH 1CH-2CH-3CH-Gïte'!N:N,'MH 1CH-2CH-3CH-Gïte'!M:M,'DOSSIER RECAP'!D566,'MH 1CH-2CH-3CH-Gïte'!O:O,'DOSSIER RECAP'!E566)+
SUMIFS('MH COTTAGE-LODGE-COTTAGE+'!N:N,'MH COTTAGE-LODGE-COTTAGE+'!M:M,'DOSSIER RECAP'!D566,'MH COTTAGE-LODGE-COTTAGE+'!O:O,'DOSSIER RECAP'!E566)</f>
        <v>0</v>
      </c>
      <c r="H566" s="167"/>
      <c r="J566" s="74">
        <f t="shared" si="115"/>
        <v>0</v>
      </c>
      <c r="K566" s="181">
        <v>0</v>
      </c>
      <c r="L566" s="182"/>
      <c r="M566" s="74">
        <f t="shared" si="116"/>
        <v>0</v>
      </c>
      <c r="N566" s="258">
        <f t="shared" si="117"/>
        <v>0</v>
      </c>
    </row>
    <row r="567" spans="1:14" outlineLevel="1" x14ac:dyDescent="0.25">
      <c r="A567" s="28" t="s">
        <v>1204</v>
      </c>
      <c r="B567" s="220" t="s">
        <v>731</v>
      </c>
      <c r="C567" s="220" t="s">
        <v>732</v>
      </c>
      <c r="D567" s="380" t="s">
        <v>1251</v>
      </c>
      <c r="E567" s="419" t="s">
        <v>73</v>
      </c>
      <c r="G567" s="417">
        <f>SUMIFS('CLASSIC 4'!N:N,'CLASSIC 4'!M:M,'DOSSIER RECAP'!D567,'CLASSIC 4'!O:O,'DOSSIER RECAP'!E567)+
SUMIFS(FAMILY!N:N,FAMILY!M:M,'DOSSIER RECAP'!D567,FAMILY!O:O,'DOSSIER RECAP'!E567)+
SUMIFS('CLASSIC 5'!N:N,'CLASSIC 5'!M:M,'DOSSIER RECAP'!D567,'CLASSIC 5'!O:O,'DOSSIER RECAP'!E567)+
SUMIFS('COSY '!N:N,'COSY '!M:M,'DOSSIER RECAP'!D567,'COSY '!O:O,'DOSSIER RECAP'!E567)+
SUMIFS('SWEET '!M:M,'SWEET '!L:L,'DOSSIER RECAP'!D567,'SWEET '!N:N,'DOSSIER RECAP'!E567)+
SUMIFS(ZENITH!M:M,ZENITH!L:L,'DOSSIER RECAP'!D567,ZENITH!N:N,'DOSSIER RECAP'!E567)+
SUMIFS('TOILE &amp; BOIS CAMPING '!N:N,'TOILE &amp; BOIS CAMPING '!M:M,'DOSSIER RECAP'!D567,'TOILE &amp; BOIS CAMPING '!O:O,'DOSSIER RECAP'!E567)+
SUMIFS('TRAPPEUR (WT5) CAMPING'!N:N,'TRAPPEUR (WT5) CAMPING'!M:M,'DOSSIER RECAP'!D567,'TRAPPEUR (WT5) CAMPING'!O:O,'DOSSIER RECAP'!E567)+
SUMIFS('CANADIENNE (WT4) CAMPING'!N:N,'CANADIENNE (WT4) CAMPING'!M:M,'DOSSIER RECAP'!D567,'CANADIENNE (WT4) CAMPING'!O:O,'DOSSIER RECAP'!E567)+
SUMIFS('BONAVENTURE CAMPING '!N:N,'BONAVENTURE CAMPING '!M:M,'DOSSIER RECAP'!D567,'BONAVENTURE CAMPING '!O:O,'DOSSIER RECAP'!E567)+
SUMIFS('CAHUTTE CAMPING '!N:N,'CAHUTTE CAMPING '!M:M,'DOSSIER RECAP'!D567,'CAHUTTE CAMPING '!O:O,'DOSSIER RECAP'!E567)+
SUMIFS('ROULOTTE 4pers  IRM'!N:N,'ROULOTTE 4pers  IRM'!M:M,'DOSSIER RECAP'!D567,'ROULOTTE 4pers  IRM'!O:O,'DOSSIER RECAP'!E567)+
SUMIFS('ROULOTTE 4pers GITOTEL'!N:N,'ROULOTTE 4pers GITOTEL'!M:M,'DOSSIER RECAP'!D567,'ROULOTTE 4pers GITOTEL'!O:O,'DOSSIER RECAP'!E567)+
SUMIFS('CH.MONTANA (BATIBOIS) - CH PMR'!N:N,'CH.MONTANA (BATIBOIS) - CH PMR'!M:M,'DOSSIER RECAP'!D567,'CH.MONTANA (BATIBOIS) - CH PMR'!O:O,'DOSSIER RECAP'!E567)+
SUMIFS('VANCOUVER-IRM 6p.(MHIndigo) '!N:N,'VANCOUVER-IRM 6p.(MHIndigo) '!M:M,'DOSSIER RECAP'!D567,'VANCOUVER-IRM 6p.(MHIndigo) '!O:O,'DOSSIER RECAP'!E567)+
SUMIFS('MH VANCOUVER 5pers- GITOTEL'!N:N,'MH VANCOUVER 5pers- GITOTEL'!M:M,'DOSSIER RECAP'!D567,'MH VANCOUVER 5pers- GITOTEL'!O:O,'DOSSIER RECAP'!E567)+
SUMIFS('CH. TORONTO 6pers'!N:N,'CH. TORONTO 6pers'!M:M,'DOSSIER RECAP'!D567,'CH. TORONTO 6pers'!O:O,'DOSSIER RECAP'!E567)+
SUMIFS('CH. EVASION(NOUMEA,MOREA) 5pers'!N:N,'CH. EVASION(NOUMEA,MOREA) 5pers'!M:M,'DOSSIER RECAP'!D567,'CH. EVASION(NOUMEA,MOREA) 5pers'!O:O,'DOSSIER RECAP'!E567)+
SUMIFS('CH. OTTAWA 6pers '!N:N,'CH. OTTAWA 6pers '!M:M,'DOSSIER RECAP'!D567,'CH. OTTAWA 6pers '!O:O,'DOSSIER RECAP'!E567)+
SUMIFS('CH EVASION VISTA 5pers '!N:N,'CH EVASION VISTA 5pers '!M:M,'DOSSIER RECAP'!D567,'CH EVASION VISTA 5pers '!O:O,'DOSSIER RECAP'!E567)+
SUMIFS('CH. ONTARIO (Eden) 6pers'!N:N,'CH. ONTARIO (Eden) 6pers'!M:M,'DOSSIER RECAP'!D567,'CH. ONTARIO (Eden) 6pers'!O:O,'DOSSIER RECAP'!E567)+
SUMIFS('CH KINGSTON 4pers'!N:N,'CH KINGSTON 4pers'!M:M,'DOSSIER RECAP'!D567,'CH KINGSTON 4pers'!O:O,'DOSSIER RECAP'!E567)+
SUMIFS('CH. MONTREAL(NEMO)3pers'!N:N,'CH. MONTREAL(NEMO)3pers'!M:M,'DOSSIER RECAP'!D567,'CH. MONTREAL(NEMO)3pers'!O:O,'DOSSIER RECAP'!E567)+
SUMIFS('MH 1CH-2CH-3CH-Gïte'!N:N,'MH 1CH-2CH-3CH-Gïte'!M:M,'DOSSIER RECAP'!D567,'MH 1CH-2CH-3CH-Gïte'!O:O,'DOSSIER RECAP'!E567)+
SUMIFS('MH COTTAGE-LODGE-COTTAGE+'!N:N,'MH COTTAGE-LODGE-COTTAGE+'!M:M,'DOSSIER RECAP'!D567,'MH COTTAGE-LODGE-COTTAGE+'!O:O,'DOSSIER RECAP'!E567)</f>
        <v>0</v>
      </c>
      <c r="H567" s="167"/>
      <c r="J567" s="74">
        <f t="shared" si="115"/>
        <v>0</v>
      </c>
      <c r="K567" s="181">
        <v>0</v>
      </c>
      <c r="L567" s="182"/>
      <c r="M567" s="74">
        <f t="shared" si="116"/>
        <v>0</v>
      </c>
      <c r="N567" s="258">
        <f t="shared" si="117"/>
        <v>0</v>
      </c>
    </row>
    <row r="568" spans="1:14" ht="19.5" customHeight="1" x14ac:dyDescent="0.25">
      <c r="C568" s="166"/>
      <c r="G568" s="254">
        <f>SUM(G6:G567)</f>
        <v>3</v>
      </c>
      <c r="H568" s="167"/>
      <c r="K568" s="604" t="s">
        <v>1252</v>
      </c>
      <c r="L568" s="604"/>
      <c r="M568" s="604"/>
      <c r="N568" s="416">
        <f>SUM(N6:N567)</f>
        <v>830.24000000000012</v>
      </c>
    </row>
    <row r="569" spans="1:14" x14ac:dyDescent="0.25">
      <c r="C569" s="166"/>
      <c r="H569" s="167"/>
    </row>
    <row r="570" spans="1:14" x14ac:dyDescent="0.25">
      <c r="C570" s="166"/>
      <c r="H570" s="167"/>
    </row>
    <row r="571" spans="1:14" x14ac:dyDescent="0.25">
      <c r="C571" s="166"/>
      <c r="H571" s="167"/>
    </row>
    <row r="572" spans="1:14" x14ac:dyDescent="0.25">
      <c r="C572" s="166"/>
      <c r="H572" s="167"/>
    </row>
    <row r="573" spans="1:14" x14ac:dyDescent="0.25">
      <c r="C573" s="166"/>
      <c r="H573" s="167"/>
    </row>
    <row r="574" spans="1:14" x14ac:dyDescent="0.25">
      <c r="C574" s="166"/>
      <c r="H574" s="167"/>
    </row>
    <row r="575" spans="1:14" x14ac:dyDescent="0.25">
      <c r="C575" s="166"/>
      <c r="H575" s="167"/>
    </row>
    <row r="576" spans="1:14" x14ac:dyDescent="0.25">
      <c r="C576" s="166"/>
      <c r="H576" s="167"/>
    </row>
    <row r="577" spans="3:8" x14ac:dyDescent="0.25">
      <c r="C577" s="166"/>
      <c r="H577" s="167"/>
    </row>
    <row r="578" spans="3:8" x14ac:dyDescent="0.25">
      <c r="C578" s="166"/>
      <c r="H578" s="167"/>
    </row>
    <row r="579" spans="3:8" x14ac:dyDescent="0.25">
      <c r="C579" s="166"/>
      <c r="H579" s="167"/>
    </row>
    <row r="580" spans="3:8" x14ac:dyDescent="0.25">
      <c r="C580" s="166"/>
      <c r="H580" s="167"/>
    </row>
    <row r="581" spans="3:8" x14ac:dyDescent="0.25">
      <c r="C581" s="166"/>
      <c r="H581" s="167"/>
    </row>
    <row r="582" spans="3:8" x14ac:dyDescent="0.25">
      <c r="C582" s="166"/>
      <c r="H582" s="167"/>
    </row>
    <row r="583" spans="3:8" x14ac:dyDescent="0.25">
      <c r="C583" s="166"/>
      <c r="H583" s="167"/>
    </row>
    <row r="584" spans="3:8" x14ac:dyDescent="0.25">
      <c r="C584" s="166"/>
      <c r="H584" s="167"/>
    </row>
    <row r="585" spans="3:8" x14ac:dyDescent="0.25">
      <c r="C585" s="166"/>
      <c r="H585" s="167"/>
    </row>
    <row r="586" spans="3:8" x14ac:dyDescent="0.25">
      <c r="C586" s="166"/>
      <c r="H586" s="167"/>
    </row>
    <row r="587" spans="3:8" x14ac:dyDescent="0.25">
      <c r="C587" s="166"/>
    </row>
    <row r="588" spans="3:8" x14ac:dyDescent="0.25">
      <c r="C588" s="166"/>
    </row>
    <row r="589" spans="3:8" x14ac:dyDescent="0.25">
      <c r="C589" s="166"/>
    </row>
    <row r="590" spans="3:8" x14ac:dyDescent="0.25">
      <c r="C590" s="166"/>
    </row>
    <row r="591" spans="3:8" x14ac:dyDescent="0.25">
      <c r="C591" s="166"/>
    </row>
    <row r="592" spans="3:8" x14ac:dyDescent="0.25">
      <c r="C592" s="166"/>
    </row>
    <row r="593" spans="3:3" x14ac:dyDescent="0.25">
      <c r="C593" s="166"/>
    </row>
    <row r="594" spans="3:3" x14ac:dyDescent="0.25">
      <c r="C594" s="166"/>
    </row>
    <row r="595" spans="3:3" x14ac:dyDescent="0.25">
      <c r="C595" s="166"/>
    </row>
    <row r="596" spans="3:3" x14ac:dyDescent="0.25">
      <c r="C596" s="166"/>
    </row>
    <row r="597" spans="3:3" x14ac:dyDescent="0.25">
      <c r="C597" s="166"/>
    </row>
    <row r="598" spans="3:3" x14ac:dyDescent="0.25">
      <c r="C598" s="166"/>
    </row>
    <row r="599" spans="3:3" x14ac:dyDescent="0.25">
      <c r="C599" s="166"/>
    </row>
    <row r="600" spans="3:3" x14ac:dyDescent="0.25">
      <c r="C600" s="166"/>
    </row>
    <row r="601" spans="3:3" x14ac:dyDescent="0.25">
      <c r="C601" s="166"/>
    </row>
    <row r="602" spans="3:3" x14ac:dyDescent="0.25">
      <c r="C602" s="166"/>
    </row>
    <row r="603" spans="3:3" x14ac:dyDescent="0.25">
      <c r="C603" s="166"/>
    </row>
    <row r="604" spans="3:3" x14ac:dyDescent="0.25">
      <c r="C604" s="166"/>
    </row>
    <row r="605" spans="3:3" x14ac:dyDescent="0.25">
      <c r="C605" s="166"/>
    </row>
    <row r="606" spans="3:3" x14ac:dyDescent="0.25">
      <c r="C606" s="166"/>
    </row>
    <row r="607" spans="3:3" x14ac:dyDescent="0.25">
      <c r="C607" s="166"/>
    </row>
    <row r="608" spans="3:3" x14ac:dyDescent="0.25">
      <c r="C608" s="166"/>
    </row>
    <row r="609" spans="3:3" x14ac:dyDescent="0.25">
      <c r="C609" s="166"/>
    </row>
    <row r="610" spans="3:3" x14ac:dyDescent="0.25">
      <c r="C610" s="166"/>
    </row>
    <row r="611" spans="3:3" x14ac:dyDescent="0.25">
      <c r="C611" s="166"/>
    </row>
    <row r="612" spans="3:3" x14ac:dyDescent="0.25">
      <c r="C612" s="166"/>
    </row>
    <row r="613" spans="3:3" x14ac:dyDescent="0.25">
      <c r="C613" s="166"/>
    </row>
    <row r="614" spans="3:3" x14ac:dyDescent="0.25">
      <c r="C614" s="166"/>
    </row>
    <row r="615" spans="3:3" x14ac:dyDescent="0.25">
      <c r="C615" s="166"/>
    </row>
    <row r="616" spans="3:3" x14ac:dyDescent="0.25">
      <c r="C616" s="166"/>
    </row>
    <row r="617" spans="3:3" x14ac:dyDescent="0.25">
      <c r="C617" s="166"/>
    </row>
    <row r="618" spans="3:3" x14ac:dyDescent="0.25">
      <c r="C618" s="166"/>
    </row>
    <row r="619" spans="3:3" x14ac:dyDescent="0.25">
      <c r="C619" s="166"/>
    </row>
    <row r="620" spans="3:3" x14ac:dyDescent="0.25">
      <c r="C620" s="166"/>
    </row>
    <row r="621" spans="3:3" x14ac:dyDescent="0.25">
      <c r="C621" s="166"/>
    </row>
    <row r="622" spans="3:3" x14ac:dyDescent="0.25">
      <c r="C622" s="166"/>
    </row>
    <row r="623" spans="3:3" x14ac:dyDescent="0.25">
      <c r="C623" s="166"/>
    </row>
    <row r="624" spans="3:3" x14ac:dyDescent="0.25">
      <c r="C624" s="166"/>
    </row>
    <row r="625" spans="3:3" x14ac:dyDescent="0.25">
      <c r="C625" s="166"/>
    </row>
    <row r="626" spans="3:3" x14ac:dyDescent="0.25">
      <c r="C626" s="166"/>
    </row>
    <row r="627" spans="3:3" x14ac:dyDescent="0.25">
      <c r="C627" s="166"/>
    </row>
    <row r="628" spans="3:3" x14ac:dyDescent="0.25">
      <c r="C628" s="166"/>
    </row>
    <row r="629" spans="3:3" x14ac:dyDescent="0.25">
      <c r="C629" s="166"/>
    </row>
    <row r="630" spans="3:3" x14ac:dyDescent="0.25">
      <c r="C630" s="166"/>
    </row>
    <row r="631" spans="3:3" x14ac:dyDescent="0.25">
      <c r="C631" s="166"/>
    </row>
    <row r="632" spans="3:3" x14ac:dyDescent="0.25">
      <c r="C632" s="166"/>
    </row>
    <row r="633" spans="3:3" x14ac:dyDescent="0.25">
      <c r="C633" s="166"/>
    </row>
    <row r="634" spans="3:3" x14ac:dyDescent="0.25">
      <c r="C634" s="166"/>
    </row>
    <row r="635" spans="3:3" x14ac:dyDescent="0.25">
      <c r="C635" s="166"/>
    </row>
    <row r="636" spans="3:3" x14ac:dyDescent="0.25">
      <c r="C636" s="166"/>
    </row>
    <row r="637" spans="3:3" x14ac:dyDescent="0.25">
      <c r="C637" s="166"/>
    </row>
    <row r="638" spans="3:3" x14ac:dyDescent="0.25">
      <c r="C638" s="166"/>
    </row>
    <row r="639" spans="3:3" x14ac:dyDescent="0.25">
      <c r="C639" s="166"/>
    </row>
    <row r="640" spans="3:3" x14ac:dyDescent="0.25">
      <c r="C640" s="166"/>
    </row>
    <row r="641" spans="3:3" x14ac:dyDescent="0.25">
      <c r="C641" s="166"/>
    </row>
    <row r="642" spans="3:3" x14ac:dyDescent="0.25">
      <c r="C642" s="166"/>
    </row>
    <row r="643" spans="3:3" x14ac:dyDescent="0.25">
      <c r="C643" s="166"/>
    </row>
    <row r="644" spans="3:3" x14ac:dyDescent="0.25">
      <c r="C644" s="166"/>
    </row>
    <row r="645" spans="3:3" x14ac:dyDescent="0.25">
      <c r="C645" s="166"/>
    </row>
    <row r="646" spans="3:3" x14ac:dyDescent="0.25">
      <c r="C646" s="166"/>
    </row>
    <row r="647" spans="3:3" x14ac:dyDescent="0.25">
      <c r="C647" s="166"/>
    </row>
    <row r="648" spans="3:3" x14ac:dyDescent="0.25">
      <c r="C648" s="166"/>
    </row>
    <row r="649" spans="3:3" x14ac:dyDescent="0.25">
      <c r="C649" s="166"/>
    </row>
    <row r="650" spans="3:3" x14ac:dyDescent="0.25">
      <c r="C650" s="166"/>
    </row>
    <row r="651" spans="3:3" x14ac:dyDescent="0.25">
      <c r="C651" s="166"/>
    </row>
    <row r="652" spans="3:3" x14ac:dyDescent="0.25">
      <c r="C652" s="166"/>
    </row>
    <row r="653" spans="3:3" x14ac:dyDescent="0.25">
      <c r="C653" s="166"/>
    </row>
    <row r="654" spans="3:3" x14ac:dyDescent="0.25">
      <c r="C654" s="166"/>
    </row>
    <row r="655" spans="3:3" x14ac:dyDescent="0.25">
      <c r="C655" s="166"/>
    </row>
    <row r="656" spans="3:3" x14ac:dyDescent="0.25">
      <c r="C656" s="166"/>
    </row>
    <row r="657" spans="3:3" x14ac:dyDescent="0.25">
      <c r="C657" s="166"/>
    </row>
    <row r="658" spans="3:3" x14ac:dyDescent="0.25">
      <c r="C658" s="166"/>
    </row>
    <row r="659" spans="3:3" x14ac:dyDescent="0.25">
      <c r="C659" s="166"/>
    </row>
    <row r="660" spans="3:3" x14ac:dyDescent="0.25">
      <c r="C660" s="166"/>
    </row>
    <row r="661" spans="3:3" x14ac:dyDescent="0.25">
      <c r="C661" s="166"/>
    </row>
    <row r="662" spans="3:3" x14ac:dyDescent="0.25">
      <c r="C662" s="166"/>
    </row>
    <row r="663" spans="3:3" x14ac:dyDescent="0.25">
      <c r="C663" s="166"/>
    </row>
    <row r="664" spans="3:3" x14ac:dyDescent="0.25">
      <c r="C664" s="166"/>
    </row>
    <row r="665" spans="3:3" x14ac:dyDescent="0.25">
      <c r="C665" s="166"/>
    </row>
    <row r="666" spans="3:3" x14ac:dyDescent="0.25">
      <c r="C666" s="166"/>
    </row>
    <row r="667" spans="3:3" x14ac:dyDescent="0.25">
      <c r="C667" s="166"/>
    </row>
    <row r="668" spans="3:3" x14ac:dyDescent="0.25">
      <c r="C668" s="166"/>
    </row>
    <row r="669" spans="3:3" x14ac:dyDescent="0.25">
      <c r="C669" s="166"/>
    </row>
    <row r="670" spans="3:3" x14ac:dyDescent="0.25">
      <c r="C670" s="166"/>
    </row>
    <row r="671" spans="3:3" x14ac:dyDescent="0.25">
      <c r="C671" s="166"/>
    </row>
    <row r="672" spans="3:3" x14ac:dyDescent="0.25">
      <c r="C672" s="166"/>
    </row>
    <row r="673" spans="3:3" x14ac:dyDescent="0.25">
      <c r="C673" s="166"/>
    </row>
    <row r="674" spans="3:3" x14ac:dyDescent="0.25">
      <c r="C674" s="166"/>
    </row>
    <row r="675" spans="3:3" x14ac:dyDescent="0.25">
      <c r="C675" s="166"/>
    </row>
    <row r="676" spans="3:3" x14ac:dyDescent="0.25">
      <c r="C676" s="166"/>
    </row>
    <row r="677" spans="3:3" x14ac:dyDescent="0.25">
      <c r="C677" s="166"/>
    </row>
    <row r="678" spans="3:3" x14ac:dyDescent="0.25">
      <c r="C678" s="166"/>
    </row>
    <row r="679" spans="3:3" x14ac:dyDescent="0.25">
      <c r="C679" s="166"/>
    </row>
    <row r="680" spans="3:3" x14ac:dyDescent="0.25">
      <c r="C680" s="166"/>
    </row>
    <row r="681" spans="3:3" x14ac:dyDescent="0.25">
      <c r="C681" s="166"/>
    </row>
    <row r="682" spans="3:3" x14ac:dyDescent="0.25">
      <c r="C682" s="166"/>
    </row>
    <row r="683" spans="3:3" x14ac:dyDescent="0.25">
      <c r="C683" s="166"/>
    </row>
    <row r="684" spans="3:3" x14ac:dyDescent="0.25">
      <c r="C684" s="166"/>
    </row>
    <row r="685" spans="3:3" x14ac:dyDescent="0.25">
      <c r="C685" s="166"/>
    </row>
    <row r="686" spans="3:3" x14ac:dyDescent="0.25">
      <c r="C686" s="166"/>
    </row>
    <row r="687" spans="3:3" x14ac:dyDescent="0.25">
      <c r="C687" s="166"/>
    </row>
    <row r="688" spans="3:3" x14ac:dyDescent="0.25">
      <c r="C688" s="166"/>
    </row>
    <row r="689" spans="3:3" x14ac:dyDescent="0.25">
      <c r="C689" s="166"/>
    </row>
    <row r="690" spans="3:3" x14ac:dyDescent="0.25">
      <c r="C690" s="166"/>
    </row>
    <row r="691" spans="3:3" x14ac:dyDescent="0.25">
      <c r="C691" s="166"/>
    </row>
    <row r="692" spans="3:3" x14ac:dyDescent="0.25">
      <c r="C692" s="166"/>
    </row>
    <row r="693" spans="3:3" x14ac:dyDescent="0.25">
      <c r="C693" s="166"/>
    </row>
    <row r="694" spans="3:3" x14ac:dyDescent="0.25">
      <c r="C694" s="166"/>
    </row>
    <row r="695" spans="3:3" x14ac:dyDescent="0.25">
      <c r="C695" s="166"/>
    </row>
    <row r="696" spans="3:3" x14ac:dyDescent="0.25">
      <c r="C696" s="166"/>
    </row>
    <row r="697" spans="3:3" x14ac:dyDescent="0.25">
      <c r="C697" s="166"/>
    </row>
    <row r="698" spans="3:3" x14ac:dyDescent="0.25">
      <c r="C698" s="166"/>
    </row>
    <row r="699" spans="3:3" x14ac:dyDescent="0.25">
      <c r="C699" s="166"/>
    </row>
    <row r="700" spans="3:3" x14ac:dyDescent="0.25">
      <c r="C700" s="166"/>
    </row>
    <row r="701" spans="3:3" x14ac:dyDescent="0.25">
      <c r="C701" s="166"/>
    </row>
    <row r="702" spans="3:3" x14ac:dyDescent="0.25">
      <c r="C702" s="166"/>
    </row>
    <row r="703" spans="3:3" x14ac:dyDescent="0.25">
      <c r="C703" s="166"/>
    </row>
    <row r="704" spans="3:3" x14ac:dyDescent="0.25">
      <c r="C704" s="166"/>
    </row>
    <row r="705" spans="3:3" x14ac:dyDescent="0.25">
      <c r="C705" s="166"/>
    </row>
    <row r="706" spans="3:3" x14ac:dyDescent="0.25">
      <c r="C706" s="166"/>
    </row>
    <row r="707" spans="3:3" x14ac:dyDescent="0.25">
      <c r="C707" s="166"/>
    </row>
    <row r="708" spans="3:3" x14ac:dyDescent="0.25">
      <c r="C708" s="166"/>
    </row>
    <row r="709" spans="3:3" x14ac:dyDescent="0.25">
      <c r="C709" s="166"/>
    </row>
    <row r="710" spans="3:3" x14ac:dyDescent="0.25">
      <c r="C710" s="166"/>
    </row>
    <row r="711" spans="3:3" x14ac:dyDescent="0.25">
      <c r="C711" s="166"/>
    </row>
    <row r="712" spans="3:3" x14ac:dyDescent="0.25">
      <c r="C712" s="166"/>
    </row>
    <row r="713" spans="3:3" x14ac:dyDescent="0.25">
      <c r="C713" s="166"/>
    </row>
    <row r="714" spans="3:3" x14ac:dyDescent="0.25">
      <c r="C714" s="166"/>
    </row>
    <row r="715" spans="3:3" x14ac:dyDescent="0.25">
      <c r="C715" s="166"/>
    </row>
    <row r="716" spans="3:3" x14ac:dyDescent="0.25">
      <c r="C716" s="166"/>
    </row>
    <row r="717" spans="3:3" x14ac:dyDescent="0.25">
      <c r="C717" s="166"/>
    </row>
    <row r="718" spans="3:3" x14ac:dyDescent="0.25">
      <c r="C718" s="166"/>
    </row>
    <row r="719" spans="3:3" x14ac:dyDescent="0.25">
      <c r="C719" s="166"/>
    </row>
    <row r="720" spans="3:3" x14ac:dyDescent="0.25">
      <c r="C720" s="166"/>
    </row>
    <row r="721" spans="3:3" x14ac:dyDescent="0.25">
      <c r="C721" s="166"/>
    </row>
    <row r="722" spans="3:3" x14ac:dyDescent="0.25">
      <c r="C722" s="166"/>
    </row>
    <row r="723" spans="3:3" x14ac:dyDescent="0.25">
      <c r="C723" s="166"/>
    </row>
    <row r="724" spans="3:3" x14ac:dyDescent="0.25">
      <c r="C724" s="166"/>
    </row>
    <row r="725" spans="3:3" x14ac:dyDescent="0.25">
      <c r="C725" s="166"/>
    </row>
    <row r="726" spans="3:3" x14ac:dyDescent="0.25">
      <c r="C726" s="166"/>
    </row>
    <row r="727" spans="3:3" x14ac:dyDescent="0.25">
      <c r="C727" s="166"/>
    </row>
    <row r="728" spans="3:3" x14ac:dyDescent="0.25">
      <c r="C728" s="166"/>
    </row>
    <row r="729" spans="3:3" x14ac:dyDescent="0.25">
      <c r="C729" s="166"/>
    </row>
    <row r="730" spans="3:3" x14ac:dyDescent="0.25">
      <c r="C730" s="166"/>
    </row>
    <row r="731" spans="3:3" x14ac:dyDescent="0.25">
      <c r="C731" s="166"/>
    </row>
    <row r="732" spans="3:3" x14ac:dyDescent="0.25">
      <c r="C732" s="166"/>
    </row>
    <row r="733" spans="3:3" x14ac:dyDescent="0.25">
      <c r="C733" s="166"/>
    </row>
    <row r="734" spans="3:3" x14ac:dyDescent="0.25">
      <c r="C734" s="166"/>
    </row>
    <row r="735" spans="3:3" x14ac:dyDescent="0.25">
      <c r="C735" s="166"/>
    </row>
    <row r="736" spans="3:3" x14ac:dyDescent="0.25">
      <c r="C736" s="166"/>
    </row>
    <row r="737" spans="3:3" x14ac:dyDescent="0.25">
      <c r="C737" s="166"/>
    </row>
    <row r="738" spans="3:3" x14ac:dyDescent="0.25">
      <c r="C738" s="166"/>
    </row>
    <row r="739" spans="3:3" x14ac:dyDescent="0.25">
      <c r="C739" s="166"/>
    </row>
    <row r="740" spans="3:3" x14ac:dyDescent="0.25">
      <c r="C740" s="166"/>
    </row>
    <row r="741" spans="3:3" x14ac:dyDescent="0.25">
      <c r="C741" s="166"/>
    </row>
    <row r="742" spans="3:3" x14ac:dyDescent="0.25">
      <c r="C742" s="166"/>
    </row>
    <row r="743" spans="3:3" x14ac:dyDescent="0.25">
      <c r="C743" s="166"/>
    </row>
    <row r="744" spans="3:3" x14ac:dyDescent="0.25">
      <c r="C744" s="166"/>
    </row>
    <row r="745" spans="3:3" x14ac:dyDescent="0.25">
      <c r="C745" s="166"/>
    </row>
    <row r="746" spans="3:3" x14ac:dyDescent="0.25">
      <c r="C746" s="166"/>
    </row>
    <row r="747" spans="3:3" x14ac:dyDescent="0.25">
      <c r="C747" s="166"/>
    </row>
    <row r="748" spans="3:3" x14ac:dyDescent="0.25">
      <c r="C748" s="166"/>
    </row>
    <row r="749" spans="3:3" x14ac:dyDescent="0.25">
      <c r="C749" s="166"/>
    </row>
    <row r="750" spans="3:3" x14ac:dyDescent="0.25">
      <c r="C750" s="166"/>
    </row>
    <row r="751" spans="3:3" x14ac:dyDescent="0.25">
      <c r="C751" s="166"/>
    </row>
    <row r="752" spans="3:3" x14ac:dyDescent="0.25">
      <c r="C752" s="166"/>
    </row>
    <row r="753" spans="3:3" x14ac:dyDescent="0.25">
      <c r="C753" s="166"/>
    </row>
    <row r="754" spans="3:3" x14ac:dyDescent="0.25">
      <c r="C754" s="166"/>
    </row>
    <row r="755" spans="3:3" x14ac:dyDescent="0.25">
      <c r="C755" s="166"/>
    </row>
    <row r="756" spans="3:3" x14ac:dyDescent="0.25">
      <c r="C756" s="166"/>
    </row>
    <row r="757" spans="3:3" x14ac:dyDescent="0.25">
      <c r="C757" s="166"/>
    </row>
    <row r="758" spans="3:3" x14ac:dyDescent="0.25">
      <c r="C758" s="166"/>
    </row>
    <row r="759" spans="3:3" x14ac:dyDescent="0.25">
      <c r="C759" s="166"/>
    </row>
    <row r="760" spans="3:3" x14ac:dyDescent="0.25">
      <c r="C760" s="166"/>
    </row>
    <row r="761" spans="3:3" x14ac:dyDescent="0.25">
      <c r="C761" s="166"/>
    </row>
    <row r="762" spans="3:3" x14ac:dyDescent="0.25">
      <c r="C762" s="166"/>
    </row>
    <row r="763" spans="3:3" x14ac:dyDescent="0.25">
      <c r="C763" s="166"/>
    </row>
    <row r="764" spans="3:3" x14ac:dyDescent="0.25">
      <c r="C764" s="166"/>
    </row>
    <row r="765" spans="3:3" x14ac:dyDescent="0.25">
      <c r="C765" s="166"/>
    </row>
    <row r="766" spans="3:3" x14ac:dyDescent="0.25">
      <c r="C766" s="166"/>
    </row>
    <row r="767" spans="3:3" x14ac:dyDescent="0.25">
      <c r="C767" s="166"/>
    </row>
    <row r="768" spans="3:3" x14ac:dyDescent="0.25">
      <c r="C768" s="166"/>
    </row>
    <row r="769" spans="3:3" x14ac:dyDescent="0.25">
      <c r="C769" s="166"/>
    </row>
    <row r="770" spans="3:3" x14ac:dyDescent="0.25">
      <c r="C770" s="166"/>
    </row>
    <row r="771" spans="3:3" x14ac:dyDescent="0.25">
      <c r="C771" s="166"/>
    </row>
    <row r="772" spans="3:3" x14ac:dyDescent="0.25">
      <c r="C772" s="166"/>
    </row>
    <row r="773" spans="3:3" x14ac:dyDescent="0.25">
      <c r="C773" s="166"/>
    </row>
    <row r="774" spans="3:3" x14ac:dyDescent="0.25">
      <c r="C774" s="166"/>
    </row>
    <row r="775" spans="3:3" x14ac:dyDescent="0.25">
      <c r="C775" s="166"/>
    </row>
    <row r="776" spans="3:3" x14ac:dyDescent="0.25">
      <c r="C776" s="166"/>
    </row>
    <row r="777" spans="3:3" x14ac:dyDescent="0.25">
      <c r="C777" s="166"/>
    </row>
    <row r="778" spans="3:3" x14ac:dyDescent="0.25">
      <c r="C778" s="166"/>
    </row>
    <row r="779" spans="3:3" x14ac:dyDescent="0.25">
      <c r="C779" s="166"/>
    </row>
    <row r="780" spans="3:3" x14ac:dyDescent="0.25">
      <c r="C780" s="166"/>
    </row>
    <row r="781" spans="3:3" x14ac:dyDescent="0.25">
      <c r="C781" s="166"/>
    </row>
    <row r="782" spans="3:3" x14ac:dyDescent="0.25">
      <c r="C782" s="166"/>
    </row>
    <row r="783" spans="3:3" x14ac:dyDescent="0.25">
      <c r="C783" s="166"/>
    </row>
    <row r="784" spans="3:3" x14ac:dyDescent="0.25">
      <c r="C784" s="166"/>
    </row>
    <row r="785" spans="3:3" x14ac:dyDescent="0.25">
      <c r="C785" s="166"/>
    </row>
    <row r="786" spans="3:3" x14ac:dyDescent="0.25">
      <c r="C786" s="166"/>
    </row>
    <row r="787" spans="3:3" x14ac:dyDescent="0.25">
      <c r="C787" s="166"/>
    </row>
    <row r="788" spans="3:3" x14ac:dyDescent="0.25">
      <c r="C788" s="166"/>
    </row>
    <row r="789" spans="3:3" x14ac:dyDescent="0.25">
      <c r="C789" s="166"/>
    </row>
    <row r="790" spans="3:3" x14ac:dyDescent="0.25">
      <c r="C790" s="166"/>
    </row>
    <row r="791" spans="3:3" x14ac:dyDescent="0.25">
      <c r="C791" s="166"/>
    </row>
    <row r="792" spans="3:3" x14ac:dyDescent="0.25">
      <c r="C792" s="166"/>
    </row>
    <row r="793" spans="3:3" x14ac:dyDescent="0.25">
      <c r="C793" s="166"/>
    </row>
    <row r="794" spans="3:3" x14ac:dyDescent="0.25">
      <c r="C794" s="166"/>
    </row>
    <row r="795" spans="3:3" x14ac:dyDescent="0.25">
      <c r="C795" s="166"/>
    </row>
    <row r="796" spans="3:3" x14ac:dyDescent="0.25">
      <c r="C796" s="166"/>
    </row>
    <row r="797" spans="3:3" x14ac:dyDescent="0.25">
      <c r="C797" s="166"/>
    </row>
    <row r="798" spans="3:3" x14ac:dyDescent="0.25">
      <c r="C798" s="166"/>
    </row>
    <row r="799" spans="3:3" x14ac:dyDescent="0.25">
      <c r="C799" s="166"/>
    </row>
    <row r="800" spans="3:3" x14ac:dyDescent="0.25">
      <c r="C800" s="166"/>
    </row>
    <row r="801" spans="3:3" x14ac:dyDescent="0.25">
      <c r="C801" s="166"/>
    </row>
    <row r="802" spans="3:3" x14ac:dyDescent="0.25">
      <c r="C802" s="166"/>
    </row>
    <row r="803" spans="3:3" x14ac:dyDescent="0.25">
      <c r="C803" s="166"/>
    </row>
    <row r="804" spans="3:3" x14ac:dyDescent="0.25">
      <c r="C804" s="166"/>
    </row>
    <row r="805" spans="3:3" x14ac:dyDescent="0.25">
      <c r="C805" s="166"/>
    </row>
    <row r="806" spans="3:3" x14ac:dyDescent="0.25">
      <c r="C806" s="166"/>
    </row>
    <row r="807" spans="3:3" x14ac:dyDescent="0.25">
      <c r="C807" s="166"/>
    </row>
    <row r="808" spans="3:3" x14ac:dyDescent="0.25">
      <c r="C808" s="166"/>
    </row>
    <row r="809" spans="3:3" x14ac:dyDescent="0.25">
      <c r="C809" s="166"/>
    </row>
    <row r="810" spans="3:3" x14ac:dyDescent="0.25">
      <c r="C810" s="166"/>
    </row>
    <row r="811" spans="3:3" x14ac:dyDescent="0.25">
      <c r="C811" s="166"/>
    </row>
    <row r="812" spans="3:3" x14ac:dyDescent="0.25">
      <c r="C812" s="166"/>
    </row>
    <row r="813" spans="3:3" x14ac:dyDescent="0.25">
      <c r="C813" s="166"/>
    </row>
    <row r="814" spans="3:3" x14ac:dyDescent="0.25">
      <c r="C814" s="166"/>
    </row>
    <row r="815" spans="3:3" x14ac:dyDescent="0.25">
      <c r="C815" s="166"/>
    </row>
    <row r="816" spans="3:3" x14ac:dyDescent="0.25">
      <c r="C816" s="166"/>
    </row>
    <row r="817" spans="3:3" x14ac:dyDescent="0.25">
      <c r="C817" s="166"/>
    </row>
    <row r="818" spans="3:3" x14ac:dyDescent="0.25">
      <c r="C818" s="166"/>
    </row>
    <row r="819" spans="3:3" x14ac:dyDescent="0.25">
      <c r="C819" s="166"/>
    </row>
    <row r="820" spans="3:3" x14ac:dyDescent="0.25">
      <c r="C820" s="166"/>
    </row>
    <row r="821" spans="3:3" x14ac:dyDescent="0.25">
      <c r="C821" s="166"/>
    </row>
    <row r="822" spans="3:3" x14ac:dyDescent="0.25">
      <c r="C822" s="166"/>
    </row>
    <row r="823" spans="3:3" x14ac:dyDescent="0.25">
      <c r="C823" s="166"/>
    </row>
    <row r="824" spans="3:3" x14ac:dyDescent="0.25">
      <c r="C824" s="166"/>
    </row>
    <row r="825" spans="3:3" x14ac:dyDescent="0.25">
      <c r="C825" s="166"/>
    </row>
    <row r="826" spans="3:3" x14ac:dyDescent="0.25">
      <c r="C826" s="166"/>
    </row>
    <row r="827" spans="3:3" x14ac:dyDescent="0.25">
      <c r="C827" s="166"/>
    </row>
    <row r="828" spans="3:3" x14ac:dyDescent="0.25">
      <c r="C828" s="166"/>
    </row>
    <row r="829" spans="3:3" x14ac:dyDescent="0.25">
      <c r="C829" s="166"/>
    </row>
    <row r="830" spans="3:3" x14ac:dyDescent="0.25">
      <c r="C830" s="166"/>
    </row>
    <row r="831" spans="3:3" x14ac:dyDescent="0.25">
      <c r="C831" s="166"/>
    </row>
    <row r="832" spans="3:3" x14ac:dyDescent="0.25">
      <c r="C832" s="166"/>
    </row>
    <row r="833" spans="3:3" x14ac:dyDescent="0.25">
      <c r="C833" s="166"/>
    </row>
    <row r="834" spans="3:3" x14ac:dyDescent="0.25">
      <c r="C834" s="166"/>
    </row>
    <row r="835" spans="3:3" x14ac:dyDescent="0.25">
      <c r="C835" s="166"/>
    </row>
    <row r="836" spans="3:3" x14ac:dyDescent="0.25">
      <c r="C836" s="166"/>
    </row>
    <row r="837" spans="3:3" x14ac:dyDescent="0.25">
      <c r="C837" s="166"/>
    </row>
    <row r="838" spans="3:3" x14ac:dyDescent="0.25">
      <c r="C838" s="166"/>
    </row>
    <row r="839" spans="3:3" x14ac:dyDescent="0.25">
      <c r="C839" s="166"/>
    </row>
    <row r="840" spans="3:3" x14ac:dyDescent="0.25">
      <c r="C840" s="166"/>
    </row>
    <row r="841" spans="3:3" x14ac:dyDescent="0.25">
      <c r="C841" s="166"/>
    </row>
    <row r="842" spans="3:3" x14ac:dyDescent="0.25">
      <c r="C842" s="166"/>
    </row>
    <row r="843" spans="3:3" x14ac:dyDescent="0.25">
      <c r="C843" s="166"/>
    </row>
    <row r="844" spans="3:3" x14ac:dyDescent="0.25">
      <c r="C844" s="166"/>
    </row>
    <row r="845" spans="3:3" x14ac:dyDescent="0.25">
      <c r="C845" s="166"/>
    </row>
    <row r="846" spans="3:3" x14ac:dyDescent="0.25">
      <c r="C846" s="166"/>
    </row>
    <row r="847" spans="3:3" x14ac:dyDescent="0.25">
      <c r="C847" s="166"/>
    </row>
    <row r="848" spans="3:3" x14ac:dyDescent="0.25">
      <c r="C848" s="166"/>
    </row>
    <row r="849" spans="3:3" x14ac:dyDescent="0.25">
      <c r="C849" s="166"/>
    </row>
    <row r="850" spans="3:3" x14ac:dyDescent="0.25">
      <c r="C850" s="166"/>
    </row>
    <row r="851" spans="3:3" x14ac:dyDescent="0.25">
      <c r="C851" s="166"/>
    </row>
    <row r="852" spans="3:3" x14ac:dyDescent="0.25">
      <c r="C852" s="166"/>
    </row>
    <row r="853" spans="3:3" x14ac:dyDescent="0.25">
      <c r="C853" s="166"/>
    </row>
    <row r="854" spans="3:3" x14ac:dyDescent="0.25">
      <c r="C854" s="166"/>
    </row>
    <row r="855" spans="3:3" x14ac:dyDescent="0.25">
      <c r="C855" s="166"/>
    </row>
    <row r="856" spans="3:3" x14ac:dyDescent="0.25">
      <c r="C856" s="166"/>
    </row>
    <row r="857" spans="3:3" x14ac:dyDescent="0.25">
      <c r="C857" s="166"/>
    </row>
    <row r="858" spans="3:3" x14ac:dyDescent="0.25">
      <c r="C858" s="166"/>
    </row>
    <row r="859" spans="3:3" x14ac:dyDescent="0.25">
      <c r="C859" s="166"/>
    </row>
    <row r="860" spans="3:3" x14ac:dyDescent="0.25">
      <c r="C860" s="166"/>
    </row>
    <row r="861" spans="3:3" x14ac:dyDescent="0.25">
      <c r="C861" s="166"/>
    </row>
    <row r="862" spans="3:3" x14ac:dyDescent="0.25">
      <c r="C862" s="166"/>
    </row>
    <row r="863" spans="3:3" x14ac:dyDescent="0.25">
      <c r="C863" s="166"/>
    </row>
    <row r="864" spans="3:3" x14ac:dyDescent="0.25">
      <c r="C864" s="166"/>
    </row>
    <row r="865" spans="3:3" x14ac:dyDescent="0.25">
      <c r="C865" s="166"/>
    </row>
    <row r="866" spans="3:3" x14ac:dyDescent="0.25">
      <c r="C866" s="166"/>
    </row>
    <row r="867" spans="3:3" x14ac:dyDescent="0.25">
      <c r="C867" s="166"/>
    </row>
    <row r="868" spans="3:3" x14ac:dyDescent="0.25">
      <c r="C868" s="166"/>
    </row>
    <row r="869" spans="3:3" x14ac:dyDescent="0.25">
      <c r="C869" s="166"/>
    </row>
    <row r="870" spans="3:3" x14ac:dyDescent="0.25">
      <c r="C870" s="166"/>
    </row>
    <row r="871" spans="3:3" x14ac:dyDescent="0.25">
      <c r="C871" s="166"/>
    </row>
    <row r="872" spans="3:3" x14ac:dyDescent="0.25">
      <c r="C872" s="166"/>
    </row>
    <row r="873" spans="3:3" x14ac:dyDescent="0.25">
      <c r="C873" s="166"/>
    </row>
    <row r="874" spans="3:3" x14ac:dyDescent="0.25">
      <c r="C874" s="166"/>
    </row>
    <row r="875" spans="3:3" x14ac:dyDescent="0.25">
      <c r="C875" s="166"/>
    </row>
    <row r="876" spans="3:3" x14ac:dyDescent="0.25">
      <c r="C876" s="166"/>
    </row>
    <row r="877" spans="3:3" x14ac:dyDescent="0.25">
      <c r="C877" s="166"/>
    </row>
    <row r="878" spans="3:3" x14ac:dyDescent="0.25">
      <c r="C878" s="166"/>
    </row>
    <row r="879" spans="3:3" x14ac:dyDescent="0.25">
      <c r="C879" s="166"/>
    </row>
    <row r="880" spans="3:3" x14ac:dyDescent="0.25">
      <c r="C880" s="166"/>
    </row>
    <row r="881" spans="3:3" x14ac:dyDescent="0.25">
      <c r="C881" s="166"/>
    </row>
    <row r="882" spans="3:3" x14ac:dyDescent="0.25">
      <c r="C882" s="166"/>
    </row>
    <row r="883" spans="3:3" x14ac:dyDescent="0.25">
      <c r="C883" s="166"/>
    </row>
    <row r="884" spans="3:3" x14ac:dyDescent="0.25">
      <c r="C884" s="166"/>
    </row>
    <row r="885" spans="3:3" x14ac:dyDescent="0.25">
      <c r="C885" s="166"/>
    </row>
    <row r="886" spans="3:3" x14ac:dyDescent="0.25">
      <c r="C886" s="166"/>
    </row>
    <row r="887" spans="3:3" x14ac:dyDescent="0.25">
      <c r="C887" s="166"/>
    </row>
    <row r="888" spans="3:3" x14ac:dyDescent="0.25">
      <c r="C888" s="166"/>
    </row>
    <row r="889" spans="3:3" x14ac:dyDescent="0.25">
      <c r="C889" s="166"/>
    </row>
    <row r="890" spans="3:3" x14ac:dyDescent="0.25">
      <c r="C890" s="166"/>
    </row>
    <row r="891" spans="3:3" x14ac:dyDescent="0.25">
      <c r="C891" s="166"/>
    </row>
    <row r="892" spans="3:3" x14ac:dyDescent="0.25">
      <c r="C892" s="166"/>
    </row>
    <row r="893" spans="3:3" x14ac:dyDescent="0.25">
      <c r="C893" s="166"/>
    </row>
    <row r="894" spans="3:3" x14ac:dyDescent="0.25">
      <c r="C894" s="166"/>
    </row>
    <row r="895" spans="3:3" x14ac:dyDescent="0.25">
      <c r="C895" s="166"/>
    </row>
    <row r="896" spans="3:3" x14ac:dyDescent="0.25">
      <c r="C896" s="166"/>
    </row>
    <row r="897" spans="3:3" x14ac:dyDescent="0.25">
      <c r="C897" s="166"/>
    </row>
    <row r="898" spans="3:3" x14ac:dyDescent="0.25">
      <c r="C898" s="166"/>
    </row>
    <row r="899" spans="3:3" x14ac:dyDescent="0.25">
      <c r="C899" s="166"/>
    </row>
    <row r="900" spans="3:3" x14ac:dyDescent="0.25">
      <c r="C900" s="166"/>
    </row>
    <row r="901" spans="3:3" x14ac:dyDescent="0.25">
      <c r="C901" s="166"/>
    </row>
    <row r="902" spans="3:3" x14ac:dyDescent="0.25">
      <c r="C902" s="166"/>
    </row>
    <row r="903" spans="3:3" x14ac:dyDescent="0.25">
      <c r="C903" s="166"/>
    </row>
    <row r="904" spans="3:3" x14ac:dyDescent="0.25">
      <c r="C904" s="166"/>
    </row>
    <row r="905" spans="3:3" x14ac:dyDescent="0.25">
      <c r="C905" s="166"/>
    </row>
    <row r="906" spans="3:3" x14ac:dyDescent="0.25">
      <c r="C906" s="166"/>
    </row>
    <row r="907" spans="3:3" x14ac:dyDescent="0.25">
      <c r="C907" s="166"/>
    </row>
    <row r="908" spans="3:3" x14ac:dyDescent="0.25">
      <c r="C908" s="166"/>
    </row>
    <row r="909" spans="3:3" x14ac:dyDescent="0.25">
      <c r="C909" s="166"/>
    </row>
    <row r="910" spans="3:3" x14ac:dyDescent="0.25">
      <c r="C910" s="166"/>
    </row>
    <row r="911" spans="3:3" x14ac:dyDescent="0.25">
      <c r="C911" s="166"/>
    </row>
    <row r="912" spans="3:3" x14ac:dyDescent="0.25">
      <c r="C912" s="166"/>
    </row>
    <row r="913" spans="3:3" x14ac:dyDescent="0.25">
      <c r="C913" s="166"/>
    </row>
    <row r="914" spans="3:3" x14ac:dyDescent="0.25">
      <c r="C914" s="166"/>
    </row>
    <row r="915" spans="3:3" x14ac:dyDescent="0.25">
      <c r="C915" s="166"/>
    </row>
    <row r="916" spans="3:3" x14ac:dyDescent="0.25">
      <c r="C916" s="166"/>
    </row>
    <row r="917" spans="3:3" x14ac:dyDescent="0.25">
      <c r="C917" s="166"/>
    </row>
    <row r="918" spans="3:3" x14ac:dyDescent="0.25">
      <c r="C918" s="166"/>
    </row>
    <row r="919" spans="3:3" x14ac:dyDescent="0.25">
      <c r="C919" s="166"/>
    </row>
    <row r="920" spans="3:3" x14ac:dyDescent="0.25">
      <c r="C920" s="166"/>
    </row>
    <row r="921" spans="3:3" x14ac:dyDescent="0.25">
      <c r="C921" s="166"/>
    </row>
    <row r="922" spans="3:3" x14ac:dyDescent="0.25">
      <c r="C922" s="166"/>
    </row>
    <row r="923" spans="3:3" x14ac:dyDescent="0.25">
      <c r="C923" s="166"/>
    </row>
    <row r="924" spans="3:3" x14ac:dyDescent="0.25">
      <c r="C924" s="166"/>
    </row>
    <row r="925" spans="3:3" x14ac:dyDescent="0.25">
      <c r="C925" s="166"/>
    </row>
    <row r="926" spans="3:3" x14ac:dyDescent="0.25">
      <c r="C926" s="166"/>
    </row>
    <row r="927" spans="3:3" x14ac:dyDescent="0.25">
      <c r="C927" s="166"/>
    </row>
    <row r="928" spans="3:3" x14ac:dyDescent="0.25">
      <c r="C928" s="166"/>
    </row>
    <row r="929" spans="3:3" x14ac:dyDescent="0.25">
      <c r="C929" s="166"/>
    </row>
    <row r="930" spans="3:3" x14ac:dyDescent="0.25">
      <c r="C930" s="166"/>
    </row>
    <row r="931" spans="3:3" x14ac:dyDescent="0.25">
      <c r="C931" s="166"/>
    </row>
    <row r="932" spans="3:3" x14ac:dyDescent="0.25">
      <c r="C932" s="166"/>
    </row>
    <row r="933" spans="3:3" x14ac:dyDescent="0.25">
      <c r="C933" s="166"/>
    </row>
    <row r="934" spans="3:3" x14ac:dyDescent="0.25">
      <c r="C934" s="166"/>
    </row>
    <row r="935" spans="3:3" x14ac:dyDescent="0.25">
      <c r="C935" s="166"/>
    </row>
    <row r="936" spans="3:3" x14ac:dyDescent="0.25">
      <c r="C936" s="166"/>
    </row>
    <row r="937" spans="3:3" x14ac:dyDescent="0.25">
      <c r="C937" s="166"/>
    </row>
    <row r="938" spans="3:3" x14ac:dyDescent="0.25">
      <c r="C938" s="166"/>
    </row>
    <row r="939" spans="3:3" x14ac:dyDescent="0.25">
      <c r="C939" s="166"/>
    </row>
    <row r="940" spans="3:3" x14ac:dyDescent="0.25">
      <c r="C940" s="166"/>
    </row>
    <row r="941" spans="3:3" x14ac:dyDescent="0.25">
      <c r="C941" s="166"/>
    </row>
    <row r="942" spans="3:3" x14ac:dyDescent="0.25">
      <c r="C942" s="166"/>
    </row>
    <row r="943" spans="3:3" x14ac:dyDescent="0.25">
      <c r="C943" s="166"/>
    </row>
    <row r="944" spans="3:3" x14ac:dyDescent="0.25">
      <c r="C944" s="166"/>
    </row>
    <row r="945" spans="3:3" x14ac:dyDescent="0.25">
      <c r="C945" s="166"/>
    </row>
    <row r="946" spans="3:3" x14ac:dyDescent="0.25">
      <c r="C946" s="166"/>
    </row>
    <row r="947" spans="3:3" x14ac:dyDescent="0.25">
      <c r="C947" s="166"/>
    </row>
    <row r="948" spans="3:3" x14ac:dyDescent="0.25">
      <c r="C948" s="166"/>
    </row>
    <row r="949" spans="3:3" x14ac:dyDescent="0.25">
      <c r="C949" s="166"/>
    </row>
    <row r="950" spans="3:3" x14ac:dyDescent="0.25">
      <c r="C950" s="166"/>
    </row>
    <row r="951" spans="3:3" x14ac:dyDescent="0.25">
      <c r="C951" s="166"/>
    </row>
    <row r="952" spans="3:3" x14ac:dyDescent="0.25">
      <c r="C952" s="166"/>
    </row>
    <row r="953" spans="3:3" x14ac:dyDescent="0.25">
      <c r="C953" s="166"/>
    </row>
    <row r="954" spans="3:3" x14ac:dyDescent="0.25">
      <c r="C954" s="166"/>
    </row>
    <row r="955" spans="3:3" x14ac:dyDescent="0.25">
      <c r="C955" s="166"/>
    </row>
    <row r="956" spans="3:3" x14ac:dyDescent="0.25">
      <c r="C956" s="166"/>
    </row>
    <row r="957" spans="3:3" x14ac:dyDescent="0.25">
      <c r="C957" s="166"/>
    </row>
    <row r="958" spans="3:3" x14ac:dyDescent="0.25">
      <c r="C958" s="166"/>
    </row>
    <row r="959" spans="3:3" x14ac:dyDescent="0.25">
      <c r="C959" s="166"/>
    </row>
    <row r="960" spans="3:3" x14ac:dyDescent="0.25">
      <c r="C960" s="166"/>
    </row>
    <row r="961" spans="3:3" x14ac:dyDescent="0.25">
      <c r="C961" s="166"/>
    </row>
    <row r="962" spans="3:3" x14ac:dyDescent="0.25">
      <c r="C962" s="166"/>
    </row>
    <row r="963" spans="3:3" x14ac:dyDescent="0.25">
      <c r="C963" s="166"/>
    </row>
    <row r="964" spans="3:3" x14ac:dyDescent="0.25">
      <c r="C964" s="166"/>
    </row>
    <row r="965" spans="3:3" x14ac:dyDescent="0.25">
      <c r="C965" s="166"/>
    </row>
    <row r="966" spans="3:3" x14ac:dyDescent="0.25">
      <c r="C966" s="166"/>
    </row>
    <row r="967" spans="3:3" x14ac:dyDescent="0.25">
      <c r="C967" s="166"/>
    </row>
    <row r="968" spans="3:3" x14ac:dyDescent="0.25">
      <c r="C968" s="166"/>
    </row>
    <row r="969" spans="3:3" x14ac:dyDescent="0.25">
      <c r="C969" s="166"/>
    </row>
    <row r="970" spans="3:3" x14ac:dyDescent="0.25">
      <c r="C970" s="166"/>
    </row>
    <row r="971" spans="3:3" x14ac:dyDescent="0.25">
      <c r="C971" s="166"/>
    </row>
    <row r="972" spans="3:3" x14ac:dyDescent="0.25">
      <c r="C972" s="166"/>
    </row>
    <row r="973" spans="3:3" x14ac:dyDescent="0.25">
      <c r="C973" s="166"/>
    </row>
    <row r="974" spans="3:3" x14ac:dyDescent="0.25">
      <c r="C974" s="166"/>
    </row>
    <row r="975" spans="3:3" x14ac:dyDescent="0.25">
      <c r="C975" s="166"/>
    </row>
    <row r="976" spans="3:3" x14ac:dyDescent="0.25">
      <c r="C976" s="166"/>
    </row>
    <row r="977" spans="3:3" x14ac:dyDescent="0.25">
      <c r="C977" s="166"/>
    </row>
    <row r="978" spans="3:3" x14ac:dyDescent="0.25">
      <c r="C978" s="166"/>
    </row>
    <row r="979" spans="3:3" x14ac:dyDescent="0.25">
      <c r="C979" s="166"/>
    </row>
    <row r="980" spans="3:3" x14ac:dyDescent="0.25">
      <c r="C980" s="166"/>
    </row>
    <row r="981" spans="3:3" x14ac:dyDescent="0.25">
      <c r="C981" s="166"/>
    </row>
    <row r="982" spans="3:3" x14ac:dyDescent="0.25">
      <c r="C982" s="166"/>
    </row>
    <row r="983" spans="3:3" x14ac:dyDescent="0.25">
      <c r="C983" s="166"/>
    </row>
    <row r="984" spans="3:3" x14ac:dyDescent="0.25">
      <c r="C984" s="166"/>
    </row>
    <row r="985" spans="3:3" x14ac:dyDescent="0.25">
      <c r="C985" s="166"/>
    </row>
    <row r="986" spans="3:3" x14ac:dyDescent="0.25">
      <c r="C986" s="166"/>
    </row>
    <row r="987" spans="3:3" x14ac:dyDescent="0.25">
      <c r="C987" s="166"/>
    </row>
    <row r="988" spans="3:3" x14ac:dyDescent="0.25">
      <c r="C988" s="166"/>
    </row>
    <row r="989" spans="3:3" x14ac:dyDescent="0.25">
      <c r="C989" s="166"/>
    </row>
    <row r="990" spans="3:3" x14ac:dyDescent="0.25">
      <c r="C990" s="166"/>
    </row>
    <row r="991" spans="3:3" x14ac:dyDescent="0.25">
      <c r="C991" s="166"/>
    </row>
    <row r="992" spans="3:3" x14ac:dyDescent="0.25">
      <c r="C992" s="166"/>
    </row>
    <row r="993" spans="3:3" x14ac:dyDescent="0.25">
      <c r="C993" s="166"/>
    </row>
    <row r="994" spans="3:3" x14ac:dyDescent="0.25">
      <c r="C994" s="166"/>
    </row>
    <row r="995" spans="3:3" x14ac:dyDescent="0.25">
      <c r="C995" s="166"/>
    </row>
    <row r="996" spans="3:3" x14ac:dyDescent="0.25">
      <c r="C996" s="166"/>
    </row>
    <row r="997" spans="3:3" x14ac:dyDescent="0.25">
      <c r="C997" s="166"/>
    </row>
    <row r="998" spans="3:3" x14ac:dyDescent="0.25">
      <c r="C998" s="166"/>
    </row>
    <row r="999" spans="3:3" x14ac:dyDescent="0.25">
      <c r="C999" s="166"/>
    </row>
    <row r="1000" spans="3:3" x14ac:dyDescent="0.25">
      <c r="C1000" s="166"/>
    </row>
    <row r="1001" spans="3:3" x14ac:dyDescent="0.25">
      <c r="C1001" s="166"/>
    </row>
    <row r="1002" spans="3:3" x14ac:dyDescent="0.25">
      <c r="C1002" s="166"/>
    </row>
    <row r="1003" spans="3:3" x14ac:dyDescent="0.25">
      <c r="C1003" s="166"/>
    </row>
    <row r="1004" spans="3:3" x14ac:dyDescent="0.25">
      <c r="C1004" s="166"/>
    </row>
    <row r="1005" spans="3:3" x14ac:dyDescent="0.25">
      <c r="C1005" s="166"/>
    </row>
    <row r="1006" spans="3:3" x14ac:dyDescent="0.25">
      <c r="C1006" s="166"/>
    </row>
    <row r="1007" spans="3:3" x14ac:dyDescent="0.25">
      <c r="C1007" s="166"/>
    </row>
    <row r="1008" spans="3:3" x14ac:dyDescent="0.25">
      <c r="C1008" s="166"/>
    </row>
    <row r="1009" spans="3:3" x14ac:dyDescent="0.25">
      <c r="C1009" s="166"/>
    </row>
    <row r="1010" spans="3:3" x14ac:dyDescent="0.25">
      <c r="C1010" s="166"/>
    </row>
    <row r="1011" spans="3:3" x14ac:dyDescent="0.25">
      <c r="C1011" s="166"/>
    </row>
    <row r="1012" spans="3:3" x14ac:dyDescent="0.25">
      <c r="C1012" s="166"/>
    </row>
    <row r="1013" spans="3:3" x14ac:dyDescent="0.25">
      <c r="C1013" s="166"/>
    </row>
    <row r="1014" spans="3:3" x14ac:dyDescent="0.25">
      <c r="C1014" s="166"/>
    </row>
    <row r="1015" spans="3:3" x14ac:dyDescent="0.25">
      <c r="C1015" s="166"/>
    </row>
    <row r="1016" spans="3:3" x14ac:dyDescent="0.25">
      <c r="C1016" s="166"/>
    </row>
    <row r="1017" spans="3:3" x14ac:dyDescent="0.25">
      <c r="C1017" s="166"/>
    </row>
    <row r="1018" spans="3:3" x14ac:dyDescent="0.25">
      <c r="C1018" s="166"/>
    </row>
    <row r="1019" spans="3:3" x14ac:dyDescent="0.25">
      <c r="C1019" s="166"/>
    </row>
    <row r="1020" spans="3:3" x14ac:dyDescent="0.25">
      <c r="C1020" s="166"/>
    </row>
    <row r="1021" spans="3:3" x14ac:dyDescent="0.25">
      <c r="C1021" s="166"/>
    </row>
    <row r="1022" spans="3:3" x14ac:dyDescent="0.25">
      <c r="C1022" s="166"/>
    </row>
    <row r="1023" spans="3:3" x14ac:dyDescent="0.25">
      <c r="C1023" s="166"/>
    </row>
    <row r="1024" spans="3:3" x14ac:dyDescent="0.25">
      <c r="C1024" s="166"/>
    </row>
    <row r="1025" spans="3:3" x14ac:dyDescent="0.25">
      <c r="C1025" s="166"/>
    </row>
    <row r="1026" spans="3:3" x14ac:dyDescent="0.25">
      <c r="C1026" s="166"/>
    </row>
    <row r="1027" spans="3:3" x14ac:dyDescent="0.25">
      <c r="C1027" s="166"/>
    </row>
    <row r="1028" spans="3:3" x14ac:dyDescent="0.25">
      <c r="C1028" s="166"/>
    </row>
    <row r="1029" spans="3:3" x14ac:dyDescent="0.25">
      <c r="C1029" s="166"/>
    </row>
    <row r="1030" spans="3:3" x14ac:dyDescent="0.25">
      <c r="C1030" s="166"/>
    </row>
    <row r="1031" spans="3:3" x14ac:dyDescent="0.25">
      <c r="C1031" s="166"/>
    </row>
    <row r="1032" spans="3:3" x14ac:dyDescent="0.25">
      <c r="C1032" s="166"/>
    </row>
    <row r="1033" spans="3:3" x14ac:dyDescent="0.25">
      <c r="C1033" s="166"/>
    </row>
    <row r="1034" spans="3:3" x14ac:dyDescent="0.25">
      <c r="C1034" s="166"/>
    </row>
    <row r="1035" spans="3:3" x14ac:dyDescent="0.25">
      <c r="C1035" s="166"/>
    </row>
    <row r="1036" spans="3:3" x14ac:dyDescent="0.25">
      <c r="C1036" s="166"/>
    </row>
    <row r="1037" spans="3:3" x14ac:dyDescent="0.25">
      <c r="C1037" s="166"/>
    </row>
    <row r="1038" spans="3:3" x14ac:dyDescent="0.25">
      <c r="C1038" s="166"/>
    </row>
    <row r="1039" spans="3:3" x14ac:dyDescent="0.25">
      <c r="C1039" s="166"/>
    </row>
    <row r="1040" spans="3:3" x14ac:dyDescent="0.25">
      <c r="C1040" s="166"/>
    </row>
    <row r="1041" spans="3:3" x14ac:dyDescent="0.25">
      <c r="C1041" s="166"/>
    </row>
    <row r="1042" spans="3:3" x14ac:dyDescent="0.25">
      <c r="C1042" s="166"/>
    </row>
    <row r="1043" spans="3:3" x14ac:dyDescent="0.25">
      <c r="C1043" s="166"/>
    </row>
    <row r="1044" spans="3:3" x14ac:dyDescent="0.25">
      <c r="C1044" s="166"/>
    </row>
    <row r="1045" spans="3:3" x14ac:dyDescent="0.25">
      <c r="C1045" s="166"/>
    </row>
    <row r="1046" spans="3:3" x14ac:dyDescent="0.25">
      <c r="C1046" s="166"/>
    </row>
    <row r="1047" spans="3:3" x14ac:dyDescent="0.25">
      <c r="C1047" s="166"/>
    </row>
    <row r="1048" spans="3:3" x14ac:dyDescent="0.25">
      <c r="C1048" s="166"/>
    </row>
    <row r="1049" spans="3:3" x14ac:dyDescent="0.25">
      <c r="C1049" s="166"/>
    </row>
    <row r="1050" spans="3:3" x14ac:dyDescent="0.25">
      <c r="C1050" s="166"/>
    </row>
    <row r="1051" spans="3:3" x14ac:dyDescent="0.25">
      <c r="C1051" s="166"/>
    </row>
    <row r="1052" spans="3:3" x14ac:dyDescent="0.25">
      <c r="C1052" s="166"/>
    </row>
    <row r="1053" spans="3:3" x14ac:dyDescent="0.25">
      <c r="C1053" s="166"/>
    </row>
    <row r="1054" spans="3:3" x14ac:dyDescent="0.25">
      <c r="C1054" s="166"/>
    </row>
    <row r="1055" spans="3:3" x14ac:dyDescent="0.25">
      <c r="C1055" s="166"/>
    </row>
    <row r="1056" spans="3:3" x14ac:dyDescent="0.25">
      <c r="C1056" s="166"/>
    </row>
    <row r="1057" spans="3:3" x14ac:dyDescent="0.25">
      <c r="C1057" s="166"/>
    </row>
    <row r="1058" spans="3:3" x14ac:dyDescent="0.25">
      <c r="C1058" s="166"/>
    </row>
    <row r="1059" spans="3:3" x14ac:dyDescent="0.25">
      <c r="C1059" s="166"/>
    </row>
    <row r="1060" spans="3:3" x14ac:dyDescent="0.25">
      <c r="C1060" s="166"/>
    </row>
    <row r="1061" spans="3:3" x14ac:dyDescent="0.25">
      <c r="C1061" s="166"/>
    </row>
    <row r="1062" spans="3:3" x14ac:dyDescent="0.25">
      <c r="C1062" s="166"/>
    </row>
    <row r="1063" spans="3:3" x14ac:dyDescent="0.25">
      <c r="C1063" s="166"/>
    </row>
    <row r="1064" spans="3:3" x14ac:dyDescent="0.25">
      <c r="C1064" s="166"/>
    </row>
    <row r="1065" spans="3:3" x14ac:dyDescent="0.25">
      <c r="C1065" s="166"/>
    </row>
    <row r="1066" spans="3:3" x14ac:dyDescent="0.25">
      <c r="C1066" s="166"/>
    </row>
    <row r="1067" spans="3:3" x14ac:dyDescent="0.25">
      <c r="C1067" s="166"/>
    </row>
    <row r="1068" spans="3:3" x14ac:dyDescent="0.25">
      <c r="C1068" s="166"/>
    </row>
    <row r="1069" spans="3:3" x14ac:dyDescent="0.25">
      <c r="C1069" s="166"/>
    </row>
    <row r="1070" spans="3:3" x14ac:dyDescent="0.25">
      <c r="C1070" s="166"/>
    </row>
    <row r="1071" spans="3:3" x14ac:dyDescent="0.25">
      <c r="C1071" s="166"/>
    </row>
    <row r="1072" spans="3:3" x14ac:dyDescent="0.25">
      <c r="C1072" s="166"/>
    </row>
    <row r="1073" spans="3:3" x14ac:dyDescent="0.25">
      <c r="C1073" s="166"/>
    </row>
    <row r="1074" spans="3:3" x14ac:dyDescent="0.25">
      <c r="C1074" s="166"/>
    </row>
    <row r="1075" spans="3:3" x14ac:dyDescent="0.25">
      <c r="C1075" s="166"/>
    </row>
    <row r="1076" spans="3:3" x14ac:dyDescent="0.25">
      <c r="C1076" s="166"/>
    </row>
    <row r="1077" spans="3:3" x14ac:dyDescent="0.25">
      <c r="C1077" s="166"/>
    </row>
    <row r="1078" spans="3:3" x14ac:dyDescent="0.25">
      <c r="C1078" s="166"/>
    </row>
    <row r="1079" spans="3:3" x14ac:dyDescent="0.25">
      <c r="C1079" s="166"/>
    </row>
    <row r="1080" spans="3:3" x14ac:dyDescent="0.25">
      <c r="C1080" s="166"/>
    </row>
    <row r="1081" spans="3:3" x14ac:dyDescent="0.25">
      <c r="C1081" s="166"/>
    </row>
    <row r="1082" spans="3:3" x14ac:dyDescent="0.25">
      <c r="C1082" s="166"/>
    </row>
    <row r="1083" spans="3:3" x14ac:dyDescent="0.25">
      <c r="C1083" s="166"/>
    </row>
    <row r="1084" spans="3:3" x14ac:dyDescent="0.25">
      <c r="C1084" s="166"/>
    </row>
    <row r="1085" spans="3:3" x14ac:dyDescent="0.25">
      <c r="C1085" s="166"/>
    </row>
    <row r="1086" spans="3:3" x14ac:dyDescent="0.25">
      <c r="C1086" s="166"/>
    </row>
    <row r="1087" spans="3:3" x14ac:dyDescent="0.25">
      <c r="C1087" s="166"/>
    </row>
    <row r="1088" spans="3:3" x14ac:dyDescent="0.25">
      <c r="C1088" s="166"/>
    </row>
    <row r="1089" spans="3:3" x14ac:dyDescent="0.25">
      <c r="C1089" s="166"/>
    </row>
    <row r="1090" spans="3:3" x14ac:dyDescent="0.25">
      <c r="C1090" s="166"/>
    </row>
    <row r="1091" spans="3:3" x14ac:dyDescent="0.25">
      <c r="C1091" s="166"/>
    </row>
    <row r="1092" spans="3:3" x14ac:dyDescent="0.25">
      <c r="C1092" s="166"/>
    </row>
    <row r="1093" spans="3:3" x14ac:dyDescent="0.25">
      <c r="C1093" s="166"/>
    </row>
    <row r="1094" spans="3:3" x14ac:dyDescent="0.25">
      <c r="C1094" s="166"/>
    </row>
    <row r="1095" spans="3:3" x14ac:dyDescent="0.25">
      <c r="C1095" s="166"/>
    </row>
    <row r="1096" spans="3:3" x14ac:dyDescent="0.25">
      <c r="C1096" s="166"/>
    </row>
    <row r="1097" spans="3:3" x14ac:dyDescent="0.25">
      <c r="C1097" s="166"/>
    </row>
    <row r="1098" spans="3:3" x14ac:dyDescent="0.25">
      <c r="C1098" s="166"/>
    </row>
    <row r="1099" spans="3:3" x14ac:dyDescent="0.25">
      <c r="C1099" s="166"/>
    </row>
    <row r="1100" spans="3:3" x14ac:dyDescent="0.25">
      <c r="C1100" s="166"/>
    </row>
    <row r="1101" spans="3:3" x14ac:dyDescent="0.25">
      <c r="C1101" s="166"/>
    </row>
    <row r="1102" spans="3:3" x14ac:dyDescent="0.25">
      <c r="C1102" s="166"/>
    </row>
    <row r="1103" spans="3:3" x14ac:dyDescent="0.25">
      <c r="C1103" s="166"/>
    </row>
    <row r="1104" spans="3:3" x14ac:dyDescent="0.25">
      <c r="C1104" s="166"/>
    </row>
    <row r="1105" spans="3:3" x14ac:dyDescent="0.25">
      <c r="C1105" s="166"/>
    </row>
    <row r="1106" spans="3:3" x14ac:dyDescent="0.25">
      <c r="C1106" s="166"/>
    </row>
    <row r="1107" spans="3:3" x14ac:dyDescent="0.25">
      <c r="C1107" s="166"/>
    </row>
    <row r="1108" spans="3:3" x14ac:dyDescent="0.25">
      <c r="C1108" s="166"/>
    </row>
    <row r="1109" spans="3:3" x14ac:dyDescent="0.25">
      <c r="C1109" s="166"/>
    </row>
    <row r="1110" spans="3:3" x14ac:dyDescent="0.25">
      <c r="C1110" s="166"/>
    </row>
    <row r="1111" spans="3:3" x14ac:dyDescent="0.25">
      <c r="C1111" s="166"/>
    </row>
    <row r="1112" spans="3:3" x14ac:dyDescent="0.25">
      <c r="C1112" s="166"/>
    </row>
    <row r="1113" spans="3:3" x14ac:dyDescent="0.25">
      <c r="C1113" s="166"/>
    </row>
    <row r="1114" spans="3:3" x14ac:dyDescent="0.25">
      <c r="C1114" s="166"/>
    </row>
    <row r="1115" spans="3:3" x14ac:dyDescent="0.25">
      <c r="C1115" s="166"/>
    </row>
    <row r="1116" spans="3:3" x14ac:dyDescent="0.25">
      <c r="C1116" s="166"/>
    </row>
    <row r="1117" spans="3:3" x14ac:dyDescent="0.25">
      <c r="C1117" s="166"/>
    </row>
    <row r="1118" spans="3:3" x14ac:dyDescent="0.25">
      <c r="C1118" s="166"/>
    </row>
    <row r="1119" spans="3:3" x14ac:dyDescent="0.25">
      <c r="C1119" s="166"/>
    </row>
    <row r="1120" spans="3:3" x14ac:dyDescent="0.25">
      <c r="C1120" s="166"/>
    </row>
    <row r="1121" spans="3:3" x14ac:dyDescent="0.25">
      <c r="C1121" s="166"/>
    </row>
    <row r="1122" spans="3:3" x14ac:dyDescent="0.25">
      <c r="C1122" s="166"/>
    </row>
    <row r="1123" spans="3:3" x14ac:dyDescent="0.25">
      <c r="C1123" s="166"/>
    </row>
    <row r="1124" spans="3:3" x14ac:dyDescent="0.25">
      <c r="C1124" s="166"/>
    </row>
    <row r="1125" spans="3:3" x14ac:dyDescent="0.25">
      <c r="C1125" s="166"/>
    </row>
    <row r="1126" spans="3:3" x14ac:dyDescent="0.25">
      <c r="C1126" s="166"/>
    </row>
    <row r="1127" spans="3:3" x14ac:dyDescent="0.25">
      <c r="C1127" s="166"/>
    </row>
    <row r="1128" spans="3:3" x14ac:dyDescent="0.25">
      <c r="C1128" s="166"/>
    </row>
    <row r="1129" spans="3:3" x14ac:dyDescent="0.25">
      <c r="C1129" s="166"/>
    </row>
    <row r="1130" spans="3:3" x14ac:dyDescent="0.25">
      <c r="C1130" s="166"/>
    </row>
    <row r="1131" spans="3:3" x14ac:dyDescent="0.25">
      <c r="C1131" s="166"/>
    </row>
    <row r="1132" spans="3:3" x14ac:dyDescent="0.25">
      <c r="C1132" s="166"/>
    </row>
    <row r="1133" spans="3:3" x14ac:dyDescent="0.25">
      <c r="C1133" s="166"/>
    </row>
    <row r="1134" spans="3:3" x14ac:dyDescent="0.25">
      <c r="C1134" s="166"/>
    </row>
    <row r="1135" spans="3:3" x14ac:dyDescent="0.25">
      <c r="C1135" s="166"/>
    </row>
    <row r="1136" spans="3:3" x14ac:dyDescent="0.25">
      <c r="C1136" s="166"/>
    </row>
    <row r="1137" spans="3:3" x14ac:dyDescent="0.25">
      <c r="C1137" s="166"/>
    </row>
    <row r="1138" spans="3:3" x14ac:dyDescent="0.25">
      <c r="C1138" s="166"/>
    </row>
    <row r="1139" spans="3:3" x14ac:dyDescent="0.25">
      <c r="C1139" s="166"/>
    </row>
    <row r="1140" spans="3:3" x14ac:dyDescent="0.25">
      <c r="C1140" s="166"/>
    </row>
    <row r="1141" spans="3:3" x14ac:dyDescent="0.25">
      <c r="C1141" s="166"/>
    </row>
    <row r="1142" spans="3:3" x14ac:dyDescent="0.25">
      <c r="C1142" s="166"/>
    </row>
    <row r="1143" spans="3:3" x14ac:dyDescent="0.25">
      <c r="C1143" s="166"/>
    </row>
    <row r="1144" spans="3:3" x14ac:dyDescent="0.25">
      <c r="C1144" s="166"/>
    </row>
    <row r="1145" spans="3:3" x14ac:dyDescent="0.25">
      <c r="C1145" s="166"/>
    </row>
    <row r="1146" spans="3:3" x14ac:dyDescent="0.25">
      <c r="C1146" s="166"/>
    </row>
    <row r="1147" spans="3:3" x14ac:dyDescent="0.25">
      <c r="C1147" s="166"/>
    </row>
    <row r="1148" spans="3:3" x14ac:dyDescent="0.25">
      <c r="C1148" s="166"/>
    </row>
    <row r="1149" spans="3:3" x14ac:dyDescent="0.25">
      <c r="C1149" s="166"/>
    </row>
    <row r="1150" spans="3:3" x14ac:dyDescent="0.25">
      <c r="C1150" s="166"/>
    </row>
    <row r="1151" spans="3:3" x14ac:dyDescent="0.25">
      <c r="C1151" s="166"/>
    </row>
    <row r="1152" spans="3:3" x14ac:dyDescent="0.25">
      <c r="C1152" s="166"/>
    </row>
    <row r="1153" spans="3:3" x14ac:dyDescent="0.25">
      <c r="C1153" s="166"/>
    </row>
    <row r="1154" spans="3:3" x14ac:dyDescent="0.25">
      <c r="C1154" s="166"/>
    </row>
    <row r="1155" spans="3:3" x14ac:dyDescent="0.25">
      <c r="C1155" s="166"/>
    </row>
    <row r="1156" spans="3:3" x14ac:dyDescent="0.25">
      <c r="C1156" s="166"/>
    </row>
    <row r="1157" spans="3:3" x14ac:dyDescent="0.25">
      <c r="C1157" s="166"/>
    </row>
    <row r="1158" spans="3:3" x14ac:dyDescent="0.25">
      <c r="C1158" s="166"/>
    </row>
    <row r="1159" spans="3:3" x14ac:dyDescent="0.25">
      <c r="C1159" s="166"/>
    </row>
    <row r="1160" spans="3:3" x14ac:dyDescent="0.25">
      <c r="C1160" s="166"/>
    </row>
    <row r="1161" spans="3:3" x14ac:dyDescent="0.25">
      <c r="C1161" s="166"/>
    </row>
    <row r="1162" spans="3:3" x14ac:dyDescent="0.25">
      <c r="C1162" s="166"/>
    </row>
    <row r="1163" spans="3:3" x14ac:dyDescent="0.25">
      <c r="C1163" s="166"/>
    </row>
    <row r="1164" spans="3:3" x14ac:dyDescent="0.25">
      <c r="C1164" s="166"/>
    </row>
    <row r="1165" spans="3:3" x14ac:dyDescent="0.25">
      <c r="C1165" s="166"/>
    </row>
    <row r="1166" spans="3:3" x14ac:dyDescent="0.25">
      <c r="C1166" s="166"/>
    </row>
    <row r="1167" spans="3:3" x14ac:dyDescent="0.25">
      <c r="C1167" s="166"/>
    </row>
    <row r="1168" spans="3:3" x14ac:dyDescent="0.25">
      <c r="C1168" s="166"/>
    </row>
    <row r="1169" spans="3:3" x14ac:dyDescent="0.25">
      <c r="C1169" s="166"/>
    </row>
    <row r="1170" spans="3:3" x14ac:dyDescent="0.25">
      <c r="C1170" s="166"/>
    </row>
  </sheetData>
  <sheetProtection formatColumns="0"/>
  <autoFilter ref="A4:N568" xr:uid="{00000000-0009-0000-0000-000002000000}"/>
  <sortState xmlns:xlrd2="http://schemas.microsoft.com/office/spreadsheetml/2017/richdata2" ref="A257:AB276">
    <sortCondition ref="A257"/>
  </sortState>
  <mergeCells count="9">
    <mergeCell ref="K568:M568"/>
    <mergeCell ref="C1:D1"/>
    <mergeCell ref="C2:D2"/>
    <mergeCell ref="H2:I2"/>
    <mergeCell ref="E1:G1"/>
    <mergeCell ref="E2:G2"/>
    <mergeCell ref="H1:I1"/>
    <mergeCell ref="J2:N2"/>
    <mergeCell ref="J1:N1"/>
  </mergeCells>
  <conditionalFormatting sqref="C43">
    <cfRule type="beginsWith" dxfId="228" priority="15" operator="beginsWith" text=" -">
      <formula>LEFT((C63),LEN(" -"))=(" -")</formula>
    </cfRule>
  </conditionalFormatting>
  <conditionalFormatting sqref="C183:C184 C493 C495:C512 C514:C524 C529:C542 C544:C567 C310">
    <cfRule type="beginsWith" dxfId="227" priority="16" operator="beginsWith" text=" -">
      <formula>LEFT((C183),LEN(" -"))=(" -")</formula>
    </cfRule>
  </conditionalFormatting>
  <conditionalFormatting sqref="C185">
    <cfRule type="beginsWith" dxfId="226" priority="14" operator="beginsWith" text=" -">
      <formula>LEFT((C185),LEN(" -"))=(" -")</formula>
    </cfRule>
  </conditionalFormatting>
  <conditionalFormatting sqref="C274:C276">
    <cfRule type="beginsWith" dxfId="225" priority="41" operator="beginsWith" text=" -">
      <formula>LEFT((#REF!),LEN(" -"))=(" -")</formula>
    </cfRule>
  </conditionalFormatting>
  <conditionalFormatting sqref="C63">
    <cfRule type="beginsWith" dxfId="224" priority="42" operator="beginsWith" text=" -">
      <formula>LEFT((C191),LEN(" -"))=(" -")</formula>
    </cfRule>
  </conditionalFormatting>
  <conditionalFormatting sqref="C252">
    <cfRule type="beginsWith" dxfId="223" priority="11" operator="beginsWith" text=" -">
      <formula>LEFT((C252),LEN(" -"))=(" -")</formula>
    </cfRule>
  </conditionalFormatting>
  <conditionalFormatting sqref="C513">
    <cfRule type="beginsWith" dxfId="222" priority="8" operator="beginsWith" text=" -">
      <formula>LEFT((C513),LEN(" -"))=(" -")</formula>
    </cfRule>
  </conditionalFormatting>
  <conditionalFormatting sqref="C525">
    <cfRule type="beginsWith" dxfId="221" priority="7" operator="beginsWith" text=" -">
      <formula>LEFT((C525),LEN(" -"))=(" -")</formula>
    </cfRule>
  </conditionalFormatting>
  <conditionalFormatting sqref="C526">
    <cfRule type="beginsWith" dxfId="220" priority="6" operator="beginsWith" text=" -">
      <formula>LEFT((C526),LEN(" -"))=(" -")</formula>
    </cfRule>
  </conditionalFormatting>
  <conditionalFormatting sqref="C528">
    <cfRule type="beginsWith" dxfId="219" priority="5" operator="beginsWith" text=" -">
      <formula>LEFT((C528),LEN(" -"))=(" -")</formula>
    </cfRule>
  </conditionalFormatting>
  <conditionalFormatting sqref="C527">
    <cfRule type="beginsWith" dxfId="218" priority="4" operator="beginsWith" text=" -">
      <formula>LEFT((C527),LEN(" -"))=(" -")</formula>
    </cfRule>
  </conditionalFormatting>
  <conditionalFormatting sqref="C494">
    <cfRule type="beginsWith" dxfId="217" priority="2" operator="beginsWith" text=" -">
      <formula>LEFT((C494),LEN(" -"))=(" -")</formula>
    </cfRule>
  </conditionalFormatting>
  <dataValidations count="2">
    <dataValidation type="list" allowBlank="1" showErrorMessage="1" sqref="C43 C63 C252 C274:C276" xr:uid="{00000000-0002-0000-0200-000000000000}">
      <formula1>Famille</formula1>
    </dataValidation>
    <dataValidation type="list" allowBlank="1" showInputMessage="1" showErrorMessage="1" prompt=" - - CONSTRUCTION - -" sqref="C183:C185 C493:C512 C514:C542 C310 C544:C567" xr:uid="{00000000-0002-0000-0200-000001000000}">
      <formula1>Famille</formula1>
    </dataValidation>
  </dataValidations>
  <pageMargins left="0.23622047244094491" right="0.23622047244094491" top="0.35433070866141736" bottom="0.35433070866141736" header="0.31496062992125984" footer="0.31496062992125984"/>
  <pageSetup paperSize="9" scale="50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2000000}">
          <x14:formula1>
            <xm:f>'Paramètres V'!$A$2:$A$47</xm:f>
          </x14:formula1>
          <xm:sqref>A2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0.39997558519241921"/>
    <outlinePr summaryBelow="0" summaryRight="0"/>
  </sheetPr>
  <dimension ref="A1:AA1054"/>
  <sheetViews>
    <sheetView workbookViewId="0">
      <selection sqref="A1:K142"/>
    </sheetView>
  </sheetViews>
  <sheetFormatPr baseColWidth="10" defaultColWidth="12.5703125" defaultRowHeight="15" customHeight="1" x14ac:dyDescent="0.25"/>
  <cols>
    <col min="1" max="1" width="56.28515625" style="64" customWidth="1"/>
    <col min="2" max="2" width="29.5703125" style="64" customWidth="1"/>
    <col min="3" max="3" width="19.140625" style="64" customWidth="1"/>
    <col min="4" max="4" width="6.28515625" style="64" customWidth="1"/>
    <col min="5" max="5" width="6.42578125" style="64" customWidth="1"/>
    <col min="6" max="6" width="5.85546875" style="64" customWidth="1"/>
    <col min="7" max="7" width="6.42578125" style="64" customWidth="1"/>
    <col min="8" max="8" width="6.28515625" style="64" customWidth="1"/>
    <col min="9" max="9" width="7.140625" style="64" customWidth="1"/>
    <col min="10" max="10" width="5.42578125" style="64" customWidth="1"/>
    <col min="11" max="11" width="6.28515625" style="64" customWidth="1"/>
    <col min="12" max="12" width="10" style="64" customWidth="1"/>
    <col min="13" max="13" width="7.28515625" style="64" customWidth="1"/>
    <col min="14" max="14" width="9.28515625" style="64" customWidth="1"/>
    <col min="15" max="15" width="13.28515625" style="64" customWidth="1"/>
    <col min="16" max="24" width="10" style="64" customWidth="1"/>
    <col min="25" max="27" width="9.42578125" style="64" customWidth="1"/>
    <col min="28" max="16384" width="12.5703125" style="64"/>
  </cols>
  <sheetData>
    <row r="1" spans="1:27" x14ac:dyDescent="0.25">
      <c r="A1" s="621" t="s">
        <v>1433</v>
      </c>
      <c r="B1" s="622"/>
      <c r="C1" s="623"/>
      <c r="D1" s="623"/>
      <c r="E1" s="623"/>
      <c r="F1" s="623"/>
      <c r="G1" s="623"/>
      <c r="H1" s="623"/>
      <c r="I1" s="624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x14ac:dyDescent="0.25">
      <c r="A2" s="625" t="str">
        <f>IF('DOSSIER RECAP'!C2="","","SITE: "&amp;'DOSSIER RECAP'!A2&amp;" DATE: "&amp;TEXT('DOSSIER RECAP'!C2,"jj-mm-aaaa"))</f>
        <v/>
      </c>
      <c r="B2" s="670"/>
      <c r="C2" s="626"/>
      <c r="D2" s="627"/>
      <c r="E2" s="625" t="str">
        <f>"Fait par  :  "&amp;'DOSSIER RECAP'!J2</f>
        <v>Fait par  :  Cassandre</v>
      </c>
      <c r="F2" s="626"/>
      <c r="G2" s="626"/>
      <c r="H2" s="626"/>
      <c r="I2" s="627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4.5" customHeight="1" x14ac:dyDescent="0.25">
      <c r="A3" s="32"/>
      <c r="B3" s="32"/>
      <c r="C3" s="33"/>
      <c r="D3" s="33"/>
      <c r="E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s="297" customFormat="1" ht="11.25" x14ac:dyDescent="0.2">
      <c r="A4" s="630" t="s">
        <v>1254</v>
      </c>
      <c r="B4" s="630"/>
      <c r="C4" s="630" t="s">
        <v>56</v>
      </c>
      <c r="D4" s="671" t="s">
        <v>1255</v>
      </c>
      <c r="E4" s="295" t="s">
        <v>1405</v>
      </c>
      <c r="F4" s="295" t="s">
        <v>1405</v>
      </c>
      <c r="G4" s="295" t="s">
        <v>1405</v>
      </c>
      <c r="H4" s="295" t="s">
        <v>1405</v>
      </c>
      <c r="I4" s="295" t="s">
        <v>1405</v>
      </c>
      <c r="J4" s="295" t="s">
        <v>1405</v>
      </c>
      <c r="K4" s="295" t="s">
        <v>1405</v>
      </c>
      <c r="L4" s="296"/>
      <c r="M4" s="630" t="s">
        <v>1257</v>
      </c>
      <c r="N4" s="630" t="s">
        <v>1258</v>
      </c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</row>
    <row r="5" spans="1:27" s="297" customFormat="1" ht="11.25" x14ac:dyDescent="0.2">
      <c r="A5" s="631"/>
      <c r="B5" s="672"/>
      <c r="C5" s="631"/>
      <c r="D5" s="663"/>
      <c r="E5" s="298" t="s">
        <v>1259</v>
      </c>
      <c r="F5" s="298" t="s">
        <v>1259</v>
      </c>
      <c r="G5" s="298" t="s">
        <v>1259</v>
      </c>
      <c r="H5" s="298" t="s">
        <v>1259</v>
      </c>
      <c r="I5" s="298" t="s">
        <v>1259</v>
      </c>
      <c r="J5" s="298" t="s">
        <v>1259</v>
      </c>
      <c r="K5" s="298" t="s">
        <v>1259</v>
      </c>
      <c r="L5" s="296"/>
      <c r="M5" s="631"/>
      <c r="N5" s="631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</row>
    <row r="6" spans="1:27" ht="17.25" customHeight="1" x14ac:dyDescent="0.25">
      <c r="A6" s="6" t="s">
        <v>1260</v>
      </c>
      <c r="B6" s="6"/>
      <c r="C6" s="6"/>
      <c r="D6" s="6"/>
      <c r="E6" s="6"/>
      <c r="F6" s="6"/>
      <c r="G6" s="6"/>
      <c r="H6" s="6"/>
      <c r="I6" s="6"/>
      <c r="J6" s="6"/>
      <c r="K6" s="6"/>
      <c r="L6" s="32"/>
      <c r="M6" s="6"/>
      <c r="N6" s="6"/>
      <c r="O6" s="6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30" customHeight="1" x14ac:dyDescent="0.25">
      <c r="A7" s="16" t="s">
        <v>193</v>
      </c>
      <c r="B7" s="16"/>
      <c r="C7" s="27" t="s">
        <v>71</v>
      </c>
      <c r="D7" s="14">
        <v>1</v>
      </c>
      <c r="E7" s="28"/>
      <c r="F7" s="28"/>
      <c r="G7" s="28"/>
      <c r="H7" s="28"/>
      <c r="I7" s="28"/>
      <c r="J7" s="28"/>
      <c r="K7" s="28"/>
      <c r="L7" s="32"/>
      <c r="M7" s="16" t="str">
        <f>VLOOKUP(A7,'DOSSIER RECAP'!A:D,4,FALSE)</f>
        <v>001910</v>
      </c>
      <c r="N7" s="26">
        <f>SUM(E7:L7)</f>
        <v>0</v>
      </c>
      <c r="O7" s="418" t="s">
        <v>73</v>
      </c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30" customHeight="1" x14ac:dyDescent="0.25">
      <c r="A8" s="16" t="s">
        <v>250</v>
      </c>
      <c r="B8" s="27" t="s">
        <v>1261</v>
      </c>
      <c r="C8" s="27" t="s">
        <v>251</v>
      </c>
      <c r="D8" s="14">
        <v>1</v>
      </c>
      <c r="E8" s="28"/>
      <c r="F8" s="28"/>
      <c r="G8" s="28"/>
      <c r="H8" s="28"/>
      <c r="I8" s="28"/>
      <c r="J8" s="28"/>
      <c r="K8" s="28"/>
      <c r="L8" s="32"/>
      <c r="M8" s="16" t="str">
        <f>VLOOKUP(A8,'DOSSIER RECAP'!A:D,4,FALSE)</f>
        <v>000982</v>
      </c>
      <c r="N8" s="26">
        <f>SUM(E8:L8)</f>
        <v>0</v>
      </c>
      <c r="O8" s="418" t="s">
        <v>73</v>
      </c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4.25" customHeight="1" x14ac:dyDescent="0.25">
      <c r="A9" s="6" t="s">
        <v>1384</v>
      </c>
      <c r="B9" s="6"/>
      <c r="C9" s="6"/>
      <c r="D9" s="6"/>
      <c r="E9" s="6"/>
      <c r="F9" s="6"/>
      <c r="G9" s="6"/>
      <c r="H9" s="6"/>
      <c r="I9" s="6"/>
      <c r="J9" s="6"/>
      <c r="K9" s="6"/>
      <c r="L9" s="32"/>
      <c r="M9" s="6"/>
      <c r="N9" s="6"/>
      <c r="O9" s="6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s="291" customFormat="1" ht="30" customHeight="1" x14ac:dyDescent="0.25">
      <c r="A10" s="69" t="s">
        <v>384</v>
      </c>
      <c r="B10" s="69"/>
      <c r="C10" s="24" t="s">
        <v>71</v>
      </c>
      <c r="D10" s="66">
        <v>1</v>
      </c>
      <c r="E10" s="65"/>
      <c r="F10" s="65"/>
      <c r="G10" s="65"/>
      <c r="H10" s="65"/>
      <c r="I10" s="65"/>
      <c r="J10" s="65"/>
      <c r="K10" s="65"/>
      <c r="L10" s="290"/>
      <c r="M10" s="69" t="str">
        <f>VLOOKUP(A10,'DOSSIER RECAP'!A:D,4,FALSE)</f>
        <v>001038</v>
      </c>
      <c r="N10" s="301">
        <f t="shared" ref="N10" si="0">SUM(E10:L10)</f>
        <v>0</v>
      </c>
      <c r="O10" s="418" t="s">
        <v>73</v>
      </c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  <c r="AA10" s="290"/>
    </row>
    <row r="11" spans="1:27" s="291" customFormat="1" ht="30" customHeight="1" x14ac:dyDescent="0.25">
      <c r="A11" s="65" t="s">
        <v>374</v>
      </c>
      <c r="B11" s="65"/>
      <c r="C11" s="24" t="s">
        <v>375</v>
      </c>
      <c r="D11" s="66">
        <v>1</v>
      </c>
      <c r="E11" s="65"/>
      <c r="F11" s="65"/>
      <c r="G11" s="65"/>
      <c r="H11" s="65"/>
      <c r="I11" s="65"/>
      <c r="J11" s="65"/>
      <c r="K11" s="65"/>
      <c r="L11" s="290"/>
      <c r="M11" s="69" t="str">
        <f>VLOOKUP(A11,'DOSSIER RECAP'!A:D,4,FALSE)</f>
        <v>001357</v>
      </c>
      <c r="N11" s="301">
        <f>SUM(E11:L11)</f>
        <v>0</v>
      </c>
      <c r="O11" s="253" t="s">
        <v>377</v>
      </c>
      <c r="P11" s="290"/>
      <c r="Q11" s="290"/>
      <c r="R11" s="290"/>
      <c r="S11" s="290"/>
      <c r="T11" s="290"/>
      <c r="U11" s="290"/>
      <c r="V11" s="290"/>
      <c r="W11" s="290"/>
      <c r="X11" s="290"/>
      <c r="Y11" s="290"/>
      <c r="Z11" s="290"/>
      <c r="AA11" s="290"/>
    </row>
    <row r="12" spans="1:27" s="291" customFormat="1" ht="30" customHeight="1" x14ac:dyDescent="0.25">
      <c r="A12" s="283" t="s">
        <v>358</v>
      </c>
      <c r="B12" s="493" t="s">
        <v>1385</v>
      </c>
      <c r="C12" s="104" t="s">
        <v>262</v>
      </c>
      <c r="D12" s="66">
        <v>2</v>
      </c>
      <c r="E12" s="65"/>
      <c r="F12" s="65"/>
      <c r="G12" s="65"/>
      <c r="H12" s="65"/>
      <c r="I12" s="65"/>
      <c r="J12" s="65"/>
      <c r="K12" s="65"/>
      <c r="L12" s="88"/>
      <c r="M12" s="69" t="str">
        <f>VLOOKUP(A12,'DOSSIER RECAP'!A:D,4,FALSE)</f>
        <v>000653</v>
      </c>
      <c r="N12" s="26">
        <f>SUM(E12:L12)</f>
        <v>0</v>
      </c>
      <c r="O12" s="253" t="s">
        <v>264</v>
      </c>
      <c r="P12" s="290"/>
      <c r="Q12" s="290"/>
      <c r="R12" s="290"/>
      <c r="S12" s="290"/>
      <c r="T12" s="290"/>
      <c r="U12" s="290"/>
      <c r="V12" s="290"/>
      <c r="W12" s="290"/>
      <c r="X12" s="290"/>
      <c r="Y12" s="290"/>
      <c r="Z12" s="290"/>
      <c r="AA12" s="290"/>
    </row>
    <row r="13" spans="1:27" ht="16.5" customHeight="1" x14ac:dyDescent="0.25">
      <c r="A13" s="6" t="s">
        <v>1413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35"/>
      <c r="M13" s="6"/>
      <c r="N13" s="6"/>
      <c r="O13" s="6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s="291" customFormat="1" ht="30" customHeight="1" x14ac:dyDescent="0.25">
      <c r="A14" s="283" t="s">
        <v>355</v>
      </c>
      <c r="B14" s="128"/>
      <c r="C14" s="104" t="s">
        <v>262</v>
      </c>
      <c r="D14" s="66">
        <v>2</v>
      </c>
      <c r="E14" s="65"/>
      <c r="F14" s="65"/>
      <c r="G14" s="65"/>
      <c r="H14" s="65"/>
      <c r="I14" s="65"/>
      <c r="J14" s="65"/>
      <c r="K14" s="65"/>
      <c r="L14" s="88"/>
      <c r="M14" s="69" t="str">
        <f>VLOOKUP(A14,'DOSSIER RECAP'!A:D,4,FALSE)</f>
        <v>000653</v>
      </c>
      <c r="N14" s="26">
        <f t="shared" ref="N14:N17" si="1">SUM(E14:L14)</f>
        <v>0</v>
      </c>
      <c r="O14" s="253" t="s">
        <v>357</v>
      </c>
      <c r="P14" s="290"/>
      <c r="Q14" s="290"/>
      <c r="R14" s="290"/>
      <c r="S14" s="290"/>
      <c r="T14" s="290"/>
      <c r="U14" s="290"/>
      <c r="V14" s="290"/>
      <c r="W14" s="290"/>
      <c r="X14" s="290"/>
      <c r="Y14" s="290"/>
      <c r="Z14" s="290"/>
      <c r="AA14" s="290"/>
    </row>
    <row r="15" spans="1:27" s="291" customFormat="1" ht="30" customHeight="1" x14ac:dyDescent="0.25">
      <c r="A15" s="283" t="s">
        <v>359</v>
      </c>
      <c r="B15" s="128"/>
      <c r="C15" s="104" t="s">
        <v>262</v>
      </c>
      <c r="D15" s="66">
        <v>2</v>
      </c>
      <c r="E15" s="65"/>
      <c r="F15" s="65"/>
      <c r="G15" s="65"/>
      <c r="H15" s="65"/>
      <c r="I15" s="65"/>
      <c r="J15" s="65"/>
      <c r="K15" s="65"/>
      <c r="L15" s="88"/>
      <c r="M15" s="69" t="str">
        <f>VLOOKUP(A15,'DOSSIER RECAP'!A:D,4,FALSE)</f>
        <v>000653</v>
      </c>
      <c r="N15" s="26">
        <f t="shared" si="1"/>
        <v>0</v>
      </c>
      <c r="O15" s="388" t="s">
        <v>266</v>
      </c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0"/>
    </row>
    <row r="16" spans="1:27" s="291" customFormat="1" ht="30" customHeight="1" x14ac:dyDescent="0.25">
      <c r="A16" s="283" t="s">
        <v>360</v>
      </c>
      <c r="B16" s="128"/>
      <c r="C16" s="104" t="s">
        <v>262</v>
      </c>
      <c r="D16" s="66">
        <v>2</v>
      </c>
      <c r="E16" s="65"/>
      <c r="F16" s="65"/>
      <c r="G16" s="65"/>
      <c r="H16" s="65"/>
      <c r="I16" s="65"/>
      <c r="J16" s="65"/>
      <c r="K16" s="65"/>
      <c r="L16" s="88"/>
      <c r="M16" s="69" t="str">
        <f>VLOOKUP(A16,'DOSSIER RECAP'!A:D,4,FALSE)</f>
        <v>000653</v>
      </c>
      <c r="N16" s="26">
        <f t="shared" si="1"/>
        <v>0</v>
      </c>
      <c r="O16" s="388" t="s">
        <v>268</v>
      </c>
      <c r="P16" s="290"/>
      <c r="Q16" s="290"/>
      <c r="R16" s="290"/>
      <c r="S16" s="290"/>
      <c r="T16" s="290"/>
      <c r="U16" s="290"/>
      <c r="V16" s="290"/>
      <c r="W16" s="290"/>
      <c r="X16" s="290"/>
      <c r="Y16" s="290"/>
      <c r="Z16" s="290"/>
      <c r="AA16" s="290"/>
    </row>
    <row r="17" spans="1:27" s="291" customFormat="1" ht="30" customHeight="1" x14ac:dyDescent="0.25">
      <c r="A17" s="283" t="s">
        <v>361</v>
      </c>
      <c r="B17" s="128"/>
      <c r="C17" s="104" t="s">
        <v>262</v>
      </c>
      <c r="D17" s="66">
        <v>2</v>
      </c>
      <c r="E17" s="65"/>
      <c r="F17" s="65"/>
      <c r="G17" s="65"/>
      <c r="H17" s="65"/>
      <c r="I17" s="65"/>
      <c r="J17" s="65"/>
      <c r="K17" s="65"/>
      <c r="L17" s="88"/>
      <c r="M17" s="69" t="str">
        <f>VLOOKUP(A17,'DOSSIER RECAP'!A:D,4,FALSE)</f>
        <v>000653</v>
      </c>
      <c r="N17" s="26">
        <f t="shared" si="1"/>
        <v>0</v>
      </c>
      <c r="O17" s="391" t="s">
        <v>362</v>
      </c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</row>
    <row r="18" spans="1:27" ht="21" customHeight="1" x14ac:dyDescent="0.25">
      <c r="A18" s="80" t="s">
        <v>1414</v>
      </c>
      <c r="B18" s="6"/>
      <c r="C18" s="6"/>
      <c r="D18" s="6"/>
      <c r="E18" s="6"/>
      <c r="F18" s="6"/>
      <c r="G18" s="6"/>
      <c r="H18" s="6"/>
      <c r="I18" s="6"/>
      <c r="J18" s="6"/>
      <c r="K18" s="6"/>
      <c r="L18" s="32"/>
      <c r="M18" s="6"/>
      <c r="N18" s="6"/>
      <c r="O18" s="6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30" customHeight="1" x14ac:dyDescent="0.25">
      <c r="A19" s="414" t="s">
        <v>424</v>
      </c>
      <c r="B19" s="415"/>
      <c r="C19" s="15" t="s">
        <v>1415</v>
      </c>
      <c r="D19" s="15">
        <v>1</v>
      </c>
      <c r="E19" s="28"/>
      <c r="F19" s="28"/>
      <c r="G19" s="28"/>
      <c r="H19" s="28"/>
      <c r="I19" s="28"/>
      <c r="J19" s="28"/>
      <c r="K19" s="28"/>
      <c r="L19" s="32"/>
      <c r="M19" s="16" t="str">
        <f>VLOOKUP(A19,'DOSSIER RECAP'!A:D,4,FALSE)</f>
        <v>000440</v>
      </c>
      <c r="N19" s="56">
        <f>SUM(E19:L19)</f>
        <v>0</v>
      </c>
      <c r="O19" s="414" t="s">
        <v>280</v>
      </c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30" customHeight="1" x14ac:dyDescent="0.25">
      <c r="A20" s="414" t="s">
        <v>279</v>
      </c>
      <c r="B20" s="415"/>
      <c r="C20" s="15" t="s">
        <v>1415</v>
      </c>
      <c r="D20" s="15">
        <v>5</v>
      </c>
      <c r="E20" s="28"/>
      <c r="F20" s="28"/>
      <c r="G20" s="28"/>
      <c r="H20" s="28"/>
      <c r="I20" s="28"/>
      <c r="J20" s="28"/>
      <c r="K20" s="28"/>
      <c r="L20" s="32"/>
      <c r="M20" s="16" t="str">
        <f>VLOOKUP(A20,'DOSSIER RECAP'!A:D,4,FALSE)</f>
        <v>001827</v>
      </c>
      <c r="N20" s="56">
        <f>SUM(E20:L20)</f>
        <v>0</v>
      </c>
      <c r="O20" s="414" t="s">
        <v>280</v>
      </c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21" customHeight="1" x14ac:dyDescent="0.25">
      <c r="A21" s="80" t="s">
        <v>1416</v>
      </c>
      <c r="B21" s="6"/>
      <c r="C21" s="6"/>
      <c r="D21" s="6"/>
      <c r="E21" s="6"/>
      <c r="F21" s="6"/>
      <c r="G21" s="6"/>
      <c r="H21" s="6"/>
      <c r="I21" s="6"/>
      <c r="J21" s="6"/>
      <c r="K21" s="6"/>
      <c r="L21" s="32"/>
      <c r="M21" s="6"/>
      <c r="N21" s="6"/>
      <c r="O21" s="6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30" customHeight="1" x14ac:dyDescent="0.25">
      <c r="A22" s="414" t="s">
        <v>422</v>
      </c>
      <c r="B22" s="415"/>
      <c r="C22" s="15" t="s">
        <v>1415</v>
      </c>
      <c r="D22" s="15">
        <v>1</v>
      </c>
      <c r="E22" s="28"/>
      <c r="F22" s="28"/>
      <c r="G22" s="28"/>
      <c r="H22" s="28"/>
      <c r="I22" s="28"/>
      <c r="J22" s="28"/>
      <c r="K22" s="28"/>
      <c r="L22" s="32"/>
      <c r="M22" s="16" t="str">
        <f>VLOOKUP(A22,'DOSSIER RECAP'!A:D,4,FALSE)</f>
        <v>000440</v>
      </c>
      <c r="N22" s="56">
        <f>SUM(E22:L22)</f>
        <v>0</v>
      </c>
      <c r="O22" s="414" t="s">
        <v>276</v>
      </c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30" customHeight="1" x14ac:dyDescent="0.25">
      <c r="A23" s="414" t="s">
        <v>275</v>
      </c>
      <c r="B23" s="415"/>
      <c r="C23" s="15" t="s">
        <v>1415</v>
      </c>
      <c r="D23" s="15">
        <v>5</v>
      </c>
      <c r="E23" s="28"/>
      <c r="F23" s="28"/>
      <c r="G23" s="28"/>
      <c r="H23" s="28"/>
      <c r="I23" s="28"/>
      <c r="J23" s="28"/>
      <c r="K23" s="28"/>
      <c r="L23" s="32"/>
      <c r="M23" s="16" t="str">
        <f>VLOOKUP(A23,'DOSSIER RECAP'!A:D,4,FALSE)</f>
        <v>001827</v>
      </c>
      <c r="N23" s="56">
        <f>SUM(E23:L23)</f>
        <v>0</v>
      </c>
      <c r="O23" s="414" t="s">
        <v>276</v>
      </c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21" customHeight="1" x14ac:dyDescent="0.25">
      <c r="A24" s="80" t="s">
        <v>1417</v>
      </c>
      <c r="B24" s="6"/>
      <c r="C24" s="6"/>
      <c r="D24" s="6"/>
      <c r="E24" s="6"/>
      <c r="F24" s="6"/>
      <c r="G24" s="6"/>
      <c r="H24" s="6"/>
      <c r="I24" s="6"/>
      <c r="J24" s="6"/>
      <c r="K24" s="6"/>
      <c r="L24" s="32"/>
      <c r="M24" s="6"/>
      <c r="N24" s="6"/>
      <c r="O24" s="6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30" customHeight="1" x14ac:dyDescent="0.25">
      <c r="A25" s="414" t="s">
        <v>423</v>
      </c>
      <c r="B25" s="415"/>
      <c r="C25" s="15" t="s">
        <v>1415</v>
      </c>
      <c r="D25" s="15">
        <v>1</v>
      </c>
      <c r="E25" s="28"/>
      <c r="F25" s="28"/>
      <c r="G25" s="28"/>
      <c r="H25" s="28"/>
      <c r="I25" s="28"/>
      <c r="J25" s="28"/>
      <c r="K25" s="28"/>
      <c r="L25" s="32"/>
      <c r="M25" s="16" t="str">
        <f>VLOOKUP(A25,'DOSSIER RECAP'!A:D,4,FALSE)</f>
        <v>000440</v>
      </c>
      <c r="N25" s="56">
        <f>SUM(E25:L25)</f>
        <v>0</v>
      </c>
      <c r="O25" s="414" t="s">
        <v>278</v>
      </c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30" customHeight="1" x14ac:dyDescent="0.25">
      <c r="A26" s="414" t="s">
        <v>277</v>
      </c>
      <c r="B26" s="415"/>
      <c r="C26" s="15" t="s">
        <v>1415</v>
      </c>
      <c r="D26" s="15">
        <v>5</v>
      </c>
      <c r="E26" s="28"/>
      <c r="F26" s="28"/>
      <c r="G26" s="28"/>
      <c r="H26" s="28"/>
      <c r="I26" s="28"/>
      <c r="J26" s="28"/>
      <c r="K26" s="28"/>
      <c r="L26" s="32"/>
      <c r="M26" s="16" t="str">
        <f>VLOOKUP(A26,'DOSSIER RECAP'!A:D,4,FALSE)</f>
        <v>001827</v>
      </c>
      <c r="N26" s="56">
        <f>SUM(E26:L26)</f>
        <v>0</v>
      </c>
      <c r="O26" s="414" t="s">
        <v>278</v>
      </c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21" customHeight="1" x14ac:dyDescent="0.25">
      <c r="A27" s="80" t="s">
        <v>1418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32"/>
      <c r="M27" s="6"/>
      <c r="N27" s="6"/>
      <c r="O27" s="6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30" customHeight="1" x14ac:dyDescent="0.25">
      <c r="A28" s="113" t="s">
        <v>420</v>
      </c>
      <c r="B28" s="415"/>
      <c r="C28" s="15" t="s">
        <v>1415</v>
      </c>
      <c r="D28" s="15">
        <v>1</v>
      </c>
      <c r="E28" s="28"/>
      <c r="F28" s="28"/>
      <c r="G28" s="28"/>
      <c r="H28" s="28"/>
      <c r="I28" s="28"/>
      <c r="J28" s="28"/>
      <c r="K28" s="28"/>
      <c r="L28" s="32"/>
      <c r="M28" s="16" t="str">
        <f>VLOOKUP(A28,'DOSSIER RECAP'!A:D,4,FALSE)</f>
        <v>000440</v>
      </c>
      <c r="N28" s="56">
        <f>SUM(E28:L28)</f>
        <v>0</v>
      </c>
      <c r="O28" s="113" t="s">
        <v>1419</v>
      </c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30" customHeight="1" x14ac:dyDescent="0.25">
      <c r="A29" s="113" t="s">
        <v>273</v>
      </c>
      <c r="B29" s="415"/>
      <c r="C29" s="15" t="s">
        <v>1415</v>
      </c>
      <c r="D29" s="15">
        <v>5</v>
      </c>
      <c r="E29" s="28"/>
      <c r="F29" s="28"/>
      <c r="G29" s="28"/>
      <c r="H29" s="28"/>
      <c r="I29" s="28"/>
      <c r="J29" s="28"/>
      <c r="K29" s="28"/>
      <c r="L29" s="32"/>
      <c r="M29" s="16" t="str">
        <f>VLOOKUP(A29,'DOSSIER RECAP'!A:D,4,FALSE)</f>
        <v>001827</v>
      </c>
      <c r="N29" s="56">
        <f>SUM(E29:L29)</f>
        <v>0</v>
      </c>
      <c r="O29" s="113" t="s">
        <v>1419</v>
      </c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24.75" customHeight="1" x14ac:dyDescent="0.25">
      <c r="A30" s="6" t="s">
        <v>1349</v>
      </c>
      <c r="B30" s="6"/>
      <c r="C30" s="6"/>
      <c r="D30" s="6"/>
      <c r="E30" s="6"/>
      <c r="F30" s="6"/>
      <c r="G30" s="6"/>
      <c r="H30" s="6"/>
      <c r="I30" s="6"/>
      <c r="J30" s="6"/>
      <c r="K30" s="6"/>
      <c r="L30" s="32"/>
      <c r="M30" s="6"/>
      <c r="N30" s="6"/>
      <c r="O30" s="6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30" customHeight="1" x14ac:dyDescent="0.25">
      <c r="A31" s="191" t="s">
        <v>1106</v>
      </c>
      <c r="B31" s="37"/>
      <c r="C31" s="15" t="s">
        <v>732</v>
      </c>
      <c r="D31" s="15">
        <v>1</v>
      </c>
      <c r="E31" s="28"/>
      <c r="F31" s="28"/>
      <c r="G31" s="28"/>
      <c r="H31" s="28"/>
      <c r="I31" s="28"/>
      <c r="J31" s="28"/>
      <c r="K31" s="28"/>
      <c r="L31" s="32"/>
      <c r="M31" s="16" t="str">
        <f>VLOOKUP(A31,'DOSSIER RECAP'!A:D,4,FALSE)</f>
        <v>GITO5</v>
      </c>
      <c r="N31" s="26">
        <f t="shared" ref="N31:N33" si="2">SUM(E31:L31)</f>
        <v>0</v>
      </c>
      <c r="O31" s="418" t="s">
        <v>73</v>
      </c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30" customHeight="1" x14ac:dyDescent="0.25">
      <c r="A32" s="163" t="s">
        <v>1186</v>
      </c>
      <c r="B32" s="28"/>
      <c r="C32" s="15" t="s">
        <v>732</v>
      </c>
      <c r="D32" s="15">
        <v>1</v>
      </c>
      <c r="E32" s="28"/>
      <c r="F32" s="28"/>
      <c r="G32" s="28"/>
      <c r="H32" s="28"/>
      <c r="I32" s="28"/>
      <c r="J32" s="28"/>
      <c r="K32" s="28"/>
      <c r="L32" s="32"/>
      <c r="M32" s="16" t="str">
        <f>VLOOKUP(A32,'DOSSIER RECAP'!A:D,4,FALSE)</f>
        <v>GITO41</v>
      </c>
      <c r="N32" s="26">
        <f t="shared" si="2"/>
        <v>0</v>
      </c>
      <c r="O32" s="418" t="s">
        <v>73</v>
      </c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30" customHeight="1" x14ac:dyDescent="0.25">
      <c r="A33" s="28" t="s">
        <v>1160</v>
      </c>
      <c r="B33" s="28"/>
      <c r="C33" s="15" t="s">
        <v>732</v>
      </c>
      <c r="D33" s="15">
        <v>1</v>
      </c>
      <c r="E33" s="28"/>
      <c r="F33" s="28"/>
      <c r="G33" s="28"/>
      <c r="H33" s="28"/>
      <c r="I33" s="28"/>
      <c r="J33" s="28"/>
      <c r="K33" s="28"/>
      <c r="L33" s="32"/>
      <c r="M33" s="16" t="str">
        <f>VLOOKUP(A33,'DOSSIER RECAP'!A:D,4,FALSE)</f>
        <v>GITO26</v>
      </c>
      <c r="N33" s="26">
        <f t="shared" si="2"/>
        <v>0</v>
      </c>
      <c r="O33" s="418" t="s">
        <v>73</v>
      </c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30" customHeight="1" x14ac:dyDescent="0.25">
      <c r="A34" s="16" t="s">
        <v>193</v>
      </c>
      <c r="B34" s="16"/>
      <c r="C34" s="15" t="s">
        <v>71</v>
      </c>
      <c r="D34" s="15">
        <v>1</v>
      </c>
      <c r="E34" s="28"/>
      <c r="F34" s="28"/>
      <c r="G34" s="28"/>
      <c r="H34" s="28"/>
      <c r="I34" s="28"/>
      <c r="J34" s="28"/>
      <c r="K34" s="28"/>
      <c r="L34" s="32"/>
      <c r="M34" s="16" t="str">
        <f>VLOOKUP(A34,'DOSSIER RECAP'!A:D,4,FALSE)</f>
        <v>001910</v>
      </c>
      <c r="N34" s="26">
        <f t="shared" ref="N34:N38" si="3">SUM(E34:L34)</f>
        <v>0</v>
      </c>
      <c r="O34" s="418" t="s">
        <v>73</v>
      </c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30" customHeight="1" x14ac:dyDescent="0.25">
      <c r="A35" s="573" t="s">
        <v>1180</v>
      </c>
      <c r="B35" s="28"/>
      <c r="C35" s="15" t="s">
        <v>732</v>
      </c>
      <c r="D35" s="15">
        <v>2</v>
      </c>
      <c r="E35" s="28"/>
      <c r="F35" s="28"/>
      <c r="G35" s="28"/>
      <c r="H35" s="28"/>
      <c r="I35" s="28"/>
      <c r="J35" s="28"/>
      <c r="K35" s="28"/>
      <c r="L35" s="32"/>
      <c r="M35" s="16" t="str">
        <f>VLOOKUP(A35,'DOSSIER RECAP'!A:D,4,FALSE)</f>
        <v>GITO37</v>
      </c>
      <c r="N35" s="26">
        <f t="shared" si="3"/>
        <v>0</v>
      </c>
      <c r="O35" s="418" t="s">
        <v>73</v>
      </c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30" customHeight="1" x14ac:dyDescent="0.25">
      <c r="A36" s="37" t="s">
        <v>879</v>
      </c>
      <c r="B36" s="37"/>
      <c r="C36" s="15" t="s">
        <v>732</v>
      </c>
      <c r="D36" s="15">
        <v>1</v>
      </c>
      <c r="E36" s="28"/>
      <c r="F36" s="28"/>
      <c r="G36" s="28"/>
      <c r="H36" s="28"/>
      <c r="I36" s="28"/>
      <c r="J36" s="28"/>
      <c r="K36" s="28"/>
      <c r="L36" s="32"/>
      <c r="M36" s="16" t="str">
        <f>VLOOKUP(A36,'DOSSIER RECAP'!A:D,4,FALSE)</f>
        <v>MHV29</v>
      </c>
      <c r="N36" s="26">
        <f t="shared" si="3"/>
        <v>0</v>
      </c>
      <c r="O36" s="418" t="s">
        <v>73</v>
      </c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30" customHeight="1" x14ac:dyDescent="0.25">
      <c r="A37" s="112" t="s">
        <v>727</v>
      </c>
      <c r="B37" s="28"/>
      <c r="C37" s="114" t="s">
        <v>725</v>
      </c>
      <c r="D37" s="15">
        <v>1</v>
      </c>
      <c r="E37" s="28"/>
      <c r="F37" s="28"/>
      <c r="G37" s="28"/>
      <c r="H37" s="28"/>
      <c r="I37" s="28"/>
      <c r="J37" s="28"/>
      <c r="K37" s="28"/>
      <c r="L37" s="32"/>
      <c r="M37" s="16" t="str">
        <f>VLOOKUP(A37,'DOSSIER RECAP'!A:D,4,FALSE)</f>
        <v>002014</v>
      </c>
      <c r="N37" s="26">
        <f t="shared" si="3"/>
        <v>0</v>
      </c>
      <c r="O37" s="418" t="s">
        <v>73</v>
      </c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30" customHeight="1" x14ac:dyDescent="0.25">
      <c r="A38" s="191" t="s">
        <v>1174</v>
      </c>
      <c r="B38" s="29" t="s">
        <v>1434</v>
      </c>
      <c r="C38" s="190" t="s">
        <v>696</v>
      </c>
      <c r="D38" s="15">
        <v>1</v>
      </c>
      <c r="E38" s="28"/>
      <c r="F38" s="28"/>
      <c r="G38" s="28"/>
      <c r="H38" s="28"/>
      <c r="I38" s="28"/>
      <c r="J38" s="28"/>
      <c r="K38" s="28"/>
      <c r="L38" s="32"/>
      <c r="M38" s="16" t="str">
        <f>VLOOKUP(A38,'DOSSIER RECAP'!A:D,4,FALSE)</f>
        <v>000850</v>
      </c>
      <c r="N38" s="26">
        <f t="shared" si="3"/>
        <v>0</v>
      </c>
      <c r="O38" s="418" t="s">
        <v>73</v>
      </c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5" customHeight="1" x14ac:dyDescent="0.25">
      <c r="A39" s="6" t="s">
        <v>1363</v>
      </c>
      <c r="B39" s="6"/>
      <c r="C39" s="6"/>
      <c r="D39" s="6"/>
      <c r="E39" s="6"/>
      <c r="F39" s="6"/>
      <c r="G39" s="6"/>
      <c r="H39" s="6"/>
      <c r="I39" s="6"/>
      <c r="J39" s="6"/>
      <c r="K39" s="6"/>
      <c r="L39" s="35"/>
      <c r="M39" s="6"/>
      <c r="N39" s="6"/>
      <c r="O39" s="6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</row>
    <row r="40" spans="1:27" ht="22.5" customHeight="1" x14ac:dyDescent="0.25">
      <c r="A40" s="65" t="s">
        <v>556</v>
      </c>
      <c r="B40" s="66" t="s">
        <v>1364</v>
      </c>
      <c r="C40" s="29" t="s">
        <v>533</v>
      </c>
      <c r="D40" s="15">
        <v>1</v>
      </c>
      <c r="E40" s="28"/>
      <c r="F40" s="28"/>
      <c r="G40" s="28"/>
      <c r="H40" s="28"/>
      <c r="I40" s="28"/>
      <c r="J40" s="28"/>
      <c r="K40" s="28"/>
      <c r="L40" s="35"/>
      <c r="M40" s="16" t="str">
        <f>VLOOKUP(A40,'DOSSIER RECAP'!A:D,4,FALSE)</f>
        <v>A??89</v>
      </c>
      <c r="N40" s="28">
        <f>SUM(E40:L40)</f>
        <v>0</v>
      </c>
      <c r="O40" s="418" t="s">
        <v>73</v>
      </c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</row>
    <row r="41" spans="1:27" ht="16.5" customHeight="1" x14ac:dyDescent="0.25">
      <c r="A41" s="6" t="s">
        <v>1435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32"/>
      <c r="M41" s="6"/>
      <c r="N41" s="6"/>
      <c r="O41" s="6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s="291" customFormat="1" ht="29.25" customHeight="1" x14ac:dyDescent="0.25">
      <c r="A42" s="414" t="s">
        <v>277</v>
      </c>
      <c r="B42" s="65"/>
      <c r="C42" s="77" t="s">
        <v>270</v>
      </c>
      <c r="D42" s="77">
        <v>3</v>
      </c>
      <c r="E42" s="76"/>
      <c r="F42" s="76"/>
      <c r="G42" s="76"/>
      <c r="H42" s="76"/>
      <c r="I42" s="76"/>
      <c r="J42" s="76"/>
      <c r="K42" s="76"/>
      <c r="L42" s="290"/>
      <c r="M42" s="16" t="str">
        <f>VLOOKUP(A42,'DOSSIER RECAP'!A:D,4,FALSE)</f>
        <v>001827</v>
      </c>
      <c r="N42" s="56">
        <f t="shared" ref="N42:N57" si="4">SUM(E42:L42)</f>
        <v>0</v>
      </c>
      <c r="O42" s="414" t="s">
        <v>278</v>
      </c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</row>
    <row r="43" spans="1:27" s="291" customFormat="1" ht="30" customHeight="1" x14ac:dyDescent="0.25">
      <c r="A43" s="414" t="s">
        <v>279</v>
      </c>
      <c r="B43" s="65"/>
      <c r="C43" s="77" t="s">
        <v>270</v>
      </c>
      <c r="D43" s="77">
        <v>3</v>
      </c>
      <c r="E43" s="76"/>
      <c r="F43" s="76"/>
      <c r="G43" s="76"/>
      <c r="H43" s="76"/>
      <c r="I43" s="76"/>
      <c r="J43" s="76"/>
      <c r="K43" s="76"/>
      <c r="L43" s="290"/>
      <c r="M43" s="16" t="str">
        <f>VLOOKUP(A43,'DOSSIER RECAP'!A:D,4,FALSE)</f>
        <v>001827</v>
      </c>
      <c r="N43" s="56">
        <f t="shared" si="4"/>
        <v>0</v>
      </c>
      <c r="O43" s="414" t="s">
        <v>280</v>
      </c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</row>
    <row r="44" spans="1:27" s="291" customFormat="1" ht="30" customHeight="1" x14ac:dyDescent="0.25">
      <c r="A44" s="414" t="s">
        <v>275</v>
      </c>
      <c r="B44" s="65"/>
      <c r="C44" s="77" t="s">
        <v>270</v>
      </c>
      <c r="D44" s="77">
        <v>3</v>
      </c>
      <c r="E44" s="76"/>
      <c r="F44" s="76"/>
      <c r="G44" s="76"/>
      <c r="H44" s="76"/>
      <c r="I44" s="76"/>
      <c r="J44" s="76"/>
      <c r="K44" s="76"/>
      <c r="L44" s="290"/>
      <c r="M44" s="16" t="str">
        <f>VLOOKUP(A44,'DOSSIER RECAP'!A:D,4,FALSE)</f>
        <v>001827</v>
      </c>
      <c r="N44" s="465">
        <f t="shared" si="4"/>
        <v>0</v>
      </c>
      <c r="O44" s="414" t="s">
        <v>276</v>
      </c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</row>
    <row r="45" spans="1:27" s="291" customFormat="1" ht="30" customHeight="1" x14ac:dyDescent="0.25">
      <c r="A45" s="113" t="s">
        <v>273</v>
      </c>
      <c r="B45" s="65"/>
      <c r="C45" s="77" t="s">
        <v>270</v>
      </c>
      <c r="D45" s="77">
        <v>3</v>
      </c>
      <c r="E45" s="76"/>
      <c r="F45" s="76"/>
      <c r="G45" s="76"/>
      <c r="H45" s="76"/>
      <c r="I45" s="76"/>
      <c r="J45" s="76"/>
      <c r="K45" s="76"/>
      <c r="L45" s="290"/>
      <c r="M45" s="119" t="str">
        <f>VLOOKUP(A45,'DOSSIER RECAP'!A:D,4,FALSE)</f>
        <v>001827</v>
      </c>
      <c r="N45" s="466">
        <f t="shared" si="4"/>
        <v>0</v>
      </c>
      <c r="O45" s="30" t="s">
        <v>274</v>
      </c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</row>
    <row r="46" spans="1:27" ht="16.5" customHeight="1" x14ac:dyDescent="0.25">
      <c r="A46" s="59" t="s">
        <v>1423</v>
      </c>
      <c r="B46" s="60"/>
      <c r="C46" s="6"/>
      <c r="D46" s="6"/>
      <c r="E46" s="6"/>
      <c r="F46" s="6"/>
      <c r="G46" s="6"/>
      <c r="H46" s="6"/>
      <c r="I46" s="6"/>
      <c r="J46" s="6"/>
      <c r="K46" s="6"/>
      <c r="L46" s="32"/>
      <c r="M46" s="6"/>
      <c r="N46" s="6"/>
      <c r="O46" s="6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s="291" customFormat="1" ht="30" customHeight="1" x14ac:dyDescent="0.25">
      <c r="A47" s="413" t="s">
        <v>1127</v>
      </c>
      <c r="B47" s="65"/>
      <c r="C47" s="190" t="s">
        <v>251</v>
      </c>
      <c r="D47" s="77">
        <v>3</v>
      </c>
      <c r="E47" s="76"/>
      <c r="F47" s="76"/>
      <c r="G47" s="76"/>
      <c r="H47" s="76"/>
      <c r="I47" s="76"/>
      <c r="J47" s="76"/>
      <c r="K47" s="76"/>
      <c r="L47" s="290"/>
      <c r="M47" s="119" t="str">
        <f>VLOOKUP(A47,'DOSSIER RECAP'!A:D,4,FALSE)</f>
        <v>GITO9</v>
      </c>
      <c r="N47" s="467">
        <f t="shared" si="4"/>
        <v>0</v>
      </c>
      <c r="O47" s="30" t="s">
        <v>274</v>
      </c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</row>
    <row r="48" spans="1:27" s="291" customFormat="1" ht="30" customHeight="1" x14ac:dyDescent="0.25">
      <c r="A48" s="413" t="s">
        <v>1125</v>
      </c>
      <c r="B48" s="65"/>
      <c r="C48" s="190" t="s">
        <v>251</v>
      </c>
      <c r="D48" s="77">
        <v>3</v>
      </c>
      <c r="E48" s="76"/>
      <c r="F48" s="76"/>
      <c r="G48" s="76"/>
      <c r="H48" s="76"/>
      <c r="I48" s="76"/>
      <c r="J48" s="76"/>
      <c r="K48" s="76"/>
      <c r="L48" s="290"/>
      <c r="M48" s="119" t="str">
        <f>VLOOKUP(A48,'DOSSIER RECAP'!A:D,4,FALSE)</f>
        <v>GITO10</v>
      </c>
      <c r="N48" s="467">
        <f t="shared" si="4"/>
        <v>0</v>
      </c>
      <c r="O48" s="30" t="s">
        <v>274</v>
      </c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</row>
    <row r="49" spans="1:27" ht="16.5" customHeight="1" x14ac:dyDescent="0.25">
      <c r="A49" s="59" t="s">
        <v>1424</v>
      </c>
      <c r="B49" s="60"/>
      <c r="C49" s="6"/>
      <c r="D49" s="6"/>
      <c r="E49" s="6"/>
      <c r="F49" s="6"/>
      <c r="G49" s="6"/>
      <c r="H49" s="6"/>
      <c r="I49" s="6"/>
      <c r="J49" s="6"/>
      <c r="K49" s="6"/>
      <c r="L49" s="32"/>
      <c r="M49" s="6"/>
      <c r="N49" s="80"/>
      <c r="O49" s="6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s="291" customFormat="1" ht="30" customHeight="1" x14ac:dyDescent="0.25">
      <c r="A50" s="113" t="s">
        <v>681</v>
      </c>
      <c r="B50" s="65"/>
      <c r="C50" s="114" t="s">
        <v>669</v>
      </c>
      <c r="D50" s="77">
        <v>1</v>
      </c>
      <c r="E50" s="76"/>
      <c r="F50" s="76"/>
      <c r="G50" s="76"/>
      <c r="H50" s="76"/>
      <c r="I50" s="76"/>
      <c r="J50" s="76"/>
      <c r="K50" s="76"/>
      <c r="L50" s="290"/>
      <c r="M50" s="119" t="str">
        <f>VLOOKUP(A50,'DOSSIER RECAP'!A:D,4,FALSE)</f>
        <v>A?19</v>
      </c>
      <c r="N50" s="470">
        <f t="shared" si="4"/>
        <v>0</v>
      </c>
      <c r="O50" s="418" t="s">
        <v>73</v>
      </c>
      <c r="P50" s="290"/>
      <c r="Q50" s="290"/>
      <c r="R50" s="290"/>
      <c r="S50" s="290"/>
      <c r="T50" s="290"/>
      <c r="U50" s="290"/>
      <c r="V50" s="290"/>
      <c r="W50" s="290"/>
      <c r="X50" s="290"/>
      <c r="Y50" s="290"/>
      <c r="Z50" s="290"/>
      <c r="AA50" s="290"/>
    </row>
    <row r="51" spans="1:27" s="291" customFormat="1" ht="30" customHeight="1" x14ac:dyDescent="0.25">
      <c r="A51" s="113" t="s">
        <v>675</v>
      </c>
      <c r="B51" s="65"/>
      <c r="C51" s="114" t="s">
        <v>669</v>
      </c>
      <c r="D51" s="77">
        <v>1</v>
      </c>
      <c r="E51" s="76"/>
      <c r="F51" s="76"/>
      <c r="G51" s="76"/>
      <c r="H51" s="76"/>
      <c r="I51" s="76"/>
      <c r="J51" s="76"/>
      <c r="K51" s="76"/>
      <c r="L51" s="290"/>
      <c r="M51" s="119" t="str">
        <f>VLOOKUP(A51,'DOSSIER RECAP'!A:D,4,FALSE)</f>
        <v>A?20</v>
      </c>
      <c r="N51" s="470">
        <f t="shared" si="4"/>
        <v>0</v>
      </c>
      <c r="O51" s="418" t="s">
        <v>73</v>
      </c>
      <c r="P51" s="290"/>
      <c r="Q51" s="290"/>
      <c r="R51" s="290"/>
      <c r="S51" s="290"/>
      <c r="T51" s="290"/>
      <c r="U51" s="290"/>
      <c r="V51" s="290"/>
      <c r="W51" s="290"/>
      <c r="X51" s="290"/>
      <c r="Y51" s="290"/>
      <c r="Z51" s="290"/>
      <c r="AA51" s="290"/>
    </row>
    <row r="52" spans="1:27" s="291" customFormat="1" ht="30" customHeight="1" x14ac:dyDescent="0.25">
      <c r="A52" s="113" t="s">
        <v>683</v>
      </c>
      <c r="B52" s="65"/>
      <c r="C52" s="114" t="s">
        <v>669</v>
      </c>
      <c r="D52" s="77">
        <v>1</v>
      </c>
      <c r="E52" s="76"/>
      <c r="F52" s="76"/>
      <c r="G52" s="76"/>
      <c r="H52" s="76"/>
      <c r="I52" s="76"/>
      <c r="J52" s="76"/>
      <c r="K52" s="76"/>
      <c r="L52" s="290"/>
      <c r="M52" s="119" t="str">
        <f>VLOOKUP(A52,'DOSSIER RECAP'!A:D,4,FALSE)</f>
        <v>A?21</v>
      </c>
      <c r="N52" s="470">
        <f t="shared" si="4"/>
        <v>0</v>
      </c>
      <c r="O52" s="418" t="s">
        <v>73</v>
      </c>
      <c r="P52" s="290"/>
      <c r="Q52" s="290"/>
      <c r="R52" s="290"/>
      <c r="S52" s="290"/>
      <c r="T52" s="290"/>
      <c r="U52" s="290"/>
      <c r="V52" s="290"/>
      <c r="W52" s="290"/>
      <c r="X52" s="290"/>
      <c r="Y52" s="290"/>
      <c r="Z52" s="290"/>
      <c r="AA52" s="290"/>
    </row>
    <row r="53" spans="1:27" s="291" customFormat="1" ht="30" customHeight="1" x14ac:dyDescent="0.25">
      <c r="A53" s="113" t="s">
        <v>677</v>
      </c>
      <c r="B53" s="65"/>
      <c r="C53" s="114" t="s">
        <v>669</v>
      </c>
      <c r="D53" s="77">
        <v>1</v>
      </c>
      <c r="E53" s="76"/>
      <c r="F53" s="76"/>
      <c r="G53" s="76"/>
      <c r="H53" s="76"/>
      <c r="I53" s="76"/>
      <c r="J53" s="76"/>
      <c r="K53" s="76"/>
      <c r="L53" s="290"/>
      <c r="M53" s="119" t="str">
        <f>VLOOKUP(A53,'DOSSIER RECAP'!A:D,4,FALSE)</f>
        <v>A?22</v>
      </c>
      <c r="N53" s="470">
        <f t="shared" si="4"/>
        <v>0</v>
      </c>
      <c r="O53" s="418" t="s">
        <v>73</v>
      </c>
      <c r="P53" s="290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</row>
    <row r="54" spans="1:27" s="291" customFormat="1" ht="30" customHeight="1" x14ac:dyDescent="0.25">
      <c r="A54" s="113" t="s">
        <v>679</v>
      </c>
      <c r="B54" s="65"/>
      <c r="C54" s="114" t="s">
        <v>669</v>
      </c>
      <c r="D54" s="77">
        <v>1</v>
      </c>
      <c r="E54" s="76"/>
      <c r="F54" s="76"/>
      <c r="G54" s="76"/>
      <c r="H54" s="76"/>
      <c r="I54" s="76"/>
      <c r="J54" s="76"/>
      <c r="K54" s="76"/>
      <c r="L54" s="290"/>
      <c r="M54" s="119" t="str">
        <f>VLOOKUP(A54,'DOSSIER RECAP'!A:D,4,FALSE)</f>
        <v>A?23</v>
      </c>
      <c r="N54" s="470">
        <f t="shared" si="4"/>
        <v>0</v>
      </c>
      <c r="O54" s="418" t="s">
        <v>73</v>
      </c>
      <c r="P54" s="290"/>
      <c r="Q54" s="290"/>
      <c r="R54" s="290"/>
      <c r="S54" s="290"/>
      <c r="T54" s="290"/>
      <c r="U54" s="290"/>
      <c r="V54" s="290"/>
      <c r="W54" s="290"/>
      <c r="X54" s="290"/>
      <c r="Y54" s="290"/>
      <c r="Z54" s="290"/>
      <c r="AA54" s="290"/>
    </row>
    <row r="55" spans="1:27" ht="16.5" customHeight="1" x14ac:dyDescent="0.25">
      <c r="A55" s="59" t="s">
        <v>1425</v>
      </c>
      <c r="B55" s="60"/>
      <c r="C55" s="6"/>
      <c r="D55" s="6"/>
      <c r="E55" s="6"/>
      <c r="F55" s="6"/>
      <c r="G55" s="6"/>
      <c r="H55" s="6"/>
      <c r="I55" s="6"/>
      <c r="J55" s="6"/>
      <c r="K55" s="6"/>
      <c r="L55" s="32"/>
      <c r="M55" s="58"/>
      <c r="N55" s="59"/>
      <c r="O55" s="59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s="291" customFormat="1" ht="30" customHeight="1" x14ac:dyDescent="0.25">
      <c r="A56" s="113" t="s">
        <v>668</v>
      </c>
      <c r="B56" s="65"/>
      <c r="C56" s="114" t="s">
        <v>669</v>
      </c>
      <c r="D56" s="77">
        <v>1</v>
      </c>
      <c r="E56" s="76"/>
      <c r="F56" s="76"/>
      <c r="G56" s="76"/>
      <c r="H56" s="76"/>
      <c r="I56" s="76"/>
      <c r="J56" s="76"/>
      <c r="K56" s="76"/>
      <c r="L56" s="290"/>
      <c r="M56" s="119" t="str">
        <f>VLOOKUP(A56,'DOSSIER RECAP'!A:D,4,FALSE)</f>
        <v>002003</v>
      </c>
      <c r="N56" s="470">
        <f t="shared" si="4"/>
        <v>0</v>
      </c>
      <c r="O56" s="418" t="s">
        <v>73</v>
      </c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90"/>
    </row>
    <row r="57" spans="1:27" s="291" customFormat="1" ht="30" customHeight="1" x14ac:dyDescent="0.25">
      <c r="A57" s="113" t="s">
        <v>671</v>
      </c>
      <c r="B57" s="65"/>
      <c r="C57" s="114" t="s">
        <v>669</v>
      </c>
      <c r="D57" s="77">
        <v>1</v>
      </c>
      <c r="E57" s="76"/>
      <c r="F57" s="76"/>
      <c r="G57" s="76"/>
      <c r="H57" s="76"/>
      <c r="I57" s="76"/>
      <c r="J57" s="76"/>
      <c r="K57" s="76"/>
      <c r="L57" s="290"/>
      <c r="M57" s="16" t="str">
        <f>VLOOKUP(A57,'DOSSIER RECAP'!A:D,4,FALSE)</f>
        <v>002004</v>
      </c>
      <c r="N57" s="562">
        <f t="shared" si="4"/>
        <v>0</v>
      </c>
      <c r="O57" s="418" t="s">
        <v>73</v>
      </c>
      <c r="P57" s="290"/>
      <c r="Q57" s="290"/>
      <c r="R57" s="290"/>
      <c r="S57" s="290"/>
      <c r="T57" s="290"/>
      <c r="U57" s="290"/>
      <c r="V57" s="290"/>
      <c r="W57" s="290"/>
      <c r="X57" s="290"/>
      <c r="Y57" s="290"/>
      <c r="Z57" s="290"/>
      <c r="AA57" s="290"/>
    </row>
    <row r="58" spans="1:27" ht="21.75" customHeight="1" x14ac:dyDescent="0.25">
      <c r="A58" s="6" t="s">
        <v>1351</v>
      </c>
      <c r="B58" s="6"/>
      <c r="C58" s="6"/>
      <c r="D58" s="6"/>
      <c r="E58" s="6"/>
      <c r="F58" s="6"/>
      <c r="G58" s="6"/>
      <c r="H58" s="6"/>
      <c r="I58" s="6"/>
      <c r="J58" s="6"/>
      <c r="K58" s="6"/>
      <c r="L58" s="32"/>
      <c r="M58" s="6"/>
      <c r="N58" s="6"/>
      <c r="O58" s="6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30" customHeight="1" x14ac:dyDescent="0.25">
      <c r="A59" s="37" t="s">
        <v>646</v>
      </c>
      <c r="B59" s="28" t="s">
        <v>1426</v>
      </c>
      <c r="C59" s="190" t="s">
        <v>1140</v>
      </c>
      <c r="D59" s="15">
        <v>1</v>
      </c>
      <c r="E59" s="28"/>
      <c r="F59" s="28"/>
      <c r="G59" s="28"/>
      <c r="H59" s="28"/>
      <c r="I59" s="28"/>
      <c r="J59" s="28"/>
      <c r="K59" s="28"/>
      <c r="L59" s="32"/>
      <c r="M59" s="16" t="str">
        <f>VLOOKUP(A59,'DOSSIER RECAP'!A:D,4,FALSE)</f>
        <v>002027</v>
      </c>
      <c r="N59" s="26">
        <f t="shared" ref="N59:N117" si="5">SUM(E59:L59)</f>
        <v>0</v>
      </c>
      <c r="O59" s="418" t="s">
        <v>73</v>
      </c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30" customHeight="1" x14ac:dyDescent="0.25">
      <c r="A60" s="185" t="s">
        <v>1139</v>
      </c>
      <c r="B60" s="28" t="s">
        <v>1426</v>
      </c>
      <c r="C60" s="190" t="s">
        <v>1140</v>
      </c>
      <c r="D60" s="15">
        <v>1</v>
      </c>
      <c r="E60" s="28"/>
      <c r="F60" s="28"/>
      <c r="G60" s="28"/>
      <c r="H60" s="28"/>
      <c r="I60" s="28"/>
      <c r="J60" s="28"/>
      <c r="K60" s="28"/>
      <c r="L60" s="32"/>
      <c r="M60" s="16" t="str">
        <f>VLOOKUP(A60,'DOSSIER RECAP'!A:D,4,FALSE)</f>
        <v>002026</v>
      </c>
      <c r="N60" s="26">
        <f t="shared" ref="N60:N62" si="6">SUM(E60:L60)</f>
        <v>0</v>
      </c>
      <c r="O60" s="418" t="s">
        <v>73</v>
      </c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30" customHeight="1" x14ac:dyDescent="0.25">
      <c r="A61" s="28" t="s">
        <v>640</v>
      </c>
      <c r="B61" s="28"/>
      <c r="C61" s="15" t="s">
        <v>1163</v>
      </c>
      <c r="D61" s="15">
        <v>1</v>
      </c>
      <c r="E61" s="28"/>
      <c r="F61" s="28"/>
      <c r="G61" s="28"/>
      <c r="H61" s="28"/>
      <c r="I61" s="28"/>
      <c r="J61" s="28"/>
      <c r="K61" s="28"/>
      <c r="L61" s="32"/>
      <c r="M61" s="16" t="str">
        <f>VLOOKUP(A61,'DOSSIER RECAP'!A:D,4,FALSE)</f>
        <v>000107</v>
      </c>
      <c r="N61" s="26">
        <f t="shared" si="6"/>
        <v>0</v>
      </c>
      <c r="O61" s="418" t="s">
        <v>73</v>
      </c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30" customHeight="1" x14ac:dyDescent="0.25">
      <c r="A62" s="28" t="s">
        <v>551</v>
      </c>
      <c r="B62" s="28"/>
      <c r="C62" s="190" t="s">
        <v>1427</v>
      </c>
      <c r="D62" s="15">
        <v>1</v>
      </c>
      <c r="E62" s="28"/>
      <c r="F62" s="28"/>
      <c r="G62" s="28"/>
      <c r="H62" s="28"/>
      <c r="I62" s="28"/>
      <c r="J62" s="28"/>
      <c r="K62" s="28"/>
      <c r="L62" s="32"/>
      <c r="M62" s="16" t="str">
        <f>VLOOKUP(A62,'DOSSIER RECAP'!A:D,4,FALSE)</f>
        <v>002069</v>
      </c>
      <c r="N62" s="26">
        <f t="shared" si="6"/>
        <v>0</v>
      </c>
      <c r="O62" s="418" t="s">
        <v>73</v>
      </c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30" customHeight="1" x14ac:dyDescent="0.25">
      <c r="A63" s="28" t="s">
        <v>1200</v>
      </c>
      <c r="B63" s="28"/>
      <c r="C63" s="190" t="s">
        <v>533</v>
      </c>
      <c r="D63" s="15">
        <v>1</v>
      </c>
      <c r="E63" s="28"/>
      <c r="F63" s="28"/>
      <c r="G63" s="28"/>
      <c r="H63" s="28"/>
      <c r="I63" s="28"/>
      <c r="J63" s="28"/>
      <c r="K63" s="28"/>
      <c r="L63" s="32"/>
      <c r="M63" s="16" t="str">
        <f>VLOOKUP(A63,'DOSSIER RECAP'!A:D,4,FALSE)</f>
        <v>002062</v>
      </c>
      <c r="N63" s="26">
        <f t="shared" ref="N63:N68" si="7">SUM(E63:L63)</f>
        <v>0</v>
      </c>
      <c r="O63" s="418" t="s">
        <v>73</v>
      </c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30" customHeight="1" x14ac:dyDescent="0.25">
      <c r="A64" s="215" t="s">
        <v>546</v>
      </c>
      <c r="B64" s="28"/>
      <c r="C64" s="190" t="s">
        <v>533</v>
      </c>
      <c r="D64" s="15">
        <v>1</v>
      </c>
      <c r="E64" s="28"/>
      <c r="F64" s="28"/>
      <c r="G64" s="28"/>
      <c r="H64" s="28"/>
      <c r="I64" s="28"/>
      <c r="J64" s="28"/>
      <c r="K64" s="28"/>
      <c r="L64" s="32"/>
      <c r="M64" s="16" t="str">
        <f>VLOOKUP(A64,'DOSSIER RECAP'!A:D,4,FALSE)</f>
        <v>002060</v>
      </c>
      <c r="N64" s="26">
        <f t="shared" si="7"/>
        <v>0</v>
      </c>
      <c r="O64" s="418" t="s">
        <v>73</v>
      </c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30" customHeight="1" x14ac:dyDescent="0.25">
      <c r="A65" s="28" t="s">
        <v>548</v>
      </c>
      <c r="B65" s="28"/>
      <c r="C65" s="190" t="s">
        <v>1427</v>
      </c>
      <c r="D65" s="15">
        <v>1</v>
      </c>
      <c r="E65" s="28"/>
      <c r="F65" s="28"/>
      <c r="G65" s="28"/>
      <c r="H65" s="28"/>
      <c r="I65" s="28"/>
      <c r="J65" s="28"/>
      <c r="K65" s="28"/>
      <c r="L65" s="32"/>
      <c r="M65" s="16" t="str">
        <f>VLOOKUP(A65,'DOSSIER RECAP'!A:D,4,FALSE)</f>
        <v>002068</v>
      </c>
      <c r="N65" s="26">
        <f t="shared" si="7"/>
        <v>0</v>
      </c>
      <c r="O65" s="418" t="s">
        <v>73</v>
      </c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30" customHeight="1" x14ac:dyDescent="0.25">
      <c r="A66" s="163" t="s">
        <v>1150</v>
      </c>
      <c r="B66" s="28"/>
      <c r="C66" s="15" t="s">
        <v>732</v>
      </c>
      <c r="D66" s="15"/>
      <c r="E66" s="28"/>
      <c r="F66" s="28"/>
      <c r="G66" s="28"/>
      <c r="H66" s="28"/>
      <c r="I66" s="28"/>
      <c r="J66" s="28"/>
      <c r="K66" s="28"/>
      <c r="L66" s="32"/>
      <c r="M66" s="16" t="str">
        <f>VLOOKUP(A66,'DOSSIER RECAP'!A:D,4,FALSE)</f>
        <v>GITO21</v>
      </c>
      <c r="N66" s="26">
        <f t="shared" si="7"/>
        <v>0</v>
      </c>
      <c r="O66" s="418" t="s">
        <v>73</v>
      </c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30" customHeight="1" x14ac:dyDescent="0.25">
      <c r="A67" s="112" t="s">
        <v>727</v>
      </c>
      <c r="B67" s="28"/>
      <c r="C67" s="114" t="s">
        <v>725</v>
      </c>
      <c r="D67" s="15">
        <v>2</v>
      </c>
      <c r="E67" s="28"/>
      <c r="F67" s="28"/>
      <c r="G67" s="28"/>
      <c r="H67" s="28"/>
      <c r="I67" s="28"/>
      <c r="J67" s="28"/>
      <c r="K67" s="28"/>
      <c r="L67" s="32"/>
      <c r="M67" s="16" t="str">
        <f>VLOOKUP(A67,'DOSSIER RECAP'!A:D,4,FALSE)</f>
        <v>002014</v>
      </c>
      <c r="N67" s="26">
        <f t="shared" si="7"/>
        <v>0</v>
      </c>
      <c r="O67" s="418" t="s">
        <v>73</v>
      </c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30" customHeight="1" x14ac:dyDescent="0.25">
      <c r="A68" s="16" t="s">
        <v>390</v>
      </c>
      <c r="B68" s="16"/>
      <c r="C68" s="22" t="s">
        <v>391</v>
      </c>
      <c r="D68" s="15">
        <v>1</v>
      </c>
      <c r="E68" s="28"/>
      <c r="F68" s="28"/>
      <c r="G68" s="28"/>
      <c r="H68" s="28"/>
      <c r="I68" s="28"/>
      <c r="J68" s="28"/>
      <c r="K68" s="28"/>
      <c r="L68" s="32"/>
      <c r="M68" s="16" t="str">
        <f>VLOOKUP(A68,'DOSSIER RECAP'!A:D,4,FALSE)</f>
        <v>001423</v>
      </c>
      <c r="N68" s="26">
        <f t="shared" si="7"/>
        <v>0</v>
      </c>
      <c r="O68" s="418" t="s">
        <v>73</v>
      </c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30" customHeight="1" x14ac:dyDescent="0.25">
      <c r="A69" s="46" t="s">
        <v>1290</v>
      </c>
      <c r="B69" s="46"/>
      <c r="C69" s="26" t="s">
        <v>71</v>
      </c>
      <c r="D69" s="27">
        <v>8</v>
      </c>
      <c r="E69" s="46"/>
      <c r="F69" s="46"/>
      <c r="G69" s="46"/>
      <c r="H69" s="46"/>
      <c r="I69" s="46"/>
      <c r="J69" s="46"/>
      <c r="K69" s="46"/>
      <c r="L69" s="292"/>
      <c r="M69" s="16" t="str">
        <f>VLOOKUP(A69,'DOSSIER RECAP'!A:D,4,FALSE)</f>
        <v>001905</v>
      </c>
      <c r="N69" s="26">
        <f>SUM(E69:L69)</f>
        <v>0</v>
      </c>
      <c r="O69" s="418" t="s">
        <v>73</v>
      </c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</row>
    <row r="70" spans="1:27" ht="30" customHeight="1" x14ac:dyDescent="0.25">
      <c r="A70" s="46" t="s">
        <v>1291</v>
      </c>
      <c r="B70" s="46"/>
      <c r="C70" s="26" t="s">
        <v>71</v>
      </c>
      <c r="D70" s="27">
        <v>8</v>
      </c>
      <c r="E70" s="46"/>
      <c r="F70" s="46"/>
      <c r="G70" s="46"/>
      <c r="H70" s="46"/>
      <c r="I70" s="46"/>
      <c r="J70" s="46"/>
      <c r="K70" s="46"/>
      <c r="L70" s="292"/>
      <c r="M70" s="16" t="str">
        <f>VLOOKUP(A70,'DOSSIER RECAP'!A:D,4,FALSE)</f>
        <v>001903</v>
      </c>
      <c r="N70" s="26">
        <f t="shared" si="5"/>
        <v>0</v>
      </c>
      <c r="O70" s="418" t="s">
        <v>73</v>
      </c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</row>
    <row r="71" spans="1:27" ht="30" customHeight="1" x14ac:dyDescent="0.25">
      <c r="A71" s="46" t="s">
        <v>1292</v>
      </c>
      <c r="B71" s="46"/>
      <c r="C71" s="26" t="s">
        <v>71</v>
      </c>
      <c r="D71" s="27">
        <v>8</v>
      </c>
      <c r="E71" s="46"/>
      <c r="F71" s="46"/>
      <c r="G71" s="46"/>
      <c r="H71" s="46"/>
      <c r="I71" s="46"/>
      <c r="J71" s="46"/>
      <c r="K71" s="46"/>
      <c r="L71" s="292"/>
      <c r="M71" s="16" t="str">
        <f>VLOOKUP(A71,'DOSSIER RECAP'!A:D,4,FALSE)</f>
        <v>001902</v>
      </c>
      <c r="N71" s="26">
        <f t="shared" si="5"/>
        <v>0</v>
      </c>
      <c r="O71" s="418" t="s">
        <v>73</v>
      </c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</row>
    <row r="72" spans="1:27" ht="30" customHeight="1" x14ac:dyDescent="0.25">
      <c r="A72" s="46" t="s">
        <v>84</v>
      </c>
      <c r="B72" s="46"/>
      <c r="C72" s="26" t="s">
        <v>71</v>
      </c>
      <c r="D72" s="27">
        <v>6</v>
      </c>
      <c r="E72" s="46"/>
      <c r="F72" s="46"/>
      <c r="G72" s="46"/>
      <c r="H72" s="46"/>
      <c r="I72" s="46"/>
      <c r="J72" s="46"/>
      <c r="K72" s="46"/>
      <c r="L72" s="292"/>
      <c r="M72" s="16" t="str">
        <f>VLOOKUP(A72,'DOSSIER RECAP'!A:D,4,FALSE)</f>
        <v>001901</v>
      </c>
      <c r="N72" s="26">
        <f t="shared" si="5"/>
        <v>0</v>
      </c>
      <c r="O72" s="418" t="s">
        <v>73</v>
      </c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</row>
    <row r="73" spans="1:27" ht="30" customHeight="1" x14ac:dyDescent="0.25">
      <c r="A73" s="46" t="s">
        <v>147</v>
      </c>
      <c r="B73" s="46"/>
      <c r="C73" s="26" t="s">
        <v>71</v>
      </c>
      <c r="D73" s="27">
        <v>6</v>
      </c>
      <c r="E73" s="46"/>
      <c r="F73" s="46"/>
      <c r="G73" s="46"/>
      <c r="H73" s="46"/>
      <c r="I73" s="46"/>
      <c r="J73" s="46"/>
      <c r="K73" s="46"/>
      <c r="L73" s="292"/>
      <c r="M73" s="16" t="str">
        <f>VLOOKUP(A73,'DOSSIER RECAP'!A:D,4,FALSE)</f>
        <v>001900</v>
      </c>
      <c r="N73" s="26">
        <f t="shared" si="5"/>
        <v>0</v>
      </c>
      <c r="O73" s="418" t="s">
        <v>73</v>
      </c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</row>
    <row r="74" spans="1:27" ht="30" customHeight="1" x14ac:dyDescent="0.25">
      <c r="A74" s="46" t="s">
        <v>1436</v>
      </c>
      <c r="B74" s="46"/>
      <c r="C74" s="26" t="s">
        <v>71</v>
      </c>
      <c r="D74" s="27">
        <v>6</v>
      </c>
      <c r="E74" s="46"/>
      <c r="F74" s="46"/>
      <c r="G74" s="46"/>
      <c r="H74" s="46"/>
      <c r="I74" s="46"/>
      <c r="J74" s="46"/>
      <c r="K74" s="46"/>
      <c r="L74" s="292"/>
      <c r="M74" s="16" t="e">
        <f>VLOOKUP(A74,'DOSSIER RECAP'!A:D,4,FALSE)</f>
        <v>#N/A</v>
      </c>
      <c r="N74" s="26">
        <f t="shared" si="5"/>
        <v>0</v>
      </c>
      <c r="O74" s="418" t="s">
        <v>73</v>
      </c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</row>
    <row r="75" spans="1:27" ht="30" customHeight="1" x14ac:dyDescent="0.25">
      <c r="A75" s="183" t="s">
        <v>199</v>
      </c>
      <c r="B75" s="46"/>
      <c r="C75" s="26" t="s">
        <v>71</v>
      </c>
      <c r="D75" s="27">
        <v>6</v>
      </c>
      <c r="E75" s="46"/>
      <c r="F75" s="46"/>
      <c r="G75" s="46"/>
      <c r="H75" s="46"/>
      <c r="I75" s="46"/>
      <c r="J75" s="46"/>
      <c r="K75" s="46"/>
      <c r="L75" s="292"/>
      <c r="M75" s="16" t="str">
        <f>VLOOKUP(A75,'DOSSIER RECAP'!A:D,4,FALSE)</f>
        <v>003922</v>
      </c>
      <c r="N75" s="26">
        <f t="shared" si="5"/>
        <v>0</v>
      </c>
      <c r="O75" s="418" t="s">
        <v>73</v>
      </c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</row>
    <row r="76" spans="1:27" ht="30" customHeight="1" x14ac:dyDescent="0.25">
      <c r="A76" s="46" t="s">
        <v>203</v>
      </c>
      <c r="B76" s="46"/>
      <c r="C76" s="26" t="s">
        <v>71</v>
      </c>
      <c r="D76" s="27">
        <v>6</v>
      </c>
      <c r="E76" s="46"/>
      <c r="F76" s="46"/>
      <c r="G76" s="46"/>
      <c r="H76" s="46"/>
      <c r="I76" s="46"/>
      <c r="J76" s="46"/>
      <c r="K76" s="46"/>
      <c r="L76" s="292"/>
      <c r="M76" s="16" t="str">
        <f>VLOOKUP(A76,'DOSSIER RECAP'!A:D,4,FALSE)</f>
        <v>001893</v>
      </c>
      <c r="N76" s="26">
        <f t="shared" si="5"/>
        <v>0</v>
      </c>
      <c r="O76" s="418" t="s">
        <v>73</v>
      </c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</row>
    <row r="77" spans="1:27" ht="30" customHeight="1" x14ac:dyDescent="0.25">
      <c r="A77" s="46" t="s">
        <v>155</v>
      </c>
      <c r="B77" s="46"/>
      <c r="C77" s="26" t="s">
        <v>71</v>
      </c>
      <c r="D77" s="27">
        <v>1</v>
      </c>
      <c r="E77" s="46"/>
      <c r="F77" s="46"/>
      <c r="G77" s="46"/>
      <c r="H77" s="46"/>
      <c r="I77" s="46"/>
      <c r="J77" s="46"/>
      <c r="K77" s="46"/>
      <c r="L77" s="292"/>
      <c r="M77" s="16" t="str">
        <f>VLOOKUP(A77,'DOSSIER RECAP'!A:D,4,FALSE)</f>
        <v>001891</v>
      </c>
      <c r="N77" s="26">
        <f t="shared" si="5"/>
        <v>0</v>
      </c>
      <c r="O77" s="418" t="s">
        <v>73</v>
      </c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</row>
    <row r="78" spans="1:27" ht="30" customHeight="1" x14ac:dyDescent="0.25">
      <c r="A78" s="46" t="s">
        <v>183</v>
      </c>
      <c r="B78" s="46"/>
      <c r="C78" s="26" t="s">
        <v>71</v>
      </c>
      <c r="D78" s="27">
        <v>1</v>
      </c>
      <c r="E78" s="46"/>
      <c r="F78" s="46"/>
      <c r="G78" s="46"/>
      <c r="H78" s="46"/>
      <c r="I78" s="46"/>
      <c r="J78" s="46"/>
      <c r="K78" s="46"/>
      <c r="L78" s="292"/>
      <c r="M78" s="16" t="str">
        <f>VLOOKUP(A78,'DOSSIER RECAP'!A:D,4,FALSE)</f>
        <v>001967</v>
      </c>
      <c r="N78" s="26">
        <f t="shared" si="5"/>
        <v>0</v>
      </c>
      <c r="O78" s="418" t="s">
        <v>73</v>
      </c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</row>
    <row r="79" spans="1:27" ht="30" customHeight="1" x14ac:dyDescent="0.25">
      <c r="A79" s="46" t="s">
        <v>161</v>
      </c>
      <c r="B79" s="46"/>
      <c r="C79" s="26" t="s">
        <v>71</v>
      </c>
      <c r="D79" s="27">
        <v>1</v>
      </c>
      <c r="E79" s="46"/>
      <c r="F79" s="46"/>
      <c r="G79" s="46"/>
      <c r="H79" s="46"/>
      <c r="I79" s="46"/>
      <c r="J79" s="46"/>
      <c r="K79" s="46"/>
      <c r="L79" s="292"/>
      <c r="M79" s="16" t="str">
        <f>VLOOKUP(A79,'DOSSIER RECAP'!A:D,4,FALSE)</f>
        <v>001966</v>
      </c>
      <c r="N79" s="26">
        <f t="shared" si="5"/>
        <v>0</v>
      </c>
      <c r="O79" s="418" t="s">
        <v>73</v>
      </c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</row>
    <row r="80" spans="1:27" ht="30" customHeight="1" x14ac:dyDescent="0.25">
      <c r="A80" s="46" t="s">
        <v>97</v>
      </c>
      <c r="B80" s="46"/>
      <c r="C80" s="26" t="s">
        <v>71</v>
      </c>
      <c r="D80" s="27">
        <v>1</v>
      </c>
      <c r="E80" s="46"/>
      <c r="F80" s="46"/>
      <c r="G80" s="46"/>
      <c r="H80" s="46"/>
      <c r="I80" s="46"/>
      <c r="J80" s="46"/>
      <c r="K80" s="46"/>
      <c r="L80" s="292"/>
      <c r="M80" s="16" t="str">
        <f>VLOOKUP(A80,'DOSSIER RECAP'!A:D,4,FALSE)</f>
        <v>001963</v>
      </c>
      <c r="N80" s="26">
        <f t="shared" si="5"/>
        <v>0</v>
      </c>
      <c r="O80" s="418" t="s">
        <v>73</v>
      </c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</row>
    <row r="81" spans="1:27" ht="30" customHeight="1" x14ac:dyDescent="0.25">
      <c r="A81" s="46" t="s">
        <v>137</v>
      </c>
      <c r="B81" s="46"/>
      <c r="C81" s="26" t="s">
        <v>71</v>
      </c>
      <c r="D81" s="27">
        <v>8</v>
      </c>
      <c r="E81" s="46"/>
      <c r="F81" s="46"/>
      <c r="G81" s="46"/>
      <c r="H81" s="46"/>
      <c r="I81" s="46"/>
      <c r="J81" s="46"/>
      <c r="K81" s="46"/>
      <c r="L81" s="292"/>
      <c r="M81" s="16" t="str">
        <f>VLOOKUP(A81,'DOSSIER RECAP'!A:D,4,FALSE)</f>
        <v>001962</v>
      </c>
      <c r="N81" s="26">
        <f t="shared" si="5"/>
        <v>0</v>
      </c>
      <c r="O81" s="418" t="s">
        <v>73</v>
      </c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</row>
    <row r="82" spans="1:27" ht="30" customHeight="1" x14ac:dyDescent="0.25">
      <c r="A82" s="46" t="s">
        <v>119</v>
      </c>
      <c r="B82" s="46"/>
      <c r="C82" s="26" t="s">
        <v>71</v>
      </c>
      <c r="D82" s="27">
        <v>8</v>
      </c>
      <c r="E82" s="46"/>
      <c r="F82" s="46"/>
      <c r="G82" s="46"/>
      <c r="H82" s="46"/>
      <c r="I82" s="46"/>
      <c r="J82" s="46"/>
      <c r="K82" s="46"/>
      <c r="L82" s="292"/>
      <c r="M82" s="16" t="str">
        <f>VLOOKUP(A82,'DOSSIER RECAP'!A:D,4,FALSE)</f>
        <v>001961</v>
      </c>
      <c r="N82" s="26">
        <f t="shared" si="5"/>
        <v>0</v>
      </c>
      <c r="O82" s="418" t="s">
        <v>73</v>
      </c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</row>
    <row r="83" spans="1:27" ht="30" customHeight="1" x14ac:dyDescent="0.25">
      <c r="A83" s="46" t="s">
        <v>117</v>
      </c>
      <c r="B83" s="46"/>
      <c r="C83" s="26" t="s">
        <v>71</v>
      </c>
      <c r="D83" s="27">
        <v>8</v>
      </c>
      <c r="E83" s="46"/>
      <c r="F83" s="46"/>
      <c r="G83" s="46"/>
      <c r="H83" s="46"/>
      <c r="I83" s="46"/>
      <c r="J83" s="46"/>
      <c r="K83" s="46"/>
      <c r="L83" s="292"/>
      <c r="M83" s="16" t="str">
        <f>VLOOKUP(A83,'DOSSIER RECAP'!A:D,4,FALSE)</f>
        <v>001960</v>
      </c>
      <c r="N83" s="26">
        <f t="shared" si="5"/>
        <v>0</v>
      </c>
      <c r="O83" s="418" t="s">
        <v>73</v>
      </c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</row>
    <row r="84" spans="1:27" ht="30" customHeight="1" x14ac:dyDescent="0.25">
      <c r="A84" s="46" t="s">
        <v>105</v>
      </c>
      <c r="B84" s="46"/>
      <c r="C84" s="26" t="s">
        <v>71</v>
      </c>
      <c r="D84" s="27">
        <v>8</v>
      </c>
      <c r="E84" s="46"/>
      <c r="F84" s="46"/>
      <c r="G84" s="46"/>
      <c r="H84" s="46"/>
      <c r="I84" s="46"/>
      <c r="J84" s="46"/>
      <c r="K84" s="46"/>
      <c r="L84" s="292"/>
      <c r="M84" s="16" t="str">
        <f>VLOOKUP(A84,'DOSSIER RECAP'!A:D,4,FALSE)</f>
        <v>001959</v>
      </c>
      <c r="N84" s="26">
        <f t="shared" si="5"/>
        <v>0</v>
      </c>
      <c r="O84" s="418" t="s">
        <v>73</v>
      </c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</row>
    <row r="85" spans="1:27" ht="30" customHeight="1" x14ac:dyDescent="0.25">
      <c r="A85" s="46" t="s">
        <v>88</v>
      </c>
      <c r="B85" s="46"/>
      <c r="C85" s="26" t="s">
        <v>71</v>
      </c>
      <c r="D85" s="27">
        <v>1</v>
      </c>
      <c r="E85" s="46"/>
      <c r="F85" s="46"/>
      <c r="G85" s="46"/>
      <c r="H85" s="46"/>
      <c r="I85" s="46"/>
      <c r="J85" s="46"/>
      <c r="K85" s="46"/>
      <c r="L85" s="292"/>
      <c r="M85" s="16" t="str">
        <f>VLOOKUP(A85,'DOSSIER RECAP'!A:D,4,FALSE)</f>
        <v>001958</v>
      </c>
      <c r="N85" s="26">
        <f t="shared" si="5"/>
        <v>0</v>
      </c>
      <c r="O85" s="418" t="s">
        <v>73</v>
      </c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</row>
    <row r="86" spans="1:27" ht="30" customHeight="1" x14ac:dyDescent="0.25">
      <c r="A86" s="46" t="s">
        <v>90</v>
      </c>
      <c r="B86" s="46"/>
      <c r="C86" s="26" t="s">
        <v>71</v>
      </c>
      <c r="D86" s="27">
        <v>1</v>
      </c>
      <c r="E86" s="46"/>
      <c r="F86" s="46"/>
      <c r="G86" s="46"/>
      <c r="H86" s="46"/>
      <c r="I86" s="46"/>
      <c r="J86" s="46"/>
      <c r="K86" s="46"/>
      <c r="L86" s="292"/>
      <c r="M86" s="16" t="str">
        <f>VLOOKUP(A86,'DOSSIER RECAP'!A:D,4,FALSE)</f>
        <v>001956</v>
      </c>
      <c r="N86" s="26">
        <f t="shared" si="5"/>
        <v>0</v>
      </c>
      <c r="O86" s="418" t="s">
        <v>73</v>
      </c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</row>
    <row r="87" spans="1:27" ht="30" customHeight="1" x14ac:dyDescent="0.25">
      <c r="A87" s="46" t="s">
        <v>135</v>
      </c>
      <c r="B87" s="46"/>
      <c r="C87" s="26" t="s">
        <v>71</v>
      </c>
      <c r="D87" s="27">
        <v>1</v>
      </c>
      <c r="E87" s="46"/>
      <c r="F87" s="46"/>
      <c r="G87" s="46"/>
      <c r="H87" s="46"/>
      <c r="I87" s="46"/>
      <c r="J87" s="46"/>
      <c r="K87" s="46"/>
      <c r="L87" s="292"/>
      <c r="M87" s="16" t="str">
        <f>VLOOKUP(A87,'DOSSIER RECAP'!A:D,4,FALSE)</f>
        <v>001955</v>
      </c>
      <c r="N87" s="26">
        <f t="shared" si="5"/>
        <v>0</v>
      </c>
      <c r="O87" s="418" t="s">
        <v>73</v>
      </c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</row>
    <row r="88" spans="1:27" ht="30" customHeight="1" x14ac:dyDescent="0.25">
      <c r="A88" s="46" t="s">
        <v>165</v>
      </c>
      <c r="B88" s="46"/>
      <c r="C88" s="26" t="s">
        <v>71</v>
      </c>
      <c r="D88" s="27">
        <v>1</v>
      </c>
      <c r="E88" s="46"/>
      <c r="F88" s="46"/>
      <c r="G88" s="46"/>
      <c r="H88" s="46"/>
      <c r="I88" s="46"/>
      <c r="J88" s="46"/>
      <c r="K88" s="46"/>
      <c r="L88" s="292"/>
      <c r="M88" s="16" t="str">
        <f>VLOOKUP(A88,'DOSSIER RECAP'!A:D,4,FALSE)</f>
        <v>001954</v>
      </c>
      <c r="N88" s="26">
        <f t="shared" si="5"/>
        <v>0</v>
      </c>
      <c r="O88" s="418" t="s">
        <v>73</v>
      </c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</row>
    <row r="89" spans="1:27" ht="30" customHeight="1" x14ac:dyDescent="0.25">
      <c r="A89" s="46" t="s">
        <v>167</v>
      </c>
      <c r="B89" s="46"/>
      <c r="C89" s="26" t="s">
        <v>71</v>
      </c>
      <c r="D89" s="27">
        <v>1</v>
      </c>
      <c r="E89" s="46"/>
      <c r="F89" s="46"/>
      <c r="G89" s="46"/>
      <c r="H89" s="46"/>
      <c r="I89" s="46"/>
      <c r="J89" s="46"/>
      <c r="K89" s="46"/>
      <c r="L89" s="292"/>
      <c r="M89" s="16" t="str">
        <f>VLOOKUP(A89,'DOSSIER RECAP'!A:D,4,FALSE)</f>
        <v>001953</v>
      </c>
      <c r="N89" s="26">
        <f t="shared" si="5"/>
        <v>0</v>
      </c>
      <c r="O89" s="418" t="s">
        <v>73</v>
      </c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</row>
    <row r="90" spans="1:27" ht="30" customHeight="1" x14ac:dyDescent="0.25">
      <c r="A90" s="46" t="s">
        <v>107</v>
      </c>
      <c r="B90" s="46"/>
      <c r="C90" s="26" t="s">
        <v>71</v>
      </c>
      <c r="D90" s="27">
        <v>1</v>
      </c>
      <c r="E90" s="46"/>
      <c r="F90" s="46"/>
      <c r="G90" s="46"/>
      <c r="H90" s="46"/>
      <c r="I90" s="46"/>
      <c r="J90" s="46"/>
      <c r="K90" s="46"/>
      <c r="L90" s="292"/>
      <c r="M90" s="16" t="str">
        <f>VLOOKUP(A90,'DOSSIER RECAP'!A:D,4,FALSE)</f>
        <v>001952</v>
      </c>
      <c r="N90" s="26">
        <f t="shared" si="5"/>
        <v>0</v>
      </c>
      <c r="O90" s="418" t="s">
        <v>73</v>
      </c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</row>
    <row r="91" spans="1:27" ht="30" customHeight="1" x14ac:dyDescent="0.25">
      <c r="A91" s="46" t="s">
        <v>109</v>
      </c>
      <c r="B91" s="46"/>
      <c r="C91" s="26" t="s">
        <v>71</v>
      </c>
      <c r="D91" s="27">
        <v>1</v>
      </c>
      <c r="E91" s="46"/>
      <c r="F91" s="46"/>
      <c r="G91" s="46"/>
      <c r="H91" s="46"/>
      <c r="I91" s="46"/>
      <c r="J91" s="46"/>
      <c r="K91" s="46"/>
      <c r="L91" s="292"/>
      <c r="M91" s="16" t="str">
        <f>VLOOKUP(A91,'DOSSIER RECAP'!A:D,4,FALSE)</f>
        <v>001951</v>
      </c>
      <c r="N91" s="26">
        <f t="shared" si="5"/>
        <v>0</v>
      </c>
      <c r="O91" s="418" t="s">
        <v>73</v>
      </c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</row>
    <row r="92" spans="1:27" ht="30" customHeight="1" x14ac:dyDescent="0.25">
      <c r="A92" s="46" t="s">
        <v>86</v>
      </c>
      <c r="B92" s="46"/>
      <c r="C92" s="26" t="s">
        <v>71</v>
      </c>
      <c r="D92" s="27">
        <v>1</v>
      </c>
      <c r="E92" s="46"/>
      <c r="F92" s="46"/>
      <c r="G92" s="46"/>
      <c r="H92" s="46"/>
      <c r="I92" s="46"/>
      <c r="J92" s="46"/>
      <c r="K92" s="46"/>
      <c r="L92" s="292"/>
      <c r="M92" s="16" t="str">
        <f>VLOOKUP(A92,'DOSSIER RECAP'!A:D,4,FALSE)</f>
        <v>001899</v>
      </c>
      <c r="N92" s="26">
        <f t="shared" si="5"/>
        <v>0</v>
      </c>
      <c r="O92" s="418" t="s">
        <v>73</v>
      </c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</row>
    <row r="93" spans="1:27" ht="30" customHeight="1" x14ac:dyDescent="0.25">
      <c r="A93" s="46" t="s">
        <v>149</v>
      </c>
      <c r="B93" s="46"/>
      <c r="C93" s="26" t="s">
        <v>71</v>
      </c>
      <c r="D93" s="27">
        <v>1</v>
      </c>
      <c r="E93" s="46"/>
      <c r="F93" s="46"/>
      <c r="G93" s="46"/>
      <c r="H93" s="46"/>
      <c r="I93" s="46"/>
      <c r="J93" s="46"/>
      <c r="K93" s="46"/>
      <c r="L93" s="292"/>
      <c r="M93" s="16" t="str">
        <f>VLOOKUP(A93,'DOSSIER RECAP'!A:D,4,FALSE)</f>
        <v>001948</v>
      </c>
      <c r="N93" s="26">
        <f t="shared" si="5"/>
        <v>0</v>
      </c>
      <c r="O93" s="418" t="s">
        <v>73</v>
      </c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</row>
    <row r="94" spans="1:27" ht="30" customHeight="1" x14ac:dyDescent="0.25">
      <c r="A94" s="46" t="s">
        <v>197</v>
      </c>
      <c r="B94" s="46"/>
      <c r="C94" s="26" t="s">
        <v>71</v>
      </c>
      <c r="D94" s="27">
        <v>1</v>
      </c>
      <c r="E94" s="46"/>
      <c r="F94" s="46"/>
      <c r="G94" s="46"/>
      <c r="H94" s="46"/>
      <c r="I94" s="46"/>
      <c r="J94" s="46"/>
      <c r="K94" s="46"/>
      <c r="L94" s="292"/>
      <c r="M94" s="16" t="str">
        <f>VLOOKUP(A94,'DOSSIER RECAP'!A:D,4,FALSE)</f>
        <v>001946</v>
      </c>
      <c r="N94" s="26">
        <f t="shared" si="5"/>
        <v>0</v>
      </c>
      <c r="O94" s="418" t="s">
        <v>73</v>
      </c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</row>
    <row r="95" spans="1:27" ht="30" customHeight="1" x14ac:dyDescent="0.25">
      <c r="A95" s="46" t="s">
        <v>179</v>
      </c>
      <c r="B95" s="46"/>
      <c r="C95" s="26" t="s">
        <v>71</v>
      </c>
      <c r="D95" s="27">
        <v>1</v>
      </c>
      <c r="E95" s="46"/>
      <c r="F95" s="46"/>
      <c r="G95" s="46"/>
      <c r="H95" s="46"/>
      <c r="I95" s="46"/>
      <c r="J95" s="46"/>
      <c r="K95" s="46"/>
      <c r="L95" s="292"/>
      <c r="M95" s="16" t="str">
        <f>VLOOKUP(A95,'DOSSIER RECAP'!A:D,4,FALSE)</f>
        <v>001945</v>
      </c>
      <c r="N95" s="26">
        <f t="shared" si="5"/>
        <v>0</v>
      </c>
      <c r="O95" s="418" t="s">
        <v>73</v>
      </c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</row>
    <row r="96" spans="1:27" ht="30" customHeight="1" x14ac:dyDescent="0.25">
      <c r="A96" s="46" t="s">
        <v>99</v>
      </c>
      <c r="B96" s="46"/>
      <c r="C96" s="26" t="s">
        <v>71</v>
      </c>
      <c r="D96" s="27">
        <v>1</v>
      </c>
      <c r="E96" s="46"/>
      <c r="F96" s="46"/>
      <c r="G96" s="46"/>
      <c r="H96" s="46"/>
      <c r="I96" s="46"/>
      <c r="J96" s="46"/>
      <c r="K96" s="46"/>
      <c r="L96" s="292"/>
      <c r="M96" s="16" t="str">
        <f>VLOOKUP(A96,'DOSSIER RECAP'!A:D,4,FALSE)</f>
        <v>001944</v>
      </c>
      <c r="N96" s="26">
        <f t="shared" si="5"/>
        <v>0</v>
      </c>
      <c r="O96" s="418" t="s">
        <v>73</v>
      </c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</row>
    <row r="97" spans="1:27" ht="30" customHeight="1" x14ac:dyDescent="0.25">
      <c r="A97" s="46" t="s">
        <v>103</v>
      </c>
      <c r="B97" s="46"/>
      <c r="C97" s="26" t="s">
        <v>71</v>
      </c>
      <c r="D97" s="27">
        <v>1</v>
      </c>
      <c r="E97" s="46"/>
      <c r="F97" s="46"/>
      <c r="G97" s="46"/>
      <c r="H97" s="46"/>
      <c r="I97" s="46"/>
      <c r="J97" s="46"/>
      <c r="K97" s="46"/>
      <c r="L97" s="292"/>
      <c r="M97" s="16" t="str">
        <f>VLOOKUP(A97,'DOSSIER RECAP'!A:D,4,FALSE)</f>
        <v>001943</v>
      </c>
      <c r="N97" s="26">
        <f t="shared" si="5"/>
        <v>0</v>
      </c>
      <c r="O97" s="418" t="s">
        <v>73</v>
      </c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</row>
    <row r="98" spans="1:27" ht="30" customHeight="1" x14ac:dyDescent="0.25">
      <c r="A98" s="46" t="s">
        <v>101</v>
      </c>
      <c r="B98" s="46"/>
      <c r="C98" s="26" t="s">
        <v>71</v>
      </c>
      <c r="D98" s="27">
        <v>1</v>
      </c>
      <c r="E98" s="46"/>
      <c r="F98" s="46"/>
      <c r="G98" s="46"/>
      <c r="H98" s="46"/>
      <c r="I98" s="46"/>
      <c r="J98" s="46"/>
      <c r="K98" s="46"/>
      <c r="L98" s="292"/>
      <c r="M98" s="16" t="str">
        <f>VLOOKUP(A98,'DOSSIER RECAP'!A:D,4,FALSE)</f>
        <v>001942</v>
      </c>
      <c r="N98" s="26">
        <f t="shared" si="5"/>
        <v>0</v>
      </c>
      <c r="O98" s="418" t="s">
        <v>73</v>
      </c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</row>
    <row r="99" spans="1:27" ht="30" customHeight="1" x14ac:dyDescent="0.25">
      <c r="A99" s="46" t="s">
        <v>157</v>
      </c>
      <c r="B99" s="46"/>
      <c r="C99" s="26" t="s">
        <v>71</v>
      </c>
      <c r="D99" s="27">
        <v>1</v>
      </c>
      <c r="E99" s="46"/>
      <c r="F99" s="46"/>
      <c r="G99" s="46"/>
      <c r="H99" s="46"/>
      <c r="I99" s="46"/>
      <c r="J99" s="46"/>
      <c r="K99" s="46"/>
      <c r="L99" s="292"/>
      <c r="M99" s="16" t="str">
        <f>VLOOKUP(A99,'DOSSIER RECAP'!A:D,4,FALSE)</f>
        <v>001941</v>
      </c>
      <c r="N99" s="26">
        <f t="shared" si="5"/>
        <v>0</v>
      </c>
      <c r="O99" s="418" t="s">
        <v>73</v>
      </c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</row>
    <row r="100" spans="1:27" ht="30" customHeight="1" x14ac:dyDescent="0.25">
      <c r="A100" s="46" t="s">
        <v>141</v>
      </c>
      <c r="B100" s="46"/>
      <c r="C100" s="26" t="s">
        <v>71</v>
      </c>
      <c r="D100" s="27">
        <v>1</v>
      </c>
      <c r="E100" s="46"/>
      <c r="F100" s="46"/>
      <c r="G100" s="46"/>
      <c r="H100" s="46"/>
      <c r="I100" s="46"/>
      <c r="J100" s="46"/>
      <c r="K100" s="46"/>
      <c r="L100" s="292"/>
      <c r="M100" s="16" t="str">
        <f>VLOOKUP(A100,'DOSSIER RECAP'!A:D,4,FALSE)</f>
        <v>001940</v>
      </c>
      <c r="N100" s="26">
        <f t="shared" si="5"/>
        <v>0</v>
      </c>
      <c r="O100" s="418" t="s">
        <v>73</v>
      </c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</row>
    <row r="101" spans="1:27" ht="30" customHeight="1" x14ac:dyDescent="0.25">
      <c r="A101" s="46" t="s">
        <v>127</v>
      </c>
      <c r="B101" s="46"/>
      <c r="C101" s="26" t="s">
        <v>71</v>
      </c>
      <c r="D101" s="27">
        <v>1</v>
      </c>
      <c r="E101" s="46"/>
      <c r="F101" s="46"/>
      <c r="G101" s="46"/>
      <c r="H101" s="46"/>
      <c r="I101" s="46"/>
      <c r="J101" s="46"/>
      <c r="K101" s="46"/>
      <c r="L101" s="292"/>
      <c r="M101" s="16" t="str">
        <f>VLOOKUP(A101,'DOSSIER RECAP'!A:D,4,FALSE)</f>
        <v>001939</v>
      </c>
      <c r="N101" s="26">
        <f t="shared" si="5"/>
        <v>0</v>
      </c>
      <c r="O101" s="418" t="s">
        <v>73</v>
      </c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</row>
    <row r="102" spans="1:27" ht="30" customHeight="1" x14ac:dyDescent="0.25">
      <c r="A102" s="46" t="s">
        <v>191</v>
      </c>
      <c r="B102" s="46"/>
      <c r="C102" s="26" t="s">
        <v>71</v>
      </c>
      <c r="D102" s="27">
        <v>1</v>
      </c>
      <c r="E102" s="46"/>
      <c r="F102" s="46"/>
      <c r="G102" s="46"/>
      <c r="H102" s="46"/>
      <c r="I102" s="46"/>
      <c r="J102" s="46"/>
      <c r="K102" s="46"/>
      <c r="L102" s="292"/>
      <c r="M102" s="16" t="str">
        <f>VLOOKUP(A102,'DOSSIER RECAP'!A:D,4,FALSE)</f>
        <v>001938</v>
      </c>
      <c r="N102" s="26">
        <f t="shared" si="5"/>
        <v>0</v>
      </c>
      <c r="O102" s="418" t="s">
        <v>73</v>
      </c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</row>
    <row r="103" spans="1:27" ht="30" customHeight="1" x14ac:dyDescent="0.25">
      <c r="A103" s="46" t="s">
        <v>115</v>
      </c>
      <c r="B103" s="46"/>
      <c r="C103" s="26" t="s">
        <v>71</v>
      </c>
      <c r="D103" s="27">
        <v>1</v>
      </c>
      <c r="E103" s="46"/>
      <c r="F103" s="46"/>
      <c r="G103" s="46"/>
      <c r="H103" s="46"/>
      <c r="I103" s="46"/>
      <c r="J103" s="46"/>
      <c r="K103" s="46"/>
      <c r="L103" s="292"/>
      <c r="M103" s="16" t="str">
        <f>VLOOKUP(A103,'DOSSIER RECAP'!A:D,4,FALSE)</f>
        <v>001936</v>
      </c>
      <c r="N103" s="26">
        <f t="shared" si="5"/>
        <v>0</v>
      </c>
      <c r="O103" s="418" t="s">
        <v>73</v>
      </c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</row>
    <row r="104" spans="1:27" ht="30" customHeight="1" x14ac:dyDescent="0.25">
      <c r="A104" s="46" t="s">
        <v>151</v>
      </c>
      <c r="B104" s="46"/>
      <c r="C104" s="26" t="s">
        <v>71</v>
      </c>
      <c r="D104" s="27">
        <v>1</v>
      </c>
      <c r="E104" s="46"/>
      <c r="F104" s="46"/>
      <c r="G104" s="46"/>
      <c r="H104" s="46"/>
      <c r="I104" s="46"/>
      <c r="J104" s="46"/>
      <c r="K104" s="46"/>
      <c r="L104" s="292"/>
      <c r="M104" s="16" t="str">
        <f>VLOOKUP(A104,'DOSSIER RECAP'!A:D,4,FALSE)</f>
        <v>001935</v>
      </c>
      <c r="N104" s="26">
        <f t="shared" si="5"/>
        <v>0</v>
      </c>
      <c r="O104" s="418" t="s">
        <v>73</v>
      </c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</row>
    <row r="105" spans="1:27" ht="30" customHeight="1" x14ac:dyDescent="0.25">
      <c r="A105" s="46" t="s">
        <v>133</v>
      </c>
      <c r="B105" s="46"/>
      <c r="C105" s="26" t="s">
        <v>71</v>
      </c>
      <c r="D105" s="27">
        <v>1</v>
      </c>
      <c r="E105" s="46"/>
      <c r="F105" s="46"/>
      <c r="G105" s="46"/>
      <c r="H105" s="46"/>
      <c r="I105" s="46"/>
      <c r="J105" s="46"/>
      <c r="K105" s="46"/>
      <c r="L105" s="292"/>
      <c r="M105" s="16" t="str">
        <f>VLOOKUP(A105,'DOSSIER RECAP'!A:D,4,FALSE)</f>
        <v>001934</v>
      </c>
      <c r="N105" s="26">
        <f t="shared" si="5"/>
        <v>0</v>
      </c>
      <c r="O105" s="418" t="s">
        <v>73</v>
      </c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</row>
    <row r="106" spans="1:27" ht="30" customHeight="1" x14ac:dyDescent="0.25">
      <c r="A106" s="46" t="s">
        <v>139</v>
      </c>
      <c r="B106" s="46"/>
      <c r="C106" s="26" t="s">
        <v>71</v>
      </c>
      <c r="D106" s="27">
        <v>1</v>
      </c>
      <c r="E106" s="46"/>
      <c r="F106" s="46"/>
      <c r="G106" s="46"/>
      <c r="H106" s="46"/>
      <c r="I106" s="46"/>
      <c r="J106" s="46"/>
      <c r="K106" s="46"/>
      <c r="L106" s="292"/>
      <c r="M106" s="16" t="str">
        <f>VLOOKUP(A106,'DOSSIER RECAP'!A:D,4,FALSE)</f>
        <v>001933</v>
      </c>
      <c r="N106" s="26">
        <f t="shared" si="5"/>
        <v>0</v>
      </c>
      <c r="O106" s="418" t="s">
        <v>73</v>
      </c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</row>
    <row r="107" spans="1:27" ht="30" customHeight="1" x14ac:dyDescent="0.25">
      <c r="A107" s="46" t="s">
        <v>95</v>
      </c>
      <c r="B107" s="46"/>
      <c r="C107" s="26" t="s">
        <v>71</v>
      </c>
      <c r="D107" s="27">
        <v>1</v>
      </c>
      <c r="E107" s="46"/>
      <c r="F107" s="46"/>
      <c r="G107" s="46"/>
      <c r="H107" s="46"/>
      <c r="I107" s="46"/>
      <c r="J107" s="46"/>
      <c r="K107" s="46"/>
      <c r="L107" s="292"/>
      <c r="M107" s="16" t="str">
        <f>VLOOKUP(A107,'DOSSIER RECAP'!A:D,4,FALSE)</f>
        <v>001932</v>
      </c>
      <c r="N107" s="26">
        <f t="shared" si="5"/>
        <v>0</v>
      </c>
      <c r="O107" s="418" t="s">
        <v>73</v>
      </c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</row>
    <row r="108" spans="1:27" ht="30" customHeight="1" x14ac:dyDescent="0.25">
      <c r="A108" s="46" t="s">
        <v>125</v>
      </c>
      <c r="B108" s="46"/>
      <c r="C108" s="26" t="s">
        <v>71</v>
      </c>
      <c r="D108" s="27">
        <v>1</v>
      </c>
      <c r="E108" s="46"/>
      <c r="F108" s="46"/>
      <c r="G108" s="46"/>
      <c r="H108" s="46"/>
      <c r="I108" s="46"/>
      <c r="J108" s="46"/>
      <c r="K108" s="46"/>
      <c r="L108" s="292"/>
      <c r="M108" s="16" t="str">
        <f>VLOOKUP(A108,'DOSSIER RECAP'!A:D,4,FALSE)</f>
        <v>001931</v>
      </c>
      <c r="N108" s="26">
        <f t="shared" si="5"/>
        <v>0</v>
      </c>
      <c r="O108" s="418" t="s">
        <v>73</v>
      </c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</row>
    <row r="109" spans="1:27" ht="30" customHeight="1" x14ac:dyDescent="0.25">
      <c r="A109" s="46" t="s">
        <v>163</v>
      </c>
      <c r="B109" s="46"/>
      <c r="C109" s="26" t="s">
        <v>71</v>
      </c>
      <c r="D109" s="27">
        <v>1</v>
      </c>
      <c r="E109" s="46"/>
      <c r="F109" s="46"/>
      <c r="G109" s="46"/>
      <c r="H109" s="46"/>
      <c r="I109" s="46"/>
      <c r="J109" s="46"/>
      <c r="K109" s="46"/>
      <c r="L109" s="292"/>
      <c r="M109" s="16" t="str">
        <f>VLOOKUP(A109,'DOSSIER RECAP'!A:D,4,FALSE)</f>
        <v>001930</v>
      </c>
      <c r="N109" s="26">
        <f t="shared" si="5"/>
        <v>0</v>
      </c>
      <c r="O109" s="418" t="s">
        <v>73</v>
      </c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</row>
    <row r="110" spans="1:27" ht="30" customHeight="1" x14ac:dyDescent="0.25">
      <c r="A110" s="28" t="s">
        <v>129</v>
      </c>
      <c r="B110" s="28"/>
      <c r="C110" s="26" t="s">
        <v>71</v>
      </c>
      <c r="D110" s="27">
        <v>1</v>
      </c>
      <c r="E110" s="46"/>
      <c r="F110" s="46"/>
      <c r="G110" s="46"/>
      <c r="H110" s="46"/>
      <c r="I110" s="46"/>
      <c r="J110" s="46"/>
      <c r="K110" s="46"/>
      <c r="L110" s="292"/>
      <c r="M110" s="16" t="str">
        <f>VLOOKUP(A110,'DOSSIER RECAP'!A:D,4,FALSE)</f>
        <v>001929</v>
      </c>
      <c r="N110" s="26">
        <f t="shared" si="5"/>
        <v>0</v>
      </c>
      <c r="O110" s="418" t="s">
        <v>73</v>
      </c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</row>
    <row r="111" spans="1:27" ht="30" customHeight="1" x14ac:dyDescent="0.25">
      <c r="A111" s="46" t="s">
        <v>175</v>
      </c>
      <c r="B111" s="46"/>
      <c r="C111" s="26" t="s">
        <v>71</v>
      </c>
      <c r="D111" s="27">
        <v>1</v>
      </c>
      <c r="E111" s="46"/>
      <c r="F111" s="46"/>
      <c r="G111" s="46"/>
      <c r="H111" s="46"/>
      <c r="I111" s="46"/>
      <c r="J111" s="46"/>
      <c r="K111" s="46"/>
      <c r="L111" s="292"/>
      <c r="M111" s="16" t="str">
        <f>VLOOKUP(A111,'DOSSIER RECAP'!A:D,4,FALSE)</f>
        <v>001927</v>
      </c>
      <c r="N111" s="26">
        <f t="shared" si="5"/>
        <v>0</v>
      </c>
      <c r="O111" s="418" t="s">
        <v>73</v>
      </c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</row>
    <row r="112" spans="1:27" ht="30" customHeight="1" x14ac:dyDescent="0.25">
      <c r="A112" s="46" t="s">
        <v>123</v>
      </c>
      <c r="B112" s="46"/>
      <c r="C112" s="26" t="s">
        <v>71</v>
      </c>
      <c r="D112" s="27">
        <v>1</v>
      </c>
      <c r="E112" s="46"/>
      <c r="F112" s="46"/>
      <c r="G112" s="46"/>
      <c r="H112" s="46"/>
      <c r="I112" s="46"/>
      <c r="J112" s="46"/>
      <c r="K112" s="46"/>
      <c r="L112" s="292"/>
      <c r="M112" s="16" t="str">
        <f>VLOOKUP(A112,'DOSSIER RECAP'!A:D,4,FALSE)</f>
        <v>001925</v>
      </c>
      <c r="N112" s="26">
        <f t="shared" si="5"/>
        <v>0</v>
      </c>
      <c r="O112" s="418" t="s">
        <v>73</v>
      </c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</row>
    <row r="113" spans="1:27" ht="30" customHeight="1" x14ac:dyDescent="0.25">
      <c r="A113" s="46" t="s">
        <v>153</v>
      </c>
      <c r="B113" s="46"/>
      <c r="C113" s="26" t="s">
        <v>71</v>
      </c>
      <c r="D113" s="27">
        <v>1</v>
      </c>
      <c r="E113" s="46"/>
      <c r="F113" s="46"/>
      <c r="G113" s="46"/>
      <c r="H113" s="46"/>
      <c r="I113" s="46"/>
      <c r="J113" s="46"/>
      <c r="K113" s="46"/>
      <c r="L113" s="292"/>
      <c r="M113" s="16" t="str">
        <f>VLOOKUP(A113,'DOSSIER RECAP'!A:D,4,FALSE)</f>
        <v>001923</v>
      </c>
      <c r="N113" s="26">
        <f t="shared" si="5"/>
        <v>0</v>
      </c>
      <c r="O113" s="418" t="s">
        <v>73</v>
      </c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</row>
    <row r="114" spans="1:27" ht="30" customHeight="1" x14ac:dyDescent="0.25">
      <c r="A114" s="46" t="s">
        <v>82</v>
      </c>
      <c r="B114" s="46"/>
      <c r="C114" s="26" t="s">
        <v>71</v>
      </c>
      <c r="D114" s="27">
        <v>1</v>
      </c>
      <c r="E114" s="46"/>
      <c r="F114" s="46"/>
      <c r="G114" s="46"/>
      <c r="H114" s="46"/>
      <c r="I114" s="46"/>
      <c r="J114" s="46"/>
      <c r="K114" s="46"/>
      <c r="L114" s="292"/>
      <c r="M114" s="16" t="str">
        <f>VLOOKUP(A114,'DOSSIER RECAP'!A:D,4,FALSE)</f>
        <v>001921</v>
      </c>
      <c r="N114" s="26">
        <f t="shared" si="5"/>
        <v>0</v>
      </c>
      <c r="O114" s="418" t="s">
        <v>73</v>
      </c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</row>
    <row r="115" spans="1:27" ht="30" customHeight="1" x14ac:dyDescent="0.25">
      <c r="A115" s="46" t="s">
        <v>143</v>
      </c>
      <c r="B115" s="46"/>
      <c r="C115" s="26" t="s">
        <v>71</v>
      </c>
      <c r="D115" s="27">
        <v>1</v>
      </c>
      <c r="E115" s="46"/>
      <c r="F115" s="46"/>
      <c r="G115" s="46"/>
      <c r="H115" s="46"/>
      <c r="I115" s="46"/>
      <c r="J115" s="46"/>
      <c r="K115" s="46"/>
      <c r="L115" s="292"/>
      <c r="M115" s="16" t="str">
        <f>VLOOKUP(A115,'DOSSIER RECAP'!A:D,4,FALSE)</f>
        <v>001920</v>
      </c>
      <c r="N115" s="26">
        <f t="shared" si="5"/>
        <v>0</v>
      </c>
      <c r="O115" s="418" t="s">
        <v>73</v>
      </c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</row>
    <row r="116" spans="1:27" ht="30" customHeight="1" x14ac:dyDescent="0.25">
      <c r="A116" s="46" t="s">
        <v>187</v>
      </c>
      <c r="B116" s="46"/>
      <c r="C116" s="26" t="s">
        <v>71</v>
      </c>
      <c r="D116" s="27">
        <v>1</v>
      </c>
      <c r="E116" s="46"/>
      <c r="F116" s="46"/>
      <c r="G116" s="46"/>
      <c r="H116" s="46"/>
      <c r="I116" s="46"/>
      <c r="J116" s="46"/>
      <c r="K116" s="46"/>
      <c r="L116" s="292"/>
      <c r="M116" s="16" t="str">
        <f>VLOOKUP(A116,'DOSSIER RECAP'!A:D,4,FALSE)</f>
        <v>001918</v>
      </c>
      <c r="N116" s="26">
        <f t="shared" si="5"/>
        <v>0</v>
      </c>
      <c r="O116" s="418" t="s">
        <v>73</v>
      </c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</row>
    <row r="117" spans="1:27" ht="30" customHeight="1" x14ac:dyDescent="0.25">
      <c r="A117" s="46" t="s">
        <v>189</v>
      </c>
      <c r="B117" s="46"/>
      <c r="C117" s="26" t="s">
        <v>71</v>
      </c>
      <c r="D117" s="27">
        <v>1</v>
      </c>
      <c r="E117" s="46"/>
      <c r="F117" s="46"/>
      <c r="G117" s="46"/>
      <c r="H117" s="46"/>
      <c r="I117" s="46"/>
      <c r="J117" s="46"/>
      <c r="K117" s="46"/>
      <c r="L117" s="292"/>
      <c r="M117" s="16" t="str">
        <f>VLOOKUP(A117,'DOSSIER RECAP'!A:D,4,FALSE)</f>
        <v>001913</v>
      </c>
      <c r="N117" s="26">
        <f t="shared" si="5"/>
        <v>0</v>
      </c>
      <c r="O117" s="418" t="s">
        <v>73</v>
      </c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</row>
    <row r="118" spans="1:27" ht="30" customHeight="1" x14ac:dyDescent="0.25">
      <c r="A118" s="93" t="s">
        <v>217</v>
      </c>
      <c r="B118" s="154"/>
      <c r="C118" s="26" t="s">
        <v>71</v>
      </c>
      <c r="D118" s="27">
        <v>1</v>
      </c>
      <c r="E118" s="46"/>
      <c r="F118" s="46"/>
      <c r="G118" s="46"/>
      <c r="H118" s="46"/>
      <c r="I118" s="46"/>
      <c r="J118" s="46"/>
      <c r="K118" s="46"/>
      <c r="L118" s="292"/>
      <c r="M118" s="16" t="str">
        <f>VLOOKUP(A118,'DOSSIER RECAP'!A:D,4,FALSE)</f>
        <v>000420</v>
      </c>
      <c r="N118" s="26">
        <f>SUM(E118:L118)</f>
        <v>0</v>
      </c>
      <c r="O118" s="418" t="s">
        <v>73</v>
      </c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</row>
    <row r="119" spans="1:27" ht="14.25" customHeight="1" x14ac:dyDescent="0.25">
      <c r="A119" s="2" t="s">
        <v>1270</v>
      </c>
      <c r="B119" s="2"/>
      <c r="C119" s="2"/>
      <c r="D119" s="2"/>
      <c r="E119" s="1"/>
      <c r="F119" s="1"/>
      <c r="G119" s="299"/>
      <c r="H119" s="299"/>
      <c r="I119" s="299"/>
      <c r="J119" s="299"/>
      <c r="K119" s="299"/>
      <c r="L119" s="35"/>
      <c r="M119" s="299"/>
      <c r="N119" s="299"/>
      <c r="O119" s="299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</row>
    <row r="120" spans="1:27" ht="24.75" customHeight="1" x14ac:dyDescent="0.25">
      <c r="A120" s="211" t="s">
        <v>290</v>
      </c>
      <c r="B120" s="91"/>
      <c r="C120" s="26" t="s">
        <v>71</v>
      </c>
      <c r="D120" s="68"/>
      <c r="E120" s="69"/>
      <c r="F120" s="69"/>
      <c r="G120" s="69"/>
      <c r="H120" s="69"/>
      <c r="I120" s="69"/>
      <c r="J120" s="69"/>
      <c r="K120" s="69"/>
      <c r="L120" s="88"/>
      <c r="M120" s="16" t="str">
        <f>VLOOKUP(A120,'DOSSIER RECAP'!A:D,4,FALSE)</f>
        <v>000652</v>
      </c>
      <c r="N120" s="26">
        <f t="shared" ref="N120:N130" si="8">SUM(E120:L120)</f>
        <v>0</v>
      </c>
      <c r="O120" s="418" t="s">
        <v>73</v>
      </c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</row>
    <row r="121" spans="1:27" ht="19.5" customHeight="1" x14ac:dyDescent="0.25">
      <c r="A121" s="6" t="s">
        <v>1354</v>
      </c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292"/>
      <c r="M121" s="6"/>
      <c r="N121" s="6"/>
      <c r="O121" s="6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</row>
    <row r="122" spans="1:27" s="291" customFormat="1" ht="29.25" customHeight="1" x14ac:dyDescent="0.25">
      <c r="A122" s="65" t="s">
        <v>1165</v>
      </c>
      <c r="B122" s="65"/>
      <c r="C122" s="66" t="s">
        <v>732</v>
      </c>
      <c r="D122" s="66">
        <v>1</v>
      </c>
      <c r="E122" s="76"/>
      <c r="F122" s="76"/>
      <c r="G122" s="76"/>
      <c r="H122" s="76"/>
      <c r="I122" s="76"/>
      <c r="J122" s="76"/>
      <c r="K122" s="76"/>
      <c r="L122" s="300"/>
      <c r="M122" s="16" t="str">
        <f>VLOOKUP(A122,'DOSSIER RECAP'!A:D,4,FALSE)</f>
        <v>GITO28</v>
      </c>
      <c r="N122" s="26">
        <f t="shared" si="8"/>
        <v>0</v>
      </c>
      <c r="O122" s="418" t="s">
        <v>73</v>
      </c>
      <c r="P122" s="300"/>
      <c r="Q122" s="300"/>
      <c r="R122" s="300"/>
      <c r="S122" s="300"/>
      <c r="T122" s="300"/>
      <c r="U122" s="300"/>
      <c r="V122" s="300"/>
      <c r="W122" s="300"/>
      <c r="X122" s="300"/>
      <c r="Y122" s="300"/>
      <c r="Z122" s="300"/>
      <c r="AA122" s="300"/>
    </row>
    <row r="123" spans="1:27" ht="30" customHeight="1" x14ac:dyDescent="0.25">
      <c r="A123" s="28" t="s">
        <v>644</v>
      </c>
      <c r="B123" s="28"/>
      <c r="C123" s="190" t="s">
        <v>1428</v>
      </c>
      <c r="D123" s="15">
        <v>1</v>
      </c>
      <c r="E123" s="28"/>
      <c r="F123" s="28"/>
      <c r="G123" s="28"/>
      <c r="H123" s="28"/>
      <c r="I123" s="28"/>
      <c r="J123" s="28"/>
      <c r="K123" s="28"/>
      <c r="L123" s="32"/>
      <c r="M123" s="16" t="str">
        <f>VLOOKUP(A123,'DOSSIER RECAP'!A:D,4,FALSE)</f>
        <v>002077</v>
      </c>
      <c r="N123" s="26">
        <f t="shared" si="8"/>
        <v>0</v>
      </c>
      <c r="O123" s="418" t="s">
        <v>73</v>
      </c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</row>
    <row r="124" spans="1:27" s="291" customFormat="1" ht="29.25" customHeight="1" x14ac:dyDescent="0.25">
      <c r="A124" s="601" t="s">
        <v>1100</v>
      </c>
      <c r="B124" s="65"/>
      <c r="C124" s="66" t="s">
        <v>732</v>
      </c>
      <c r="D124" s="66">
        <v>1</v>
      </c>
      <c r="E124" s="76"/>
      <c r="F124" s="76"/>
      <c r="G124" s="76"/>
      <c r="H124" s="76"/>
      <c r="I124" s="76"/>
      <c r="J124" s="76"/>
      <c r="K124" s="76"/>
      <c r="L124" s="300"/>
      <c r="M124" s="16" t="str">
        <f>VLOOKUP(A124,'DOSSIER RECAP'!A:D,4,FALSE)</f>
        <v>GITO1</v>
      </c>
      <c r="N124" s="26">
        <f t="shared" si="8"/>
        <v>0</v>
      </c>
      <c r="O124" s="418" t="s">
        <v>73</v>
      </c>
      <c r="P124" s="300"/>
      <c r="Q124" s="300"/>
      <c r="R124" s="300"/>
      <c r="S124" s="300"/>
      <c r="T124" s="300"/>
      <c r="U124" s="300"/>
      <c r="V124" s="300"/>
      <c r="W124" s="300"/>
      <c r="X124" s="300"/>
      <c r="Y124" s="300"/>
      <c r="Z124" s="300"/>
      <c r="AA124" s="300"/>
    </row>
    <row r="125" spans="1:27" ht="30" customHeight="1" x14ac:dyDescent="0.25">
      <c r="A125" s="28" t="s">
        <v>642</v>
      </c>
      <c r="B125" s="37"/>
      <c r="C125" s="190" t="s">
        <v>1163</v>
      </c>
      <c r="D125" s="15">
        <v>1</v>
      </c>
      <c r="E125" s="28"/>
      <c r="F125" s="28"/>
      <c r="G125" s="28"/>
      <c r="H125" s="28"/>
      <c r="I125" s="28"/>
      <c r="J125" s="28"/>
      <c r="K125" s="28"/>
      <c r="L125" s="32"/>
      <c r="M125" s="16" t="str">
        <f>VLOOKUP(A125,'DOSSIER RECAP'!A:D,4,FALSE)</f>
        <v>002522</v>
      </c>
      <c r="N125" s="26">
        <f t="shared" si="8"/>
        <v>0</v>
      </c>
      <c r="O125" s="418" t="s">
        <v>73</v>
      </c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</row>
    <row r="126" spans="1:27" ht="30" customHeight="1" x14ac:dyDescent="0.25">
      <c r="A126" s="191" t="s">
        <v>1171</v>
      </c>
      <c r="B126" s="37"/>
      <c r="C126" s="190" t="s">
        <v>1172</v>
      </c>
      <c r="D126" s="15">
        <v>1</v>
      </c>
      <c r="E126" s="28"/>
      <c r="F126" s="28"/>
      <c r="G126" s="28"/>
      <c r="H126" s="28"/>
      <c r="I126" s="28"/>
      <c r="J126" s="28"/>
      <c r="K126" s="28"/>
      <c r="L126" s="32"/>
      <c r="M126" s="16" t="str">
        <f>VLOOKUP(A126,'DOSSIER RECAP'!A:D,4,FALSE)</f>
        <v>002342</v>
      </c>
      <c r="N126" s="26">
        <f t="shared" si="8"/>
        <v>0</v>
      </c>
      <c r="O126" s="418" t="s">
        <v>73</v>
      </c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</row>
    <row r="127" spans="1:27" ht="30" customHeight="1" x14ac:dyDescent="0.25">
      <c r="A127" s="112" t="s">
        <v>727</v>
      </c>
      <c r="B127" s="28"/>
      <c r="C127" s="114" t="s">
        <v>725</v>
      </c>
      <c r="D127" s="15">
        <v>1</v>
      </c>
      <c r="E127" s="28"/>
      <c r="F127" s="28"/>
      <c r="G127" s="28"/>
      <c r="H127" s="28"/>
      <c r="I127" s="28"/>
      <c r="J127" s="28"/>
      <c r="K127" s="28"/>
      <c r="L127" s="32"/>
      <c r="M127" s="16" t="str">
        <f>VLOOKUP(A127,'DOSSIER RECAP'!A:D,4,FALSE)</f>
        <v>002014</v>
      </c>
      <c r="N127" s="26">
        <f t="shared" si="8"/>
        <v>0</v>
      </c>
      <c r="O127" s="418" t="s">
        <v>73</v>
      </c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</row>
    <row r="128" spans="1:27" ht="14.25" customHeight="1" x14ac:dyDescent="0.25">
      <c r="A128" s="2" t="s">
        <v>1391</v>
      </c>
      <c r="B128" s="2"/>
      <c r="C128" s="2"/>
      <c r="D128" s="2"/>
      <c r="E128" s="1"/>
      <c r="F128" s="1"/>
      <c r="G128" s="299"/>
      <c r="H128" s="299"/>
      <c r="I128" s="299"/>
      <c r="J128" s="299"/>
      <c r="K128" s="299"/>
      <c r="L128" s="35"/>
      <c r="M128" s="299"/>
      <c r="N128" s="299"/>
      <c r="O128" s="299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</row>
    <row r="129" spans="1:27" ht="30" customHeight="1" x14ac:dyDescent="0.25">
      <c r="A129" s="164" t="s">
        <v>1117</v>
      </c>
      <c r="B129" s="28"/>
      <c r="C129" s="15" t="s">
        <v>1115</v>
      </c>
      <c r="D129" s="15"/>
      <c r="E129" s="28"/>
      <c r="F129" s="28"/>
      <c r="G129" s="28"/>
      <c r="H129" s="28"/>
      <c r="I129" s="28"/>
      <c r="J129" s="28"/>
      <c r="K129" s="28"/>
      <c r="L129" s="32"/>
      <c r="M129" s="16" t="str">
        <f>VLOOKUP(A129,'DOSSIER RECAP'!A:D,4,FALSE)</f>
        <v>000235</v>
      </c>
      <c r="N129" s="26">
        <f t="shared" si="8"/>
        <v>0</v>
      </c>
      <c r="O129" s="418" t="s">
        <v>73</v>
      </c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</row>
    <row r="130" spans="1:27" ht="30" customHeight="1" x14ac:dyDescent="0.25">
      <c r="A130" s="164" t="s">
        <v>1114</v>
      </c>
      <c r="B130" s="28"/>
      <c r="C130" s="15" t="s">
        <v>1115</v>
      </c>
      <c r="D130" s="15"/>
      <c r="E130" s="28"/>
      <c r="F130" s="28"/>
      <c r="G130" s="28"/>
      <c r="H130" s="28"/>
      <c r="I130" s="28"/>
      <c r="J130" s="28"/>
      <c r="K130" s="28"/>
      <c r="L130" s="32"/>
      <c r="M130" s="16" t="str">
        <f>VLOOKUP(A130,'DOSSIER RECAP'!A:D,4,FALSE)</f>
        <v>000309</v>
      </c>
      <c r="N130" s="26">
        <f t="shared" si="8"/>
        <v>0</v>
      </c>
      <c r="O130" s="418" t="s">
        <v>73</v>
      </c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</row>
    <row r="131" spans="1:27" ht="17.25" customHeight="1" x14ac:dyDescent="0.25">
      <c r="A131" s="6" t="s">
        <v>1367</v>
      </c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292"/>
      <c r="M131" s="6"/>
      <c r="N131" s="6"/>
      <c r="O131" s="6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</row>
    <row r="132" spans="1:27" ht="30" customHeight="1" x14ac:dyDescent="0.25">
      <c r="A132" s="28" t="s">
        <v>1204</v>
      </c>
      <c r="B132" s="28"/>
      <c r="C132" s="15" t="s">
        <v>732</v>
      </c>
      <c r="D132" s="15">
        <v>1</v>
      </c>
      <c r="E132" s="28"/>
      <c r="F132" s="28"/>
      <c r="G132" s="28"/>
      <c r="H132" s="28"/>
      <c r="I132" s="28"/>
      <c r="J132" s="28"/>
      <c r="K132" s="28"/>
      <c r="L132" s="32"/>
      <c r="M132" s="16" t="str">
        <f>VLOOKUP(A132,'DOSSIER RECAP'!A:D,4,FALSE)</f>
        <v>GITO47</v>
      </c>
      <c r="N132" s="26">
        <f>SUM(E132:L132)</f>
        <v>0</v>
      </c>
      <c r="O132" s="418" t="s">
        <v>73</v>
      </c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</row>
    <row r="133" spans="1:27" ht="30" customHeight="1" x14ac:dyDescent="0.25">
      <c r="A133" s="28" t="s">
        <v>131</v>
      </c>
      <c r="B133" s="28"/>
      <c r="C133" s="15" t="s">
        <v>71</v>
      </c>
      <c r="D133" s="15">
        <v>1</v>
      </c>
      <c r="E133" s="28"/>
      <c r="F133" s="28"/>
      <c r="G133" s="28"/>
      <c r="H133" s="28"/>
      <c r="I133" s="28"/>
      <c r="J133" s="28"/>
      <c r="K133" s="28"/>
      <c r="L133" s="32"/>
      <c r="M133" s="16" t="str">
        <f>VLOOKUP(A133,'DOSSIER RECAP'!A:D,4,FALSE)</f>
        <v>001912</v>
      </c>
      <c r="N133" s="26">
        <f>SUM(E133:L133)</f>
        <v>0</v>
      </c>
      <c r="O133" s="418" t="s">
        <v>73</v>
      </c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</row>
    <row r="134" spans="1:27" ht="30" customHeight="1" x14ac:dyDescent="0.25">
      <c r="A134" s="95" t="s">
        <v>724</v>
      </c>
      <c r="B134" s="28"/>
      <c r="C134" s="114" t="s">
        <v>725</v>
      </c>
      <c r="D134" s="15">
        <v>1</v>
      </c>
      <c r="E134" s="28"/>
      <c r="F134" s="28"/>
      <c r="G134" s="28"/>
      <c r="H134" s="28"/>
      <c r="I134" s="28"/>
      <c r="J134" s="28"/>
      <c r="K134" s="28"/>
      <c r="L134" s="32"/>
      <c r="M134" s="16" t="str">
        <f>VLOOKUP(A134,'DOSSIER RECAP'!A:D,4,FALSE)</f>
        <v>002013</v>
      </c>
      <c r="N134" s="26">
        <f>SUM(E134:L134)</f>
        <v>0</v>
      </c>
      <c r="O134" s="418" t="s">
        <v>73</v>
      </c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</row>
    <row r="135" spans="1:27" ht="30" customHeight="1" x14ac:dyDescent="0.25">
      <c r="A135" s="211" t="s">
        <v>652</v>
      </c>
      <c r="B135" s="30"/>
      <c r="C135" s="120" t="s">
        <v>732</v>
      </c>
      <c r="D135" s="15">
        <v>1</v>
      </c>
      <c r="E135" s="28"/>
      <c r="F135" s="28"/>
      <c r="G135" s="28"/>
      <c r="H135" s="28"/>
      <c r="I135" s="28"/>
      <c r="J135" s="28"/>
      <c r="K135" s="28"/>
      <c r="L135" s="32"/>
      <c r="M135" s="16" t="str">
        <f>VLOOKUP(A135,'DOSSIER RECAP'!A:D,4,FALSE)</f>
        <v>003362</v>
      </c>
      <c r="N135" s="26">
        <f t="shared" ref="N135:N136" si="9">SUM(E135:L135)</f>
        <v>0</v>
      </c>
      <c r="O135" s="418" t="s">
        <v>73</v>
      </c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</row>
    <row r="136" spans="1:27" ht="30" customHeight="1" x14ac:dyDescent="0.25">
      <c r="A136" s="30" t="s">
        <v>398</v>
      </c>
      <c r="B136" s="30"/>
      <c r="C136" s="31" t="s">
        <v>248</v>
      </c>
      <c r="D136" s="15">
        <v>2</v>
      </c>
      <c r="E136" s="28"/>
      <c r="F136" s="28"/>
      <c r="G136" s="28"/>
      <c r="H136" s="28"/>
      <c r="I136" s="28"/>
      <c r="J136" s="28"/>
      <c r="K136" s="28"/>
      <c r="L136" s="32"/>
      <c r="M136" s="16" t="str">
        <f>VLOOKUP(A136,'DOSSIER RECAP'!A:D,4,FALSE)</f>
        <v>000242</v>
      </c>
      <c r="N136" s="26">
        <f t="shared" si="9"/>
        <v>0</v>
      </c>
      <c r="O136" s="418" t="s">
        <v>73</v>
      </c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</row>
    <row r="137" spans="1:27" ht="18" customHeight="1" x14ac:dyDescent="0.25">
      <c r="A137" s="6" t="s">
        <v>1271</v>
      </c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32"/>
      <c r="M137" s="6"/>
      <c r="N137" s="6"/>
      <c r="O137" s="6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</row>
    <row r="138" spans="1:27" ht="30" customHeight="1" x14ac:dyDescent="0.25">
      <c r="A138" s="28" t="s">
        <v>1144</v>
      </c>
      <c r="B138" s="28"/>
      <c r="C138" s="15" t="s">
        <v>732</v>
      </c>
      <c r="D138" s="15">
        <v>1</v>
      </c>
      <c r="E138" s="28"/>
      <c r="F138" s="28"/>
      <c r="G138" s="28"/>
      <c r="H138" s="28"/>
      <c r="I138" s="28"/>
      <c r="J138" s="28"/>
      <c r="K138" s="28"/>
      <c r="L138" s="32"/>
      <c r="M138" s="16" t="str">
        <f>VLOOKUP(A138,'DOSSIER RECAP'!A:D,4,FALSE)</f>
        <v>GITO18</v>
      </c>
      <c r="N138" s="26">
        <f t="shared" ref="N138" si="10">SUM(E138:L138)</f>
        <v>0</v>
      </c>
      <c r="O138" s="418" t="s">
        <v>73</v>
      </c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</row>
    <row r="139" spans="1:27" ht="30" customHeight="1" x14ac:dyDescent="0.25">
      <c r="A139" s="249" t="s">
        <v>1129</v>
      </c>
      <c r="B139" s="28"/>
      <c r="C139" s="15" t="s">
        <v>732</v>
      </c>
      <c r="D139" s="15">
        <v>2</v>
      </c>
      <c r="E139" s="28"/>
      <c r="F139" s="28"/>
      <c r="G139" s="28"/>
      <c r="H139" s="28"/>
      <c r="I139" s="28"/>
      <c r="J139" s="28"/>
      <c r="K139" s="28"/>
      <c r="L139" s="32"/>
      <c r="M139" s="16" t="str">
        <f>VLOOKUP(A139,'DOSSIER RECAP'!A:D,4,FALSE)</f>
        <v>GITO11</v>
      </c>
      <c r="N139" s="26">
        <f t="shared" ref="N139:N147" si="11">SUM(E139:L139)</f>
        <v>0</v>
      </c>
      <c r="O139" s="418" t="s">
        <v>73</v>
      </c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</row>
    <row r="140" spans="1:27" ht="30" customHeight="1" x14ac:dyDescent="0.25">
      <c r="A140" s="28" t="s">
        <v>113</v>
      </c>
      <c r="B140" s="28"/>
      <c r="C140" s="26" t="s">
        <v>71</v>
      </c>
      <c r="D140" s="26">
        <v>1</v>
      </c>
      <c r="E140" s="28"/>
      <c r="F140" s="28"/>
      <c r="G140" s="28"/>
      <c r="H140" s="28"/>
      <c r="I140" s="28"/>
      <c r="J140" s="28"/>
      <c r="K140" s="28"/>
      <c r="L140" s="32"/>
      <c r="M140" s="16" t="str">
        <f>VLOOKUP(A140,'DOSSIER RECAP'!A:D,4,FALSE)</f>
        <v>001896</v>
      </c>
      <c r="N140" s="26">
        <f t="shared" si="11"/>
        <v>0</v>
      </c>
      <c r="O140" s="418" t="s">
        <v>73</v>
      </c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</row>
    <row r="141" spans="1:27" ht="30" customHeight="1" x14ac:dyDescent="0.25">
      <c r="A141" s="28" t="s">
        <v>369</v>
      </c>
      <c r="B141" s="28"/>
      <c r="C141" s="17" t="s">
        <v>1408</v>
      </c>
      <c r="D141" s="15">
        <v>2</v>
      </c>
      <c r="E141" s="28"/>
      <c r="F141" s="28"/>
      <c r="G141" s="28"/>
      <c r="H141" s="28"/>
      <c r="I141" s="28"/>
      <c r="J141" s="28"/>
      <c r="K141" s="28"/>
      <c r="L141" s="32"/>
      <c r="M141" s="16" t="str">
        <f>VLOOKUP(A141,'DOSSIER RECAP'!A:D,4,FALSE)</f>
        <v>001351</v>
      </c>
      <c r="N141" s="26">
        <f t="shared" si="11"/>
        <v>0</v>
      </c>
      <c r="O141" s="418" t="s">
        <v>73</v>
      </c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</row>
    <row r="142" spans="1:27" ht="30" customHeight="1" x14ac:dyDescent="0.25">
      <c r="A142" s="28" t="s">
        <v>1178</v>
      </c>
      <c r="B142" s="28"/>
      <c r="C142" s="15" t="s">
        <v>732</v>
      </c>
      <c r="D142" s="15">
        <v>1</v>
      </c>
      <c r="E142" s="28"/>
      <c r="F142" s="28"/>
      <c r="G142" s="28"/>
      <c r="H142" s="28"/>
      <c r="I142" s="28"/>
      <c r="J142" s="28"/>
      <c r="K142" s="28"/>
      <c r="L142" s="32"/>
      <c r="M142" s="16" t="str">
        <f>VLOOKUP(A142,'DOSSIER RECAP'!A:D,4,FALSE)</f>
        <v>GITO36</v>
      </c>
      <c r="N142" s="26">
        <f t="shared" si="11"/>
        <v>0</v>
      </c>
      <c r="O142" s="418" t="s">
        <v>73</v>
      </c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</row>
    <row r="143" spans="1:27" ht="30" customHeight="1" x14ac:dyDescent="0.25">
      <c r="A143" s="28" t="s">
        <v>92</v>
      </c>
      <c r="B143" s="28"/>
      <c r="C143" s="15" t="s">
        <v>71</v>
      </c>
      <c r="D143" s="15">
        <v>3</v>
      </c>
      <c r="E143" s="28"/>
      <c r="F143" s="28"/>
      <c r="G143" s="28"/>
      <c r="H143" s="28"/>
      <c r="I143" s="28"/>
      <c r="J143" s="28"/>
      <c r="K143" s="28"/>
      <c r="L143" s="32"/>
      <c r="M143" s="16" t="str">
        <f>VLOOKUP(A143,'DOSSIER RECAP'!A:D,4,FALSE)</f>
        <v>001914</v>
      </c>
      <c r="N143" s="26">
        <f t="shared" si="11"/>
        <v>0</v>
      </c>
      <c r="O143" s="418" t="s">
        <v>73</v>
      </c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</row>
    <row r="144" spans="1:27" ht="30" customHeight="1" x14ac:dyDescent="0.25">
      <c r="A144" s="131" t="s">
        <v>381</v>
      </c>
      <c r="B144" s="28"/>
      <c r="C144" s="15" t="s">
        <v>732</v>
      </c>
      <c r="D144" s="15">
        <v>2</v>
      </c>
      <c r="E144" s="28"/>
      <c r="F144" s="28"/>
      <c r="G144" s="28"/>
      <c r="H144" s="28"/>
      <c r="I144" s="28"/>
      <c r="J144" s="28"/>
      <c r="K144" s="28"/>
      <c r="L144" s="32"/>
      <c r="M144" s="16" t="str">
        <f>VLOOKUP(A144,'DOSSIER RECAP'!A:D,4,FALSE)</f>
        <v>003143</v>
      </c>
      <c r="N144" s="26">
        <f t="shared" si="11"/>
        <v>0</v>
      </c>
      <c r="O144" s="418" t="s">
        <v>73</v>
      </c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1:27" ht="30" customHeight="1" x14ac:dyDescent="0.25">
      <c r="A145" s="95" t="s">
        <v>724</v>
      </c>
      <c r="B145" s="28"/>
      <c r="C145" s="114" t="s">
        <v>725</v>
      </c>
      <c r="D145" s="15">
        <v>2</v>
      </c>
      <c r="E145" s="28"/>
      <c r="F145" s="28"/>
      <c r="G145" s="28"/>
      <c r="H145" s="28"/>
      <c r="I145" s="28"/>
      <c r="J145" s="28"/>
      <c r="K145" s="28"/>
      <c r="L145" s="32"/>
      <c r="M145" s="16" t="str">
        <f>VLOOKUP(A145,'DOSSIER RECAP'!A:D,4,FALSE)</f>
        <v>002013</v>
      </c>
      <c r="N145" s="26">
        <f t="shared" si="11"/>
        <v>0</v>
      </c>
      <c r="O145" s="418" t="s">
        <v>73</v>
      </c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1:27" ht="30" customHeight="1" x14ac:dyDescent="0.25">
      <c r="A146" s="112" t="s">
        <v>727</v>
      </c>
      <c r="B146" s="28"/>
      <c r="C146" s="114" t="s">
        <v>725</v>
      </c>
      <c r="D146" s="15">
        <v>1</v>
      </c>
      <c r="E146" s="28"/>
      <c r="F146" s="28"/>
      <c r="G146" s="28"/>
      <c r="H146" s="28"/>
      <c r="I146" s="28"/>
      <c r="J146" s="28"/>
      <c r="K146" s="28"/>
      <c r="L146" s="32"/>
      <c r="M146" s="16" t="str">
        <f>VLOOKUP(A146,'DOSSIER RECAP'!A:D,4,FALSE)</f>
        <v>002014</v>
      </c>
      <c r="N146" s="26">
        <f t="shared" si="11"/>
        <v>0</v>
      </c>
      <c r="O146" s="418" t="s">
        <v>73</v>
      </c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1:27" ht="30" customHeight="1" x14ac:dyDescent="0.25">
      <c r="A147" s="191" t="s">
        <v>1169</v>
      </c>
      <c r="B147" s="28"/>
      <c r="C147" s="190" t="s">
        <v>696</v>
      </c>
      <c r="D147" s="15">
        <v>1</v>
      </c>
      <c r="E147" s="28"/>
      <c r="F147" s="28"/>
      <c r="G147" s="28"/>
      <c r="H147" s="28"/>
      <c r="I147" s="28"/>
      <c r="J147" s="28"/>
      <c r="K147" s="28"/>
      <c r="L147" s="32"/>
      <c r="M147" s="16" t="str">
        <f>VLOOKUP(A147,'DOSSIER RECAP'!A:D,4,FALSE)</f>
        <v>000851</v>
      </c>
      <c r="N147" s="26">
        <f t="shared" si="11"/>
        <v>0</v>
      </c>
      <c r="O147" s="418" t="s">
        <v>73</v>
      </c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</row>
    <row r="148" spans="1:27" ht="22.5" customHeight="1" x14ac:dyDescent="0.25">
      <c r="A148" s="6" t="s">
        <v>1339</v>
      </c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32"/>
      <c r="M148" s="6"/>
      <c r="N148" s="6"/>
      <c r="O148" s="6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1:27" ht="30" customHeight="1" x14ac:dyDescent="0.25">
      <c r="A149" s="28" t="s">
        <v>1148</v>
      </c>
      <c r="B149" s="28"/>
      <c r="C149" s="15" t="s">
        <v>732</v>
      </c>
      <c r="D149" s="15">
        <v>1</v>
      </c>
      <c r="E149" s="28"/>
      <c r="F149" s="28"/>
      <c r="G149" s="28"/>
      <c r="H149" s="28"/>
      <c r="I149" s="28"/>
      <c r="J149" s="28"/>
      <c r="K149" s="28"/>
      <c r="L149" s="32"/>
      <c r="M149" s="16" t="str">
        <f>VLOOKUP(A149,'DOSSIER RECAP'!A:D,4,FALSE)</f>
        <v>GITO20</v>
      </c>
      <c r="N149" s="26">
        <f t="shared" ref="N149:N154" si="12">SUM(E149:L149)</f>
        <v>0</v>
      </c>
      <c r="O149" s="418" t="s">
        <v>73</v>
      </c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1:27" ht="30" customHeight="1" x14ac:dyDescent="0.25">
      <c r="A150" s="28" t="s">
        <v>1146</v>
      </c>
      <c r="B150" s="28"/>
      <c r="C150" s="15" t="s">
        <v>732</v>
      </c>
      <c r="D150" s="15">
        <v>1</v>
      </c>
      <c r="E150" s="28"/>
      <c r="F150" s="28"/>
      <c r="G150" s="28"/>
      <c r="H150" s="28"/>
      <c r="I150" s="28"/>
      <c r="J150" s="28"/>
      <c r="K150" s="28"/>
      <c r="L150" s="32"/>
      <c r="M150" s="16" t="str">
        <f>VLOOKUP(A150,'DOSSIER RECAP'!A:D,4,FALSE)</f>
        <v>GITO19</v>
      </c>
      <c r="N150" s="26">
        <f t="shared" si="12"/>
        <v>0</v>
      </c>
      <c r="O150" s="418" t="s">
        <v>73</v>
      </c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1:27" ht="30" customHeight="1" x14ac:dyDescent="0.25">
      <c r="A151" s="28" t="s">
        <v>1158</v>
      </c>
      <c r="B151" s="28"/>
      <c r="C151" s="15" t="s">
        <v>732</v>
      </c>
      <c r="D151" s="15">
        <v>1</v>
      </c>
      <c r="E151" s="28"/>
      <c r="F151" s="28"/>
      <c r="G151" s="28"/>
      <c r="H151" s="28"/>
      <c r="I151" s="28"/>
      <c r="J151" s="28"/>
      <c r="K151" s="28"/>
      <c r="L151" s="32"/>
      <c r="M151" s="16" t="str">
        <f>VLOOKUP(A151,'DOSSIER RECAP'!A:D,4,FALSE)</f>
        <v>GITO25</v>
      </c>
      <c r="N151" s="26">
        <f t="shared" si="12"/>
        <v>0</v>
      </c>
      <c r="O151" s="418" t="s">
        <v>73</v>
      </c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1:27" ht="30" customHeight="1" x14ac:dyDescent="0.25">
      <c r="A152" s="28" t="s">
        <v>369</v>
      </c>
      <c r="B152" s="28"/>
      <c r="C152" s="17" t="s">
        <v>1408</v>
      </c>
      <c r="D152" s="15">
        <v>3</v>
      </c>
      <c r="E152" s="28"/>
      <c r="F152" s="28"/>
      <c r="G152" s="28"/>
      <c r="H152" s="28"/>
      <c r="I152" s="28"/>
      <c r="J152" s="28"/>
      <c r="K152" s="28"/>
      <c r="L152" s="32"/>
      <c r="M152" s="16" t="str">
        <f>VLOOKUP(A152,'DOSSIER RECAP'!A:D,4,FALSE)</f>
        <v>001351</v>
      </c>
      <c r="N152" s="26">
        <f t="shared" si="12"/>
        <v>0</v>
      </c>
      <c r="O152" s="418" t="s">
        <v>73</v>
      </c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1:27" ht="30" customHeight="1" x14ac:dyDescent="0.25">
      <c r="A153" s="28" t="s">
        <v>111</v>
      </c>
      <c r="B153" s="28"/>
      <c r="C153" s="26" t="s">
        <v>71</v>
      </c>
      <c r="D153" s="26">
        <v>3</v>
      </c>
      <c r="E153" s="28"/>
      <c r="F153" s="28"/>
      <c r="G153" s="28"/>
      <c r="H153" s="28"/>
      <c r="I153" s="28"/>
      <c r="J153" s="28"/>
      <c r="K153" s="28"/>
      <c r="L153" s="32"/>
      <c r="M153" s="16" t="str">
        <f>VLOOKUP(A153,'DOSSIER RECAP'!A:D,4,FALSE)</f>
        <v>001895</v>
      </c>
      <c r="N153" s="26">
        <f t="shared" si="12"/>
        <v>0</v>
      </c>
      <c r="O153" s="418" t="s">
        <v>73</v>
      </c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1:27" ht="30" customHeight="1" x14ac:dyDescent="0.25">
      <c r="A154" s="112" t="s">
        <v>727</v>
      </c>
      <c r="B154" s="28"/>
      <c r="C154" s="114" t="s">
        <v>725</v>
      </c>
      <c r="D154" s="15">
        <v>1</v>
      </c>
      <c r="E154" s="28"/>
      <c r="F154" s="28"/>
      <c r="G154" s="28"/>
      <c r="H154" s="28"/>
      <c r="I154" s="28"/>
      <c r="J154" s="28"/>
      <c r="K154" s="28"/>
      <c r="L154" s="32"/>
      <c r="M154" s="16" t="str">
        <f>VLOOKUP(A154,'DOSSIER RECAP'!A:D,4,FALSE)</f>
        <v>002014</v>
      </c>
      <c r="N154" s="26">
        <f t="shared" si="12"/>
        <v>0</v>
      </c>
      <c r="O154" s="418" t="s">
        <v>73</v>
      </c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1:27" ht="30" customHeight="1" x14ac:dyDescent="0.25">
      <c r="A155" s="131" t="s">
        <v>381</v>
      </c>
      <c r="B155" s="28"/>
      <c r="C155" s="15" t="s">
        <v>732</v>
      </c>
      <c r="D155" s="15">
        <v>3</v>
      </c>
      <c r="E155" s="28"/>
      <c r="F155" s="28"/>
      <c r="G155" s="28"/>
      <c r="H155" s="28"/>
      <c r="I155" s="28"/>
      <c r="J155" s="28"/>
      <c r="K155" s="28"/>
      <c r="L155" s="32"/>
      <c r="M155" s="16" t="str">
        <f>VLOOKUP(A155,'DOSSIER RECAP'!A:D,4,FALSE)</f>
        <v>003143</v>
      </c>
      <c r="N155" s="26">
        <f t="shared" ref="N155:N157" si="13">SUM(E155:L155)</f>
        <v>0</v>
      </c>
      <c r="O155" s="418" t="s">
        <v>73</v>
      </c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1:27" ht="30" customHeight="1" x14ac:dyDescent="0.25">
      <c r="A156" s="28" t="s">
        <v>92</v>
      </c>
      <c r="B156" s="28"/>
      <c r="C156" s="15" t="s">
        <v>71</v>
      </c>
      <c r="D156" s="15">
        <v>3</v>
      </c>
      <c r="E156" s="28"/>
      <c r="F156" s="28"/>
      <c r="G156" s="28"/>
      <c r="H156" s="28"/>
      <c r="I156" s="28"/>
      <c r="J156" s="28"/>
      <c r="K156" s="28"/>
      <c r="L156" s="32"/>
      <c r="M156" s="16" t="str">
        <f>VLOOKUP(A156,'DOSSIER RECAP'!A:D,4,FALSE)</f>
        <v>001914</v>
      </c>
      <c r="N156" s="26">
        <f t="shared" si="13"/>
        <v>0</v>
      </c>
      <c r="O156" s="418" t="s">
        <v>73</v>
      </c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1:27" ht="30" customHeight="1" x14ac:dyDescent="0.25">
      <c r="A157" s="191" t="s">
        <v>1169</v>
      </c>
      <c r="B157" s="28"/>
      <c r="C157" s="190" t="s">
        <v>696</v>
      </c>
      <c r="D157" s="15">
        <v>1</v>
      </c>
      <c r="E157" s="28"/>
      <c r="F157" s="28"/>
      <c r="G157" s="28"/>
      <c r="H157" s="28"/>
      <c r="I157" s="28"/>
      <c r="J157" s="28"/>
      <c r="K157" s="28"/>
      <c r="L157" s="32"/>
      <c r="M157" s="16" t="str">
        <f>VLOOKUP(A157,'DOSSIER RECAP'!A:D,4,FALSE)</f>
        <v>000851</v>
      </c>
      <c r="N157" s="26">
        <f t="shared" si="13"/>
        <v>0</v>
      </c>
      <c r="O157" s="418" t="s">
        <v>73</v>
      </c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1:27" ht="20.25" customHeight="1" x14ac:dyDescent="0.25">
      <c r="A158" s="6" t="s">
        <v>1275</v>
      </c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32"/>
      <c r="M158" s="6"/>
      <c r="N158" s="6"/>
      <c r="O158" s="6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1:27" ht="30" customHeight="1" x14ac:dyDescent="0.25">
      <c r="A159" s="37" t="s">
        <v>1398</v>
      </c>
      <c r="B159" s="15" t="s">
        <v>1277</v>
      </c>
      <c r="C159" s="293"/>
      <c r="D159" s="15">
        <v>1</v>
      </c>
      <c r="E159" s="293"/>
      <c r="F159" s="293"/>
      <c r="G159" s="293"/>
      <c r="H159" s="293"/>
      <c r="I159" s="293"/>
      <c r="J159" s="293"/>
      <c r="K159" s="293"/>
      <c r="L159" s="32"/>
      <c r="M159" s="293"/>
      <c r="N159" s="293"/>
      <c r="O159" s="293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1:27" ht="30" customHeight="1" x14ac:dyDescent="0.25">
      <c r="A160" s="16" t="s">
        <v>1279</v>
      </c>
      <c r="B160" s="14" t="s">
        <v>1280</v>
      </c>
      <c r="C160" s="293"/>
      <c r="D160" s="27">
        <v>1</v>
      </c>
      <c r="E160" s="293"/>
      <c r="F160" s="293"/>
      <c r="G160" s="293"/>
      <c r="H160" s="293"/>
      <c r="I160" s="293"/>
      <c r="J160" s="293"/>
      <c r="K160" s="293"/>
      <c r="L160" s="32"/>
      <c r="M160" s="293"/>
      <c r="N160" s="293"/>
      <c r="O160" s="293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1:27" ht="48" customHeight="1" x14ac:dyDescent="0.25">
      <c r="A161" s="51" t="s">
        <v>1293</v>
      </c>
      <c r="B161" s="17" t="s">
        <v>1429</v>
      </c>
      <c r="C161" s="293"/>
      <c r="D161" s="15">
        <v>1</v>
      </c>
      <c r="E161" s="293"/>
      <c r="F161" s="293"/>
      <c r="G161" s="293"/>
      <c r="H161" s="293"/>
      <c r="I161" s="293"/>
      <c r="J161" s="293"/>
      <c r="K161" s="293"/>
      <c r="L161" s="32"/>
      <c r="M161" s="293"/>
      <c r="N161" s="293"/>
      <c r="O161" s="293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1:27" ht="30" customHeight="1" x14ac:dyDescent="0.25">
      <c r="A162" s="37" t="s">
        <v>475</v>
      </c>
      <c r="B162" s="14" t="s">
        <v>476</v>
      </c>
      <c r="C162" s="293"/>
      <c r="D162" s="15">
        <v>1</v>
      </c>
      <c r="E162" s="293"/>
      <c r="F162" s="293"/>
      <c r="G162" s="293"/>
      <c r="H162" s="293"/>
      <c r="I162" s="293"/>
      <c r="J162" s="293"/>
      <c r="K162" s="293"/>
      <c r="L162" s="32"/>
      <c r="M162" s="293"/>
      <c r="N162" s="293"/>
      <c r="O162" s="293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1:27" ht="30" customHeight="1" x14ac:dyDescent="0.25">
      <c r="A163" s="32"/>
      <c r="B163" s="32"/>
      <c r="C163" s="33"/>
      <c r="D163" s="33"/>
      <c r="E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1:27" ht="30" customHeight="1" x14ac:dyDescent="0.25">
      <c r="A164" s="32"/>
      <c r="B164" s="32"/>
      <c r="C164" s="33"/>
      <c r="D164" s="33"/>
      <c r="E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1:27" ht="30" customHeight="1" x14ac:dyDescent="0.25">
      <c r="A165" s="32"/>
      <c r="B165" s="32"/>
      <c r="C165" s="33"/>
      <c r="D165" s="33"/>
      <c r="E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1:27" ht="30" customHeight="1" x14ac:dyDescent="0.25">
      <c r="A166" s="32"/>
      <c r="B166" s="32"/>
      <c r="C166" s="33"/>
      <c r="D166" s="33"/>
      <c r="E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1:27" ht="30" customHeight="1" x14ac:dyDescent="0.25">
      <c r="A167" s="32"/>
      <c r="B167" s="32"/>
      <c r="C167" s="33"/>
      <c r="D167" s="33"/>
      <c r="E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1:27" ht="30" customHeight="1" x14ac:dyDescent="0.25">
      <c r="A168" s="32"/>
      <c r="B168" s="32"/>
      <c r="C168" s="33"/>
      <c r="D168" s="33"/>
      <c r="E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1:27" ht="30" customHeight="1" x14ac:dyDescent="0.25">
      <c r="A169" s="32"/>
      <c r="B169" s="32"/>
      <c r="C169" s="33"/>
      <c r="D169" s="33"/>
      <c r="E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1:27" ht="30" customHeight="1" x14ac:dyDescent="0.25">
      <c r="A170" s="32"/>
      <c r="B170" s="32"/>
      <c r="C170" s="33"/>
      <c r="D170" s="33"/>
      <c r="E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1:27" ht="30" customHeight="1" x14ac:dyDescent="0.25">
      <c r="A171" s="32"/>
      <c r="B171" s="32"/>
      <c r="C171" s="33"/>
      <c r="D171" s="33"/>
      <c r="E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1:27" ht="30" customHeight="1" x14ac:dyDescent="0.25">
      <c r="A172" s="32"/>
      <c r="B172" s="32"/>
      <c r="C172" s="33"/>
      <c r="D172" s="33"/>
      <c r="E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1:27" ht="21" customHeight="1" x14ac:dyDescent="0.25">
      <c r="A173" s="32"/>
      <c r="B173" s="32"/>
      <c r="C173" s="33"/>
      <c r="D173" s="33"/>
      <c r="E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1:27" ht="21" customHeight="1" x14ac:dyDescent="0.25">
      <c r="A174" s="32"/>
      <c r="B174" s="32"/>
      <c r="C174" s="33"/>
      <c r="D174" s="33"/>
      <c r="E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1:27" ht="21" customHeight="1" x14ac:dyDescent="0.25">
      <c r="A175" s="32"/>
      <c r="B175" s="32"/>
      <c r="C175" s="33"/>
      <c r="D175" s="33"/>
      <c r="E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1:27" ht="21" customHeight="1" x14ac:dyDescent="0.25">
      <c r="A176" s="32"/>
      <c r="B176" s="32"/>
      <c r="C176" s="33"/>
      <c r="D176" s="33"/>
      <c r="E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1:27" ht="21" customHeight="1" x14ac:dyDescent="0.25">
      <c r="A177" s="32"/>
      <c r="B177" s="32"/>
      <c r="C177" s="33"/>
      <c r="D177" s="33"/>
      <c r="E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1:27" ht="21" customHeight="1" x14ac:dyDescent="0.25">
      <c r="A178" s="32"/>
      <c r="B178" s="32"/>
      <c r="C178" s="33"/>
      <c r="D178" s="33"/>
      <c r="E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1:27" ht="21" customHeight="1" x14ac:dyDescent="0.25">
      <c r="A179" s="32"/>
      <c r="B179" s="32"/>
      <c r="C179" s="33"/>
      <c r="D179" s="33"/>
      <c r="E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1:27" ht="21" customHeight="1" x14ac:dyDescent="0.25">
      <c r="A180" s="32"/>
      <c r="B180" s="32"/>
      <c r="C180" s="33"/>
      <c r="D180" s="33"/>
      <c r="E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1:27" ht="21" customHeight="1" x14ac:dyDescent="0.25">
      <c r="A181" s="32"/>
      <c r="B181" s="32"/>
      <c r="C181" s="33"/>
      <c r="D181" s="33"/>
      <c r="E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1:27" ht="21" customHeight="1" x14ac:dyDescent="0.25">
      <c r="A182" s="32"/>
      <c r="B182" s="32"/>
      <c r="C182" s="33"/>
      <c r="D182" s="33"/>
      <c r="E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1:27" ht="21" customHeight="1" x14ac:dyDescent="0.25">
      <c r="A183" s="32"/>
      <c r="B183" s="32"/>
      <c r="C183" s="33"/>
      <c r="D183" s="33"/>
      <c r="E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1:27" ht="21" customHeight="1" x14ac:dyDescent="0.25">
      <c r="A184" s="32"/>
      <c r="B184" s="32"/>
      <c r="C184" s="33"/>
      <c r="D184" s="33"/>
      <c r="E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1:27" ht="21" customHeight="1" x14ac:dyDescent="0.25">
      <c r="A185" s="32"/>
      <c r="B185" s="32"/>
      <c r="C185" s="33"/>
      <c r="D185" s="33"/>
      <c r="E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1:27" ht="21" customHeight="1" x14ac:dyDescent="0.25">
      <c r="A186" s="32"/>
      <c r="B186" s="32"/>
      <c r="C186" s="33"/>
      <c r="D186" s="33"/>
      <c r="E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1:27" ht="21" customHeight="1" x14ac:dyDescent="0.25">
      <c r="A187" s="32"/>
      <c r="B187" s="32"/>
      <c r="C187" s="33"/>
      <c r="D187" s="33"/>
      <c r="E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1:27" ht="21" customHeight="1" x14ac:dyDescent="0.25">
      <c r="A188" s="32"/>
      <c r="B188" s="32"/>
      <c r="C188" s="33"/>
      <c r="D188" s="33"/>
      <c r="E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1:27" ht="21" customHeight="1" x14ac:dyDescent="0.25">
      <c r="A189" s="32"/>
      <c r="B189" s="32"/>
      <c r="C189" s="33"/>
      <c r="D189" s="33"/>
      <c r="E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1:27" ht="21" customHeight="1" x14ac:dyDescent="0.25">
      <c r="A190" s="32"/>
      <c r="B190" s="32"/>
      <c r="C190" s="33"/>
      <c r="D190" s="33"/>
      <c r="E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1:27" ht="21" customHeight="1" x14ac:dyDescent="0.25">
      <c r="A191" s="32"/>
      <c r="B191" s="32"/>
      <c r="C191" s="33"/>
      <c r="D191" s="33"/>
      <c r="E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1:27" ht="21" customHeight="1" x14ac:dyDescent="0.25">
      <c r="A192" s="32"/>
      <c r="B192" s="32"/>
      <c r="C192" s="33"/>
      <c r="D192" s="33"/>
      <c r="E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1:27" ht="21" customHeight="1" x14ac:dyDescent="0.25">
      <c r="A193" s="32"/>
      <c r="B193" s="32"/>
      <c r="C193" s="33"/>
      <c r="D193" s="33"/>
      <c r="E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1:27" ht="21" customHeight="1" x14ac:dyDescent="0.25">
      <c r="A194" s="32"/>
      <c r="B194" s="32"/>
      <c r="C194" s="33"/>
      <c r="D194" s="33"/>
      <c r="E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1:27" ht="21" customHeight="1" x14ac:dyDescent="0.25">
      <c r="A195" s="32"/>
      <c r="B195" s="32"/>
      <c r="C195" s="33"/>
      <c r="D195" s="33"/>
      <c r="E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1:27" ht="21" customHeight="1" x14ac:dyDescent="0.25">
      <c r="A196" s="32"/>
      <c r="B196" s="32"/>
      <c r="C196" s="33"/>
      <c r="D196" s="33"/>
      <c r="E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1:27" ht="21" customHeight="1" x14ac:dyDescent="0.25">
      <c r="A197" s="32"/>
      <c r="B197" s="32"/>
      <c r="C197" s="33"/>
      <c r="D197" s="33"/>
      <c r="E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1:27" ht="21" customHeight="1" x14ac:dyDescent="0.25">
      <c r="A198" s="32"/>
      <c r="B198" s="32"/>
      <c r="C198" s="33"/>
      <c r="D198" s="33"/>
      <c r="E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1:27" ht="21" customHeight="1" x14ac:dyDescent="0.25">
      <c r="A199" s="32"/>
      <c r="B199" s="32"/>
      <c r="C199" s="33"/>
      <c r="D199" s="33"/>
      <c r="E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1:27" ht="21" customHeight="1" x14ac:dyDescent="0.25">
      <c r="A200" s="32"/>
      <c r="B200" s="32"/>
      <c r="C200" s="33"/>
      <c r="D200" s="33"/>
      <c r="E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1:27" ht="21" customHeight="1" x14ac:dyDescent="0.25">
      <c r="A201" s="32"/>
      <c r="B201" s="32"/>
      <c r="C201" s="33"/>
      <c r="D201" s="33"/>
      <c r="E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1:27" ht="21" customHeight="1" x14ac:dyDescent="0.25">
      <c r="A202" s="32"/>
      <c r="B202" s="32"/>
      <c r="C202" s="33"/>
      <c r="D202" s="33"/>
      <c r="E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1:27" ht="21" customHeight="1" x14ac:dyDescent="0.25">
      <c r="A203" s="32"/>
      <c r="B203" s="32"/>
      <c r="C203" s="33"/>
      <c r="D203" s="33"/>
      <c r="E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1:27" ht="21" customHeight="1" x14ac:dyDescent="0.25">
      <c r="A204" s="32"/>
      <c r="B204" s="32"/>
      <c r="C204" s="33"/>
      <c r="D204" s="33"/>
      <c r="E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1:27" ht="21" customHeight="1" x14ac:dyDescent="0.25">
      <c r="A205" s="32"/>
      <c r="B205" s="32"/>
      <c r="C205" s="33"/>
      <c r="D205" s="33"/>
      <c r="E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1:27" ht="21" customHeight="1" x14ac:dyDescent="0.25">
      <c r="A206" s="32"/>
      <c r="B206" s="32"/>
      <c r="C206" s="33"/>
      <c r="D206" s="33"/>
      <c r="E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1:27" ht="21" customHeight="1" x14ac:dyDescent="0.25">
      <c r="A207" s="32"/>
      <c r="B207" s="32"/>
      <c r="C207" s="33"/>
      <c r="D207" s="33"/>
      <c r="E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1:27" ht="21" customHeight="1" x14ac:dyDescent="0.25">
      <c r="A208" s="32"/>
      <c r="B208" s="32"/>
      <c r="C208" s="33"/>
      <c r="D208" s="33"/>
      <c r="E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1:27" ht="21" customHeight="1" x14ac:dyDescent="0.25">
      <c r="A209" s="32"/>
      <c r="B209" s="32"/>
      <c r="C209" s="33"/>
      <c r="D209" s="33"/>
      <c r="E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1:27" ht="21" customHeight="1" x14ac:dyDescent="0.25">
      <c r="A210" s="32"/>
      <c r="B210" s="32"/>
      <c r="C210" s="33"/>
      <c r="D210" s="33"/>
      <c r="E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1:27" ht="21" customHeight="1" x14ac:dyDescent="0.25">
      <c r="A211" s="32"/>
      <c r="B211" s="32"/>
      <c r="C211" s="33"/>
      <c r="D211" s="33"/>
      <c r="E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1:27" ht="21" customHeight="1" x14ac:dyDescent="0.25">
      <c r="A212" s="32"/>
      <c r="B212" s="32"/>
      <c r="C212" s="33"/>
      <c r="D212" s="33"/>
      <c r="E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1:27" ht="21" customHeight="1" x14ac:dyDescent="0.25">
      <c r="A213" s="32"/>
      <c r="B213" s="32"/>
      <c r="C213" s="33"/>
      <c r="D213" s="33"/>
      <c r="E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1:27" ht="21" customHeight="1" x14ac:dyDescent="0.25">
      <c r="A214" s="32"/>
      <c r="B214" s="32"/>
      <c r="C214" s="33"/>
      <c r="D214" s="33"/>
      <c r="E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1:27" ht="21" customHeight="1" x14ac:dyDescent="0.25">
      <c r="A215" s="32"/>
      <c r="B215" s="32"/>
      <c r="C215" s="33"/>
      <c r="D215" s="33"/>
      <c r="E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1:27" ht="21" customHeight="1" x14ac:dyDescent="0.25">
      <c r="A216" s="32"/>
      <c r="B216" s="32"/>
      <c r="C216" s="33"/>
      <c r="D216" s="33"/>
      <c r="E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1:27" ht="21" customHeight="1" x14ac:dyDescent="0.25">
      <c r="A217" s="32"/>
      <c r="B217" s="32"/>
      <c r="C217" s="33"/>
      <c r="D217" s="33"/>
      <c r="E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1:27" ht="21" customHeight="1" x14ac:dyDescent="0.25">
      <c r="A218" s="32"/>
      <c r="B218" s="32"/>
      <c r="C218" s="33"/>
      <c r="D218" s="33"/>
      <c r="E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1:27" ht="21" customHeight="1" x14ac:dyDescent="0.25">
      <c r="A219" s="32"/>
      <c r="B219" s="32"/>
      <c r="C219" s="33"/>
      <c r="D219" s="33"/>
      <c r="E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1:27" ht="21" customHeight="1" x14ac:dyDescent="0.25">
      <c r="A220" s="32"/>
      <c r="B220" s="32"/>
      <c r="C220" s="33"/>
      <c r="D220" s="33"/>
      <c r="E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1:27" ht="21" customHeight="1" x14ac:dyDescent="0.25">
      <c r="A221" s="32"/>
      <c r="B221" s="32"/>
      <c r="C221" s="33"/>
      <c r="D221" s="33"/>
      <c r="E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1:27" ht="21" customHeight="1" x14ac:dyDescent="0.25">
      <c r="A222" s="32"/>
      <c r="B222" s="32"/>
      <c r="C222" s="33"/>
      <c r="D222" s="33"/>
      <c r="E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1:27" ht="21" customHeight="1" x14ac:dyDescent="0.25">
      <c r="A223" s="32"/>
      <c r="B223" s="32"/>
      <c r="C223" s="33"/>
      <c r="D223" s="33"/>
      <c r="E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1:27" ht="21" customHeight="1" x14ac:dyDescent="0.25">
      <c r="A224" s="32"/>
      <c r="B224" s="32"/>
      <c r="C224" s="33"/>
      <c r="D224" s="33"/>
      <c r="E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1:27" ht="21" customHeight="1" x14ac:dyDescent="0.25">
      <c r="A225" s="32"/>
      <c r="B225" s="32"/>
      <c r="C225" s="33"/>
      <c r="D225" s="33"/>
      <c r="E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1:27" ht="21" customHeight="1" x14ac:dyDescent="0.25">
      <c r="A226" s="32"/>
      <c r="B226" s="32"/>
      <c r="C226" s="33"/>
      <c r="D226" s="33"/>
      <c r="E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1:27" ht="21" customHeight="1" x14ac:dyDescent="0.25">
      <c r="A227" s="32"/>
      <c r="B227" s="32"/>
      <c r="C227" s="33"/>
      <c r="D227" s="33"/>
      <c r="E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1:27" ht="21" customHeight="1" x14ac:dyDescent="0.25">
      <c r="A228" s="32"/>
      <c r="B228" s="32"/>
      <c r="C228" s="33"/>
      <c r="D228" s="33"/>
      <c r="E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1:27" ht="21" customHeight="1" x14ac:dyDescent="0.25">
      <c r="A229" s="32"/>
      <c r="B229" s="32"/>
      <c r="C229" s="33"/>
      <c r="D229" s="33"/>
      <c r="E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1:27" ht="21" customHeight="1" x14ac:dyDescent="0.25">
      <c r="A230" s="32"/>
      <c r="B230" s="32"/>
      <c r="C230" s="33"/>
      <c r="D230" s="33"/>
      <c r="E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1:27" ht="21" customHeight="1" x14ac:dyDescent="0.25">
      <c r="A231" s="32"/>
      <c r="B231" s="32"/>
      <c r="C231" s="33"/>
      <c r="D231" s="33"/>
      <c r="E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1:27" ht="21" customHeight="1" x14ac:dyDescent="0.25">
      <c r="A232" s="32"/>
      <c r="B232" s="32"/>
      <c r="C232" s="33"/>
      <c r="D232" s="33"/>
      <c r="E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1:27" ht="21" customHeight="1" x14ac:dyDescent="0.25">
      <c r="A233" s="32"/>
      <c r="B233" s="32"/>
      <c r="C233" s="33"/>
      <c r="D233" s="33"/>
      <c r="E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1:27" ht="21" customHeight="1" x14ac:dyDescent="0.25">
      <c r="A234" s="32"/>
      <c r="B234" s="32"/>
      <c r="C234" s="33"/>
      <c r="D234" s="33"/>
      <c r="E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1:27" ht="21" customHeight="1" x14ac:dyDescent="0.25">
      <c r="A235" s="32"/>
      <c r="B235" s="32"/>
      <c r="C235" s="33"/>
      <c r="D235" s="33"/>
      <c r="E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1:27" ht="21" customHeight="1" x14ac:dyDescent="0.25">
      <c r="A236" s="32"/>
      <c r="B236" s="32"/>
      <c r="C236" s="33"/>
      <c r="D236" s="33"/>
      <c r="E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1:27" ht="21" customHeight="1" x14ac:dyDescent="0.25">
      <c r="A237" s="32"/>
      <c r="B237" s="32"/>
      <c r="C237" s="33"/>
      <c r="D237" s="33"/>
      <c r="E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1:27" ht="21" customHeight="1" x14ac:dyDescent="0.25">
      <c r="A238" s="32"/>
      <c r="B238" s="32"/>
      <c r="C238" s="33"/>
      <c r="D238" s="33"/>
      <c r="E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1:27" ht="21" customHeight="1" x14ac:dyDescent="0.25">
      <c r="A239" s="32"/>
      <c r="B239" s="32"/>
      <c r="C239" s="33"/>
      <c r="D239" s="33"/>
      <c r="E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1:27" ht="21" customHeight="1" x14ac:dyDescent="0.25">
      <c r="A240" s="32"/>
      <c r="B240" s="32"/>
      <c r="C240" s="33"/>
      <c r="D240" s="33"/>
      <c r="E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1:27" ht="21" customHeight="1" x14ac:dyDescent="0.25">
      <c r="A241" s="32"/>
      <c r="B241" s="32"/>
      <c r="C241" s="33"/>
      <c r="D241" s="33"/>
      <c r="E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1:27" ht="21" customHeight="1" x14ac:dyDescent="0.25">
      <c r="A242" s="32"/>
      <c r="B242" s="32"/>
      <c r="C242" s="33"/>
      <c r="D242" s="33"/>
      <c r="E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1:27" ht="21" customHeight="1" x14ac:dyDescent="0.25">
      <c r="A243" s="32"/>
      <c r="B243" s="32"/>
      <c r="C243" s="33"/>
      <c r="D243" s="33"/>
      <c r="E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1:27" ht="21" customHeight="1" x14ac:dyDescent="0.25">
      <c r="A244" s="32"/>
      <c r="B244" s="32"/>
      <c r="C244" s="33"/>
      <c r="D244" s="33"/>
      <c r="E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1:27" ht="21" customHeight="1" x14ac:dyDescent="0.25">
      <c r="A245" s="32"/>
      <c r="B245" s="32"/>
      <c r="C245" s="33"/>
      <c r="D245" s="33"/>
      <c r="E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1:27" ht="21" customHeight="1" x14ac:dyDescent="0.25">
      <c r="A246" s="32"/>
      <c r="B246" s="32"/>
      <c r="C246" s="33"/>
      <c r="D246" s="33"/>
      <c r="E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1:27" ht="21" customHeight="1" x14ac:dyDescent="0.25">
      <c r="A247" s="32"/>
      <c r="B247" s="32"/>
      <c r="C247" s="33"/>
      <c r="D247" s="33"/>
      <c r="E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1:27" ht="21" customHeight="1" x14ac:dyDescent="0.25">
      <c r="A248" s="32"/>
      <c r="B248" s="32"/>
      <c r="C248" s="33"/>
      <c r="D248" s="33"/>
      <c r="E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1:27" ht="21" customHeight="1" x14ac:dyDescent="0.25">
      <c r="A249" s="32"/>
      <c r="B249" s="32"/>
      <c r="C249" s="33"/>
      <c r="D249" s="33"/>
      <c r="E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1:27" ht="21" customHeight="1" x14ac:dyDescent="0.25">
      <c r="A250" s="32"/>
      <c r="B250" s="32"/>
      <c r="C250" s="33"/>
      <c r="D250" s="33"/>
      <c r="E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1:27" ht="21" customHeight="1" x14ac:dyDescent="0.25">
      <c r="A251" s="32"/>
      <c r="B251" s="32"/>
      <c r="C251" s="33"/>
      <c r="D251" s="33"/>
      <c r="E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1:27" ht="21" customHeight="1" x14ac:dyDescent="0.25">
      <c r="A252" s="32"/>
      <c r="B252" s="32"/>
      <c r="C252" s="33"/>
      <c r="D252" s="33"/>
      <c r="E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1:27" ht="21" customHeight="1" x14ac:dyDescent="0.25">
      <c r="A253" s="32"/>
      <c r="B253" s="32"/>
      <c r="C253" s="33"/>
      <c r="D253" s="33"/>
      <c r="E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1:27" ht="21" customHeight="1" x14ac:dyDescent="0.25">
      <c r="A254" s="32"/>
      <c r="B254" s="32"/>
      <c r="C254" s="33"/>
      <c r="D254" s="33"/>
      <c r="E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1:27" ht="21" customHeight="1" x14ac:dyDescent="0.25">
      <c r="A255" s="32"/>
      <c r="B255" s="32"/>
      <c r="C255" s="33"/>
      <c r="D255" s="33"/>
      <c r="E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1:27" ht="21" customHeight="1" x14ac:dyDescent="0.25">
      <c r="A256" s="32"/>
      <c r="B256" s="32"/>
      <c r="C256" s="33"/>
      <c r="D256" s="33"/>
      <c r="E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1:27" ht="21" customHeight="1" x14ac:dyDescent="0.25">
      <c r="A257" s="32"/>
      <c r="B257" s="32"/>
      <c r="C257" s="33"/>
      <c r="D257" s="33"/>
      <c r="E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1:27" ht="21" customHeight="1" x14ac:dyDescent="0.25">
      <c r="A258" s="32"/>
      <c r="B258" s="32"/>
      <c r="C258" s="33"/>
      <c r="D258" s="33"/>
      <c r="E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1:27" ht="21" customHeight="1" x14ac:dyDescent="0.25">
      <c r="A259" s="32"/>
      <c r="B259" s="32"/>
      <c r="C259" s="33"/>
      <c r="D259" s="33"/>
      <c r="E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1:27" ht="21" customHeight="1" x14ac:dyDescent="0.25">
      <c r="A260" s="32"/>
      <c r="B260" s="32"/>
      <c r="C260" s="33"/>
      <c r="D260" s="33"/>
      <c r="E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1:27" ht="21" customHeight="1" x14ac:dyDescent="0.25">
      <c r="A261" s="32"/>
      <c r="B261" s="32"/>
      <c r="C261" s="33"/>
      <c r="D261" s="33"/>
      <c r="E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1:27" ht="21" customHeight="1" x14ac:dyDescent="0.25">
      <c r="A262" s="32"/>
      <c r="B262" s="32"/>
      <c r="C262" s="33"/>
      <c r="D262" s="33"/>
      <c r="E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1:27" ht="21" customHeight="1" x14ac:dyDescent="0.25">
      <c r="A263" s="32"/>
      <c r="B263" s="32"/>
      <c r="C263" s="33"/>
      <c r="D263" s="33"/>
      <c r="E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1:27" ht="21" customHeight="1" x14ac:dyDescent="0.25">
      <c r="A264" s="32"/>
      <c r="B264" s="32"/>
      <c r="C264" s="33"/>
      <c r="D264" s="33"/>
      <c r="E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1:27" ht="21" customHeight="1" x14ac:dyDescent="0.25">
      <c r="A265" s="32"/>
      <c r="B265" s="32"/>
      <c r="C265" s="33"/>
      <c r="D265" s="33"/>
      <c r="E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1:27" ht="21" customHeight="1" x14ac:dyDescent="0.25">
      <c r="A266" s="32"/>
      <c r="B266" s="32"/>
      <c r="C266" s="33"/>
      <c r="D266" s="33"/>
      <c r="E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1:27" ht="21" customHeight="1" x14ac:dyDescent="0.25">
      <c r="A267" s="32"/>
      <c r="B267" s="32"/>
      <c r="C267" s="33"/>
      <c r="D267" s="33"/>
      <c r="E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1:27" ht="21" customHeight="1" x14ac:dyDescent="0.25">
      <c r="A268" s="32"/>
      <c r="B268" s="32"/>
      <c r="C268" s="33"/>
      <c r="D268" s="33"/>
      <c r="E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1:27" ht="21" customHeight="1" x14ac:dyDescent="0.25">
      <c r="A269" s="32"/>
      <c r="B269" s="32"/>
      <c r="C269" s="33"/>
      <c r="D269" s="33"/>
      <c r="E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1:27" ht="21" customHeight="1" x14ac:dyDescent="0.25">
      <c r="A270" s="32"/>
      <c r="B270" s="32"/>
      <c r="C270" s="33"/>
      <c r="D270" s="33"/>
      <c r="E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1:27" ht="21" customHeight="1" x14ac:dyDescent="0.25">
      <c r="A271" s="32"/>
      <c r="B271" s="32"/>
      <c r="C271" s="33"/>
      <c r="D271" s="33"/>
      <c r="E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1:27" ht="21" customHeight="1" x14ac:dyDescent="0.25">
      <c r="A272" s="32"/>
      <c r="B272" s="32"/>
      <c r="C272" s="33"/>
      <c r="D272" s="33"/>
      <c r="E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1:27" ht="21" customHeight="1" x14ac:dyDescent="0.25">
      <c r="A273" s="32"/>
      <c r="B273" s="32"/>
      <c r="C273" s="33"/>
      <c r="D273" s="33"/>
      <c r="E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1:27" ht="21" customHeight="1" x14ac:dyDescent="0.25">
      <c r="A274" s="32"/>
      <c r="B274" s="32"/>
      <c r="C274" s="33"/>
      <c r="D274" s="33"/>
      <c r="E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1:27" ht="21" customHeight="1" x14ac:dyDescent="0.25">
      <c r="A275" s="32"/>
      <c r="B275" s="32"/>
      <c r="C275" s="33"/>
      <c r="D275" s="33"/>
      <c r="E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1:27" ht="21" customHeight="1" x14ac:dyDescent="0.25">
      <c r="A276" s="32"/>
      <c r="B276" s="32"/>
      <c r="C276" s="33"/>
      <c r="D276" s="33"/>
      <c r="E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1:27" ht="21" customHeight="1" x14ac:dyDescent="0.25">
      <c r="A277" s="32"/>
      <c r="B277" s="32"/>
      <c r="C277" s="33"/>
      <c r="D277" s="33"/>
      <c r="E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1:27" ht="21" customHeight="1" x14ac:dyDescent="0.25">
      <c r="A278" s="32"/>
      <c r="B278" s="32"/>
      <c r="C278" s="33"/>
      <c r="D278" s="33"/>
      <c r="E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1:27" ht="21" customHeight="1" x14ac:dyDescent="0.25">
      <c r="A279" s="32"/>
      <c r="B279" s="32"/>
      <c r="C279" s="33"/>
      <c r="D279" s="33"/>
      <c r="E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1:27" ht="21" customHeight="1" x14ac:dyDescent="0.25">
      <c r="A280" s="32"/>
      <c r="B280" s="32"/>
      <c r="C280" s="33"/>
      <c r="D280" s="33"/>
      <c r="E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1:27" ht="21" customHeight="1" x14ac:dyDescent="0.25">
      <c r="A281" s="32"/>
      <c r="B281" s="32"/>
      <c r="C281" s="33"/>
      <c r="D281" s="33"/>
      <c r="E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1:27" ht="21" customHeight="1" x14ac:dyDescent="0.25">
      <c r="A282" s="32"/>
      <c r="B282" s="32"/>
      <c r="C282" s="33"/>
      <c r="D282" s="33"/>
      <c r="E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1:27" ht="21" customHeight="1" x14ac:dyDescent="0.25">
      <c r="A283" s="32"/>
      <c r="B283" s="32"/>
      <c r="C283" s="33"/>
      <c r="D283" s="33"/>
      <c r="E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1:27" ht="21" customHeight="1" x14ac:dyDescent="0.25">
      <c r="A284" s="32"/>
      <c r="B284" s="32"/>
      <c r="C284" s="33"/>
      <c r="D284" s="33"/>
      <c r="E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1:27" ht="21" customHeight="1" x14ac:dyDescent="0.25">
      <c r="A285" s="32"/>
      <c r="B285" s="32"/>
      <c r="C285" s="33"/>
      <c r="D285" s="33"/>
      <c r="E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1:27" ht="21" customHeight="1" x14ac:dyDescent="0.25">
      <c r="A286" s="32"/>
      <c r="B286" s="32"/>
      <c r="C286" s="33"/>
      <c r="D286" s="33"/>
      <c r="E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1:27" ht="21" customHeight="1" x14ac:dyDescent="0.25">
      <c r="A287" s="32"/>
      <c r="B287" s="32"/>
      <c r="C287" s="33"/>
      <c r="D287" s="33"/>
      <c r="E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1:27" ht="21" customHeight="1" x14ac:dyDescent="0.25">
      <c r="A288" s="32"/>
      <c r="B288" s="32"/>
      <c r="C288" s="33"/>
      <c r="D288" s="33"/>
      <c r="E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1:27" ht="21" customHeight="1" x14ac:dyDescent="0.25">
      <c r="A289" s="32"/>
      <c r="B289" s="32"/>
      <c r="C289" s="33"/>
      <c r="D289" s="33"/>
      <c r="E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1:27" ht="21" customHeight="1" x14ac:dyDescent="0.25">
      <c r="A290" s="32"/>
      <c r="B290" s="32"/>
      <c r="C290" s="33"/>
      <c r="D290" s="33"/>
      <c r="E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1:27" ht="21" customHeight="1" x14ac:dyDescent="0.25">
      <c r="A291" s="32"/>
      <c r="B291" s="32"/>
      <c r="C291" s="33"/>
      <c r="D291" s="33"/>
      <c r="E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1:27" ht="21" customHeight="1" x14ac:dyDescent="0.25">
      <c r="A292" s="32"/>
      <c r="B292" s="32"/>
      <c r="C292" s="33"/>
      <c r="D292" s="33"/>
      <c r="E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1:27" ht="21" customHeight="1" x14ac:dyDescent="0.25">
      <c r="A293" s="32"/>
      <c r="B293" s="32"/>
      <c r="C293" s="33"/>
      <c r="D293" s="33"/>
      <c r="E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1:27" ht="21" customHeight="1" x14ac:dyDescent="0.25">
      <c r="A294" s="32"/>
      <c r="B294" s="32"/>
      <c r="C294" s="33"/>
      <c r="D294" s="33"/>
      <c r="E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1:27" ht="21" customHeight="1" x14ac:dyDescent="0.25">
      <c r="A295" s="32"/>
      <c r="B295" s="32"/>
      <c r="C295" s="33"/>
      <c r="D295" s="33"/>
      <c r="E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1:27" ht="21" customHeight="1" x14ac:dyDescent="0.25">
      <c r="A296" s="32"/>
      <c r="B296" s="32"/>
      <c r="C296" s="33"/>
      <c r="D296" s="33"/>
      <c r="E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1:27" ht="21" customHeight="1" x14ac:dyDescent="0.25">
      <c r="A297" s="32"/>
      <c r="B297" s="32"/>
      <c r="C297" s="33"/>
      <c r="D297" s="33"/>
      <c r="E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1:27" ht="21" customHeight="1" x14ac:dyDescent="0.25">
      <c r="A298" s="32"/>
      <c r="B298" s="32"/>
      <c r="C298" s="33"/>
      <c r="D298" s="33"/>
      <c r="E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1:27" ht="21" customHeight="1" x14ac:dyDescent="0.25">
      <c r="A299" s="32"/>
      <c r="B299" s="32"/>
      <c r="C299" s="33"/>
      <c r="D299" s="33"/>
      <c r="E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1:27" ht="21" customHeight="1" x14ac:dyDescent="0.25">
      <c r="A300" s="32"/>
      <c r="B300" s="32"/>
      <c r="C300" s="33"/>
      <c r="D300" s="33"/>
      <c r="E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1:27" ht="21" customHeight="1" x14ac:dyDescent="0.25">
      <c r="A301" s="32"/>
      <c r="B301" s="32"/>
      <c r="C301" s="33"/>
      <c r="D301" s="33"/>
      <c r="E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1:27" ht="21" customHeight="1" x14ac:dyDescent="0.25">
      <c r="A302" s="32"/>
      <c r="B302" s="32"/>
      <c r="C302" s="33"/>
      <c r="D302" s="33"/>
      <c r="E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1:27" ht="21" customHeight="1" x14ac:dyDescent="0.25">
      <c r="A303" s="32"/>
      <c r="B303" s="32"/>
      <c r="C303" s="33"/>
      <c r="D303" s="33"/>
      <c r="E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1:27" ht="21" customHeight="1" x14ac:dyDescent="0.25">
      <c r="A304" s="32"/>
      <c r="B304" s="32"/>
      <c r="C304" s="33"/>
      <c r="D304" s="33"/>
      <c r="E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1:27" ht="21" customHeight="1" x14ac:dyDescent="0.25">
      <c r="A305" s="32"/>
      <c r="B305" s="32"/>
      <c r="C305" s="33"/>
      <c r="D305" s="33"/>
      <c r="E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1:27" ht="21" customHeight="1" x14ac:dyDescent="0.25">
      <c r="A306" s="32"/>
      <c r="B306" s="32"/>
      <c r="C306" s="33"/>
      <c r="D306" s="33"/>
      <c r="E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1:27" ht="21" customHeight="1" x14ac:dyDescent="0.25">
      <c r="A307" s="32"/>
      <c r="B307" s="32"/>
      <c r="C307" s="33"/>
      <c r="D307" s="33"/>
      <c r="E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1:27" ht="21" customHeight="1" x14ac:dyDescent="0.25">
      <c r="A308" s="32"/>
      <c r="B308" s="32"/>
      <c r="C308" s="33"/>
      <c r="D308" s="33"/>
      <c r="E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1:27" ht="21" customHeight="1" x14ac:dyDescent="0.25">
      <c r="A309" s="32"/>
      <c r="B309" s="32"/>
      <c r="C309" s="33"/>
      <c r="D309" s="33"/>
      <c r="E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1:27" ht="21" customHeight="1" x14ac:dyDescent="0.25">
      <c r="A310" s="32"/>
      <c r="B310" s="32"/>
      <c r="C310" s="33"/>
      <c r="D310" s="33"/>
      <c r="E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1:27" ht="21" customHeight="1" x14ac:dyDescent="0.25">
      <c r="A311" s="32"/>
      <c r="B311" s="32"/>
      <c r="C311" s="33"/>
      <c r="D311" s="33"/>
      <c r="E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1:27" ht="21" customHeight="1" x14ac:dyDescent="0.25">
      <c r="A312" s="32"/>
      <c r="B312" s="32"/>
      <c r="C312" s="33"/>
      <c r="D312" s="33"/>
      <c r="E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1:27" ht="21" customHeight="1" x14ac:dyDescent="0.25">
      <c r="A313" s="32"/>
      <c r="B313" s="32"/>
      <c r="C313" s="33"/>
      <c r="D313" s="33"/>
      <c r="E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1:27" ht="21" customHeight="1" x14ac:dyDescent="0.25">
      <c r="A314" s="32"/>
      <c r="B314" s="32"/>
      <c r="C314" s="33"/>
      <c r="D314" s="33"/>
      <c r="E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1:27" ht="21" customHeight="1" x14ac:dyDescent="0.25">
      <c r="A315" s="32"/>
      <c r="B315" s="32"/>
      <c r="C315" s="33"/>
      <c r="D315" s="33"/>
      <c r="E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1:27" ht="21" customHeight="1" x14ac:dyDescent="0.25">
      <c r="A316" s="32"/>
      <c r="B316" s="32"/>
      <c r="C316" s="33"/>
      <c r="D316" s="33"/>
      <c r="E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1:27" ht="21" customHeight="1" x14ac:dyDescent="0.25">
      <c r="A317" s="32"/>
      <c r="B317" s="32"/>
      <c r="C317" s="33"/>
      <c r="D317" s="33"/>
      <c r="E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1:27" ht="21" customHeight="1" x14ac:dyDescent="0.25">
      <c r="A318" s="32"/>
      <c r="B318" s="32"/>
      <c r="C318" s="33"/>
      <c r="D318" s="33"/>
      <c r="E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1:27" ht="21" customHeight="1" x14ac:dyDescent="0.25">
      <c r="A319" s="32"/>
      <c r="B319" s="32"/>
      <c r="C319" s="33"/>
      <c r="D319" s="33"/>
      <c r="E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1:27" ht="21" customHeight="1" x14ac:dyDescent="0.25">
      <c r="A320" s="32"/>
      <c r="B320" s="32"/>
      <c r="C320" s="33"/>
      <c r="D320" s="33"/>
      <c r="E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1:27" ht="21" customHeight="1" x14ac:dyDescent="0.25">
      <c r="A321" s="32"/>
      <c r="B321" s="32"/>
      <c r="C321" s="33"/>
      <c r="D321" s="33"/>
      <c r="E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1:27" ht="21" customHeight="1" x14ac:dyDescent="0.25">
      <c r="A322" s="32"/>
      <c r="B322" s="32"/>
      <c r="C322" s="33"/>
      <c r="D322" s="33"/>
      <c r="E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1:27" ht="21" customHeight="1" x14ac:dyDescent="0.25">
      <c r="A323" s="32"/>
      <c r="B323" s="32"/>
      <c r="C323" s="33"/>
      <c r="D323" s="33"/>
      <c r="E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1:27" ht="21" customHeight="1" x14ac:dyDescent="0.25">
      <c r="A324" s="32"/>
      <c r="B324" s="32"/>
      <c r="C324" s="33"/>
      <c r="D324" s="33"/>
      <c r="E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1:27" ht="21" customHeight="1" x14ac:dyDescent="0.25">
      <c r="A325" s="32"/>
      <c r="B325" s="32"/>
      <c r="C325" s="33"/>
      <c r="D325" s="33"/>
      <c r="E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1:27" ht="21" customHeight="1" x14ac:dyDescent="0.25">
      <c r="A326" s="32"/>
      <c r="B326" s="32"/>
      <c r="C326" s="33"/>
      <c r="D326" s="33"/>
      <c r="E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1:27" ht="21" customHeight="1" x14ac:dyDescent="0.25">
      <c r="A327" s="32"/>
      <c r="B327" s="32"/>
      <c r="C327" s="33"/>
      <c r="D327" s="33"/>
      <c r="E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1:27" ht="21" customHeight="1" x14ac:dyDescent="0.25">
      <c r="A328" s="32"/>
      <c r="B328" s="32"/>
      <c r="C328" s="33"/>
      <c r="D328" s="33"/>
      <c r="E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1:27" ht="21" customHeight="1" x14ac:dyDescent="0.25">
      <c r="A329" s="32"/>
      <c r="B329" s="32"/>
      <c r="C329" s="33"/>
      <c r="D329" s="33"/>
      <c r="E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1:27" ht="21" customHeight="1" x14ac:dyDescent="0.25">
      <c r="A330" s="32"/>
      <c r="B330" s="32"/>
      <c r="C330" s="33"/>
      <c r="D330" s="33"/>
      <c r="E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1:27" ht="21" customHeight="1" x14ac:dyDescent="0.25">
      <c r="A331" s="32"/>
      <c r="B331" s="32"/>
      <c r="C331" s="33"/>
      <c r="D331" s="33"/>
      <c r="E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1:27" ht="21" customHeight="1" x14ac:dyDescent="0.25">
      <c r="A332" s="32"/>
      <c r="B332" s="32"/>
      <c r="C332" s="33"/>
      <c r="D332" s="33"/>
      <c r="E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1:27" ht="21" customHeight="1" x14ac:dyDescent="0.25">
      <c r="A333" s="32"/>
      <c r="B333" s="32"/>
      <c r="C333" s="33"/>
      <c r="D333" s="33"/>
      <c r="E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1:27" ht="21" customHeight="1" x14ac:dyDescent="0.25">
      <c r="A334" s="32"/>
      <c r="B334" s="32"/>
      <c r="C334" s="33"/>
      <c r="D334" s="33"/>
      <c r="E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1:27" ht="21" customHeight="1" x14ac:dyDescent="0.25">
      <c r="A335" s="32"/>
      <c r="B335" s="32"/>
      <c r="C335" s="33"/>
      <c r="D335" s="33"/>
      <c r="E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1:27" ht="21" customHeight="1" x14ac:dyDescent="0.25">
      <c r="A336" s="32"/>
      <c r="B336" s="32"/>
      <c r="C336" s="33"/>
      <c r="D336" s="33"/>
      <c r="E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1:27" ht="21" customHeight="1" x14ac:dyDescent="0.25">
      <c r="A337" s="32"/>
      <c r="B337" s="32"/>
      <c r="C337" s="33"/>
      <c r="D337" s="33"/>
      <c r="E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1:27" ht="21" customHeight="1" x14ac:dyDescent="0.25">
      <c r="A338" s="32"/>
      <c r="B338" s="32"/>
      <c r="C338" s="33"/>
      <c r="D338" s="33"/>
      <c r="E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1:27" ht="21" customHeight="1" x14ac:dyDescent="0.25">
      <c r="A339" s="32"/>
      <c r="B339" s="32"/>
      <c r="C339" s="33"/>
      <c r="D339" s="33"/>
      <c r="E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1:27" ht="21" customHeight="1" x14ac:dyDescent="0.25">
      <c r="A340" s="32"/>
      <c r="B340" s="32"/>
      <c r="C340" s="33"/>
      <c r="D340" s="33"/>
      <c r="E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1:27" ht="21" customHeight="1" x14ac:dyDescent="0.25">
      <c r="A341" s="32"/>
      <c r="B341" s="32"/>
      <c r="C341" s="33"/>
      <c r="D341" s="33"/>
      <c r="E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1:27" ht="21" customHeight="1" x14ac:dyDescent="0.25">
      <c r="A342" s="32"/>
      <c r="B342" s="32"/>
      <c r="C342" s="33"/>
      <c r="D342" s="33"/>
      <c r="E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1:27" ht="21" customHeight="1" x14ac:dyDescent="0.25">
      <c r="A343" s="32"/>
      <c r="B343" s="32"/>
      <c r="C343" s="33"/>
      <c r="D343" s="33"/>
      <c r="E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1:27" ht="21" customHeight="1" x14ac:dyDescent="0.25">
      <c r="A344" s="32"/>
      <c r="B344" s="32"/>
      <c r="C344" s="33"/>
      <c r="D344" s="33"/>
      <c r="E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1:27" ht="21" customHeight="1" x14ac:dyDescent="0.25">
      <c r="A345" s="32"/>
      <c r="B345" s="32"/>
      <c r="C345" s="33"/>
      <c r="D345" s="33"/>
      <c r="E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1:27" ht="21" customHeight="1" x14ac:dyDescent="0.25">
      <c r="A346" s="32"/>
      <c r="B346" s="32"/>
      <c r="C346" s="33"/>
      <c r="D346" s="33"/>
      <c r="E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1:27" ht="21" customHeight="1" x14ac:dyDescent="0.25">
      <c r="A347" s="32"/>
      <c r="B347" s="32"/>
      <c r="C347" s="33"/>
      <c r="D347" s="33"/>
      <c r="E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1:27" ht="21" customHeight="1" x14ac:dyDescent="0.25">
      <c r="A348" s="32"/>
      <c r="B348" s="32"/>
      <c r="C348" s="33"/>
      <c r="D348" s="33"/>
      <c r="E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1:27" ht="21" customHeight="1" x14ac:dyDescent="0.25">
      <c r="A349" s="32"/>
      <c r="B349" s="32"/>
      <c r="C349" s="33"/>
      <c r="D349" s="33"/>
      <c r="E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1:27" ht="21" customHeight="1" x14ac:dyDescent="0.25">
      <c r="A350" s="32"/>
      <c r="B350" s="32"/>
      <c r="C350" s="33"/>
      <c r="D350" s="33"/>
      <c r="E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1:27" ht="21" customHeight="1" x14ac:dyDescent="0.25">
      <c r="A351" s="32"/>
      <c r="B351" s="32"/>
      <c r="C351" s="33"/>
      <c r="D351" s="33"/>
      <c r="E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1:27" ht="21" customHeight="1" x14ac:dyDescent="0.25">
      <c r="A352" s="32"/>
      <c r="B352" s="32"/>
      <c r="C352" s="33"/>
      <c r="D352" s="33"/>
      <c r="E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1:27" ht="21" customHeight="1" x14ac:dyDescent="0.25">
      <c r="A353" s="32"/>
      <c r="B353" s="32"/>
      <c r="C353" s="33"/>
      <c r="D353" s="33"/>
      <c r="E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1:27" ht="21" customHeight="1" x14ac:dyDescent="0.25">
      <c r="A354" s="32"/>
      <c r="B354" s="32"/>
      <c r="C354" s="33"/>
      <c r="D354" s="33"/>
      <c r="E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1:27" ht="21" customHeight="1" x14ac:dyDescent="0.25">
      <c r="A355" s="32"/>
      <c r="B355" s="32"/>
      <c r="C355" s="33"/>
      <c r="D355" s="33"/>
      <c r="E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1:27" ht="21" customHeight="1" x14ac:dyDescent="0.25">
      <c r="A356" s="32"/>
      <c r="B356" s="32"/>
      <c r="C356" s="33"/>
      <c r="D356" s="33"/>
      <c r="E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1:27" ht="21" customHeight="1" x14ac:dyDescent="0.25">
      <c r="A357" s="32"/>
      <c r="B357" s="32"/>
      <c r="C357" s="33"/>
      <c r="D357" s="33"/>
      <c r="E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1:27" ht="21" customHeight="1" x14ac:dyDescent="0.25">
      <c r="A358" s="32"/>
      <c r="B358" s="32"/>
      <c r="C358" s="33"/>
      <c r="D358" s="33"/>
      <c r="E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1:27" ht="21" customHeight="1" x14ac:dyDescent="0.25">
      <c r="A359" s="32"/>
      <c r="B359" s="32"/>
      <c r="C359" s="33"/>
      <c r="D359" s="33"/>
      <c r="E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1:27" ht="21" customHeight="1" x14ac:dyDescent="0.25">
      <c r="A360" s="32"/>
      <c r="B360" s="32"/>
      <c r="C360" s="33"/>
      <c r="D360" s="33"/>
      <c r="E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1:27" ht="21" customHeight="1" x14ac:dyDescent="0.25">
      <c r="A361" s="32"/>
      <c r="B361" s="32"/>
      <c r="C361" s="33"/>
      <c r="D361" s="33"/>
      <c r="E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1:27" ht="21" customHeight="1" x14ac:dyDescent="0.25">
      <c r="A362" s="32"/>
      <c r="B362" s="32"/>
      <c r="C362" s="33"/>
      <c r="D362" s="33"/>
      <c r="E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1:27" ht="21" customHeight="1" x14ac:dyDescent="0.25">
      <c r="A363" s="32"/>
      <c r="B363" s="32"/>
      <c r="C363" s="33"/>
      <c r="D363" s="33"/>
      <c r="E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1:27" ht="21" customHeight="1" x14ac:dyDescent="0.25">
      <c r="A364" s="32"/>
      <c r="B364" s="32"/>
      <c r="C364" s="33"/>
      <c r="D364" s="33"/>
      <c r="E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1:27" ht="21" customHeight="1" x14ac:dyDescent="0.25">
      <c r="A365" s="32"/>
      <c r="B365" s="32"/>
      <c r="C365" s="33"/>
      <c r="D365" s="33"/>
      <c r="E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1:27" ht="21" customHeight="1" x14ac:dyDescent="0.25">
      <c r="A366" s="32"/>
      <c r="B366" s="32"/>
      <c r="C366" s="33"/>
      <c r="D366" s="33"/>
      <c r="E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1:27" ht="21" customHeight="1" x14ac:dyDescent="0.25">
      <c r="A367" s="32"/>
      <c r="B367" s="32"/>
      <c r="C367" s="33"/>
      <c r="D367" s="33"/>
      <c r="E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1:27" ht="21" customHeight="1" x14ac:dyDescent="0.25">
      <c r="A368" s="32"/>
      <c r="B368" s="32"/>
      <c r="C368" s="33"/>
      <c r="D368" s="33"/>
      <c r="E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1:27" ht="21" customHeight="1" x14ac:dyDescent="0.25">
      <c r="A369" s="32"/>
      <c r="B369" s="32"/>
      <c r="C369" s="33"/>
      <c r="D369" s="33"/>
      <c r="E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1:27" ht="21" customHeight="1" x14ac:dyDescent="0.25">
      <c r="A370" s="32"/>
      <c r="B370" s="32"/>
      <c r="C370" s="33"/>
      <c r="D370" s="33"/>
      <c r="E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1:27" ht="21" customHeight="1" x14ac:dyDescent="0.25">
      <c r="A371" s="32"/>
      <c r="B371" s="32"/>
      <c r="C371" s="33"/>
      <c r="D371" s="33"/>
      <c r="E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1:27" ht="21" customHeight="1" x14ac:dyDescent="0.25">
      <c r="A372" s="32"/>
      <c r="B372" s="32"/>
      <c r="C372" s="33"/>
      <c r="D372" s="33"/>
      <c r="E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1:27" ht="21" customHeight="1" x14ac:dyDescent="0.25">
      <c r="A373" s="32"/>
      <c r="B373" s="32"/>
      <c r="C373" s="33"/>
      <c r="D373" s="33"/>
      <c r="E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1:27" ht="21" customHeight="1" x14ac:dyDescent="0.25">
      <c r="A374" s="32"/>
      <c r="B374" s="32"/>
      <c r="C374" s="33"/>
      <c r="D374" s="33"/>
      <c r="E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1:27" ht="21" customHeight="1" x14ac:dyDescent="0.25">
      <c r="A375" s="32"/>
      <c r="B375" s="32"/>
      <c r="C375" s="33"/>
      <c r="D375" s="33"/>
      <c r="E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1:27" ht="21" customHeight="1" x14ac:dyDescent="0.25">
      <c r="A376" s="32"/>
      <c r="B376" s="32"/>
      <c r="C376" s="33"/>
      <c r="D376" s="33"/>
      <c r="E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1:27" ht="21" customHeight="1" x14ac:dyDescent="0.25">
      <c r="A377" s="32"/>
      <c r="B377" s="32"/>
      <c r="C377" s="33"/>
      <c r="D377" s="33"/>
      <c r="E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1:27" ht="21" customHeight="1" x14ac:dyDescent="0.25">
      <c r="A378" s="32"/>
      <c r="B378" s="32"/>
      <c r="C378" s="33"/>
      <c r="D378" s="33"/>
      <c r="E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1:27" ht="21" customHeight="1" x14ac:dyDescent="0.25">
      <c r="A379" s="32"/>
      <c r="B379" s="32"/>
      <c r="C379" s="33"/>
      <c r="D379" s="33"/>
      <c r="E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1:27" ht="21" customHeight="1" x14ac:dyDescent="0.25">
      <c r="A380" s="32"/>
      <c r="B380" s="32"/>
      <c r="C380" s="33"/>
      <c r="D380" s="33"/>
      <c r="E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1:27" ht="21" customHeight="1" x14ac:dyDescent="0.25">
      <c r="A381" s="32"/>
      <c r="B381" s="32"/>
      <c r="C381" s="33"/>
      <c r="D381" s="33"/>
      <c r="E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1:27" ht="21" customHeight="1" x14ac:dyDescent="0.25">
      <c r="A382" s="32"/>
      <c r="B382" s="32"/>
      <c r="C382" s="33"/>
      <c r="D382" s="33"/>
      <c r="E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1:27" ht="21" customHeight="1" x14ac:dyDescent="0.25">
      <c r="A383" s="32"/>
      <c r="B383" s="32"/>
      <c r="C383" s="33"/>
      <c r="D383" s="33"/>
      <c r="E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1:27" ht="21" customHeight="1" x14ac:dyDescent="0.25">
      <c r="A384" s="32"/>
      <c r="B384" s="32"/>
      <c r="C384" s="33"/>
      <c r="D384" s="33"/>
      <c r="E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1:27" ht="21" customHeight="1" x14ac:dyDescent="0.25">
      <c r="A385" s="32"/>
      <c r="B385" s="32"/>
      <c r="C385" s="33"/>
      <c r="D385" s="33"/>
      <c r="E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1:27" ht="21" customHeight="1" x14ac:dyDescent="0.25">
      <c r="A386" s="32"/>
      <c r="B386" s="32"/>
      <c r="C386" s="33"/>
      <c r="D386" s="33"/>
      <c r="E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1:27" ht="21" customHeight="1" x14ac:dyDescent="0.25">
      <c r="A387" s="32"/>
      <c r="B387" s="32"/>
      <c r="C387" s="33"/>
      <c r="D387" s="33"/>
      <c r="E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1:27" ht="21" customHeight="1" x14ac:dyDescent="0.25">
      <c r="A388" s="32"/>
      <c r="B388" s="32"/>
      <c r="C388" s="33"/>
      <c r="D388" s="33"/>
      <c r="E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1:27" ht="21" customHeight="1" x14ac:dyDescent="0.25">
      <c r="A389" s="32"/>
      <c r="B389" s="32"/>
      <c r="C389" s="33"/>
      <c r="D389" s="33"/>
      <c r="E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1:27" ht="21" customHeight="1" x14ac:dyDescent="0.25">
      <c r="A390" s="32"/>
      <c r="B390" s="32"/>
      <c r="C390" s="33"/>
      <c r="D390" s="33"/>
      <c r="E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1:27" ht="21" customHeight="1" x14ac:dyDescent="0.25">
      <c r="A391" s="32"/>
      <c r="B391" s="32"/>
      <c r="C391" s="33"/>
      <c r="D391" s="33"/>
      <c r="E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1:27" ht="21" customHeight="1" x14ac:dyDescent="0.25">
      <c r="A392" s="32"/>
      <c r="B392" s="32"/>
      <c r="C392" s="33"/>
      <c r="D392" s="33"/>
      <c r="E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1:27" ht="21" customHeight="1" x14ac:dyDescent="0.25">
      <c r="A393" s="32"/>
      <c r="B393" s="32"/>
      <c r="C393" s="33"/>
      <c r="D393" s="33"/>
      <c r="E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1:27" ht="21" customHeight="1" x14ac:dyDescent="0.25">
      <c r="A394" s="32"/>
      <c r="B394" s="32"/>
      <c r="C394" s="33"/>
      <c r="D394" s="33"/>
      <c r="E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1:27" ht="21" customHeight="1" x14ac:dyDescent="0.25">
      <c r="A395" s="32"/>
      <c r="B395" s="32"/>
      <c r="C395" s="33"/>
      <c r="D395" s="33"/>
      <c r="E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1:27" ht="21" customHeight="1" x14ac:dyDescent="0.25">
      <c r="A396" s="32"/>
      <c r="B396" s="32"/>
      <c r="C396" s="33"/>
      <c r="D396" s="33"/>
      <c r="E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1:27" ht="21" customHeight="1" x14ac:dyDescent="0.25">
      <c r="A397" s="32"/>
      <c r="B397" s="32"/>
      <c r="C397" s="33"/>
      <c r="D397" s="33"/>
      <c r="E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1:27" ht="21" customHeight="1" x14ac:dyDescent="0.25">
      <c r="A398" s="32"/>
      <c r="B398" s="32"/>
      <c r="C398" s="33"/>
      <c r="D398" s="33"/>
      <c r="E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1:27" ht="21" customHeight="1" x14ac:dyDescent="0.25">
      <c r="A399" s="32"/>
      <c r="B399" s="32"/>
      <c r="C399" s="33"/>
      <c r="D399" s="33"/>
      <c r="E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1:27" ht="21" customHeight="1" x14ac:dyDescent="0.25">
      <c r="A400" s="32"/>
      <c r="B400" s="32"/>
      <c r="C400" s="33"/>
      <c r="D400" s="33"/>
      <c r="E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1:27" ht="21" customHeight="1" x14ac:dyDescent="0.25">
      <c r="A401" s="32"/>
      <c r="B401" s="32"/>
      <c r="C401" s="33"/>
      <c r="D401" s="33"/>
      <c r="E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1:27" ht="21" customHeight="1" x14ac:dyDescent="0.25">
      <c r="A402" s="32"/>
      <c r="B402" s="32"/>
      <c r="C402" s="33"/>
      <c r="D402" s="33"/>
      <c r="E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1:27" ht="21" customHeight="1" x14ac:dyDescent="0.25">
      <c r="A403" s="32"/>
      <c r="B403" s="32"/>
      <c r="C403" s="33"/>
      <c r="D403" s="33"/>
      <c r="E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1:27" ht="21" customHeight="1" x14ac:dyDescent="0.25">
      <c r="A404" s="32"/>
      <c r="B404" s="32"/>
      <c r="C404" s="33"/>
      <c r="D404" s="33"/>
      <c r="E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1:27" ht="21" customHeight="1" x14ac:dyDescent="0.25">
      <c r="A405" s="32"/>
      <c r="B405" s="32"/>
      <c r="C405" s="33"/>
      <c r="D405" s="33"/>
      <c r="E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1:27" ht="21" customHeight="1" x14ac:dyDescent="0.25">
      <c r="A406" s="32"/>
      <c r="B406" s="32"/>
      <c r="C406" s="33"/>
      <c r="D406" s="33"/>
      <c r="E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1:27" ht="21" customHeight="1" x14ac:dyDescent="0.25">
      <c r="A407" s="32"/>
      <c r="B407" s="32"/>
      <c r="C407" s="33"/>
      <c r="D407" s="33"/>
      <c r="E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1:27" ht="21" customHeight="1" x14ac:dyDescent="0.25">
      <c r="A408" s="32"/>
      <c r="B408" s="32"/>
      <c r="C408" s="33"/>
      <c r="D408" s="33"/>
      <c r="E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1:27" ht="21" customHeight="1" x14ac:dyDescent="0.25">
      <c r="A409" s="32"/>
      <c r="B409" s="32"/>
      <c r="C409" s="33"/>
      <c r="D409" s="33"/>
      <c r="E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1:27" ht="21" customHeight="1" x14ac:dyDescent="0.25">
      <c r="A410" s="32"/>
      <c r="B410" s="32"/>
      <c r="C410" s="33"/>
      <c r="D410" s="33"/>
      <c r="E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1:27" ht="21" customHeight="1" x14ac:dyDescent="0.25">
      <c r="A411" s="32"/>
      <c r="B411" s="32"/>
      <c r="C411" s="33"/>
      <c r="D411" s="33"/>
      <c r="E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1:27" ht="21" customHeight="1" x14ac:dyDescent="0.25">
      <c r="A412" s="32"/>
      <c r="B412" s="32"/>
      <c r="C412" s="33"/>
      <c r="D412" s="33"/>
      <c r="E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1:27" ht="21" customHeight="1" x14ac:dyDescent="0.25">
      <c r="A413" s="32"/>
      <c r="B413" s="32"/>
      <c r="C413" s="33"/>
      <c r="D413" s="33"/>
      <c r="E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1:27" ht="21" customHeight="1" x14ac:dyDescent="0.25">
      <c r="A414" s="32"/>
      <c r="B414" s="32"/>
      <c r="C414" s="33"/>
      <c r="D414" s="33"/>
      <c r="E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1:27" ht="21" customHeight="1" x14ac:dyDescent="0.25">
      <c r="A415" s="32"/>
      <c r="B415" s="32"/>
      <c r="C415" s="33"/>
      <c r="D415" s="33"/>
      <c r="E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1:27" ht="21" customHeight="1" x14ac:dyDescent="0.25">
      <c r="A416" s="32"/>
      <c r="B416" s="32"/>
      <c r="C416" s="33"/>
      <c r="D416" s="33"/>
      <c r="E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1:27" ht="21" customHeight="1" x14ac:dyDescent="0.25">
      <c r="A417" s="32"/>
      <c r="B417" s="32"/>
      <c r="C417" s="33"/>
      <c r="D417" s="33"/>
      <c r="E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1:27" ht="21" customHeight="1" x14ac:dyDescent="0.25">
      <c r="A418" s="32"/>
      <c r="B418" s="32"/>
      <c r="C418" s="33"/>
      <c r="D418" s="33"/>
      <c r="E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1:27" ht="21" customHeight="1" x14ac:dyDescent="0.25">
      <c r="A419" s="32"/>
      <c r="B419" s="32"/>
      <c r="C419" s="33"/>
      <c r="D419" s="33"/>
      <c r="E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1:27" ht="21" customHeight="1" x14ac:dyDescent="0.25">
      <c r="A420" s="32"/>
      <c r="B420" s="32"/>
      <c r="C420" s="33"/>
      <c r="D420" s="33"/>
      <c r="E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1:27" ht="21" customHeight="1" x14ac:dyDescent="0.25">
      <c r="A421" s="32"/>
      <c r="B421" s="32"/>
      <c r="C421" s="33"/>
      <c r="D421" s="33"/>
      <c r="E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1:27" ht="21" customHeight="1" x14ac:dyDescent="0.25">
      <c r="A422" s="32"/>
      <c r="B422" s="32"/>
      <c r="C422" s="33"/>
      <c r="D422" s="33"/>
      <c r="E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1:27" ht="21" customHeight="1" x14ac:dyDescent="0.25">
      <c r="A423" s="32"/>
      <c r="B423" s="32"/>
      <c r="C423" s="33"/>
      <c r="D423" s="33"/>
      <c r="E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1:27" ht="21" customHeight="1" x14ac:dyDescent="0.25">
      <c r="A424" s="32"/>
      <c r="B424" s="32"/>
      <c r="C424" s="33"/>
      <c r="D424" s="33"/>
      <c r="E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1:27" ht="21" customHeight="1" x14ac:dyDescent="0.25">
      <c r="A425" s="32"/>
      <c r="B425" s="32"/>
      <c r="C425" s="33"/>
      <c r="D425" s="33"/>
      <c r="E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1:27" ht="21" customHeight="1" x14ac:dyDescent="0.25">
      <c r="A426" s="32"/>
      <c r="B426" s="32"/>
      <c r="C426" s="33"/>
      <c r="D426" s="33"/>
      <c r="E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1:27" ht="21" customHeight="1" x14ac:dyDescent="0.25">
      <c r="A427" s="32"/>
      <c r="B427" s="32"/>
      <c r="C427" s="33"/>
      <c r="D427" s="33"/>
      <c r="E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1:27" ht="21" customHeight="1" x14ac:dyDescent="0.25">
      <c r="A428" s="32"/>
      <c r="B428" s="32"/>
      <c r="C428" s="33"/>
      <c r="D428" s="33"/>
      <c r="E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1:27" ht="21" customHeight="1" x14ac:dyDescent="0.25">
      <c r="A429" s="32"/>
      <c r="B429" s="32"/>
      <c r="C429" s="33"/>
      <c r="D429" s="33"/>
      <c r="E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1:27" ht="21" customHeight="1" x14ac:dyDescent="0.25">
      <c r="A430" s="32"/>
      <c r="B430" s="32"/>
      <c r="C430" s="33"/>
      <c r="D430" s="33"/>
      <c r="E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1:27" ht="21" customHeight="1" x14ac:dyDescent="0.25">
      <c r="A431" s="32"/>
      <c r="B431" s="32"/>
      <c r="C431" s="33"/>
      <c r="D431" s="33"/>
      <c r="E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1:27" ht="21" customHeight="1" x14ac:dyDescent="0.25">
      <c r="A432" s="32"/>
      <c r="B432" s="32"/>
      <c r="C432" s="33"/>
      <c r="D432" s="33"/>
      <c r="E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1:27" ht="21" customHeight="1" x14ac:dyDescent="0.25">
      <c r="A433" s="32"/>
      <c r="B433" s="32"/>
      <c r="C433" s="33"/>
      <c r="D433" s="33"/>
      <c r="E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1:27" ht="21" customHeight="1" x14ac:dyDescent="0.25">
      <c r="A434" s="32"/>
      <c r="B434" s="32"/>
      <c r="C434" s="33"/>
      <c r="D434" s="33"/>
      <c r="E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1:27" ht="21" customHeight="1" x14ac:dyDescent="0.25">
      <c r="A435" s="32"/>
      <c r="B435" s="32"/>
      <c r="C435" s="33"/>
      <c r="D435" s="33"/>
      <c r="E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1:27" ht="21" customHeight="1" x14ac:dyDescent="0.25">
      <c r="A436" s="32"/>
      <c r="B436" s="32"/>
      <c r="C436" s="33"/>
      <c r="D436" s="33"/>
      <c r="E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1:27" ht="21" customHeight="1" x14ac:dyDescent="0.25">
      <c r="A437" s="32"/>
      <c r="B437" s="32"/>
      <c r="C437" s="33"/>
      <c r="D437" s="33"/>
      <c r="E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1:27" ht="21" customHeight="1" x14ac:dyDescent="0.25">
      <c r="A438" s="32"/>
      <c r="B438" s="32"/>
      <c r="C438" s="33"/>
      <c r="D438" s="33"/>
      <c r="E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1:27" ht="21" customHeight="1" x14ac:dyDescent="0.25">
      <c r="A439" s="32"/>
      <c r="B439" s="32"/>
      <c r="C439" s="33"/>
      <c r="D439" s="33"/>
      <c r="E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1:27" ht="21" customHeight="1" x14ac:dyDescent="0.25">
      <c r="A440" s="32"/>
      <c r="B440" s="32"/>
      <c r="C440" s="33"/>
      <c r="D440" s="33"/>
      <c r="E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1:27" ht="21" customHeight="1" x14ac:dyDescent="0.25">
      <c r="A441" s="32"/>
      <c r="B441" s="32"/>
      <c r="C441" s="33"/>
      <c r="D441" s="33"/>
      <c r="E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1:27" ht="21" customHeight="1" x14ac:dyDescent="0.25">
      <c r="A442" s="32"/>
      <c r="B442" s="32"/>
      <c r="C442" s="33"/>
      <c r="D442" s="33"/>
      <c r="E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1:27" ht="21" customHeight="1" x14ac:dyDescent="0.25">
      <c r="A443" s="32"/>
      <c r="B443" s="32"/>
      <c r="C443" s="33"/>
      <c r="D443" s="33"/>
      <c r="E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1:27" ht="21" customHeight="1" x14ac:dyDescent="0.25">
      <c r="A444" s="32"/>
      <c r="B444" s="32"/>
      <c r="C444" s="33"/>
      <c r="D444" s="33"/>
      <c r="E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1:27" ht="21" customHeight="1" x14ac:dyDescent="0.25">
      <c r="A445" s="32"/>
      <c r="B445" s="32"/>
      <c r="C445" s="33"/>
      <c r="D445" s="33"/>
      <c r="E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1:27" ht="21" customHeight="1" x14ac:dyDescent="0.25">
      <c r="A446" s="32"/>
      <c r="B446" s="32"/>
      <c r="C446" s="33"/>
      <c r="D446" s="33"/>
      <c r="E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1:27" ht="21" customHeight="1" x14ac:dyDescent="0.25">
      <c r="A447" s="32"/>
      <c r="B447" s="32"/>
      <c r="C447" s="33"/>
      <c r="D447" s="33"/>
      <c r="E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1:27" ht="21" customHeight="1" x14ac:dyDescent="0.25">
      <c r="A448" s="32"/>
      <c r="B448" s="32"/>
      <c r="C448" s="33"/>
      <c r="D448" s="33"/>
      <c r="E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1:27" ht="21" customHeight="1" x14ac:dyDescent="0.25">
      <c r="A449" s="32"/>
      <c r="B449" s="32"/>
      <c r="C449" s="33"/>
      <c r="D449" s="33"/>
      <c r="E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1:27" ht="21" customHeight="1" x14ac:dyDescent="0.25">
      <c r="A450" s="32"/>
      <c r="B450" s="32"/>
      <c r="C450" s="33"/>
      <c r="D450" s="33"/>
      <c r="E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1:27" ht="21" customHeight="1" x14ac:dyDescent="0.25">
      <c r="A451" s="32"/>
      <c r="B451" s="32"/>
      <c r="C451" s="33"/>
      <c r="D451" s="33"/>
      <c r="E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1:27" ht="21" customHeight="1" x14ac:dyDescent="0.25">
      <c r="A452" s="32"/>
      <c r="B452" s="32"/>
      <c r="C452" s="33"/>
      <c r="D452" s="33"/>
      <c r="E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1:27" ht="21" customHeight="1" x14ac:dyDescent="0.25">
      <c r="A453" s="32"/>
      <c r="B453" s="32"/>
      <c r="C453" s="33"/>
      <c r="D453" s="33"/>
      <c r="E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1:27" ht="21" customHeight="1" x14ac:dyDescent="0.25">
      <c r="A454" s="32"/>
      <c r="B454" s="32"/>
      <c r="C454" s="33"/>
      <c r="D454" s="33"/>
      <c r="E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1:27" ht="21" customHeight="1" x14ac:dyDescent="0.25">
      <c r="A455" s="32"/>
      <c r="B455" s="32"/>
      <c r="C455" s="33"/>
      <c r="D455" s="33"/>
      <c r="E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1:27" ht="21" customHeight="1" x14ac:dyDescent="0.25">
      <c r="A456" s="32"/>
      <c r="B456" s="32"/>
      <c r="C456" s="33"/>
      <c r="D456" s="33"/>
      <c r="E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1:27" ht="21" customHeight="1" x14ac:dyDescent="0.25">
      <c r="A457" s="32"/>
      <c r="B457" s="32"/>
      <c r="C457" s="33"/>
      <c r="D457" s="33"/>
      <c r="E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1:27" ht="21" customHeight="1" x14ac:dyDescent="0.25">
      <c r="A458" s="32"/>
      <c r="B458" s="32"/>
      <c r="C458" s="33"/>
      <c r="D458" s="33"/>
      <c r="E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1:27" ht="21" customHeight="1" x14ac:dyDescent="0.25">
      <c r="A459" s="32"/>
      <c r="B459" s="32"/>
      <c r="C459" s="33"/>
      <c r="D459" s="33"/>
      <c r="E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1:27" ht="21" customHeight="1" x14ac:dyDescent="0.25">
      <c r="A460" s="32"/>
      <c r="B460" s="32"/>
      <c r="C460" s="33"/>
      <c r="D460" s="33"/>
      <c r="E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1:27" ht="21" customHeight="1" x14ac:dyDescent="0.25">
      <c r="A461" s="32"/>
      <c r="B461" s="32"/>
      <c r="C461" s="33"/>
      <c r="D461" s="33"/>
      <c r="E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1:27" ht="21" customHeight="1" x14ac:dyDescent="0.25">
      <c r="A462" s="32"/>
      <c r="B462" s="32"/>
      <c r="C462" s="33"/>
      <c r="D462" s="33"/>
      <c r="E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1:27" ht="21" customHeight="1" x14ac:dyDescent="0.25">
      <c r="A463" s="32"/>
      <c r="B463" s="32"/>
      <c r="C463" s="33"/>
      <c r="D463" s="33"/>
      <c r="E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1:27" ht="21" customHeight="1" x14ac:dyDescent="0.25">
      <c r="A464" s="32"/>
      <c r="B464" s="32"/>
      <c r="C464" s="33"/>
      <c r="D464" s="33"/>
      <c r="E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1:27" ht="21" customHeight="1" x14ac:dyDescent="0.25">
      <c r="A465" s="32"/>
      <c r="B465" s="32"/>
      <c r="C465" s="33"/>
      <c r="D465" s="33"/>
      <c r="E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1:27" ht="21" customHeight="1" x14ac:dyDescent="0.25">
      <c r="A466" s="32"/>
      <c r="B466" s="32"/>
      <c r="C466" s="33"/>
      <c r="D466" s="33"/>
      <c r="E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1:27" ht="21" customHeight="1" x14ac:dyDescent="0.25">
      <c r="A467" s="32"/>
      <c r="B467" s="32"/>
      <c r="C467" s="33"/>
      <c r="D467" s="33"/>
      <c r="E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1:27" ht="21" customHeight="1" x14ac:dyDescent="0.25">
      <c r="A468" s="32"/>
      <c r="B468" s="32"/>
      <c r="C468" s="33"/>
      <c r="D468" s="33"/>
      <c r="E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1:27" ht="21" customHeight="1" x14ac:dyDescent="0.25">
      <c r="A469" s="32"/>
      <c r="B469" s="32"/>
      <c r="C469" s="33"/>
      <c r="D469" s="33"/>
      <c r="E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1:27" ht="21" customHeight="1" x14ac:dyDescent="0.25">
      <c r="A470" s="32"/>
      <c r="B470" s="32"/>
      <c r="C470" s="33"/>
      <c r="D470" s="33"/>
      <c r="E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1:27" ht="21" customHeight="1" x14ac:dyDescent="0.25">
      <c r="A471" s="32"/>
      <c r="B471" s="32"/>
      <c r="C471" s="33"/>
      <c r="D471" s="33"/>
      <c r="E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1:27" ht="21" customHeight="1" x14ac:dyDescent="0.25">
      <c r="A472" s="32"/>
      <c r="B472" s="32"/>
      <c r="C472" s="33"/>
      <c r="D472" s="33"/>
      <c r="E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1:27" ht="21" customHeight="1" x14ac:dyDescent="0.25">
      <c r="A473" s="32"/>
      <c r="B473" s="32"/>
      <c r="C473" s="33"/>
      <c r="D473" s="33"/>
      <c r="E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1:27" ht="21" customHeight="1" x14ac:dyDescent="0.25">
      <c r="A474" s="32"/>
      <c r="B474" s="32"/>
      <c r="C474" s="33"/>
      <c r="D474" s="33"/>
      <c r="E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1:27" ht="21" customHeight="1" x14ac:dyDescent="0.25">
      <c r="A475" s="32"/>
      <c r="B475" s="32"/>
      <c r="C475" s="33"/>
      <c r="D475" s="33"/>
      <c r="E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1:27" ht="21" customHeight="1" x14ac:dyDescent="0.25">
      <c r="A476" s="32"/>
      <c r="B476" s="32"/>
      <c r="C476" s="33"/>
      <c r="D476" s="33"/>
      <c r="E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1:27" ht="21" customHeight="1" x14ac:dyDescent="0.25">
      <c r="A477" s="32"/>
      <c r="B477" s="32"/>
      <c r="C477" s="33"/>
      <c r="D477" s="33"/>
      <c r="E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1:27" ht="21" customHeight="1" x14ac:dyDescent="0.25">
      <c r="A478" s="32"/>
      <c r="B478" s="32"/>
      <c r="C478" s="33"/>
      <c r="D478" s="33"/>
      <c r="E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1:27" ht="21" customHeight="1" x14ac:dyDescent="0.25">
      <c r="A479" s="32"/>
      <c r="B479" s="32"/>
      <c r="C479" s="33"/>
      <c r="D479" s="33"/>
      <c r="E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1:27" ht="21" customHeight="1" x14ac:dyDescent="0.25">
      <c r="A480" s="32"/>
      <c r="B480" s="32"/>
      <c r="C480" s="33"/>
      <c r="D480" s="33"/>
      <c r="E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1:27" ht="21" customHeight="1" x14ac:dyDescent="0.25">
      <c r="A481" s="32"/>
      <c r="B481" s="32"/>
      <c r="C481" s="33"/>
      <c r="D481" s="33"/>
      <c r="E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1:27" ht="21" customHeight="1" x14ac:dyDescent="0.25">
      <c r="A482" s="32"/>
      <c r="B482" s="32"/>
      <c r="C482" s="33"/>
      <c r="D482" s="33"/>
      <c r="E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1:27" ht="21" customHeight="1" x14ac:dyDescent="0.25">
      <c r="A483" s="32"/>
      <c r="B483" s="32"/>
      <c r="C483" s="33"/>
      <c r="D483" s="33"/>
      <c r="E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1:27" ht="21" customHeight="1" x14ac:dyDescent="0.25">
      <c r="A484" s="32"/>
      <c r="B484" s="32"/>
      <c r="C484" s="33"/>
      <c r="D484" s="33"/>
      <c r="E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1:27" ht="21" customHeight="1" x14ac:dyDescent="0.25">
      <c r="A485" s="32"/>
      <c r="B485" s="32"/>
      <c r="C485" s="33"/>
      <c r="D485" s="33"/>
      <c r="E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1:27" ht="21" customHeight="1" x14ac:dyDescent="0.25">
      <c r="A486" s="32"/>
      <c r="B486" s="32"/>
      <c r="C486" s="33"/>
      <c r="D486" s="33"/>
      <c r="E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1:27" ht="21" customHeight="1" x14ac:dyDescent="0.25">
      <c r="A487" s="32"/>
      <c r="B487" s="32"/>
      <c r="C487" s="33"/>
      <c r="D487" s="33"/>
      <c r="E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1:27" ht="21" customHeight="1" x14ac:dyDescent="0.25">
      <c r="A488" s="32"/>
      <c r="B488" s="32"/>
      <c r="C488" s="33"/>
      <c r="D488" s="33"/>
      <c r="E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1:27" ht="21" customHeight="1" x14ac:dyDescent="0.25">
      <c r="A489" s="32"/>
      <c r="B489" s="32"/>
      <c r="C489" s="33"/>
      <c r="D489" s="33"/>
      <c r="E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1:27" ht="21" customHeight="1" x14ac:dyDescent="0.25">
      <c r="A490" s="32"/>
      <c r="B490" s="32"/>
      <c r="C490" s="33"/>
      <c r="D490" s="33"/>
      <c r="E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1:27" ht="21" customHeight="1" x14ac:dyDescent="0.25">
      <c r="A491" s="32"/>
      <c r="B491" s="32"/>
      <c r="C491" s="33"/>
      <c r="D491" s="33"/>
      <c r="E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1:27" ht="21" customHeight="1" x14ac:dyDescent="0.25">
      <c r="A492" s="32"/>
      <c r="B492" s="32"/>
      <c r="C492" s="33"/>
      <c r="D492" s="33"/>
      <c r="E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1:27" ht="21" customHeight="1" x14ac:dyDescent="0.25">
      <c r="A493" s="32"/>
      <c r="B493" s="32"/>
      <c r="C493" s="33"/>
      <c r="D493" s="33"/>
      <c r="E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1:27" ht="21" customHeight="1" x14ac:dyDescent="0.25">
      <c r="A494" s="32"/>
      <c r="B494" s="32"/>
      <c r="C494" s="33"/>
      <c r="D494" s="33"/>
      <c r="E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1:27" ht="21" customHeight="1" x14ac:dyDescent="0.25">
      <c r="A495" s="32"/>
      <c r="B495" s="32"/>
      <c r="C495" s="33"/>
      <c r="D495" s="33"/>
      <c r="E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1:27" ht="21" customHeight="1" x14ac:dyDescent="0.25">
      <c r="A496" s="32"/>
      <c r="B496" s="32"/>
      <c r="C496" s="33"/>
      <c r="D496" s="33"/>
      <c r="E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1:27" ht="21" customHeight="1" x14ac:dyDescent="0.25">
      <c r="A497" s="32"/>
      <c r="B497" s="32"/>
      <c r="C497" s="33"/>
      <c r="D497" s="33"/>
      <c r="E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1:27" ht="21" customHeight="1" x14ac:dyDescent="0.25">
      <c r="A498" s="32"/>
      <c r="B498" s="32"/>
      <c r="C498" s="33"/>
      <c r="D498" s="33"/>
      <c r="E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1:27" ht="21" customHeight="1" x14ac:dyDescent="0.25">
      <c r="A499" s="32"/>
      <c r="B499" s="32"/>
      <c r="C499" s="33"/>
      <c r="D499" s="33"/>
      <c r="E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1:27" ht="21" customHeight="1" x14ac:dyDescent="0.25">
      <c r="A500" s="32"/>
      <c r="B500" s="32"/>
      <c r="C500" s="33"/>
      <c r="D500" s="33"/>
      <c r="E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1:27" ht="21" customHeight="1" x14ac:dyDescent="0.25">
      <c r="A501" s="32"/>
      <c r="B501" s="32"/>
      <c r="C501" s="33"/>
      <c r="D501" s="33"/>
      <c r="E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1:27" ht="21" customHeight="1" x14ac:dyDescent="0.25">
      <c r="A502" s="32"/>
      <c r="B502" s="32"/>
      <c r="C502" s="33"/>
      <c r="D502" s="33"/>
      <c r="E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1:27" ht="21" customHeight="1" x14ac:dyDescent="0.25">
      <c r="A503" s="32"/>
      <c r="B503" s="32"/>
      <c r="C503" s="33"/>
      <c r="D503" s="33"/>
      <c r="E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1:27" ht="21" customHeight="1" x14ac:dyDescent="0.25">
      <c r="A504" s="32"/>
      <c r="B504" s="32"/>
      <c r="C504" s="33"/>
      <c r="D504" s="33"/>
      <c r="E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1:27" ht="21" customHeight="1" x14ac:dyDescent="0.25">
      <c r="A505" s="32"/>
      <c r="B505" s="32"/>
      <c r="C505" s="33"/>
      <c r="D505" s="33"/>
      <c r="E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1:27" ht="21" customHeight="1" x14ac:dyDescent="0.25">
      <c r="A506" s="32"/>
      <c r="B506" s="32"/>
      <c r="C506" s="33"/>
      <c r="D506" s="33"/>
      <c r="E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1:27" ht="21" customHeight="1" x14ac:dyDescent="0.25">
      <c r="A507" s="32"/>
      <c r="B507" s="32"/>
      <c r="C507" s="33"/>
      <c r="D507" s="33"/>
      <c r="E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1:27" ht="21" customHeight="1" x14ac:dyDescent="0.25">
      <c r="A508" s="32"/>
      <c r="B508" s="32"/>
      <c r="C508" s="33"/>
      <c r="D508" s="33"/>
      <c r="E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1:27" ht="21" customHeight="1" x14ac:dyDescent="0.25">
      <c r="A509" s="32"/>
      <c r="B509" s="32"/>
      <c r="C509" s="33"/>
      <c r="D509" s="33"/>
      <c r="E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1:27" ht="21" customHeight="1" x14ac:dyDescent="0.25">
      <c r="A510" s="32"/>
      <c r="B510" s="32"/>
      <c r="C510" s="33"/>
      <c r="D510" s="33"/>
      <c r="E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1:27" ht="21" customHeight="1" x14ac:dyDescent="0.25">
      <c r="A511" s="32"/>
      <c r="B511" s="32"/>
      <c r="C511" s="33"/>
      <c r="D511" s="33"/>
      <c r="E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1:27" ht="21" customHeight="1" x14ac:dyDescent="0.25">
      <c r="A512" s="32"/>
      <c r="B512" s="32"/>
      <c r="C512" s="33"/>
      <c r="D512" s="33"/>
      <c r="E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1:27" ht="21" customHeight="1" x14ac:dyDescent="0.25">
      <c r="A513" s="32"/>
      <c r="B513" s="32"/>
      <c r="C513" s="33"/>
      <c r="D513" s="33"/>
      <c r="E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1:27" ht="21" customHeight="1" x14ac:dyDescent="0.25">
      <c r="A514" s="32"/>
      <c r="B514" s="32"/>
      <c r="C514" s="33"/>
      <c r="D514" s="33"/>
      <c r="E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1:27" ht="21" customHeight="1" x14ac:dyDescent="0.25">
      <c r="A515" s="32"/>
      <c r="B515" s="32"/>
      <c r="C515" s="33"/>
      <c r="D515" s="33"/>
      <c r="E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1:27" ht="21" customHeight="1" x14ac:dyDescent="0.25">
      <c r="A516" s="32"/>
      <c r="B516" s="32"/>
      <c r="C516" s="33"/>
      <c r="D516" s="33"/>
      <c r="E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1:27" ht="21" customHeight="1" x14ac:dyDescent="0.25">
      <c r="A517" s="32"/>
      <c r="B517" s="32"/>
      <c r="C517" s="33"/>
      <c r="D517" s="33"/>
      <c r="E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1:27" ht="21" customHeight="1" x14ac:dyDescent="0.25">
      <c r="A518" s="32"/>
      <c r="B518" s="32"/>
      <c r="C518" s="33"/>
      <c r="D518" s="33"/>
      <c r="E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1:27" ht="21" customHeight="1" x14ac:dyDescent="0.25">
      <c r="A519" s="32"/>
      <c r="B519" s="32"/>
      <c r="C519" s="33"/>
      <c r="D519" s="33"/>
      <c r="E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1:27" ht="21" customHeight="1" x14ac:dyDescent="0.25">
      <c r="A520" s="32"/>
      <c r="B520" s="32"/>
      <c r="C520" s="33"/>
      <c r="D520" s="33"/>
      <c r="E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1:27" ht="21" customHeight="1" x14ac:dyDescent="0.25">
      <c r="A521" s="32"/>
      <c r="B521" s="32"/>
      <c r="C521" s="33"/>
      <c r="D521" s="33"/>
      <c r="E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1:27" ht="21" customHeight="1" x14ac:dyDescent="0.25">
      <c r="A522" s="32"/>
      <c r="B522" s="32"/>
      <c r="C522" s="33"/>
      <c r="D522" s="33"/>
      <c r="E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1:27" ht="21" customHeight="1" x14ac:dyDescent="0.25">
      <c r="A523" s="32"/>
      <c r="B523" s="32"/>
      <c r="C523" s="33"/>
      <c r="D523" s="33"/>
      <c r="E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1:27" ht="21" customHeight="1" x14ac:dyDescent="0.25">
      <c r="A524" s="32"/>
      <c r="B524" s="32"/>
      <c r="C524" s="33"/>
      <c r="D524" s="33"/>
      <c r="E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1:27" ht="21" customHeight="1" x14ac:dyDescent="0.25">
      <c r="A525" s="32"/>
      <c r="B525" s="32"/>
      <c r="C525" s="33"/>
      <c r="D525" s="33"/>
      <c r="E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1:27" ht="21" customHeight="1" x14ac:dyDescent="0.25">
      <c r="A526" s="32"/>
      <c r="B526" s="32"/>
      <c r="C526" s="33"/>
      <c r="D526" s="33"/>
      <c r="E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1:27" ht="21" customHeight="1" x14ac:dyDescent="0.25">
      <c r="A527" s="32"/>
      <c r="B527" s="32"/>
      <c r="C527" s="33"/>
      <c r="D527" s="33"/>
      <c r="E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1:27" ht="21" customHeight="1" x14ac:dyDescent="0.25">
      <c r="A528" s="32"/>
      <c r="B528" s="32"/>
      <c r="C528" s="33"/>
      <c r="D528" s="33"/>
      <c r="E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1:27" ht="21" customHeight="1" x14ac:dyDescent="0.25">
      <c r="A529" s="32"/>
      <c r="B529" s="32"/>
      <c r="C529" s="33"/>
      <c r="D529" s="33"/>
      <c r="E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1:27" ht="21" customHeight="1" x14ac:dyDescent="0.25">
      <c r="A530" s="32"/>
      <c r="B530" s="32"/>
      <c r="C530" s="33"/>
      <c r="D530" s="33"/>
      <c r="E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1:27" ht="21" customHeight="1" x14ac:dyDescent="0.25">
      <c r="A531" s="32"/>
      <c r="B531" s="32"/>
      <c r="C531" s="33"/>
      <c r="D531" s="33"/>
      <c r="E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1:27" ht="21" customHeight="1" x14ac:dyDescent="0.25">
      <c r="A532" s="32"/>
      <c r="B532" s="32"/>
      <c r="C532" s="33"/>
      <c r="D532" s="33"/>
      <c r="E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1:27" ht="21" customHeight="1" x14ac:dyDescent="0.25">
      <c r="A533" s="32"/>
      <c r="B533" s="32"/>
      <c r="C533" s="33"/>
      <c r="D533" s="33"/>
      <c r="E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1:27" ht="21" customHeight="1" x14ac:dyDescent="0.25">
      <c r="A534" s="32"/>
      <c r="B534" s="32"/>
      <c r="C534" s="33"/>
      <c r="D534" s="33"/>
      <c r="E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1:27" ht="21" customHeight="1" x14ac:dyDescent="0.25">
      <c r="A535" s="32"/>
      <c r="B535" s="32"/>
      <c r="C535" s="33"/>
      <c r="D535" s="33"/>
      <c r="E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1:27" ht="21" customHeight="1" x14ac:dyDescent="0.25">
      <c r="A536" s="32"/>
      <c r="B536" s="32"/>
      <c r="C536" s="33"/>
      <c r="D536" s="33"/>
      <c r="E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1:27" ht="21" customHeight="1" x14ac:dyDescent="0.25">
      <c r="A537" s="32"/>
      <c r="B537" s="32"/>
      <c r="C537" s="33"/>
      <c r="D537" s="33"/>
      <c r="E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1:27" ht="21" customHeight="1" x14ac:dyDescent="0.25">
      <c r="A538" s="32"/>
      <c r="B538" s="32"/>
      <c r="C538" s="33"/>
      <c r="D538" s="33"/>
      <c r="E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1:27" ht="21" customHeight="1" x14ac:dyDescent="0.25">
      <c r="A539" s="32"/>
      <c r="B539" s="32"/>
      <c r="C539" s="33"/>
      <c r="D539" s="33"/>
      <c r="E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1:27" ht="21" customHeight="1" x14ac:dyDescent="0.25">
      <c r="A540" s="32"/>
      <c r="B540" s="32"/>
      <c r="C540" s="33"/>
      <c r="D540" s="33"/>
      <c r="E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1:27" ht="21" customHeight="1" x14ac:dyDescent="0.25">
      <c r="A541" s="32"/>
      <c r="B541" s="32"/>
      <c r="C541" s="33"/>
      <c r="D541" s="33"/>
      <c r="E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1:27" ht="21" customHeight="1" x14ac:dyDescent="0.25">
      <c r="A542" s="32"/>
      <c r="B542" s="32"/>
      <c r="C542" s="33"/>
      <c r="D542" s="33"/>
      <c r="E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1:27" ht="21" customHeight="1" x14ac:dyDescent="0.25">
      <c r="A543" s="32"/>
      <c r="B543" s="32"/>
      <c r="C543" s="33"/>
      <c r="D543" s="33"/>
      <c r="E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1:27" ht="21" customHeight="1" x14ac:dyDescent="0.25">
      <c r="A544" s="32"/>
      <c r="B544" s="32"/>
      <c r="C544" s="33"/>
      <c r="D544" s="33"/>
      <c r="E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1:27" ht="21" customHeight="1" x14ac:dyDescent="0.25">
      <c r="A545" s="32"/>
      <c r="B545" s="32"/>
      <c r="C545" s="33"/>
      <c r="D545" s="33"/>
      <c r="E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1:27" ht="21" customHeight="1" x14ac:dyDescent="0.25">
      <c r="A546" s="32"/>
      <c r="B546" s="32"/>
      <c r="C546" s="33"/>
      <c r="D546" s="33"/>
      <c r="E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1:27" ht="21" customHeight="1" x14ac:dyDescent="0.25">
      <c r="A547" s="32"/>
      <c r="B547" s="32"/>
      <c r="C547" s="33"/>
      <c r="D547" s="33"/>
      <c r="E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1:27" ht="21" customHeight="1" x14ac:dyDescent="0.25">
      <c r="A548" s="32"/>
      <c r="B548" s="32"/>
      <c r="C548" s="33"/>
      <c r="D548" s="33"/>
      <c r="E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1:27" ht="21" customHeight="1" x14ac:dyDescent="0.25">
      <c r="A549" s="32"/>
      <c r="B549" s="32"/>
      <c r="C549" s="33"/>
      <c r="D549" s="33"/>
      <c r="E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1:27" ht="21" customHeight="1" x14ac:dyDescent="0.25">
      <c r="A550" s="32"/>
      <c r="B550" s="32"/>
      <c r="C550" s="33"/>
      <c r="D550" s="33"/>
      <c r="E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1:27" ht="21" customHeight="1" x14ac:dyDescent="0.25">
      <c r="A551" s="32"/>
      <c r="B551" s="32"/>
      <c r="C551" s="33"/>
      <c r="D551" s="33"/>
      <c r="E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1:27" ht="21" customHeight="1" x14ac:dyDescent="0.25">
      <c r="A552" s="32"/>
      <c r="B552" s="32"/>
      <c r="C552" s="33"/>
      <c r="D552" s="33"/>
      <c r="E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1:27" ht="21" customHeight="1" x14ac:dyDescent="0.25">
      <c r="A553" s="32"/>
      <c r="B553" s="32"/>
      <c r="C553" s="33"/>
      <c r="D553" s="33"/>
      <c r="E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1:27" ht="21" customHeight="1" x14ac:dyDescent="0.25">
      <c r="A554" s="32"/>
      <c r="B554" s="32"/>
      <c r="C554" s="33"/>
      <c r="D554" s="33"/>
      <c r="E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1:27" ht="21" customHeight="1" x14ac:dyDescent="0.25">
      <c r="A555" s="32"/>
      <c r="B555" s="32"/>
      <c r="C555" s="33"/>
      <c r="D555" s="33"/>
      <c r="E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1:27" ht="21" customHeight="1" x14ac:dyDescent="0.25">
      <c r="A556" s="32"/>
      <c r="B556" s="32"/>
      <c r="C556" s="33"/>
      <c r="D556" s="33"/>
      <c r="E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1:27" ht="21" customHeight="1" x14ac:dyDescent="0.25">
      <c r="A557" s="32"/>
      <c r="B557" s="32"/>
      <c r="C557" s="33"/>
      <c r="D557" s="33"/>
      <c r="E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1:27" ht="21" customHeight="1" x14ac:dyDescent="0.25">
      <c r="A558" s="32"/>
      <c r="B558" s="32"/>
      <c r="C558" s="33"/>
      <c r="D558" s="33"/>
      <c r="E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1:27" ht="21" customHeight="1" x14ac:dyDescent="0.25">
      <c r="A559" s="32"/>
      <c r="B559" s="32"/>
      <c r="C559" s="33"/>
      <c r="D559" s="33"/>
      <c r="E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1:27" ht="21" customHeight="1" x14ac:dyDescent="0.25">
      <c r="A560" s="32"/>
      <c r="B560" s="32"/>
      <c r="C560" s="33"/>
      <c r="D560" s="33"/>
      <c r="E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1:27" ht="21" customHeight="1" x14ac:dyDescent="0.25">
      <c r="A561" s="32"/>
      <c r="B561" s="32"/>
      <c r="C561" s="33"/>
      <c r="D561" s="33"/>
      <c r="E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1:27" ht="21" customHeight="1" x14ac:dyDescent="0.25">
      <c r="A562" s="32"/>
      <c r="B562" s="32"/>
      <c r="C562" s="33"/>
      <c r="D562" s="33"/>
      <c r="E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1:27" ht="21" customHeight="1" x14ac:dyDescent="0.25">
      <c r="A563" s="32"/>
      <c r="B563" s="32"/>
      <c r="C563" s="33"/>
      <c r="D563" s="33"/>
      <c r="E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1:27" ht="21" customHeight="1" x14ac:dyDescent="0.25">
      <c r="A564" s="32"/>
      <c r="B564" s="32"/>
      <c r="C564" s="33"/>
      <c r="D564" s="33"/>
      <c r="E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1:27" ht="21" customHeight="1" x14ac:dyDescent="0.25">
      <c r="A565" s="32"/>
      <c r="B565" s="32"/>
      <c r="C565" s="33"/>
      <c r="D565" s="33"/>
      <c r="E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1:27" ht="21" customHeight="1" x14ac:dyDescent="0.25">
      <c r="A566" s="32"/>
      <c r="B566" s="32"/>
      <c r="C566" s="33"/>
      <c r="D566" s="33"/>
      <c r="E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1:27" ht="21" customHeight="1" x14ac:dyDescent="0.25">
      <c r="A567" s="32"/>
      <c r="B567" s="32"/>
      <c r="C567" s="33"/>
      <c r="D567" s="33"/>
      <c r="E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1:27" ht="21" customHeight="1" x14ac:dyDescent="0.25">
      <c r="A568" s="32"/>
      <c r="B568" s="32"/>
      <c r="C568" s="33"/>
      <c r="D568" s="33"/>
      <c r="E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1:27" ht="21" customHeight="1" x14ac:dyDescent="0.25">
      <c r="A569" s="32"/>
      <c r="B569" s="32"/>
      <c r="C569" s="33"/>
      <c r="D569" s="33"/>
      <c r="E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1:27" ht="21" customHeight="1" x14ac:dyDescent="0.25">
      <c r="A570" s="32"/>
      <c r="B570" s="32"/>
      <c r="C570" s="33"/>
      <c r="D570" s="33"/>
      <c r="E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1:27" ht="21" customHeight="1" x14ac:dyDescent="0.25">
      <c r="A571" s="32"/>
      <c r="B571" s="32"/>
      <c r="C571" s="33"/>
      <c r="D571" s="33"/>
      <c r="E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1:27" ht="21" customHeight="1" x14ac:dyDescent="0.25">
      <c r="A572" s="32"/>
      <c r="B572" s="32"/>
      <c r="C572" s="33"/>
      <c r="D572" s="33"/>
      <c r="E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1:27" ht="21" customHeight="1" x14ac:dyDescent="0.25">
      <c r="A573" s="32"/>
      <c r="B573" s="32"/>
      <c r="C573" s="33"/>
      <c r="D573" s="33"/>
      <c r="E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1:27" ht="21" customHeight="1" x14ac:dyDescent="0.25">
      <c r="A574" s="32"/>
      <c r="B574" s="32"/>
      <c r="C574" s="33"/>
      <c r="D574" s="33"/>
      <c r="E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1:27" ht="21" customHeight="1" x14ac:dyDescent="0.25">
      <c r="A575" s="32"/>
      <c r="B575" s="32"/>
      <c r="C575" s="33"/>
      <c r="D575" s="33"/>
      <c r="E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1:27" ht="21" customHeight="1" x14ac:dyDescent="0.25">
      <c r="A576" s="32"/>
      <c r="B576" s="32"/>
      <c r="C576" s="33"/>
      <c r="D576" s="33"/>
      <c r="E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1:27" ht="21" customHeight="1" x14ac:dyDescent="0.25">
      <c r="A577" s="32"/>
      <c r="B577" s="32"/>
      <c r="C577" s="33"/>
      <c r="D577" s="33"/>
      <c r="E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1:27" ht="21" customHeight="1" x14ac:dyDescent="0.25">
      <c r="A578" s="32"/>
      <c r="B578" s="32"/>
      <c r="C578" s="33"/>
      <c r="D578" s="33"/>
      <c r="E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1:27" ht="21" customHeight="1" x14ac:dyDescent="0.25">
      <c r="A579" s="32"/>
      <c r="B579" s="32"/>
      <c r="C579" s="33"/>
      <c r="D579" s="33"/>
      <c r="E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1:27" ht="21" customHeight="1" x14ac:dyDescent="0.25">
      <c r="A580" s="32"/>
      <c r="B580" s="32"/>
      <c r="C580" s="33"/>
      <c r="D580" s="33"/>
      <c r="E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1:27" ht="21" customHeight="1" x14ac:dyDescent="0.25">
      <c r="A581" s="32"/>
      <c r="B581" s="32"/>
      <c r="C581" s="33"/>
      <c r="D581" s="33"/>
      <c r="E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1:27" ht="21" customHeight="1" x14ac:dyDescent="0.25">
      <c r="A582" s="32"/>
      <c r="B582" s="32"/>
      <c r="C582" s="33"/>
      <c r="D582" s="33"/>
      <c r="E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1:27" ht="21" customHeight="1" x14ac:dyDescent="0.25">
      <c r="A583" s="32"/>
      <c r="B583" s="32"/>
      <c r="C583" s="33"/>
      <c r="D583" s="33"/>
      <c r="E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1:27" ht="21" customHeight="1" x14ac:dyDescent="0.25">
      <c r="A584" s="32"/>
      <c r="B584" s="32"/>
      <c r="C584" s="33"/>
      <c r="D584" s="33"/>
      <c r="E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1:27" ht="21" customHeight="1" x14ac:dyDescent="0.25">
      <c r="A585" s="32"/>
      <c r="B585" s="32"/>
      <c r="C585" s="33"/>
      <c r="D585" s="33"/>
      <c r="E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1:27" ht="21" customHeight="1" x14ac:dyDescent="0.25">
      <c r="A586" s="32"/>
      <c r="B586" s="32"/>
      <c r="C586" s="33"/>
      <c r="D586" s="33"/>
      <c r="E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1:27" ht="21" customHeight="1" x14ac:dyDescent="0.25">
      <c r="A587" s="32"/>
      <c r="B587" s="32"/>
      <c r="C587" s="33"/>
      <c r="D587" s="33"/>
      <c r="E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1:27" ht="21" customHeight="1" x14ac:dyDescent="0.25">
      <c r="A588" s="32"/>
      <c r="B588" s="32"/>
      <c r="C588" s="33"/>
      <c r="D588" s="33"/>
      <c r="E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1:27" ht="21" customHeight="1" x14ac:dyDescent="0.25">
      <c r="A589" s="32"/>
      <c r="B589" s="32"/>
      <c r="C589" s="33"/>
      <c r="D589" s="33"/>
      <c r="E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1:27" ht="21" customHeight="1" x14ac:dyDescent="0.25">
      <c r="A590" s="32"/>
      <c r="B590" s="32"/>
      <c r="C590" s="33"/>
      <c r="D590" s="33"/>
      <c r="E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1:27" ht="21" customHeight="1" x14ac:dyDescent="0.25">
      <c r="A591" s="32"/>
      <c r="B591" s="32"/>
      <c r="C591" s="33"/>
      <c r="D591" s="33"/>
      <c r="E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1:27" ht="21" customHeight="1" x14ac:dyDescent="0.25">
      <c r="A592" s="32"/>
      <c r="B592" s="32"/>
      <c r="C592" s="33"/>
      <c r="D592" s="33"/>
      <c r="E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1:27" ht="21" customHeight="1" x14ac:dyDescent="0.25">
      <c r="A593" s="32"/>
      <c r="B593" s="32"/>
      <c r="C593" s="33"/>
      <c r="D593" s="33"/>
      <c r="E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1:27" ht="21" customHeight="1" x14ac:dyDescent="0.25">
      <c r="A594" s="32"/>
      <c r="B594" s="32"/>
      <c r="C594" s="33"/>
      <c r="D594" s="33"/>
      <c r="E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1:27" ht="21" customHeight="1" x14ac:dyDescent="0.25">
      <c r="A595" s="32"/>
      <c r="B595" s="32"/>
      <c r="C595" s="33"/>
      <c r="D595" s="33"/>
      <c r="E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1:27" ht="21" customHeight="1" x14ac:dyDescent="0.25">
      <c r="A596" s="32"/>
      <c r="B596" s="32"/>
      <c r="C596" s="33"/>
      <c r="D596" s="33"/>
      <c r="E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1:27" ht="21" customHeight="1" x14ac:dyDescent="0.25">
      <c r="A597" s="32"/>
      <c r="B597" s="32"/>
      <c r="C597" s="33"/>
      <c r="D597" s="33"/>
      <c r="E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1:27" ht="21" customHeight="1" x14ac:dyDescent="0.25">
      <c r="A598" s="32"/>
      <c r="B598" s="32"/>
      <c r="C598" s="33"/>
      <c r="D598" s="33"/>
      <c r="E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1:27" ht="21" customHeight="1" x14ac:dyDescent="0.25">
      <c r="A599" s="32"/>
      <c r="B599" s="32"/>
      <c r="C599" s="33"/>
      <c r="D599" s="33"/>
      <c r="E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1:27" ht="21" customHeight="1" x14ac:dyDescent="0.25">
      <c r="A600" s="32"/>
      <c r="B600" s="32"/>
      <c r="C600" s="33"/>
      <c r="D600" s="33"/>
      <c r="E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1:27" ht="21" customHeight="1" x14ac:dyDescent="0.25">
      <c r="A601" s="32"/>
      <c r="B601" s="32"/>
      <c r="C601" s="33"/>
      <c r="D601" s="33"/>
      <c r="E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1:27" ht="21" customHeight="1" x14ac:dyDescent="0.25">
      <c r="A602" s="32"/>
      <c r="B602" s="32"/>
      <c r="C602" s="33"/>
      <c r="D602" s="33"/>
      <c r="E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1:27" ht="21" customHeight="1" x14ac:dyDescent="0.25">
      <c r="A603" s="32"/>
      <c r="B603" s="32"/>
      <c r="C603" s="33"/>
      <c r="D603" s="33"/>
      <c r="E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1:27" ht="21" customHeight="1" x14ac:dyDescent="0.25">
      <c r="A604" s="32"/>
      <c r="B604" s="32"/>
      <c r="C604" s="33"/>
      <c r="D604" s="33"/>
      <c r="E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1:27" ht="21" customHeight="1" x14ac:dyDescent="0.25">
      <c r="A605" s="32"/>
      <c r="B605" s="32"/>
      <c r="C605" s="33"/>
      <c r="D605" s="33"/>
      <c r="E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1:27" ht="21" customHeight="1" x14ac:dyDescent="0.25">
      <c r="A606" s="32"/>
      <c r="B606" s="32"/>
      <c r="C606" s="33"/>
      <c r="D606" s="33"/>
      <c r="E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1:27" ht="21" customHeight="1" x14ac:dyDescent="0.25">
      <c r="A607" s="32"/>
      <c r="B607" s="32"/>
      <c r="C607" s="33"/>
      <c r="D607" s="33"/>
      <c r="E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1:27" ht="21" customHeight="1" x14ac:dyDescent="0.25">
      <c r="A608" s="32"/>
      <c r="B608" s="32"/>
      <c r="C608" s="33"/>
      <c r="D608" s="33"/>
      <c r="E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1:27" ht="21" customHeight="1" x14ac:dyDescent="0.25">
      <c r="A609" s="32"/>
      <c r="B609" s="32"/>
      <c r="C609" s="33"/>
      <c r="D609" s="33"/>
      <c r="E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1:27" ht="21" customHeight="1" x14ac:dyDescent="0.25">
      <c r="A610" s="32"/>
      <c r="B610" s="32"/>
      <c r="C610" s="33"/>
      <c r="D610" s="33"/>
      <c r="E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1:27" ht="21" customHeight="1" x14ac:dyDescent="0.25">
      <c r="A611" s="32"/>
      <c r="B611" s="32"/>
      <c r="C611" s="33"/>
      <c r="D611" s="33"/>
      <c r="E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1:27" ht="21" customHeight="1" x14ac:dyDescent="0.25">
      <c r="A612" s="32"/>
      <c r="B612" s="32"/>
      <c r="C612" s="33"/>
      <c r="D612" s="33"/>
      <c r="E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1:27" ht="21" customHeight="1" x14ac:dyDescent="0.25">
      <c r="A613" s="32"/>
      <c r="B613" s="32"/>
      <c r="C613" s="33"/>
      <c r="D613" s="33"/>
      <c r="E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1:27" ht="21" customHeight="1" x14ac:dyDescent="0.25">
      <c r="A614" s="32"/>
      <c r="B614" s="32"/>
      <c r="C614" s="33"/>
      <c r="D614" s="33"/>
      <c r="E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1:27" ht="21" customHeight="1" x14ac:dyDescent="0.25">
      <c r="A615" s="32"/>
      <c r="B615" s="32"/>
      <c r="C615" s="33"/>
      <c r="D615" s="33"/>
      <c r="E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1:27" ht="21" customHeight="1" x14ac:dyDescent="0.25">
      <c r="A616" s="32"/>
      <c r="B616" s="32"/>
      <c r="C616" s="33"/>
      <c r="D616" s="33"/>
      <c r="E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1:27" ht="21" customHeight="1" x14ac:dyDescent="0.25">
      <c r="A617" s="32"/>
      <c r="B617" s="32"/>
      <c r="C617" s="33"/>
      <c r="D617" s="33"/>
      <c r="E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1:27" ht="21" customHeight="1" x14ac:dyDescent="0.25">
      <c r="A618" s="32"/>
      <c r="B618" s="32"/>
      <c r="C618" s="33"/>
      <c r="D618" s="33"/>
      <c r="E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1:27" ht="21" customHeight="1" x14ac:dyDescent="0.25">
      <c r="A619" s="32"/>
      <c r="B619" s="32"/>
      <c r="C619" s="33"/>
      <c r="D619" s="33"/>
      <c r="E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1:27" ht="21" customHeight="1" x14ac:dyDescent="0.25">
      <c r="A620" s="32"/>
      <c r="B620" s="32"/>
      <c r="C620" s="33"/>
      <c r="D620" s="33"/>
      <c r="E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1:27" ht="21" customHeight="1" x14ac:dyDescent="0.25">
      <c r="A621" s="32"/>
      <c r="B621" s="32"/>
      <c r="C621" s="33"/>
      <c r="D621" s="33"/>
      <c r="E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1:27" ht="21" customHeight="1" x14ac:dyDescent="0.25">
      <c r="A622" s="32"/>
      <c r="B622" s="32"/>
      <c r="C622" s="33"/>
      <c r="D622" s="33"/>
      <c r="E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1:27" ht="21" customHeight="1" x14ac:dyDescent="0.25">
      <c r="A623" s="32"/>
      <c r="B623" s="32"/>
      <c r="C623" s="33"/>
      <c r="D623" s="33"/>
      <c r="E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1:27" ht="21" customHeight="1" x14ac:dyDescent="0.25">
      <c r="A624" s="32"/>
      <c r="B624" s="32"/>
      <c r="C624" s="33"/>
      <c r="D624" s="33"/>
      <c r="E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1:27" ht="21" customHeight="1" x14ac:dyDescent="0.25">
      <c r="A625" s="32"/>
      <c r="B625" s="32"/>
      <c r="C625" s="33"/>
      <c r="D625" s="33"/>
      <c r="E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1:27" ht="21" customHeight="1" x14ac:dyDescent="0.25">
      <c r="A626" s="32"/>
      <c r="B626" s="32"/>
      <c r="C626" s="33"/>
      <c r="D626" s="33"/>
      <c r="E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1:27" ht="21" customHeight="1" x14ac:dyDescent="0.25">
      <c r="A627" s="32"/>
      <c r="B627" s="32"/>
      <c r="C627" s="33"/>
      <c r="D627" s="33"/>
      <c r="E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1:27" ht="21" customHeight="1" x14ac:dyDescent="0.25">
      <c r="A628" s="32"/>
      <c r="B628" s="32"/>
      <c r="C628" s="33"/>
      <c r="D628" s="33"/>
      <c r="E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1:27" ht="21" customHeight="1" x14ac:dyDescent="0.25">
      <c r="A629" s="32"/>
      <c r="B629" s="32"/>
      <c r="C629" s="33"/>
      <c r="D629" s="33"/>
      <c r="E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1:27" ht="21" customHeight="1" x14ac:dyDescent="0.25">
      <c r="A630" s="32"/>
      <c r="B630" s="32"/>
      <c r="C630" s="33"/>
      <c r="D630" s="33"/>
      <c r="E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1:27" ht="21" customHeight="1" x14ac:dyDescent="0.25">
      <c r="A631" s="32"/>
      <c r="B631" s="32"/>
      <c r="C631" s="33"/>
      <c r="D631" s="33"/>
      <c r="E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1:27" ht="21" customHeight="1" x14ac:dyDescent="0.25">
      <c r="A632" s="32"/>
      <c r="B632" s="32"/>
      <c r="C632" s="33"/>
      <c r="D632" s="33"/>
      <c r="E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1:27" ht="21" customHeight="1" x14ac:dyDescent="0.25">
      <c r="A633" s="32"/>
      <c r="B633" s="32"/>
      <c r="C633" s="33"/>
      <c r="D633" s="33"/>
      <c r="E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1:27" ht="21" customHeight="1" x14ac:dyDescent="0.25">
      <c r="A634" s="32"/>
      <c r="B634" s="32"/>
      <c r="C634" s="33"/>
      <c r="D634" s="33"/>
      <c r="E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1:27" ht="21" customHeight="1" x14ac:dyDescent="0.25">
      <c r="A635" s="32"/>
      <c r="B635" s="32"/>
      <c r="C635" s="33"/>
      <c r="D635" s="33"/>
      <c r="E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1:27" ht="21" customHeight="1" x14ac:dyDescent="0.25">
      <c r="A636" s="32"/>
      <c r="B636" s="32"/>
      <c r="C636" s="33"/>
      <c r="D636" s="33"/>
      <c r="E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1:27" ht="21" customHeight="1" x14ac:dyDescent="0.25">
      <c r="A637" s="32"/>
      <c r="B637" s="32"/>
      <c r="C637" s="33"/>
      <c r="D637" s="33"/>
      <c r="E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1:27" ht="21" customHeight="1" x14ac:dyDescent="0.25">
      <c r="A638" s="32"/>
      <c r="B638" s="32"/>
      <c r="C638" s="33"/>
      <c r="D638" s="33"/>
      <c r="E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1:27" ht="21" customHeight="1" x14ac:dyDescent="0.25">
      <c r="A639" s="32"/>
      <c r="B639" s="32"/>
      <c r="C639" s="33"/>
      <c r="D639" s="33"/>
      <c r="E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1:27" ht="21" customHeight="1" x14ac:dyDescent="0.25">
      <c r="A640" s="32"/>
      <c r="B640" s="32"/>
      <c r="C640" s="33"/>
      <c r="D640" s="33"/>
      <c r="E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1:27" ht="21" customHeight="1" x14ac:dyDescent="0.25">
      <c r="A641" s="32"/>
      <c r="B641" s="32"/>
      <c r="C641" s="33"/>
      <c r="D641" s="33"/>
      <c r="E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1:27" ht="21" customHeight="1" x14ac:dyDescent="0.25">
      <c r="A642" s="32"/>
      <c r="B642" s="32"/>
      <c r="C642" s="33"/>
      <c r="D642" s="33"/>
      <c r="E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1:27" ht="21" customHeight="1" x14ac:dyDescent="0.25">
      <c r="A643" s="32"/>
      <c r="B643" s="32"/>
      <c r="C643" s="33"/>
      <c r="D643" s="33"/>
      <c r="E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1:27" ht="21" customHeight="1" x14ac:dyDescent="0.25">
      <c r="A644" s="32"/>
      <c r="B644" s="32"/>
      <c r="C644" s="33"/>
      <c r="D644" s="33"/>
      <c r="E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1:27" ht="21" customHeight="1" x14ac:dyDescent="0.25">
      <c r="A645" s="32"/>
      <c r="B645" s="32"/>
      <c r="C645" s="33"/>
      <c r="D645" s="33"/>
      <c r="E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1:27" ht="21" customHeight="1" x14ac:dyDescent="0.25">
      <c r="A646" s="32"/>
      <c r="B646" s="32"/>
      <c r="C646" s="33"/>
      <c r="D646" s="33"/>
      <c r="E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1:27" ht="21" customHeight="1" x14ac:dyDescent="0.25">
      <c r="A647" s="32"/>
      <c r="B647" s="32"/>
      <c r="C647" s="33"/>
      <c r="D647" s="33"/>
      <c r="E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1:27" ht="21" customHeight="1" x14ac:dyDescent="0.25">
      <c r="A648" s="32"/>
      <c r="B648" s="32"/>
      <c r="C648" s="33"/>
      <c r="D648" s="33"/>
      <c r="E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1:27" ht="21" customHeight="1" x14ac:dyDescent="0.25">
      <c r="A649" s="32"/>
      <c r="B649" s="32"/>
      <c r="C649" s="33"/>
      <c r="D649" s="33"/>
      <c r="E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1:27" ht="21" customHeight="1" x14ac:dyDescent="0.25">
      <c r="A650" s="32"/>
      <c r="B650" s="32"/>
      <c r="C650" s="33"/>
      <c r="D650" s="33"/>
      <c r="E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1:27" ht="21" customHeight="1" x14ac:dyDescent="0.25">
      <c r="A651" s="32"/>
      <c r="B651" s="32"/>
      <c r="C651" s="33"/>
      <c r="D651" s="33"/>
      <c r="E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1:27" ht="21" customHeight="1" x14ac:dyDescent="0.25">
      <c r="A652" s="32"/>
      <c r="B652" s="32"/>
      <c r="C652" s="33"/>
      <c r="D652" s="33"/>
      <c r="E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1:27" ht="21" customHeight="1" x14ac:dyDescent="0.25">
      <c r="A653" s="32"/>
      <c r="B653" s="32"/>
      <c r="C653" s="33"/>
      <c r="D653" s="33"/>
      <c r="E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1:27" ht="21" customHeight="1" x14ac:dyDescent="0.25">
      <c r="A654" s="32"/>
      <c r="B654" s="32"/>
      <c r="C654" s="33"/>
      <c r="D654" s="33"/>
      <c r="E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1:27" ht="21" customHeight="1" x14ac:dyDescent="0.25">
      <c r="A655" s="32"/>
      <c r="B655" s="32"/>
      <c r="C655" s="33"/>
      <c r="D655" s="33"/>
      <c r="E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1:27" ht="21" customHeight="1" x14ac:dyDescent="0.25">
      <c r="A656" s="32"/>
      <c r="B656" s="32"/>
      <c r="C656" s="33"/>
      <c r="D656" s="33"/>
      <c r="E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1:27" ht="21" customHeight="1" x14ac:dyDescent="0.25">
      <c r="A657" s="32"/>
      <c r="B657" s="32"/>
      <c r="C657" s="33"/>
      <c r="D657" s="33"/>
      <c r="E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1:27" ht="21" customHeight="1" x14ac:dyDescent="0.25">
      <c r="A658" s="32"/>
      <c r="B658" s="32"/>
      <c r="C658" s="33"/>
      <c r="D658" s="33"/>
      <c r="E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1:27" ht="21" customHeight="1" x14ac:dyDescent="0.25">
      <c r="A659" s="32"/>
      <c r="B659" s="32"/>
      <c r="C659" s="33"/>
      <c r="D659" s="33"/>
      <c r="E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1:27" ht="21" customHeight="1" x14ac:dyDescent="0.25">
      <c r="A660" s="32"/>
      <c r="B660" s="32"/>
      <c r="C660" s="33"/>
      <c r="D660" s="33"/>
      <c r="E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1:27" ht="21" customHeight="1" x14ac:dyDescent="0.25">
      <c r="A661" s="32"/>
      <c r="B661" s="32"/>
      <c r="C661" s="33"/>
      <c r="D661" s="33"/>
      <c r="E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1:27" ht="21" customHeight="1" x14ac:dyDescent="0.25">
      <c r="A662" s="32"/>
      <c r="B662" s="32"/>
      <c r="C662" s="33"/>
      <c r="D662" s="33"/>
      <c r="E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1:27" ht="21" customHeight="1" x14ac:dyDescent="0.25">
      <c r="A663" s="32"/>
      <c r="B663" s="32"/>
      <c r="C663" s="33"/>
      <c r="D663" s="33"/>
      <c r="E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1:27" ht="21" customHeight="1" x14ac:dyDescent="0.25">
      <c r="A664" s="32"/>
      <c r="B664" s="32"/>
      <c r="C664" s="33"/>
      <c r="D664" s="33"/>
      <c r="E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1:27" ht="21" customHeight="1" x14ac:dyDescent="0.25">
      <c r="A665" s="32"/>
      <c r="B665" s="32"/>
      <c r="C665" s="33"/>
      <c r="D665" s="33"/>
      <c r="E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1:27" ht="21" customHeight="1" x14ac:dyDescent="0.25">
      <c r="A666" s="32"/>
      <c r="B666" s="32"/>
      <c r="C666" s="33"/>
      <c r="D666" s="33"/>
      <c r="E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1:27" ht="21" customHeight="1" x14ac:dyDescent="0.25">
      <c r="A667" s="32"/>
      <c r="B667" s="32"/>
      <c r="C667" s="33"/>
      <c r="D667" s="33"/>
      <c r="E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1:27" ht="21" customHeight="1" x14ac:dyDescent="0.25">
      <c r="A668" s="32"/>
      <c r="B668" s="32"/>
      <c r="C668" s="33"/>
      <c r="D668" s="33"/>
      <c r="E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1:27" ht="21" customHeight="1" x14ac:dyDescent="0.25">
      <c r="A669" s="32"/>
      <c r="B669" s="32"/>
      <c r="C669" s="33"/>
      <c r="D669" s="33"/>
      <c r="E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1:27" ht="21" customHeight="1" x14ac:dyDescent="0.25">
      <c r="A670" s="32"/>
      <c r="B670" s="32"/>
      <c r="C670" s="33"/>
      <c r="D670" s="33"/>
      <c r="E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1:27" ht="21" customHeight="1" x14ac:dyDescent="0.25">
      <c r="A671" s="32"/>
      <c r="B671" s="32"/>
      <c r="C671" s="33"/>
      <c r="D671" s="33"/>
      <c r="E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1:27" ht="21" customHeight="1" x14ac:dyDescent="0.25">
      <c r="A672" s="32"/>
      <c r="B672" s="32"/>
      <c r="C672" s="33"/>
      <c r="D672" s="33"/>
      <c r="E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1:27" ht="21" customHeight="1" x14ac:dyDescent="0.25">
      <c r="A673" s="32"/>
      <c r="B673" s="32"/>
      <c r="C673" s="33"/>
      <c r="D673" s="33"/>
      <c r="E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1:27" ht="21" customHeight="1" x14ac:dyDescent="0.25">
      <c r="A674" s="32"/>
      <c r="B674" s="32"/>
      <c r="C674" s="33"/>
      <c r="D674" s="33"/>
      <c r="E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1:27" ht="21" customHeight="1" x14ac:dyDescent="0.25">
      <c r="A675" s="32"/>
      <c r="B675" s="32"/>
      <c r="C675" s="33"/>
      <c r="D675" s="33"/>
      <c r="E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1:27" ht="21" customHeight="1" x14ac:dyDescent="0.25">
      <c r="A676" s="32"/>
      <c r="B676" s="32"/>
      <c r="C676" s="33"/>
      <c r="D676" s="33"/>
      <c r="E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1:27" ht="21" customHeight="1" x14ac:dyDescent="0.25">
      <c r="A677" s="32"/>
      <c r="B677" s="32"/>
      <c r="C677" s="33"/>
      <c r="D677" s="33"/>
      <c r="E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1:27" ht="21" customHeight="1" x14ac:dyDescent="0.25">
      <c r="A678" s="32"/>
      <c r="B678" s="32"/>
      <c r="C678" s="33"/>
      <c r="D678" s="33"/>
      <c r="E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1:27" ht="21" customHeight="1" x14ac:dyDescent="0.25">
      <c r="A679" s="32"/>
      <c r="B679" s="32"/>
      <c r="C679" s="33"/>
      <c r="D679" s="33"/>
      <c r="E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1:27" ht="21" customHeight="1" x14ac:dyDescent="0.25">
      <c r="A680" s="32"/>
      <c r="B680" s="32"/>
      <c r="C680" s="33"/>
      <c r="D680" s="33"/>
      <c r="E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1:27" ht="21" customHeight="1" x14ac:dyDescent="0.25">
      <c r="A681" s="32"/>
      <c r="B681" s="32"/>
      <c r="C681" s="33"/>
      <c r="D681" s="33"/>
      <c r="E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1:27" ht="21" customHeight="1" x14ac:dyDescent="0.25">
      <c r="A682" s="32"/>
      <c r="B682" s="32"/>
      <c r="C682" s="33"/>
      <c r="D682" s="33"/>
      <c r="E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1:27" ht="21" customHeight="1" x14ac:dyDescent="0.25">
      <c r="A683" s="32"/>
      <c r="B683" s="32"/>
      <c r="C683" s="33"/>
      <c r="D683" s="33"/>
      <c r="E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1:27" ht="21" customHeight="1" x14ac:dyDescent="0.25">
      <c r="A684" s="32"/>
      <c r="B684" s="32"/>
      <c r="C684" s="33"/>
      <c r="D684" s="33"/>
      <c r="E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1:27" ht="21" customHeight="1" x14ac:dyDescent="0.25">
      <c r="A685" s="32"/>
      <c r="B685" s="32"/>
      <c r="C685" s="33"/>
      <c r="D685" s="33"/>
      <c r="E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1:27" ht="21" customHeight="1" x14ac:dyDescent="0.25">
      <c r="A686" s="32"/>
      <c r="B686" s="32"/>
      <c r="C686" s="33"/>
      <c r="D686" s="33"/>
      <c r="E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1:27" ht="21" customHeight="1" x14ac:dyDescent="0.25">
      <c r="A687" s="32"/>
      <c r="B687" s="32"/>
      <c r="C687" s="33"/>
      <c r="D687" s="33"/>
      <c r="E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1:27" ht="21" customHeight="1" x14ac:dyDescent="0.25">
      <c r="A688" s="32"/>
      <c r="B688" s="32"/>
      <c r="C688" s="33"/>
      <c r="D688" s="33"/>
      <c r="E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1:27" ht="21" customHeight="1" x14ac:dyDescent="0.25">
      <c r="A689" s="32"/>
      <c r="B689" s="32"/>
      <c r="C689" s="33"/>
      <c r="D689" s="33"/>
      <c r="E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1:27" ht="21" customHeight="1" x14ac:dyDescent="0.25">
      <c r="A690" s="32"/>
      <c r="B690" s="32"/>
      <c r="C690" s="33"/>
      <c r="D690" s="33"/>
      <c r="E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1:27" ht="21" customHeight="1" x14ac:dyDescent="0.25">
      <c r="A691" s="32"/>
      <c r="B691" s="32"/>
      <c r="C691" s="33"/>
      <c r="D691" s="33"/>
      <c r="E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1:27" ht="21" customHeight="1" x14ac:dyDescent="0.25">
      <c r="A692" s="32"/>
      <c r="B692" s="32"/>
      <c r="C692" s="33"/>
      <c r="D692" s="33"/>
      <c r="E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1:27" ht="21" customHeight="1" x14ac:dyDescent="0.25">
      <c r="A693" s="32"/>
      <c r="B693" s="32"/>
      <c r="C693" s="33"/>
      <c r="D693" s="33"/>
      <c r="E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1:27" ht="21" customHeight="1" x14ac:dyDescent="0.25">
      <c r="A694" s="32"/>
      <c r="B694" s="32"/>
      <c r="C694" s="33"/>
      <c r="D694" s="33"/>
      <c r="E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1:27" ht="21" customHeight="1" x14ac:dyDescent="0.25">
      <c r="A695" s="32"/>
      <c r="B695" s="32"/>
      <c r="C695" s="33"/>
      <c r="D695" s="33"/>
      <c r="E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1:27" ht="21" customHeight="1" x14ac:dyDescent="0.25">
      <c r="A696" s="32"/>
      <c r="B696" s="32"/>
      <c r="C696" s="33"/>
      <c r="D696" s="33"/>
      <c r="E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1:27" ht="21" customHeight="1" x14ac:dyDescent="0.25">
      <c r="A697" s="32"/>
      <c r="B697" s="32"/>
      <c r="C697" s="33"/>
      <c r="D697" s="33"/>
      <c r="E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1:27" ht="21" customHeight="1" x14ac:dyDescent="0.25">
      <c r="A698" s="32"/>
      <c r="B698" s="32"/>
      <c r="C698" s="33"/>
      <c r="D698" s="33"/>
      <c r="E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1:27" ht="21" customHeight="1" x14ac:dyDescent="0.25">
      <c r="A699" s="32"/>
      <c r="B699" s="32"/>
      <c r="C699" s="33"/>
      <c r="D699" s="33"/>
      <c r="E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1:27" ht="21" customHeight="1" x14ac:dyDescent="0.25">
      <c r="A700" s="32"/>
      <c r="B700" s="32"/>
      <c r="C700" s="33"/>
      <c r="D700" s="33"/>
      <c r="E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1:27" ht="21" customHeight="1" x14ac:dyDescent="0.25">
      <c r="A701" s="32"/>
      <c r="B701" s="32"/>
      <c r="C701" s="33"/>
      <c r="D701" s="33"/>
      <c r="E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1:27" ht="21" customHeight="1" x14ac:dyDescent="0.25">
      <c r="A702" s="32"/>
      <c r="B702" s="32"/>
      <c r="C702" s="33"/>
      <c r="D702" s="33"/>
      <c r="E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1:27" ht="21" customHeight="1" x14ac:dyDescent="0.25">
      <c r="A703" s="32"/>
      <c r="B703" s="32"/>
      <c r="C703" s="33"/>
      <c r="D703" s="33"/>
      <c r="E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1:27" ht="21" customHeight="1" x14ac:dyDescent="0.25">
      <c r="A704" s="32"/>
      <c r="B704" s="32"/>
      <c r="C704" s="33"/>
      <c r="D704" s="33"/>
      <c r="E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1:27" ht="21" customHeight="1" x14ac:dyDescent="0.25">
      <c r="A705" s="32"/>
      <c r="B705" s="32"/>
      <c r="C705" s="33"/>
      <c r="D705" s="33"/>
      <c r="E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1:27" ht="21" customHeight="1" x14ac:dyDescent="0.25">
      <c r="A706" s="32"/>
      <c r="B706" s="32"/>
      <c r="C706" s="33"/>
      <c r="D706" s="33"/>
      <c r="E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1:27" ht="21" customHeight="1" x14ac:dyDescent="0.25">
      <c r="A707" s="32"/>
      <c r="B707" s="32"/>
      <c r="C707" s="33"/>
      <c r="D707" s="33"/>
      <c r="E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1:27" ht="21" customHeight="1" x14ac:dyDescent="0.25">
      <c r="A708" s="32"/>
      <c r="B708" s="32"/>
      <c r="C708" s="33"/>
      <c r="D708" s="33"/>
      <c r="E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1:27" ht="21" customHeight="1" x14ac:dyDescent="0.25">
      <c r="A709" s="32"/>
      <c r="B709" s="32"/>
      <c r="C709" s="33"/>
      <c r="D709" s="33"/>
      <c r="E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1:27" ht="21" customHeight="1" x14ac:dyDescent="0.25">
      <c r="A710" s="32"/>
      <c r="B710" s="32"/>
      <c r="C710" s="33"/>
      <c r="D710" s="33"/>
      <c r="E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1:27" ht="21" customHeight="1" x14ac:dyDescent="0.25">
      <c r="A711" s="32"/>
      <c r="B711" s="32"/>
      <c r="C711" s="33"/>
      <c r="D711" s="33"/>
      <c r="E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1:27" ht="21" customHeight="1" x14ac:dyDescent="0.25">
      <c r="A712" s="32"/>
      <c r="B712" s="32"/>
      <c r="C712" s="33"/>
      <c r="D712" s="33"/>
      <c r="E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1:27" ht="21" customHeight="1" x14ac:dyDescent="0.25">
      <c r="A713" s="32"/>
      <c r="B713" s="32"/>
      <c r="C713" s="33"/>
      <c r="D713" s="33"/>
      <c r="E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1:27" ht="21" customHeight="1" x14ac:dyDescent="0.25">
      <c r="A714" s="32"/>
      <c r="B714" s="32"/>
      <c r="C714" s="33"/>
      <c r="D714" s="33"/>
      <c r="E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1:27" ht="21" customHeight="1" x14ac:dyDescent="0.25">
      <c r="A715" s="32"/>
      <c r="B715" s="32"/>
      <c r="C715" s="33"/>
      <c r="D715" s="33"/>
      <c r="E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1:27" ht="21" customHeight="1" x14ac:dyDescent="0.25">
      <c r="A716" s="32"/>
      <c r="B716" s="32"/>
      <c r="C716" s="33"/>
      <c r="D716" s="33"/>
      <c r="E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1:27" ht="21" customHeight="1" x14ac:dyDescent="0.25">
      <c r="A717" s="32"/>
      <c r="B717" s="32"/>
      <c r="C717" s="33"/>
      <c r="D717" s="33"/>
      <c r="E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1:27" ht="21" customHeight="1" x14ac:dyDescent="0.25">
      <c r="A718" s="32"/>
      <c r="B718" s="32"/>
      <c r="C718" s="33"/>
      <c r="D718" s="33"/>
      <c r="E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1:27" ht="21" customHeight="1" x14ac:dyDescent="0.25">
      <c r="A719" s="32"/>
      <c r="B719" s="32"/>
      <c r="C719" s="33"/>
      <c r="D719" s="33"/>
      <c r="E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1:27" ht="21" customHeight="1" x14ac:dyDescent="0.25">
      <c r="A720" s="32"/>
      <c r="B720" s="32"/>
      <c r="C720" s="33"/>
      <c r="D720" s="33"/>
      <c r="E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1:27" ht="21" customHeight="1" x14ac:dyDescent="0.25">
      <c r="A721" s="32"/>
      <c r="B721" s="32"/>
      <c r="C721" s="33"/>
      <c r="D721" s="33"/>
      <c r="E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1:27" ht="21" customHeight="1" x14ac:dyDescent="0.25">
      <c r="A722" s="32"/>
      <c r="B722" s="32"/>
      <c r="C722" s="33"/>
      <c r="D722" s="33"/>
      <c r="E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1:27" ht="21" customHeight="1" x14ac:dyDescent="0.25">
      <c r="A723" s="32"/>
      <c r="B723" s="32"/>
      <c r="C723" s="33"/>
      <c r="D723" s="33"/>
      <c r="E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1:27" ht="21" customHeight="1" x14ac:dyDescent="0.25">
      <c r="A724" s="32"/>
      <c r="B724" s="32"/>
      <c r="C724" s="33"/>
      <c r="D724" s="33"/>
      <c r="E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1:27" ht="21" customHeight="1" x14ac:dyDescent="0.25">
      <c r="A725" s="32"/>
      <c r="B725" s="32"/>
      <c r="C725" s="33"/>
      <c r="D725" s="33"/>
      <c r="E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1:27" ht="21" customHeight="1" x14ac:dyDescent="0.25">
      <c r="A726" s="32"/>
      <c r="B726" s="32"/>
      <c r="C726" s="33"/>
      <c r="D726" s="33"/>
      <c r="E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1:27" ht="21" customHeight="1" x14ac:dyDescent="0.25">
      <c r="A727" s="32"/>
      <c r="B727" s="32"/>
      <c r="C727" s="33"/>
      <c r="D727" s="33"/>
      <c r="E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1:27" ht="21" customHeight="1" x14ac:dyDescent="0.25">
      <c r="A728" s="32"/>
      <c r="B728" s="32"/>
      <c r="C728" s="33"/>
      <c r="D728" s="33"/>
      <c r="E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1:27" ht="21" customHeight="1" x14ac:dyDescent="0.25">
      <c r="A729" s="32"/>
      <c r="B729" s="32"/>
      <c r="C729" s="33"/>
      <c r="D729" s="33"/>
      <c r="E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1:27" ht="21" customHeight="1" x14ac:dyDescent="0.25">
      <c r="A730" s="32"/>
      <c r="B730" s="32"/>
      <c r="C730" s="33"/>
      <c r="D730" s="33"/>
      <c r="E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1:27" ht="21" customHeight="1" x14ac:dyDescent="0.25">
      <c r="A731" s="32"/>
      <c r="B731" s="32"/>
      <c r="C731" s="33"/>
      <c r="D731" s="33"/>
      <c r="E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1:27" ht="21" customHeight="1" x14ac:dyDescent="0.25">
      <c r="A732" s="32"/>
      <c r="B732" s="32"/>
      <c r="C732" s="33"/>
      <c r="D732" s="33"/>
      <c r="E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1:27" ht="21" customHeight="1" x14ac:dyDescent="0.25">
      <c r="A733" s="32"/>
      <c r="B733" s="32"/>
      <c r="C733" s="33"/>
      <c r="D733" s="33"/>
      <c r="E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1:27" ht="21" customHeight="1" x14ac:dyDescent="0.25">
      <c r="A734" s="32"/>
      <c r="B734" s="32"/>
      <c r="C734" s="33"/>
      <c r="D734" s="33"/>
      <c r="E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1:27" ht="21" customHeight="1" x14ac:dyDescent="0.25">
      <c r="A735" s="32"/>
      <c r="B735" s="32"/>
      <c r="C735" s="33"/>
      <c r="D735" s="33"/>
      <c r="E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1:27" ht="21" customHeight="1" x14ac:dyDescent="0.25">
      <c r="A736" s="32"/>
      <c r="B736" s="32"/>
      <c r="C736" s="33"/>
      <c r="D736" s="33"/>
      <c r="E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1:27" ht="21" customHeight="1" x14ac:dyDescent="0.25">
      <c r="A737" s="32"/>
      <c r="B737" s="32"/>
      <c r="C737" s="33"/>
      <c r="D737" s="33"/>
      <c r="E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1:27" ht="21" customHeight="1" x14ac:dyDescent="0.25">
      <c r="A738" s="32"/>
      <c r="B738" s="32"/>
      <c r="C738" s="33"/>
      <c r="D738" s="33"/>
      <c r="E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1:27" ht="21" customHeight="1" x14ac:dyDescent="0.25">
      <c r="A739" s="32"/>
      <c r="B739" s="32"/>
      <c r="C739" s="33"/>
      <c r="D739" s="33"/>
      <c r="E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1:27" ht="21" customHeight="1" x14ac:dyDescent="0.25">
      <c r="A740" s="32"/>
      <c r="B740" s="32"/>
      <c r="C740" s="33"/>
      <c r="D740" s="33"/>
      <c r="E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1:27" ht="21" customHeight="1" x14ac:dyDescent="0.25">
      <c r="A741" s="32"/>
      <c r="B741" s="32"/>
      <c r="C741" s="33"/>
      <c r="D741" s="33"/>
      <c r="E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1:27" ht="21" customHeight="1" x14ac:dyDescent="0.25">
      <c r="A742" s="32"/>
      <c r="B742" s="32"/>
      <c r="C742" s="33"/>
      <c r="D742" s="33"/>
      <c r="E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1:27" ht="21" customHeight="1" x14ac:dyDescent="0.25">
      <c r="A743" s="32"/>
      <c r="B743" s="32"/>
      <c r="C743" s="33"/>
      <c r="D743" s="33"/>
      <c r="E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1:27" ht="21" customHeight="1" x14ac:dyDescent="0.25">
      <c r="A744" s="32"/>
      <c r="B744" s="32"/>
      <c r="C744" s="33"/>
      <c r="D744" s="33"/>
      <c r="E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1:27" ht="21" customHeight="1" x14ac:dyDescent="0.25">
      <c r="A745" s="32"/>
      <c r="B745" s="32"/>
      <c r="C745" s="33"/>
      <c r="D745" s="33"/>
      <c r="E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1:27" ht="21" customHeight="1" x14ac:dyDescent="0.25">
      <c r="A746" s="32"/>
      <c r="B746" s="32"/>
      <c r="C746" s="33"/>
      <c r="D746" s="33"/>
      <c r="E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1:27" ht="21" customHeight="1" x14ac:dyDescent="0.25">
      <c r="A747" s="32"/>
      <c r="B747" s="32"/>
      <c r="C747" s="33"/>
      <c r="D747" s="33"/>
      <c r="E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1:27" ht="21" customHeight="1" x14ac:dyDescent="0.25">
      <c r="A748" s="32"/>
      <c r="B748" s="32"/>
      <c r="C748" s="33"/>
      <c r="D748" s="33"/>
      <c r="E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1:27" ht="21" customHeight="1" x14ac:dyDescent="0.25">
      <c r="A749" s="32"/>
      <c r="B749" s="32"/>
      <c r="C749" s="33"/>
      <c r="D749" s="33"/>
      <c r="E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1:27" ht="21" customHeight="1" x14ac:dyDescent="0.25">
      <c r="A750" s="32"/>
      <c r="B750" s="32"/>
      <c r="C750" s="33"/>
      <c r="D750" s="33"/>
      <c r="E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1:27" ht="21" customHeight="1" x14ac:dyDescent="0.25">
      <c r="A751" s="32"/>
      <c r="B751" s="32"/>
      <c r="C751" s="33"/>
      <c r="D751" s="33"/>
      <c r="E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1:27" ht="21" customHeight="1" x14ac:dyDescent="0.25">
      <c r="A752" s="32"/>
      <c r="B752" s="32"/>
      <c r="C752" s="33"/>
      <c r="D752" s="33"/>
      <c r="E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1:27" ht="21" customHeight="1" x14ac:dyDescent="0.25">
      <c r="A753" s="32"/>
      <c r="B753" s="32"/>
      <c r="C753" s="33"/>
      <c r="D753" s="33"/>
      <c r="E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1:27" ht="21" customHeight="1" x14ac:dyDescent="0.25">
      <c r="A754" s="32"/>
      <c r="B754" s="32"/>
      <c r="C754" s="33"/>
      <c r="D754" s="33"/>
      <c r="E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1:27" ht="21" customHeight="1" x14ac:dyDescent="0.25">
      <c r="A755" s="32"/>
      <c r="B755" s="32"/>
      <c r="C755" s="33"/>
      <c r="D755" s="33"/>
      <c r="E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1:27" ht="21" customHeight="1" x14ac:dyDescent="0.25">
      <c r="A756" s="32"/>
      <c r="B756" s="32"/>
      <c r="C756" s="33"/>
      <c r="D756" s="33"/>
      <c r="E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1:27" ht="21" customHeight="1" x14ac:dyDescent="0.25">
      <c r="A757" s="32"/>
      <c r="B757" s="32"/>
      <c r="C757" s="33"/>
      <c r="D757" s="33"/>
      <c r="E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1:27" ht="21" customHeight="1" x14ac:dyDescent="0.25">
      <c r="A758" s="32"/>
      <c r="B758" s="32"/>
      <c r="C758" s="33"/>
      <c r="D758" s="33"/>
      <c r="E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1:27" ht="21" customHeight="1" x14ac:dyDescent="0.25">
      <c r="A759" s="32"/>
      <c r="B759" s="32"/>
      <c r="C759" s="33"/>
      <c r="D759" s="33"/>
      <c r="E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1:27" ht="21" customHeight="1" x14ac:dyDescent="0.25">
      <c r="A760" s="32"/>
      <c r="B760" s="32"/>
      <c r="C760" s="33"/>
      <c r="D760" s="33"/>
      <c r="E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1:27" ht="21" customHeight="1" x14ac:dyDescent="0.25">
      <c r="A761" s="32"/>
      <c r="B761" s="32"/>
      <c r="C761" s="33"/>
      <c r="D761" s="33"/>
      <c r="E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1:27" ht="21" customHeight="1" x14ac:dyDescent="0.25">
      <c r="A762" s="32"/>
      <c r="B762" s="32"/>
      <c r="C762" s="33"/>
      <c r="D762" s="33"/>
      <c r="E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1:27" ht="21" customHeight="1" x14ac:dyDescent="0.25">
      <c r="A763" s="32"/>
      <c r="B763" s="32"/>
      <c r="C763" s="33"/>
      <c r="D763" s="33"/>
      <c r="E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1:27" ht="21" customHeight="1" x14ac:dyDescent="0.25">
      <c r="A764" s="32"/>
      <c r="B764" s="32"/>
      <c r="C764" s="33"/>
      <c r="D764" s="33"/>
      <c r="E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1:27" ht="21" customHeight="1" x14ac:dyDescent="0.25">
      <c r="A765" s="32"/>
      <c r="B765" s="32"/>
      <c r="C765" s="33"/>
      <c r="D765" s="33"/>
      <c r="E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1:27" ht="21" customHeight="1" x14ac:dyDescent="0.25">
      <c r="A766" s="32"/>
      <c r="B766" s="32"/>
      <c r="C766" s="33"/>
      <c r="D766" s="33"/>
      <c r="E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1:27" ht="21" customHeight="1" x14ac:dyDescent="0.25">
      <c r="A767" s="32"/>
      <c r="B767" s="32"/>
      <c r="C767" s="33"/>
      <c r="D767" s="33"/>
      <c r="E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1:27" ht="21" customHeight="1" x14ac:dyDescent="0.25">
      <c r="A768" s="32"/>
      <c r="B768" s="32"/>
      <c r="C768" s="33"/>
      <c r="D768" s="33"/>
      <c r="E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1:27" ht="21" customHeight="1" x14ac:dyDescent="0.25">
      <c r="A769" s="32"/>
      <c r="B769" s="32"/>
      <c r="C769" s="33"/>
      <c r="D769" s="33"/>
      <c r="E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1:27" ht="21" customHeight="1" x14ac:dyDescent="0.25">
      <c r="A770" s="32"/>
      <c r="B770" s="32"/>
      <c r="C770" s="33"/>
      <c r="D770" s="33"/>
      <c r="E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1:27" ht="21" customHeight="1" x14ac:dyDescent="0.25">
      <c r="A771" s="32"/>
      <c r="B771" s="32"/>
      <c r="C771" s="33"/>
      <c r="D771" s="33"/>
      <c r="E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1:27" ht="21" customHeight="1" x14ac:dyDescent="0.25">
      <c r="A772" s="32"/>
      <c r="B772" s="32"/>
      <c r="C772" s="33"/>
      <c r="D772" s="33"/>
      <c r="E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1:27" ht="21" customHeight="1" x14ac:dyDescent="0.25">
      <c r="A773" s="32"/>
      <c r="B773" s="32"/>
      <c r="C773" s="33"/>
      <c r="D773" s="33"/>
      <c r="E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1:27" ht="21" customHeight="1" x14ac:dyDescent="0.25">
      <c r="A774" s="32"/>
      <c r="B774" s="32"/>
      <c r="C774" s="33"/>
      <c r="D774" s="33"/>
      <c r="E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1:27" ht="21" customHeight="1" x14ac:dyDescent="0.25">
      <c r="A775" s="32"/>
      <c r="B775" s="32"/>
      <c r="C775" s="33"/>
      <c r="D775" s="33"/>
      <c r="E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1:27" ht="21" customHeight="1" x14ac:dyDescent="0.25">
      <c r="A776" s="32"/>
      <c r="B776" s="32"/>
      <c r="C776" s="33"/>
      <c r="D776" s="33"/>
      <c r="E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1:27" ht="21" customHeight="1" x14ac:dyDescent="0.25">
      <c r="A777" s="32"/>
      <c r="B777" s="32"/>
      <c r="C777" s="33"/>
      <c r="D777" s="33"/>
      <c r="E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1:27" ht="21" customHeight="1" x14ac:dyDescent="0.25">
      <c r="A778" s="32"/>
      <c r="B778" s="32"/>
      <c r="C778" s="33"/>
      <c r="D778" s="33"/>
      <c r="E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1:27" ht="21" customHeight="1" x14ac:dyDescent="0.25">
      <c r="A779" s="32"/>
      <c r="B779" s="32"/>
      <c r="C779" s="33"/>
      <c r="D779" s="33"/>
      <c r="E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1:27" ht="21" customHeight="1" x14ac:dyDescent="0.25">
      <c r="A780" s="32"/>
      <c r="B780" s="32"/>
      <c r="C780" s="33"/>
      <c r="D780" s="33"/>
      <c r="E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1:27" ht="21" customHeight="1" x14ac:dyDescent="0.25">
      <c r="A781" s="32"/>
      <c r="B781" s="32"/>
      <c r="C781" s="33"/>
      <c r="D781" s="33"/>
      <c r="E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1:27" ht="21" customHeight="1" x14ac:dyDescent="0.25">
      <c r="A782" s="32"/>
      <c r="B782" s="32"/>
      <c r="C782" s="33"/>
      <c r="D782" s="33"/>
      <c r="E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1:27" ht="21" customHeight="1" x14ac:dyDescent="0.25">
      <c r="A783" s="32"/>
      <c r="B783" s="32"/>
      <c r="C783" s="33"/>
      <c r="D783" s="33"/>
      <c r="E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1:27" ht="21" customHeight="1" x14ac:dyDescent="0.25">
      <c r="A784" s="32"/>
      <c r="B784" s="32"/>
      <c r="C784" s="33"/>
      <c r="D784" s="33"/>
      <c r="E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1:27" ht="21" customHeight="1" x14ac:dyDescent="0.25">
      <c r="A785" s="32"/>
      <c r="B785" s="32"/>
      <c r="C785" s="33"/>
      <c r="D785" s="33"/>
      <c r="E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1:27" ht="21" customHeight="1" x14ac:dyDescent="0.25">
      <c r="A786" s="32"/>
      <c r="B786" s="32"/>
      <c r="C786" s="33"/>
      <c r="D786" s="33"/>
      <c r="E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1:27" ht="21" customHeight="1" x14ac:dyDescent="0.25">
      <c r="A787" s="32"/>
      <c r="B787" s="32"/>
      <c r="C787" s="33"/>
      <c r="D787" s="33"/>
      <c r="E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1:27" ht="21" customHeight="1" x14ac:dyDescent="0.25">
      <c r="A788" s="32"/>
      <c r="B788" s="32"/>
      <c r="C788" s="33"/>
      <c r="D788" s="33"/>
      <c r="E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1:27" ht="21" customHeight="1" x14ac:dyDescent="0.25">
      <c r="A789" s="32"/>
      <c r="B789" s="32"/>
      <c r="C789" s="33"/>
      <c r="D789" s="33"/>
      <c r="E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1:27" ht="21" customHeight="1" x14ac:dyDescent="0.25">
      <c r="A790" s="32"/>
      <c r="B790" s="32"/>
      <c r="C790" s="33"/>
      <c r="D790" s="33"/>
      <c r="E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1:27" ht="21" customHeight="1" x14ac:dyDescent="0.25">
      <c r="A791" s="32"/>
      <c r="B791" s="32"/>
      <c r="C791" s="33"/>
      <c r="D791" s="33"/>
      <c r="E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1:27" ht="21" customHeight="1" x14ac:dyDescent="0.25">
      <c r="A792" s="32"/>
      <c r="B792" s="32"/>
      <c r="C792" s="33"/>
      <c r="D792" s="33"/>
      <c r="E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1:27" ht="21" customHeight="1" x14ac:dyDescent="0.25">
      <c r="A793" s="32"/>
      <c r="B793" s="32"/>
      <c r="C793" s="33"/>
      <c r="D793" s="33"/>
      <c r="E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1:27" ht="21" customHeight="1" x14ac:dyDescent="0.25">
      <c r="A794" s="32"/>
      <c r="B794" s="32"/>
      <c r="C794" s="33"/>
      <c r="D794" s="33"/>
      <c r="E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1:27" ht="21" customHeight="1" x14ac:dyDescent="0.25">
      <c r="A795" s="32"/>
      <c r="B795" s="32"/>
      <c r="C795" s="33"/>
      <c r="D795" s="33"/>
      <c r="E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1:27" ht="21" customHeight="1" x14ac:dyDescent="0.25">
      <c r="A796" s="32"/>
      <c r="B796" s="32"/>
      <c r="C796" s="33"/>
      <c r="D796" s="33"/>
      <c r="E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1:27" ht="21" customHeight="1" x14ac:dyDescent="0.25">
      <c r="A797" s="32"/>
      <c r="B797" s="32"/>
      <c r="C797" s="33"/>
      <c r="D797" s="33"/>
      <c r="E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1:27" ht="21" customHeight="1" x14ac:dyDescent="0.25">
      <c r="A798" s="32"/>
      <c r="B798" s="32"/>
      <c r="C798" s="33"/>
      <c r="D798" s="33"/>
      <c r="E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1:27" ht="21" customHeight="1" x14ac:dyDescent="0.25">
      <c r="A799" s="32"/>
      <c r="B799" s="32"/>
      <c r="C799" s="33"/>
      <c r="D799" s="33"/>
      <c r="E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1:27" ht="21" customHeight="1" x14ac:dyDescent="0.25">
      <c r="A800" s="32"/>
      <c r="B800" s="32"/>
      <c r="C800" s="33"/>
      <c r="D800" s="33"/>
      <c r="E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1:27" ht="21" customHeight="1" x14ac:dyDescent="0.25">
      <c r="A801" s="32"/>
      <c r="B801" s="32"/>
      <c r="C801" s="33"/>
      <c r="D801" s="33"/>
      <c r="E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1:27" ht="21" customHeight="1" x14ac:dyDescent="0.25">
      <c r="A802" s="32"/>
      <c r="B802" s="32"/>
      <c r="C802" s="33"/>
      <c r="D802" s="33"/>
      <c r="E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1:27" ht="21" customHeight="1" x14ac:dyDescent="0.25">
      <c r="A803" s="32"/>
      <c r="B803" s="32"/>
      <c r="C803" s="33"/>
      <c r="D803" s="33"/>
      <c r="E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1:27" ht="21" customHeight="1" x14ac:dyDescent="0.25">
      <c r="A804" s="32"/>
      <c r="B804" s="32"/>
      <c r="C804" s="33"/>
      <c r="D804" s="33"/>
      <c r="E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1:27" ht="21" customHeight="1" x14ac:dyDescent="0.25">
      <c r="A805" s="32"/>
      <c r="B805" s="32"/>
      <c r="C805" s="33"/>
      <c r="D805" s="33"/>
      <c r="E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1:27" ht="21" customHeight="1" x14ac:dyDescent="0.25">
      <c r="A806" s="32"/>
      <c r="B806" s="32"/>
      <c r="C806" s="33"/>
      <c r="D806" s="33"/>
      <c r="E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1:27" ht="21" customHeight="1" x14ac:dyDescent="0.25">
      <c r="A807" s="32"/>
      <c r="B807" s="32"/>
      <c r="C807" s="33"/>
      <c r="D807" s="33"/>
      <c r="E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1:27" ht="21" customHeight="1" x14ac:dyDescent="0.25">
      <c r="A808" s="32"/>
      <c r="B808" s="32"/>
      <c r="C808" s="33"/>
      <c r="D808" s="33"/>
      <c r="E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1:27" ht="21" customHeight="1" x14ac:dyDescent="0.25">
      <c r="A809" s="32"/>
      <c r="B809" s="32"/>
      <c r="C809" s="33"/>
      <c r="D809" s="33"/>
      <c r="E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1:27" ht="21" customHeight="1" x14ac:dyDescent="0.25">
      <c r="A810" s="32"/>
      <c r="B810" s="32"/>
      <c r="C810" s="33"/>
      <c r="D810" s="33"/>
      <c r="E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1:27" ht="21" customHeight="1" x14ac:dyDescent="0.25">
      <c r="A811" s="32"/>
      <c r="B811" s="32"/>
      <c r="C811" s="33"/>
      <c r="D811" s="33"/>
      <c r="E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1:27" ht="21" customHeight="1" x14ac:dyDescent="0.25">
      <c r="A812" s="32"/>
      <c r="B812" s="32"/>
      <c r="C812" s="33"/>
      <c r="D812" s="33"/>
      <c r="E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1:27" ht="21" customHeight="1" x14ac:dyDescent="0.25">
      <c r="A813" s="32"/>
      <c r="B813" s="32"/>
      <c r="C813" s="33"/>
      <c r="D813" s="33"/>
      <c r="E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1:27" ht="21" customHeight="1" x14ac:dyDescent="0.25">
      <c r="A814" s="32"/>
      <c r="B814" s="32"/>
      <c r="C814" s="33"/>
      <c r="D814" s="33"/>
      <c r="E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1:27" ht="21" customHeight="1" x14ac:dyDescent="0.25">
      <c r="A815" s="32"/>
      <c r="B815" s="32"/>
      <c r="C815" s="33"/>
      <c r="D815" s="33"/>
      <c r="E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1:27" ht="21" customHeight="1" x14ac:dyDescent="0.25">
      <c r="A816" s="32"/>
      <c r="B816" s="32"/>
      <c r="C816" s="33"/>
      <c r="D816" s="33"/>
      <c r="E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1:27" ht="21" customHeight="1" x14ac:dyDescent="0.25">
      <c r="A817" s="32"/>
      <c r="B817" s="32"/>
      <c r="C817" s="33"/>
      <c r="D817" s="33"/>
      <c r="E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1:27" ht="21" customHeight="1" x14ac:dyDescent="0.25">
      <c r="A818" s="32"/>
      <c r="B818" s="32"/>
      <c r="C818" s="33"/>
      <c r="D818" s="33"/>
      <c r="E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1:27" ht="21" customHeight="1" x14ac:dyDescent="0.25">
      <c r="A819" s="32"/>
      <c r="B819" s="32"/>
      <c r="C819" s="33"/>
      <c r="D819" s="33"/>
      <c r="E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1:27" ht="21" customHeight="1" x14ac:dyDescent="0.25">
      <c r="A820" s="32"/>
      <c r="B820" s="32"/>
      <c r="C820" s="33"/>
      <c r="D820" s="33"/>
      <c r="E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1:27" ht="21" customHeight="1" x14ac:dyDescent="0.25">
      <c r="A821" s="32"/>
      <c r="B821" s="32"/>
      <c r="C821" s="33"/>
      <c r="D821" s="33"/>
      <c r="E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1:27" ht="21" customHeight="1" x14ac:dyDescent="0.25">
      <c r="A822" s="32"/>
      <c r="B822" s="32"/>
      <c r="C822" s="33"/>
      <c r="D822" s="33"/>
      <c r="E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1:27" ht="21" customHeight="1" x14ac:dyDescent="0.25">
      <c r="A823" s="32"/>
      <c r="B823" s="32"/>
      <c r="C823" s="33"/>
      <c r="D823" s="33"/>
      <c r="E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1:27" ht="21" customHeight="1" x14ac:dyDescent="0.25">
      <c r="A824" s="32"/>
      <c r="B824" s="32"/>
      <c r="C824" s="33"/>
      <c r="D824" s="33"/>
      <c r="E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1:27" ht="21" customHeight="1" x14ac:dyDescent="0.25">
      <c r="A825" s="32"/>
      <c r="B825" s="32"/>
      <c r="C825" s="33"/>
      <c r="D825" s="33"/>
      <c r="E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1:27" ht="21" customHeight="1" x14ac:dyDescent="0.25">
      <c r="A826" s="32"/>
      <c r="B826" s="32"/>
      <c r="C826" s="33"/>
      <c r="D826" s="33"/>
      <c r="E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1:27" ht="21" customHeight="1" x14ac:dyDescent="0.25">
      <c r="A827" s="32"/>
      <c r="B827" s="32"/>
      <c r="C827" s="33"/>
      <c r="D827" s="33"/>
      <c r="E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1:27" ht="21" customHeight="1" x14ac:dyDescent="0.25">
      <c r="A828" s="32"/>
      <c r="B828" s="32"/>
      <c r="C828" s="33"/>
      <c r="D828" s="33"/>
      <c r="E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1:27" ht="21" customHeight="1" x14ac:dyDescent="0.25">
      <c r="A829" s="32"/>
      <c r="B829" s="32"/>
      <c r="C829" s="33"/>
      <c r="D829" s="33"/>
      <c r="E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1:27" ht="21" customHeight="1" x14ac:dyDescent="0.25">
      <c r="A830" s="32"/>
      <c r="B830" s="32"/>
      <c r="C830" s="33"/>
      <c r="D830" s="33"/>
      <c r="E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1:27" ht="21" customHeight="1" x14ac:dyDescent="0.25">
      <c r="A831" s="32"/>
      <c r="B831" s="32"/>
      <c r="C831" s="33"/>
      <c r="D831" s="33"/>
      <c r="E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1:27" ht="21" customHeight="1" x14ac:dyDescent="0.25">
      <c r="A832" s="32"/>
      <c r="B832" s="32"/>
      <c r="C832" s="33"/>
      <c r="D832" s="33"/>
      <c r="E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1:27" ht="21" customHeight="1" x14ac:dyDescent="0.25">
      <c r="A833" s="32"/>
      <c r="B833" s="32"/>
      <c r="C833" s="33"/>
      <c r="D833" s="33"/>
      <c r="E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1:27" ht="21" customHeight="1" x14ac:dyDescent="0.25">
      <c r="A834" s="32"/>
      <c r="B834" s="32"/>
      <c r="C834" s="33"/>
      <c r="D834" s="33"/>
      <c r="E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1:27" ht="21" customHeight="1" x14ac:dyDescent="0.25">
      <c r="A835" s="32"/>
      <c r="B835" s="32"/>
      <c r="C835" s="33"/>
      <c r="D835" s="33"/>
      <c r="E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1:27" ht="21" customHeight="1" x14ac:dyDescent="0.25">
      <c r="A836" s="32"/>
      <c r="B836" s="32"/>
      <c r="C836" s="33"/>
      <c r="D836" s="33"/>
      <c r="E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1:27" ht="21" customHeight="1" x14ac:dyDescent="0.25">
      <c r="A837" s="32"/>
      <c r="B837" s="32"/>
      <c r="C837" s="33"/>
      <c r="D837" s="33"/>
      <c r="E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1:27" ht="21" customHeight="1" x14ac:dyDescent="0.25">
      <c r="A838" s="32"/>
      <c r="B838" s="32"/>
      <c r="C838" s="33"/>
      <c r="D838" s="33"/>
      <c r="E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1:27" ht="21" customHeight="1" x14ac:dyDescent="0.25">
      <c r="A839" s="32"/>
      <c r="B839" s="32"/>
      <c r="C839" s="33"/>
      <c r="D839" s="33"/>
      <c r="E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1:27" ht="21" customHeight="1" x14ac:dyDescent="0.25">
      <c r="A840" s="32"/>
      <c r="B840" s="32"/>
      <c r="C840" s="33"/>
      <c r="D840" s="33"/>
      <c r="E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1:27" ht="21" customHeight="1" x14ac:dyDescent="0.25">
      <c r="A841" s="32"/>
      <c r="B841" s="32"/>
      <c r="C841" s="33"/>
      <c r="D841" s="33"/>
      <c r="E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1:27" ht="21" customHeight="1" x14ac:dyDescent="0.25">
      <c r="A842" s="32"/>
      <c r="B842" s="32"/>
      <c r="C842" s="33"/>
      <c r="D842" s="33"/>
      <c r="E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1:27" ht="21" customHeight="1" x14ac:dyDescent="0.25">
      <c r="A843" s="32"/>
      <c r="B843" s="32"/>
      <c r="C843" s="33"/>
      <c r="D843" s="33"/>
      <c r="E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1:27" ht="21" customHeight="1" x14ac:dyDescent="0.25">
      <c r="A844" s="32"/>
      <c r="B844" s="32"/>
      <c r="C844" s="33"/>
      <c r="D844" s="33"/>
      <c r="E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1:27" ht="21" customHeight="1" x14ac:dyDescent="0.25">
      <c r="A845" s="32"/>
      <c r="B845" s="32"/>
      <c r="C845" s="33"/>
      <c r="D845" s="33"/>
      <c r="E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1:27" ht="21" customHeight="1" x14ac:dyDescent="0.25">
      <c r="A846" s="32"/>
      <c r="B846" s="32"/>
      <c r="C846" s="33"/>
      <c r="D846" s="33"/>
      <c r="E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1:27" ht="21" customHeight="1" x14ac:dyDescent="0.25">
      <c r="A847" s="32"/>
      <c r="B847" s="32"/>
      <c r="C847" s="33"/>
      <c r="D847" s="33"/>
      <c r="E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1:27" ht="21" customHeight="1" x14ac:dyDescent="0.25">
      <c r="A848" s="32"/>
      <c r="B848" s="32"/>
      <c r="C848" s="33"/>
      <c r="D848" s="33"/>
      <c r="E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1:27" ht="21" customHeight="1" x14ac:dyDescent="0.25">
      <c r="A849" s="32"/>
      <c r="B849" s="32"/>
      <c r="C849" s="33"/>
      <c r="D849" s="33"/>
      <c r="E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1:27" ht="21" customHeight="1" x14ac:dyDescent="0.25">
      <c r="A850" s="32"/>
      <c r="B850" s="32"/>
      <c r="C850" s="33"/>
      <c r="D850" s="33"/>
      <c r="E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1:27" ht="21" customHeight="1" x14ac:dyDescent="0.25">
      <c r="A851" s="32"/>
      <c r="B851" s="32"/>
      <c r="C851" s="33"/>
      <c r="D851" s="33"/>
      <c r="E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1:27" ht="21" customHeight="1" x14ac:dyDescent="0.25">
      <c r="A852" s="32"/>
      <c r="B852" s="32"/>
      <c r="C852" s="33"/>
      <c r="D852" s="33"/>
      <c r="E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1:27" ht="21" customHeight="1" x14ac:dyDescent="0.25">
      <c r="A853" s="32"/>
      <c r="B853" s="32"/>
      <c r="C853" s="33"/>
      <c r="D853" s="33"/>
      <c r="E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1:27" ht="21" customHeight="1" x14ac:dyDescent="0.25">
      <c r="A854" s="32"/>
      <c r="B854" s="32"/>
      <c r="C854" s="33"/>
      <c r="D854" s="33"/>
      <c r="E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1:27" ht="21" customHeight="1" x14ac:dyDescent="0.25">
      <c r="A855" s="32"/>
      <c r="B855" s="32"/>
      <c r="C855" s="33"/>
      <c r="D855" s="33"/>
      <c r="E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1:27" ht="21" customHeight="1" x14ac:dyDescent="0.25">
      <c r="A856" s="32"/>
      <c r="B856" s="32"/>
      <c r="C856" s="33"/>
      <c r="D856" s="33"/>
      <c r="E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1:27" ht="21" customHeight="1" x14ac:dyDescent="0.25">
      <c r="A857" s="32"/>
      <c r="B857" s="32"/>
      <c r="C857" s="33"/>
      <c r="D857" s="33"/>
      <c r="E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1:27" ht="21" customHeight="1" x14ac:dyDescent="0.25">
      <c r="A858" s="32"/>
      <c r="B858" s="32"/>
      <c r="C858" s="33"/>
      <c r="D858" s="33"/>
      <c r="E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1:27" ht="21" customHeight="1" x14ac:dyDescent="0.25">
      <c r="A859" s="32"/>
      <c r="B859" s="32"/>
      <c r="C859" s="33"/>
      <c r="D859" s="33"/>
      <c r="E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1:27" ht="21" customHeight="1" x14ac:dyDescent="0.25">
      <c r="A860" s="32"/>
      <c r="B860" s="32"/>
      <c r="C860" s="33"/>
      <c r="D860" s="33"/>
      <c r="E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1:27" ht="21" customHeight="1" x14ac:dyDescent="0.25">
      <c r="A861" s="32"/>
      <c r="B861" s="32"/>
      <c r="C861" s="33"/>
      <c r="D861" s="33"/>
      <c r="E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1:27" ht="21" customHeight="1" x14ac:dyDescent="0.25">
      <c r="A862" s="32"/>
      <c r="B862" s="32"/>
      <c r="C862" s="33"/>
      <c r="D862" s="33"/>
      <c r="E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1:27" ht="21" customHeight="1" x14ac:dyDescent="0.25">
      <c r="A863" s="32"/>
      <c r="B863" s="32"/>
      <c r="C863" s="33"/>
      <c r="D863" s="33"/>
      <c r="E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1:27" ht="21" customHeight="1" x14ac:dyDescent="0.25">
      <c r="A864" s="32"/>
      <c r="B864" s="32"/>
      <c r="C864" s="33"/>
      <c r="D864" s="33"/>
      <c r="E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1:27" ht="21" customHeight="1" x14ac:dyDescent="0.25">
      <c r="A865" s="32"/>
      <c r="B865" s="32"/>
      <c r="C865" s="33"/>
      <c r="D865" s="33"/>
      <c r="E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1:27" ht="21" customHeight="1" x14ac:dyDescent="0.25">
      <c r="A866" s="32"/>
      <c r="B866" s="32"/>
      <c r="C866" s="33"/>
      <c r="D866" s="33"/>
      <c r="E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1:27" ht="21" customHeight="1" x14ac:dyDescent="0.25">
      <c r="A867" s="32"/>
      <c r="B867" s="32"/>
      <c r="C867" s="33"/>
      <c r="D867" s="33"/>
      <c r="E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1:27" ht="21" customHeight="1" x14ac:dyDescent="0.25">
      <c r="A868" s="32"/>
      <c r="B868" s="32"/>
      <c r="C868" s="33"/>
      <c r="D868" s="33"/>
      <c r="E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1:27" ht="21" customHeight="1" x14ac:dyDescent="0.25">
      <c r="A869" s="32"/>
      <c r="B869" s="32"/>
      <c r="C869" s="33"/>
      <c r="D869" s="33"/>
      <c r="E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1:27" ht="21" customHeight="1" x14ac:dyDescent="0.25">
      <c r="A870" s="32"/>
      <c r="B870" s="32"/>
      <c r="C870" s="33"/>
      <c r="D870" s="33"/>
      <c r="E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1:27" ht="21" customHeight="1" x14ac:dyDescent="0.25">
      <c r="A871" s="32"/>
      <c r="B871" s="32"/>
      <c r="C871" s="33"/>
      <c r="D871" s="33"/>
      <c r="E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1:27" ht="21" customHeight="1" x14ac:dyDescent="0.25">
      <c r="A872" s="32"/>
      <c r="B872" s="32"/>
      <c r="C872" s="33"/>
      <c r="D872" s="33"/>
      <c r="E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1:27" ht="21" customHeight="1" x14ac:dyDescent="0.25">
      <c r="A873" s="32"/>
      <c r="B873" s="32"/>
      <c r="C873" s="33"/>
      <c r="D873" s="33"/>
      <c r="E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1:27" ht="21" customHeight="1" x14ac:dyDescent="0.25">
      <c r="A874" s="32"/>
      <c r="B874" s="32"/>
      <c r="C874" s="33"/>
      <c r="D874" s="33"/>
      <c r="E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1:27" ht="21" customHeight="1" x14ac:dyDescent="0.25">
      <c r="A875" s="32"/>
      <c r="B875" s="32"/>
      <c r="C875" s="33"/>
      <c r="D875" s="33"/>
      <c r="E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1:27" ht="21" customHeight="1" x14ac:dyDescent="0.25">
      <c r="A876" s="32"/>
      <c r="B876" s="32"/>
      <c r="C876" s="33"/>
      <c r="D876" s="33"/>
      <c r="E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1:27" ht="21" customHeight="1" x14ac:dyDescent="0.25">
      <c r="A877" s="32"/>
      <c r="B877" s="32"/>
      <c r="C877" s="33"/>
      <c r="D877" s="33"/>
      <c r="E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1:27" ht="21" customHeight="1" x14ac:dyDescent="0.25">
      <c r="A878" s="32"/>
      <c r="B878" s="32"/>
      <c r="C878" s="33"/>
      <c r="D878" s="33"/>
      <c r="E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1:27" ht="21" customHeight="1" x14ac:dyDescent="0.25">
      <c r="A879" s="32"/>
      <c r="B879" s="32"/>
      <c r="C879" s="33"/>
      <c r="D879" s="33"/>
      <c r="E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1:27" ht="21" customHeight="1" x14ac:dyDescent="0.25">
      <c r="A880" s="32"/>
      <c r="B880" s="32"/>
      <c r="C880" s="33"/>
      <c r="D880" s="33"/>
      <c r="E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1:27" ht="21" customHeight="1" x14ac:dyDescent="0.25">
      <c r="A881" s="32"/>
      <c r="B881" s="32"/>
      <c r="C881" s="33"/>
      <c r="D881" s="33"/>
      <c r="E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1:27" ht="21" customHeight="1" x14ac:dyDescent="0.25">
      <c r="A882" s="32"/>
      <c r="B882" s="32"/>
      <c r="C882" s="33"/>
      <c r="D882" s="33"/>
      <c r="E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1:27" ht="21" customHeight="1" x14ac:dyDescent="0.25">
      <c r="A883" s="32"/>
      <c r="B883" s="32"/>
      <c r="C883" s="33"/>
      <c r="D883" s="33"/>
      <c r="E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1:27" ht="21" customHeight="1" x14ac:dyDescent="0.25">
      <c r="A884" s="32"/>
      <c r="B884" s="32"/>
      <c r="C884" s="33"/>
      <c r="D884" s="33"/>
      <c r="E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1:27" ht="21" customHeight="1" x14ac:dyDescent="0.25">
      <c r="A885" s="32"/>
      <c r="B885" s="32"/>
      <c r="C885" s="33"/>
      <c r="D885" s="33"/>
      <c r="E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1:27" ht="21" customHeight="1" x14ac:dyDescent="0.25">
      <c r="A886" s="32"/>
      <c r="B886" s="32"/>
      <c r="C886" s="33"/>
      <c r="D886" s="33"/>
      <c r="E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1:27" ht="21" customHeight="1" x14ac:dyDescent="0.25">
      <c r="A887" s="32"/>
      <c r="B887" s="32"/>
      <c r="C887" s="33"/>
      <c r="D887" s="33"/>
      <c r="E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1:27" ht="21" customHeight="1" x14ac:dyDescent="0.25">
      <c r="A888" s="32"/>
      <c r="B888" s="32"/>
      <c r="C888" s="33"/>
      <c r="D888" s="33"/>
      <c r="E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1:27" ht="21" customHeight="1" x14ac:dyDescent="0.25">
      <c r="A889" s="32"/>
      <c r="B889" s="32"/>
      <c r="C889" s="33"/>
      <c r="D889" s="33"/>
      <c r="E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1:27" ht="21" customHeight="1" x14ac:dyDescent="0.25">
      <c r="A890" s="32"/>
      <c r="B890" s="32"/>
      <c r="C890" s="33"/>
      <c r="D890" s="33"/>
      <c r="E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1:27" ht="21" customHeight="1" x14ac:dyDescent="0.25">
      <c r="A891" s="32"/>
      <c r="B891" s="32"/>
      <c r="C891" s="33"/>
      <c r="D891" s="33"/>
      <c r="E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1:27" ht="21" customHeight="1" x14ac:dyDescent="0.25">
      <c r="A892" s="32"/>
      <c r="B892" s="32"/>
      <c r="C892" s="33"/>
      <c r="D892" s="33"/>
      <c r="E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1:27" ht="21" customHeight="1" x14ac:dyDescent="0.25">
      <c r="A893" s="32"/>
      <c r="B893" s="32"/>
      <c r="C893" s="33"/>
      <c r="D893" s="33"/>
      <c r="E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1:27" ht="21" customHeight="1" x14ac:dyDescent="0.25">
      <c r="A894" s="32"/>
      <c r="B894" s="32"/>
      <c r="C894" s="33"/>
      <c r="D894" s="33"/>
      <c r="E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1:27" ht="21" customHeight="1" x14ac:dyDescent="0.25">
      <c r="A895" s="32"/>
      <c r="B895" s="32"/>
      <c r="C895" s="33"/>
      <c r="D895" s="33"/>
      <c r="E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1:27" ht="21" customHeight="1" x14ac:dyDescent="0.25">
      <c r="A896" s="32"/>
      <c r="B896" s="32"/>
      <c r="C896" s="33"/>
      <c r="D896" s="33"/>
      <c r="E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1:27" ht="21" customHeight="1" x14ac:dyDescent="0.25">
      <c r="A897" s="32"/>
      <c r="B897" s="32"/>
      <c r="C897" s="33"/>
      <c r="D897" s="33"/>
      <c r="E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1:27" ht="21" customHeight="1" x14ac:dyDescent="0.25">
      <c r="A898" s="32"/>
      <c r="B898" s="32"/>
      <c r="C898" s="33"/>
      <c r="D898" s="33"/>
      <c r="E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1:27" ht="21" customHeight="1" x14ac:dyDescent="0.25">
      <c r="A899" s="32"/>
      <c r="B899" s="32"/>
      <c r="C899" s="33"/>
      <c r="D899" s="33"/>
      <c r="E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1:27" ht="21" customHeight="1" x14ac:dyDescent="0.25">
      <c r="A900" s="32"/>
      <c r="B900" s="32"/>
      <c r="C900" s="33"/>
      <c r="D900" s="33"/>
      <c r="E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1:27" ht="21" customHeight="1" x14ac:dyDescent="0.25">
      <c r="A901" s="32"/>
      <c r="B901" s="32"/>
      <c r="C901" s="33"/>
      <c r="D901" s="33"/>
      <c r="E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1:27" ht="21" customHeight="1" x14ac:dyDescent="0.25">
      <c r="A902" s="32"/>
      <c r="B902" s="32"/>
      <c r="C902" s="33"/>
      <c r="D902" s="33"/>
      <c r="E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1:27" ht="21" customHeight="1" x14ac:dyDescent="0.25">
      <c r="A903" s="32"/>
      <c r="B903" s="32"/>
      <c r="C903" s="33"/>
      <c r="D903" s="33"/>
      <c r="E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1:27" ht="21" customHeight="1" x14ac:dyDescent="0.25">
      <c r="A904" s="32"/>
      <c r="B904" s="32"/>
      <c r="C904" s="33"/>
      <c r="D904" s="33"/>
      <c r="E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1:27" ht="21" customHeight="1" x14ac:dyDescent="0.25">
      <c r="A905" s="32"/>
      <c r="B905" s="32"/>
      <c r="C905" s="33"/>
      <c r="D905" s="33"/>
      <c r="E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1:27" ht="21" customHeight="1" x14ac:dyDescent="0.25">
      <c r="A906" s="32"/>
      <c r="B906" s="32"/>
      <c r="C906" s="33"/>
      <c r="D906" s="33"/>
      <c r="E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1:27" ht="21" customHeight="1" x14ac:dyDescent="0.25">
      <c r="A907" s="32"/>
      <c r="B907" s="32"/>
      <c r="C907" s="33"/>
      <c r="D907" s="33"/>
      <c r="E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1:27" ht="21" customHeight="1" x14ac:dyDescent="0.25">
      <c r="A908" s="32"/>
      <c r="B908" s="32"/>
      <c r="C908" s="33"/>
      <c r="D908" s="33"/>
      <c r="E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1:27" ht="21" customHeight="1" x14ac:dyDescent="0.25">
      <c r="A909" s="32"/>
      <c r="B909" s="32"/>
      <c r="C909" s="33"/>
      <c r="D909" s="33"/>
      <c r="E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1:27" ht="21" customHeight="1" x14ac:dyDescent="0.25">
      <c r="A910" s="32"/>
      <c r="B910" s="32"/>
      <c r="C910" s="33"/>
      <c r="D910" s="33"/>
      <c r="E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1:27" ht="21" customHeight="1" x14ac:dyDescent="0.25">
      <c r="A911" s="32"/>
      <c r="B911" s="32"/>
      <c r="C911" s="33"/>
      <c r="D911" s="33"/>
      <c r="E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1:27" ht="21" customHeight="1" x14ac:dyDescent="0.25">
      <c r="A912" s="32"/>
      <c r="B912" s="32"/>
      <c r="C912" s="33"/>
      <c r="D912" s="33"/>
      <c r="E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1:27" ht="21" customHeight="1" x14ac:dyDescent="0.25">
      <c r="A913" s="32"/>
      <c r="B913" s="32"/>
      <c r="C913" s="33"/>
      <c r="D913" s="33"/>
      <c r="E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1:27" ht="21" customHeight="1" x14ac:dyDescent="0.25">
      <c r="A914" s="32"/>
      <c r="B914" s="32"/>
      <c r="C914" s="33"/>
      <c r="D914" s="33"/>
      <c r="E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1:27" ht="21" customHeight="1" x14ac:dyDescent="0.25">
      <c r="A915" s="32"/>
      <c r="B915" s="32"/>
      <c r="C915" s="33"/>
      <c r="D915" s="33"/>
      <c r="E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1:27" ht="21" customHeight="1" x14ac:dyDescent="0.25">
      <c r="A916" s="32"/>
      <c r="B916" s="32"/>
      <c r="C916" s="33"/>
      <c r="D916" s="33"/>
      <c r="E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1:27" ht="21" customHeight="1" x14ac:dyDescent="0.25">
      <c r="A917" s="32"/>
      <c r="B917" s="32"/>
      <c r="C917" s="33"/>
      <c r="D917" s="33"/>
      <c r="E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1:27" ht="21" customHeight="1" x14ac:dyDescent="0.25">
      <c r="A918" s="32"/>
      <c r="B918" s="32"/>
      <c r="C918" s="33"/>
      <c r="D918" s="33"/>
      <c r="E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1:27" ht="21" customHeight="1" x14ac:dyDescent="0.25">
      <c r="A919" s="32"/>
      <c r="B919" s="32"/>
      <c r="C919" s="33"/>
      <c r="D919" s="33"/>
      <c r="E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1:27" ht="21" customHeight="1" x14ac:dyDescent="0.25">
      <c r="A920" s="32"/>
      <c r="B920" s="32"/>
      <c r="C920" s="33"/>
      <c r="D920" s="33"/>
      <c r="E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1:27" ht="21" customHeight="1" x14ac:dyDescent="0.25">
      <c r="A921" s="32"/>
      <c r="B921" s="32"/>
      <c r="C921" s="33"/>
      <c r="D921" s="33"/>
      <c r="E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1:27" ht="21" customHeight="1" x14ac:dyDescent="0.25">
      <c r="A922" s="32"/>
      <c r="B922" s="32"/>
      <c r="C922" s="33"/>
      <c r="D922" s="33"/>
      <c r="E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1:27" ht="21" customHeight="1" x14ac:dyDescent="0.25">
      <c r="A923" s="32"/>
      <c r="B923" s="32"/>
      <c r="C923" s="33"/>
      <c r="D923" s="33"/>
      <c r="E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1:27" ht="21" customHeight="1" x14ac:dyDescent="0.25">
      <c r="A924" s="32"/>
      <c r="B924" s="32"/>
      <c r="C924" s="33"/>
      <c r="D924" s="33"/>
      <c r="E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1:27" ht="21" customHeight="1" x14ac:dyDescent="0.25">
      <c r="A925" s="32"/>
      <c r="B925" s="32"/>
      <c r="C925" s="33"/>
      <c r="D925" s="33"/>
      <c r="E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1:27" ht="21" customHeight="1" x14ac:dyDescent="0.25">
      <c r="A926" s="32"/>
      <c r="B926" s="32"/>
      <c r="C926" s="33"/>
      <c r="D926" s="33"/>
      <c r="E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1:27" ht="21" customHeight="1" x14ac:dyDescent="0.25">
      <c r="A927" s="32"/>
      <c r="B927" s="32"/>
      <c r="C927" s="33"/>
      <c r="D927" s="33"/>
      <c r="E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1:27" ht="21" customHeight="1" x14ac:dyDescent="0.25">
      <c r="A928" s="32"/>
      <c r="B928" s="32"/>
      <c r="C928" s="33"/>
      <c r="D928" s="33"/>
      <c r="E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1:27" ht="21" customHeight="1" x14ac:dyDescent="0.25">
      <c r="A929" s="32"/>
      <c r="B929" s="32"/>
      <c r="C929" s="33"/>
      <c r="D929" s="33"/>
      <c r="E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1:27" ht="21" customHeight="1" x14ac:dyDescent="0.25">
      <c r="A930" s="32"/>
      <c r="B930" s="32"/>
      <c r="C930" s="33"/>
      <c r="D930" s="33"/>
      <c r="E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1:27" ht="21" customHeight="1" x14ac:dyDescent="0.25">
      <c r="A931" s="32"/>
      <c r="B931" s="32"/>
      <c r="C931" s="33"/>
      <c r="D931" s="33"/>
      <c r="E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1:27" ht="21" customHeight="1" x14ac:dyDescent="0.25">
      <c r="A932" s="32"/>
      <c r="B932" s="32"/>
      <c r="C932" s="33"/>
      <c r="D932" s="33"/>
      <c r="E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1:27" ht="21" customHeight="1" x14ac:dyDescent="0.25">
      <c r="A933" s="32"/>
      <c r="B933" s="32"/>
      <c r="C933" s="33"/>
      <c r="D933" s="33"/>
      <c r="E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1:27" ht="21" customHeight="1" x14ac:dyDescent="0.25">
      <c r="A934" s="32"/>
      <c r="B934" s="32"/>
      <c r="C934" s="33"/>
      <c r="D934" s="33"/>
      <c r="E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1:27" ht="21" customHeight="1" x14ac:dyDescent="0.25">
      <c r="A935" s="32"/>
      <c r="B935" s="32"/>
      <c r="C935" s="33"/>
      <c r="D935" s="33"/>
      <c r="E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1:27" ht="21" customHeight="1" x14ac:dyDescent="0.25">
      <c r="A936" s="32"/>
      <c r="B936" s="32"/>
      <c r="C936" s="33"/>
      <c r="D936" s="33"/>
      <c r="E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1:27" ht="21" customHeight="1" x14ac:dyDescent="0.25">
      <c r="A937" s="32"/>
      <c r="B937" s="32"/>
      <c r="C937" s="33"/>
      <c r="D937" s="33"/>
      <c r="E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1:27" ht="21" customHeight="1" x14ac:dyDescent="0.25">
      <c r="A938" s="32"/>
      <c r="B938" s="32"/>
      <c r="C938" s="33"/>
      <c r="D938" s="33"/>
      <c r="E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1:27" ht="21" customHeight="1" x14ac:dyDescent="0.25">
      <c r="A939" s="32"/>
      <c r="B939" s="32"/>
      <c r="C939" s="33"/>
      <c r="D939" s="33"/>
      <c r="E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1:27" ht="21" customHeight="1" x14ac:dyDescent="0.25">
      <c r="A940" s="32"/>
      <c r="B940" s="32"/>
      <c r="C940" s="33"/>
      <c r="D940" s="33"/>
      <c r="E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1:27" ht="21" customHeight="1" x14ac:dyDescent="0.25">
      <c r="A941" s="32"/>
      <c r="B941" s="32"/>
      <c r="C941" s="33"/>
      <c r="D941" s="33"/>
      <c r="E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1:27" ht="21" customHeight="1" x14ac:dyDescent="0.25">
      <c r="A942" s="32"/>
      <c r="B942" s="32"/>
      <c r="C942" s="33"/>
      <c r="D942" s="33"/>
      <c r="E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1:27" ht="21" customHeight="1" x14ac:dyDescent="0.25">
      <c r="A943" s="32"/>
      <c r="B943" s="32"/>
      <c r="C943" s="33"/>
      <c r="D943" s="33"/>
      <c r="E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1:27" ht="21" customHeight="1" x14ac:dyDescent="0.25">
      <c r="A944" s="32"/>
      <c r="B944" s="32"/>
      <c r="C944" s="33"/>
      <c r="D944" s="33"/>
      <c r="E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1:27" ht="21" customHeight="1" x14ac:dyDescent="0.25">
      <c r="A945" s="32"/>
      <c r="B945" s="32"/>
      <c r="C945" s="33"/>
      <c r="D945" s="33"/>
      <c r="E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1:27" ht="21" customHeight="1" x14ac:dyDescent="0.25">
      <c r="A946" s="32"/>
      <c r="B946" s="32"/>
      <c r="C946" s="33"/>
      <c r="D946" s="33"/>
      <c r="E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1:27" ht="21" customHeight="1" x14ac:dyDescent="0.25">
      <c r="A947" s="32"/>
      <c r="B947" s="32"/>
      <c r="C947" s="33"/>
      <c r="D947" s="33"/>
      <c r="E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1:27" ht="21" customHeight="1" x14ac:dyDescent="0.25">
      <c r="A948" s="32"/>
      <c r="B948" s="32"/>
      <c r="C948" s="33"/>
      <c r="D948" s="33"/>
      <c r="E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1:27" ht="21" customHeight="1" x14ac:dyDescent="0.25">
      <c r="A949" s="32"/>
      <c r="B949" s="32"/>
      <c r="C949" s="33"/>
      <c r="D949" s="33"/>
      <c r="E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1:27" ht="21" customHeight="1" x14ac:dyDescent="0.25">
      <c r="A950" s="32"/>
      <c r="B950" s="32"/>
      <c r="C950" s="33"/>
      <c r="D950" s="33"/>
      <c r="E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1:27" ht="21" customHeight="1" x14ac:dyDescent="0.25">
      <c r="A951" s="32"/>
      <c r="B951" s="32"/>
      <c r="C951" s="33"/>
      <c r="D951" s="33"/>
      <c r="E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1:27" ht="21" customHeight="1" x14ac:dyDescent="0.25">
      <c r="A952" s="32"/>
      <c r="B952" s="32"/>
      <c r="C952" s="33"/>
      <c r="D952" s="33"/>
      <c r="E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1:27" ht="21" customHeight="1" x14ac:dyDescent="0.25">
      <c r="A953" s="32"/>
      <c r="B953" s="32"/>
      <c r="C953" s="33"/>
      <c r="D953" s="33"/>
      <c r="E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1:27" ht="21" customHeight="1" x14ac:dyDescent="0.25">
      <c r="A954" s="32"/>
      <c r="B954" s="32"/>
      <c r="C954" s="33"/>
      <c r="D954" s="33"/>
      <c r="E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1:27" ht="21" customHeight="1" x14ac:dyDescent="0.25">
      <c r="A955" s="32"/>
      <c r="B955" s="32"/>
      <c r="C955" s="33"/>
      <c r="D955" s="33"/>
      <c r="E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1:27" ht="21" customHeight="1" x14ac:dyDescent="0.25">
      <c r="A956" s="32"/>
      <c r="B956" s="32"/>
      <c r="C956" s="33"/>
      <c r="D956" s="33"/>
      <c r="E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1:27" ht="21" customHeight="1" x14ac:dyDescent="0.25">
      <c r="A957" s="32"/>
      <c r="B957" s="32"/>
      <c r="C957" s="33"/>
      <c r="D957" s="33"/>
      <c r="E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1:27" ht="21" customHeight="1" x14ac:dyDescent="0.25">
      <c r="A958" s="32"/>
      <c r="B958" s="32"/>
      <c r="C958" s="33"/>
      <c r="D958" s="33"/>
      <c r="E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1:27" ht="21" customHeight="1" x14ac:dyDescent="0.25">
      <c r="A959" s="32"/>
      <c r="B959" s="32"/>
      <c r="C959" s="33"/>
      <c r="D959" s="33"/>
      <c r="E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1:27" ht="21" customHeight="1" x14ac:dyDescent="0.25">
      <c r="A960" s="32"/>
      <c r="B960" s="32"/>
      <c r="C960" s="33"/>
      <c r="D960" s="33"/>
      <c r="E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1:27" ht="21" customHeight="1" x14ac:dyDescent="0.25">
      <c r="A961" s="32"/>
      <c r="B961" s="32"/>
      <c r="C961" s="33"/>
      <c r="D961" s="33"/>
      <c r="E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1:27" ht="21" customHeight="1" x14ac:dyDescent="0.25">
      <c r="A962" s="32"/>
      <c r="B962" s="32"/>
      <c r="C962" s="33"/>
      <c r="D962" s="33"/>
      <c r="E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1:27" ht="21" customHeight="1" x14ac:dyDescent="0.25">
      <c r="A963" s="32"/>
      <c r="B963" s="32"/>
      <c r="C963" s="33"/>
      <c r="D963" s="33"/>
      <c r="E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1:27" ht="21" customHeight="1" x14ac:dyDescent="0.25">
      <c r="A964" s="32"/>
      <c r="B964" s="32"/>
      <c r="C964" s="33"/>
      <c r="D964" s="33"/>
      <c r="E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1:27" ht="21" customHeight="1" x14ac:dyDescent="0.25">
      <c r="A965" s="32"/>
      <c r="B965" s="32"/>
      <c r="C965" s="33"/>
      <c r="D965" s="33"/>
      <c r="E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1:27" ht="21" customHeight="1" x14ac:dyDescent="0.25">
      <c r="A966" s="32"/>
      <c r="B966" s="32"/>
      <c r="C966" s="33"/>
      <c r="D966" s="33"/>
      <c r="E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1:27" ht="21" customHeight="1" x14ac:dyDescent="0.25">
      <c r="A967" s="32"/>
      <c r="B967" s="32"/>
      <c r="C967" s="33"/>
      <c r="D967" s="33"/>
      <c r="E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1:27" ht="21" customHeight="1" x14ac:dyDescent="0.25">
      <c r="A968" s="32"/>
      <c r="B968" s="32"/>
      <c r="C968" s="33"/>
      <c r="D968" s="33"/>
      <c r="E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1:27" ht="21" customHeight="1" x14ac:dyDescent="0.25">
      <c r="A969" s="32"/>
      <c r="B969" s="32"/>
      <c r="C969" s="33"/>
      <c r="D969" s="33"/>
      <c r="E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1:27" ht="21" customHeight="1" x14ac:dyDescent="0.25">
      <c r="A970" s="32"/>
      <c r="B970" s="32"/>
      <c r="C970" s="33"/>
      <c r="D970" s="33"/>
      <c r="E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1:27" ht="21" customHeight="1" x14ac:dyDescent="0.25">
      <c r="A971" s="32"/>
      <c r="B971" s="32"/>
      <c r="C971" s="33"/>
      <c r="D971" s="33"/>
      <c r="E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1:27" ht="21" customHeight="1" x14ac:dyDescent="0.25">
      <c r="A972" s="32"/>
      <c r="B972" s="32"/>
      <c r="C972" s="33"/>
      <c r="D972" s="33"/>
      <c r="E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1:27" ht="21" customHeight="1" x14ac:dyDescent="0.25">
      <c r="A973" s="32"/>
      <c r="B973" s="32"/>
      <c r="C973" s="33"/>
      <c r="D973" s="33"/>
      <c r="E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1:27" ht="21" customHeight="1" x14ac:dyDescent="0.25">
      <c r="A974" s="32"/>
      <c r="B974" s="32"/>
      <c r="C974" s="33"/>
      <c r="D974" s="33"/>
      <c r="E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1:27" ht="21" customHeight="1" x14ac:dyDescent="0.25">
      <c r="A975" s="32"/>
      <c r="B975" s="32"/>
      <c r="C975" s="33"/>
      <c r="D975" s="33"/>
      <c r="E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1:27" ht="21" customHeight="1" x14ac:dyDescent="0.25">
      <c r="A976" s="32"/>
      <c r="B976" s="32"/>
      <c r="C976" s="33"/>
      <c r="D976" s="33"/>
      <c r="E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1:27" ht="21" customHeight="1" x14ac:dyDescent="0.25">
      <c r="A977" s="32"/>
      <c r="B977" s="32"/>
      <c r="C977" s="33"/>
      <c r="D977" s="33"/>
      <c r="E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1:27" ht="21" customHeight="1" x14ac:dyDescent="0.25">
      <c r="A978" s="32"/>
      <c r="B978" s="32"/>
      <c r="C978" s="33"/>
      <c r="D978" s="33"/>
      <c r="E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1:27" ht="21" customHeight="1" x14ac:dyDescent="0.25">
      <c r="A979" s="32"/>
      <c r="B979" s="32"/>
      <c r="C979" s="33"/>
      <c r="D979" s="33"/>
      <c r="E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1:27" ht="21" customHeight="1" x14ac:dyDescent="0.25">
      <c r="A980" s="32"/>
      <c r="B980" s="32"/>
      <c r="C980" s="33"/>
      <c r="D980" s="33"/>
      <c r="E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1:27" ht="21" customHeight="1" x14ac:dyDescent="0.25">
      <c r="A981" s="32"/>
      <c r="B981" s="32"/>
      <c r="C981" s="33"/>
      <c r="D981" s="33"/>
      <c r="E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1:27" ht="21" customHeight="1" x14ac:dyDescent="0.25">
      <c r="A982" s="32"/>
      <c r="B982" s="32"/>
      <c r="C982" s="33"/>
      <c r="D982" s="33"/>
      <c r="E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1:27" ht="21" customHeight="1" x14ac:dyDescent="0.25">
      <c r="A983" s="32"/>
      <c r="B983" s="32"/>
      <c r="C983" s="33"/>
      <c r="D983" s="33"/>
      <c r="E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1:27" ht="21" customHeight="1" x14ac:dyDescent="0.25">
      <c r="A984" s="32"/>
      <c r="B984" s="32"/>
      <c r="C984" s="33"/>
      <c r="D984" s="33"/>
      <c r="E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1:27" ht="21" customHeight="1" x14ac:dyDescent="0.25">
      <c r="A985" s="32"/>
      <c r="B985" s="32"/>
      <c r="C985" s="33"/>
      <c r="D985" s="33"/>
      <c r="E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1:27" ht="21" customHeight="1" x14ac:dyDescent="0.25">
      <c r="A986" s="32"/>
      <c r="B986" s="32"/>
      <c r="C986" s="33"/>
      <c r="D986" s="33"/>
      <c r="E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1:27" ht="21" customHeight="1" x14ac:dyDescent="0.25">
      <c r="A987" s="32"/>
      <c r="B987" s="32"/>
      <c r="C987" s="33"/>
      <c r="D987" s="33"/>
      <c r="E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  <row r="988" spans="1:27" ht="21" customHeight="1" x14ac:dyDescent="0.25">
      <c r="A988" s="32"/>
      <c r="B988" s="32"/>
      <c r="C988" s="33"/>
      <c r="D988" s="33"/>
      <c r="E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</row>
    <row r="989" spans="1:27" ht="21" customHeight="1" x14ac:dyDescent="0.25">
      <c r="A989" s="32"/>
      <c r="B989" s="32"/>
      <c r="C989" s="33"/>
      <c r="D989" s="33"/>
      <c r="E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</row>
    <row r="990" spans="1:27" ht="21" customHeight="1" x14ac:dyDescent="0.25">
      <c r="A990" s="32"/>
      <c r="B990" s="32"/>
      <c r="C990" s="33"/>
      <c r="D990" s="33"/>
      <c r="E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</row>
    <row r="991" spans="1:27" ht="21" customHeight="1" x14ac:dyDescent="0.25">
      <c r="A991" s="32"/>
      <c r="B991" s="32"/>
      <c r="C991" s="33"/>
      <c r="D991" s="33"/>
      <c r="E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</row>
    <row r="992" spans="1:27" ht="21" customHeight="1" x14ac:dyDescent="0.25">
      <c r="A992" s="32"/>
      <c r="B992" s="32"/>
      <c r="C992" s="33"/>
      <c r="D992" s="33"/>
      <c r="E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</row>
    <row r="993" spans="1:27" ht="21" customHeight="1" x14ac:dyDescent="0.25">
      <c r="A993" s="32"/>
      <c r="B993" s="32"/>
      <c r="C993" s="33"/>
      <c r="D993" s="33"/>
      <c r="E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</row>
    <row r="994" spans="1:27" ht="21" customHeight="1" x14ac:dyDescent="0.25">
      <c r="A994" s="32"/>
      <c r="B994" s="32"/>
      <c r="C994" s="33"/>
      <c r="D994" s="33"/>
      <c r="E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</row>
    <row r="995" spans="1:27" ht="21" customHeight="1" x14ac:dyDescent="0.25">
      <c r="A995" s="32"/>
      <c r="B995" s="32"/>
      <c r="C995" s="33"/>
      <c r="D995" s="33"/>
      <c r="E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</row>
    <row r="996" spans="1:27" ht="21" customHeight="1" x14ac:dyDescent="0.25">
      <c r="A996" s="32"/>
      <c r="B996" s="32"/>
      <c r="C996" s="33"/>
      <c r="D996" s="33"/>
      <c r="E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</row>
    <row r="997" spans="1:27" ht="21" customHeight="1" x14ac:dyDescent="0.25">
      <c r="A997" s="32"/>
      <c r="B997" s="32"/>
      <c r="C997" s="33"/>
      <c r="D997" s="33"/>
      <c r="E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</row>
    <row r="998" spans="1:27" ht="21" customHeight="1" x14ac:dyDescent="0.25">
      <c r="A998" s="32"/>
      <c r="B998" s="32"/>
      <c r="C998" s="33"/>
      <c r="D998" s="33"/>
      <c r="E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</row>
    <row r="999" spans="1:27" ht="21" customHeight="1" x14ac:dyDescent="0.25">
      <c r="A999" s="32"/>
      <c r="B999" s="32"/>
      <c r="C999" s="33"/>
      <c r="D999" s="33"/>
      <c r="E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</row>
    <row r="1000" spans="1:27" ht="21" customHeight="1" x14ac:dyDescent="0.25">
      <c r="A1000" s="32"/>
      <c r="B1000" s="32"/>
      <c r="C1000" s="33"/>
      <c r="D1000" s="33"/>
      <c r="E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</row>
    <row r="1001" spans="1:27" ht="21" customHeight="1" x14ac:dyDescent="0.25">
      <c r="A1001" s="32"/>
      <c r="B1001" s="32"/>
      <c r="C1001" s="33"/>
      <c r="D1001" s="33"/>
      <c r="E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  <c r="AA1001" s="32"/>
    </row>
    <row r="1002" spans="1:27" ht="21" customHeight="1" x14ac:dyDescent="0.25">
      <c r="A1002" s="32"/>
      <c r="B1002" s="32"/>
      <c r="C1002" s="33"/>
      <c r="D1002" s="33"/>
      <c r="E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  <c r="AA1002" s="32"/>
    </row>
    <row r="1003" spans="1:27" ht="21" customHeight="1" x14ac:dyDescent="0.25">
      <c r="A1003" s="32"/>
      <c r="B1003" s="32"/>
      <c r="C1003" s="33"/>
      <c r="D1003" s="33"/>
      <c r="E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  <c r="AA1003" s="32"/>
    </row>
    <row r="1004" spans="1:27" ht="21" customHeight="1" x14ac:dyDescent="0.25">
      <c r="A1004" s="32"/>
      <c r="B1004" s="32"/>
      <c r="C1004" s="33"/>
      <c r="D1004" s="33"/>
      <c r="E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  <c r="AA1004" s="32"/>
    </row>
    <row r="1005" spans="1:27" ht="21" customHeight="1" x14ac:dyDescent="0.25">
      <c r="A1005" s="32"/>
      <c r="B1005" s="32"/>
      <c r="C1005" s="33"/>
      <c r="D1005" s="33"/>
      <c r="E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  <c r="Z1005" s="32"/>
      <c r="AA1005" s="32"/>
    </row>
    <row r="1006" spans="1:27" ht="21" customHeight="1" x14ac:dyDescent="0.25">
      <c r="A1006" s="32"/>
      <c r="B1006" s="32"/>
      <c r="C1006" s="33"/>
      <c r="D1006" s="33"/>
      <c r="E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  <c r="Z1006" s="32"/>
      <c r="AA1006" s="32"/>
    </row>
    <row r="1007" spans="1:27" ht="21" customHeight="1" x14ac:dyDescent="0.25">
      <c r="A1007" s="32"/>
      <c r="B1007" s="32"/>
      <c r="C1007" s="33"/>
      <c r="D1007" s="33"/>
      <c r="E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X1007" s="32"/>
      <c r="Y1007" s="32"/>
      <c r="Z1007" s="32"/>
      <c r="AA1007" s="32"/>
    </row>
    <row r="1008" spans="1:27" ht="21" customHeight="1" x14ac:dyDescent="0.25">
      <c r="A1008" s="32"/>
      <c r="B1008" s="32"/>
      <c r="C1008" s="33"/>
      <c r="D1008" s="33"/>
      <c r="E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  <c r="AA1008" s="32"/>
    </row>
    <row r="1009" spans="1:27" ht="21" customHeight="1" x14ac:dyDescent="0.25">
      <c r="A1009" s="32"/>
      <c r="B1009" s="32"/>
      <c r="C1009" s="33"/>
      <c r="D1009" s="33"/>
      <c r="E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  <c r="Z1009" s="32"/>
      <c r="AA1009" s="32"/>
    </row>
    <row r="1010" spans="1:27" ht="21" customHeight="1" x14ac:dyDescent="0.25">
      <c r="A1010" s="32"/>
      <c r="B1010" s="32"/>
      <c r="C1010" s="33"/>
      <c r="D1010" s="33"/>
      <c r="E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X1010" s="32"/>
      <c r="Y1010" s="32"/>
      <c r="Z1010" s="32"/>
      <c r="AA1010" s="32"/>
    </row>
    <row r="1011" spans="1:27" ht="21" customHeight="1" x14ac:dyDescent="0.25">
      <c r="A1011" s="32"/>
      <c r="B1011" s="32"/>
      <c r="C1011" s="33"/>
      <c r="D1011" s="33"/>
      <c r="E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X1011" s="32"/>
      <c r="Y1011" s="32"/>
      <c r="Z1011" s="32"/>
      <c r="AA1011" s="32"/>
    </row>
    <row r="1012" spans="1:27" ht="21" customHeight="1" x14ac:dyDescent="0.25">
      <c r="A1012" s="32"/>
      <c r="B1012" s="32"/>
      <c r="C1012" s="33"/>
      <c r="D1012" s="33"/>
      <c r="E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  <c r="Z1012" s="32"/>
      <c r="AA1012" s="32"/>
    </row>
    <row r="1013" spans="1:27" ht="21" customHeight="1" x14ac:dyDescent="0.25">
      <c r="A1013" s="32"/>
      <c r="B1013" s="32"/>
      <c r="C1013" s="33"/>
      <c r="D1013" s="33"/>
      <c r="E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X1013" s="32"/>
      <c r="Y1013" s="32"/>
      <c r="Z1013" s="32"/>
      <c r="AA1013" s="32"/>
    </row>
    <row r="1014" spans="1:27" ht="21" customHeight="1" x14ac:dyDescent="0.25">
      <c r="A1014" s="32"/>
      <c r="B1014" s="32"/>
      <c r="C1014" s="33"/>
      <c r="D1014" s="33"/>
      <c r="E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X1014" s="32"/>
      <c r="Y1014" s="32"/>
      <c r="Z1014" s="32"/>
      <c r="AA1014" s="32"/>
    </row>
    <row r="1015" spans="1:27" ht="21" customHeight="1" x14ac:dyDescent="0.25">
      <c r="A1015" s="32"/>
      <c r="B1015" s="32"/>
      <c r="C1015" s="33"/>
      <c r="D1015" s="33"/>
      <c r="E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X1015" s="32"/>
      <c r="Y1015" s="32"/>
      <c r="Z1015" s="32"/>
      <c r="AA1015" s="32"/>
    </row>
    <row r="1016" spans="1:27" ht="21" customHeight="1" x14ac:dyDescent="0.25">
      <c r="A1016" s="32"/>
      <c r="B1016" s="32"/>
      <c r="C1016" s="33"/>
      <c r="D1016" s="33"/>
      <c r="E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X1016" s="32"/>
      <c r="Y1016" s="32"/>
      <c r="Z1016" s="32"/>
      <c r="AA1016" s="32"/>
    </row>
    <row r="1017" spans="1:27" ht="21" customHeight="1" x14ac:dyDescent="0.25">
      <c r="A1017" s="32"/>
      <c r="B1017" s="32"/>
      <c r="C1017" s="33"/>
      <c r="D1017" s="33"/>
      <c r="E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X1017" s="32"/>
      <c r="Y1017" s="32"/>
      <c r="Z1017" s="32"/>
      <c r="AA1017" s="32"/>
    </row>
    <row r="1018" spans="1:27" ht="21" customHeight="1" x14ac:dyDescent="0.25">
      <c r="A1018" s="32"/>
      <c r="B1018" s="32"/>
      <c r="C1018" s="33"/>
      <c r="D1018" s="33"/>
      <c r="E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X1018" s="32"/>
      <c r="Y1018" s="32"/>
      <c r="Z1018" s="32"/>
      <c r="AA1018" s="32"/>
    </row>
    <row r="1019" spans="1:27" ht="21" customHeight="1" x14ac:dyDescent="0.25">
      <c r="A1019" s="32"/>
      <c r="B1019" s="32"/>
      <c r="C1019" s="33"/>
      <c r="D1019" s="33"/>
      <c r="E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X1019" s="32"/>
      <c r="Y1019" s="32"/>
      <c r="Z1019" s="32"/>
      <c r="AA1019" s="32"/>
    </row>
    <row r="1020" spans="1:27" ht="21" customHeight="1" x14ac:dyDescent="0.25">
      <c r="A1020" s="32"/>
      <c r="B1020" s="32"/>
      <c r="C1020" s="33"/>
      <c r="D1020" s="33"/>
      <c r="E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X1020" s="32"/>
      <c r="Y1020" s="32"/>
      <c r="Z1020" s="32"/>
      <c r="AA1020" s="32"/>
    </row>
    <row r="1021" spans="1:27" ht="21" customHeight="1" x14ac:dyDescent="0.25">
      <c r="A1021" s="32"/>
      <c r="B1021" s="32"/>
      <c r="C1021" s="33"/>
      <c r="D1021" s="33"/>
      <c r="E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X1021" s="32"/>
      <c r="Y1021" s="32"/>
      <c r="Z1021" s="32"/>
      <c r="AA1021" s="32"/>
    </row>
    <row r="1022" spans="1:27" ht="21" customHeight="1" x14ac:dyDescent="0.25">
      <c r="A1022" s="32"/>
      <c r="B1022" s="32"/>
      <c r="C1022" s="33"/>
      <c r="D1022" s="33"/>
      <c r="E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X1022" s="32"/>
      <c r="Y1022" s="32"/>
      <c r="Z1022" s="32"/>
      <c r="AA1022" s="32"/>
    </row>
    <row r="1023" spans="1:27" ht="21" customHeight="1" x14ac:dyDescent="0.25">
      <c r="A1023" s="32"/>
      <c r="B1023" s="32"/>
      <c r="C1023" s="33"/>
      <c r="D1023" s="33"/>
      <c r="E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X1023" s="32"/>
      <c r="Y1023" s="32"/>
      <c r="Z1023" s="32"/>
      <c r="AA1023" s="32"/>
    </row>
    <row r="1024" spans="1:27" ht="21" customHeight="1" x14ac:dyDescent="0.25">
      <c r="A1024" s="32"/>
      <c r="B1024" s="32"/>
      <c r="C1024" s="33"/>
      <c r="D1024" s="33"/>
      <c r="E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X1024" s="32"/>
      <c r="Y1024" s="32"/>
      <c r="Z1024" s="32"/>
      <c r="AA1024" s="32"/>
    </row>
    <row r="1025" spans="1:27" ht="21" customHeight="1" x14ac:dyDescent="0.25">
      <c r="A1025" s="32"/>
      <c r="B1025" s="32"/>
      <c r="C1025" s="33"/>
      <c r="D1025" s="33"/>
      <c r="E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X1025" s="32"/>
      <c r="Y1025" s="32"/>
      <c r="Z1025" s="32"/>
      <c r="AA1025" s="32"/>
    </row>
    <row r="1026" spans="1:27" ht="21" customHeight="1" x14ac:dyDescent="0.25">
      <c r="A1026" s="32"/>
      <c r="B1026" s="32"/>
      <c r="C1026" s="33"/>
      <c r="D1026" s="33"/>
      <c r="E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X1026" s="32"/>
      <c r="Y1026" s="32"/>
      <c r="Z1026" s="32"/>
      <c r="AA1026" s="32"/>
    </row>
    <row r="1027" spans="1:27" ht="21" customHeight="1" x14ac:dyDescent="0.25">
      <c r="A1027" s="32"/>
      <c r="B1027" s="32"/>
      <c r="C1027" s="33"/>
      <c r="D1027" s="33"/>
      <c r="E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X1027" s="32"/>
      <c r="Y1027" s="32"/>
      <c r="Z1027" s="32"/>
      <c r="AA1027" s="32"/>
    </row>
    <row r="1028" spans="1:27" ht="21" customHeight="1" x14ac:dyDescent="0.25">
      <c r="A1028" s="32"/>
      <c r="B1028" s="32"/>
      <c r="C1028" s="33"/>
      <c r="D1028" s="33"/>
      <c r="E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X1028" s="32"/>
      <c r="Y1028" s="32"/>
      <c r="Z1028" s="32"/>
      <c r="AA1028" s="32"/>
    </row>
    <row r="1029" spans="1:27" ht="21" customHeight="1" x14ac:dyDescent="0.25">
      <c r="A1029" s="32"/>
      <c r="B1029" s="32"/>
      <c r="C1029" s="33"/>
      <c r="D1029" s="33"/>
      <c r="E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X1029" s="32"/>
      <c r="Y1029" s="32"/>
      <c r="Z1029" s="32"/>
      <c r="AA1029" s="32"/>
    </row>
    <row r="1030" spans="1:27" ht="21" customHeight="1" x14ac:dyDescent="0.25">
      <c r="A1030" s="32"/>
      <c r="B1030" s="32"/>
      <c r="C1030" s="33"/>
      <c r="D1030" s="33"/>
      <c r="E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  <c r="Z1030" s="32"/>
      <c r="AA1030" s="32"/>
    </row>
    <row r="1031" spans="1:27" ht="21" customHeight="1" x14ac:dyDescent="0.25">
      <c r="A1031" s="32"/>
      <c r="B1031" s="32"/>
      <c r="C1031" s="33"/>
      <c r="D1031" s="33"/>
      <c r="E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X1031" s="32"/>
      <c r="Y1031" s="32"/>
      <c r="Z1031" s="32"/>
      <c r="AA1031" s="32"/>
    </row>
    <row r="1032" spans="1:27" ht="21" customHeight="1" x14ac:dyDescent="0.25">
      <c r="A1032" s="32"/>
      <c r="B1032" s="32"/>
      <c r="C1032" s="33"/>
      <c r="D1032" s="33"/>
      <c r="E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/>
      <c r="Z1032" s="32"/>
      <c r="AA1032" s="32"/>
    </row>
    <row r="1033" spans="1:27" ht="21" customHeight="1" x14ac:dyDescent="0.25">
      <c r="A1033" s="32"/>
      <c r="B1033" s="32"/>
      <c r="C1033" s="33"/>
      <c r="D1033" s="33"/>
      <c r="E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X1033" s="32"/>
      <c r="Y1033" s="32"/>
      <c r="Z1033" s="32"/>
      <c r="AA1033" s="32"/>
    </row>
    <row r="1034" spans="1:27" ht="21" customHeight="1" x14ac:dyDescent="0.25">
      <c r="A1034" s="32"/>
      <c r="B1034" s="32"/>
      <c r="C1034" s="33"/>
      <c r="D1034" s="33"/>
      <c r="E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X1034" s="32"/>
      <c r="Y1034" s="32"/>
      <c r="Z1034" s="32"/>
      <c r="AA1034" s="32"/>
    </row>
    <row r="1035" spans="1:27" ht="21" customHeight="1" x14ac:dyDescent="0.25">
      <c r="A1035" s="32"/>
      <c r="B1035" s="32"/>
      <c r="C1035" s="33"/>
      <c r="D1035" s="33"/>
      <c r="E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X1035" s="32"/>
      <c r="Y1035" s="32"/>
      <c r="Z1035" s="32"/>
      <c r="AA1035" s="32"/>
    </row>
    <row r="1036" spans="1:27" ht="21" customHeight="1" x14ac:dyDescent="0.25">
      <c r="A1036" s="32"/>
      <c r="B1036" s="32"/>
      <c r="C1036" s="33"/>
      <c r="D1036" s="33"/>
      <c r="E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X1036" s="32"/>
      <c r="Y1036" s="32"/>
      <c r="Z1036" s="32"/>
      <c r="AA1036" s="32"/>
    </row>
    <row r="1037" spans="1:27" ht="21" customHeight="1" x14ac:dyDescent="0.25">
      <c r="A1037" s="32"/>
      <c r="B1037" s="32"/>
      <c r="C1037" s="33"/>
      <c r="D1037" s="33"/>
      <c r="E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X1037" s="32"/>
      <c r="Y1037" s="32"/>
      <c r="Z1037" s="32"/>
      <c r="AA1037" s="32"/>
    </row>
    <row r="1038" spans="1:27" ht="21" customHeight="1" x14ac:dyDescent="0.25">
      <c r="A1038" s="32"/>
      <c r="B1038" s="32"/>
      <c r="C1038" s="33"/>
      <c r="D1038" s="33"/>
      <c r="E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  <c r="Z1038" s="32"/>
      <c r="AA1038" s="32"/>
    </row>
    <row r="1039" spans="1:27" ht="21" customHeight="1" x14ac:dyDescent="0.25">
      <c r="A1039" s="32"/>
      <c r="B1039" s="32"/>
      <c r="C1039" s="33"/>
      <c r="D1039" s="33"/>
      <c r="E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X1039" s="32"/>
      <c r="Y1039" s="32"/>
      <c r="Z1039" s="32"/>
      <c r="AA1039" s="32"/>
    </row>
    <row r="1040" spans="1:27" ht="21" customHeight="1" x14ac:dyDescent="0.25">
      <c r="A1040" s="32"/>
      <c r="B1040" s="32"/>
      <c r="C1040" s="33"/>
      <c r="D1040" s="33"/>
      <c r="E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X1040" s="32"/>
      <c r="Y1040" s="32"/>
      <c r="Z1040" s="32"/>
      <c r="AA1040" s="32"/>
    </row>
    <row r="1041" spans="1:27" ht="21" customHeight="1" x14ac:dyDescent="0.25">
      <c r="A1041" s="32"/>
      <c r="B1041" s="32"/>
      <c r="C1041" s="33"/>
      <c r="D1041" s="33"/>
      <c r="E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X1041" s="32"/>
      <c r="Y1041" s="32"/>
      <c r="Z1041" s="32"/>
      <c r="AA1041" s="32"/>
    </row>
    <row r="1042" spans="1:27" ht="21" customHeight="1" x14ac:dyDescent="0.25">
      <c r="A1042" s="32"/>
      <c r="B1042" s="32"/>
      <c r="C1042" s="33"/>
      <c r="D1042" s="33"/>
      <c r="E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X1042" s="32"/>
      <c r="Y1042" s="32"/>
      <c r="Z1042" s="32"/>
      <c r="AA1042" s="32"/>
    </row>
    <row r="1043" spans="1:27" ht="21" customHeight="1" x14ac:dyDescent="0.25">
      <c r="A1043" s="32"/>
      <c r="B1043" s="32"/>
      <c r="C1043" s="33"/>
      <c r="D1043" s="33"/>
      <c r="E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X1043" s="32"/>
      <c r="Y1043" s="32"/>
      <c r="Z1043" s="32"/>
      <c r="AA1043" s="32"/>
    </row>
    <row r="1044" spans="1:27" ht="21" customHeight="1" x14ac:dyDescent="0.25">
      <c r="A1044" s="32"/>
      <c r="B1044" s="32"/>
      <c r="C1044" s="33"/>
      <c r="D1044" s="33"/>
      <c r="E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X1044" s="32"/>
      <c r="Y1044" s="32"/>
      <c r="Z1044" s="32"/>
      <c r="AA1044" s="32"/>
    </row>
    <row r="1045" spans="1:27" ht="21" customHeight="1" x14ac:dyDescent="0.25">
      <c r="A1045" s="32"/>
      <c r="B1045" s="32"/>
      <c r="C1045" s="33"/>
      <c r="D1045" s="33"/>
      <c r="E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X1045" s="32"/>
      <c r="Y1045" s="32"/>
      <c r="Z1045" s="32"/>
      <c r="AA1045" s="32"/>
    </row>
    <row r="1046" spans="1:27" ht="21" customHeight="1" x14ac:dyDescent="0.25">
      <c r="A1046" s="32"/>
      <c r="B1046" s="32"/>
      <c r="C1046" s="33"/>
      <c r="D1046" s="33"/>
      <c r="E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X1046" s="32"/>
      <c r="Y1046" s="32"/>
      <c r="Z1046" s="32"/>
      <c r="AA1046" s="32"/>
    </row>
    <row r="1047" spans="1:27" ht="21" customHeight="1" x14ac:dyDescent="0.25">
      <c r="A1047" s="32"/>
      <c r="B1047" s="32"/>
      <c r="C1047" s="33"/>
      <c r="D1047" s="33"/>
      <c r="E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X1047" s="32"/>
      <c r="Y1047" s="32"/>
      <c r="Z1047" s="32"/>
      <c r="AA1047" s="32"/>
    </row>
    <row r="1048" spans="1:27" ht="21" customHeight="1" x14ac:dyDescent="0.25">
      <c r="A1048" s="32"/>
      <c r="B1048" s="32"/>
      <c r="C1048" s="33"/>
      <c r="D1048" s="33"/>
      <c r="E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X1048" s="32"/>
      <c r="Y1048" s="32"/>
      <c r="Z1048" s="32"/>
      <c r="AA1048" s="32"/>
    </row>
    <row r="1049" spans="1:27" ht="21" customHeight="1" x14ac:dyDescent="0.25">
      <c r="A1049" s="32"/>
      <c r="B1049" s="32"/>
      <c r="C1049" s="33"/>
      <c r="D1049" s="33"/>
      <c r="E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X1049" s="32"/>
      <c r="Y1049" s="32"/>
      <c r="Z1049" s="32"/>
      <c r="AA1049" s="32"/>
    </row>
    <row r="1050" spans="1:27" ht="21" customHeight="1" x14ac:dyDescent="0.25">
      <c r="A1050" s="32"/>
      <c r="B1050" s="32"/>
      <c r="C1050" s="33"/>
      <c r="D1050" s="33"/>
      <c r="E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X1050" s="32"/>
      <c r="Y1050" s="32"/>
      <c r="Z1050" s="32"/>
      <c r="AA1050" s="32"/>
    </row>
    <row r="1051" spans="1:27" ht="21" customHeight="1" x14ac:dyDescent="0.25">
      <c r="A1051" s="32"/>
      <c r="B1051" s="32"/>
      <c r="C1051" s="33"/>
      <c r="D1051" s="33"/>
      <c r="E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X1051" s="32"/>
      <c r="Y1051" s="32"/>
      <c r="Z1051" s="32"/>
      <c r="AA1051" s="32"/>
    </row>
    <row r="1052" spans="1:27" ht="21" customHeight="1" x14ac:dyDescent="0.25">
      <c r="A1052" s="32"/>
      <c r="B1052" s="32"/>
      <c r="C1052" s="33"/>
      <c r="D1052" s="33"/>
      <c r="E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X1052" s="32"/>
      <c r="Y1052" s="32"/>
      <c r="Z1052" s="32"/>
      <c r="AA1052" s="32"/>
    </row>
    <row r="1053" spans="1:27" ht="21" customHeight="1" x14ac:dyDescent="0.25">
      <c r="A1053" s="32"/>
      <c r="B1053" s="32"/>
      <c r="C1053" s="33"/>
      <c r="D1053" s="33"/>
      <c r="E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X1053" s="32"/>
      <c r="Y1053" s="32"/>
      <c r="Z1053" s="32"/>
      <c r="AA1053" s="32"/>
    </row>
    <row r="1054" spans="1:27" ht="21" customHeight="1" x14ac:dyDescent="0.25">
      <c r="A1054" s="32"/>
      <c r="B1054" s="32"/>
      <c r="C1054" s="33"/>
      <c r="D1054" s="33"/>
      <c r="E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X1054" s="32"/>
      <c r="Y1054" s="32"/>
      <c r="Z1054" s="32"/>
      <c r="AA1054" s="32"/>
    </row>
  </sheetData>
  <mergeCells count="9">
    <mergeCell ref="M4:M5"/>
    <mergeCell ref="N4:N5"/>
    <mergeCell ref="A1:I1"/>
    <mergeCell ref="A2:D2"/>
    <mergeCell ref="E2:I2"/>
    <mergeCell ref="A4:A5"/>
    <mergeCell ref="C4:C5"/>
    <mergeCell ref="D4:D5"/>
    <mergeCell ref="B4:B5"/>
  </mergeCells>
  <conditionalFormatting sqref="C31:C33 C47:C48">
    <cfRule type="beginsWith" dxfId="158" priority="31" operator="beginsWith" text=" -">
      <formula>LEFT((C31),LEN(" -"))=(" -")</formula>
    </cfRule>
  </conditionalFormatting>
  <conditionalFormatting sqref="C129:C130">
    <cfRule type="beginsWith" dxfId="157" priority="26" operator="beginsWith" text=" -">
      <formula>LEFT((C129),LEN(" -"))=(" -")</formula>
    </cfRule>
  </conditionalFormatting>
  <conditionalFormatting sqref="C38">
    <cfRule type="beginsWith" dxfId="156" priority="25" operator="beginsWith" text=" -">
      <formula>LEFT((C38),LEN(" -"))=(" -")</formula>
    </cfRule>
  </conditionalFormatting>
  <conditionalFormatting sqref="C59:C60">
    <cfRule type="beginsWith" dxfId="155" priority="24" operator="beginsWith" text=" -">
      <formula>LEFT((C59),LEN(" -"))=(" -")</formula>
    </cfRule>
  </conditionalFormatting>
  <conditionalFormatting sqref="C63">
    <cfRule type="beginsWith" dxfId="154" priority="22" operator="beginsWith" text=" -">
      <formula>LEFT((C63),LEN(" -"))=(" -")</formula>
    </cfRule>
  </conditionalFormatting>
  <conditionalFormatting sqref="C126">
    <cfRule type="beginsWith" dxfId="153" priority="18" operator="beginsWith" text=" -">
      <formula>LEFT((C126),LEN(" -"))=(" -")</formula>
    </cfRule>
  </conditionalFormatting>
  <conditionalFormatting sqref="C147">
    <cfRule type="beginsWith" dxfId="152" priority="15" operator="beginsWith" text=" -">
      <formula>LEFT((C147),LEN(" -"))=(" -")</formula>
    </cfRule>
  </conditionalFormatting>
  <conditionalFormatting sqref="C157">
    <cfRule type="beginsWith" dxfId="151" priority="14" operator="beginsWith" text=" -">
      <formula>LEFT((C157),LEN(" -"))=(" -")</formula>
    </cfRule>
  </conditionalFormatting>
  <conditionalFormatting sqref="C19:C20">
    <cfRule type="beginsWith" dxfId="150" priority="8" operator="beginsWith" text=" -">
      <formula>LEFT((C19),LEN(" -"))=(" -")</formula>
    </cfRule>
  </conditionalFormatting>
  <conditionalFormatting sqref="C22:C23">
    <cfRule type="beginsWith" dxfId="149" priority="9" operator="beginsWith" text=" -">
      <formula>LEFT((C22),LEN(" -"))=(" -")</formula>
    </cfRule>
  </conditionalFormatting>
  <conditionalFormatting sqref="C25:C26">
    <cfRule type="beginsWith" dxfId="148" priority="10" operator="beginsWith" text=" -">
      <formula>LEFT((C25),LEN(" -"))=(" -")</formula>
    </cfRule>
  </conditionalFormatting>
  <conditionalFormatting sqref="C28:C29">
    <cfRule type="beginsWith" dxfId="147" priority="7" operator="beginsWith" text=" -">
      <formula>LEFT((C28),LEN(" -"))=(" -")</formula>
    </cfRule>
  </conditionalFormatting>
  <conditionalFormatting sqref="C61">
    <cfRule type="beginsWith" dxfId="146" priority="6" operator="beginsWith" text=" -">
      <formula>LEFT((C61),LEN(" -"))=(" -")</formula>
    </cfRule>
  </conditionalFormatting>
  <conditionalFormatting sqref="C62">
    <cfRule type="beginsWith" dxfId="145" priority="5" operator="beginsWith" text=" -">
      <formula>LEFT((C62),LEN(" -"))=(" -")</formula>
    </cfRule>
  </conditionalFormatting>
  <conditionalFormatting sqref="C64">
    <cfRule type="beginsWith" dxfId="144" priority="4" operator="beginsWith" text=" -">
      <formula>LEFT((C64),LEN(" -"))=(" -")</formula>
    </cfRule>
  </conditionalFormatting>
  <conditionalFormatting sqref="C65">
    <cfRule type="beginsWith" dxfId="143" priority="3" operator="beginsWith" text=" -">
      <formula>LEFT((C65),LEN(" -"))=(" -")</formula>
    </cfRule>
  </conditionalFormatting>
  <conditionalFormatting sqref="C123">
    <cfRule type="beginsWith" dxfId="142" priority="2" operator="beginsWith" text=" -">
      <formula>LEFT((C123),LEN(" -"))=(" -")</formula>
    </cfRule>
  </conditionalFormatting>
  <conditionalFormatting sqref="C125">
    <cfRule type="beginsWith" dxfId="141" priority="1" operator="beginsWith" text=" -">
      <formula>LEFT((C125),LEN(" -"))=(" -")</formula>
    </cfRule>
  </conditionalFormatting>
  <dataValidations count="1">
    <dataValidation type="list" allowBlank="1" showInputMessage="1" showErrorMessage="1" prompt=" - - CONSTRUCTION - -" sqref="C31:C33 C129:C130 C47:C48 C38 C62:C64 C123 C147 C157 C14:C29 C125:C126 C59:C60 C12" xr:uid="{00000000-0002-0000-1300-000000000000}">
      <formula1>Famille</formula1>
    </dataValidation>
  </dataValidations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28" operator="beginsWith" text=" -" id="{FE6EA871-8253-4CA1-93B7-659880EE9BD4}">
            <xm:f>LEFT(('CH.MONTANA (BATIBOIS) - CH PMR'!C12),LEN("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C15</xm:sqref>
        </x14:conditionalFormatting>
        <x14:conditionalFormatting xmlns:xm="http://schemas.microsoft.com/office/excel/2006/main">
          <x14:cfRule type="beginsWith" priority="93" operator="beginsWith" text=" -" id="{FE6EA871-8253-4CA1-93B7-659880EE9BD4}">
            <xm:f>LEFT(('CH.MONTANA (BATIBOIS) - CH PMR'!C11),LEN("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C12</xm:sqref>
        </x14:conditionalFormatting>
        <x14:conditionalFormatting xmlns:xm="http://schemas.microsoft.com/office/excel/2006/main">
          <x14:cfRule type="beginsWith" priority="99" operator="beginsWith" text=" -" id="{FE6EA871-8253-4CA1-93B7-659880EE9BD4}">
            <xm:f>LEFT(('CH.MONTANA (BATIBOIS) - CH PMR'!C10),LEN("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C14</xm:sqref>
        </x14:conditionalFormatting>
        <x14:conditionalFormatting xmlns:xm="http://schemas.microsoft.com/office/excel/2006/main">
          <x14:cfRule type="beginsWith" priority="124" operator="beginsWith" text=" -" id="{FE6EA871-8253-4CA1-93B7-659880EE9BD4}">
            <xm:f>LEFT(('CH.MONTANA (BATIBOIS) - CH PMR'!#REF!),LEN("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C16</xm:sqref>
        </x14:conditionalFormatting>
        <x14:conditionalFormatting xmlns:xm="http://schemas.microsoft.com/office/excel/2006/main">
          <x14:cfRule type="beginsWith" priority="149" operator="beginsWith" text=" -" id="{FE6EA871-8253-4CA1-93B7-659880EE9BD4}">
            <xm:f>LEFT(('CH.MONTANA (BATIBOIS) - CH PMR'!#REF!),LEN("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CE08B-98A4-40B3-B948-81414BC0EE2D}">
  <sheetPr>
    <tabColor theme="9" tint="0.39997558519241921"/>
  </sheetPr>
  <dimension ref="A1:AA1040"/>
  <sheetViews>
    <sheetView workbookViewId="0">
      <selection sqref="A1:K142"/>
    </sheetView>
  </sheetViews>
  <sheetFormatPr baseColWidth="10" defaultColWidth="12.5703125" defaultRowHeight="15" x14ac:dyDescent="0.25"/>
  <cols>
    <col min="1" max="1" width="55.85546875" style="64" customWidth="1"/>
    <col min="2" max="2" width="29.5703125" style="64" customWidth="1"/>
    <col min="3" max="3" width="19.140625" style="64" customWidth="1"/>
    <col min="4" max="4" width="6.28515625" style="64" customWidth="1"/>
    <col min="5" max="5" width="6.42578125" style="64" customWidth="1"/>
    <col min="6" max="6" width="5.85546875" style="64" customWidth="1"/>
    <col min="7" max="7" width="6.42578125" style="64" customWidth="1"/>
    <col min="8" max="8" width="6.28515625" style="64" customWidth="1"/>
    <col min="9" max="9" width="7.140625" style="64" customWidth="1"/>
    <col min="10" max="10" width="5.42578125" style="64" customWidth="1"/>
    <col min="11" max="11" width="6.28515625" style="64" customWidth="1"/>
    <col min="12" max="12" width="10" style="64" customWidth="1"/>
    <col min="13" max="13" width="7.28515625" style="64" customWidth="1"/>
    <col min="14" max="14" width="9.28515625" style="64" customWidth="1"/>
    <col min="15" max="15" width="13.28515625" style="64" customWidth="1"/>
    <col min="16" max="24" width="10" style="64" customWidth="1"/>
    <col min="25" max="27" width="9.42578125" style="64" customWidth="1"/>
    <col min="28" max="16384" width="12.5703125" style="64"/>
  </cols>
  <sheetData>
    <row r="1" spans="1:27" ht="15.75" thickBot="1" x14ac:dyDescent="0.3">
      <c r="A1" s="621" t="s">
        <v>1437</v>
      </c>
      <c r="B1" s="622"/>
      <c r="C1" s="623"/>
      <c r="D1" s="623"/>
      <c r="E1" s="623"/>
      <c r="F1" s="623"/>
      <c r="G1" s="623"/>
      <c r="H1" s="623"/>
      <c r="I1" s="624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5.75" thickBot="1" x14ac:dyDescent="0.3">
      <c r="A2" s="625" t="str">
        <f>IF('DOSSIER RECAP'!C2="","","SITE: "&amp;'DOSSIER RECAP'!A2&amp;" DATE: "&amp;TEXT('DOSSIER RECAP'!C2,"jj-mm-aaaa"))</f>
        <v/>
      </c>
      <c r="B2" s="670"/>
      <c r="C2" s="626"/>
      <c r="D2" s="627"/>
      <c r="E2" s="625" t="str">
        <f>"Fait par  :  "&amp;'DOSSIER RECAP'!J2</f>
        <v>Fait par  :  Cassandre</v>
      </c>
      <c r="F2" s="626"/>
      <c r="G2" s="626"/>
      <c r="H2" s="626"/>
      <c r="I2" s="627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4.5" customHeight="1" x14ac:dyDescent="0.25">
      <c r="A3" s="32"/>
      <c r="B3" s="32"/>
      <c r="C3" s="33"/>
      <c r="D3" s="33"/>
      <c r="E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s="297" customFormat="1" ht="11.25" x14ac:dyDescent="0.2">
      <c r="A4" s="630" t="s">
        <v>1254</v>
      </c>
      <c r="B4" s="630"/>
      <c r="C4" s="630" t="s">
        <v>56</v>
      </c>
      <c r="D4" s="671" t="s">
        <v>1255</v>
      </c>
      <c r="E4" s="295" t="s">
        <v>1405</v>
      </c>
      <c r="F4" s="295" t="s">
        <v>1405</v>
      </c>
      <c r="G4" s="295" t="s">
        <v>1405</v>
      </c>
      <c r="H4" s="295" t="s">
        <v>1405</v>
      </c>
      <c r="I4" s="295" t="s">
        <v>1405</v>
      </c>
      <c r="J4" s="295" t="s">
        <v>1405</v>
      </c>
      <c r="K4" s="295" t="s">
        <v>1405</v>
      </c>
      <c r="L4" s="296"/>
      <c r="M4" s="630" t="s">
        <v>1257</v>
      </c>
      <c r="N4" s="630" t="s">
        <v>1258</v>
      </c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</row>
    <row r="5" spans="1:27" s="297" customFormat="1" ht="11.25" x14ac:dyDescent="0.2">
      <c r="A5" s="631"/>
      <c r="B5" s="672"/>
      <c r="C5" s="631"/>
      <c r="D5" s="663"/>
      <c r="E5" s="298" t="s">
        <v>1259</v>
      </c>
      <c r="F5" s="298" t="s">
        <v>1259</v>
      </c>
      <c r="G5" s="298" t="s">
        <v>1259</v>
      </c>
      <c r="H5" s="298" t="s">
        <v>1259</v>
      </c>
      <c r="I5" s="298" t="s">
        <v>1259</v>
      </c>
      <c r="J5" s="298" t="s">
        <v>1259</v>
      </c>
      <c r="K5" s="298" t="s">
        <v>1259</v>
      </c>
      <c r="L5" s="296"/>
      <c r="M5" s="631"/>
      <c r="N5" s="631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</row>
    <row r="6" spans="1:27" ht="17.25" customHeight="1" x14ac:dyDescent="0.25">
      <c r="A6" s="6" t="s">
        <v>1260</v>
      </c>
      <c r="B6" s="6"/>
      <c r="C6" s="6"/>
      <c r="D6" s="6"/>
      <c r="E6" s="6"/>
      <c r="F6" s="6"/>
      <c r="G6" s="6"/>
      <c r="H6" s="6"/>
      <c r="I6" s="6"/>
      <c r="J6" s="6"/>
      <c r="K6" s="6"/>
      <c r="L6" s="32"/>
      <c r="M6" s="6"/>
      <c r="N6" s="6"/>
      <c r="O6" s="6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30" customHeight="1" x14ac:dyDescent="0.25">
      <c r="A7" s="16" t="s">
        <v>193</v>
      </c>
      <c r="B7" s="16"/>
      <c r="C7" s="27" t="s">
        <v>71</v>
      </c>
      <c r="D7" s="14">
        <v>1</v>
      </c>
      <c r="E7" s="28"/>
      <c r="F7" s="28"/>
      <c r="G7" s="28"/>
      <c r="H7" s="28"/>
      <c r="I7" s="28"/>
      <c r="J7" s="28"/>
      <c r="K7" s="28"/>
      <c r="L7" s="32"/>
      <c r="M7" s="16" t="str">
        <f>VLOOKUP(A7,'DOSSIER RECAP'!A:D,4,FALSE)</f>
        <v>001910</v>
      </c>
      <c r="N7" s="26">
        <f>SUM(E7:L7)</f>
        <v>0</v>
      </c>
      <c r="O7" s="418" t="s">
        <v>73</v>
      </c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30" customHeight="1" x14ac:dyDescent="0.25">
      <c r="A8" s="16" t="s">
        <v>250</v>
      </c>
      <c r="B8" s="27" t="s">
        <v>1261</v>
      </c>
      <c r="C8" s="27" t="s">
        <v>251</v>
      </c>
      <c r="D8" s="14">
        <v>1</v>
      </c>
      <c r="E8" s="28"/>
      <c r="F8" s="28"/>
      <c r="G8" s="28"/>
      <c r="H8" s="28"/>
      <c r="I8" s="28"/>
      <c r="J8" s="28"/>
      <c r="K8" s="28"/>
      <c r="L8" s="32"/>
      <c r="M8" s="16" t="str">
        <f>VLOOKUP(A8,'DOSSIER RECAP'!A:D,4,FALSE)</f>
        <v>000982</v>
      </c>
      <c r="N8" s="26">
        <f>SUM(E8:L8)</f>
        <v>0</v>
      </c>
      <c r="O8" s="418" t="s">
        <v>73</v>
      </c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4.25" customHeight="1" x14ac:dyDescent="0.25">
      <c r="A9" s="6" t="s">
        <v>1384</v>
      </c>
      <c r="B9" s="6"/>
      <c r="C9" s="6"/>
      <c r="D9" s="6"/>
      <c r="E9" s="6"/>
      <c r="F9" s="6"/>
      <c r="G9" s="6"/>
      <c r="H9" s="6"/>
      <c r="I9" s="6"/>
      <c r="J9" s="6"/>
      <c r="K9" s="6"/>
      <c r="L9" s="32"/>
      <c r="M9" s="6"/>
      <c r="N9" s="6"/>
      <c r="O9" s="6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s="291" customFormat="1" ht="30" customHeight="1" x14ac:dyDescent="0.25">
      <c r="A10" s="65" t="s">
        <v>374</v>
      </c>
      <c r="B10" s="65"/>
      <c r="C10" s="24" t="s">
        <v>375</v>
      </c>
      <c r="D10" s="66">
        <v>1</v>
      </c>
      <c r="E10" s="65"/>
      <c r="F10" s="65"/>
      <c r="G10" s="65"/>
      <c r="H10" s="65"/>
      <c r="I10" s="65"/>
      <c r="J10" s="65"/>
      <c r="K10" s="65"/>
      <c r="L10" s="290"/>
      <c r="M10" s="69" t="str">
        <f>VLOOKUP(A10,'DOSSIER RECAP'!A:D,4,FALSE)</f>
        <v>001357</v>
      </c>
      <c r="N10" s="301">
        <f t="shared" ref="N10:N11" si="0">SUM(E10:L10)</f>
        <v>0</v>
      </c>
      <c r="O10" s="253" t="s">
        <v>377</v>
      </c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  <c r="AA10" s="290"/>
    </row>
    <row r="11" spans="1:27" s="291" customFormat="1" ht="30" customHeight="1" x14ac:dyDescent="0.25">
      <c r="A11" s="69" t="s">
        <v>384</v>
      </c>
      <c r="B11" s="69"/>
      <c r="C11" s="24" t="s">
        <v>71</v>
      </c>
      <c r="D11" s="66">
        <v>1</v>
      </c>
      <c r="E11" s="65"/>
      <c r="F11" s="65"/>
      <c r="G11" s="65"/>
      <c r="H11" s="65"/>
      <c r="I11" s="65"/>
      <c r="J11" s="65"/>
      <c r="K11" s="65"/>
      <c r="L11" s="290"/>
      <c r="M11" s="69" t="str">
        <f>VLOOKUP(A11,'DOSSIER RECAP'!A:D,4,FALSE)</f>
        <v>001038</v>
      </c>
      <c r="N11" s="301">
        <f t="shared" si="0"/>
        <v>0</v>
      </c>
      <c r="O11" s="418" t="s">
        <v>73</v>
      </c>
      <c r="P11" s="290"/>
      <c r="Q11" s="290"/>
      <c r="R11" s="290"/>
      <c r="S11" s="290"/>
      <c r="T11" s="290"/>
      <c r="U11" s="290"/>
      <c r="V11" s="290"/>
      <c r="W11" s="290"/>
      <c r="X11" s="290"/>
      <c r="Y11" s="290"/>
      <c r="Z11" s="290"/>
      <c r="AA11" s="290"/>
    </row>
    <row r="12" spans="1:27" s="291" customFormat="1" ht="30" customHeight="1" x14ac:dyDescent="0.25">
      <c r="A12" s="283" t="s">
        <v>358</v>
      </c>
      <c r="B12" s="493" t="s">
        <v>1385</v>
      </c>
      <c r="C12" s="104" t="s">
        <v>262</v>
      </c>
      <c r="D12" s="66">
        <v>2</v>
      </c>
      <c r="E12" s="65"/>
      <c r="F12" s="65"/>
      <c r="G12" s="65"/>
      <c r="H12" s="65"/>
      <c r="I12" s="65"/>
      <c r="J12" s="65"/>
      <c r="K12" s="65"/>
      <c r="L12" s="88"/>
      <c r="M12" s="69" t="str">
        <f>VLOOKUP(A12,'DOSSIER RECAP'!A:D,4,FALSE)</f>
        <v>000653</v>
      </c>
      <c r="N12" s="26">
        <f>SUM(E12:L12)</f>
        <v>0</v>
      </c>
      <c r="O12" s="253" t="s">
        <v>264</v>
      </c>
      <c r="P12" s="290"/>
      <c r="Q12" s="290"/>
      <c r="R12" s="290"/>
      <c r="S12" s="290"/>
      <c r="T12" s="290"/>
      <c r="U12" s="290"/>
      <c r="V12" s="290"/>
      <c r="W12" s="290"/>
      <c r="X12" s="290"/>
      <c r="Y12" s="290"/>
      <c r="Z12" s="290"/>
      <c r="AA12" s="290"/>
    </row>
    <row r="13" spans="1:27" ht="16.5" customHeight="1" x14ac:dyDescent="0.25">
      <c r="A13" s="6" t="s">
        <v>1413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35"/>
      <c r="M13" s="6"/>
      <c r="N13" s="6"/>
      <c r="O13" s="6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s="291" customFormat="1" ht="30" customHeight="1" x14ac:dyDescent="0.25">
      <c r="A14" s="283" t="s">
        <v>355</v>
      </c>
      <c r="B14" s="128"/>
      <c r="C14" s="104" t="s">
        <v>262</v>
      </c>
      <c r="D14" s="66">
        <v>2</v>
      </c>
      <c r="E14" s="65"/>
      <c r="F14" s="65"/>
      <c r="G14" s="65"/>
      <c r="H14" s="65"/>
      <c r="I14" s="65"/>
      <c r="J14" s="65"/>
      <c r="K14" s="65"/>
      <c r="L14" s="88"/>
      <c r="M14" s="69" t="str">
        <f>VLOOKUP(A14,'DOSSIER RECAP'!A:D,4,FALSE)</f>
        <v>000653</v>
      </c>
      <c r="N14" s="26">
        <f t="shared" ref="N14:N17" si="1">SUM(E14:L14)</f>
        <v>0</v>
      </c>
      <c r="O14" s="253" t="s">
        <v>357</v>
      </c>
      <c r="P14" s="290"/>
      <c r="Q14" s="290"/>
      <c r="R14" s="290"/>
      <c r="S14" s="290"/>
      <c r="T14" s="290"/>
      <c r="U14" s="290"/>
      <c r="V14" s="290"/>
      <c r="W14" s="290"/>
      <c r="X14" s="290"/>
      <c r="Y14" s="290"/>
      <c r="Z14" s="290"/>
      <c r="AA14" s="290"/>
    </row>
    <row r="15" spans="1:27" s="291" customFormat="1" ht="30" customHeight="1" x14ac:dyDescent="0.25">
      <c r="A15" s="283" t="s">
        <v>359</v>
      </c>
      <c r="B15" s="128"/>
      <c r="C15" s="104" t="s">
        <v>262</v>
      </c>
      <c r="D15" s="66">
        <v>2</v>
      </c>
      <c r="E15" s="65"/>
      <c r="F15" s="65"/>
      <c r="G15" s="65"/>
      <c r="H15" s="65"/>
      <c r="I15" s="65"/>
      <c r="J15" s="65"/>
      <c r="K15" s="65"/>
      <c r="L15" s="88"/>
      <c r="M15" s="69" t="str">
        <f>VLOOKUP(A15,'DOSSIER RECAP'!A:D,4,FALSE)</f>
        <v>000653</v>
      </c>
      <c r="N15" s="26">
        <f t="shared" si="1"/>
        <v>0</v>
      </c>
      <c r="O15" s="388" t="s">
        <v>266</v>
      </c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0"/>
    </row>
    <row r="16" spans="1:27" s="291" customFormat="1" ht="30" customHeight="1" x14ac:dyDescent="0.25">
      <c r="A16" s="283" t="s">
        <v>360</v>
      </c>
      <c r="B16" s="128"/>
      <c r="C16" s="104" t="s">
        <v>262</v>
      </c>
      <c r="D16" s="66">
        <v>2</v>
      </c>
      <c r="E16" s="65"/>
      <c r="F16" s="65"/>
      <c r="G16" s="65"/>
      <c r="H16" s="65"/>
      <c r="I16" s="65"/>
      <c r="J16" s="65"/>
      <c r="K16" s="65"/>
      <c r="L16" s="88"/>
      <c r="M16" s="69" t="str">
        <f>VLOOKUP(A16,'DOSSIER RECAP'!A:D,4,FALSE)</f>
        <v>000653</v>
      </c>
      <c r="N16" s="26">
        <f t="shared" si="1"/>
        <v>0</v>
      </c>
      <c r="O16" s="388" t="s">
        <v>268</v>
      </c>
      <c r="P16" s="290"/>
      <c r="Q16" s="290"/>
      <c r="R16" s="290"/>
      <c r="S16" s="290"/>
      <c r="T16" s="290"/>
      <c r="U16" s="290"/>
      <c r="V16" s="290"/>
      <c r="W16" s="290"/>
      <c r="X16" s="290"/>
      <c r="Y16" s="290"/>
      <c r="Z16" s="290"/>
      <c r="AA16" s="290"/>
    </row>
    <row r="17" spans="1:27" s="291" customFormat="1" ht="30" customHeight="1" x14ac:dyDescent="0.25">
      <c r="A17" s="283" t="s">
        <v>361</v>
      </c>
      <c r="B17" s="128"/>
      <c r="C17" s="104" t="s">
        <v>262</v>
      </c>
      <c r="D17" s="66">
        <v>2</v>
      </c>
      <c r="E17" s="65"/>
      <c r="F17" s="65"/>
      <c r="G17" s="65"/>
      <c r="H17" s="65"/>
      <c r="I17" s="65"/>
      <c r="J17" s="65"/>
      <c r="K17" s="65"/>
      <c r="L17" s="88"/>
      <c r="M17" s="69" t="str">
        <f>VLOOKUP(A17,'DOSSIER RECAP'!A:D,4,FALSE)</f>
        <v>000653</v>
      </c>
      <c r="N17" s="26">
        <f t="shared" si="1"/>
        <v>0</v>
      </c>
      <c r="O17" s="391" t="s">
        <v>362</v>
      </c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</row>
    <row r="18" spans="1:27" ht="21" customHeight="1" x14ac:dyDescent="0.25">
      <c r="A18" s="80" t="s">
        <v>1414</v>
      </c>
      <c r="B18" s="6"/>
      <c r="C18" s="6"/>
      <c r="D18" s="6"/>
      <c r="E18" s="6"/>
      <c r="F18" s="6"/>
      <c r="G18" s="6"/>
      <c r="H18" s="6"/>
      <c r="I18" s="6"/>
      <c r="J18" s="6"/>
      <c r="K18" s="6"/>
      <c r="L18" s="32"/>
      <c r="M18" s="6"/>
      <c r="N18" s="6"/>
      <c r="O18" s="6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30" customHeight="1" x14ac:dyDescent="0.25">
      <c r="A19" s="414" t="s">
        <v>424</v>
      </c>
      <c r="B19" s="415"/>
      <c r="C19" s="15" t="s">
        <v>1415</v>
      </c>
      <c r="D19" s="15">
        <v>1</v>
      </c>
      <c r="E19" s="28"/>
      <c r="F19" s="28"/>
      <c r="G19" s="28"/>
      <c r="H19" s="28"/>
      <c r="I19" s="28"/>
      <c r="J19" s="28"/>
      <c r="K19" s="28"/>
      <c r="L19" s="32"/>
      <c r="M19" s="16" t="str">
        <f>VLOOKUP(A19,'DOSSIER RECAP'!A:D,4,FALSE)</f>
        <v>000440</v>
      </c>
      <c r="N19" s="56">
        <f>SUM(E19:L19)</f>
        <v>0</v>
      </c>
      <c r="O19" s="414" t="s">
        <v>280</v>
      </c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30" customHeight="1" x14ac:dyDescent="0.25">
      <c r="A20" s="414" t="s">
        <v>279</v>
      </c>
      <c r="B20" s="415"/>
      <c r="C20" s="15" t="s">
        <v>1415</v>
      </c>
      <c r="D20" s="15">
        <v>5</v>
      </c>
      <c r="E20" s="28"/>
      <c r="F20" s="28"/>
      <c r="G20" s="28"/>
      <c r="H20" s="28"/>
      <c r="I20" s="28"/>
      <c r="J20" s="28"/>
      <c r="K20" s="28"/>
      <c r="L20" s="32"/>
      <c r="M20" s="16" t="str">
        <f>VLOOKUP(A20,'DOSSIER RECAP'!A:D,4,FALSE)</f>
        <v>001827</v>
      </c>
      <c r="N20" s="56">
        <f>SUM(E20:L20)</f>
        <v>0</v>
      </c>
      <c r="O20" s="414" t="s">
        <v>280</v>
      </c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21" customHeight="1" x14ac:dyDescent="0.25">
      <c r="A21" s="80" t="s">
        <v>1416</v>
      </c>
      <c r="B21" s="6"/>
      <c r="C21" s="6"/>
      <c r="D21" s="6"/>
      <c r="E21" s="6"/>
      <c r="F21" s="6"/>
      <c r="G21" s="6"/>
      <c r="H21" s="6"/>
      <c r="I21" s="6"/>
      <c r="J21" s="6"/>
      <c r="K21" s="6"/>
      <c r="L21" s="32"/>
      <c r="M21" s="6"/>
      <c r="N21" s="6"/>
      <c r="O21" s="6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30" customHeight="1" x14ac:dyDescent="0.25">
      <c r="A22" s="414" t="s">
        <v>422</v>
      </c>
      <c r="B22" s="415"/>
      <c r="C22" s="15" t="s">
        <v>1415</v>
      </c>
      <c r="D22" s="15">
        <v>1</v>
      </c>
      <c r="E22" s="28"/>
      <c r="F22" s="28"/>
      <c r="G22" s="28"/>
      <c r="H22" s="28"/>
      <c r="I22" s="28"/>
      <c r="J22" s="28"/>
      <c r="K22" s="28"/>
      <c r="L22" s="32"/>
      <c r="M22" s="16" t="str">
        <f>VLOOKUP(A22,'DOSSIER RECAP'!A:D,4,FALSE)</f>
        <v>000440</v>
      </c>
      <c r="N22" s="56">
        <f>SUM(E22:L22)</f>
        <v>0</v>
      </c>
      <c r="O22" s="414" t="s">
        <v>276</v>
      </c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30" customHeight="1" x14ac:dyDescent="0.25">
      <c r="A23" s="414" t="s">
        <v>275</v>
      </c>
      <c r="B23" s="415"/>
      <c r="C23" s="15" t="s">
        <v>1415</v>
      </c>
      <c r="D23" s="15">
        <v>5</v>
      </c>
      <c r="E23" s="28"/>
      <c r="F23" s="28"/>
      <c r="G23" s="28"/>
      <c r="H23" s="28"/>
      <c r="I23" s="28"/>
      <c r="J23" s="28"/>
      <c r="K23" s="28"/>
      <c r="L23" s="32"/>
      <c r="M23" s="16" t="str">
        <f>VLOOKUP(A23,'DOSSIER RECAP'!A:D,4,FALSE)</f>
        <v>001827</v>
      </c>
      <c r="N23" s="56">
        <f>SUM(E23:L23)</f>
        <v>0</v>
      </c>
      <c r="O23" s="414" t="s">
        <v>276</v>
      </c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21" customHeight="1" x14ac:dyDescent="0.25">
      <c r="A24" s="80" t="s">
        <v>1417</v>
      </c>
      <c r="B24" s="6"/>
      <c r="C24" s="6"/>
      <c r="D24" s="6"/>
      <c r="E24" s="6"/>
      <c r="F24" s="6"/>
      <c r="G24" s="6"/>
      <c r="H24" s="6"/>
      <c r="I24" s="6"/>
      <c r="J24" s="6"/>
      <c r="K24" s="6"/>
      <c r="L24" s="32"/>
      <c r="M24" s="6"/>
      <c r="N24" s="6"/>
      <c r="O24" s="6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30" customHeight="1" x14ac:dyDescent="0.25">
      <c r="A25" s="414" t="s">
        <v>423</v>
      </c>
      <c r="B25" s="415"/>
      <c r="C25" s="15" t="s">
        <v>1415</v>
      </c>
      <c r="D25" s="15">
        <v>1</v>
      </c>
      <c r="E25" s="28"/>
      <c r="F25" s="28"/>
      <c r="G25" s="28"/>
      <c r="H25" s="28"/>
      <c r="I25" s="28"/>
      <c r="J25" s="28"/>
      <c r="K25" s="28"/>
      <c r="L25" s="32"/>
      <c r="M25" s="16" t="str">
        <f>VLOOKUP(A25,'DOSSIER RECAP'!A:D,4,FALSE)</f>
        <v>000440</v>
      </c>
      <c r="N25" s="56">
        <f>SUM(E25:L25)</f>
        <v>0</v>
      </c>
      <c r="O25" s="414" t="s">
        <v>278</v>
      </c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30" customHeight="1" x14ac:dyDescent="0.25">
      <c r="A26" s="414" t="s">
        <v>277</v>
      </c>
      <c r="B26" s="415"/>
      <c r="C26" s="15" t="s">
        <v>1415</v>
      </c>
      <c r="D26" s="15">
        <v>5</v>
      </c>
      <c r="E26" s="28"/>
      <c r="F26" s="28"/>
      <c r="G26" s="28"/>
      <c r="H26" s="28"/>
      <c r="I26" s="28"/>
      <c r="J26" s="28"/>
      <c r="K26" s="28"/>
      <c r="L26" s="32"/>
      <c r="M26" s="16" t="str">
        <f>VLOOKUP(A26,'DOSSIER RECAP'!A:D,4,FALSE)</f>
        <v>001827</v>
      </c>
      <c r="N26" s="56">
        <f>SUM(E26:L26)</f>
        <v>0</v>
      </c>
      <c r="O26" s="414" t="s">
        <v>278</v>
      </c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21" customHeight="1" x14ac:dyDescent="0.25">
      <c r="A27" s="80" t="s">
        <v>1418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32"/>
      <c r="M27" s="6"/>
      <c r="N27" s="6"/>
      <c r="O27" s="6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30" customHeight="1" x14ac:dyDescent="0.25">
      <c r="A28" s="113" t="s">
        <v>420</v>
      </c>
      <c r="B28" s="415"/>
      <c r="C28" s="15" t="s">
        <v>1415</v>
      </c>
      <c r="D28" s="15">
        <v>1</v>
      </c>
      <c r="E28" s="28"/>
      <c r="F28" s="28"/>
      <c r="G28" s="28"/>
      <c r="H28" s="28"/>
      <c r="I28" s="28"/>
      <c r="J28" s="28"/>
      <c r="K28" s="28"/>
      <c r="L28" s="32"/>
      <c r="M28" s="16" t="str">
        <f>VLOOKUP(A28,'DOSSIER RECAP'!A:D,4,FALSE)</f>
        <v>000440</v>
      </c>
      <c r="N28" s="56">
        <f>SUM(E28:L28)</f>
        <v>0</v>
      </c>
      <c r="O28" s="113" t="s">
        <v>1419</v>
      </c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30" customHeight="1" x14ac:dyDescent="0.25">
      <c r="A29" s="113" t="s">
        <v>273</v>
      </c>
      <c r="B29" s="415"/>
      <c r="C29" s="15" t="s">
        <v>1415</v>
      </c>
      <c r="D29" s="15">
        <v>5</v>
      </c>
      <c r="E29" s="28"/>
      <c r="F29" s="28"/>
      <c r="G29" s="28"/>
      <c r="H29" s="28"/>
      <c r="I29" s="28"/>
      <c r="J29" s="28"/>
      <c r="K29" s="28"/>
      <c r="L29" s="32"/>
      <c r="M29" s="16" t="str">
        <f>VLOOKUP(A29,'DOSSIER RECAP'!A:D,4,FALSE)</f>
        <v>001827</v>
      </c>
      <c r="N29" s="56">
        <f>SUM(E29:L29)</f>
        <v>0</v>
      </c>
      <c r="O29" s="113" t="s">
        <v>1419</v>
      </c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24.75" customHeight="1" x14ac:dyDescent="0.25">
      <c r="A30" s="6" t="s">
        <v>1349</v>
      </c>
      <c r="B30" s="6"/>
      <c r="C30" s="6"/>
      <c r="D30" s="6"/>
      <c r="E30" s="6"/>
      <c r="F30" s="6"/>
      <c r="G30" s="6"/>
      <c r="H30" s="6"/>
      <c r="I30" s="6"/>
      <c r="J30" s="6"/>
      <c r="K30" s="6"/>
      <c r="L30" s="32"/>
      <c r="M30" s="6"/>
      <c r="N30" s="6"/>
      <c r="O30" s="6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30" customHeight="1" x14ac:dyDescent="0.25">
      <c r="A31" s="191" t="s">
        <v>1106</v>
      </c>
      <c r="B31" s="37"/>
      <c r="C31" s="15" t="s">
        <v>732</v>
      </c>
      <c r="D31" s="15">
        <v>1</v>
      </c>
      <c r="E31" s="28"/>
      <c r="F31" s="28"/>
      <c r="G31" s="28"/>
      <c r="H31" s="28"/>
      <c r="I31" s="28"/>
      <c r="J31" s="28"/>
      <c r="K31" s="28"/>
      <c r="L31" s="32"/>
      <c r="M31" s="16" t="str">
        <f>VLOOKUP(A31,'DOSSIER RECAP'!A:D,4,FALSE)</f>
        <v>GITO5</v>
      </c>
      <c r="N31" s="26">
        <f t="shared" ref="N31:N38" si="2">SUM(E31:L31)</f>
        <v>0</v>
      </c>
      <c r="O31" s="418" t="s">
        <v>73</v>
      </c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30" customHeight="1" x14ac:dyDescent="0.25">
      <c r="A32" s="163" t="s">
        <v>1186</v>
      </c>
      <c r="B32" s="28"/>
      <c r="C32" s="15" t="s">
        <v>732</v>
      </c>
      <c r="D32" s="15">
        <v>1</v>
      </c>
      <c r="E32" s="28"/>
      <c r="F32" s="28"/>
      <c r="G32" s="28"/>
      <c r="H32" s="28"/>
      <c r="I32" s="28"/>
      <c r="J32" s="28"/>
      <c r="K32" s="28"/>
      <c r="L32" s="32"/>
      <c r="M32" s="16" t="str">
        <f>VLOOKUP(A32,'DOSSIER RECAP'!A:D,4,FALSE)</f>
        <v>GITO41</v>
      </c>
      <c r="N32" s="26">
        <f t="shared" si="2"/>
        <v>0</v>
      </c>
      <c r="O32" s="418" t="s">
        <v>73</v>
      </c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30" customHeight="1" x14ac:dyDescent="0.25">
      <c r="A33" s="28" t="s">
        <v>1160</v>
      </c>
      <c r="B33" s="28"/>
      <c r="C33" s="15" t="s">
        <v>732</v>
      </c>
      <c r="D33" s="15">
        <v>1</v>
      </c>
      <c r="E33" s="28"/>
      <c r="F33" s="28"/>
      <c r="G33" s="28"/>
      <c r="H33" s="28"/>
      <c r="I33" s="28"/>
      <c r="J33" s="28"/>
      <c r="K33" s="28"/>
      <c r="L33" s="32"/>
      <c r="M33" s="16" t="str">
        <f>VLOOKUP(A33,'DOSSIER RECAP'!A:D,4,FALSE)</f>
        <v>GITO26</v>
      </c>
      <c r="N33" s="26">
        <f t="shared" si="2"/>
        <v>0</v>
      </c>
      <c r="O33" s="418" t="s">
        <v>73</v>
      </c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30" customHeight="1" x14ac:dyDescent="0.25">
      <c r="A34" s="16" t="s">
        <v>193</v>
      </c>
      <c r="B34" s="16"/>
      <c r="C34" s="15" t="s">
        <v>71</v>
      </c>
      <c r="D34" s="15">
        <v>1</v>
      </c>
      <c r="E34" s="28"/>
      <c r="F34" s="28"/>
      <c r="G34" s="28"/>
      <c r="H34" s="28"/>
      <c r="I34" s="28"/>
      <c r="J34" s="28"/>
      <c r="K34" s="28"/>
      <c r="L34" s="32"/>
      <c r="M34" s="16" t="str">
        <f>VLOOKUP(A34,'DOSSIER RECAP'!A:D,4,FALSE)</f>
        <v>001910</v>
      </c>
      <c r="N34" s="26">
        <f t="shared" si="2"/>
        <v>0</v>
      </c>
      <c r="O34" s="418" t="s">
        <v>73</v>
      </c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30" customHeight="1" x14ac:dyDescent="0.25">
      <c r="A35" s="573" t="s">
        <v>1180</v>
      </c>
      <c r="B35" s="28"/>
      <c r="C35" s="15" t="s">
        <v>732</v>
      </c>
      <c r="D35" s="15">
        <v>2</v>
      </c>
      <c r="E35" s="28"/>
      <c r="F35" s="28"/>
      <c r="G35" s="28"/>
      <c r="H35" s="28"/>
      <c r="I35" s="28"/>
      <c r="J35" s="28"/>
      <c r="K35" s="28"/>
      <c r="L35" s="32"/>
      <c r="M35" s="16" t="str">
        <f>VLOOKUP(A35,'DOSSIER RECAP'!A:D,4,FALSE)</f>
        <v>GITO37</v>
      </c>
      <c r="N35" s="26">
        <f t="shared" si="2"/>
        <v>0</v>
      </c>
      <c r="O35" s="418" t="s">
        <v>73</v>
      </c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30" customHeight="1" x14ac:dyDescent="0.25">
      <c r="A36" s="37" t="s">
        <v>879</v>
      </c>
      <c r="B36" s="37"/>
      <c r="C36" s="15" t="s">
        <v>732</v>
      </c>
      <c r="D36" s="15">
        <v>2</v>
      </c>
      <c r="E36" s="28"/>
      <c r="F36" s="28"/>
      <c r="G36" s="28"/>
      <c r="H36" s="28"/>
      <c r="I36" s="28"/>
      <c r="J36" s="28"/>
      <c r="K36" s="28"/>
      <c r="L36" s="32"/>
      <c r="M36" s="16" t="str">
        <f>VLOOKUP(A36,'DOSSIER RECAP'!A:D,4,FALSE)</f>
        <v>MHV29</v>
      </c>
      <c r="N36" s="26">
        <f t="shared" si="2"/>
        <v>0</v>
      </c>
      <c r="O36" s="418" t="s">
        <v>73</v>
      </c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30" customHeight="1" x14ac:dyDescent="0.25">
      <c r="A37" s="112" t="s">
        <v>727</v>
      </c>
      <c r="B37" s="28"/>
      <c r="C37" s="114" t="s">
        <v>725</v>
      </c>
      <c r="D37" s="15">
        <v>1</v>
      </c>
      <c r="E37" s="28"/>
      <c r="F37" s="28"/>
      <c r="G37" s="28"/>
      <c r="H37" s="28"/>
      <c r="I37" s="28"/>
      <c r="J37" s="28"/>
      <c r="K37" s="28"/>
      <c r="L37" s="32"/>
      <c r="M37" s="16" t="str">
        <f>VLOOKUP(A37,'DOSSIER RECAP'!A:D,4,FALSE)</f>
        <v>002014</v>
      </c>
      <c r="N37" s="26">
        <f t="shared" si="2"/>
        <v>0</v>
      </c>
      <c r="O37" s="418" t="s">
        <v>73</v>
      </c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30" customHeight="1" x14ac:dyDescent="0.25">
      <c r="A38" s="191" t="s">
        <v>1174</v>
      </c>
      <c r="B38" s="29" t="s">
        <v>1434</v>
      </c>
      <c r="C38" s="190" t="s">
        <v>696</v>
      </c>
      <c r="D38" s="15"/>
      <c r="E38" s="28"/>
      <c r="F38" s="28"/>
      <c r="G38" s="28"/>
      <c r="H38" s="28"/>
      <c r="I38" s="28"/>
      <c r="J38" s="28"/>
      <c r="K38" s="28"/>
      <c r="L38" s="32"/>
      <c r="M38" s="16" t="str">
        <f>VLOOKUP(A38,'DOSSIER RECAP'!A:D,4,FALSE)</f>
        <v>000850</v>
      </c>
      <c r="N38" s="26">
        <f t="shared" si="2"/>
        <v>0</v>
      </c>
      <c r="O38" s="418" t="s">
        <v>73</v>
      </c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5" customHeight="1" x14ac:dyDescent="0.25">
      <c r="A39" s="6" t="s">
        <v>1363</v>
      </c>
      <c r="B39" s="6"/>
      <c r="C39" s="6"/>
      <c r="D39" s="6"/>
      <c r="E39" s="6"/>
      <c r="F39" s="6"/>
      <c r="G39" s="6"/>
      <c r="H39" s="6"/>
      <c r="I39" s="6"/>
      <c r="J39" s="6"/>
      <c r="K39" s="6"/>
      <c r="L39" s="35"/>
      <c r="M39" s="6"/>
      <c r="N39" s="6"/>
      <c r="O39" s="6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</row>
    <row r="40" spans="1:27" ht="22.5" customHeight="1" x14ac:dyDescent="0.25">
      <c r="A40" s="65" t="s">
        <v>556</v>
      </c>
      <c r="B40" s="66" t="s">
        <v>1364</v>
      </c>
      <c r="C40" s="29" t="s">
        <v>533</v>
      </c>
      <c r="D40" s="15">
        <v>1</v>
      </c>
      <c r="E40" s="28"/>
      <c r="F40" s="28"/>
      <c r="G40" s="28"/>
      <c r="H40" s="28"/>
      <c r="I40" s="28"/>
      <c r="J40" s="28"/>
      <c r="K40" s="28"/>
      <c r="L40" s="35"/>
      <c r="M40" s="16" t="str">
        <f>VLOOKUP(A40,'DOSSIER RECAP'!A:D,4,FALSE)</f>
        <v>A??89</v>
      </c>
      <c r="N40" s="15">
        <f>SUM(E40:L40)</f>
        <v>0</v>
      </c>
      <c r="O40" s="418" t="s">
        <v>73</v>
      </c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</row>
    <row r="41" spans="1:27" ht="16.5" customHeight="1" x14ac:dyDescent="0.25">
      <c r="A41" s="6" t="s">
        <v>1435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32"/>
      <c r="M41" s="6"/>
      <c r="N41" s="6"/>
      <c r="O41" s="6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s="291" customFormat="1" ht="29.25" customHeight="1" x14ac:dyDescent="0.25">
      <c r="A42" s="414" t="s">
        <v>277</v>
      </c>
      <c r="B42" s="65"/>
      <c r="C42" s="77" t="s">
        <v>270</v>
      </c>
      <c r="D42" s="77">
        <v>3</v>
      </c>
      <c r="E42" s="76"/>
      <c r="F42" s="76"/>
      <c r="G42" s="76"/>
      <c r="H42" s="76"/>
      <c r="I42" s="76"/>
      <c r="J42" s="76"/>
      <c r="K42" s="76"/>
      <c r="L42" s="290"/>
      <c r="M42" s="16" t="str">
        <f>VLOOKUP(A42,'DOSSIER RECAP'!A:D,4,FALSE)</f>
        <v>001827</v>
      </c>
      <c r="N42" s="56">
        <f t="shared" ref="N42:N57" si="3">SUM(E42:L42)</f>
        <v>0</v>
      </c>
      <c r="O42" s="414" t="s">
        <v>278</v>
      </c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</row>
    <row r="43" spans="1:27" s="291" customFormat="1" ht="30" customHeight="1" x14ac:dyDescent="0.25">
      <c r="A43" s="414" t="s">
        <v>279</v>
      </c>
      <c r="B43" s="65"/>
      <c r="C43" s="77" t="s">
        <v>270</v>
      </c>
      <c r="D43" s="77">
        <v>3</v>
      </c>
      <c r="E43" s="76"/>
      <c r="F43" s="76"/>
      <c r="G43" s="76"/>
      <c r="H43" s="76"/>
      <c r="I43" s="76"/>
      <c r="J43" s="76"/>
      <c r="K43" s="76"/>
      <c r="L43" s="290"/>
      <c r="M43" s="16" t="str">
        <f>VLOOKUP(A43,'DOSSIER RECAP'!A:D,4,FALSE)</f>
        <v>001827</v>
      </c>
      <c r="N43" s="56">
        <f t="shared" si="3"/>
        <v>0</v>
      </c>
      <c r="O43" s="414" t="s">
        <v>280</v>
      </c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</row>
    <row r="44" spans="1:27" s="291" customFormat="1" ht="30" customHeight="1" x14ac:dyDescent="0.25">
      <c r="A44" s="414" t="s">
        <v>275</v>
      </c>
      <c r="B44" s="65"/>
      <c r="C44" s="77" t="s">
        <v>270</v>
      </c>
      <c r="D44" s="77">
        <v>3</v>
      </c>
      <c r="E44" s="76"/>
      <c r="F44" s="76"/>
      <c r="G44" s="76"/>
      <c r="H44" s="76"/>
      <c r="I44" s="76"/>
      <c r="J44" s="76"/>
      <c r="K44" s="76"/>
      <c r="L44" s="290"/>
      <c r="M44" s="16" t="str">
        <f>VLOOKUP(A44,'DOSSIER RECAP'!A:D,4,FALSE)</f>
        <v>001827</v>
      </c>
      <c r="N44" s="465">
        <f t="shared" si="3"/>
        <v>0</v>
      </c>
      <c r="O44" s="414" t="s">
        <v>276</v>
      </c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</row>
    <row r="45" spans="1:27" s="291" customFormat="1" ht="30" customHeight="1" x14ac:dyDescent="0.25">
      <c r="A45" s="113" t="s">
        <v>273</v>
      </c>
      <c r="B45" s="65"/>
      <c r="C45" s="77" t="s">
        <v>270</v>
      </c>
      <c r="D45" s="77">
        <v>3</v>
      </c>
      <c r="E45" s="76"/>
      <c r="F45" s="76"/>
      <c r="G45" s="76"/>
      <c r="H45" s="76"/>
      <c r="I45" s="76"/>
      <c r="J45" s="76"/>
      <c r="K45" s="76"/>
      <c r="L45" s="290"/>
      <c r="M45" s="119" t="str">
        <f>VLOOKUP(A45,'DOSSIER RECAP'!A:D,4,FALSE)</f>
        <v>001827</v>
      </c>
      <c r="N45" s="466">
        <f t="shared" si="3"/>
        <v>0</v>
      </c>
      <c r="O45" s="30" t="s">
        <v>274</v>
      </c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</row>
    <row r="46" spans="1:27" ht="16.5" customHeight="1" x14ac:dyDescent="0.25">
      <c r="A46" s="59" t="s">
        <v>1423</v>
      </c>
      <c r="B46" s="60"/>
      <c r="C46" s="6"/>
      <c r="D46" s="6"/>
      <c r="E46" s="6"/>
      <c r="F46" s="6"/>
      <c r="G46" s="6"/>
      <c r="H46" s="6"/>
      <c r="I46" s="6"/>
      <c r="J46" s="6"/>
      <c r="K46" s="6"/>
      <c r="L46" s="32"/>
      <c r="M46" s="6"/>
      <c r="N46" s="6"/>
      <c r="O46" s="6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s="291" customFormat="1" ht="30" customHeight="1" x14ac:dyDescent="0.25">
      <c r="A47" s="413" t="s">
        <v>1127</v>
      </c>
      <c r="B47" s="65"/>
      <c r="C47" s="190" t="s">
        <v>251</v>
      </c>
      <c r="D47" s="77">
        <v>3</v>
      </c>
      <c r="E47" s="76"/>
      <c r="F47" s="76"/>
      <c r="G47" s="76"/>
      <c r="H47" s="76"/>
      <c r="I47" s="76"/>
      <c r="J47" s="76"/>
      <c r="K47" s="76"/>
      <c r="L47" s="290"/>
      <c r="M47" s="119" t="str">
        <f>VLOOKUP(A47,'DOSSIER RECAP'!A:D,4,FALSE)</f>
        <v>GITO9</v>
      </c>
      <c r="N47" s="467">
        <f t="shared" si="3"/>
        <v>0</v>
      </c>
      <c r="O47" s="30" t="s">
        <v>274</v>
      </c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</row>
    <row r="48" spans="1:27" s="291" customFormat="1" ht="30" customHeight="1" x14ac:dyDescent="0.25">
      <c r="A48" s="413" t="s">
        <v>1125</v>
      </c>
      <c r="B48" s="65"/>
      <c r="C48" s="190" t="s">
        <v>251</v>
      </c>
      <c r="D48" s="77">
        <v>3</v>
      </c>
      <c r="E48" s="76"/>
      <c r="F48" s="76"/>
      <c r="G48" s="76"/>
      <c r="H48" s="76"/>
      <c r="I48" s="76"/>
      <c r="J48" s="76"/>
      <c r="K48" s="76"/>
      <c r="L48" s="290"/>
      <c r="M48" s="119" t="str">
        <f>VLOOKUP(A48,'DOSSIER RECAP'!A:D,4,FALSE)</f>
        <v>GITO10</v>
      </c>
      <c r="N48" s="467">
        <f t="shared" si="3"/>
        <v>0</v>
      </c>
      <c r="O48" s="30" t="s">
        <v>274</v>
      </c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</row>
    <row r="49" spans="1:27" ht="16.5" customHeight="1" x14ac:dyDescent="0.25">
      <c r="A49" s="59" t="s">
        <v>1424</v>
      </c>
      <c r="B49" s="60"/>
      <c r="C49" s="6"/>
      <c r="D49" s="6"/>
      <c r="E49" s="6"/>
      <c r="F49" s="6"/>
      <c r="G49" s="6"/>
      <c r="H49" s="6"/>
      <c r="I49" s="6"/>
      <c r="J49" s="6"/>
      <c r="K49" s="6"/>
      <c r="L49" s="32"/>
      <c r="M49" s="6"/>
      <c r="N49" s="80"/>
      <c r="O49" s="6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s="291" customFormat="1" ht="30" customHeight="1" x14ac:dyDescent="0.25">
      <c r="A50" s="113" t="s">
        <v>681</v>
      </c>
      <c r="B50" s="65"/>
      <c r="C50" s="114" t="s">
        <v>669</v>
      </c>
      <c r="D50" s="77">
        <v>1</v>
      </c>
      <c r="E50" s="76"/>
      <c r="F50" s="76"/>
      <c r="G50" s="76"/>
      <c r="H50" s="76"/>
      <c r="I50" s="76"/>
      <c r="J50" s="76"/>
      <c r="K50" s="76"/>
      <c r="L50" s="290"/>
      <c r="M50" s="119" t="str">
        <f>VLOOKUP(A50,'DOSSIER RECAP'!A:D,4,FALSE)</f>
        <v>A?19</v>
      </c>
      <c r="N50" s="470">
        <f t="shared" si="3"/>
        <v>0</v>
      </c>
      <c r="O50" s="418" t="s">
        <v>73</v>
      </c>
      <c r="P50" s="290"/>
      <c r="Q50" s="290"/>
      <c r="R50" s="290"/>
      <c r="S50" s="290"/>
      <c r="T50" s="290"/>
      <c r="U50" s="290"/>
      <c r="V50" s="290"/>
      <c r="W50" s="290"/>
      <c r="X50" s="290"/>
      <c r="Y50" s="290"/>
      <c r="Z50" s="290"/>
      <c r="AA50" s="290"/>
    </row>
    <row r="51" spans="1:27" s="291" customFormat="1" ht="30" customHeight="1" x14ac:dyDescent="0.25">
      <c r="A51" s="113" t="s">
        <v>675</v>
      </c>
      <c r="B51" s="65"/>
      <c r="C51" s="114" t="s">
        <v>669</v>
      </c>
      <c r="D51" s="77">
        <v>1</v>
      </c>
      <c r="E51" s="76"/>
      <c r="F51" s="76"/>
      <c r="G51" s="76"/>
      <c r="H51" s="76"/>
      <c r="I51" s="76"/>
      <c r="J51" s="76"/>
      <c r="K51" s="76"/>
      <c r="L51" s="290"/>
      <c r="M51" s="119" t="str">
        <f>VLOOKUP(A51,'DOSSIER RECAP'!A:D,4,FALSE)</f>
        <v>A?20</v>
      </c>
      <c r="N51" s="470">
        <f t="shared" si="3"/>
        <v>0</v>
      </c>
      <c r="O51" s="418" t="s">
        <v>73</v>
      </c>
      <c r="P51" s="290"/>
      <c r="Q51" s="290"/>
      <c r="R51" s="290"/>
      <c r="S51" s="290"/>
      <c r="T51" s="290"/>
      <c r="U51" s="290"/>
      <c r="V51" s="290"/>
      <c r="W51" s="290"/>
      <c r="X51" s="290"/>
      <c r="Y51" s="290"/>
      <c r="Z51" s="290"/>
      <c r="AA51" s="290"/>
    </row>
    <row r="52" spans="1:27" s="291" customFormat="1" ht="30" customHeight="1" x14ac:dyDescent="0.25">
      <c r="A52" s="113" t="s">
        <v>683</v>
      </c>
      <c r="B52" s="65"/>
      <c r="C52" s="114" t="s">
        <v>669</v>
      </c>
      <c r="D52" s="77">
        <v>1</v>
      </c>
      <c r="E52" s="76"/>
      <c r="F52" s="76"/>
      <c r="G52" s="76"/>
      <c r="H52" s="76"/>
      <c r="I52" s="76"/>
      <c r="J52" s="76"/>
      <c r="K52" s="76"/>
      <c r="L52" s="290"/>
      <c r="M52" s="119" t="str">
        <f>VLOOKUP(A52,'DOSSIER RECAP'!A:D,4,FALSE)</f>
        <v>A?21</v>
      </c>
      <c r="N52" s="470">
        <f t="shared" si="3"/>
        <v>0</v>
      </c>
      <c r="O52" s="418" t="s">
        <v>73</v>
      </c>
      <c r="P52" s="290"/>
      <c r="Q52" s="290"/>
      <c r="R52" s="290"/>
      <c r="S52" s="290"/>
      <c r="T52" s="290"/>
      <c r="U52" s="290"/>
      <c r="V52" s="290"/>
      <c r="W52" s="290"/>
      <c r="X52" s="290"/>
      <c r="Y52" s="290"/>
      <c r="Z52" s="290"/>
      <c r="AA52" s="290"/>
    </row>
    <row r="53" spans="1:27" s="291" customFormat="1" ht="30" customHeight="1" x14ac:dyDescent="0.25">
      <c r="A53" s="113" t="s">
        <v>677</v>
      </c>
      <c r="B53" s="65"/>
      <c r="C53" s="114" t="s">
        <v>669</v>
      </c>
      <c r="D53" s="77">
        <v>1</v>
      </c>
      <c r="E53" s="76"/>
      <c r="F53" s="76"/>
      <c r="G53" s="76"/>
      <c r="H53" s="76"/>
      <c r="I53" s="76"/>
      <c r="J53" s="76"/>
      <c r="K53" s="76"/>
      <c r="L53" s="290"/>
      <c r="M53" s="119" t="str">
        <f>VLOOKUP(A53,'DOSSIER RECAP'!A:D,4,FALSE)</f>
        <v>A?22</v>
      </c>
      <c r="N53" s="470">
        <f t="shared" si="3"/>
        <v>0</v>
      </c>
      <c r="O53" s="418" t="s">
        <v>73</v>
      </c>
      <c r="P53" s="290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</row>
    <row r="54" spans="1:27" s="291" customFormat="1" ht="30" customHeight="1" x14ac:dyDescent="0.25">
      <c r="A54" s="113" t="s">
        <v>679</v>
      </c>
      <c r="B54" s="65"/>
      <c r="C54" s="114" t="s">
        <v>669</v>
      </c>
      <c r="D54" s="77">
        <v>1</v>
      </c>
      <c r="E54" s="76"/>
      <c r="F54" s="76"/>
      <c r="G54" s="76"/>
      <c r="H54" s="76"/>
      <c r="I54" s="76"/>
      <c r="J54" s="76"/>
      <c r="K54" s="76"/>
      <c r="L54" s="290"/>
      <c r="M54" s="119" t="str">
        <f>VLOOKUP(A54,'DOSSIER RECAP'!A:D,4,FALSE)</f>
        <v>A?23</v>
      </c>
      <c r="N54" s="470">
        <f t="shared" si="3"/>
        <v>0</v>
      </c>
      <c r="O54" s="418" t="s">
        <v>73</v>
      </c>
      <c r="P54" s="290"/>
      <c r="Q54" s="290"/>
      <c r="R54" s="290"/>
      <c r="S54" s="290"/>
      <c r="T54" s="290"/>
      <c r="U54" s="290"/>
      <c r="V54" s="290"/>
      <c r="W54" s="290"/>
      <c r="X54" s="290"/>
      <c r="Y54" s="290"/>
      <c r="Z54" s="290"/>
      <c r="AA54" s="290"/>
    </row>
    <row r="55" spans="1:27" ht="16.5" customHeight="1" x14ac:dyDescent="0.25">
      <c r="A55" s="59" t="s">
        <v>1425</v>
      </c>
      <c r="B55" s="60"/>
      <c r="C55" s="6"/>
      <c r="D55" s="6"/>
      <c r="E55" s="6"/>
      <c r="F55" s="6"/>
      <c r="G55" s="6"/>
      <c r="H55" s="6"/>
      <c r="I55" s="6"/>
      <c r="J55" s="6"/>
      <c r="K55" s="6"/>
      <c r="L55" s="32"/>
      <c r="M55" s="58"/>
      <c r="N55" s="59"/>
      <c r="O55" s="60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s="291" customFormat="1" ht="30" customHeight="1" x14ac:dyDescent="0.25">
      <c r="A56" s="113" t="s">
        <v>668</v>
      </c>
      <c r="B56" s="65"/>
      <c r="C56" s="114" t="s">
        <v>669</v>
      </c>
      <c r="D56" s="77">
        <v>1</v>
      </c>
      <c r="E56" s="76"/>
      <c r="F56" s="76"/>
      <c r="G56" s="76"/>
      <c r="H56" s="76"/>
      <c r="I56" s="76"/>
      <c r="J56" s="76"/>
      <c r="K56" s="76"/>
      <c r="L56" s="290"/>
      <c r="M56" s="119" t="str">
        <f>VLOOKUP(A56,'DOSSIER RECAP'!A:D,4,FALSE)</f>
        <v>002003</v>
      </c>
      <c r="N56" s="470">
        <f t="shared" si="3"/>
        <v>0</v>
      </c>
      <c r="O56" s="418" t="s">
        <v>73</v>
      </c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90"/>
    </row>
    <row r="57" spans="1:27" s="291" customFormat="1" ht="30" customHeight="1" x14ac:dyDescent="0.25">
      <c r="A57" s="113" t="s">
        <v>671</v>
      </c>
      <c r="B57" s="65"/>
      <c r="C57" s="114" t="s">
        <v>669</v>
      </c>
      <c r="D57" s="77">
        <v>1</v>
      </c>
      <c r="E57" s="76"/>
      <c r="F57" s="76"/>
      <c r="G57" s="76"/>
      <c r="H57" s="76"/>
      <c r="I57" s="76"/>
      <c r="J57" s="76"/>
      <c r="K57" s="76"/>
      <c r="L57" s="290"/>
      <c r="M57" s="16" t="str">
        <f>VLOOKUP(A57,'DOSSIER RECAP'!A:D,4,FALSE)</f>
        <v>002004</v>
      </c>
      <c r="N57" s="562">
        <f t="shared" si="3"/>
        <v>0</v>
      </c>
      <c r="O57" s="418" t="s">
        <v>73</v>
      </c>
      <c r="P57" s="290"/>
      <c r="Q57" s="290"/>
      <c r="R57" s="290"/>
      <c r="S57" s="290"/>
      <c r="T57" s="290"/>
      <c r="U57" s="290"/>
      <c r="V57" s="290"/>
      <c r="W57" s="290"/>
      <c r="X57" s="290"/>
      <c r="Y57" s="290"/>
      <c r="Z57" s="290"/>
      <c r="AA57" s="290"/>
    </row>
    <row r="58" spans="1:27" ht="21.75" customHeight="1" x14ac:dyDescent="0.25">
      <c r="A58" s="6" t="s">
        <v>1351</v>
      </c>
      <c r="B58" s="6"/>
      <c r="C58" s="6"/>
      <c r="D58" s="6"/>
      <c r="E58" s="6"/>
      <c r="F58" s="6"/>
      <c r="G58" s="6"/>
      <c r="H58" s="6"/>
      <c r="I58" s="6"/>
      <c r="J58" s="6"/>
      <c r="K58" s="6"/>
      <c r="L58" s="32"/>
      <c r="M58" s="6"/>
      <c r="N58" s="6"/>
      <c r="O58" s="6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30" customHeight="1" x14ac:dyDescent="0.25">
      <c r="A59" s="37" t="s">
        <v>646</v>
      </c>
      <c r="B59" s="28" t="s">
        <v>1426</v>
      </c>
      <c r="C59" s="190" t="s">
        <v>1140</v>
      </c>
      <c r="D59" s="15">
        <v>1</v>
      </c>
      <c r="E59" s="28"/>
      <c r="F59" s="28"/>
      <c r="G59" s="28"/>
      <c r="H59" s="28"/>
      <c r="I59" s="28"/>
      <c r="J59" s="28"/>
      <c r="K59" s="28"/>
      <c r="L59" s="32"/>
      <c r="M59" s="16" t="str">
        <f>VLOOKUP(A59,'DOSSIER RECAP'!A:D,4,FALSE)</f>
        <v>002027</v>
      </c>
      <c r="N59" s="26">
        <f t="shared" ref="N59:N117" si="4">SUM(E59:L59)</f>
        <v>0</v>
      </c>
      <c r="O59" s="418" t="s">
        <v>73</v>
      </c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30" customHeight="1" x14ac:dyDescent="0.25">
      <c r="A60" s="185" t="s">
        <v>1139</v>
      </c>
      <c r="B60" s="28" t="s">
        <v>1426</v>
      </c>
      <c r="C60" s="190" t="s">
        <v>1140</v>
      </c>
      <c r="D60" s="15">
        <v>1</v>
      </c>
      <c r="E60" s="28"/>
      <c r="F60" s="28"/>
      <c r="G60" s="28"/>
      <c r="H60" s="28"/>
      <c r="I60" s="28"/>
      <c r="J60" s="28"/>
      <c r="K60" s="28"/>
      <c r="L60" s="32"/>
      <c r="M60" s="16" t="str">
        <f>VLOOKUP(A60,'DOSSIER RECAP'!A:D,4,FALSE)</f>
        <v>002026</v>
      </c>
      <c r="N60" s="26">
        <f t="shared" si="4"/>
        <v>0</v>
      </c>
      <c r="O60" s="418" t="s">
        <v>73</v>
      </c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30" customHeight="1" x14ac:dyDescent="0.25">
      <c r="A61" s="28" t="s">
        <v>640</v>
      </c>
      <c r="B61" s="28"/>
      <c r="C61" s="15" t="s">
        <v>1163</v>
      </c>
      <c r="D61" s="15">
        <v>1</v>
      </c>
      <c r="E61" s="28"/>
      <c r="F61" s="28"/>
      <c r="G61" s="28"/>
      <c r="H61" s="28"/>
      <c r="I61" s="28"/>
      <c r="J61" s="28"/>
      <c r="K61" s="28"/>
      <c r="L61" s="32"/>
      <c r="M61" s="16" t="str">
        <f>VLOOKUP(A61,'DOSSIER RECAP'!A:D,4,FALSE)</f>
        <v>000107</v>
      </c>
      <c r="N61" s="26">
        <f t="shared" si="4"/>
        <v>0</v>
      </c>
      <c r="O61" s="418" t="s">
        <v>73</v>
      </c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30" customHeight="1" x14ac:dyDescent="0.25">
      <c r="A62" s="28" t="s">
        <v>551</v>
      </c>
      <c r="B62" s="28"/>
      <c r="C62" s="190" t="s">
        <v>1427</v>
      </c>
      <c r="D62" s="15">
        <v>1</v>
      </c>
      <c r="E62" s="28"/>
      <c r="F62" s="28"/>
      <c r="G62" s="28"/>
      <c r="H62" s="28"/>
      <c r="I62" s="28"/>
      <c r="J62" s="28"/>
      <c r="K62" s="28"/>
      <c r="L62" s="32"/>
      <c r="M62" s="16" t="str">
        <f>VLOOKUP(A62,'DOSSIER RECAP'!A:D,4,FALSE)</f>
        <v>002069</v>
      </c>
      <c r="N62" s="26">
        <f t="shared" si="4"/>
        <v>0</v>
      </c>
      <c r="O62" s="418" t="s">
        <v>73</v>
      </c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30" customHeight="1" x14ac:dyDescent="0.25">
      <c r="A63" s="28" t="s">
        <v>1200</v>
      </c>
      <c r="B63" s="28"/>
      <c r="C63" s="190" t="s">
        <v>533</v>
      </c>
      <c r="D63" s="15">
        <v>1</v>
      </c>
      <c r="E63" s="28"/>
      <c r="F63" s="28"/>
      <c r="G63" s="28"/>
      <c r="H63" s="28"/>
      <c r="I63" s="28"/>
      <c r="J63" s="28"/>
      <c r="K63" s="28"/>
      <c r="L63" s="32"/>
      <c r="M63" s="16" t="str">
        <f>VLOOKUP(A63,'DOSSIER RECAP'!A:D,4,FALSE)</f>
        <v>002062</v>
      </c>
      <c r="N63" s="26">
        <f t="shared" si="4"/>
        <v>0</v>
      </c>
      <c r="O63" s="418" t="s">
        <v>73</v>
      </c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30" customHeight="1" x14ac:dyDescent="0.25">
      <c r="A64" s="215" t="s">
        <v>546</v>
      </c>
      <c r="B64" s="28"/>
      <c r="C64" s="190" t="s">
        <v>533</v>
      </c>
      <c r="D64" s="15">
        <v>1</v>
      </c>
      <c r="E64" s="28"/>
      <c r="F64" s="28"/>
      <c r="G64" s="28"/>
      <c r="H64" s="28"/>
      <c r="I64" s="28"/>
      <c r="J64" s="28"/>
      <c r="K64" s="28"/>
      <c r="L64" s="32"/>
      <c r="M64" s="16" t="str">
        <f>VLOOKUP(A64,'DOSSIER RECAP'!A:D,4,FALSE)</f>
        <v>002060</v>
      </c>
      <c r="N64" s="26">
        <f t="shared" si="4"/>
        <v>0</v>
      </c>
      <c r="O64" s="418" t="s">
        <v>73</v>
      </c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30" customHeight="1" x14ac:dyDescent="0.25">
      <c r="A65" s="28" t="s">
        <v>548</v>
      </c>
      <c r="B65" s="28"/>
      <c r="C65" s="190" t="s">
        <v>1427</v>
      </c>
      <c r="D65" s="15">
        <v>1</v>
      </c>
      <c r="E65" s="28"/>
      <c r="F65" s="28"/>
      <c r="G65" s="28"/>
      <c r="H65" s="28"/>
      <c r="I65" s="28"/>
      <c r="J65" s="28"/>
      <c r="K65" s="28"/>
      <c r="L65" s="32"/>
      <c r="M65" s="16" t="str">
        <f>VLOOKUP(A65,'DOSSIER RECAP'!A:D,4,FALSE)</f>
        <v>002068</v>
      </c>
      <c r="N65" s="26">
        <f t="shared" si="4"/>
        <v>0</v>
      </c>
      <c r="O65" s="418" t="s">
        <v>73</v>
      </c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30" customHeight="1" x14ac:dyDescent="0.25">
      <c r="A66" s="163" t="s">
        <v>1150</v>
      </c>
      <c r="B66" s="28"/>
      <c r="C66" s="15" t="s">
        <v>732</v>
      </c>
      <c r="D66" s="15"/>
      <c r="E66" s="28"/>
      <c r="F66" s="28"/>
      <c r="G66" s="28"/>
      <c r="H66" s="28"/>
      <c r="I66" s="28"/>
      <c r="J66" s="28"/>
      <c r="K66" s="28"/>
      <c r="L66" s="32"/>
      <c r="M66" s="16" t="str">
        <f>VLOOKUP(A66,'DOSSIER RECAP'!A:D,4,FALSE)</f>
        <v>GITO21</v>
      </c>
      <c r="N66" s="26">
        <f t="shared" si="4"/>
        <v>0</v>
      </c>
      <c r="O66" s="418" t="s">
        <v>73</v>
      </c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30" customHeight="1" x14ac:dyDescent="0.25">
      <c r="A67" s="112" t="s">
        <v>727</v>
      </c>
      <c r="B67" s="28"/>
      <c r="C67" s="114" t="s">
        <v>725</v>
      </c>
      <c r="D67" s="15">
        <v>2</v>
      </c>
      <c r="E67" s="28"/>
      <c r="F67" s="28"/>
      <c r="G67" s="28"/>
      <c r="H67" s="28"/>
      <c r="I67" s="28"/>
      <c r="J67" s="28"/>
      <c r="K67" s="28"/>
      <c r="L67" s="32"/>
      <c r="M67" s="16" t="str">
        <f>VLOOKUP(A67,'DOSSIER RECAP'!A:D,4,FALSE)</f>
        <v>002014</v>
      </c>
      <c r="N67" s="26">
        <f t="shared" si="4"/>
        <v>0</v>
      </c>
      <c r="O67" s="418" t="s">
        <v>73</v>
      </c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30" customHeight="1" x14ac:dyDescent="0.25">
      <c r="A68" s="16" t="s">
        <v>390</v>
      </c>
      <c r="B68" s="16"/>
      <c r="C68" s="22" t="s">
        <v>391</v>
      </c>
      <c r="D68" s="15">
        <v>1</v>
      </c>
      <c r="E68" s="28"/>
      <c r="F68" s="28"/>
      <c r="G68" s="28"/>
      <c r="H68" s="28"/>
      <c r="I68" s="28"/>
      <c r="J68" s="28"/>
      <c r="K68" s="28"/>
      <c r="L68" s="32"/>
      <c r="M68" s="16" t="str">
        <f>VLOOKUP(A68,'DOSSIER RECAP'!A:D,4,FALSE)</f>
        <v>001423</v>
      </c>
      <c r="N68" s="26">
        <f t="shared" si="4"/>
        <v>0</v>
      </c>
      <c r="O68" s="418" t="s">
        <v>73</v>
      </c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30" customHeight="1" x14ac:dyDescent="0.25">
      <c r="A69" s="46" t="s">
        <v>1290</v>
      </c>
      <c r="B69" s="46"/>
      <c r="C69" s="26" t="s">
        <v>71</v>
      </c>
      <c r="D69" s="27">
        <v>8</v>
      </c>
      <c r="E69" s="46"/>
      <c r="F69" s="46"/>
      <c r="G69" s="46"/>
      <c r="H69" s="46"/>
      <c r="I69" s="46"/>
      <c r="J69" s="46"/>
      <c r="K69" s="46"/>
      <c r="L69" s="292"/>
      <c r="M69" s="16" t="str">
        <f>VLOOKUP(A69,'DOSSIER RECAP'!A:D,4,FALSE)</f>
        <v>001905</v>
      </c>
      <c r="N69" s="26">
        <f>SUM(E69:L69)</f>
        <v>0</v>
      </c>
      <c r="O69" s="418" t="s">
        <v>73</v>
      </c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</row>
    <row r="70" spans="1:27" ht="30" customHeight="1" x14ac:dyDescent="0.25">
      <c r="A70" s="46" t="s">
        <v>1291</v>
      </c>
      <c r="B70" s="46"/>
      <c r="C70" s="26" t="s">
        <v>71</v>
      </c>
      <c r="D70" s="27">
        <v>8</v>
      </c>
      <c r="E70" s="46"/>
      <c r="F70" s="46"/>
      <c r="G70" s="46"/>
      <c r="H70" s="46"/>
      <c r="I70" s="46"/>
      <c r="J70" s="46"/>
      <c r="K70" s="46"/>
      <c r="L70" s="292"/>
      <c r="M70" s="16" t="str">
        <f>VLOOKUP(A70,'DOSSIER RECAP'!A:D,4,FALSE)</f>
        <v>001903</v>
      </c>
      <c r="N70" s="26">
        <f t="shared" si="4"/>
        <v>0</v>
      </c>
      <c r="O70" s="418" t="s">
        <v>73</v>
      </c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</row>
    <row r="71" spans="1:27" ht="30" customHeight="1" x14ac:dyDescent="0.25">
      <c r="A71" s="46" t="s">
        <v>1292</v>
      </c>
      <c r="B71" s="46"/>
      <c r="C71" s="26" t="s">
        <v>71</v>
      </c>
      <c r="D71" s="27">
        <v>8</v>
      </c>
      <c r="E71" s="46"/>
      <c r="F71" s="46"/>
      <c r="G71" s="46"/>
      <c r="H71" s="46"/>
      <c r="I71" s="46"/>
      <c r="J71" s="46"/>
      <c r="K71" s="46"/>
      <c r="L71" s="292"/>
      <c r="M71" s="16" t="str">
        <f>VLOOKUP(A71,'DOSSIER RECAP'!A:D,4,FALSE)</f>
        <v>001902</v>
      </c>
      <c r="N71" s="26">
        <f t="shared" si="4"/>
        <v>0</v>
      </c>
      <c r="O71" s="418" t="s">
        <v>73</v>
      </c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</row>
    <row r="72" spans="1:27" ht="30" customHeight="1" x14ac:dyDescent="0.25">
      <c r="A72" s="46" t="s">
        <v>84</v>
      </c>
      <c r="B72" s="46"/>
      <c r="C72" s="26" t="s">
        <v>71</v>
      </c>
      <c r="D72" s="27">
        <v>6</v>
      </c>
      <c r="E72" s="46"/>
      <c r="F72" s="46"/>
      <c r="G72" s="46"/>
      <c r="H72" s="46"/>
      <c r="I72" s="46"/>
      <c r="J72" s="46"/>
      <c r="K72" s="46"/>
      <c r="L72" s="292"/>
      <c r="M72" s="16" t="str">
        <f>VLOOKUP(A72,'DOSSIER RECAP'!A:D,4,FALSE)</f>
        <v>001901</v>
      </c>
      <c r="N72" s="26">
        <f t="shared" si="4"/>
        <v>0</v>
      </c>
      <c r="O72" s="418" t="s">
        <v>73</v>
      </c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</row>
    <row r="73" spans="1:27" ht="30" customHeight="1" x14ac:dyDescent="0.25">
      <c r="A73" s="46" t="s">
        <v>147</v>
      </c>
      <c r="B73" s="46"/>
      <c r="C73" s="26" t="s">
        <v>71</v>
      </c>
      <c r="D73" s="27">
        <v>6</v>
      </c>
      <c r="E73" s="46"/>
      <c r="F73" s="46"/>
      <c r="G73" s="46"/>
      <c r="H73" s="46"/>
      <c r="I73" s="46"/>
      <c r="J73" s="46"/>
      <c r="K73" s="46"/>
      <c r="L73" s="292"/>
      <c r="M73" s="16" t="str">
        <f>VLOOKUP(A73,'DOSSIER RECAP'!A:D,4,FALSE)</f>
        <v>001900</v>
      </c>
      <c r="N73" s="26">
        <f t="shared" si="4"/>
        <v>0</v>
      </c>
      <c r="O73" s="418" t="s">
        <v>73</v>
      </c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</row>
    <row r="74" spans="1:27" ht="30" customHeight="1" x14ac:dyDescent="0.25">
      <c r="A74" s="183" t="s">
        <v>199</v>
      </c>
      <c r="B74" s="46"/>
      <c r="C74" s="26" t="s">
        <v>71</v>
      </c>
      <c r="D74" s="27">
        <v>6</v>
      </c>
      <c r="E74" s="46"/>
      <c r="F74" s="46"/>
      <c r="G74" s="46"/>
      <c r="H74" s="46"/>
      <c r="I74" s="46"/>
      <c r="J74" s="46"/>
      <c r="K74" s="46"/>
      <c r="L74" s="292"/>
      <c r="M74" s="16" t="str">
        <f>VLOOKUP(A74,'DOSSIER RECAP'!A:D,4,FALSE)</f>
        <v>003922</v>
      </c>
      <c r="N74" s="26">
        <f t="shared" si="4"/>
        <v>0</v>
      </c>
      <c r="O74" s="418" t="s">
        <v>73</v>
      </c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</row>
    <row r="75" spans="1:27" ht="30" customHeight="1" x14ac:dyDescent="0.25">
      <c r="A75" s="46" t="s">
        <v>201</v>
      </c>
      <c r="B75" s="46"/>
      <c r="C75" s="26" t="s">
        <v>71</v>
      </c>
      <c r="D75" s="27">
        <v>6</v>
      </c>
      <c r="E75" s="46"/>
      <c r="F75" s="46"/>
      <c r="G75" s="46"/>
      <c r="H75" s="46"/>
      <c r="I75" s="46"/>
      <c r="J75" s="46"/>
      <c r="K75" s="46"/>
      <c r="L75" s="292"/>
      <c r="M75" s="16" t="str">
        <f>VLOOKUP(A75,'DOSSIER RECAP'!A:D,4,FALSE)</f>
        <v>001904</v>
      </c>
      <c r="N75" s="26">
        <f t="shared" si="4"/>
        <v>0</v>
      </c>
      <c r="O75" s="418" t="s">
        <v>73</v>
      </c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</row>
    <row r="76" spans="1:27" ht="30" customHeight="1" x14ac:dyDescent="0.25">
      <c r="A76" s="46" t="s">
        <v>203</v>
      </c>
      <c r="B76" s="46"/>
      <c r="C76" s="26" t="s">
        <v>71</v>
      </c>
      <c r="D76" s="27">
        <v>6</v>
      </c>
      <c r="E76" s="46"/>
      <c r="F76" s="46"/>
      <c r="G76" s="46"/>
      <c r="H76" s="46"/>
      <c r="I76" s="46"/>
      <c r="J76" s="46"/>
      <c r="K76" s="46"/>
      <c r="L76" s="292"/>
      <c r="M76" s="16" t="str">
        <f>VLOOKUP(A76,'DOSSIER RECAP'!A:D,4,FALSE)</f>
        <v>001893</v>
      </c>
      <c r="N76" s="26">
        <f t="shared" si="4"/>
        <v>0</v>
      </c>
      <c r="O76" s="418" t="s">
        <v>73</v>
      </c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</row>
    <row r="77" spans="1:27" ht="30" customHeight="1" x14ac:dyDescent="0.25">
      <c r="A77" s="46" t="s">
        <v>155</v>
      </c>
      <c r="B77" s="46"/>
      <c r="C77" s="26" t="s">
        <v>71</v>
      </c>
      <c r="D77" s="27">
        <v>1</v>
      </c>
      <c r="E77" s="46"/>
      <c r="F77" s="46"/>
      <c r="G77" s="46"/>
      <c r="H77" s="46"/>
      <c r="I77" s="46"/>
      <c r="J77" s="46"/>
      <c r="K77" s="46"/>
      <c r="L77" s="292"/>
      <c r="M77" s="16" t="str">
        <f>VLOOKUP(A77,'DOSSIER RECAP'!A:D,4,FALSE)</f>
        <v>001891</v>
      </c>
      <c r="N77" s="26">
        <f t="shared" si="4"/>
        <v>0</v>
      </c>
      <c r="O77" s="418" t="s">
        <v>73</v>
      </c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</row>
    <row r="78" spans="1:27" ht="30" customHeight="1" x14ac:dyDescent="0.25">
      <c r="A78" s="46" t="s">
        <v>183</v>
      </c>
      <c r="B78" s="46"/>
      <c r="C78" s="26" t="s">
        <v>71</v>
      </c>
      <c r="D78" s="27">
        <v>1</v>
      </c>
      <c r="E78" s="46"/>
      <c r="F78" s="46"/>
      <c r="G78" s="46"/>
      <c r="H78" s="46"/>
      <c r="I78" s="46"/>
      <c r="J78" s="46"/>
      <c r="K78" s="46"/>
      <c r="L78" s="292"/>
      <c r="M78" s="16" t="str">
        <f>VLOOKUP(A78,'DOSSIER RECAP'!A:D,4,FALSE)</f>
        <v>001967</v>
      </c>
      <c r="N78" s="26">
        <f t="shared" si="4"/>
        <v>0</v>
      </c>
      <c r="O78" s="418" t="s">
        <v>73</v>
      </c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</row>
    <row r="79" spans="1:27" ht="30" customHeight="1" x14ac:dyDescent="0.25">
      <c r="A79" s="46" t="s">
        <v>161</v>
      </c>
      <c r="B79" s="46"/>
      <c r="C79" s="26" t="s">
        <v>71</v>
      </c>
      <c r="D79" s="27">
        <v>1</v>
      </c>
      <c r="E79" s="46"/>
      <c r="F79" s="46"/>
      <c r="G79" s="46"/>
      <c r="H79" s="46"/>
      <c r="I79" s="46"/>
      <c r="J79" s="46"/>
      <c r="K79" s="46"/>
      <c r="L79" s="292"/>
      <c r="M79" s="16" t="str">
        <f>VLOOKUP(A79,'DOSSIER RECAP'!A:D,4,FALSE)</f>
        <v>001966</v>
      </c>
      <c r="N79" s="26">
        <f t="shared" si="4"/>
        <v>0</v>
      </c>
      <c r="O79" s="418" t="s">
        <v>73</v>
      </c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</row>
    <row r="80" spans="1:27" ht="30" customHeight="1" x14ac:dyDescent="0.25">
      <c r="A80" s="46" t="s">
        <v>97</v>
      </c>
      <c r="B80" s="46"/>
      <c r="C80" s="26" t="s">
        <v>71</v>
      </c>
      <c r="D80" s="27">
        <v>1</v>
      </c>
      <c r="E80" s="46"/>
      <c r="F80" s="46"/>
      <c r="G80" s="46"/>
      <c r="H80" s="46"/>
      <c r="I80" s="46"/>
      <c r="J80" s="46"/>
      <c r="K80" s="46"/>
      <c r="L80" s="292"/>
      <c r="M80" s="16" t="str">
        <f>VLOOKUP(A80,'DOSSIER RECAP'!A:D,4,FALSE)</f>
        <v>001963</v>
      </c>
      <c r="N80" s="26">
        <f t="shared" si="4"/>
        <v>0</v>
      </c>
      <c r="O80" s="418" t="s">
        <v>73</v>
      </c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</row>
    <row r="81" spans="1:27" ht="30" customHeight="1" x14ac:dyDescent="0.25">
      <c r="A81" s="46" t="s">
        <v>137</v>
      </c>
      <c r="B81" s="46"/>
      <c r="C81" s="26" t="s">
        <v>71</v>
      </c>
      <c r="D81" s="27">
        <v>8</v>
      </c>
      <c r="E81" s="46"/>
      <c r="F81" s="46"/>
      <c r="G81" s="46"/>
      <c r="H81" s="46"/>
      <c r="I81" s="46"/>
      <c r="J81" s="46"/>
      <c r="K81" s="46"/>
      <c r="L81" s="292"/>
      <c r="M81" s="16" t="str">
        <f>VLOOKUP(A81,'DOSSIER RECAP'!A:D,4,FALSE)</f>
        <v>001962</v>
      </c>
      <c r="N81" s="26">
        <f t="shared" si="4"/>
        <v>0</v>
      </c>
      <c r="O81" s="418" t="s">
        <v>73</v>
      </c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</row>
    <row r="82" spans="1:27" ht="30" customHeight="1" x14ac:dyDescent="0.25">
      <c r="A82" s="46" t="s">
        <v>119</v>
      </c>
      <c r="B82" s="46"/>
      <c r="C82" s="26" t="s">
        <v>71</v>
      </c>
      <c r="D82" s="27">
        <v>8</v>
      </c>
      <c r="E82" s="46"/>
      <c r="F82" s="46"/>
      <c r="G82" s="46"/>
      <c r="H82" s="46"/>
      <c r="I82" s="46"/>
      <c r="J82" s="46"/>
      <c r="K82" s="46"/>
      <c r="L82" s="292"/>
      <c r="M82" s="16" t="str">
        <f>VLOOKUP(A82,'DOSSIER RECAP'!A:D,4,FALSE)</f>
        <v>001961</v>
      </c>
      <c r="N82" s="26">
        <f t="shared" si="4"/>
        <v>0</v>
      </c>
      <c r="O82" s="418" t="s">
        <v>73</v>
      </c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</row>
    <row r="83" spans="1:27" ht="30" customHeight="1" x14ac:dyDescent="0.25">
      <c r="A83" s="46" t="s">
        <v>117</v>
      </c>
      <c r="B83" s="46"/>
      <c r="C83" s="26" t="s">
        <v>71</v>
      </c>
      <c r="D83" s="27">
        <v>8</v>
      </c>
      <c r="E83" s="46"/>
      <c r="F83" s="46"/>
      <c r="G83" s="46"/>
      <c r="H83" s="46"/>
      <c r="I83" s="46"/>
      <c r="J83" s="46"/>
      <c r="K83" s="46"/>
      <c r="L83" s="292"/>
      <c r="M83" s="16" t="str">
        <f>VLOOKUP(A83,'DOSSIER RECAP'!A:D,4,FALSE)</f>
        <v>001960</v>
      </c>
      <c r="N83" s="26">
        <f t="shared" si="4"/>
        <v>0</v>
      </c>
      <c r="O83" s="418" t="s">
        <v>73</v>
      </c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</row>
    <row r="84" spans="1:27" ht="30" customHeight="1" x14ac:dyDescent="0.25">
      <c r="A84" s="46" t="s">
        <v>105</v>
      </c>
      <c r="B84" s="46"/>
      <c r="C84" s="26" t="s">
        <v>71</v>
      </c>
      <c r="D84" s="27">
        <v>8</v>
      </c>
      <c r="E84" s="46"/>
      <c r="F84" s="46"/>
      <c r="G84" s="46"/>
      <c r="H84" s="46"/>
      <c r="I84" s="46"/>
      <c r="J84" s="46"/>
      <c r="K84" s="46"/>
      <c r="L84" s="292"/>
      <c r="M84" s="16" t="str">
        <f>VLOOKUP(A84,'DOSSIER RECAP'!A:D,4,FALSE)</f>
        <v>001959</v>
      </c>
      <c r="N84" s="26">
        <f t="shared" si="4"/>
        <v>0</v>
      </c>
      <c r="O84" s="418" t="s">
        <v>73</v>
      </c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</row>
    <row r="85" spans="1:27" ht="30" customHeight="1" x14ac:dyDescent="0.25">
      <c r="A85" s="46" t="s">
        <v>88</v>
      </c>
      <c r="B85" s="46"/>
      <c r="C85" s="26" t="s">
        <v>71</v>
      </c>
      <c r="D85" s="27">
        <v>1</v>
      </c>
      <c r="E85" s="46"/>
      <c r="F85" s="46"/>
      <c r="G85" s="46"/>
      <c r="H85" s="46"/>
      <c r="I85" s="46"/>
      <c r="J85" s="46"/>
      <c r="K85" s="46"/>
      <c r="L85" s="292"/>
      <c r="M85" s="16" t="str">
        <f>VLOOKUP(A85,'DOSSIER RECAP'!A:D,4,FALSE)</f>
        <v>001958</v>
      </c>
      <c r="N85" s="26">
        <f t="shared" si="4"/>
        <v>0</v>
      </c>
      <c r="O85" s="418" t="s">
        <v>73</v>
      </c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</row>
    <row r="86" spans="1:27" ht="30" customHeight="1" x14ac:dyDescent="0.25">
      <c r="A86" s="46" t="s">
        <v>90</v>
      </c>
      <c r="B86" s="46"/>
      <c r="C86" s="26" t="s">
        <v>71</v>
      </c>
      <c r="D86" s="27">
        <v>1</v>
      </c>
      <c r="E86" s="46"/>
      <c r="F86" s="46"/>
      <c r="G86" s="46"/>
      <c r="H86" s="46"/>
      <c r="I86" s="46"/>
      <c r="J86" s="46"/>
      <c r="K86" s="46"/>
      <c r="L86" s="292"/>
      <c r="M86" s="16" t="str">
        <f>VLOOKUP(A86,'DOSSIER RECAP'!A:D,4,FALSE)</f>
        <v>001956</v>
      </c>
      <c r="N86" s="26">
        <f t="shared" si="4"/>
        <v>0</v>
      </c>
      <c r="O86" s="418" t="s">
        <v>73</v>
      </c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</row>
    <row r="87" spans="1:27" ht="30" customHeight="1" x14ac:dyDescent="0.25">
      <c r="A87" s="46" t="s">
        <v>135</v>
      </c>
      <c r="B87" s="46"/>
      <c r="C87" s="26" t="s">
        <v>71</v>
      </c>
      <c r="D87" s="27">
        <v>1</v>
      </c>
      <c r="E87" s="46"/>
      <c r="F87" s="46"/>
      <c r="G87" s="46"/>
      <c r="H87" s="46"/>
      <c r="I87" s="46"/>
      <c r="J87" s="46"/>
      <c r="K87" s="46"/>
      <c r="L87" s="292"/>
      <c r="M87" s="16" t="str">
        <f>VLOOKUP(A87,'DOSSIER RECAP'!A:D,4,FALSE)</f>
        <v>001955</v>
      </c>
      <c r="N87" s="26">
        <f t="shared" si="4"/>
        <v>0</v>
      </c>
      <c r="O87" s="418" t="s">
        <v>73</v>
      </c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</row>
    <row r="88" spans="1:27" ht="30" customHeight="1" x14ac:dyDescent="0.25">
      <c r="A88" s="46" t="s">
        <v>165</v>
      </c>
      <c r="B88" s="46"/>
      <c r="C88" s="26" t="s">
        <v>71</v>
      </c>
      <c r="D88" s="27">
        <v>1</v>
      </c>
      <c r="E88" s="46"/>
      <c r="F88" s="46"/>
      <c r="G88" s="46"/>
      <c r="H88" s="46"/>
      <c r="I88" s="46"/>
      <c r="J88" s="46"/>
      <c r="K88" s="46"/>
      <c r="L88" s="292"/>
      <c r="M88" s="16" t="str">
        <f>VLOOKUP(A88,'DOSSIER RECAP'!A:D,4,FALSE)</f>
        <v>001954</v>
      </c>
      <c r="N88" s="26">
        <f t="shared" si="4"/>
        <v>0</v>
      </c>
      <c r="O88" s="418" t="s">
        <v>73</v>
      </c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</row>
    <row r="89" spans="1:27" ht="30" customHeight="1" x14ac:dyDescent="0.25">
      <c r="A89" s="46" t="s">
        <v>167</v>
      </c>
      <c r="B89" s="46"/>
      <c r="C89" s="26" t="s">
        <v>71</v>
      </c>
      <c r="D89" s="27">
        <v>1</v>
      </c>
      <c r="E89" s="46"/>
      <c r="F89" s="46"/>
      <c r="G89" s="46"/>
      <c r="H89" s="46"/>
      <c r="I89" s="46"/>
      <c r="J89" s="46"/>
      <c r="K89" s="46"/>
      <c r="L89" s="292"/>
      <c r="M89" s="16" t="str">
        <f>VLOOKUP(A89,'DOSSIER RECAP'!A:D,4,FALSE)</f>
        <v>001953</v>
      </c>
      <c r="N89" s="26">
        <f t="shared" si="4"/>
        <v>0</v>
      </c>
      <c r="O89" s="418" t="s">
        <v>73</v>
      </c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</row>
    <row r="90" spans="1:27" ht="30" customHeight="1" x14ac:dyDescent="0.25">
      <c r="A90" s="46" t="s">
        <v>107</v>
      </c>
      <c r="B90" s="46"/>
      <c r="C90" s="26" t="s">
        <v>71</v>
      </c>
      <c r="D90" s="27">
        <v>1</v>
      </c>
      <c r="E90" s="46"/>
      <c r="F90" s="46"/>
      <c r="G90" s="46"/>
      <c r="H90" s="46"/>
      <c r="I90" s="46"/>
      <c r="J90" s="46"/>
      <c r="K90" s="46"/>
      <c r="L90" s="292"/>
      <c r="M90" s="16" t="str">
        <f>VLOOKUP(A90,'DOSSIER RECAP'!A:D,4,FALSE)</f>
        <v>001952</v>
      </c>
      <c r="N90" s="26">
        <f t="shared" si="4"/>
        <v>0</v>
      </c>
      <c r="O90" s="418" t="s">
        <v>73</v>
      </c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</row>
    <row r="91" spans="1:27" ht="30" customHeight="1" x14ac:dyDescent="0.25">
      <c r="A91" s="46" t="s">
        <v>109</v>
      </c>
      <c r="B91" s="46"/>
      <c r="C91" s="26" t="s">
        <v>71</v>
      </c>
      <c r="D91" s="27">
        <v>1</v>
      </c>
      <c r="E91" s="46"/>
      <c r="F91" s="46"/>
      <c r="G91" s="46"/>
      <c r="H91" s="46"/>
      <c r="I91" s="46"/>
      <c r="J91" s="46"/>
      <c r="K91" s="46"/>
      <c r="L91" s="292"/>
      <c r="M91" s="16" t="str">
        <f>VLOOKUP(A91,'DOSSIER RECAP'!A:D,4,FALSE)</f>
        <v>001951</v>
      </c>
      <c r="N91" s="26">
        <f t="shared" si="4"/>
        <v>0</v>
      </c>
      <c r="O91" s="418" t="s">
        <v>73</v>
      </c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</row>
    <row r="92" spans="1:27" ht="30" customHeight="1" x14ac:dyDescent="0.25">
      <c r="A92" s="46" t="s">
        <v>86</v>
      </c>
      <c r="B92" s="46"/>
      <c r="C92" s="26" t="s">
        <v>71</v>
      </c>
      <c r="D92" s="27">
        <v>1</v>
      </c>
      <c r="E92" s="46"/>
      <c r="F92" s="46"/>
      <c r="G92" s="46"/>
      <c r="H92" s="46"/>
      <c r="I92" s="46"/>
      <c r="J92" s="46"/>
      <c r="K92" s="46"/>
      <c r="L92" s="292"/>
      <c r="M92" s="16" t="str">
        <f>VLOOKUP(A92,'DOSSIER RECAP'!A:D,4,FALSE)</f>
        <v>001899</v>
      </c>
      <c r="N92" s="26">
        <f t="shared" si="4"/>
        <v>0</v>
      </c>
      <c r="O92" s="418" t="s">
        <v>73</v>
      </c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</row>
    <row r="93" spans="1:27" ht="30" customHeight="1" x14ac:dyDescent="0.25">
      <c r="A93" s="46" t="s">
        <v>149</v>
      </c>
      <c r="B93" s="46"/>
      <c r="C93" s="26" t="s">
        <v>71</v>
      </c>
      <c r="D93" s="27">
        <v>1</v>
      </c>
      <c r="E93" s="46"/>
      <c r="F93" s="46"/>
      <c r="G93" s="46"/>
      <c r="H93" s="46"/>
      <c r="I93" s="46"/>
      <c r="J93" s="46"/>
      <c r="K93" s="46"/>
      <c r="L93" s="292"/>
      <c r="M93" s="16" t="str">
        <f>VLOOKUP(A93,'DOSSIER RECAP'!A:D,4,FALSE)</f>
        <v>001948</v>
      </c>
      <c r="N93" s="26">
        <f t="shared" si="4"/>
        <v>0</v>
      </c>
      <c r="O93" s="418" t="s">
        <v>73</v>
      </c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</row>
    <row r="94" spans="1:27" ht="30" customHeight="1" x14ac:dyDescent="0.25">
      <c r="A94" s="46" t="s">
        <v>197</v>
      </c>
      <c r="B94" s="46"/>
      <c r="C94" s="26" t="s">
        <v>71</v>
      </c>
      <c r="D94" s="27">
        <v>1</v>
      </c>
      <c r="E94" s="46"/>
      <c r="F94" s="46"/>
      <c r="G94" s="46"/>
      <c r="H94" s="46"/>
      <c r="I94" s="46"/>
      <c r="J94" s="46"/>
      <c r="K94" s="46"/>
      <c r="L94" s="292"/>
      <c r="M94" s="16" t="str">
        <f>VLOOKUP(A94,'DOSSIER RECAP'!A:D,4,FALSE)</f>
        <v>001946</v>
      </c>
      <c r="N94" s="26">
        <f t="shared" si="4"/>
        <v>0</v>
      </c>
      <c r="O94" s="418" t="s">
        <v>73</v>
      </c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</row>
    <row r="95" spans="1:27" ht="30" customHeight="1" x14ac:dyDescent="0.25">
      <c r="A95" s="46" t="s">
        <v>179</v>
      </c>
      <c r="B95" s="46"/>
      <c r="C95" s="26" t="s">
        <v>71</v>
      </c>
      <c r="D95" s="27">
        <v>1</v>
      </c>
      <c r="E95" s="46"/>
      <c r="F95" s="46"/>
      <c r="G95" s="46"/>
      <c r="H95" s="46"/>
      <c r="I95" s="46"/>
      <c r="J95" s="46"/>
      <c r="K95" s="46"/>
      <c r="L95" s="292"/>
      <c r="M95" s="16" t="str">
        <f>VLOOKUP(A95,'DOSSIER RECAP'!A:D,4,FALSE)</f>
        <v>001945</v>
      </c>
      <c r="N95" s="26">
        <f t="shared" si="4"/>
        <v>0</v>
      </c>
      <c r="O95" s="418" t="s">
        <v>73</v>
      </c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</row>
    <row r="96" spans="1:27" ht="30" customHeight="1" x14ac:dyDescent="0.25">
      <c r="A96" s="46" t="s">
        <v>99</v>
      </c>
      <c r="B96" s="46"/>
      <c r="C96" s="26" t="s">
        <v>71</v>
      </c>
      <c r="D96" s="27">
        <v>1</v>
      </c>
      <c r="E96" s="46"/>
      <c r="F96" s="46"/>
      <c r="G96" s="46"/>
      <c r="H96" s="46"/>
      <c r="I96" s="46"/>
      <c r="J96" s="46"/>
      <c r="K96" s="46"/>
      <c r="L96" s="292"/>
      <c r="M96" s="16" t="str">
        <f>VLOOKUP(A96,'DOSSIER RECAP'!A:D,4,FALSE)</f>
        <v>001944</v>
      </c>
      <c r="N96" s="26">
        <f t="shared" si="4"/>
        <v>0</v>
      </c>
      <c r="O96" s="418" t="s">
        <v>73</v>
      </c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</row>
    <row r="97" spans="1:27" ht="30" customHeight="1" x14ac:dyDescent="0.25">
      <c r="A97" s="46" t="s">
        <v>103</v>
      </c>
      <c r="B97" s="46"/>
      <c r="C97" s="26" t="s">
        <v>71</v>
      </c>
      <c r="D97" s="27">
        <v>1</v>
      </c>
      <c r="E97" s="46"/>
      <c r="F97" s="46"/>
      <c r="G97" s="46"/>
      <c r="H97" s="46"/>
      <c r="I97" s="46"/>
      <c r="J97" s="46"/>
      <c r="K97" s="46"/>
      <c r="L97" s="292"/>
      <c r="M97" s="16" t="str">
        <f>VLOOKUP(A97,'DOSSIER RECAP'!A:D,4,FALSE)</f>
        <v>001943</v>
      </c>
      <c r="N97" s="26">
        <f t="shared" si="4"/>
        <v>0</v>
      </c>
      <c r="O97" s="418" t="s">
        <v>73</v>
      </c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</row>
    <row r="98" spans="1:27" ht="30" customHeight="1" x14ac:dyDescent="0.25">
      <c r="A98" s="46" t="s">
        <v>101</v>
      </c>
      <c r="B98" s="46"/>
      <c r="C98" s="26" t="s">
        <v>71</v>
      </c>
      <c r="D98" s="27">
        <v>1</v>
      </c>
      <c r="E98" s="46"/>
      <c r="F98" s="46"/>
      <c r="G98" s="46"/>
      <c r="H98" s="46"/>
      <c r="I98" s="46"/>
      <c r="J98" s="46"/>
      <c r="K98" s="46"/>
      <c r="L98" s="292"/>
      <c r="M98" s="16" t="str">
        <f>VLOOKUP(A98,'DOSSIER RECAP'!A:D,4,FALSE)</f>
        <v>001942</v>
      </c>
      <c r="N98" s="26">
        <f t="shared" si="4"/>
        <v>0</v>
      </c>
      <c r="O98" s="418" t="s">
        <v>73</v>
      </c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</row>
    <row r="99" spans="1:27" ht="30" customHeight="1" x14ac:dyDescent="0.25">
      <c r="A99" s="46" t="s">
        <v>157</v>
      </c>
      <c r="B99" s="46"/>
      <c r="C99" s="26" t="s">
        <v>71</v>
      </c>
      <c r="D99" s="27">
        <v>1</v>
      </c>
      <c r="E99" s="46"/>
      <c r="F99" s="46"/>
      <c r="G99" s="46"/>
      <c r="H99" s="46"/>
      <c r="I99" s="46"/>
      <c r="J99" s="46"/>
      <c r="K99" s="46"/>
      <c r="L99" s="292"/>
      <c r="M99" s="16" t="str">
        <f>VLOOKUP(A99,'DOSSIER RECAP'!A:D,4,FALSE)</f>
        <v>001941</v>
      </c>
      <c r="N99" s="26">
        <f t="shared" si="4"/>
        <v>0</v>
      </c>
      <c r="O99" s="418" t="s">
        <v>73</v>
      </c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</row>
    <row r="100" spans="1:27" ht="30" customHeight="1" x14ac:dyDescent="0.25">
      <c r="A100" s="46" t="s">
        <v>141</v>
      </c>
      <c r="B100" s="46"/>
      <c r="C100" s="26" t="s">
        <v>71</v>
      </c>
      <c r="D100" s="27">
        <v>1</v>
      </c>
      <c r="E100" s="46"/>
      <c r="F100" s="46"/>
      <c r="G100" s="46"/>
      <c r="H100" s="46"/>
      <c r="I100" s="46"/>
      <c r="J100" s="46"/>
      <c r="K100" s="46"/>
      <c r="L100" s="292"/>
      <c r="M100" s="16" t="str">
        <f>VLOOKUP(A100,'DOSSIER RECAP'!A:D,4,FALSE)</f>
        <v>001940</v>
      </c>
      <c r="N100" s="26">
        <f t="shared" si="4"/>
        <v>0</v>
      </c>
      <c r="O100" s="418" t="s">
        <v>73</v>
      </c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</row>
    <row r="101" spans="1:27" ht="30" customHeight="1" x14ac:dyDescent="0.25">
      <c r="A101" s="46" t="s">
        <v>127</v>
      </c>
      <c r="B101" s="46"/>
      <c r="C101" s="26" t="s">
        <v>71</v>
      </c>
      <c r="D101" s="27">
        <v>1</v>
      </c>
      <c r="E101" s="46"/>
      <c r="F101" s="46"/>
      <c r="G101" s="46"/>
      <c r="H101" s="46"/>
      <c r="I101" s="46"/>
      <c r="J101" s="46"/>
      <c r="K101" s="46"/>
      <c r="L101" s="292"/>
      <c r="M101" s="16" t="str">
        <f>VLOOKUP(A101,'DOSSIER RECAP'!A:D,4,FALSE)</f>
        <v>001939</v>
      </c>
      <c r="N101" s="26">
        <f t="shared" si="4"/>
        <v>0</v>
      </c>
      <c r="O101" s="418" t="s">
        <v>73</v>
      </c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</row>
    <row r="102" spans="1:27" ht="30" customHeight="1" x14ac:dyDescent="0.25">
      <c r="A102" s="46" t="s">
        <v>191</v>
      </c>
      <c r="B102" s="46"/>
      <c r="C102" s="26" t="s">
        <v>71</v>
      </c>
      <c r="D102" s="27">
        <v>1</v>
      </c>
      <c r="E102" s="46"/>
      <c r="F102" s="46"/>
      <c r="G102" s="46"/>
      <c r="H102" s="46"/>
      <c r="I102" s="46"/>
      <c r="J102" s="46"/>
      <c r="K102" s="46"/>
      <c r="L102" s="292"/>
      <c r="M102" s="16" t="str">
        <f>VLOOKUP(A102,'DOSSIER RECAP'!A:D,4,FALSE)</f>
        <v>001938</v>
      </c>
      <c r="N102" s="26">
        <f t="shared" si="4"/>
        <v>0</v>
      </c>
      <c r="O102" s="418" t="s">
        <v>73</v>
      </c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</row>
    <row r="103" spans="1:27" ht="30" customHeight="1" x14ac:dyDescent="0.25">
      <c r="A103" s="46" t="s">
        <v>115</v>
      </c>
      <c r="B103" s="46"/>
      <c r="C103" s="26" t="s">
        <v>71</v>
      </c>
      <c r="D103" s="27">
        <v>1</v>
      </c>
      <c r="E103" s="46"/>
      <c r="F103" s="46"/>
      <c r="G103" s="46"/>
      <c r="H103" s="46"/>
      <c r="I103" s="46"/>
      <c r="J103" s="46"/>
      <c r="K103" s="46"/>
      <c r="L103" s="292"/>
      <c r="M103" s="16" t="str">
        <f>VLOOKUP(A103,'DOSSIER RECAP'!A:D,4,FALSE)</f>
        <v>001936</v>
      </c>
      <c r="N103" s="26">
        <f t="shared" si="4"/>
        <v>0</v>
      </c>
      <c r="O103" s="418" t="s">
        <v>73</v>
      </c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</row>
    <row r="104" spans="1:27" ht="30" customHeight="1" x14ac:dyDescent="0.25">
      <c r="A104" s="46" t="s">
        <v>151</v>
      </c>
      <c r="B104" s="46"/>
      <c r="C104" s="26" t="s">
        <v>71</v>
      </c>
      <c r="D104" s="27">
        <v>1</v>
      </c>
      <c r="E104" s="46"/>
      <c r="F104" s="46"/>
      <c r="G104" s="46"/>
      <c r="H104" s="46"/>
      <c r="I104" s="46"/>
      <c r="J104" s="46"/>
      <c r="K104" s="46"/>
      <c r="L104" s="292"/>
      <c r="M104" s="16" t="str">
        <f>VLOOKUP(A104,'DOSSIER RECAP'!A:D,4,FALSE)</f>
        <v>001935</v>
      </c>
      <c r="N104" s="26">
        <f t="shared" si="4"/>
        <v>0</v>
      </c>
      <c r="O104" s="418" t="s">
        <v>73</v>
      </c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</row>
    <row r="105" spans="1:27" ht="30" customHeight="1" x14ac:dyDescent="0.25">
      <c r="A105" s="46" t="s">
        <v>133</v>
      </c>
      <c r="B105" s="46"/>
      <c r="C105" s="26" t="s">
        <v>71</v>
      </c>
      <c r="D105" s="27">
        <v>1</v>
      </c>
      <c r="E105" s="46"/>
      <c r="F105" s="46"/>
      <c r="G105" s="46"/>
      <c r="H105" s="46"/>
      <c r="I105" s="46"/>
      <c r="J105" s="46"/>
      <c r="K105" s="46"/>
      <c r="L105" s="292"/>
      <c r="M105" s="16" t="str">
        <f>VLOOKUP(A105,'DOSSIER RECAP'!A:D,4,FALSE)</f>
        <v>001934</v>
      </c>
      <c r="N105" s="26">
        <f t="shared" si="4"/>
        <v>0</v>
      </c>
      <c r="O105" s="418" t="s">
        <v>73</v>
      </c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</row>
    <row r="106" spans="1:27" ht="30" customHeight="1" x14ac:dyDescent="0.25">
      <c r="A106" s="46" t="s">
        <v>139</v>
      </c>
      <c r="B106" s="46"/>
      <c r="C106" s="26" t="s">
        <v>71</v>
      </c>
      <c r="D106" s="27">
        <v>1</v>
      </c>
      <c r="E106" s="46"/>
      <c r="F106" s="46"/>
      <c r="G106" s="46"/>
      <c r="H106" s="46"/>
      <c r="I106" s="46"/>
      <c r="J106" s="46"/>
      <c r="K106" s="46"/>
      <c r="L106" s="292"/>
      <c r="M106" s="16" t="str">
        <f>VLOOKUP(A106,'DOSSIER RECAP'!A:D,4,FALSE)</f>
        <v>001933</v>
      </c>
      <c r="N106" s="26">
        <f t="shared" si="4"/>
        <v>0</v>
      </c>
      <c r="O106" s="418" t="s">
        <v>73</v>
      </c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</row>
    <row r="107" spans="1:27" ht="30" customHeight="1" x14ac:dyDescent="0.25">
      <c r="A107" s="46" t="s">
        <v>95</v>
      </c>
      <c r="B107" s="46"/>
      <c r="C107" s="26" t="s">
        <v>71</v>
      </c>
      <c r="D107" s="27">
        <v>1</v>
      </c>
      <c r="E107" s="46"/>
      <c r="F107" s="46"/>
      <c r="G107" s="46"/>
      <c r="H107" s="46"/>
      <c r="I107" s="46"/>
      <c r="J107" s="46"/>
      <c r="K107" s="46"/>
      <c r="L107" s="292"/>
      <c r="M107" s="16" t="str">
        <f>VLOOKUP(A107,'DOSSIER RECAP'!A:D,4,FALSE)</f>
        <v>001932</v>
      </c>
      <c r="N107" s="26">
        <f t="shared" si="4"/>
        <v>0</v>
      </c>
      <c r="O107" s="418" t="s">
        <v>73</v>
      </c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</row>
    <row r="108" spans="1:27" ht="30" customHeight="1" x14ac:dyDescent="0.25">
      <c r="A108" s="46" t="s">
        <v>125</v>
      </c>
      <c r="B108" s="46"/>
      <c r="C108" s="26" t="s">
        <v>71</v>
      </c>
      <c r="D108" s="27">
        <v>1</v>
      </c>
      <c r="E108" s="46"/>
      <c r="F108" s="46"/>
      <c r="G108" s="46"/>
      <c r="H108" s="46"/>
      <c r="I108" s="46"/>
      <c r="J108" s="46"/>
      <c r="K108" s="46"/>
      <c r="L108" s="292"/>
      <c r="M108" s="16" t="str">
        <f>VLOOKUP(A108,'DOSSIER RECAP'!A:D,4,FALSE)</f>
        <v>001931</v>
      </c>
      <c r="N108" s="26">
        <f t="shared" si="4"/>
        <v>0</v>
      </c>
      <c r="O108" s="418" t="s">
        <v>73</v>
      </c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</row>
    <row r="109" spans="1:27" ht="30" customHeight="1" x14ac:dyDescent="0.25">
      <c r="A109" s="46" t="s">
        <v>163</v>
      </c>
      <c r="B109" s="46"/>
      <c r="C109" s="26" t="s">
        <v>71</v>
      </c>
      <c r="D109" s="27">
        <v>1</v>
      </c>
      <c r="E109" s="46"/>
      <c r="F109" s="46"/>
      <c r="G109" s="46"/>
      <c r="H109" s="46"/>
      <c r="I109" s="46"/>
      <c r="J109" s="46"/>
      <c r="K109" s="46"/>
      <c r="L109" s="292"/>
      <c r="M109" s="16" t="str">
        <f>VLOOKUP(A109,'DOSSIER RECAP'!A:D,4,FALSE)</f>
        <v>001930</v>
      </c>
      <c r="N109" s="26">
        <f t="shared" si="4"/>
        <v>0</v>
      </c>
      <c r="O109" s="418" t="s">
        <v>73</v>
      </c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</row>
    <row r="110" spans="1:27" ht="30" customHeight="1" x14ac:dyDescent="0.25">
      <c r="A110" s="28" t="s">
        <v>129</v>
      </c>
      <c r="B110" s="28"/>
      <c r="C110" s="26" t="s">
        <v>71</v>
      </c>
      <c r="D110" s="27">
        <v>1</v>
      </c>
      <c r="E110" s="46"/>
      <c r="F110" s="46"/>
      <c r="G110" s="46"/>
      <c r="H110" s="46"/>
      <c r="I110" s="46"/>
      <c r="J110" s="46"/>
      <c r="K110" s="46"/>
      <c r="L110" s="292"/>
      <c r="M110" s="16" t="str">
        <f>VLOOKUP(A110,'DOSSIER RECAP'!A:D,4,FALSE)</f>
        <v>001929</v>
      </c>
      <c r="N110" s="26">
        <f t="shared" si="4"/>
        <v>0</v>
      </c>
      <c r="O110" s="418" t="s">
        <v>73</v>
      </c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</row>
    <row r="111" spans="1:27" ht="30" customHeight="1" x14ac:dyDescent="0.25">
      <c r="A111" s="46" t="s">
        <v>175</v>
      </c>
      <c r="B111" s="46"/>
      <c r="C111" s="26" t="s">
        <v>71</v>
      </c>
      <c r="D111" s="27">
        <v>1</v>
      </c>
      <c r="E111" s="46"/>
      <c r="F111" s="46"/>
      <c r="G111" s="46"/>
      <c r="H111" s="46"/>
      <c r="I111" s="46"/>
      <c r="J111" s="46"/>
      <c r="K111" s="46"/>
      <c r="L111" s="292"/>
      <c r="M111" s="16" t="str">
        <f>VLOOKUP(A111,'DOSSIER RECAP'!A:D,4,FALSE)</f>
        <v>001927</v>
      </c>
      <c r="N111" s="26">
        <f t="shared" si="4"/>
        <v>0</v>
      </c>
      <c r="O111" s="418" t="s">
        <v>73</v>
      </c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</row>
    <row r="112" spans="1:27" ht="30" customHeight="1" x14ac:dyDescent="0.25">
      <c r="A112" s="46" t="s">
        <v>123</v>
      </c>
      <c r="B112" s="46"/>
      <c r="C112" s="26" t="s">
        <v>71</v>
      </c>
      <c r="D112" s="27">
        <v>1</v>
      </c>
      <c r="E112" s="46"/>
      <c r="F112" s="46"/>
      <c r="G112" s="46"/>
      <c r="H112" s="46"/>
      <c r="I112" s="46"/>
      <c r="J112" s="46"/>
      <c r="K112" s="46"/>
      <c r="L112" s="292"/>
      <c r="M112" s="16" t="str">
        <f>VLOOKUP(A112,'DOSSIER RECAP'!A:D,4,FALSE)</f>
        <v>001925</v>
      </c>
      <c r="N112" s="26">
        <f t="shared" si="4"/>
        <v>0</v>
      </c>
      <c r="O112" s="418" t="s">
        <v>73</v>
      </c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</row>
    <row r="113" spans="1:27" ht="30" customHeight="1" x14ac:dyDescent="0.25">
      <c r="A113" s="46" t="s">
        <v>153</v>
      </c>
      <c r="B113" s="46"/>
      <c r="C113" s="26" t="s">
        <v>71</v>
      </c>
      <c r="D113" s="27">
        <v>1</v>
      </c>
      <c r="E113" s="46"/>
      <c r="F113" s="46"/>
      <c r="G113" s="46"/>
      <c r="H113" s="46"/>
      <c r="I113" s="46"/>
      <c r="J113" s="46"/>
      <c r="K113" s="46"/>
      <c r="L113" s="292"/>
      <c r="M113" s="16" t="str">
        <f>VLOOKUP(A113,'DOSSIER RECAP'!A:D,4,FALSE)</f>
        <v>001923</v>
      </c>
      <c r="N113" s="26">
        <f t="shared" si="4"/>
        <v>0</v>
      </c>
      <c r="O113" s="418" t="s">
        <v>73</v>
      </c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</row>
    <row r="114" spans="1:27" ht="30" customHeight="1" x14ac:dyDescent="0.25">
      <c r="A114" s="46" t="s">
        <v>82</v>
      </c>
      <c r="B114" s="46"/>
      <c r="C114" s="26" t="s">
        <v>71</v>
      </c>
      <c r="D114" s="27">
        <v>1</v>
      </c>
      <c r="E114" s="46"/>
      <c r="F114" s="46"/>
      <c r="G114" s="46"/>
      <c r="H114" s="46"/>
      <c r="I114" s="46"/>
      <c r="J114" s="46"/>
      <c r="K114" s="46"/>
      <c r="L114" s="292"/>
      <c r="M114" s="16" t="str">
        <f>VLOOKUP(A114,'DOSSIER RECAP'!A:D,4,FALSE)</f>
        <v>001921</v>
      </c>
      <c r="N114" s="26">
        <f t="shared" si="4"/>
        <v>0</v>
      </c>
      <c r="O114" s="418" t="s">
        <v>73</v>
      </c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</row>
    <row r="115" spans="1:27" ht="30" customHeight="1" x14ac:dyDescent="0.25">
      <c r="A115" s="46" t="s">
        <v>143</v>
      </c>
      <c r="B115" s="46"/>
      <c r="C115" s="26" t="s">
        <v>71</v>
      </c>
      <c r="D115" s="27">
        <v>1</v>
      </c>
      <c r="E115" s="46"/>
      <c r="F115" s="46"/>
      <c r="G115" s="46"/>
      <c r="H115" s="46"/>
      <c r="I115" s="46"/>
      <c r="J115" s="46"/>
      <c r="K115" s="46"/>
      <c r="L115" s="292"/>
      <c r="M115" s="16" t="str">
        <f>VLOOKUP(A115,'DOSSIER RECAP'!A:D,4,FALSE)</f>
        <v>001920</v>
      </c>
      <c r="N115" s="26">
        <f t="shared" si="4"/>
        <v>0</v>
      </c>
      <c r="O115" s="418" t="s">
        <v>73</v>
      </c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</row>
    <row r="116" spans="1:27" ht="30" customHeight="1" x14ac:dyDescent="0.25">
      <c r="A116" s="46" t="s">
        <v>187</v>
      </c>
      <c r="B116" s="46"/>
      <c r="C116" s="26" t="s">
        <v>71</v>
      </c>
      <c r="D116" s="27">
        <v>1</v>
      </c>
      <c r="E116" s="46"/>
      <c r="F116" s="46"/>
      <c r="G116" s="46"/>
      <c r="H116" s="46"/>
      <c r="I116" s="46"/>
      <c r="J116" s="46"/>
      <c r="K116" s="46"/>
      <c r="L116" s="292"/>
      <c r="M116" s="16" t="str">
        <f>VLOOKUP(A116,'DOSSIER RECAP'!A:D,4,FALSE)</f>
        <v>001918</v>
      </c>
      <c r="N116" s="26">
        <f t="shared" si="4"/>
        <v>0</v>
      </c>
      <c r="O116" s="418" t="s">
        <v>73</v>
      </c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</row>
    <row r="117" spans="1:27" ht="30" customHeight="1" x14ac:dyDescent="0.25">
      <c r="A117" s="46" t="s">
        <v>189</v>
      </c>
      <c r="B117" s="46"/>
      <c r="C117" s="26" t="s">
        <v>71</v>
      </c>
      <c r="D117" s="27">
        <v>1</v>
      </c>
      <c r="E117" s="46"/>
      <c r="F117" s="46"/>
      <c r="G117" s="46"/>
      <c r="H117" s="46"/>
      <c r="I117" s="46"/>
      <c r="J117" s="46"/>
      <c r="K117" s="46"/>
      <c r="L117" s="292"/>
      <c r="M117" s="16" t="str">
        <f>VLOOKUP(A117,'DOSSIER RECAP'!A:D,4,FALSE)</f>
        <v>001913</v>
      </c>
      <c r="N117" s="26">
        <f t="shared" si="4"/>
        <v>0</v>
      </c>
      <c r="O117" s="418" t="s">
        <v>73</v>
      </c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</row>
    <row r="118" spans="1:27" ht="30" customHeight="1" x14ac:dyDescent="0.25">
      <c r="A118" s="93" t="s">
        <v>217</v>
      </c>
      <c r="B118" s="154"/>
      <c r="C118" s="26" t="s">
        <v>71</v>
      </c>
      <c r="D118" s="27">
        <v>1</v>
      </c>
      <c r="E118" s="46"/>
      <c r="F118" s="46"/>
      <c r="G118" s="46"/>
      <c r="H118" s="46"/>
      <c r="I118" s="46"/>
      <c r="J118" s="46"/>
      <c r="K118" s="46"/>
      <c r="L118" s="292"/>
      <c r="M118" s="16" t="str">
        <f>VLOOKUP(A118,'DOSSIER RECAP'!A:D,4,FALSE)</f>
        <v>000420</v>
      </c>
      <c r="N118" s="26">
        <f>SUM(E118:L118)</f>
        <v>0</v>
      </c>
      <c r="O118" s="418" t="s">
        <v>73</v>
      </c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</row>
    <row r="119" spans="1:27" ht="14.25" customHeight="1" x14ac:dyDescent="0.25">
      <c r="A119" s="2" t="s">
        <v>1270</v>
      </c>
      <c r="B119" s="2"/>
      <c r="C119" s="2"/>
      <c r="D119" s="2"/>
      <c r="E119" s="1"/>
      <c r="F119" s="1"/>
      <c r="G119" s="299"/>
      <c r="H119" s="299"/>
      <c r="I119" s="299"/>
      <c r="J119" s="299"/>
      <c r="K119" s="299"/>
      <c r="L119" s="35"/>
      <c r="M119" s="299"/>
      <c r="N119" s="299"/>
      <c r="O119" s="299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</row>
    <row r="120" spans="1:27" ht="24.75" customHeight="1" x14ac:dyDescent="0.25">
      <c r="A120" s="211" t="s">
        <v>290</v>
      </c>
      <c r="B120" s="91"/>
      <c r="C120" s="26" t="s">
        <v>71</v>
      </c>
      <c r="D120" s="68"/>
      <c r="E120" s="69"/>
      <c r="F120" s="69"/>
      <c r="G120" s="69"/>
      <c r="H120" s="69"/>
      <c r="I120" s="69"/>
      <c r="J120" s="69"/>
      <c r="K120" s="69"/>
      <c r="L120" s="88"/>
      <c r="M120" s="16" t="str">
        <f>VLOOKUP(A120,'DOSSIER RECAP'!A:D,4,FALSE)</f>
        <v>000652</v>
      </c>
      <c r="N120" s="26">
        <f t="shared" ref="N120:N130" si="5">SUM(E120:L120)</f>
        <v>0</v>
      </c>
      <c r="O120" s="418" t="s">
        <v>73</v>
      </c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</row>
    <row r="121" spans="1:27" ht="19.5" customHeight="1" x14ac:dyDescent="0.25">
      <c r="A121" s="6" t="s">
        <v>1354</v>
      </c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292"/>
      <c r="M121" s="6"/>
      <c r="N121" s="6"/>
      <c r="O121" s="6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</row>
    <row r="122" spans="1:27" s="291" customFormat="1" ht="29.25" customHeight="1" x14ac:dyDescent="0.25">
      <c r="A122" s="65" t="s">
        <v>1165</v>
      </c>
      <c r="B122" s="65"/>
      <c r="C122" s="66" t="s">
        <v>732</v>
      </c>
      <c r="D122" s="66">
        <v>1</v>
      </c>
      <c r="E122" s="76"/>
      <c r="F122" s="76"/>
      <c r="G122" s="76"/>
      <c r="H122" s="76"/>
      <c r="I122" s="76"/>
      <c r="J122" s="76"/>
      <c r="K122" s="76"/>
      <c r="L122" s="300"/>
      <c r="M122" s="16" t="str">
        <f>VLOOKUP(A122,'DOSSIER RECAP'!A:D,4,FALSE)</f>
        <v>GITO28</v>
      </c>
      <c r="N122" s="26">
        <f t="shared" si="5"/>
        <v>0</v>
      </c>
      <c r="O122" s="418" t="s">
        <v>73</v>
      </c>
      <c r="P122" s="300"/>
      <c r="Q122" s="300"/>
      <c r="R122" s="300"/>
      <c r="S122" s="300"/>
      <c r="T122" s="300"/>
      <c r="U122" s="300"/>
      <c r="V122" s="300"/>
      <c r="W122" s="300"/>
      <c r="X122" s="300"/>
      <c r="Y122" s="300"/>
      <c r="Z122" s="300"/>
      <c r="AA122" s="300"/>
    </row>
    <row r="123" spans="1:27" ht="30" customHeight="1" x14ac:dyDescent="0.25">
      <c r="A123" s="28" t="s">
        <v>644</v>
      </c>
      <c r="B123" s="28"/>
      <c r="C123" s="190" t="s">
        <v>1428</v>
      </c>
      <c r="D123" s="15">
        <v>1</v>
      </c>
      <c r="E123" s="28"/>
      <c r="F123" s="28"/>
      <c r="G123" s="28"/>
      <c r="H123" s="28"/>
      <c r="I123" s="28"/>
      <c r="J123" s="28"/>
      <c r="K123" s="28"/>
      <c r="L123" s="32"/>
      <c r="M123" s="16" t="str">
        <f>VLOOKUP(A123,'DOSSIER RECAP'!A:D,4,FALSE)</f>
        <v>002077</v>
      </c>
      <c r="N123" s="26">
        <f t="shared" si="5"/>
        <v>0</v>
      </c>
      <c r="O123" s="418" t="s">
        <v>73</v>
      </c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</row>
    <row r="124" spans="1:27" s="291" customFormat="1" ht="29.25" customHeight="1" x14ac:dyDescent="0.25">
      <c r="A124" s="601" t="s">
        <v>1100</v>
      </c>
      <c r="B124" s="65"/>
      <c r="C124" s="66" t="s">
        <v>732</v>
      </c>
      <c r="D124" s="66">
        <v>1</v>
      </c>
      <c r="E124" s="76"/>
      <c r="F124" s="76"/>
      <c r="G124" s="76"/>
      <c r="H124" s="76"/>
      <c r="I124" s="76"/>
      <c r="J124" s="76"/>
      <c r="K124" s="76"/>
      <c r="L124" s="300"/>
      <c r="M124" s="16" t="str">
        <f>VLOOKUP(A124,'DOSSIER RECAP'!A:D,4,FALSE)</f>
        <v>GITO1</v>
      </c>
      <c r="N124" s="26">
        <f t="shared" si="5"/>
        <v>0</v>
      </c>
      <c r="O124" s="418" t="s">
        <v>73</v>
      </c>
      <c r="P124" s="300"/>
      <c r="Q124" s="300"/>
      <c r="R124" s="300"/>
      <c r="S124" s="300"/>
      <c r="T124" s="300"/>
      <c r="U124" s="300"/>
      <c r="V124" s="300"/>
      <c r="W124" s="300"/>
      <c r="X124" s="300"/>
      <c r="Y124" s="300"/>
      <c r="Z124" s="300"/>
      <c r="AA124" s="300"/>
    </row>
    <row r="125" spans="1:27" ht="30" customHeight="1" x14ac:dyDescent="0.25">
      <c r="A125" s="28" t="s">
        <v>642</v>
      </c>
      <c r="B125" s="37"/>
      <c r="C125" s="190" t="s">
        <v>1163</v>
      </c>
      <c r="D125" s="15">
        <v>1</v>
      </c>
      <c r="E125" s="28"/>
      <c r="F125" s="28"/>
      <c r="G125" s="28"/>
      <c r="H125" s="28"/>
      <c r="I125" s="28"/>
      <c r="J125" s="28"/>
      <c r="K125" s="28"/>
      <c r="L125" s="32"/>
      <c r="M125" s="16" t="str">
        <f>VLOOKUP(A125,'DOSSIER RECAP'!A:D,4,FALSE)</f>
        <v>002522</v>
      </c>
      <c r="N125" s="26">
        <f t="shared" si="5"/>
        <v>0</v>
      </c>
      <c r="O125" s="418" t="s">
        <v>73</v>
      </c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</row>
    <row r="126" spans="1:27" ht="30" customHeight="1" x14ac:dyDescent="0.25">
      <c r="A126" s="191" t="s">
        <v>1171</v>
      </c>
      <c r="B126" s="37"/>
      <c r="C126" s="190" t="s">
        <v>1172</v>
      </c>
      <c r="D126" s="15">
        <v>1</v>
      </c>
      <c r="E126" s="28"/>
      <c r="F126" s="28"/>
      <c r="G126" s="28"/>
      <c r="H126" s="28"/>
      <c r="I126" s="28"/>
      <c r="J126" s="28"/>
      <c r="K126" s="28"/>
      <c r="L126" s="32"/>
      <c r="M126" s="16" t="str">
        <f>VLOOKUP(A126,'DOSSIER RECAP'!A:D,4,FALSE)</f>
        <v>002342</v>
      </c>
      <c r="N126" s="26">
        <f t="shared" si="5"/>
        <v>0</v>
      </c>
      <c r="O126" s="418" t="s">
        <v>73</v>
      </c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</row>
    <row r="127" spans="1:27" ht="30" customHeight="1" x14ac:dyDescent="0.25">
      <c r="A127" s="112" t="s">
        <v>727</v>
      </c>
      <c r="B127" s="28"/>
      <c r="C127" s="114" t="s">
        <v>725</v>
      </c>
      <c r="D127" s="15">
        <v>1</v>
      </c>
      <c r="E127" s="28"/>
      <c r="F127" s="28"/>
      <c r="G127" s="28"/>
      <c r="H127" s="28"/>
      <c r="I127" s="28"/>
      <c r="J127" s="28"/>
      <c r="K127" s="28"/>
      <c r="L127" s="32"/>
      <c r="M127" s="16" t="str">
        <f>VLOOKUP(A127,'DOSSIER RECAP'!A:D,4,FALSE)</f>
        <v>002014</v>
      </c>
      <c r="N127" s="26">
        <f t="shared" si="5"/>
        <v>0</v>
      </c>
      <c r="O127" s="418" t="s">
        <v>73</v>
      </c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</row>
    <row r="128" spans="1:27" ht="14.25" customHeight="1" x14ac:dyDescent="0.25">
      <c r="A128" s="2" t="s">
        <v>1391</v>
      </c>
      <c r="B128" s="2"/>
      <c r="C128" s="2"/>
      <c r="D128" s="2"/>
      <c r="E128" s="1"/>
      <c r="F128" s="1"/>
      <c r="G128" s="299"/>
      <c r="H128" s="299"/>
      <c r="I128" s="299"/>
      <c r="J128" s="299"/>
      <c r="K128" s="299"/>
      <c r="L128" s="35"/>
      <c r="M128" s="299"/>
      <c r="N128" s="299"/>
      <c r="O128" s="299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</row>
    <row r="129" spans="1:27" ht="30" customHeight="1" x14ac:dyDescent="0.25">
      <c r="A129" s="164" t="s">
        <v>1117</v>
      </c>
      <c r="B129" s="28"/>
      <c r="C129" s="15" t="s">
        <v>1115</v>
      </c>
      <c r="D129" s="15"/>
      <c r="E129" s="28"/>
      <c r="F129" s="28"/>
      <c r="G129" s="28"/>
      <c r="H129" s="28"/>
      <c r="I129" s="28"/>
      <c r="J129" s="28"/>
      <c r="K129" s="28"/>
      <c r="L129" s="32"/>
      <c r="M129" s="16" t="str">
        <f>VLOOKUP(A129,'DOSSIER RECAP'!A:D,4,FALSE)</f>
        <v>000235</v>
      </c>
      <c r="N129" s="26">
        <f t="shared" si="5"/>
        <v>0</v>
      </c>
      <c r="O129" s="418" t="s">
        <v>73</v>
      </c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</row>
    <row r="130" spans="1:27" ht="30" customHeight="1" x14ac:dyDescent="0.25">
      <c r="A130" s="164" t="s">
        <v>1114</v>
      </c>
      <c r="B130" s="28"/>
      <c r="C130" s="15" t="s">
        <v>1115</v>
      </c>
      <c r="D130" s="15"/>
      <c r="E130" s="28"/>
      <c r="F130" s="28"/>
      <c r="G130" s="28"/>
      <c r="H130" s="28"/>
      <c r="I130" s="28"/>
      <c r="J130" s="28"/>
      <c r="K130" s="28"/>
      <c r="L130" s="32"/>
      <c r="M130" s="16" t="str">
        <f>VLOOKUP(A130,'DOSSIER RECAP'!A:D,4,FALSE)</f>
        <v>000309</v>
      </c>
      <c r="N130" s="26">
        <f t="shared" si="5"/>
        <v>0</v>
      </c>
      <c r="O130" s="418" t="s">
        <v>73</v>
      </c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</row>
    <row r="131" spans="1:27" ht="17.25" customHeight="1" x14ac:dyDescent="0.25">
      <c r="A131" s="6" t="s">
        <v>1367</v>
      </c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292"/>
      <c r="M131" s="6"/>
      <c r="N131" s="6"/>
      <c r="O131" s="6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</row>
    <row r="132" spans="1:27" ht="30" customHeight="1" x14ac:dyDescent="0.25">
      <c r="A132" s="28" t="s">
        <v>1204</v>
      </c>
      <c r="B132" s="28"/>
      <c r="C132" s="15" t="s">
        <v>732</v>
      </c>
      <c r="D132" s="15">
        <v>1</v>
      </c>
      <c r="E132" s="28"/>
      <c r="F132" s="28"/>
      <c r="G132" s="28"/>
      <c r="H132" s="28"/>
      <c r="I132" s="28"/>
      <c r="J132" s="28"/>
      <c r="K132" s="28"/>
      <c r="L132" s="32"/>
      <c r="M132" s="16" t="str">
        <f>VLOOKUP(A132,'DOSSIER RECAP'!A:D,4,FALSE)</f>
        <v>GITO47</v>
      </c>
      <c r="N132" s="26">
        <f>SUM(E132:L132)</f>
        <v>0</v>
      </c>
      <c r="O132" s="418" t="s">
        <v>73</v>
      </c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</row>
    <row r="133" spans="1:27" ht="30" customHeight="1" x14ac:dyDescent="0.25">
      <c r="A133" s="28" t="s">
        <v>131</v>
      </c>
      <c r="B133" s="28"/>
      <c r="C133" s="15" t="s">
        <v>71</v>
      </c>
      <c r="D133" s="15">
        <v>1</v>
      </c>
      <c r="E133" s="28"/>
      <c r="F133" s="28"/>
      <c r="G133" s="28"/>
      <c r="H133" s="28"/>
      <c r="I133" s="28"/>
      <c r="J133" s="28"/>
      <c r="K133" s="28"/>
      <c r="L133" s="32"/>
      <c r="M133" s="16" t="str">
        <f>VLOOKUP(A133,'DOSSIER RECAP'!A:D,4,FALSE)</f>
        <v>001912</v>
      </c>
      <c r="N133" s="26">
        <f>SUM(E133:L133)</f>
        <v>0</v>
      </c>
      <c r="O133" s="418" t="s">
        <v>73</v>
      </c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</row>
    <row r="134" spans="1:27" ht="30" customHeight="1" x14ac:dyDescent="0.25">
      <c r="A134" s="95" t="s">
        <v>724</v>
      </c>
      <c r="B134" s="28"/>
      <c r="C134" s="114" t="s">
        <v>725</v>
      </c>
      <c r="D134" s="15">
        <v>1</v>
      </c>
      <c r="E134" s="28"/>
      <c r="F134" s="28"/>
      <c r="G134" s="28"/>
      <c r="H134" s="28"/>
      <c r="I134" s="28"/>
      <c r="J134" s="28"/>
      <c r="K134" s="28"/>
      <c r="L134" s="32"/>
      <c r="M134" s="16" t="str">
        <f>VLOOKUP(A134,'DOSSIER RECAP'!A:D,4,FALSE)</f>
        <v>002013</v>
      </c>
      <c r="N134" s="26">
        <f>SUM(E134:L134)</f>
        <v>0</v>
      </c>
      <c r="O134" s="418" t="s">
        <v>73</v>
      </c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</row>
    <row r="135" spans="1:27" ht="30" customHeight="1" x14ac:dyDescent="0.25">
      <c r="A135" s="211" t="s">
        <v>652</v>
      </c>
      <c r="B135" s="30"/>
      <c r="C135" s="120" t="s">
        <v>732</v>
      </c>
      <c r="D135" s="15">
        <v>1</v>
      </c>
      <c r="E135" s="28"/>
      <c r="F135" s="28"/>
      <c r="G135" s="28"/>
      <c r="H135" s="28"/>
      <c r="I135" s="28"/>
      <c r="J135" s="28"/>
      <c r="K135" s="28"/>
      <c r="L135" s="32"/>
      <c r="M135" s="16" t="str">
        <f>VLOOKUP(A135,'DOSSIER RECAP'!A:D,4,FALSE)</f>
        <v>003362</v>
      </c>
      <c r="N135" s="26">
        <f t="shared" ref="N135:N136" si="6">SUM(E135:L135)</f>
        <v>0</v>
      </c>
      <c r="O135" s="418" t="s">
        <v>73</v>
      </c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</row>
    <row r="136" spans="1:27" ht="30" customHeight="1" x14ac:dyDescent="0.25">
      <c r="A136" s="30" t="s">
        <v>398</v>
      </c>
      <c r="B136" s="30"/>
      <c r="C136" s="31" t="s">
        <v>248</v>
      </c>
      <c r="D136" s="15">
        <v>2</v>
      </c>
      <c r="E136" s="28"/>
      <c r="F136" s="28"/>
      <c r="G136" s="28"/>
      <c r="H136" s="28"/>
      <c r="I136" s="28"/>
      <c r="J136" s="28"/>
      <c r="K136" s="28"/>
      <c r="L136" s="32"/>
      <c r="M136" s="16" t="str">
        <f>VLOOKUP(A136,'DOSSIER RECAP'!A:D,4,FALSE)</f>
        <v>000242</v>
      </c>
      <c r="N136" s="26">
        <f t="shared" si="6"/>
        <v>0</v>
      </c>
      <c r="O136" s="418" t="s">
        <v>73</v>
      </c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</row>
    <row r="137" spans="1:27" ht="18" customHeight="1" x14ac:dyDescent="0.25">
      <c r="A137" s="6" t="s">
        <v>1271</v>
      </c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32"/>
      <c r="M137" s="6"/>
      <c r="N137" s="6"/>
      <c r="O137" s="6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</row>
    <row r="138" spans="1:27" ht="30" customHeight="1" x14ac:dyDescent="0.25">
      <c r="A138" s="28" t="s">
        <v>1144</v>
      </c>
      <c r="B138" s="28"/>
      <c r="C138" s="15" t="s">
        <v>732</v>
      </c>
      <c r="D138" s="15">
        <v>1</v>
      </c>
      <c r="E138" s="28"/>
      <c r="F138" s="28"/>
      <c r="G138" s="28"/>
      <c r="H138" s="28"/>
      <c r="I138" s="28"/>
      <c r="J138" s="28"/>
      <c r="K138" s="28"/>
      <c r="L138" s="32"/>
      <c r="M138" s="16" t="str">
        <f>VLOOKUP(A138,'DOSSIER RECAP'!A:D,4,FALSE)</f>
        <v>GITO18</v>
      </c>
      <c r="N138" s="26">
        <f t="shared" ref="N138:N147" si="7">SUM(E138:L138)</f>
        <v>0</v>
      </c>
      <c r="O138" s="418" t="s">
        <v>73</v>
      </c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</row>
    <row r="139" spans="1:27" ht="30" customHeight="1" x14ac:dyDescent="0.25">
      <c r="A139" s="249" t="s">
        <v>1129</v>
      </c>
      <c r="B139" s="28"/>
      <c r="C139" s="15" t="s">
        <v>732</v>
      </c>
      <c r="D139" s="15">
        <v>2</v>
      </c>
      <c r="E139" s="28"/>
      <c r="F139" s="28"/>
      <c r="G139" s="28"/>
      <c r="H139" s="28"/>
      <c r="I139" s="28"/>
      <c r="J139" s="28"/>
      <c r="K139" s="28"/>
      <c r="L139" s="32"/>
      <c r="M139" s="16" t="str">
        <f>VLOOKUP(A139,'DOSSIER RECAP'!A:D,4,FALSE)</f>
        <v>GITO11</v>
      </c>
      <c r="N139" s="26">
        <f t="shared" si="7"/>
        <v>0</v>
      </c>
      <c r="O139" s="418" t="s">
        <v>73</v>
      </c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</row>
    <row r="140" spans="1:27" ht="30" customHeight="1" x14ac:dyDescent="0.25">
      <c r="A140" s="28" t="s">
        <v>113</v>
      </c>
      <c r="B140" s="28"/>
      <c r="C140" s="26" t="s">
        <v>71</v>
      </c>
      <c r="D140" s="26">
        <v>1</v>
      </c>
      <c r="E140" s="28"/>
      <c r="F140" s="28"/>
      <c r="G140" s="28"/>
      <c r="H140" s="28"/>
      <c r="I140" s="28"/>
      <c r="J140" s="28"/>
      <c r="K140" s="28"/>
      <c r="L140" s="32"/>
      <c r="M140" s="16" t="str">
        <f>VLOOKUP(A140,'DOSSIER RECAP'!A:D,4,FALSE)</f>
        <v>001896</v>
      </c>
      <c r="N140" s="26">
        <f t="shared" si="7"/>
        <v>0</v>
      </c>
      <c r="O140" s="418" t="s">
        <v>73</v>
      </c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</row>
    <row r="141" spans="1:27" ht="30" customHeight="1" x14ac:dyDescent="0.25">
      <c r="A141" s="28" t="s">
        <v>369</v>
      </c>
      <c r="B141" s="28"/>
      <c r="C141" s="17" t="s">
        <v>1408</v>
      </c>
      <c r="D141" s="15">
        <v>2</v>
      </c>
      <c r="E141" s="28"/>
      <c r="F141" s="28"/>
      <c r="G141" s="28"/>
      <c r="H141" s="28"/>
      <c r="I141" s="28"/>
      <c r="J141" s="28"/>
      <c r="K141" s="28"/>
      <c r="L141" s="32"/>
      <c r="M141" s="16" t="str">
        <f>VLOOKUP(A141,'DOSSIER RECAP'!A:D,4,FALSE)</f>
        <v>001351</v>
      </c>
      <c r="N141" s="26">
        <f t="shared" si="7"/>
        <v>0</v>
      </c>
      <c r="O141" s="418" t="s">
        <v>73</v>
      </c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</row>
    <row r="142" spans="1:27" ht="30" customHeight="1" x14ac:dyDescent="0.25">
      <c r="A142" s="28" t="s">
        <v>1178</v>
      </c>
      <c r="B142" s="28"/>
      <c r="C142" s="15" t="s">
        <v>732</v>
      </c>
      <c r="D142" s="15">
        <v>1</v>
      </c>
      <c r="E142" s="28"/>
      <c r="F142" s="28"/>
      <c r="G142" s="28"/>
      <c r="H142" s="28"/>
      <c r="I142" s="28"/>
      <c r="J142" s="28"/>
      <c r="K142" s="28"/>
      <c r="L142" s="32"/>
      <c r="M142" s="16" t="str">
        <f>VLOOKUP(A142,'DOSSIER RECAP'!A:D,4,FALSE)</f>
        <v>GITO36</v>
      </c>
      <c r="N142" s="26">
        <f t="shared" si="7"/>
        <v>0</v>
      </c>
      <c r="O142" s="418" t="s">
        <v>73</v>
      </c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</row>
    <row r="143" spans="1:27" ht="30" customHeight="1" x14ac:dyDescent="0.25">
      <c r="A143" s="28" t="s">
        <v>92</v>
      </c>
      <c r="B143" s="28"/>
      <c r="C143" s="15" t="s">
        <v>71</v>
      </c>
      <c r="D143" s="15">
        <v>3</v>
      </c>
      <c r="E143" s="28"/>
      <c r="F143" s="28"/>
      <c r="G143" s="28"/>
      <c r="H143" s="28"/>
      <c r="I143" s="28"/>
      <c r="J143" s="28"/>
      <c r="K143" s="28"/>
      <c r="L143" s="32"/>
      <c r="M143" s="16" t="str">
        <f>VLOOKUP(A143,'DOSSIER RECAP'!A:D,4,FALSE)</f>
        <v>001914</v>
      </c>
      <c r="N143" s="26">
        <f t="shared" si="7"/>
        <v>0</v>
      </c>
      <c r="O143" s="418" t="s">
        <v>73</v>
      </c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</row>
    <row r="144" spans="1:27" ht="30" customHeight="1" x14ac:dyDescent="0.25">
      <c r="A144" s="131" t="s">
        <v>381</v>
      </c>
      <c r="B144" s="28"/>
      <c r="C144" s="15" t="s">
        <v>732</v>
      </c>
      <c r="D144" s="15">
        <v>2</v>
      </c>
      <c r="E144" s="28"/>
      <c r="F144" s="28"/>
      <c r="G144" s="28"/>
      <c r="H144" s="28"/>
      <c r="I144" s="28"/>
      <c r="J144" s="28"/>
      <c r="K144" s="28"/>
      <c r="L144" s="32"/>
      <c r="M144" s="16" t="str">
        <f>VLOOKUP(A144,'DOSSIER RECAP'!A:D,4,FALSE)</f>
        <v>003143</v>
      </c>
      <c r="N144" s="26">
        <f t="shared" si="7"/>
        <v>0</v>
      </c>
      <c r="O144" s="418" t="s">
        <v>73</v>
      </c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1:27" ht="30" customHeight="1" x14ac:dyDescent="0.25">
      <c r="A145" s="95" t="s">
        <v>724</v>
      </c>
      <c r="B145" s="28"/>
      <c r="C145" s="114" t="s">
        <v>725</v>
      </c>
      <c r="D145" s="15">
        <v>2</v>
      </c>
      <c r="E145" s="28"/>
      <c r="F145" s="28"/>
      <c r="G145" s="28"/>
      <c r="H145" s="28"/>
      <c r="I145" s="28"/>
      <c r="J145" s="28"/>
      <c r="K145" s="28"/>
      <c r="L145" s="32"/>
      <c r="M145" s="16" t="str">
        <f>VLOOKUP(A145,'DOSSIER RECAP'!A:D,4,FALSE)</f>
        <v>002013</v>
      </c>
      <c r="N145" s="26">
        <f t="shared" si="7"/>
        <v>0</v>
      </c>
      <c r="O145" s="418" t="s">
        <v>73</v>
      </c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1:27" ht="30" customHeight="1" x14ac:dyDescent="0.25">
      <c r="A146" s="112" t="s">
        <v>727</v>
      </c>
      <c r="B146" s="28"/>
      <c r="C146" s="114" t="s">
        <v>725</v>
      </c>
      <c r="D146" s="15">
        <v>1</v>
      </c>
      <c r="E146" s="28"/>
      <c r="F146" s="28"/>
      <c r="G146" s="28"/>
      <c r="H146" s="28"/>
      <c r="I146" s="28"/>
      <c r="J146" s="28"/>
      <c r="K146" s="28"/>
      <c r="L146" s="32"/>
      <c r="M146" s="16" t="str">
        <f>VLOOKUP(A146,'DOSSIER RECAP'!A:D,4,FALSE)</f>
        <v>002014</v>
      </c>
      <c r="N146" s="26">
        <f t="shared" si="7"/>
        <v>0</v>
      </c>
      <c r="O146" s="418" t="s">
        <v>73</v>
      </c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1:27" ht="30" customHeight="1" x14ac:dyDescent="0.25">
      <c r="A147" s="191" t="s">
        <v>1169</v>
      </c>
      <c r="B147" s="28"/>
      <c r="C147" s="190" t="s">
        <v>696</v>
      </c>
      <c r="D147" s="15">
        <v>1</v>
      </c>
      <c r="E147" s="28"/>
      <c r="F147" s="28"/>
      <c r="G147" s="28"/>
      <c r="H147" s="28"/>
      <c r="I147" s="28"/>
      <c r="J147" s="28"/>
      <c r="K147" s="28"/>
      <c r="L147" s="32"/>
      <c r="M147" s="16" t="str">
        <f>VLOOKUP(A147,'DOSSIER RECAP'!A:D,4,FALSE)</f>
        <v>000851</v>
      </c>
      <c r="N147" s="26">
        <f t="shared" si="7"/>
        <v>0</v>
      </c>
      <c r="O147" s="418" t="s">
        <v>73</v>
      </c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</row>
    <row r="148" spans="1:27" ht="22.5" customHeight="1" x14ac:dyDescent="0.25">
      <c r="A148" s="6" t="s">
        <v>1339</v>
      </c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32"/>
      <c r="M148" s="6"/>
      <c r="N148" s="6"/>
      <c r="O148" s="6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1:27" ht="30" customHeight="1" x14ac:dyDescent="0.25">
      <c r="A149" s="28" t="s">
        <v>1148</v>
      </c>
      <c r="B149" s="28"/>
      <c r="C149" s="15" t="s">
        <v>732</v>
      </c>
      <c r="D149" s="15">
        <v>1</v>
      </c>
      <c r="E149" s="28"/>
      <c r="F149" s="28"/>
      <c r="G149" s="28"/>
      <c r="H149" s="28"/>
      <c r="I149" s="28"/>
      <c r="J149" s="28"/>
      <c r="K149" s="28"/>
      <c r="L149" s="32"/>
      <c r="M149" s="16" t="str">
        <f>VLOOKUP(A149,'DOSSIER RECAP'!A:D,4,FALSE)</f>
        <v>GITO20</v>
      </c>
      <c r="N149" s="26">
        <f t="shared" ref="N149:N157" si="8">SUM(E149:L149)</f>
        <v>0</v>
      </c>
      <c r="O149" s="418" t="s">
        <v>73</v>
      </c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1:27" ht="30" customHeight="1" x14ac:dyDescent="0.25">
      <c r="A150" s="28" t="s">
        <v>1146</v>
      </c>
      <c r="B150" s="28"/>
      <c r="C150" s="15" t="s">
        <v>732</v>
      </c>
      <c r="D150" s="15">
        <v>1</v>
      </c>
      <c r="E150" s="28"/>
      <c r="F150" s="28"/>
      <c r="G150" s="28"/>
      <c r="H150" s="28"/>
      <c r="I150" s="28"/>
      <c r="J150" s="28"/>
      <c r="K150" s="28"/>
      <c r="L150" s="32"/>
      <c r="M150" s="16" t="str">
        <f>VLOOKUP(A150,'DOSSIER RECAP'!A:D,4,FALSE)</f>
        <v>GITO19</v>
      </c>
      <c r="N150" s="26">
        <f t="shared" si="8"/>
        <v>0</v>
      </c>
      <c r="O150" s="418" t="s">
        <v>73</v>
      </c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1:27" ht="30" customHeight="1" x14ac:dyDescent="0.25">
      <c r="A151" s="28" t="s">
        <v>1158</v>
      </c>
      <c r="B151" s="28"/>
      <c r="C151" s="15" t="s">
        <v>732</v>
      </c>
      <c r="D151" s="15">
        <v>1</v>
      </c>
      <c r="E151" s="28"/>
      <c r="F151" s="28"/>
      <c r="G151" s="28"/>
      <c r="H151" s="28"/>
      <c r="I151" s="28"/>
      <c r="J151" s="28"/>
      <c r="K151" s="28"/>
      <c r="L151" s="32"/>
      <c r="M151" s="16" t="str">
        <f>VLOOKUP(A151,'DOSSIER RECAP'!A:D,4,FALSE)</f>
        <v>GITO25</v>
      </c>
      <c r="N151" s="26">
        <f t="shared" si="8"/>
        <v>0</v>
      </c>
      <c r="O151" s="418" t="s">
        <v>73</v>
      </c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1:27" ht="30" customHeight="1" x14ac:dyDescent="0.25">
      <c r="A152" s="28" t="s">
        <v>369</v>
      </c>
      <c r="B152" s="28"/>
      <c r="C152" s="17" t="s">
        <v>1408</v>
      </c>
      <c r="D152" s="15">
        <v>3</v>
      </c>
      <c r="E152" s="28"/>
      <c r="F152" s="28"/>
      <c r="G152" s="28"/>
      <c r="H152" s="28"/>
      <c r="I152" s="28"/>
      <c r="J152" s="28"/>
      <c r="K152" s="28"/>
      <c r="L152" s="32"/>
      <c r="M152" s="16" t="str">
        <f>VLOOKUP(A152,'DOSSIER RECAP'!A:D,4,FALSE)</f>
        <v>001351</v>
      </c>
      <c r="N152" s="26">
        <f t="shared" si="8"/>
        <v>0</v>
      </c>
      <c r="O152" s="418" t="s">
        <v>73</v>
      </c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1:27" ht="30" customHeight="1" x14ac:dyDescent="0.25">
      <c r="A153" s="28" t="s">
        <v>111</v>
      </c>
      <c r="B153" s="28"/>
      <c r="C153" s="26" t="s">
        <v>71</v>
      </c>
      <c r="D153" s="26">
        <v>3</v>
      </c>
      <c r="E153" s="28"/>
      <c r="F153" s="28"/>
      <c r="G153" s="28"/>
      <c r="H153" s="28"/>
      <c r="I153" s="28"/>
      <c r="J153" s="28"/>
      <c r="K153" s="28"/>
      <c r="L153" s="32"/>
      <c r="M153" s="16" t="str">
        <f>VLOOKUP(A153,'DOSSIER RECAP'!A:D,4,FALSE)</f>
        <v>001895</v>
      </c>
      <c r="N153" s="26">
        <f t="shared" si="8"/>
        <v>0</v>
      </c>
      <c r="O153" s="418" t="s">
        <v>73</v>
      </c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1:27" ht="30" customHeight="1" x14ac:dyDescent="0.25">
      <c r="A154" s="112" t="s">
        <v>727</v>
      </c>
      <c r="B154" s="28"/>
      <c r="C154" s="114" t="s">
        <v>725</v>
      </c>
      <c r="D154" s="15">
        <v>1</v>
      </c>
      <c r="E154" s="28"/>
      <c r="F154" s="28"/>
      <c r="G154" s="28"/>
      <c r="H154" s="28"/>
      <c r="I154" s="28"/>
      <c r="J154" s="28"/>
      <c r="K154" s="28"/>
      <c r="L154" s="32"/>
      <c r="M154" s="16" t="str">
        <f>VLOOKUP(A154,'DOSSIER RECAP'!A:D,4,FALSE)</f>
        <v>002014</v>
      </c>
      <c r="N154" s="26">
        <f t="shared" si="8"/>
        <v>0</v>
      </c>
      <c r="O154" s="418" t="s">
        <v>73</v>
      </c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1:27" ht="30" customHeight="1" x14ac:dyDescent="0.25">
      <c r="A155" s="131" t="s">
        <v>381</v>
      </c>
      <c r="B155" s="28"/>
      <c r="C155" s="15" t="s">
        <v>732</v>
      </c>
      <c r="D155" s="15">
        <v>3</v>
      </c>
      <c r="E155" s="28"/>
      <c r="F155" s="28"/>
      <c r="G155" s="28"/>
      <c r="H155" s="28"/>
      <c r="I155" s="28"/>
      <c r="J155" s="28"/>
      <c r="K155" s="28"/>
      <c r="L155" s="32"/>
      <c r="M155" s="16" t="str">
        <f>VLOOKUP(A155,'DOSSIER RECAP'!A:D,4,FALSE)</f>
        <v>003143</v>
      </c>
      <c r="N155" s="26">
        <f t="shared" si="8"/>
        <v>0</v>
      </c>
      <c r="O155" s="418" t="s">
        <v>73</v>
      </c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1:27" ht="30" customHeight="1" x14ac:dyDescent="0.25">
      <c r="A156" s="28" t="s">
        <v>92</v>
      </c>
      <c r="B156" s="28"/>
      <c r="C156" s="15" t="s">
        <v>71</v>
      </c>
      <c r="D156" s="15">
        <v>3</v>
      </c>
      <c r="E156" s="28"/>
      <c r="F156" s="28"/>
      <c r="G156" s="28"/>
      <c r="H156" s="28"/>
      <c r="I156" s="28"/>
      <c r="J156" s="28"/>
      <c r="K156" s="28"/>
      <c r="L156" s="32"/>
      <c r="M156" s="16" t="str">
        <f>VLOOKUP(A156,'DOSSIER RECAP'!A:D,4,FALSE)</f>
        <v>001914</v>
      </c>
      <c r="N156" s="26">
        <f t="shared" si="8"/>
        <v>0</v>
      </c>
      <c r="O156" s="418" t="s">
        <v>73</v>
      </c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1:27" ht="30" customHeight="1" x14ac:dyDescent="0.25">
      <c r="A157" s="191" t="s">
        <v>1169</v>
      </c>
      <c r="B157" s="28"/>
      <c r="C157" s="190" t="s">
        <v>696</v>
      </c>
      <c r="D157" s="15">
        <v>1</v>
      </c>
      <c r="E157" s="28"/>
      <c r="F157" s="28"/>
      <c r="G157" s="28"/>
      <c r="H157" s="28"/>
      <c r="I157" s="28"/>
      <c r="J157" s="28"/>
      <c r="K157" s="28"/>
      <c r="L157" s="32"/>
      <c r="M157" s="16" t="str">
        <f>VLOOKUP(A157,'DOSSIER RECAP'!A:D,4,FALSE)</f>
        <v>000851</v>
      </c>
      <c r="N157" s="26">
        <f t="shared" si="8"/>
        <v>0</v>
      </c>
      <c r="O157" s="418" t="s">
        <v>73</v>
      </c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1:27" ht="20.25" customHeight="1" x14ac:dyDescent="0.25">
      <c r="A158" s="6" t="s">
        <v>1275</v>
      </c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32"/>
      <c r="M158" s="6"/>
      <c r="N158" s="6"/>
      <c r="O158" s="6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1:27" ht="30" customHeight="1" x14ac:dyDescent="0.25">
      <c r="A159" s="37" t="s">
        <v>1398</v>
      </c>
      <c r="B159" s="15" t="s">
        <v>1277</v>
      </c>
      <c r="C159" s="293"/>
      <c r="D159" s="15">
        <v>1</v>
      </c>
      <c r="E159" s="293"/>
      <c r="F159" s="293"/>
      <c r="G159" s="293"/>
      <c r="H159" s="293"/>
      <c r="I159" s="293"/>
      <c r="J159" s="293"/>
      <c r="K159" s="293"/>
      <c r="L159" s="32"/>
      <c r="M159" s="293"/>
      <c r="N159" s="293"/>
      <c r="O159" s="293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1:27" ht="30" customHeight="1" x14ac:dyDescent="0.25">
      <c r="A160" s="16" t="s">
        <v>1279</v>
      </c>
      <c r="B160" s="14" t="s">
        <v>1280</v>
      </c>
      <c r="C160" s="293"/>
      <c r="D160" s="27">
        <v>1</v>
      </c>
      <c r="E160" s="293"/>
      <c r="F160" s="293"/>
      <c r="G160" s="293"/>
      <c r="H160" s="293"/>
      <c r="I160" s="293"/>
      <c r="J160" s="293"/>
      <c r="K160" s="293"/>
      <c r="L160" s="32"/>
      <c r="M160" s="293"/>
      <c r="N160" s="293"/>
      <c r="O160" s="293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1:27" ht="48" customHeight="1" x14ac:dyDescent="0.25">
      <c r="A161" s="51" t="s">
        <v>1293</v>
      </c>
      <c r="B161" s="17" t="s">
        <v>1429</v>
      </c>
      <c r="C161" s="293"/>
      <c r="D161" s="15">
        <v>1</v>
      </c>
      <c r="E161" s="293"/>
      <c r="F161" s="293"/>
      <c r="G161" s="293"/>
      <c r="H161" s="293"/>
      <c r="I161" s="293"/>
      <c r="J161" s="293"/>
      <c r="K161" s="293"/>
      <c r="L161" s="32"/>
      <c r="M161" s="293"/>
      <c r="N161" s="293"/>
      <c r="O161" s="293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1:27" ht="30" customHeight="1" x14ac:dyDescent="0.25">
      <c r="A162" s="37" t="s">
        <v>475</v>
      </c>
      <c r="B162" s="14" t="s">
        <v>476</v>
      </c>
      <c r="C162" s="293"/>
      <c r="D162" s="15">
        <v>1</v>
      </c>
      <c r="E162" s="293"/>
      <c r="F162" s="293"/>
      <c r="G162" s="293"/>
      <c r="H162" s="293"/>
      <c r="I162" s="293"/>
      <c r="J162" s="293"/>
      <c r="K162" s="293"/>
      <c r="L162" s="32"/>
      <c r="M162" s="293"/>
      <c r="N162" s="293"/>
      <c r="O162" s="293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1:27" ht="21" customHeight="1" x14ac:dyDescent="0.25">
      <c r="A163" s="32"/>
      <c r="B163" s="32"/>
      <c r="C163" s="33"/>
      <c r="D163" s="33"/>
      <c r="E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1:27" ht="21" customHeight="1" x14ac:dyDescent="0.25">
      <c r="A164" s="32"/>
      <c r="B164" s="32"/>
      <c r="C164" s="33"/>
      <c r="D164" s="33"/>
      <c r="E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1:27" ht="21" customHeight="1" x14ac:dyDescent="0.25">
      <c r="A165" s="32"/>
      <c r="B165" s="32"/>
      <c r="C165" s="33"/>
      <c r="D165" s="33"/>
      <c r="E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1:27" ht="21" customHeight="1" x14ac:dyDescent="0.25">
      <c r="A166" s="32"/>
      <c r="B166" s="32"/>
      <c r="C166" s="33"/>
      <c r="D166" s="33"/>
      <c r="E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1:27" ht="21" customHeight="1" x14ac:dyDescent="0.25">
      <c r="A167" s="32"/>
      <c r="B167" s="32"/>
      <c r="C167" s="33"/>
      <c r="D167" s="33"/>
      <c r="E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1:27" ht="21" customHeight="1" x14ac:dyDescent="0.25">
      <c r="A168" s="32"/>
      <c r="B168" s="32"/>
      <c r="C168" s="33"/>
      <c r="D168" s="33"/>
      <c r="E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1:27" ht="21" customHeight="1" x14ac:dyDescent="0.25">
      <c r="A169" s="32"/>
      <c r="B169" s="32"/>
      <c r="C169" s="33"/>
      <c r="D169" s="33"/>
      <c r="E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1:27" ht="21" customHeight="1" x14ac:dyDescent="0.25">
      <c r="A170" s="32"/>
      <c r="B170" s="32"/>
      <c r="C170" s="33"/>
      <c r="D170" s="33"/>
      <c r="E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1:27" ht="21" customHeight="1" x14ac:dyDescent="0.25">
      <c r="A171" s="32"/>
      <c r="B171" s="32"/>
      <c r="C171" s="33"/>
      <c r="D171" s="33"/>
      <c r="E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1:27" ht="21" customHeight="1" x14ac:dyDescent="0.25">
      <c r="A172" s="32"/>
      <c r="B172" s="32"/>
      <c r="C172" s="33"/>
      <c r="D172" s="33"/>
      <c r="E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1:27" ht="21" customHeight="1" x14ac:dyDescent="0.25">
      <c r="A173" s="32"/>
      <c r="B173" s="32"/>
      <c r="C173" s="33"/>
      <c r="D173" s="33"/>
      <c r="E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1:27" ht="21" customHeight="1" x14ac:dyDescent="0.25">
      <c r="A174" s="32"/>
      <c r="B174" s="32"/>
      <c r="C174" s="33"/>
      <c r="D174" s="33"/>
      <c r="E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1:27" ht="21" customHeight="1" x14ac:dyDescent="0.25">
      <c r="A175" s="32"/>
      <c r="B175" s="32"/>
      <c r="C175" s="33"/>
      <c r="D175" s="33"/>
      <c r="E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1:27" ht="21" customHeight="1" x14ac:dyDescent="0.25">
      <c r="A176" s="32"/>
      <c r="B176" s="32"/>
      <c r="C176" s="33"/>
      <c r="D176" s="33"/>
      <c r="E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1:27" ht="21" customHeight="1" x14ac:dyDescent="0.25">
      <c r="A177" s="32"/>
      <c r="B177" s="32"/>
      <c r="C177" s="33"/>
      <c r="D177" s="33"/>
      <c r="E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1:27" ht="21" customHeight="1" x14ac:dyDescent="0.25">
      <c r="A178" s="32"/>
      <c r="B178" s="32"/>
      <c r="C178" s="33"/>
      <c r="D178" s="33"/>
      <c r="E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1:27" ht="21" customHeight="1" x14ac:dyDescent="0.25">
      <c r="A179" s="32"/>
      <c r="B179" s="32"/>
      <c r="C179" s="33"/>
      <c r="D179" s="33"/>
      <c r="E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1:27" ht="21" customHeight="1" x14ac:dyDescent="0.25">
      <c r="A180" s="32"/>
      <c r="B180" s="32"/>
      <c r="C180" s="33"/>
      <c r="D180" s="33"/>
      <c r="E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1:27" ht="21" customHeight="1" x14ac:dyDescent="0.25">
      <c r="A181" s="32"/>
      <c r="B181" s="32"/>
      <c r="C181" s="33"/>
      <c r="D181" s="33"/>
      <c r="E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1:27" ht="21" customHeight="1" x14ac:dyDescent="0.25">
      <c r="A182" s="32"/>
      <c r="B182" s="32"/>
      <c r="C182" s="33"/>
      <c r="D182" s="33"/>
      <c r="E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1:27" ht="21" customHeight="1" x14ac:dyDescent="0.25">
      <c r="A183" s="32"/>
      <c r="B183" s="32"/>
      <c r="C183" s="33"/>
      <c r="D183" s="33"/>
      <c r="E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1:27" ht="21" customHeight="1" x14ac:dyDescent="0.25">
      <c r="A184" s="32"/>
      <c r="B184" s="32"/>
      <c r="C184" s="33"/>
      <c r="D184" s="33"/>
      <c r="E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1:27" ht="21" customHeight="1" x14ac:dyDescent="0.25">
      <c r="A185" s="32"/>
      <c r="B185" s="32"/>
      <c r="C185" s="33"/>
      <c r="D185" s="33"/>
      <c r="E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1:27" ht="21" customHeight="1" x14ac:dyDescent="0.25">
      <c r="A186" s="32"/>
      <c r="B186" s="32"/>
      <c r="C186" s="33"/>
      <c r="D186" s="33"/>
      <c r="E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1:27" ht="21" customHeight="1" x14ac:dyDescent="0.25">
      <c r="A187" s="32"/>
      <c r="B187" s="32"/>
      <c r="C187" s="33"/>
      <c r="D187" s="33"/>
      <c r="E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1:27" ht="21" customHeight="1" x14ac:dyDescent="0.25">
      <c r="A188" s="32"/>
      <c r="B188" s="32"/>
      <c r="C188" s="33"/>
      <c r="D188" s="33"/>
      <c r="E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1:27" ht="21" customHeight="1" x14ac:dyDescent="0.25">
      <c r="A189" s="32"/>
      <c r="B189" s="32"/>
      <c r="C189" s="33"/>
      <c r="D189" s="33"/>
      <c r="E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1:27" ht="21" customHeight="1" x14ac:dyDescent="0.25">
      <c r="A190" s="32"/>
      <c r="B190" s="32"/>
      <c r="C190" s="33"/>
      <c r="D190" s="33"/>
      <c r="E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1:27" ht="21" customHeight="1" x14ac:dyDescent="0.25">
      <c r="A191" s="32"/>
      <c r="B191" s="32"/>
      <c r="C191" s="33"/>
      <c r="D191" s="33"/>
      <c r="E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1:27" ht="21" customHeight="1" x14ac:dyDescent="0.25">
      <c r="A192" s="32"/>
      <c r="B192" s="32"/>
      <c r="C192" s="33"/>
      <c r="D192" s="33"/>
      <c r="E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1:27" ht="21" customHeight="1" x14ac:dyDescent="0.25">
      <c r="A193" s="32"/>
      <c r="B193" s="32"/>
      <c r="C193" s="33"/>
      <c r="D193" s="33"/>
      <c r="E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1:27" ht="21" customHeight="1" x14ac:dyDescent="0.25">
      <c r="A194" s="32"/>
      <c r="B194" s="32"/>
      <c r="C194" s="33"/>
      <c r="D194" s="33"/>
      <c r="E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1:27" ht="21" customHeight="1" x14ac:dyDescent="0.25">
      <c r="A195" s="32"/>
      <c r="B195" s="32"/>
      <c r="C195" s="33"/>
      <c r="D195" s="33"/>
      <c r="E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1:27" ht="21" customHeight="1" x14ac:dyDescent="0.25">
      <c r="A196" s="32"/>
      <c r="B196" s="32"/>
      <c r="C196" s="33"/>
      <c r="D196" s="33"/>
      <c r="E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1:27" ht="21" customHeight="1" x14ac:dyDescent="0.25">
      <c r="A197" s="32"/>
      <c r="B197" s="32"/>
      <c r="C197" s="33"/>
      <c r="D197" s="33"/>
      <c r="E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1:27" ht="21" customHeight="1" x14ac:dyDescent="0.25">
      <c r="A198" s="32"/>
      <c r="B198" s="32"/>
      <c r="C198" s="33"/>
      <c r="D198" s="33"/>
      <c r="E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1:27" ht="21" customHeight="1" x14ac:dyDescent="0.25">
      <c r="A199" s="32"/>
      <c r="B199" s="32"/>
      <c r="C199" s="33"/>
      <c r="D199" s="33"/>
      <c r="E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1:27" ht="21" customHeight="1" x14ac:dyDescent="0.25">
      <c r="A200" s="32"/>
      <c r="B200" s="32"/>
      <c r="C200" s="33"/>
      <c r="D200" s="33"/>
      <c r="E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1:27" ht="21" customHeight="1" x14ac:dyDescent="0.25">
      <c r="A201" s="32"/>
      <c r="B201" s="32"/>
      <c r="C201" s="33"/>
      <c r="D201" s="33"/>
      <c r="E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1:27" ht="21" customHeight="1" x14ac:dyDescent="0.25">
      <c r="A202" s="32"/>
      <c r="B202" s="32"/>
      <c r="C202" s="33"/>
      <c r="D202" s="33"/>
      <c r="E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1:27" ht="21" customHeight="1" x14ac:dyDescent="0.25">
      <c r="A203" s="32"/>
      <c r="B203" s="32"/>
      <c r="C203" s="33"/>
      <c r="D203" s="33"/>
      <c r="E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1:27" ht="21" customHeight="1" x14ac:dyDescent="0.25">
      <c r="A204" s="32"/>
      <c r="B204" s="32"/>
      <c r="C204" s="33"/>
      <c r="D204" s="33"/>
      <c r="E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1:27" ht="21" customHeight="1" x14ac:dyDescent="0.25">
      <c r="A205" s="32"/>
      <c r="B205" s="32"/>
      <c r="C205" s="33"/>
      <c r="D205" s="33"/>
      <c r="E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1:27" ht="21" customHeight="1" x14ac:dyDescent="0.25">
      <c r="A206" s="32"/>
      <c r="B206" s="32"/>
      <c r="C206" s="33"/>
      <c r="D206" s="33"/>
      <c r="E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1:27" ht="21" customHeight="1" x14ac:dyDescent="0.25">
      <c r="A207" s="32"/>
      <c r="B207" s="32"/>
      <c r="C207" s="33"/>
      <c r="D207" s="33"/>
      <c r="E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1:27" ht="21" customHeight="1" x14ac:dyDescent="0.25">
      <c r="A208" s="32"/>
      <c r="B208" s="32"/>
      <c r="C208" s="33"/>
      <c r="D208" s="33"/>
      <c r="E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1:27" ht="21" customHeight="1" x14ac:dyDescent="0.25">
      <c r="A209" s="32"/>
      <c r="B209" s="32"/>
      <c r="C209" s="33"/>
      <c r="D209" s="33"/>
      <c r="E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1:27" ht="21" customHeight="1" x14ac:dyDescent="0.25">
      <c r="A210" s="32"/>
      <c r="B210" s="32"/>
      <c r="C210" s="33"/>
      <c r="D210" s="33"/>
      <c r="E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1:27" ht="21" customHeight="1" x14ac:dyDescent="0.25">
      <c r="A211" s="32"/>
      <c r="B211" s="32"/>
      <c r="C211" s="33"/>
      <c r="D211" s="33"/>
      <c r="E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1:27" ht="21" customHeight="1" x14ac:dyDescent="0.25">
      <c r="A212" s="32"/>
      <c r="B212" s="32"/>
      <c r="C212" s="33"/>
      <c r="D212" s="33"/>
      <c r="E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1:27" ht="21" customHeight="1" x14ac:dyDescent="0.25">
      <c r="A213" s="32"/>
      <c r="B213" s="32"/>
      <c r="C213" s="33"/>
      <c r="D213" s="33"/>
      <c r="E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1:27" ht="21" customHeight="1" x14ac:dyDescent="0.25">
      <c r="A214" s="32"/>
      <c r="B214" s="32"/>
      <c r="C214" s="33"/>
      <c r="D214" s="33"/>
      <c r="E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1:27" ht="21" customHeight="1" x14ac:dyDescent="0.25">
      <c r="A215" s="32"/>
      <c r="B215" s="32"/>
      <c r="C215" s="33"/>
      <c r="D215" s="33"/>
      <c r="E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1:27" ht="21" customHeight="1" x14ac:dyDescent="0.25">
      <c r="A216" s="32"/>
      <c r="B216" s="32"/>
      <c r="C216" s="33"/>
      <c r="D216" s="33"/>
      <c r="E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1:27" ht="21" customHeight="1" x14ac:dyDescent="0.25">
      <c r="A217" s="32"/>
      <c r="B217" s="32"/>
      <c r="C217" s="33"/>
      <c r="D217" s="33"/>
      <c r="E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1:27" ht="21" customHeight="1" x14ac:dyDescent="0.25">
      <c r="A218" s="32"/>
      <c r="B218" s="32"/>
      <c r="C218" s="33"/>
      <c r="D218" s="33"/>
      <c r="E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1:27" ht="21" customHeight="1" x14ac:dyDescent="0.25">
      <c r="A219" s="32"/>
      <c r="B219" s="32"/>
      <c r="C219" s="33"/>
      <c r="D219" s="33"/>
      <c r="E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1:27" ht="21" customHeight="1" x14ac:dyDescent="0.25">
      <c r="A220" s="32"/>
      <c r="B220" s="32"/>
      <c r="C220" s="33"/>
      <c r="D220" s="33"/>
      <c r="E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1:27" ht="21" customHeight="1" x14ac:dyDescent="0.25">
      <c r="A221" s="32"/>
      <c r="B221" s="32"/>
      <c r="C221" s="33"/>
      <c r="D221" s="33"/>
      <c r="E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1:27" ht="21" customHeight="1" x14ac:dyDescent="0.25">
      <c r="A222" s="32"/>
      <c r="B222" s="32"/>
      <c r="C222" s="33"/>
      <c r="D222" s="33"/>
      <c r="E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1:27" ht="21" customHeight="1" x14ac:dyDescent="0.25">
      <c r="A223" s="32"/>
      <c r="B223" s="32"/>
      <c r="C223" s="33"/>
      <c r="D223" s="33"/>
      <c r="E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1:27" ht="21" customHeight="1" x14ac:dyDescent="0.25">
      <c r="A224" s="32"/>
      <c r="B224" s="32"/>
      <c r="C224" s="33"/>
      <c r="D224" s="33"/>
      <c r="E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1:27" ht="21" customHeight="1" x14ac:dyDescent="0.25">
      <c r="A225" s="32"/>
      <c r="B225" s="32"/>
      <c r="C225" s="33"/>
      <c r="D225" s="33"/>
      <c r="E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1:27" ht="21" customHeight="1" x14ac:dyDescent="0.25">
      <c r="A226" s="32"/>
      <c r="B226" s="32"/>
      <c r="C226" s="33"/>
      <c r="D226" s="33"/>
      <c r="E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1:27" ht="21" customHeight="1" x14ac:dyDescent="0.25">
      <c r="A227" s="32"/>
      <c r="B227" s="32"/>
      <c r="C227" s="33"/>
      <c r="D227" s="33"/>
      <c r="E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1:27" ht="21" customHeight="1" x14ac:dyDescent="0.25">
      <c r="A228" s="32"/>
      <c r="B228" s="32"/>
      <c r="C228" s="33"/>
      <c r="D228" s="33"/>
      <c r="E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1:27" ht="21" customHeight="1" x14ac:dyDescent="0.25">
      <c r="A229" s="32"/>
      <c r="B229" s="32"/>
      <c r="C229" s="33"/>
      <c r="D229" s="33"/>
      <c r="E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1:27" ht="21" customHeight="1" x14ac:dyDescent="0.25">
      <c r="A230" s="32"/>
      <c r="B230" s="32"/>
      <c r="C230" s="33"/>
      <c r="D230" s="33"/>
      <c r="E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1:27" ht="21" customHeight="1" x14ac:dyDescent="0.25">
      <c r="A231" s="32"/>
      <c r="B231" s="32"/>
      <c r="C231" s="33"/>
      <c r="D231" s="33"/>
      <c r="E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1:27" ht="21" customHeight="1" x14ac:dyDescent="0.25">
      <c r="A232" s="32"/>
      <c r="B232" s="32"/>
      <c r="C232" s="33"/>
      <c r="D232" s="33"/>
      <c r="E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1:27" ht="21" customHeight="1" x14ac:dyDescent="0.25">
      <c r="A233" s="32"/>
      <c r="B233" s="32"/>
      <c r="C233" s="33"/>
      <c r="D233" s="33"/>
      <c r="E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1:27" ht="21" customHeight="1" x14ac:dyDescent="0.25">
      <c r="A234" s="32"/>
      <c r="B234" s="32"/>
      <c r="C234" s="33"/>
      <c r="D234" s="33"/>
      <c r="E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1:27" ht="21" customHeight="1" x14ac:dyDescent="0.25">
      <c r="A235" s="32"/>
      <c r="B235" s="32"/>
      <c r="C235" s="33"/>
      <c r="D235" s="33"/>
      <c r="E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1:27" ht="21" customHeight="1" x14ac:dyDescent="0.25">
      <c r="A236" s="32"/>
      <c r="B236" s="32"/>
      <c r="C236" s="33"/>
      <c r="D236" s="33"/>
      <c r="E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1:27" ht="21" customHeight="1" x14ac:dyDescent="0.25">
      <c r="A237" s="32"/>
      <c r="B237" s="32"/>
      <c r="C237" s="33"/>
      <c r="D237" s="33"/>
      <c r="E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1:27" ht="21" customHeight="1" x14ac:dyDescent="0.25">
      <c r="A238" s="32"/>
      <c r="B238" s="32"/>
      <c r="C238" s="33"/>
      <c r="D238" s="33"/>
      <c r="E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1:27" ht="21" customHeight="1" x14ac:dyDescent="0.25">
      <c r="A239" s="32"/>
      <c r="B239" s="32"/>
      <c r="C239" s="33"/>
      <c r="D239" s="33"/>
      <c r="E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1:27" ht="21" customHeight="1" x14ac:dyDescent="0.25">
      <c r="A240" s="32"/>
      <c r="B240" s="32"/>
      <c r="C240" s="33"/>
      <c r="D240" s="33"/>
      <c r="E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1:27" ht="21" customHeight="1" x14ac:dyDescent="0.25">
      <c r="A241" s="32"/>
      <c r="B241" s="32"/>
      <c r="C241" s="33"/>
      <c r="D241" s="33"/>
      <c r="E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1:27" ht="21" customHeight="1" x14ac:dyDescent="0.25">
      <c r="A242" s="32"/>
      <c r="B242" s="32"/>
      <c r="C242" s="33"/>
      <c r="D242" s="33"/>
      <c r="E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1:27" ht="21" customHeight="1" x14ac:dyDescent="0.25">
      <c r="A243" s="32"/>
      <c r="B243" s="32"/>
      <c r="C243" s="33"/>
      <c r="D243" s="33"/>
      <c r="E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1:27" ht="21" customHeight="1" x14ac:dyDescent="0.25">
      <c r="A244" s="32"/>
      <c r="B244" s="32"/>
      <c r="C244" s="33"/>
      <c r="D244" s="33"/>
      <c r="E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1:27" ht="21" customHeight="1" x14ac:dyDescent="0.25">
      <c r="A245" s="32"/>
      <c r="B245" s="32"/>
      <c r="C245" s="33"/>
      <c r="D245" s="33"/>
      <c r="E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1:27" ht="21" customHeight="1" x14ac:dyDescent="0.25">
      <c r="A246" s="32"/>
      <c r="B246" s="32"/>
      <c r="C246" s="33"/>
      <c r="D246" s="33"/>
      <c r="E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1:27" ht="21" customHeight="1" x14ac:dyDescent="0.25">
      <c r="A247" s="32"/>
      <c r="B247" s="32"/>
      <c r="C247" s="33"/>
      <c r="D247" s="33"/>
      <c r="E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1:27" ht="21" customHeight="1" x14ac:dyDescent="0.25">
      <c r="A248" s="32"/>
      <c r="B248" s="32"/>
      <c r="C248" s="33"/>
      <c r="D248" s="33"/>
      <c r="E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1:27" ht="21" customHeight="1" x14ac:dyDescent="0.25">
      <c r="A249" s="32"/>
      <c r="B249" s="32"/>
      <c r="C249" s="33"/>
      <c r="D249" s="33"/>
      <c r="E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1:27" ht="21" customHeight="1" x14ac:dyDescent="0.25">
      <c r="A250" s="32"/>
      <c r="B250" s="32"/>
      <c r="C250" s="33"/>
      <c r="D250" s="33"/>
      <c r="E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1:27" ht="21" customHeight="1" x14ac:dyDescent="0.25">
      <c r="A251" s="32"/>
      <c r="B251" s="32"/>
      <c r="C251" s="33"/>
      <c r="D251" s="33"/>
      <c r="E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1:27" ht="21" customHeight="1" x14ac:dyDescent="0.25">
      <c r="A252" s="32"/>
      <c r="B252" s="32"/>
      <c r="C252" s="33"/>
      <c r="D252" s="33"/>
      <c r="E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1:27" ht="21" customHeight="1" x14ac:dyDescent="0.25">
      <c r="A253" s="32"/>
      <c r="B253" s="32"/>
      <c r="C253" s="33"/>
      <c r="D253" s="33"/>
      <c r="E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1:27" ht="21" customHeight="1" x14ac:dyDescent="0.25">
      <c r="A254" s="32"/>
      <c r="B254" s="32"/>
      <c r="C254" s="33"/>
      <c r="D254" s="33"/>
      <c r="E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1:27" ht="21" customHeight="1" x14ac:dyDescent="0.25">
      <c r="A255" s="32"/>
      <c r="B255" s="32"/>
      <c r="C255" s="33"/>
      <c r="D255" s="33"/>
      <c r="E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1:27" ht="21" customHeight="1" x14ac:dyDescent="0.25">
      <c r="A256" s="32"/>
      <c r="B256" s="32"/>
      <c r="C256" s="33"/>
      <c r="D256" s="33"/>
      <c r="E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1:27" ht="21" customHeight="1" x14ac:dyDescent="0.25">
      <c r="A257" s="32"/>
      <c r="B257" s="32"/>
      <c r="C257" s="33"/>
      <c r="D257" s="33"/>
      <c r="E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1:27" ht="21" customHeight="1" x14ac:dyDescent="0.25">
      <c r="A258" s="32"/>
      <c r="B258" s="32"/>
      <c r="C258" s="33"/>
      <c r="D258" s="33"/>
      <c r="E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1:27" ht="21" customHeight="1" x14ac:dyDescent="0.25">
      <c r="A259" s="32"/>
      <c r="B259" s="32"/>
      <c r="C259" s="33"/>
      <c r="D259" s="33"/>
      <c r="E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1:27" ht="21" customHeight="1" x14ac:dyDescent="0.25">
      <c r="A260" s="32"/>
      <c r="B260" s="32"/>
      <c r="C260" s="33"/>
      <c r="D260" s="33"/>
      <c r="E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1:27" ht="21" customHeight="1" x14ac:dyDescent="0.25">
      <c r="A261" s="32"/>
      <c r="B261" s="32"/>
      <c r="C261" s="33"/>
      <c r="D261" s="33"/>
      <c r="E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1:27" ht="21" customHeight="1" x14ac:dyDescent="0.25">
      <c r="A262" s="32"/>
      <c r="B262" s="32"/>
      <c r="C262" s="33"/>
      <c r="D262" s="33"/>
      <c r="E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1:27" ht="21" customHeight="1" x14ac:dyDescent="0.25">
      <c r="A263" s="32"/>
      <c r="B263" s="32"/>
      <c r="C263" s="33"/>
      <c r="D263" s="33"/>
      <c r="E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1:27" ht="21" customHeight="1" x14ac:dyDescent="0.25">
      <c r="A264" s="32"/>
      <c r="B264" s="32"/>
      <c r="C264" s="33"/>
      <c r="D264" s="33"/>
      <c r="E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1:27" ht="21" customHeight="1" x14ac:dyDescent="0.25">
      <c r="A265" s="32"/>
      <c r="B265" s="32"/>
      <c r="C265" s="33"/>
      <c r="D265" s="33"/>
      <c r="E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1:27" ht="21" customHeight="1" x14ac:dyDescent="0.25">
      <c r="A266" s="32"/>
      <c r="B266" s="32"/>
      <c r="C266" s="33"/>
      <c r="D266" s="33"/>
      <c r="E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1:27" ht="21" customHeight="1" x14ac:dyDescent="0.25">
      <c r="A267" s="32"/>
      <c r="B267" s="32"/>
      <c r="C267" s="33"/>
      <c r="D267" s="33"/>
      <c r="E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1:27" ht="21" customHeight="1" x14ac:dyDescent="0.25">
      <c r="A268" s="32"/>
      <c r="B268" s="32"/>
      <c r="C268" s="33"/>
      <c r="D268" s="33"/>
      <c r="E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1:27" ht="21" customHeight="1" x14ac:dyDescent="0.25">
      <c r="A269" s="32"/>
      <c r="B269" s="32"/>
      <c r="C269" s="33"/>
      <c r="D269" s="33"/>
      <c r="E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1:27" ht="21" customHeight="1" x14ac:dyDescent="0.25">
      <c r="A270" s="32"/>
      <c r="B270" s="32"/>
      <c r="C270" s="33"/>
      <c r="D270" s="33"/>
      <c r="E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1:27" ht="21" customHeight="1" x14ac:dyDescent="0.25">
      <c r="A271" s="32"/>
      <c r="B271" s="32"/>
      <c r="C271" s="33"/>
      <c r="D271" s="33"/>
      <c r="E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1:27" ht="21" customHeight="1" x14ac:dyDescent="0.25">
      <c r="A272" s="32"/>
      <c r="B272" s="32"/>
      <c r="C272" s="33"/>
      <c r="D272" s="33"/>
      <c r="E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1:27" ht="21" customHeight="1" x14ac:dyDescent="0.25">
      <c r="A273" s="32"/>
      <c r="B273" s="32"/>
      <c r="C273" s="33"/>
      <c r="D273" s="33"/>
      <c r="E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1:27" ht="21" customHeight="1" x14ac:dyDescent="0.25">
      <c r="A274" s="32"/>
      <c r="B274" s="32"/>
      <c r="C274" s="33"/>
      <c r="D274" s="33"/>
      <c r="E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1:27" ht="21" customHeight="1" x14ac:dyDescent="0.25">
      <c r="A275" s="32"/>
      <c r="B275" s="32"/>
      <c r="C275" s="33"/>
      <c r="D275" s="33"/>
      <c r="E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1:27" ht="21" customHeight="1" x14ac:dyDescent="0.25">
      <c r="A276" s="32"/>
      <c r="B276" s="32"/>
      <c r="C276" s="33"/>
      <c r="D276" s="33"/>
      <c r="E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1:27" ht="21" customHeight="1" x14ac:dyDescent="0.25">
      <c r="A277" s="32"/>
      <c r="B277" s="32"/>
      <c r="C277" s="33"/>
      <c r="D277" s="33"/>
      <c r="E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1:27" ht="21" customHeight="1" x14ac:dyDescent="0.25">
      <c r="A278" s="32"/>
      <c r="B278" s="32"/>
      <c r="C278" s="33"/>
      <c r="D278" s="33"/>
      <c r="E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1:27" ht="21" customHeight="1" x14ac:dyDescent="0.25">
      <c r="A279" s="32"/>
      <c r="B279" s="32"/>
      <c r="C279" s="33"/>
      <c r="D279" s="33"/>
      <c r="E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1:27" ht="21" customHeight="1" x14ac:dyDescent="0.25">
      <c r="A280" s="32"/>
      <c r="B280" s="32"/>
      <c r="C280" s="33"/>
      <c r="D280" s="33"/>
      <c r="E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1:27" ht="21" customHeight="1" x14ac:dyDescent="0.25">
      <c r="A281" s="32"/>
      <c r="B281" s="32"/>
      <c r="C281" s="33"/>
      <c r="D281" s="33"/>
      <c r="E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1:27" ht="21" customHeight="1" x14ac:dyDescent="0.25">
      <c r="A282" s="32"/>
      <c r="B282" s="32"/>
      <c r="C282" s="33"/>
      <c r="D282" s="33"/>
      <c r="E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1:27" ht="21" customHeight="1" x14ac:dyDescent="0.25">
      <c r="A283" s="32"/>
      <c r="B283" s="32"/>
      <c r="C283" s="33"/>
      <c r="D283" s="33"/>
      <c r="E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1:27" ht="21" customHeight="1" x14ac:dyDescent="0.25">
      <c r="A284" s="32"/>
      <c r="B284" s="32"/>
      <c r="C284" s="33"/>
      <c r="D284" s="33"/>
      <c r="E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1:27" ht="21" customHeight="1" x14ac:dyDescent="0.25">
      <c r="A285" s="32"/>
      <c r="B285" s="32"/>
      <c r="C285" s="33"/>
      <c r="D285" s="33"/>
      <c r="E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1:27" ht="21" customHeight="1" x14ac:dyDescent="0.25">
      <c r="A286" s="32"/>
      <c r="B286" s="32"/>
      <c r="C286" s="33"/>
      <c r="D286" s="33"/>
      <c r="E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1:27" ht="21" customHeight="1" x14ac:dyDescent="0.25">
      <c r="A287" s="32"/>
      <c r="B287" s="32"/>
      <c r="C287" s="33"/>
      <c r="D287" s="33"/>
      <c r="E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1:27" ht="21" customHeight="1" x14ac:dyDescent="0.25">
      <c r="A288" s="32"/>
      <c r="B288" s="32"/>
      <c r="C288" s="33"/>
      <c r="D288" s="33"/>
      <c r="E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1:27" ht="21" customHeight="1" x14ac:dyDescent="0.25">
      <c r="A289" s="32"/>
      <c r="B289" s="32"/>
      <c r="C289" s="33"/>
      <c r="D289" s="33"/>
      <c r="E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1:27" ht="21" customHeight="1" x14ac:dyDescent="0.25">
      <c r="A290" s="32"/>
      <c r="B290" s="32"/>
      <c r="C290" s="33"/>
      <c r="D290" s="33"/>
      <c r="E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1:27" ht="21" customHeight="1" x14ac:dyDescent="0.25">
      <c r="A291" s="32"/>
      <c r="B291" s="32"/>
      <c r="C291" s="33"/>
      <c r="D291" s="33"/>
      <c r="E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1:27" ht="21" customHeight="1" x14ac:dyDescent="0.25">
      <c r="A292" s="32"/>
      <c r="B292" s="32"/>
      <c r="C292" s="33"/>
      <c r="D292" s="33"/>
      <c r="E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1:27" ht="21" customHeight="1" x14ac:dyDescent="0.25">
      <c r="A293" s="32"/>
      <c r="B293" s="32"/>
      <c r="C293" s="33"/>
      <c r="D293" s="33"/>
      <c r="E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1:27" ht="21" customHeight="1" x14ac:dyDescent="0.25">
      <c r="A294" s="32"/>
      <c r="B294" s="32"/>
      <c r="C294" s="33"/>
      <c r="D294" s="33"/>
      <c r="E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1:27" ht="21" customHeight="1" x14ac:dyDescent="0.25">
      <c r="A295" s="32"/>
      <c r="B295" s="32"/>
      <c r="C295" s="33"/>
      <c r="D295" s="33"/>
      <c r="E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1:27" ht="21" customHeight="1" x14ac:dyDescent="0.25">
      <c r="A296" s="32"/>
      <c r="B296" s="32"/>
      <c r="C296" s="33"/>
      <c r="D296" s="33"/>
      <c r="E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1:27" ht="21" customHeight="1" x14ac:dyDescent="0.25">
      <c r="A297" s="32"/>
      <c r="B297" s="32"/>
      <c r="C297" s="33"/>
      <c r="D297" s="33"/>
      <c r="E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1:27" ht="21" customHeight="1" x14ac:dyDescent="0.25">
      <c r="A298" s="32"/>
      <c r="B298" s="32"/>
      <c r="C298" s="33"/>
      <c r="D298" s="33"/>
      <c r="E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1:27" ht="21" customHeight="1" x14ac:dyDescent="0.25">
      <c r="A299" s="32"/>
      <c r="B299" s="32"/>
      <c r="C299" s="33"/>
      <c r="D299" s="33"/>
      <c r="E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1:27" ht="21" customHeight="1" x14ac:dyDescent="0.25">
      <c r="A300" s="32"/>
      <c r="B300" s="32"/>
      <c r="C300" s="33"/>
      <c r="D300" s="33"/>
      <c r="E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1:27" ht="21" customHeight="1" x14ac:dyDescent="0.25">
      <c r="A301" s="32"/>
      <c r="B301" s="32"/>
      <c r="C301" s="33"/>
      <c r="D301" s="33"/>
      <c r="E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1:27" ht="21" customHeight="1" x14ac:dyDescent="0.25">
      <c r="A302" s="32"/>
      <c r="B302" s="32"/>
      <c r="C302" s="33"/>
      <c r="D302" s="33"/>
      <c r="E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1:27" ht="21" customHeight="1" x14ac:dyDescent="0.25">
      <c r="A303" s="32"/>
      <c r="B303" s="32"/>
      <c r="C303" s="33"/>
      <c r="D303" s="33"/>
      <c r="E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1:27" ht="21" customHeight="1" x14ac:dyDescent="0.25">
      <c r="A304" s="32"/>
      <c r="B304" s="32"/>
      <c r="C304" s="33"/>
      <c r="D304" s="33"/>
      <c r="E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1:27" ht="21" customHeight="1" x14ac:dyDescent="0.25">
      <c r="A305" s="32"/>
      <c r="B305" s="32"/>
      <c r="C305" s="33"/>
      <c r="D305" s="33"/>
      <c r="E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1:27" ht="21" customHeight="1" x14ac:dyDescent="0.25">
      <c r="A306" s="32"/>
      <c r="B306" s="32"/>
      <c r="C306" s="33"/>
      <c r="D306" s="33"/>
      <c r="E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1:27" ht="21" customHeight="1" x14ac:dyDescent="0.25">
      <c r="A307" s="32"/>
      <c r="B307" s="32"/>
      <c r="C307" s="33"/>
      <c r="D307" s="33"/>
      <c r="E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1:27" ht="21" customHeight="1" x14ac:dyDescent="0.25">
      <c r="A308" s="32"/>
      <c r="B308" s="32"/>
      <c r="C308" s="33"/>
      <c r="D308" s="33"/>
      <c r="E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1:27" ht="21" customHeight="1" x14ac:dyDescent="0.25">
      <c r="A309" s="32"/>
      <c r="B309" s="32"/>
      <c r="C309" s="33"/>
      <c r="D309" s="33"/>
      <c r="E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1:27" ht="21" customHeight="1" x14ac:dyDescent="0.25">
      <c r="A310" s="32"/>
      <c r="B310" s="32"/>
      <c r="C310" s="33"/>
      <c r="D310" s="33"/>
      <c r="E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1:27" ht="21" customHeight="1" x14ac:dyDescent="0.25">
      <c r="A311" s="32"/>
      <c r="B311" s="32"/>
      <c r="C311" s="33"/>
      <c r="D311" s="33"/>
      <c r="E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1:27" ht="21" customHeight="1" x14ac:dyDescent="0.25">
      <c r="A312" s="32"/>
      <c r="B312" s="32"/>
      <c r="C312" s="33"/>
      <c r="D312" s="33"/>
      <c r="E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1:27" ht="21" customHeight="1" x14ac:dyDescent="0.25">
      <c r="A313" s="32"/>
      <c r="B313" s="32"/>
      <c r="C313" s="33"/>
      <c r="D313" s="33"/>
      <c r="E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1:27" ht="21" customHeight="1" x14ac:dyDescent="0.25">
      <c r="A314" s="32"/>
      <c r="B314" s="32"/>
      <c r="C314" s="33"/>
      <c r="D314" s="33"/>
      <c r="E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1:27" ht="21" customHeight="1" x14ac:dyDescent="0.25">
      <c r="A315" s="32"/>
      <c r="B315" s="32"/>
      <c r="C315" s="33"/>
      <c r="D315" s="33"/>
      <c r="E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1:27" ht="21" customHeight="1" x14ac:dyDescent="0.25">
      <c r="A316" s="32"/>
      <c r="B316" s="32"/>
      <c r="C316" s="33"/>
      <c r="D316" s="33"/>
      <c r="E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1:27" ht="21" customHeight="1" x14ac:dyDescent="0.25">
      <c r="A317" s="32"/>
      <c r="B317" s="32"/>
      <c r="C317" s="33"/>
      <c r="D317" s="33"/>
      <c r="E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1:27" ht="21" customHeight="1" x14ac:dyDescent="0.25">
      <c r="A318" s="32"/>
      <c r="B318" s="32"/>
      <c r="C318" s="33"/>
      <c r="D318" s="33"/>
      <c r="E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1:27" ht="21" customHeight="1" x14ac:dyDescent="0.25">
      <c r="A319" s="32"/>
      <c r="B319" s="32"/>
      <c r="C319" s="33"/>
      <c r="D319" s="33"/>
      <c r="E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1:27" ht="21" customHeight="1" x14ac:dyDescent="0.25">
      <c r="A320" s="32"/>
      <c r="B320" s="32"/>
      <c r="C320" s="33"/>
      <c r="D320" s="33"/>
      <c r="E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1:27" ht="21" customHeight="1" x14ac:dyDescent="0.25">
      <c r="A321" s="32"/>
      <c r="B321" s="32"/>
      <c r="C321" s="33"/>
      <c r="D321" s="33"/>
      <c r="E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1:27" ht="21" customHeight="1" x14ac:dyDescent="0.25">
      <c r="A322" s="32"/>
      <c r="B322" s="32"/>
      <c r="C322" s="33"/>
      <c r="D322" s="33"/>
      <c r="E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1:27" ht="21" customHeight="1" x14ac:dyDescent="0.25">
      <c r="A323" s="32"/>
      <c r="B323" s="32"/>
      <c r="C323" s="33"/>
      <c r="D323" s="33"/>
      <c r="E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1:27" ht="21" customHeight="1" x14ac:dyDescent="0.25">
      <c r="A324" s="32"/>
      <c r="B324" s="32"/>
      <c r="C324" s="33"/>
      <c r="D324" s="33"/>
      <c r="E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1:27" ht="21" customHeight="1" x14ac:dyDescent="0.25">
      <c r="A325" s="32"/>
      <c r="B325" s="32"/>
      <c r="C325" s="33"/>
      <c r="D325" s="33"/>
      <c r="E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1:27" ht="21" customHeight="1" x14ac:dyDescent="0.25">
      <c r="A326" s="32"/>
      <c r="B326" s="32"/>
      <c r="C326" s="33"/>
      <c r="D326" s="33"/>
      <c r="E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1:27" ht="21" customHeight="1" x14ac:dyDescent="0.25">
      <c r="A327" s="32"/>
      <c r="B327" s="32"/>
      <c r="C327" s="33"/>
      <c r="D327" s="33"/>
      <c r="E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1:27" ht="21" customHeight="1" x14ac:dyDescent="0.25">
      <c r="A328" s="32"/>
      <c r="B328" s="32"/>
      <c r="C328" s="33"/>
      <c r="D328" s="33"/>
      <c r="E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1:27" ht="21" customHeight="1" x14ac:dyDescent="0.25">
      <c r="A329" s="32"/>
      <c r="B329" s="32"/>
      <c r="C329" s="33"/>
      <c r="D329" s="33"/>
      <c r="E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1:27" ht="21" customHeight="1" x14ac:dyDescent="0.25">
      <c r="A330" s="32"/>
      <c r="B330" s="32"/>
      <c r="C330" s="33"/>
      <c r="D330" s="33"/>
      <c r="E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1:27" ht="21" customHeight="1" x14ac:dyDescent="0.25">
      <c r="A331" s="32"/>
      <c r="B331" s="32"/>
      <c r="C331" s="33"/>
      <c r="D331" s="33"/>
      <c r="E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1:27" ht="21" customHeight="1" x14ac:dyDescent="0.25">
      <c r="A332" s="32"/>
      <c r="B332" s="32"/>
      <c r="C332" s="33"/>
      <c r="D332" s="33"/>
      <c r="E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1:27" ht="21" customHeight="1" x14ac:dyDescent="0.25">
      <c r="A333" s="32"/>
      <c r="B333" s="32"/>
      <c r="C333" s="33"/>
      <c r="D333" s="33"/>
      <c r="E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1:27" ht="21" customHeight="1" x14ac:dyDescent="0.25">
      <c r="A334" s="32"/>
      <c r="B334" s="32"/>
      <c r="C334" s="33"/>
      <c r="D334" s="33"/>
      <c r="E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1:27" ht="21" customHeight="1" x14ac:dyDescent="0.25">
      <c r="A335" s="32"/>
      <c r="B335" s="32"/>
      <c r="C335" s="33"/>
      <c r="D335" s="33"/>
      <c r="E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1:27" ht="21" customHeight="1" x14ac:dyDescent="0.25">
      <c r="A336" s="32"/>
      <c r="B336" s="32"/>
      <c r="C336" s="33"/>
      <c r="D336" s="33"/>
      <c r="E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1:27" ht="21" customHeight="1" x14ac:dyDescent="0.25">
      <c r="A337" s="32"/>
      <c r="B337" s="32"/>
      <c r="C337" s="33"/>
      <c r="D337" s="33"/>
      <c r="E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1:27" ht="21" customHeight="1" x14ac:dyDescent="0.25">
      <c r="A338" s="32"/>
      <c r="B338" s="32"/>
      <c r="C338" s="33"/>
      <c r="D338" s="33"/>
      <c r="E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1:27" ht="21" customHeight="1" x14ac:dyDescent="0.25">
      <c r="A339" s="32"/>
      <c r="B339" s="32"/>
      <c r="C339" s="33"/>
      <c r="D339" s="33"/>
      <c r="E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1:27" ht="21" customHeight="1" x14ac:dyDescent="0.25">
      <c r="A340" s="32"/>
      <c r="B340" s="32"/>
      <c r="C340" s="33"/>
      <c r="D340" s="33"/>
      <c r="E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1:27" ht="21" customHeight="1" x14ac:dyDescent="0.25">
      <c r="A341" s="32"/>
      <c r="B341" s="32"/>
      <c r="C341" s="33"/>
      <c r="D341" s="33"/>
      <c r="E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1:27" ht="21" customHeight="1" x14ac:dyDescent="0.25">
      <c r="A342" s="32"/>
      <c r="B342" s="32"/>
      <c r="C342" s="33"/>
      <c r="D342" s="33"/>
      <c r="E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1:27" ht="21" customHeight="1" x14ac:dyDescent="0.25">
      <c r="A343" s="32"/>
      <c r="B343" s="32"/>
      <c r="C343" s="33"/>
      <c r="D343" s="33"/>
      <c r="E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1:27" ht="21" customHeight="1" x14ac:dyDescent="0.25">
      <c r="A344" s="32"/>
      <c r="B344" s="32"/>
      <c r="C344" s="33"/>
      <c r="D344" s="33"/>
      <c r="E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1:27" ht="21" customHeight="1" x14ac:dyDescent="0.25">
      <c r="A345" s="32"/>
      <c r="B345" s="32"/>
      <c r="C345" s="33"/>
      <c r="D345" s="33"/>
      <c r="E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1:27" ht="21" customHeight="1" x14ac:dyDescent="0.25">
      <c r="A346" s="32"/>
      <c r="B346" s="32"/>
      <c r="C346" s="33"/>
      <c r="D346" s="33"/>
      <c r="E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1:27" ht="21" customHeight="1" x14ac:dyDescent="0.25">
      <c r="A347" s="32"/>
      <c r="B347" s="32"/>
      <c r="C347" s="33"/>
      <c r="D347" s="33"/>
      <c r="E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1:27" ht="21" customHeight="1" x14ac:dyDescent="0.25">
      <c r="A348" s="32"/>
      <c r="B348" s="32"/>
      <c r="C348" s="33"/>
      <c r="D348" s="33"/>
      <c r="E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1:27" ht="21" customHeight="1" x14ac:dyDescent="0.25">
      <c r="A349" s="32"/>
      <c r="B349" s="32"/>
      <c r="C349" s="33"/>
      <c r="D349" s="33"/>
      <c r="E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1:27" ht="21" customHeight="1" x14ac:dyDescent="0.25">
      <c r="A350" s="32"/>
      <c r="B350" s="32"/>
      <c r="C350" s="33"/>
      <c r="D350" s="33"/>
      <c r="E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1:27" ht="21" customHeight="1" x14ac:dyDescent="0.25">
      <c r="A351" s="32"/>
      <c r="B351" s="32"/>
      <c r="C351" s="33"/>
      <c r="D351" s="33"/>
      <c r="E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1:27" ht="21" customHeight="1" x14ac:dyDescent="0.25">
      <c r="A352" s="32"/>
      <c r="B352" s="32"/>
      <c r="C352" s="33"/>
      <c r="D352" s="33"/>
      <c r="E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1:27" ht="21" customHeight="1" x14ac:dyDescent="0.25">
      <c r="A353" s="32"/>
      <c r="B353" s="32"/>
      <c r="C353" s="33"/>
      <c r="D353" s="33"/>
      <c r="E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1:27" ht="21" customHeight="1" x14ac:dyDescent="0.25">
      <c r="A354" s="32"/>
      <c r="B354" s="32"/>
      <c r="C354" s="33"/>
      <c r="D354" s="33"/>
      <c r="E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1:27" ht="21" customHeight="1" x14ac:dyDescent="0.25">
      <c r="A355" s="32"/>
      <c r="B355" s="32"/>
      <c r="C355" s="33"/>
      <c r="D355" s="33"/>
      <c r="E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1:27" ht="21" customHeight="1" x14ac:dyDescent="0.25">
      <c r="A356" s="32"/>
      <c r="B356" s="32"/>
      <c r="C356" s="33"/>
      <c r="D356" s="33"/>
      <c r="E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1:27" ht="21" customHeight="1" x14ac:dyDescent="0.25">
      <c r="A357" s="32"/>
      <c r="B357" s="32"/>
      <c r="C357" s="33"/>
      <c r="D357" s="33"/>
      <c r="E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1:27" ht="21" customHeight="1" x14ac:dyDescent="0.25">
      <c r="A358" s="32"/>
      <c r="B358" s="32"/>
      <c r="C358" s="33"/>
      <c r="D358" s="33"/>
      <c r="E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1:27" ht="21" customHeight="1" x14ac:dyDescent="0.25">
      <c r="A359" s="32"/>
      <c r="B359" s="32"/>
      <c r="C359" s="33"/>
      <c r="D359" s="33"/>
      <c r="E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1:27" ht="21" customHeight="1" x14ac:dyDescent="0.25">
      <c r="A360" s="32"/>
      <c r="B360" s="32"/>
      <c r="C360" s="33"/>
      <c r="D360" s="33"/>
      <c r="E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1:27" ht="21" customHeight="1" x14ac:dyDescent="0.25">
      <c r="A361" s="32"/>
      <c r="B361" s="32"/>
      <c r="C361" s="33"/>
      <c r="D361" s="33"/>
      <c r="E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1:27" ht="21" customHeight="1" x14ac:dyDescent="0.25">
      <c r="A362" s="32"/>
      <c r="B362" s="32"/>
      <c r="C362" s="33"/>
      <c r="D362" s="33"/>
      <c r="E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1:27" ht="21" customHeight="1" x14ac:dyDescent="0.25">
      <c r="A363" s="32"/>
      <c r="B363" s="32"/>
      <c r="C363" s="33"/>
      <c r="D363" s="33"/>
      <c r="E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1:27" ht="21" customHeight="1" x14ac:dyDescent="0.25">
      <c r="A364" s="32"/>
      <c r="B364" s="32"/>
      <c r="C364" s="33"/>
      <c r="D364" s="33"/>
      <c r="E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1:27" ht="21" customHeight="1" x14ac:dyDescent="0.25">
      <c r="A365" s="32"/>
      <c r="B365" s="32"/>
      <c r="C365" s="33"/>
      <c r="D365" s="33"/>
      <c r="E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1:27" ht="21" customHeight="1" x14ac:dyDescent="0.25">
      <c r="A366" s="32"/>
      <c r="B366" s="32"/>
      <c r="C366" s="33"/>
      <c r="D366" s="33"/>
      <c r="E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1:27" ht="21" customHeight="1" x14ac:dyDescent="0.25">
      <c r="A367" s="32"/>
      <c r="B367" s="32"/>
      <c r="C367" s="33"/>
      <c r="D367" s="33"/>
      <c r="E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1:27" ht="21" customHeight="1" x14ac:dyDescent="0.25">
      <c r="A368" s="32"/>
      <c r="B368" s="32"/>
      <c r="C368" s="33"/>
      <c r="D368" s="33"/>
      <c r="E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1:27" ht="21" customHeight="1" x14ac:dyDescent="0.25">
      <c r="A369" s="32"/>
      <c r="B369" s="32"/>
      <c r="C369" s="33"/>
      <c r="D369" s="33"/>
      <c r="E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1:27" ht="21" customHeight="1" x14ac:dyDescent="0.25">
      <c r="A370" s="32"/>
      <c r="B370" s="32"/>
      <c r="C370" s="33"/>
      <c r="D370" s="33"/>
      <c r="E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1:27" ht="21" customHeight="1" x14ac:dyDescent="0.25">
      <c r="A371" s="32"/>
      <c r="B371" s="32"/>
      <c r="C371" s="33"/>
      <c r="D371" s="33"/>
      <c r="E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1:27" ht="21" customHeight="1" x14ac:dyDescent="0.25">
      <c r="A372" s="32"/>
      <c r="B372" s="32"/>
      <c r="C372" s="33"/>
      <c r="D372" s="33"/>
      <c r="E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1:27" ht="21" customHeight="1" x14ac:dyDescent="0.25">
      <c r="A373" s="32"/>
      <c r="B373" s="32"/>
      <c r="C373" s="33"/>
      <c r="D373" s="33"/>
      <c r="E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1:27" ht="21" customHeight="1" x14ac:dyDescent="0.25">
      <c r="A374" s="32"/>
      <c r="B374" s="32"/>
      <c r="C374" s="33"/>
      <c r="D374" s="33"/>
      <c r="E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1:27" ht="21" customHeight="1" x14ac:dyDescent="0.25">
      <c r="A375" s="32"/>
      <c r="B375" s="32"/>
      <c r="C375" s="33"/>
      <c r="D375" s="33"/>
      <c r="E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1:27" ht="21" customHeight="1" x14ac:dyDescent="0.25">
      <c r="A376" s="32"/>
      <c r="B376" s="32"/>
      <c r="C376" s="33"/>
      <c r="D376" s="33"/>
      <c r="E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1:27" ht="21" customHeight="1" x14ac:dyDescent="0.25">
      <c r="A377" s="32"/>
      <c r="B377" s="32"/>
      <c r="C377" s="33"/>
      <c r="D377" s="33"/>
      <c r="E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1:27" ht="21" customHeight="1" x14ac:dyDescent="0.25">
      <c r="A378" s="32"/>
      <c r="B378" s="32"/>
      <c r="C378" s="33"/>
      <c r="D378" s="33"/>
      <c r="E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1:27" ht="21" customHeight="1" x14ac:dyDescent="0.25">
      <c r="A379" s="32"/>
      <c r="B379" s="32"/>
      <c r="C379" s="33"/>
      <c r="D379" s="33"/>
      <c r="E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1:27" ht="21" customHeight="1" x14ac:dyDescent="0.25">
      <c r="A380" s="32"/>
      <c r="B380" s="32"/>
      <c r="C380" s="33"/>
      <c r="D380" s="33"/>
      <c r="E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1:27" ht="21" customHeight="1" x14ac:dyDescent="0.25">
      <c r="A381" s="32"/>
      <c r="B381" s="32"/>
      <c r="C381" s="33"/>
      <c r="D381" s="33"/>
      <c r="E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1:27" ht="21" customHeight="1" x14ac:dyDescent="0.25">
      <c r="A382" s="32"/>
      <c r="B382" s="32"/>
      <c r="C382" s="33"/>
      <c r="D382" s="33"/>
      <c r="E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1:27" ht="21" customHeight="1" x14ac:dyDescent="0.25">
      <c r="A383" s="32"/>
      <c r="B383" s="32"/>
      <c r="C383" s="33"/>
      <c r="D383" s="33"/>
      <c r="E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1:27" ht="21" customHeight="1" x14ac:dyDescent="0.25">
      <c r="A384" s="32"/>
      <c r="B384" s="32"/>
      <c r="C384" s="33"/>
      <c r="D384" s="33"/>
      <c r="E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1:27" ht="21" customHeight="1" x14ac:dyDescent="0.25">
      <c r="A385" s="32"/>
      <c r="B385" s="32"/>
      <c r="C385" s="33"/>
      <c r="D385" s="33"/>
      <c r="E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1:27" ht="21" customHeight="1" x14ac:dyDescent="0.25">
      <c r="A386" s="32"/>
      <c r="B386" s="32"/>
      <c r="C386" s="33"/>
      <c r="D386" s="33"/>
      <c r="E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1:27" ht="21" customHeight="1" x14ac:dyDescent="0.25">
      <c r="A387" s="32"/>
      <c r="B387" s="32"/>
      <c r="C387" s="33"/>
      <c r="D387" s="33"/>
      <c r="E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1:27" ht="21" customHeight="1" x14ac:dyDescent="0.25">
      <c r="A388" s="32"/>
      <c r="B388" s="32"/>
      <c r="C388" s="33"/>
      <c r="D388" s="33"/>
      <c r="E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1:27" ht="21" customHeight="1" x14ac:dyDescent="0.25">
      <c r="A389" s="32"/>
      <c r="B389" s="32"/>
      <c r="C389" s="33"/>
      <c r="D389" s="33"/>
      <c r="E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1:27" ht="21" customHeight="1" x14ac:dyDescent="0.25">
      <c r="A390" s="32"/>
      <c r="B390" s="32"/>
      <c r="C390" s="33"/>
      <c r="D390" s="33"/>
      <c r="E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1:27" ht="21" customHeight="1" x14ac:dyDescent="0.25">
      <c r="A391" s="32"/>
      <c r="B391" s="32"/>
      <c r="C391" s="33"/>
      <c r="D391" s="33"/>
      <c r="E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1:27" ht="21" customHeight="1" x14ac:dyDescent="0.25">
      <c r="A392" s="32"/>
      <c r="B392" s="32"/>
      <c r="C392" s="33"/>
      <c r="D392" s="33"/>
      <c r="E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1:27" ht="21" customHeight="1" x14ac:dyDescent="0.25">
      <c r="A393" s="32"/>
      <c r="B393" s="32"/>
      <c r="C393" s="33"/>
      <c r="D393" s="33"/>
      <c r="E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1:27" ht="21" customHeight="1" x14ac:dyDescent="0.25">
      <c r="A394" s="32"/>
      <c r="B394" s="32"/>
      <c r="C394" s="33"/>
      <c r="D394" s="33"/>
      <c r="E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1:27" ht="21" customHeight="1" x14ac:dyDescent="0.25">
      <c r="A395" s="32"/>
      <c r="B395" s="32"/>
      <c r="C395" s="33"/>
      <c r="D395" s="33"/>
      <c r="E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1:27" ht="21" customHeight="1" x14ac:dyDescent="0.25">
      <c r="A396" s="32"/>
      <c r="B396" s="32"/>
      <c r="C396" s="33"/>
      <c r="D396" s="33"/>
      <c r="E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1:27" ht="21" customHeight="1" x14ac:dyDescent="0.25">
      <c r="A397" s="32"/>
      <c r="B397" s="32"/>
      <c r="C397" s="33"/>
      <c r="D397" s="33"/>
      <c r="E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1:27" ht="21" customHeight="1" x14ac:dyDescent="0.25">
      <c r="A398" s="32"/>
      <c r="B398" s="32"/>
      <c r="C398" s="33"/>
      <c r="D398" s="33"/>
      <c r="E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1:27" ht="21" customHeight="1" x14ac:dyDescent="0.25">
      <c r="A399" s="32"/>
      <c r="B399" s="32"/>
      <c r="C399" s="33"/>
      <c r="D399" s="33"/>
      <c r="E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1:27" ht="21" customHeight="1" x14ac:dyDescent="0.25">
      <c r="A400" s="32"/>
      <c r="B400" s="32"/>
      <c r="C400" s="33"/>
      <c r="D400" s="33"/>
      <c r="E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1:27" ht="21" customHeight="1" x14ac:dyDescent="0.25">
      <c r="A401" s="32"/>
      <c r="B401" s="32"/>
      <c r="C401" s="33"/>
      <c r="D401" s="33"/>
      <c r="E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1:27" ht="21" customHeight="1" x14ac:dyDescent="0.25">
      <c r="A402" s="32"/>
      <c r="B402" s="32"/>
      <c r="C402" s="33"/>
      <c r="D402" s="33"/>
      <c r="E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1:27" ht="21" customHeight="1" x14ac:dyDescent="0.25">
      <c r="A403" s="32"/>
      <c r="B403" s="32"/>
      <c r="C403" s="33"/>
      <c r="D403" s="33"/>
      <c r="E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1:27" ht="21" customHeight="1" x14ac:dyDescent="0.25">
      <c r="A404" s="32"/>
      <c r="B404" s="32"/>
      <c r="C404" s="33"/>
      <c r="D404" s="33"/>
      <c r="E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1:27" ht="21" customHeight="1" x14ac:dyDescent="0.25">
      <c r="A405" s="32"/>
      <c r="B405" s="32"/>
      <c r="C405" s="33"/>
      <c r="D405" s="33"/>
      <c r="E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1:27" ht="21" customHeight="1" x14ac:dyDescent="0.25">
      <c r="A406" s="32"/>
      <c r="B406" s="32"/>
      <c r="C406" s="33"/>
      <c r="D406" s="33"/>
      <c r="E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1:27" ht="21" customHeight="1" x14ac:dyDescent="0.25">
      <c r="A407" s="32"/>
      <c r="B407" s="32"/>
      <c r="C407" s="33"/>
      <c r="D407" s="33"/>
      <c r="E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1:27" ht="21" customHeight="1" x14ac:dyDescent="0.25">
      <c r="A408" s="32"/>
      <c r="B408" s="32"/>
      <c r="C408" s="33"/>
      <c r="D408" s="33"/>
      <c r="E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1:27" ht="21" customHeight="1" x14ac:dyDescent="0.25">
      <c r="A409" s="32"/>
      <c r="B409" s="32"/>
      <c r="C409" s="33"/>
      <c r="D409" s="33"/>
      <c r="E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1:27" ht="21" customHeight="1" x14ac:dyDescent="0.25">
      <c r="A410" s="32"/>
      <c r="B410" s="32"/>
      <c r="C410" s="33"/>
      <c r="D410" s="33"/>
      <c r="E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1:27" ht="21" customHeight="1" x14ac:dyDescent="0.25">
      <c r="A411" s="32"/>
      <c r="B411" s="32"/>
      <c r="C411" s="33"/>
      <c r="D411" s="33"/>
      <c r="E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1:27" ht="21" customHeight="1" x14ac:dyDescent="0.25">
      <c r="A412" s="32"/>
      <c r="B412" s="32"/>
      <c r="C412" s="33"/>
      <c r="D412" s="33"/>
      <c r="E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1:27" ht="21" customHeight="1" x14ac:dyDescent="0.25">
      <c r="A413" s="32"/>
      <c r="B413" s="32"/>
      <c r="C413" s="33"/>
      <c r="D413" s="33"/>
      <c r="E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1:27" ht="21" customHeight="1" x14ac:dyDescent="0.25">
      <c r="A414" s="32"/>
      <c r="B414" s="32"/>
      <c r="C414" s="33"/>
      <c r="D414" s="33"/>
      <c r="E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1:27" ht="21" customHeight="1" x14ac:dyDescent="0.25">
      <c r="A415" s="32"/>
      <c r="B415" s="32"/>
      <c r="C415" s="33"/>
      <c r="D415" s="33"/>
      <c r="E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1:27" ht="21" customHeight="1" x14ac:dyDescent="0.25">
      <c r="A416" s="32"/>
      <c r="B416" s="32"/>
      <c r="C416" s="33"/>
      <c r="D416" s="33"/>
      <c r="E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1:27" ht="21" customHeight="1" x14ac:dyDescent="0.25">
      <c r="A417" s="32"/>
      <c r="B417" s="32"/>
      <c r="C417" s="33"/>
      <c r="D417" s="33"/>
      <c r="E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1:27" ht="21" customHeight="1" x14ac:dyDescent="0.25">
      <c r="A418" s="32"/>
      <c r="B418" s="32"/>
      <c r="C418" s="33"/>
      <c r="D418" s="33"/>
      <c r="E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1:27" ht="21" customHeight="1" x14ac:dyDescent="0.25">
      <c r="A419" s="32"/>
      <c r="B419" s="32"/>
      <c r="C419" s="33"/>
      <c r="D419" s="33"/>
      <c r="E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1:27" ht="21" customHeight="1" x14ac:dyDescent="0.25">
      <c r="A420" s="32"/>
      <c r="B420" s="32"/>
      <c r="C420" s="33"/>
      <c r="D420" s="33"/>
      <c r="E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1:27" ht="21" customHeight="1" x14ac:dyDescent="0.25">
      <c r="A421" s="32"/>
      <c r="B421" s="32"/>
      <c r="C421" s="33"/>
      <c r="D421" s="33"/>
      <c r="E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1:27" ht="21" customHeight="1" x14ac:dyDescent="0.25">
      <c r="A422" s="32"/>
      <c r="B422" s="32"/>
      <c r="C422" s="33"/>
      <c r="D422" s="33"/>
      <c r="E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1:27" ht="21" customHeight="1" x14ac:dyDescent="0.25">
      <c r="A423" s="32"/>
      <c r="B423" s="32"/>
      <c r="C423" s="33"/>
      <c r="D423" s="33"/>
      <c r="E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1:27" ht="21" customHeight="1" x14ac:dyDescent="0.25">
      <c r="A424" s="32"/>
      <c r="B424" s="32"/>
      <c r="C424" s="33"/>
      <c r="D424" s="33"/>
      <c r="E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1:27" ht="21" customHeight="1" x14ac:dyDescent="0.25">
      <c r="A425" s="32"/>
      <c r="B425" s="32"/>
      <c r="C425" s="33"/>
      <c r="D425" s="33"/>
      <c r="E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1:27" ht="21" customHeight="1" x14ac:dyDescent="0.25">
      <c r="A426" s="32"/>
      <c r="B426" s="32"/>
      <c r="C426" s="33"/>
      <c r="D426" s="33"/>
      <c r="E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1:27" ht="21" customHeight="1" x14ac:dyDescent="0.25">
      <c r="A427" s="32"/>
      <c r="B427" s="32"/>
      <c r="C427" s="33"/>
      <c r="D427" s="33"/>
      <c r="E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1:27" ht="21" customHeight="1" x14ac:dyDescent="0.25">
      <c r="A428" s="32"/>
      <c r="B428" s="32"/>
      <c r="C428" s="33"/>
      <c r="D428" s="33"/>
      <c r="E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1:27" ht="21" customHeight="1" x14ac:dyDescent="0.25">
      <c r="A429" s="32"/>
      <c r="B429" s="32"/>
      <c r="C429" s="33"/>
      <c r="D429" s="33"/>
      <c r="E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1:27" ht="21" customHeight="1" x14ac:dyDescent="0.25">
      <c r="A430" s="32"/>
      <c r="B430" s="32"/>
      <c r="C430" s="33"/>
      <c r="D430" s="33"/>
      <c r="E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1:27" ht="21" customHeight="1" x14ac:dyDescent="0.25">
      <c r="A431" s="32"/>
      <c r="B431" s="32"/>
      <c r="C431" s="33"/>
      <c r="D431" s="33"/>
      <c r="E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1:27" ht="21" customHeight="1" x14ac:dyDescent="0.25">
      <c r="A432" s="32"/>
      <c r="B432" s="32"/>
      <c r="C432" s="33"/>
      <c r="D432" s="33"/>
      <c r="E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1:27" ht="21" customHeight="1" x14ac:dyDescent="0.25">
      <c r="A433" s="32"/>
      <c r="B433" s="32"/>
      <c r="C433" s="33"/>
      <c r="D433" s="33"/>
      <c r="E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1:27" ht="21" customHeight="1" x14ac:dyDescent="0.25">
      <c r="A434" s="32"/>
      <c r="B434" s="32"/>
      <c r="C434" s="33"/>
      <c r="D434" s="33"/>
      <c r="E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1:27" ht="21" customHeight="1" x14ac:dyDescent="0.25">
      <c r="A435" s="32"/>
      <c r="B435" s="32"/>
      <c r="C435" s="33"/>
      <c r="D435" s="33"/>
      <c r="E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1:27" ht="21" customHeight="1" x14ac:dyDescent="0.25">
      <c r="A436" s="32"/>
      <c r="B436" s="32"/>
      <c r="C436" s="33"/>
      <c r="D436" s="33"/>
      <c r="E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1:27" ht="21" customHeight="1" x14ac:dyDescent="0.25">
      <c r="A437" s="32"/>
      <c r="B437" s="32"/>
      <c r="C437" s="33"/>
      <c r="D437" s="33"/>
      <c r="E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1:27" ht="21" customHeight="1" x14ac:dyDescent="0.25">
      <c r="A438" s="32"/>
      <c r="B438" s="32"/>
      <c r="C438" s="33"/>
      <c r="D438" s="33"/>
      <c r="E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1:27" ht="21" customHeight="1" x14ac:dyDescent="0.25">
      <c r="A439" s="32"/>
      <c r="B439" s="32"/>
      <c r="C439" s="33"/>
      <c r="D439" s="33"/>
      <c r="E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1:27" ht="21" customHeight="1" x14ac:dyDescent="0.25">
      <c r="A440" s="32"/>
      <c r="B440" s="32"/>
      <c r="C440" s="33"/>
      <c r="D440" s="33"/>
      <c r="E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1:27" ht="21" customHeight="1" x14ac:dyDescent="0.25">
      <c r="A441" s="32"/>
      <c r="B441" s="32"/>
      <c r="C441" s="33"/>
      <c r="D441" s="33"/>
      <c r="E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1:27" ht="21" customHeight="1" x14ac:dyDescent="0.25">
      <c r="A442" s="32"/>
      <c r="B442" s="32"/>
      <c r="C442" s="33"/>
      <c r="D442" s="33"/>
      <c r="E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1:27" ht="21" customHeight="1" x14ac:dyDescent="0.25">
      <c r="A443" s="32"/>
      <c r="B443" s="32"/>
      <c r="C443" s="33"/>
      <c r="D443" s="33"/>
      <c r="E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1:27" ht="21" customHeight="1" x14ac:dyDescent="0.25">
      <c r="A444" s="32"/>
      <c r="B444" s="32"/>
      <c r="C444" s="33"/>
      <c r="D444" s="33"/>
      <c r="E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1:27" ht="21" customHeight="1" x14ac:dyDescent="0.25">
      <c r="A445" s="32"/>
      <c r="B445" s="32"/>
      <c r="C445" s="33"/>
      <c r="D445" s="33"/>
      <c r="E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1:27" ht="21" customHeight="1" x14ac:dyDescent="0.25">
      <c r="A446" s="32"/>
      <c r="B446" s="32"/>
      <c r="C446" s="33"/>
      <c r="D446" s="33"/>
      <c r="E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1:27" ht="21" customHeight="1" x14ac:dyDescent="0.25">
      <c r="A447" s="32"/>
      <c r="B447" s="32"/>
      <c r="C447" s="33"/>
      <c r="D447" s="33"/>
      <c r="E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1:27" ht="21" customHeight="1" x14ac:dyDescent="0.25">
      <c r="A448" s="32"/>
      <c r="B448" s="32"/>
      <c r="C448" s="33"/>
      <c r="D448" s="33"/>
      <c r="E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1:27" ht="21" customHeight="1" x14ac:dyDescent="0.25">
      <c r="A449" s="32"/>
      <c r="B449" s="32"/>
      <c r="C449" s="33"/>
      <c r="D449" s="33"/>
      <c r="E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1:27" ht="21" customHeight="1" x14ac:dyDescent="0.25">
      <c r="A450" s="32"/>
      <c r="B450" s="32"/>
      <c r="C450" s="33"/>
      <c r="D450" s="33"/>
      <c r="E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1:27" ht="21" customHeight="1" x14ac:dyDescent="0.25">
      <c r="A451" s="32"/>
      <c r="B451" s="32"/>
      <c r="C451" s="33"/>
      <c r="D451" s="33"/>
      <c r="E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1:27" ht="21" customHeight="1" x14ac:dyDescent="0.25">
      <c r="A452" s="32"/>
      <c r="B452" s="32"/>
      <c r="C452" s="33"/>
      <c r="D452" s="33"/>
      <c r="E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1:27" ht="21" customHeight="1" x14ac:dyDescent="0.25">
      <c r="A453" s="32"/>
      <c r="B453" s="32"/>
      <c r="C453" s="33"/>
      <c r="D453" s="33"/>
      <c r="E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1:27" ht="21" customHeight="1" x14ac:dyDescent="0.25">
      <c r="A454" s="32"/>
      <c r="B454" s="32"/>
      <c r="C454" s="33"/>
      <c r="D454" s="33"/>
      <c r="E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1:27" ht="21" customHeight="1" x14ac:dyDescent="0.25">
      <c r="A455" s="32"/>
      <c r="B455" s="32"/>
      <c r="C455" s="33"/>
      <c r="D455" s="33"/>
      <c r="E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1:27" ht="21" customHeight="1" x14ac:dyDescent="0.25">
      <c r="A456" s="32"/>
      <c r="B456" s="32"/>
      <c r="C456" s="33"/>
      <c r="D456" s="33"/>
      <c r="E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1:27" ht="21" customHeight="1" x14ac:dyDescent="0.25">
      <c r="A457" s="32"/>
      <c r="B457" s="32"/>
      <c r="C457" s="33"/>
      <c r="D457" s="33"/>
      <c r="E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1:27" ht="21" customHeight="1" x14ac:dyDescent="0.25">
      <c r="A458" s="32"/>
      <c r="B458" s="32"/>
      <c r="C458" s="33"/>
      <c r="D458" s="33"/>
      <c r="E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1:27" ht="21" customHeight="1" x14ac:dyDescent="0.25">
      <c r="A459" s="32"/>
      <c r="B459" s="32"/>
      <c r="C459" s="33"/>
      <c r="D459" s="33"/>
      <c r="E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1:27" ht="21" customHeight="1" x14ac:dyDescent="0.25">
      <c r="A460" s="32"/>
      <c r="B460" s="32"/>
      <c r="C460" s="33"/>
      <c r="D460" s="33"/>
      <c r="E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1:27" ht="21" customHeight="1" x14ac:dyDescent="0.25">
      <c r="A461" s="32"/>
      <c r="B461" s="32"/>
      <c r="C461" s="33"/>
      <c r="D461" s="33"/>
      <c r="E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1:27" ht="21" customHeight="1" x14ac:dyDescent="0.25">
      <c r="A462" s="32"/>
      <c r="B462" s="32"/>
      <c r="C462" s="33"/>
      <c r="D462" s="33"/>
      <c r="E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1:27" ht="21" customHeight="1" x14ac:dyDescent="0.25">
      <c r="A463" s="32"/>
      <c r="B463" s="32"/>
      <c r="C463" s="33"/>
      <c r="D463" s="33"/>
      <c r="E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1:27" ht="21" customHeight="1" x14ac:dyDescent="0.25">
      <c r="A464" s="32"/>
      <c r="B464" s="32"/>
      <c r="C464" s="33"/>
      <c r="D464" s="33"/>
      <c r="E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1:27" ht="21" customHeight="1" x14ac:dyDescent="0.25">
      <c r="A465" s="32"/>
      <c r="B465" s="32"/>
      <c r="C465" s="33"/>
      <c r="D465" s="33"/>
      <c r="E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1:27" ht="21" customHeight="1" x14ac:dyDescent="0.25">
      <c r="A466" s="32"/>
      <c r="B466" s="32"/>
      <c r="C466" s="33"/>
      <c r="D466" s="33"/>
      <c r="E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1:27" ht="21" customHeight="1" x14ac:dyDescent="0.25">
      <c r="A467" s="32"/>
      <c r="B467" s="32"/>
      <c r="C467" s="33"/>
      <c r="D467" s="33"/>
      <c r="E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1:27" ht="21" customHeight="1" x14ac:dyDescent="0.25">
      <c r="A468" s="32"/>
      <c r="B468" s="32"/>
      <c r="C468" s="33"/>
      <c r="D468" s="33"/>
      <c r="E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1:27" ht="21" customHeight="1" x14ac:dyDescent="0.25">
      <c r="A469" s="32"/>
      <c r="B469" s="32"/>
      <c r="C469" s="33"/>
      <c r="D469" s="33"/>
      <c r="E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1:27" ht="21" customHeight="1" x14ac:dyDescent="0.25">
      <c r="A470" s="32"/>
      <c r="B470" s="32"/>
      <c r="C470" s="33"/>
      <c r="D470" s="33"/>
      <c r="E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1:27" ht="21" customHeight="1" x14ac:dyDescent="0.25">
      <c r="A471" s="32"/>
      <c r="B471" s="32"/>
      <c r="C471" s="33"/>
      <c r="D471" s="33"/>
      <c r="E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1:27" ht="21" customHeight="1" x14ac:dyDescent="0.25">
      <c r="A472" s="32"/>
      <c r="B472" s="32"/>
      <c r="C472" s="33"/>
      <c r="D472" s="33"/>
      <c r="E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1:27" ht="21" customHeight="1" x14ac:dyDescent="0.25">
      <c r="A473" s="32"/>
      <c r="B473" s="32"/>
      <c r="C473" s="33"/>
      <c r="D473" s="33"/>
      <c r="E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1:27" ht="21" customHeight="1" x14ac:dyDescent="0.25">
      <c r="A474" s="32"/>
      <c r="B474" s="32"/>
      <c r="C474" s="33"/>
      <c r="D474" s="33"/>
      <c r="E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1:27" ht="21" customHeight="1" x14ac:dyDescent="0.25">
      <c r="A475" s="32"/>
      <c r="B475" s="32"/>
      <c r="C475" s="33"/>
      <c r="D475" s="33"/>
      <c r="E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1:27" ht="21" customHeight="1" x14ac:dyDescent="0.25">
      <c r="A476" s="32"/>
      <c r="B476" s="32"/>
      <c r="C476" s="33"/>
      <c r="D476" s="33"/>
      <c r="E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1:27" ht="21" customHeight="1" x14ac:dyDescent="0.25">
      <c r="A477" s="32"/>
      <c r="B477" s="32"/>
      <c r="C477" s="33"/>
      <c r="D477" s="33"/>
      <c r="E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1:27" ht="21" customHeight="1" x14ac:dyDescent="0.25">
      <c r="A478" s="32"/>
      <c r="B478" s="32"/>
      <c r="C478" s="33"/>
      <c r="D478" s="33"/>
      <c r="E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1:27" ht="21" customHeight="1" x14ac:dyDescent="0.25">
      <c r="A479" s="32"/>
      <c r="B479" s="32"/>
      <c r="C479" s="33"/>
      <c r="D479" s="33"/>
      <c r="E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1:27" ht="21" customHeight="1" x14ac:dyDescent="0.25">
      <c r="A480" s="32"/>
      <c r="B480" s="32"/>
      <c r="C480" s="33"/>
      <c r="D480" s="33"/>
      <c r="E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1:27" ht="21" customHeight="1" x14ac:dyDescent="0.25">
      <c r="A481" s="32"/>
      <c r="B481" s="32"/>
      <c r="C481" s="33"/>
      <c r="D481" s="33"/>
      <c r="E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1:27" ht="21" customHeight="1" x14ac:dyDescent="0.25">
      <c r="A482" s="32"/>
      <c r="B482" s="32"/>
      <c r="C482" s="33"/>
      <c r="D482" s="33"/>
      <c r="E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1:27" ht="21" customHeight="1" x14ac:dyDescent="0.25">
      <c r="A483" s="32"/>
      <c r="B483" s="32"/>
      <c r="C483" s="33"/>
      <c r="D483" s="33"/>
      <c r="E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1:27" ht="21" customHeight="1" x14ac:dyDescent="0.25">
      <c r="A484" s="32"/>
      <c r="B484" s="32"/>
      <c r="C484" s="33"/>
      <c r="D484" s="33"/>
      <c r="E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1:27" ht="21" customHeight="1" x14ac:dyDescent="0.25">
      <c r="A485" s="32"/>
      <c r="B485" s="32"/>
      <c r="C485" s="33"/>
      <c r="D485" s="33"/>
      <c r="E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1:27" ht="21" customHeight="1" x14ac:dyDescent="0.25">
      <c r="A486" s="32"/>
      <c r="B486" s="32"/>
      <c r="C486" s="33"/>
      <c r="D486" s="33"/>
      <c r="E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1:27" ht="21" customHeight="1" x14ac:dyDescent="0.25">
      <c r="A487" s="32"/>
      <c r="B487" s="32"/>
      <c r="C487" s="33"/>
      <c r="D487" s="33"/>
      <c r="E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1:27" ht="21" customHeight="1" x14ac:dyDescent="0.25">
      <c r="A488" s="32"/>
      <c r="B488" s="32"/>
      <c r="C488" s="33"/>
      <c r="D488" s="33"/>
      <c r="E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1:27" ht="21" customHeight="1" x14ac:dyDescent="0.25">
      <c r="A489" s="32"/>
      <c r="B489" s="32"/>
      <c r="C489" s="33"/>
      <c r="D489" s="33"/>
      <c r="E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1:27" ht="21" customHeight="1" x14ac:dyDescent="0.25">
      <c r="A490" s="32"/>
      <c r="B490" s="32"/>
      <c r="C490" s="33"/>
      <c r="D490" s="33"/>
      <c r="E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1:27" ht="21" customHeight="1" x14ac:dyDescent="0.25">
      <c r="A491" s="32"/>
      <c r="B491" s="32"/>
      <c r="C491" s="33"/>
      <c r="D491" s="33"/>
      <c r="E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1:27" ht="21" customHeight="1" x14ac:dyDescent="0.25">
      <c r="A492" s="32"/>
      <c r="B492" s="32"/>
      <c r="C492" s="33"/>
      <c r="D492" s="33"/>
      <c r="E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1:27" ht="21" customHeight="1" x14ac:dyDescent="0.25">
      <c r="A493" s="32"/>
      <c r="B493" s="32"/>
      <c r="C493" s="33"/>
      <c r="D493" s="33"/>
      <c r="E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1:27" ht="21" customHeight="1" x14ac:dyDescent="0.25">
      <c r="A494" s="32"/>
      <c r="B494" s="32"/>
      <c r="C494" s="33"/>
      <c r="D494" s="33"/>
      <c r="E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1:27" ht="21" customHeight="1" x14ac:dyDescent="0.25">
      <c r="A495" s="32"/>
      <c r="B495" s="32"/>
      <c r="C495" s="33"/>
      <c r="D495" s="33"/>
      <c r="E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1:27" ht="21" customHeight="1" x14ac:dyDescent="0.25">
      <c r="A496" s="32"/>
      <c r="B496" s="32"/>
      <c r="C496" s="33"/>
      <c r="D496" s="33"/>
      <c r="E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1:27" ht="21" customHeight="1" x14ac:dyDescent="0.25">
      <c r="A497" s="32"/>
      <c r="B497" s="32"/>
      <c r="C497" s="33"/>
      <c r="D497" s="33"/>
      <c r="E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1:27" ht="21" customHeight="1" x14ac:dyDescent="0.25">
      <c r="A498" s="32"/>
      <c r="B498" s="32"/>
      <c r="C498" s="33"/>
      <c r="D498" s="33"/>
      <c r="E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1:27" ht="21" customHeight="1" x14ac:dyDescent="0.25">
      <c r="A499" s="32"/>
      <c r="B499" s="32"/>
      <c r="C499" s="33"/>
      <c r="D499" s="33"/>
      <c r="E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1:27" ht="21" customHeight="1" x14ac:dyDescent="0.25">
      <c r="A500" s="32"/>
      <c r="B500" s="32"/>
      <c r="C500" s="33"/>
      <c r="D500" s="33"/>
      <c r="E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1:27" ht="21" customHeight="1" x14ac:dyDescent="0.25">
      <c r="A501" s="32"/>
      <c r="B501" s="32"/>
      <c r="C501" s="33"/>
      <c r="D501" s="33"/>
      <c r="E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1:27" ht="21" customHeight="1" x14ac:dyDescent="0.25">
      <c r="A502" s="32"/>
      <c r="B502" s="32"/>
      <c r="C502" s="33"/>
      <c r="D502" s="33"/>
      <c r="E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1:27" ht="21" customHeight="1" x14ac:dyDescent="0.25">
      <c r="A503" s="32"/>
      <c r="B503" s="32"/>
      <c r="C503" s="33"/>
      <c r="D503" s="33"/>
      <c r="E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1:27" ht="21" customHeight="1" x14ac:dyDescent="0.25">
      <c r="A504" s="32"/>
      <c r="B504" s="32"/>
      <c r="C504" s="33"/>
      <c r="D504" s="33"/>
      <c r="E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1:27" ht="21" customHeight="1" x14ac:dyDescent="0.25">
      <c r="A505" s="32"/>
      <c r="B505" s="32"/>
      <c r="C505" s="33"/>
      <c r="D505" s="33"/>
      <c r="E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1:27" ht="21" customHeight="1" x14ac:dyDescent="0.25">
      <c r="A506" s="32"/>
      <c r="B506" s="32"/>
      <c r="C506" s="33"/>
      <c r="D506" s="33"/>
      <c r="E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1:27" ht="21" customHeight="1" x14ac:dyDescent="0.25">
      <c r="A507" s="32"/>
      <c r="B507" s="32"/>
      <c r="C507" s="33"/>
      <c r="D507" s="33"/>
      <c r="E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1:27" ht="21" customHeight="1" x14ac:dyDescent="0.25">
      <c r="A508" s="32"/>
      <c r="B508" s="32"/>
      <c r="C508" s="33"/>
      <c r="D508" s="33"/>
      <c r="E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1:27" ht="21" customHeight="1" x14ac:dyDescent="0.25">
      <c r="A509" s="32"/>
      <c r="B509" s="32"/>
      <c r="C509" s="33"/>
      <c r="D509" s="33"/>
      <c r="E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1:27" ht="21" customHeight="1" x14ac:dyDescent="0.25">
      <c r="A510" s="32"/>
      <c r="B510" s="32"/>
      <c r="C510" s="33"/>
      <c r="D510" s="33"/>
      <c r="E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1:27" ht="21" customHeight="1" x14ac:dyDescent="0.25">
      <c r="A511" s="32"/>
      <c r="B511" s="32"/>
      <c r="C511" s="33"/>
      <c r="D511" s="33"/>
      <c r="E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1:27" ht="21" customHeight="1" x14ac:dyDescent="0.25">
      <c r="A512" s="32"/>
      <c r="B512" s="32"/>
      <c r="C512" s="33"/>
      <c r="D512" s="33"/>
      <c r="E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1:27" ht="21" customHeight="1" x14ac:dyDescent="0.25">
      <c r="A513" s="32"/>
      <c r="B513" s="32"/>
      <c r="C513" s="33"/>
      <c r="D513" s="33"/>
      <c r="E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1:27" ht="21" customHeight="1" x14ac:dyDescent="0.25">
      <c r="A514" s="32"/>
      <c r="B514" s="32"/>
      <c r="C514" s="33"/>
      <c r="D514" s="33"/>
      <c r="E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1:27" ht="21" customHeight="1" x14ac:dyDescent="0.25">
      <c r="A515" s="32"/>
      <c r="B515" s="32"/>
      <c r="C515" s="33"/>
      <c r="D515" s="33"/>
      <c r="E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1:27" ht="21" customHeight="1" x14ac:dyDescent="0.25">
      <c r="A516" s="32"/>
      <c r="B516" s="32"/>
      <c r="C516" s="33"/>
      <c r="D516" s="33"/>
      <c r="E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1:27" ht="21" customHeight="1" x14ac:dyDescent="0.25">
      <c r="A517" s="32"/>
      <c r="B517" s="32"/>
      <c r="C517" s="33"/>
      <c r="D517" s="33"/>
      <c r="E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1:27" ht="21" customHeight="1" x14ac:dyDescent="0.25">
      <c r="A518" s="32"/>
      <c r="B518" s="32"/>
      <c r="C518" s="33"/>
      <c r="D518" s="33"/>
      <c r="E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1:27" ht="21" customHeight="1" x14ac:dyDescent="0.25">
      <c r="A519" s="32"/>
      <c r="B519" s="32"/>
      <c r="C519" s="33"/>
      <c r="D519" s="33"/>
      <c r="E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1:27" ht="21" customHeight="1" x14ac:dyDescent="0.25">
      <c r="A520" s="32"/>
      <c r="B520" s="32"/>
      <c r="C520" s="33"/>
      <c r="D520" s="33"/>
      <c r="E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1:27" ht="21" customHeight="1" x14ac:dyDescent="0.25">
      <c r="A521" s="32"/>
      <c r="B521" s="32"/>
      <c r="C521" s="33"/>
      <c r="D521" s="33"/>
      <c r="E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1:27" ht="21" customHeight="1" x14ac:dyDescent="0.25">
      <c r="A522" s="32"/>
      <c r="B522" s="32"/>
      <c r="C522" s="33"/>
      <c r="D522" s="33"/>
      <c r="E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1:27" ht="21" customHeight="1" x14ac:dyDescent="0.25">
      <c r="A523" s="32"/>
      <c r="B523" s="32"/>
      <c r="C523" s="33"/>
      <c r="D523" s="33"/>
      <c r="E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1:27" ht="21" customHeight="1" x14ac:dyDescent="0.25">
      <c r="A524" s="32"/>
      <c r="B524" s="32"/>
      <c r="C524" s="33"/>
      <c r="D524" s="33"/>
      <c r="E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1:27" ht="21" customHeight="1" x14ac:dyDescent="0.25">
      <c r="A525" s="32"/>
      <c r="B525" s="32"/>
      <c r="C525" s="33"/>
      <c r="D525" s="33"/>
      <c r="E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1:27" ht="21" customHeight="1" x14ac:dyDescent="0.25">
      <c r="A526" s="32"/>
      <c r="B526" s="32"/>
      <c r="C526" s="33"/>
      <c r="D526" s="33"/>
      <c r="E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1:27" ht="21" customHeight="1" x14ac:dyDescent="0.25">
      <c r="A527" s="32"/>
      <c r="B527" s="32"/>
      <c r="C527" s="33"/>
      <c r="D527" s="33"/>
      <c r="E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1:27" ht="21" customHeight="1" x14ac:dyDescent="0.25">
      <c r="A528" s="32"/>
      <c r="B528" s="32"/>
      <c r="C528" s="33"/>
      <c r="D528" s="33"/>
      <c r="E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1:27" ht="21" customHeight="1" x14ac:dyDescent="0.25">
      <c r="A529" s="32"/>
      <c r="B529" s="32"/>
      <c r="C529" s="33"/>
      <c r="D529" s="33"/>
      <c r="E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1:27" ht="21" customHeight="1" x14ac:dyDescent="0.25">
      <c r="A530" s="32"/>
      <c r="B530" s="32"/>
      <c r="C530" s="33"/>
      <c r="D530" s="33"/>
      <c r="E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1:27" ht="21" customHeight="1" x14ac:dyDescent="0.25">
      <c r="A531" s="32"/>
      <c r="B531" s="32"/>
      <c r="C531" s="33"/>
      <c r="D531" s="33"/>
      <c r="E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1:27" ht="21" customHeight="1" x14ac:dyDescent="0.25">
      <c r="A532" s="32"/>
      <c r="B532" s="32"/>
      <c r="C532" s="33"/>
      <c r="D532" s="33"/>
      <c r="E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1:27" ht="21" customHeight="1" x14ac:dyDescent="0.25">
      <c r="A533" s="32"/>
      <c r="B533" s="32"/>
      <c r="C533" s="33"/>
      <c r="D533" s="33"/>
      <c r="E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1:27" ht="21" customHeight="1" x14ac:dyDescent="0.25">
      <c r="A534" s="32"/>
      <c r="B534" s="32"/>
      <c r="C534" s="33"/>
      <c r="D534" s="33"/>
      <c r="E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1:27" ht="21" customHeight="1" x14ac:dyDescent="0.25">
      <c r="A535" s="32"/>
      <c r="B535" s="32"/>
      <c r="C535" s="33"/>
      <c r="D535" s="33"/>
      <c r="E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1:27" ht="21" customHeight="1" x14ac:dyDescent="0.25">
      <c r="A536" s="32"/>
      <c r="B536" s="32"/>
      <c r="C536" s="33"/>
      <c r="D536" s="33"/>
      <c r="E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1:27" ht="21" customHeight="1" x14ac:dyDescent="0.25">
      <c r="A537" s="32"/>
      <c r="B537" s="32"/>
      <c r="C537" s="33"/>
      <c r="D537" s="33"/>
      <c r="E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1:27" ht="21" customHeight="1" x14ac:dyDescent="0.25">
      <c r="A538" s="32"/>
      <c r="B538" s="32"/>
      <c r="C538" s="33"/>
      <c r="D538" s="33"/>
      <c r="E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1:27" ht="21" customHeight="1" x14ac:dyDescent="0.25">
      <c r="A539" s="32"/>
      <c r="B539" s="32"/>
      <c r="C539" s="33"/>
      <c r="D539" s="33"/>
      <c r="E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1:27" ht="21" customHeight="1" x14ac:dyDescent="0.25">
      <c r="A540" s="32"/>
      <c r="B540" s="32"/>
      <c r="C540" s="33"/>
      <c r="D540" s="33"/>
      <c r="E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1:27" ht="21" customHeight="1" x14ac:dyDescent="0.25">
      <c r="A541" s="32"/>
      <c r="B541" s="32"/>
      <c r="C541" s="33"/>
      <c r="D541" s="33"/>
      <c r="E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1:27" ht="21" customHeight="1" x14ac:dyDescent="0.25">
      <c r="A542" s="32"/>
      <c r="B542" s="32"/>
      <c r="C542" s="33"/>
      <c r="D542" s="33"/>
      <c r="E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1:27" ht="21" customHeight="1" x14ac:dyDescent="0.25">
      <c r="A543" s="32"/>
      <c r="B543" s="32"/>
      <c r="C543" s="33"/>
      <c r="D543" s="33"/>
      <c r="E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1:27" ht="21" customHeight="1" x14ac:dyDescent="0.25">
      <c r="A544" s="32"/>
      <c r="B544" s="32"/>
      <c r="C544" s="33"/>
      <c r="D544" s="33"/>
      <c r="E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1:27" ht="21" customHeight="1" x14ac:dyDescent="0.25">
      <c r="A545" s="32"/>
      <c r="B545" s="32"/>
      <c r="C545" s="33"/>
      <c r="D545" s="33"/>
      <c r="E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1:27" ht="21" customHeight="1" x14ac:dyDescent="0.25">
      <c r="A546" s="32"/>
      <c r="B546" s="32"/>
      <c r="C546" s="33"/>
      <c r="D546" s="33"/>
      <c r="E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1:27" ht="21" customHeight="1" x14ac:dyDescent="0.25">
      <c r="A547" s="32"/>
      <c r="B547" s="32"/>
      <c r="C547" s="33"/>
      <c r="D547" s="33"/>
      <c r="E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1:27" ht="21" customHeight="1" x14ac:dyDescent="0.25">
      <c r="A548" s="32"/>
      <c r="B548" s="32"/>
      <c r="C548" s="33"/>
      <c r="D548" s="33"/>
      <c r="E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1:27" ht="21" customHeight="1" x14ac:dyDescent="0.25">
      <c r="A549" s="32"/>
      <c r="B549" s="32"/>
      <c r="C549" s="33"/>
      <c r="D549" s="33"/>
      <c r="E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1:27" ht="21" customHeight="1" x14ac:dyDescent="0.25">
      <c r="A550" s="32"/>
      <c r="B550" s="32"/>
      <c r="C550" s="33"/>
      <c r="D550" s="33"/>
      <c r="E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1:27" ht="21" customHeight="1" x14ac:dyDescent="0.25">
      <c r="A551" s="32"/>
      <c r="B551" s="32"/>
      <c r="C551" s="33"/>
      <c r="D551" s="33"/>
      <c r="E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1:27" ht="21" customHeight="1" x14ac:dyDescent="0.25">
      <c r="A552" s="32"/>
      <c r="B552" s="32"/>
      <c r="C552" s="33"/>
      <c r="D552" s="33"/>
      <c r="E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1:27" ht="21" customHeight="1" x14ac:dyDescent="0.25">
      <c r="A553" s="32"/>
      <c r="B553" s="32"/>
      <c r="C553" s="33"/>
      <c r="D553" s="33"/>
      <c r="E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1:27" ht="21" customHeight="1" x14ac:dyDescent="0.25">
      <c r="A554" s="32"/>
      <c r="B554" s="32"/>
      <c r="C554" s="33"/>
      <c r="D554" s="33"/>
      <c r="E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1:27" ht="21" customHeight="1" x14ac:dyDescent="0.25">
      <c r="A555" s="32"/>
      <c r="B555" s="32"/>
      <c r="C555" s="33"/>
      <c r="D555" s="33"/>
      <c r="E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1:27" ht="21" customHeight="1" x14ac:dyDescent="0.25">
      <c r="A556" s="32"/>
      <c r="B556" s="32"/>
      <c r="C556" s="33"/>
      <c r="D556" s="33"/>
      <c r="E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1:27" ht="21" customHeight="1" x14ac:dyDescent="0.25">
      <c r="A557" s="32"/>
      <c r="B557" s="32"/>
      <c r="C557" s="33"/>
      <c r="D557" s="33"/>
      <c r="E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1:27" ht="21" customHeight="1" x14ac:dyDescent="0.25">
      <c r="A558" s="32"/>
      <c r="B558" s="32"/>
      <c r="C558" s="33"/>
      <c r="D558" s="33"/>
      <c r="E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1:27" ht="21" customHeight="1" x14ac:dyDescent="0.25">
      <c r="A559" s="32"/>
      <c r="B559" s="32"/>
      <c r="C559" s="33"/>
      <c r="D559" s="33"/>
      <c r="E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1:27" ht="21" customHeight="1" x14ac:dyDescent="0.25">
      <c r="A560" s="32"/>
      <c r="B560" s="32"/>
      <c r="C560" s="33"/>
      <c r="D560" s="33"/>
      <c r="E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1:27" ht="21" customHeight="1" x14ac:dyDescent="0.25">
      <c r="A561" s="32"/>
      <c r="B561" s="32"/>
      <c r="C561" s="33"/>
      <c r="D561" s="33"/>
      <c r="E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1:27" ht="21" customHeight="1" x14ac:dyDescent="0.25">
      <c r="A562" s="32"/>
      <c r="B562" s="32"/>
      <c r="C562" s="33"/>
      <c r="D562" s="33"/>
      <c r="E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1:27" ht="21" customHeight="1" x14ac:dyDescent="0.25">
      <c r="A563" s="32"/>
      <c r="B563" s="32"/>
      <c r="C563" s="33"/>
      <c r="D563" s="33"/>
      <c r="E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1:27" ht="21" customHeight="1" x14ac:dyDescent="0.25">
      <c r="A564" s="32"/>
      <c r="B564" s="32"/>
      <c r="C564" s="33"/>
      <c r="D564" s="33"/>
      <c r="E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1:27" ht="21" customHeight="1" x14ac:dyDescent="0.25">
      <c r="A565" s="32"/>
      <c r="B565" s="32"/>
      <c r="C565" s="33"/>
      <c r="D565" s="33"/>
      <c r="E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1:27" ht="21" customHeight="1" x14ac:dyDescent="0.25">
      <c r="A566" s="32"/>
      <c r="B566" s="32"/>
      <c r="C566" s="33"/>
      <c r="D566" s="33"/>
      <c r="E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1:27" ht="21" customHeight="1" x14ac:dyDescent="0.25">
      <c r="A567" s="32"/>
      <c r="B567" s="32"/>
      <c r="C567" s="33"/>
      <c r="D567" s="33"/>
      <c r="E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1:27" ht="21" customHeight="1" x14ac:dyDescent="0.25">
      <c r="A568" s="32"/>
      <c r="B568" s="32"/>
      <c r="C568" s="33"/>
      <c r="D568" s="33"/>
      <c r="E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1:27" ht="21" customHeight="1" x14ac:dyDescent="0.25">
      <c r="A569" s="32"/>
      <c r="B569" s="32"/>
      <c r="C569" s="33"/>
      <c r="D569" s="33"/>
      <c r="E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1:27" ht="21" customHeight="1" x14ac:dyDescent="0.25">
      <c r="A570" s="32"/>
      <c r="B570" s="32"/>
      <c r="C570" s="33"/>
      <c r="D570" s="33"/>
      <c r="E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1:27" ht="21" customHeight="1" x14ac:dyDescent="0.25">
      <c r="A571" s="32"/>
      <c r="B571" s="32"/>
      <c r="C571" s="33"/>
      <c r="D571" s="33"/>
      <c r="E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1:27" ht="21" customHeight="1" x14ac:dyDescent="0.25">
      <c r="A572" s="32"/>
      <c r="B572" s="32"/>
      <c r="C572" s="33"/>
      <c r="D572" s="33"/>
      <c r="E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1:27" ht="21" customHeight="1" x14ac:dyDescent="0.25">
      <c r="A573" s="32"/>
      <c r="B573" s="32"/>
      <c r="C573" s="33"/>
      <c r="D573" s="33"/>
      <c r="E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1:27" ht="21" customHeight="1" x14ac:dyDescent="0.25">
      <c r="A574" s="32"/>
      <c r="B574" s="32"/>
      <c r="C574" s="33"/>
      <c r="D574" s="33"/>
      <c r="E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1:27" ht="21" customHeight="1" x14ac:dyDescent="0.25">
      <c r="A575" s="32"/>
      <c r="B575" s="32"/>
      <c r="C575" s="33"/>
      <c r="D575" s="33"/>
      <c r="E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1:27" ht="21" customHeight="1" x14ac:dyDescent="0.25">
      <c r="A576" s="32"/>
      <c r="B576" s="32"/>
      <c r="C576" s="33"/>
      <c r="D576" s="33"/>
      <c r="E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1:27" ht="21" customHeight="1" x14ac:dyDescent="0.25">
      <c r="A577" s="32"/>
      <c r="B577" s="32"/>
      <c r="C577" s="33"/>
      <c r="D577" s="33"/>
      <c r="E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1:27" ht="21" customHeight="1" x14ac:dyDescent="0.25">
      <c r="A578" s="32"/>
      <c r="B578" s="32"/>
      <c r="C578" s="33"/>
      <c r="D578" s="33"/>
      <c r="E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1:27" ht="21" customHeight="1" x14ac:dyDescent="0.25">
      <c r="A579" s="32"/>
      <c r="B579" s="32"/>
      <c r="C579" s="33"/>
      <c r="D579" s="33"/>
      <c r="E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1:27" ht="21" customHeight="1" x14ac:dyDescent="0.25">
      <c r="A580" s="32"/>
      <c r="B580" s="32"/>
      <c r="C580" s="33"/>
      <c r="D580" s="33"/>
      <c r="E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1:27" ht="21" customHeight="1" x14ac:dyDescent="0.25">
      <c r="A581" s="32"/>
      <c r="B581" s="32"/>
      <c r="C581" s="33"/>
      <c r="D581" s="33"/>
      <c r="E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1:27" ht="21" customHeight="1" x14ac:dyDescent="0.25">
      <c r="A582" s="32"/>
      <c r="B582" s="32"/>
      <c r="C582" s="33"/>
      <c r="D582" s="33"/>
      <c r="E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1:27" ht="21" customHeight="1" x14ac:dyDescent="0.25">
      <c r="A583" s="32"/>
      <c r="B583" s="32"/>
      <c r="C583" s="33"/>
      <c r="D583" s="33"/>
      <c r="E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1:27" ht="21" customHeight="1" x14ac:dyDescent="0.25">
      <c r="A584" s="32"/>
      <c r="B584" s="32"/>
      <c r="C584" s="33"/>
      <c r="D584" s="33"/>
      <c r="E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1:27" ht="21" customHeight="1" x14ac:dyDescent="0.25">
      <c r="A585" s="32"/>
      <c r="B585" s="32"/>
      <c r="C585" s="33"/>
      <c r="D585" s="33"/>
      <c r="E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1:27" ht="21" customHeight="1" x14ac:dyDescent="0.25">
      <c r="A586" s="32"/>
      <c r="B586" s="32"/>
      <c r="C586" s="33"/>
      <c r="D586" s="33"/>
      <c r="E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1:27" ht="21" customHeight="1" x14ac:dyDescent="0.25">
      <c r="A587" s="32"/>
      <c r="B587" s="32"/>
      <c r="C587" s="33"/>
      <c r="D587" s="33"/>
      <c r="E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1:27" ht="21" customHeight="1" x14ac:dyDescent="0.25">
      <c r="A588" s="32"/>
      <c r="B588" s="32"/>
      <c r="C588" s="33"/>
      <c r="D588" s="33"/>
      <c r="E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1:27" ht="21" customHeight="1" x14ac:dyDescent="0.25">
      <c r="A589" s="32"/>
      <c r="B589" s="32"/>
      <c r="C589" s="33"/>
      <c r="D589" s="33"/>
      <c r="E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1:27" ht="21" customHeight="1" x14ac:dyDescent="0.25">
      <c r="A590" s="32"/>
      <c r="B590" s="32"/>
      <c r="C590" s="33"/>
      <c r="D590" s="33"/>
      <c r="E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1:27" ht="21" customHeight="1" x14ac:dyDescent="0.25">
      <c r="A591" s="32"/>
      <c r="B591" s="32"/>
      <c r="C591" s="33"/>
      <c r="D591" s="33"/>
      <c r="E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1:27" ht="21" customHeight="1" x14ac:dyDescent="0.25">
      <c r="A592" s="32"/>
      <c r="B592" s="32"/>
      <c r="C592" s="33"/>
      <c r="D592" s="33"/>
      <c r="E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1:27" ht="21" customHeight="1" x14ac:dyDescent="0.25">
      <c r="A593" s="32"/>
      <c r="B593" s="32"/>
      <c r="C593" s="33"/>
      <c r="D593" s="33"/>
      <c r="E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1:27" ht="21" customHeight="1" x14ac:dyDescent="0.25">
      <c r="A594" s="32"/>
      <c r="B594" s="32"/>
      <c r="C594" s="33"/>
      <c r="D594" s="33"/>
      <c r="E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1:27" ht="21" customHeight="1" x14ac:dyDescent="0.25">
      <c r="A595" s="32"/>
      <c r="B595" s="32"/>
      <c r="C595" s="33"/>
      <c r="D595" s="33"/>
      <c r="E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1:27" ht="21" customHeight="1" x14ac:dyDescent="0.25">
      <c r="A596" s="32"/>
      <c r="B596" s="32"/>
      <c r="C596" s="33"/>
      <c r="D596" s="33"/>
      <c r="E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1:27" ht="21" customHeight="1" x14ac:dyDescent="0.25">
      <c r="A597" s="32"/>
      <c r="B597" s="32"/>
      <c r="C597" s="33"/>
      <c r="D597" s="33"/>
      <c r="E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1:27" ht="21" customHeight="1" x14ac:dyDescent="0.25">
      <c r="A598" s="32"/>
      <c r="B598" s="32"/>
      <c r="C598" s="33"/>
      <c r="D598" s="33"/>
      <c r="E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1:27" ht="21" customHeight="1" x14ac:dyDescent="0.25">
      <c r="A599" s="32"/>
      <c r="B599" s="32"/>
      <c r="C599" s="33"/>
      <c r="D599" s="33"/>
      <c r="E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1:27" ht="21" customHeight="1" x14ac:dyDescent="0.25">
      <c r="A600" s="32"/>
      <c r="B600" s="32"/>
      <c r="C600" s="33"/>
      <c r="D600" s="33"/>
      <c r="E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1:27" ht="21" customHeight="1" x14ac:dyDescent="0.25">
      <c r="A601" s="32"/>
      <c r="B601" s="32"/>
      <c r="C601" s="33"/>
      <c r="D601" s="33"/>
      <c r="E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1:27" ht="21" customHeight="1" x14ac:dyDescent="0.25">
      <c r="A602" s="32"/>
      <c r="B602" s="32"/>
      <c r="C602" s="33"/>
      <c r="D602" s="33"/>
      <c r="E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1:27" ht="21" customHeight="1" x14ac:dyDescent="0.25">
      <c r="A603" s="32"/>
      <c r="B603" s="32"/>
      <c r="C603" s="33"/>
      <c r="D603" s="33"/>
      <c r="E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1:27" ht="21" customHeight="1" x14ac:dyDescent="0.25">
      <c r="A604" s="32"/>
      <c r="B604" s="32"/>
      <c r="C604" s="33"/>
      <c r="D604" s="33"/>
      <c r="E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1:27" ht="21" customHeight="1" x14ac:dyDescent="0.25">
      <c r="A605" s="32"/>
      <c r="B605" s="32"/>
      <c r="C605" s="33"/>
      <c r="D605" s="33"/>
      <c r="E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1:27" ht="21" customHeight="1" x14ac:dyDescent="0.25">
      <c r="A606" s="32"/>
      <c r="B606" s="32"/>
      <c r="C606" s="33"/>
      <c r="D606" s="33"/>
      <c r="E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1:27" ht="21" customHeight="1" x14ac:dyDescent="0.25">
      <c r="A607" s="32"/>
      <c r="B607" s="32"/>
      <c r="C607" s="33"/>
      <c r="D607" s="33"/>
      <c r="E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1:27" ht="21" customHeight="1" x14ac:dyDescent="0.25">
      <c r="A608" s="32"/>
      <c r="B608" s="32"/>
      <c r="C608" s="33"/>
      <c r="D608" s="33"/>
      <c r="E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1:27" ht="21" customHeight="1" x14ac:dyDescent="0.25">
      <c r="A609" s="32"/>
      <c r="B609" s="32"/>
      <c r="C609" s="33"/>
      <c r="D609" s="33"/>
      <c r="E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1:27" ht="21" customHeight="1" x14ac:dyDescent="0.25">
      <c r="A610" s="32"/>
      <c r="B610" s="32"/>
      <c r="C610" s="33"/>
      <c r="D610" s="33"/>
      <c r="E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1:27" ht="21" customHeight="1" x14ac:dyDescent="0.25">
      <c r="A611" s="32"/>
      <c r="B611" s="32"/>
      <c r="C611" s="33"/>
      <c r="D611" s="33"/>
      <c r="E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1:27" ht="21" customHeight="1" x14ac:dyDescent="0.25">
      <c r="A612" s="32"/>
      <c r="B612" s="32"/>
      <c r="C612" s="33"/>
      <c r="D612" s="33"/>
      <c r="E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1:27" ht="21" customHeight="1" x14ac:dyDescent="0.25">
      <c r="A613" s="32"/>
      <c r="B613" s="32"/>
      <c r="C613" s="33"/>
      <c r="D613" s="33"/>
      <c r="E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1:27" ht="21" customHeight="1" x14ac:dyDescent="0.25">
      <c r="A614" s="32"/>
      <c r="B614" s="32"/>
      <c r="C614" s="33"/>
      <c r="D614" s="33"/>
      <c r="E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1:27" ht="21" customHeight="1" x14ac:dyDescent="0.25">
      <c r="A615" s="32"/>
      <c r="B615" s="32"/>
      <c r="C615" s="33"/>
      <c r="D615" s="33"/>
      <c r="E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1:27" ht="21" customHeight="1" x14ac:dyDescent="0.25">
      <c r="A616" s="32"/>
      <c r="B616" s="32"/>
      <c r="C616" s="33"/>
      <c r="D616" s="33"/>
      <c r="E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1:27" ht="21" customHeight="1" x14ac:dyDescent="0.25">
      <c r="A617" s="32"/>
      <c r="B617" s="32"/>
      <c r="C617" s="33"/>
      <c r="D617" s="33"/>
      <c r="E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1:27" ht="21" customHeight="1" x14ac:dyDescent="0.25">
      <c r="A618" s="32"/>
      <c r="B618" s="32"/>
      <c r="C618" s="33"/>
      <c r="D618" s="33"/>
      <c r="E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1:27" ht="21" customHeight="1" x14ac:dyDescent="0.25">
      <c r="A619" s="32"/>
      <c r="B619" s="32"/>
      <c r="C619" s="33"/>
      <c r="D619" s="33"/>
      <c r="E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1:27" ht="21" customHeight="1" x14ac:dyDescent="0.25">
      <c r="A620" s="32"/>
      <c r="B620" s="32"/>
      <c r="C620" s="33"/>
      <c r="D620" s="33"/>
      <c r="E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1:27" ht="21" customHeight="1" x14ac:dyDescent="0.25">
      <c r="A621" s="32"/>
      <c r="B621" s="32"/>
      <c r="C621" s="33"/>
      <c r="D621" s="33"/>
      <c r="E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1:27" ht="21" customHeight="1" x14ac:dyDescent="0.25">
      <c r="A622" s="32"/>
      <c r="B622" s="32"/>
      <c r="C622" s="33"/>
      <c r="D622" s="33"/>
      <c r="E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1:27" ht="21" customHeight="1" x14ac:dyDescent="0.25">
      <c r="A623" s="32"/>
      <c r="B623" s="32"/>
      <c r="C623" s="33"/>
      <c r="D623" s="33"/>
      <c r="E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1:27" ht="21" customHeight="1" x14ac:dyDescent="0.25">
      <c r="A624" s="32"/>
      <c r="B624" s="32"/>
      <c r="C624" s="33"/>
      <c r="D624" s="33"/>
      <c r="E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1:27" ht="21" customHeight="1" x14ac:dyDescent="0.25">
      <c r="A625" s="32"/>
      <c r="B625" s="32"/>
      <c r="C625" s="33"/>
      <c r="D625" s="33"/>
      <c r="E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1:27" ht="21" customHeight="1" x14ac:dyDescent="0.25">
      <c r="A626" s="32"/>
      <c r="B626" s="32"/>
      <c r="C626" s="33"/>
      <c r="D626" s="33"/>
      <c r="E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1:27" ht="21" customHeight="1" x14ac:dyDescent="0.25">
      <c r="A627" s="32"/>
      <c r="B627" s="32"/>
      <c r="C627" s="33"/>
      <c r="D627" s="33"/>
      <c r="E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1:27" ht="21" customHeight="1" x14ac:dyDescent="0.25">
      <c r="A628" s="32"/>
      <c r="B628" s="32"/>
      <c r="C628" s="33"/>
      <c r="D628" s="33"/>
      <c r="E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1:27" ht="21" customHeight="1" x14ac:dyDescent="0.25">
      <c r="A629" s="32"/>
      <c r="B629" s="32"/>
      <c r="C629" s="33"/>
      <c r="D629" s="33"/>
      <c r="E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1:27" ht="21" customHeight="1" x14ac:dyDescent="0.25">
      <c r="A630" s="32"/>
      <c r="B630" s="32"/>
      <c r="C630" s="33"/>
      <c r="D630" s="33"/>
      <c r="E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1:27" ht="21" customHeight="1" x14ac:dyDescent="0.25">
      <c r="A631" s="32"/>
      <c r="B631" s="32"/>
      <c r="C631" s="33"/>
      <c r="D631" s="33"/>
      <c r="E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1:27" ht="21" customHeight="1" x14ac:dyDescent="0.25">
      <c r="A632" s="32"/>
      <c r="B632" s="32"/>
      <c r="C632" s="33"/>
      <c r="D632" s="33"/>
      <c r="E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1:27" ht="21" customHeight="1" x14ac:dyDescent="0.25">
      <c r="A633" s="32"/>
      <c r="B633" s="32"/>
      <c r="C633" s="33"/>
      <c r="D633" s="33"/>
      <c r="E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1:27" ht="21" customHeight="1" x14ac:dyDescent="0.25">
      <c r="A634" s="32"/>
      <c r="B634" s="32"/>
      <c r="C634" s="33"/>
      <c r="D634" s="33"/>
      <c r="E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1:27" ht="21" customHeight="1" x14ac:dyDescent="0.25">
      <c r="A635" s="32"/>
      <c r="B635" s="32"/>
      <c r="C635" s="33"/>
      <c r="D635" s="33"/>
      <c r="E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1:27" ht="21" customHeight="1" x14ac:dyDescent="0.25">
      <c r="A636" s="32"/>
      <c r="B636" s="32"/>
      <c r="C636" s="33"/>
      <c r="D636" s="33"/>
      <c r="E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1:27" ht="21" customHeight="1" x14ac:dyDescent="0.25">
      <c r="A637" s="32"/>
      <c r="B637" s="32"/>
      <c r="C637" s="33"/>
      <c r="D637" s="33"/>
      <c r="E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1:27" ht="21" customHeight="1" x14ac:dyDescent="0.25">
      <c r="A638" s="32"/>
      <c r="B638" s="32"/>
      <c r="C638" s="33"/>
      <c r="D638" s="33"/>
      <c r="E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1:27" ht="21" customHeight="1" x14ac:dyDescent="0.25">
      <c r="A639" s="32"/>
      <c r="B639" s="32"/>
      <c r="C639" s="33"/>
      <c r="D639" s="33"/>
      <c r="E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1:27" ht="21" customHeight="1" x14ac:dyDescent="0.25">
      <c r="A640" s="32"/>
      <c r="B640" s="32"/>
      <c r="C640" s="33"/>
      <c r="D640" s="33"/>
      <c r="E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1:27" ht="21" customHeight="1" x14ac:dyDescent="0.25">
      <c r="A641" s="32"/>
      <c r="B641" s="32"/>
      <c r="C641" s="33"/>
      <c r="D641" s="33"/>
      <c r="E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1:27" ht="21" customHeight="1" x14ac:dyDescent="0.25">
      <c r="A642" s="32"/>
      <c r="B642" s="32"/>
      <c r="C642" s="33"/>
      <c r="D642" s="33"/>
      <c r="E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1:27" ht="21" customHeight="1" x14ac:dyDescent="0.25">
      <c r="A643" s="32"/>
      <c r="B643" s="32"/>
      <c r="C643" s="33"/>
      <c r="D643" s="33"/>
      <c r="E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1:27" ht="21" customHeight="1" x14ac:dyDescent="0.25">
      <c r="A644" s="32"/>
      <c r="B644" s="32"/>
      <c r="C644" s="33"/>
      <c r="D644" s="33"/>
      <c r="E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1:27" ht="21" customHeight="1" x14ac:dyDescent="0.25">
      <c r="A645" s="32"/>
      <c r="B645" s="32"/>
      <c r="C645" s="33"/>
      <c r="D645" s="33"/>
      <c r="E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1:27" ht="21" customHeight="1" x14ac:dyDescent="0.25">
      <c r="A646" s="32"/>
      <c r="B646" s="32"/>
      <c r="C646" s="33"/>
      <c r="D646" s="33"/>
      <c r="E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1:27" ht="21" customHeight="1" x14ac:dyDescent="0.25">
      <c r="A647" s="32"/>
      <c r="B647" s="32"/>
      <c r="C647" s="33"/>
      <c r="D647" s="33"/>
      <c r="E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1:27" ht="21" customHeight="1" x14ac:dyDescent="0.25">
      <c r="A648" s="32"/>
      <c r="B648" s="32"/>
      <c r="C648" s="33"/>
      <c r="D648" s="33"/>
      <c r="E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1:27" ht="21" customHeight="1" x14ac:dyDescent="0.25">
      <c r="A649" s="32"/>
      <c r="B649" s="32"/>
      <c r="C649" s="33"/>
      <c r="D649" s="33"/>
      <c r="E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1:27" ht="21" customHeight="1" x14ac:dyDescent="0.25">
      <c r="A650" s="32"/>
      <c r="B650" s="32"/>
      <c r="C650" s="33"/>
      <c r="D650" s="33"/>
      <c r="E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1:27" ht="21" customHeight="1" x14ac:dyDescent="0.25">
      <c r="A651" s="32"/>
      <c r="B651" s="32"/>
      <c r="C651" s="33"/>
      <c r="D651" s="33"/>
      <c r="E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1:27" ht="21" customHeight="1" x14ac:dyDescent="0.25">
      <c r="A652" s="32"/>
      <c r="B652" s="32"/>
      <c r="C652" s="33"/>
      <c r="D652" s="33"/>
      <c r="E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1:27" ht="21" customHeight="1" x14ac:dyDescent="0.25">
      <c r="A653" s="32"/>
      <c r="B653" s="32"/>
      <c r="C653" s="33"/>
      <c r="D653" s="33"/>
      <c r="E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1:27" ht="21" customHeight="1" x14ac:dyDescent="0.25">
      <c r="A654" s="32"/>
      <c r="B654" s="32"/>
      <c r="C654" s="33"/>
      <c r="D654" s="33"/>
      <c r="E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1:27" ht="21" customHeight="1" x14ac:dyDescent="0.25">
      <c r="A655" s="32"/>
      <c r="B655" s="32"/>
      <c r="C655" s="33"/>
      <c r="D655" s="33"/>
      <c r="E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1:27" ht="21" customHeight="1" x14ac:dyDescent="0.25">
      <c r="A656" s="32"/>
      <c r="B656" s="32"/>
      <c r="C656" s="33"/>
      <c r="D656" s="33"/>
      <c r="E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1:27" ht="21" customHeight="1" x14ac:dyDescent="0.25">
      <c r="A657" s="32"/>
      <c r="B657" s="32"/>
      <c r="C657" s="33"/>
      <c r="D657" s="33"/>
      <c r="E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1:27" ht="21" customHeight="1" x14ac:dyDescent="0.25">
      <c r="A658" s="32"/>
      <c r="B658" s="32"/>
      <c r="C658" s="33"/>
      <c r="D658" s="33"/>
      <c r="E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1:27" ht="21" customHeight="1" x14ac:dyDescent="0.25">
      <c r="A659" s="32"/>
      <c r="B659" s="32"/>
      <c r="C659" s="33"/>
      <c r="D659" s="33"/>
      <c r="E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1:27" ht="21" customHeight="1" x14ac:dyDescent="0.25">
      <c r="A660" s="32"/>
      <c r="B660" s="32"/>
      <c r="C660" s="33"/>
      <c r="D660" s="33"/>
      <c r="E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1:27" ht="21" customHeight="1" x14ac:dyDescent="0.25">
      <c r="A661" s="32"/>
      <c r="B661" s="32"/>
      <c r="C661" s="33"/>
      <c r="D661" s="33"/>
      <c r="E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1:27" ht="21" customHeight="1" x14ac:dyDescent="0.25">
      <c r="A662" s="32"/>
      <c r="B662" s="32"/>
      <c r="C662" s="33"/>
      <c r="D662" s="33"/>
      <c r="E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1:27" ht="21" customHeight="1" x14ac:dyDescent="0.25">
      <c r="A663" s="32"/>
      <c r="B663" s="32"/>
      <c r="C663" s="33"/>
      <c r="D663" s="33"/>
      <c r="E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1:27" ht="21" customHeight="1" x14ac:dyDescent="0.25">
      <c r="A664" s="32"/>
      <c r="B664" s="32"/>
      <c r="C664" s="33"/>
      <c r="D664" s="33"/>
      <c r="E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1:27" ht="21" customHeight="1" x14ac:dyDescent="0.25">
      <c r="A665" s="32"/>
      <c r="B665" s="32"/>
      <c r="C665" s="33"/>
      <c r="D665" s="33"/>
      <c r="E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1:27" ht="21" customHeight="1" x14ac:dyDescent="0.25">
      <c r="A666" s="32"/>
      <c r="B666" s="32"/>
      <c r="C666" s="33"/>
      <c r="D666" s="33"/>
      <c r="E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1:27" ht="21" customHeight="1" x14ac:dyDescent="0.25">
      <c r="A667" s="32"/>
      <c r="B667" s="32"/>
      <c r="C667" s="33"/>
      <c r="D667" s="33"/>
      <c r="E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1:27" ht="21" customHeight="1" x14ac:dyDescent="0.25">
      <c r="A668" s="32"/>
      <c r="B668" s="32"/>
      <c r="C668" s="33"/>
      <c r="D668" s="33"/>
      <c r="E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1:27" ht="21" customHeight="1" x14ac:dyDescent="0.25">
      <c r="A669" s="32"/>
      <c r="B669" s="32"/>
      <c r="C669" s="33"/>
      <c r="D669" s="33"/>
      <c r="E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1:27" ht="21" customHeight="1" x14ac:dyDescent="0.25">
      <c r="A670" s="32"/>
      <c r="B670" s="32"/>
      <c r="C670" s="33"/>
      <c r="D670" s="33"/>
      <c r="E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1:27" ht="21" customHeight="1" x14ac:dyDescent="0.25">
      <c r="A671" s="32"/>
      <c r="B671" s="32"/>
      <c r="C671" s="33"/>
      <c r="D671" s="33"/>
      <c r="E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1:27" ht="21" customHeight="1" x14ac:dyDescent="0.25">
      <c r="A672" s="32"/>
      <c r="B672" s="32"/>
      <c r="C672" s="33"/>
      <c r="D672" s="33"/>
      <c r="E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1:27" ht="21" customHeight="1" x14ac:dyDescent="0.25">
      <c r="A673" s="32"/>
      <c r="B673" s="32"/>
      <c r="C673" s="33"/>
      <c r="D673" s="33"/>
      <c r="E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1:27" ht="21" customHeight="1" x14ac:dyDescent="0.25">
      <c r="A674" s="32"/>
      <c r="B674" s="32"/>
      <c r="C674" s="33"/>
      <c r="D674" s="33"/>
      <c r="E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1:27" ht="21" customHeight="1" x14ac:dyDescent="0.25">
      <c r="A675" s="32"/>
      <c r="B675" s="32"/>
      <c r="C675" s="33"/>
      <c r="D675" s="33"/>
      <c r="E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1:27" ht="21" customHeight="1" x14ac:dyDescent="0.25">
      <c r="A676" s="32"/>
      <c r="B676" s="32"/>
      <c r="C676" s="33"/>
      <c r="D676" s="33"/>
      <c r="E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1:27" ht="21" customHeight="1" x14ac:dyDescent="0.25">
      <c r="A677" s="32"/>
      <c r="B677" s="32"/>
      <c r="C677" s="33"/>
      <c r="D677" s="33"/>
      <c r="E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1:27" ht="21" customHeight="1" x14ac:dyDescent="0.25">
      <c r="A678" s="32"/>
      <c r="B678" s="32"/>
      <c r="C678" s="33"/>
      <c r="D678" s="33"/>
      <c r="E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1:27" ht="21" customHeight="1" x14ac:dyDescent="0.25">
      <c r="A679" s="32"/>
      <c r="B679" s="32"/>
      <c r="C679" s="33"/>
      <c r="D679" s="33"/>
      <c r="E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1:27" ht="21" customHeight="1" x14ac:dyDescent="0.25">
      <c r="A680" s="32"/>
      <c r="B680" s="32"/>
      <c r="C680" s="33"/>
      <c r="D680" s="33"/>
      <c r="E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1:27" ht="21" customHeight="1" x14ac:dyDescent="0.25">
      <c r="A681" s="32"/>
      <c r="B681" s="32"/>
      <c r="C681" s="33"/>
      <c r="D681" s="33"/>
      <c r="E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1:27" ht="21" customHeight="1" x14ac:dyDescent="0.25">
      <c r="A682" s="32"/>
      <c r="B682" s="32"/>
      <c r="C682" s="33"/>
      <c r="D682" s="33"/>
      <c r="E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1:27" ht="21" customHeight="1" x14ac:dyDescent="0.25">
      <c r="A683" s="32"/>
      <c r="B683" s="32"/>
      <c r="C683" s="33"/>
      <c r="D683" s="33"/>
      <c r="E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1:27" ht="21" customHeight="1" x14ac:dyDescent="0.25">
      <c r="A684" s="32"/>
      <c r="B684" s="32"/>
      <c r="C684" s="33"/>
      <c r="D684" s="33"/>
      <c r="E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1:27" ht="21" customHeight="1" x14ac:dyDescent="0.25">
      <c r="A685" s="32"/>
      <c r="B685" s="32"/>
      <c r="C685" s="33"/>
      <c r="D685" s="33"/>
      <c r="E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1:27" ht="21" customHeight="1" x14ac:dyDescent="0.25">
      <c r="A686" s="32"/>
      <c r="B686" s="32"/>
      <c r="C686" s="33"/>
      <c r="D686" s="33"/>
      <c r="E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1:27" ht="21" customHeight="1" x14ac:dyDescent="0.25">
      <c r="A687" s="32"/>
      <c r="B687" s="32"/>
      <c r="C687" s="33"/>
      <c r="D687" s="33"/>
      <c r="E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1:27" ht="21" customHeight="1" x14ac:dyDescent="0.25">
      <c r="A688" s="32"/>
      <c r="B688" s="32"/>
      <c r="C688" s="33"/>
      <c r="D688" s="33"/>
      <c r="E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1:27" ht="21" customHeight="1" x14ac:dyDescent="0.25">
      <c r="A689" s="32"/>
      <c r="B689" s="32"/>
      <c r="C689" s="33"/>
      <c r="D689" s="33"/>
      <c r="E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1:27" ht="21" customHeight="1" x14ac:dyDescent="0.25">
      <c r="A690" s="32"/>
      <c r="B690" s="32"/>
      <c r="C690" s="33"/>
      <c r="D690" s="33"/>
      <c r="E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1:27" ht="21" customHeight="1" x14ac:dyDescent="0.25">
      <c r="A691" s="32"/>
      <c r="B691" s="32"/>
      <c r="C691" s="33"/>
      <c r="D691" s="33"/>
      <c r="E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1:27" ht="21" customHeight="1" x14ac:dyDescent="0.25">
      <c r="A692" s="32"/>
      <c r="B692" s="32"/>
      <c r="C692" s="33"/>
      <c r="D692" s="33"/>
      <c r="E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1:27" ht="21" customHeight="1" x14ac:dyDescent="0.25">
      <c r="A693" s="32"/>
      <c r="B693" s="32"/>
      <c r="C693" s="33"/>
      <c r="D693" s="33"/>
      <c r="E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1:27" ht="21" customHeight="1" x14ac:dyDescent="0.25">
      <c r="A694" s="32"/>
      <c r="B694" s="32"/>
      <c r="C694" s="33"/>
      <c r="D694" s="33"/>
      <c r="E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1:27" ht="21" customHeight="1" x14ac:dyDescent="0.25">
      <c r="A695" s="32"/>
      <c r="B695" s="32"/>
      <c r="C695" s="33"/>
      <c r="D695" s="33"/>
      <c r="E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1:27" ht="21" customHeight="1" x14ac:dyDescent="0.25">
      <c r="A696" s="32"/>
      <c r="B696" s="32"/>
      <c r="C696" s="33"/>
      <c r="D696" s="33"/>
      <c r="E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1:27" ht="21" customHeight="1" x14ac:dyDescent="0.25">
      <c r="A697" s="32"/>
      <c r="B697" s="32"/>
      <c r="C697" s="33"/>
      <c r="D697" s="33"/>
      <c r="E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1:27" ht="21" customHeight="1" x14ac:dyDescent="0.25">
      <c r="A698" s="32"/>
      <c r="B698" s="32"/>
      <c r="C698" s="33"/>
      <c r="D698" s="33"/>
      <c r="E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1:27" ht="21" customHeight="1" x14ac:dyDescent="0.25">
      <c r="A699" s="32"/>
      <c r="B699" s="32"/>
      <c r="C699" s="33"/>
      <c r="D699" s="33"/>
      <c r="E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1:27" ht="21" customHeight="1" x14ac:dyDescent="0.25">
      <c r="A700" s="32"/>
      <c r="B700" s="32"/>
      <c r="C700" s="33"/>
      <c r="D700" s="33"/>
      <c r="E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1:27" ht="21" customHeight="1" x14ac:dyDescent="0.25">
      <c r="A701" s="32"/>
      <c r="B701" s="32"/>
      <c r="C701" s="33"/>
      <c r="D701" s="33"/>
      <c r="E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1:27" ht="21" customHeight="1" x14ac:dyDescent="0.25">
      <c r="A702" s="32"/>
      <c r="B702" s="32"/>
      <c r="C702" s="33"/>
      <c r="D702" s="33"/>
      <c r="E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1:27" ht="21" customHeight="1" x14ac:dyDescent="0.25">
      <c r="A703" s="32"/>
      <c r="B703" s="32"/>
      <c r="C703" s="33"/>
      <c r="D703" s="33"/>
      <c r="E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1:27" ht="21" customHeight="1" x14ac:dyDescent="0.25">
      <c r="A704" s="32"/>
      <c r="B704" s="32"/>
      <c r="C704" s="33"/>
      <c r="D704" s="33"/>
      <c r="E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1:27" ht="21" customHeight="1" x14ac:dyDescent="0.25">
      <c r="A705" s="32"/>
      <c r="B705" s="32"/>
      <c r="C705" s="33"/>
      <c r="D705" s="33"/>
      <c r="E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1:27" ht="21" customHeight="1" x14ac:dyDescent="0.25">
      <c r="A706" s="32"/>
      <c r="B706" s="32"/>
      <c r="C706" s="33"/>
      <c r="D706" s="33"/>
      <c r="E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1:27" ht="21" customHeight="1" x14ac:dyDescent="0.25">
      <c r="A707" s="32"/>
      <c r="B707" s="32"/>
      <c r="C707" s="33"/>
      <c r="D707" s="33"/>
      <c r="E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1:27" ht="21" customHeight="1" x14ac:dyDescent="0.25">
      <c r="A708" s="32"/>
      <c r="B708" s="32"/>
      <c r="C708" s="33"/>
      <c r="D708" s="33"/>
      <c r="E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1:27" ht="21" customHeight="1" x14ac:dyDescent="0.25">
      <c r="A709" s="32"/>
      <c r="B709" s="32"/>
      <c r="C709" s="33"/>
      <c r="D709" s="33"/>
      <c r="E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1:27" ht="21" customHeight="1" x14ac:dyDescent="0.25">
      <c r="A710" s="32"/>
      <c r="B710" s="32"/>
      <c r="C710" s="33"/>
      <c r="D710" s="33"/>
      <c r="E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1:27" ht="21" customHeight="1" x14ac:dyDescent="0.25">
      <c r="A711" s="32"/>
      <c r="B711" s="32"/>
      <c r="C711" s="33"/>
      <c r="D711" s="33"/>
      <c r="E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1:27" ht="21" customHeight="1" x14ac:dyDescent="0.25">
      <c r="A712" s="32"/>
      <c r="B712" s="32"/>
      <c r="C712" s="33"/>
      <c r="D712" s="33"/>
      <c r="E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1:27" ht="21" customHeight="1" x14ac:dyDescent="0.25">
      <c r="A713" s="32"/>
      <c r="B713" s="32"/>
      <c r="C713" s="33"/>
      <c r="D713" s="33"/>
      <c r="E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1:27" ht="21" customHeight="1" x14ac:dyDescent="0.25">
      <c r="A714" s="32"/>
      <c r="B714" s="32"/>
      <c r="C714" s="33"/>
      <c r="D714" s="33"/>
      <c r="E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1:27" ht="21" customHeight="1" x14ac:dyDescent="0.25">
      <c r="A715" s="32"/>
      <c r="B715" s="32"/>
      <c r="C715" s="33"/>
      <c r="D715" s="33"/>
      <c r="E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1:27" ht="21" customHeight="1" x14ac:dyDescent="0.25">
      <c r="A716" s="32"/>
      <c r="B716" s="32"/>
      <c r="C716" s="33"/>
      <c r="D716" s="33"/>
      <c r="E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1:27" ht="21" customHeight="1" x14ac:dyDescent="0.25">
      <c r="A717" s="32"/>
      <c r="B717" s="32"/>
      <c r="C717" s="33"/>
      <c r="D717" s="33"/>
      <c r="E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1:27" ht="21" customHeight="1" x14ac:dyDescent="0.25">
      <c r="A718" s="32"/>
      <c r="B718" s="32"/>
      <c r="C718" s="33"/>
      <c r="D718" s="33"/>
      <c r="E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1:27" ht="21" customHeight="1" x14ac:dyDescent="0.25">
      <c r="A719" s="32"/>
      <c r="B719" s="32"/>
      <c r="C719" s="33"/>
      <c r="D719" s="33"/>
      <c r="E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1:27" ht="21" customHeight="1" x14ac:dyDescent="0.25">
      <c r="A720" s="32"/>
      <c r="B720" s="32"/>
      <c r="C720" s="33"/>
      <c r="D720" s="33"/>
      <c r="E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1:27" ht="21" customHeight="1" x14ac:dyDescent="0.25">
      <c r="A721" s="32"/>
      <c r="B721" s="32"/>
      <c r="C721" s="33"/>
      <c r="D721" s="33"/>
      <c r="E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1:27" ht="21" customHeight="1" x14ac:dyDescent="0.25">
      <c r="A722" s="32"/>
      <c r="B722" s="32"/>
      <c r="C722" s="33"/>
      <c r="D722" s="33"/>
      <c r="E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1:27" ht="21" customHeight="1" x14ac:dyDescent="0.25">
      <c r="A723" s="32"/>
      <c r="B723" s="32"/>
      <c r="C723" s="33"/>
      <c r="D723" s="33"/>
      <c r="E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1:27" ht="21" customHeight="1" x14ac:dyDescent="0.25">
      <c r="A724" s="32"/>
      <c r="B724" s="32"/>
      <c r="C724" s="33"/>
      <c r="D724" s="33"/>
      <c r="E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1:27" ht="21" customHeight="1" x14ac:dyDescent="0.25">
      <c r="A725" s="32"/>
      <c r="B725" s="32"/>
      <c r="C725" s="33"/>
      <c r="D725" s="33"/>
      <c r="E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1:27" ht="21" customHeight="1" x14ac:dyDescent="0.25">
      <c r="A726" s="32"/>
      <c r="B726" s="32"/>
      <c r="C726" s="33"/>
      <c r="D726" s="33"/>
      <c r="E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1:27" ht="21" customHeight="1" x14ac:dyDescent="0.25">
      <c r="A727" s="32"/>
      <c r="B727" s="32"/>
      <c r="C727" s="33"/>
      <c r="D727" s="33"/>
      <c r="E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1:27" ht="21" customHeight="1" x14ac:dyDescent="0.25">
      <c r="A728" s="32"/>
      <c r="B728" s="32"/>
      <c r="C728" s="33"/>
      <c r="D728" s="33"/>
      <c r="E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1:27" ht="21" customHeight="1" x14ac:dyDescent="0.25">
      <c r="A729" s="32"/>
      <c r="B729" s="32"/>
      <c r="C729" s="33"/>
      <c r="D729" s="33"/>
      <c r="E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1:27" ht="21" customHeight="1" x14ac:dyDescent="0.25">
      <c r="A730" s="32"/>
      <c r="B730" s="32"/>
      <c r="C730" s="33"/>
      <c r="D730" s="33"/>
      <c r="E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1:27" ht="21" customHeight="1" x14ac:dyDescent="0.25">
      <c r="A731" s="32"/>
      <c r="B731" s="32"/>
      <c r="C731" s="33"/>
      <c r="D731" s="33"/>
      <c r="E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1:27" ht="21" customHeight="1" x14ac:dyDescent="0.25">
      <c r="A732" s="32"/>
      <c r="B732" s="32"/>
      <c r="C732" s="33"/>
      <c r="D732" s="33"/>
      <c r="E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1:27" ht="21" customHeight="1" x14ac:dyDescent="0.25">
      <c r="A733" s="32"/>
      <c r="B733" s="32"/>
      <c r="C733" s="33"/>
      <c r="D733" s="33"/>
      <c r="E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1:27" ht="21" customHeight="1" x14ac:dyDescent="0.25">
      <c r="A734" s="32"/>
      <c r="B734" s="32"/>
      <c r="C734" s="33"/>
      <c r="D734" s="33"/>
      <c r="E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1:27" ht="21" customHeight="1" x14ac:dyDescent="0.25">
      <c r="A735" s="32"/>
      <c r="B735" s="32"/>
      <c r="C735" s="33"/>
      <c r="D735" s="33"/>
      <c r="E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1:27" ht="21" customHeight="1" x14ac:dyDescent="0.25">
      <c r="A736" s="32"/>
      <c r="B736" s="32"/>
      <c r="C736" s="33"/>
      <c r="D736" s="33"/>
      <c r="E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1:27" ht="21" customHeight="1" x14ac:dyDescent="0.25">
      <c r="A737" s="32"/>
      <c r="B737" s="32"/>
      <c r="C737" s="33"/>
      <c r="D737" s="33"/>
      <c r="E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1:27" ht="21" customHeight="1" x14ac:dyDescent="0.25">
      <c r="A738" s="32"/>
      <c r="B738" s="32"/>
      <c r="C738" s="33"/>
      <c r="D738" s="33"/>
      <c r="E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1:27" ht="21" customHeight="1" x14ac:dyDescent="0.25">
      <c r="A739" s="32"/>
      <c r="B739" s="32"/>
      <c r="C739" s="33"/>
      <c r="D739" s="33"/>
      <c r="E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1:27" ht="21" customHeight="1" x14ac:dyDescent="0.25">
      <c r="A740" s="32"/>
      <c r="B740" s="32"/>
      <c r="C740" s="33"/>
      <c r="D740" s="33"/>
      <c r="E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1:27" ht="21" customHeight="1" x14ac:dyDescent="0.25">
      <c r="A741" s="32"/>
      <c r="B741" s="32"/>
      <c r="C741" s="33"/>
      <c r="D741" s="33"/>
      <c r="E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1:27" ht="21" customHeight="1" x14ac:dyDescent="0.25">
      <c r="A742" s="32"/>
      <c r="B742" s="32"/>
      <c r="C742" s="33"/>
      <c r="D742" s="33"/>
      <c r="E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1:27" ht="21" customHeight="1" x14ac:dyDescent="0.25">
      <c r="A743" s="32"/>
      <c r="B743" s="32"/>
      <c r="C743" s="33"/>
      <c r="D743" s="33"/>
      <c r="E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1:27" ht="21" customHeight="1" x14ac:dyDescent="0.25">
      <c r="A744" s="32"/>
      <c r="B744" s="32"/>
      <c r="C744" s="33"/>
      <c r="D744" s="33"/>
      <c r="E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1:27" ht="21" customHeight="1" x14ac:dyDescent="0.25">
      <c r="A745" s="32"/>
      <c r="B745" s="32"/>
      <c r="C745" s="33"/>
      <c r="D745" s="33"/>
      <c r="E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1:27" ht="21" customHeight="1" x14ac:dyDescent="0.25">
      <c r="A746" s="32"/>
      <c r="B746" s="32"/>
      <c r="C746" s="33"/>
      <c r="D746" s="33"/>
      <c r="E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1:27" ht="21" customHeight="1" x14ac:dyDescent="0.25">
      <c r="A747" s="32"/>
      <c r="B747" s="32"/>
      <c r="C747" s="33"/>
      <c r="D747" s="33"/>
      <c r="E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1:27" ht="21" customHeight="1" x14ac:dyDescent="0.25">
      <c r="A748" s="32"/>
      <c r="B748" s="32"/>
      <c r="C748" s="33"/>
      <c r="D748" s="33"/>
      <c r="E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1:27" ht="21" customHeight="1" x14ac:dyDescent="0.25">
      <c r="A749" s="32"/>
      <c r="B749" s="32"/>
      <c r="C749" s="33"/>
      <c r="D749" s="33"/>
      <c r="E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1:27" ht="21" customHeight="1" x14ac:dyDescent="0.25">
      <c r="A750" s="32"/>
      <c r="B750" s="32"/>
      <c r="C750" s="33"/>
      <c r="D750" s="33"/>
      <c r="E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1:27" ht="21" customHeight="1" x14ac:dyDescent="0.25">
      <c r="A751" s="32"/>
      <c r="B751" s="32"/>
      <c r="C751" s="33"/>
      <c r="D751" s="33"/>
      <c r="E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1:27" ht="21" customHeight="1" x14ac:dyDescent="0.25">
      <c r="A752" s="32"/>
      <c r="B752" s="32"/>
      <c r="C752" s="33"/>
      <c r="D752" s="33"/>
      <c r="E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1:27" ht="21" customHeight="1" x14ac:dyDescent="0.25">
      <c r="A753" s="32"/>
      <c r="B753" s="32"/>
      <c r="C753" s="33"/>
      <c r="D753" s="33"/>
      <c r="E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1:27" ht="21" customHeight="1" x14ac:dyDescent="0.25">
      <c r="A754" s="32"/>
      <c r="B754" s="32"/>
      <c r="C754" s="33"/>
      <c r="D754" s="33"/>
      <c r="E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1:27" ht="21" customHeight="1" x14ac:dyDescent="0.25">
      <c r="A755" s="32"/>
      <c r="B755" s="32"/>
      <c r="C755" s="33"/>
      <c r="D755" s="33"/>
      <c r="E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1:27" ht="21" customHeight="1" x14ac:dyDescent="0.25">
      <c r="A756" s="32"/>
      <c r="B756" s="32"/>
      <c r="C756" s="33"/>
      <c r="D756" s="33"/>
      <c r="E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1:27" ht="21" customHeight="1" x14ac:dyDescent="0.25">
      <c r="A757" s="32"/>
      <c r="B757" s="32"/>
      <c r="C757" s="33"/>
      <c r="D757" s="33"/>
      <c r="E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1:27" ht="21" customHeight="1" x14ac:dyDescent="0.25">
      <c r="A758" s="32"/>
      <c r="B758" s="32"/>
      <c r="C758" s="33"/>
      <c r="D758" s="33"/>
      <c r="E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1:27" ht="21" customHeight="1" x14ac:dyDescent="0.25">
      <c r="A759" s="32"/>
      <c r="B759" s="32"/>
      <c r="C759" s="33"/>
      <c r="D759" s="33"/>
      <c r="E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1:27" ht="21" customHeight="1" x14ac:dyDescent="0.25">
      <c r="A760" s="32"/>
      <c r="B760" s="32"/>
      <c r="C760" s="33"/>
      <c r="D760" s="33"/>
      <c r="E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1:27" ht="21" customHeight="1" x14ac:dyDescent="0.25">
      <c r="A761" s="32"/>
      <c r="B761" s="32"/>
      <c r="C761" s="33"/>
      <c r="D761" s="33"/>
      <c r="E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1:27" ht="21" customHeight="1" x14ac:dyDescent="0.25">
      <c r="A762" s="32"/>
      <c r="B762" s="32"/>
      <c r="C762" s="33"/>
      <c r="D762" s="33"/>
      <c r="E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1:27" ht="21" customHeight="1" x14ac:dyDescent="0.25">
      <c r="A763" s="32"/>
      <c r="B763" s="32"/>
      <c r="C763" s="33"/>
      <c r="D763" s="33"/>
      <c r="E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1:27" ht="21" customHeight="1" x14ac:dyDescent="0.25">
      <c r="A764" s="32"/>
      <c r="B764" s="32"/>
      <c r="C764" s="33"/>
      <c r="D764" s="33"/>
      <c r="E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1:27" ht="21" customHeight="1" x14ac:dyDescent="0.25">
      <c r="A765" s="32"/>
      <c r="B765" s="32"/>
      <c r="C765" s="33"/>
      <c r="D765" s="33"/>
      <c r="E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1:27" ht="21" customHeight="1" x14ac:dyDescent="0.25">
      <c r="A766" s="32"/>
      <c r="B766" s="32"/>
      <c r="C766" s="33"/>
      <c r="D766" s="33"/>
      <c r="E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1:27" ht="21" customHeight="1" x14ac:dyDescent="0.25">
      <c r="A767" s="32"/>
      <c r="B767" s="32"/>
      <c r="C767" s="33"/>
      <c r="D767" s="33"/>
      <c r="E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1:27" ht="21" customHeight="1" x14ac:dyDescent="0.25">
      <c r="A768" s="32"/>
      <c r="B768" s="32"/>
      <c r="C768" s="33"/>
      <c r="D768" s="33"/>
      <c r="E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1:27" ht="21" customHeight="1" x14ac:dyDescent="0.25">
      <c r="A769" s="32"/>
      <c r="B769" s="32"/>
      <c r="C769" s="33"/>
      <c r="D769" s="33"/>
      <c r="E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1:27" ht="21" customHeight="1" x14ac:dyDescent="0.25">
      <c r="A770" s="32"/>
      <c r="B770" s="32"/>
      <c r="C770" s="33"/>
      <c r="D770" s="33"/>
      <c r="E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1:27" ht="21" customHeight="1" x14ac:dyDescent="0.25">
      <c r="A771" s="32"/>
      <c r="B771" s="32"/>
      <c r="C771" s="33"/>
      <c r="D771" s="33"/>
      <c r="E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1:27" ht="21" customHeight="1" x14ac:dyDescent="0.25">
      <c r="A772" s="32"/>
      <c r="B772" s="32"/>
      <c r="C772" s="33"/>
      <c r="D772" s="33"/>
      <c r="E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1:27" ht="21" customHeight="1" x14ac:dyDescent="0.25">
      <c r="A773" s="32"/>
      <c r="B773" s="32"/>
      <c r="C773" s="33"/>
      <c r="D773" s="33"/>
      <c r="E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1:27" ht="21" customHeight="1" x14ac:dyDescent="0.25">
      <c r="A774" s="32"/>
      <c r="B774" s="32"/>
      <c r="C774" s="33"/>
      <c r="D774" s="33"/>
      <c r="E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1:27" ht="21" customHeight="1" x14ac:dyDescent="0.25">
      <c r="A775" s="32"/>
      <c r="B775" s="32"/>
      <c r="C775" s="33"/>
      <c r="D775" s="33"/>
      <c r="E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1:27" ht="21" customHeight="1" x14ac:dyDescent="0.25">
      <c r="A776" s="32"/>
      <c r="B776" s="32"/>
      <c r="C776" s="33"/>
      <c r="D776" s="33"/>
      <c r="E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1:27" ht="21" customHeight="1" x14ac:dyDescent="0.25">
      <c r="A777" s="32"/>
      <c r="B777" s="32"/>
      <c r="C777" s="33"/>
      <c r="D777" s="33"/>
      <c r="E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1:27" ht="21" customHeight="1" x14ac:dyDescent="0.25">
      <c r="A778" s="32"/>
      <c r="B778" s="32"/>
      <c r="C778" s="33"/>
      <c r="D778" s="33"/>
      <c r="E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1:27" ht="21" customHeight="1" x14ac:dyDescent="0.25">
      <c r="A779" s="32"/>
      <c r="B779" s="32"/>
      <c r="C779" s="33"/>
      <c r="D779" s="33"/>
      <c r="E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1:27" ht="21" customHeight="1" x14ac:dyDescent="0.25">
      <c r="A780" s="32"/>
      <c r="B780" s="32"/>
      <c r="C780" s="33"/>
      <c r="D780" s="33"/>
      <c r="E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1:27" ht="21" customHeight="1" x14ac:dyDescent="0.25">
      <c r="A781" s="32"/>
      <c r="B781" s="32"/>
      <c r="C781" s="33"/>
      <c r="D781" s="33"/>
      <c r="E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1:27" ht="21" customHeight="1" x14ac:dyDescent="0.25">
      <c r="A782" s="32"/>
      <c r="B782" s="32"/>
      <c r="C782" s="33"/>
      <c r="D782" s="33"/>
      <c r="E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1:27" ht="21" customHeight="1" x14ac:dyDescent="0.25">
      <c r="A783" s="32"/>
      <c r="B783" s="32"/>
      <c r="C783" s="33"/>
      <c r="D783" s="33"/>
      <c r="E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1:27" ht="21" customHeight="1" x14ac:dyDescent="0.25">
      <c r="A784" s="32"/>
      <c r="B784" s="32"/>
      <c r="C784" s="33"/>
      <c r="D784" s="33"/>
      <c r="E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1:27" ht="21" customHeight="1" x14ac:dyDescent="0.25">
      <c r="A785" s="32"/>
      <c r="B785" s="32"/>
      <c r="C785" s="33"/>
      <c r="D785" s="33"/>
      <c r="E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1:27" ht="21" customHeight="1" x14ac:dyDescent="0.25">
      <c r="A786" s="32"/>
      <c r="B786" s="32"/>
      <c r="C786" s="33"/>
      <c r="D786" s="33"/>
      <c r="E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1:27" ht="21" customHeight="1" x14ac:dyDescent="0.25">
      <c r="A787" s="32"/>
      <c r="B787" s="32"/>
      <c r="C787" s="33"/>
      <c r="D787" s="33"/>
      <c r="E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1:27" ht="21" customHeight="1" x14ac:dyDescent="0.25">
      <c r="A788" s="32"/>
      <c r="B788" s="32"/>
      <c r="C788" s="33"/>
      <c r="D788" s="33"/>
      <c r="E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1:27" ht="21" customHeight="1" x14ac:dyDescent="0.25">
      <c r="A789" s="32"/>
      <c r="B789" s="32"/>
      <c r="C789" s="33"/>
      <c r="D789" s="33"/>
      <c r="E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1:27" ht="21" customHeight="1" x14ac:dyDescent="0.25">
      <c r="A790" s="32"/>
      <c r="B790" s="32"/>
      <c r="C790" s="33"/>
      <c r="D790" s="33"/>
      <c r="E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1:27" ht="21" customHeight="1" x14ac:dyDescent="0.25">
      <c r="A791" s="32"/>
      <c r="B791" s="32"/>
      <c r="C791" s="33"/>
      <c r="D791" s="33"/>
      <c r="E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1:27" ht="21" customHeight="1" x14ac:dyDescent="0.25">
      <c r="A792" s="32"/>
      <c r="B792" s="32"/>
      <c r="C792" s="33"/>
      <c r="D792" s="33"/>
      <c r="E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1:27" ht="21" customHeight="1" x14ac:dyDescent="0.25">
      <c r="A793" s="32"/>
      <c r="B793" s="32"/>
      <c r="C793" s="33"/>
      <c r="D793" s="33"/>
      <c r="E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1:27" ht="21" customHeight="1" x14ac:dyDescent="0.25">
      <c r="A794" s="32"/>
      <c r="B794" s="32"/>
      <c r="C794" s="33"/>
      <c r="D794" s="33"/>
      <c r="E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1:27" ht="21" customHeight="1" x14ac:dyDescent="0.25">
      <c r="A795" s="32"/>
      <c r="B795" s="32"/>
      <c r="C795" s="33"/>
      <c r="D795" s="33"/>
      <c r="E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1:27" ht="21" customHeight="1" x14ac:dyDescent="0.25">
      <c r="A796" s="32"/>
      <c r="B796" s="32"/>
      <c r="C796" s="33"/>
      <c r="D796" s="33"/>
      <c r="E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1:27" ht="21" customHeight="1" x14ac:dyDescent="0.25">
      <c r="A797" s="32"/>
      <c r="B797" s="32"/>
      <c r="C797" s="33"/>
      <c r="D797" s="33"/>
      <c r="E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1:27" ht="21" customHeight="1" x14ac:dyDescent="0.25">
      <c r="A798" s="32"/>
      <c r="B798" s="32"/>
      <c r="C798" s="33"/>
      <c r="D798" s="33"/>
      <c r="E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1:27" ht="21" customHeight="1" x14ac:dyDescent="0.25">
      <c r="A799" s="32"/>
      <c r="B799" s="32"/>
      <c r="C799" s="33"/>
      <c r="D799" s="33"/>
      <c r="E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1:27" ht="21" customHeight="1" x14ac:dyDescent="0.25">
      <c r="A800" s="32"/>
      <c r="B800" s="32"/>
      <c r="C800" s="33"/>
      <c r="D800" s="33"/>
      <c r="E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1:27" ht="21" customHeight="1" x14ac:dyDescent="0.25">
      <c r="A801" s="32"/>
      <c r="B801" s="32"/>
      <c r="C801" s="33"/>
      <c r="D801" s="33"/>
      <c r="E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1:27" ht="21" customHeight="1" x14ac:dyDescent="0.25">
      <c r="A802" s="32"/>
      <c r="B802" s="32"/>
      <c r="C802" s="33"/>
      <c r="D802" s="33"/>
      <c r="E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1:27" ht="21" customHeight="1" x14ac:dyDescent="0.25">
      <c r="A803" s="32"/>
      <c r="B803" s="32"/>
      <c r="C803" s="33"/>
      <c r="D803" s="33"/>
      <c r="E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1:27" ht="21" customHeight="1" x14ac:dyDescent="0.25">
      <c r="A804" s="32"/>
      <c r="B804" s="32"/>
      <c r="C804" s="33"/>
      <c r="D804" s="33"/>
      <c r="E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1:27" ht="21" customHeight="1" x14ac:dyDescent="0.25">
      <c r="A805" s="32"/>
      <c r="B805" s="32"/>
      <c r="C805" s="33"/>
      <c r="D805" s="33"/>
      <c r="E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1:27" ht="21" customHeight="1" x14ac:dyDescent="0.25">
      <c r="A806" s="32"/>
      <c r="B806" s="32"/>
      <c r="C806" s="33"/>
      <c r="D806" s="33"/>
      <c r="E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1:27" ht="21" customHeight="1" x14ac:dyDescent="0.25">
      <c r="A807" s="32"/>
      <c r="B807" s="32"/>
      <c r="C807" s="33"/>
      <c r="D807" s="33"/>
      <c r="E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1:27" ht="21" customHeight="1" x14ac:dyDescent="0.25">
      <c r="A808" s="32"/>
      <c r="B808" s="32"/>
      <c r="C808" s="33"/>
      <c r="D808" s="33"/>
      <c r="E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1:27" ht="21" customHeight="1" x14ac:dyDescent="0.25">
      <c r="A809" s="32"/>
      <c r="B809" s="32"/>
      <c r="C809" s="33"/>
      <c r="D809" s="33"/>
      <c r="E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1:27" ht="21" customHeight="1" x14ac:dyDescent="0.25">
      <c r="A810" s="32"/>
      <c r="B810" s="32"/>
      <c r="C810" s="33"/>
      <c r="D810" s="33"/>
      <c r="E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1:27" ht="21" customHeight="1" x14ac:dyDescent="0.25">
      <c r="A811" s="32"/>
      <c r="B811" s="32"/>
      <c r="C811" s="33"/>
      <c r="D811" s="33"/>
      <c r="E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1:27" ht="21" customHeight="1" x14ac:dyDescent="0.25">
      <c r="A812" s="32"/>
      <c r="B812" s="32"/>
      <c r="C812" s="33"/>
      <c r="D812" s="33"/>
      <c r="E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1:27" ht="21" customHeight="1" x14ac:dyDescent="0.25">
      <c r="A813" s="32"/>
      <c r="B813" s="32"/>
      <c r="C813" s="33"/>
      <c r="D813" s="33"/>
      <c r="E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1:27" ht="21" customHeight="1" x14ac:dyDescent="0.25">
      <c r="A814" s="32"/>
      <c r="B814" s="32"/>
      <c r="C814" s="33"/>
      <c r="D814" s="33"/>
      <c r="E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1:27" ht="21" customHeight="1" x14ac:dyDescent="0.25">
      <c r="A815" s="32"/>
      <c r="B815" s="32"/>
      <c r="C815" s="33"/>
      <c r="D815" s="33"/>
      <c r="E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1:27" ht="21" customHeight="1" x14ac:dyDescent="0.25">
      <c r="A816" s="32"/>
      <c r="B816" s="32"/>
      <c r="C816" s="33"/>
      <c r="D816" s="33"/>
      <c r="E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1:27" ht="21" customHeight="1" x14ac:dyDescent="0.25">
      <c r="A817" s="32"/>
      <c r="B817" s="32"/>
      <c r="C817" s="33"/>
      <c r="D817" s="33"/>
      <c r="E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1:27" ht="21" customHeight="1" x14ac:dyDescent="0.25">
      <c r="A818" s="32"/>
      <c r="B818" s="32"/>
      <c r="C818" s="33"/>
      <c r="D818" s="33"/>
      <c r="E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1:27" ht="21" customHeight="1" x14ac:dyDescent="0.25">
      <c r="A819" s="32"/>
      <c r="B819" s="32"/>
      <c r="C819" s="33"/>
      <c r="D819" s="33"/>
      <c r="E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1:27" ht="21" customHeight="1" x14ac:dyDescent="0.25">
      <c r="A820" s="32"/>
      <c r="B820" s="32"/>
      <c r="C820" s="33"/>
      <c r="D820" s="33"/>
      <c r="E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1:27" ht="21" customHeight="1" x14ac:dyDescent="0.25">
      <c r="A821" s="32"/>
      <c r="B821" s="32"/>
      <c r="C821" s="33"/>
      <c r="D821" s="33"/>
      <c r="E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1:27" ht="21" customHeight="1" x14ac:dyDescent="0.25">
      <c r="A822" s="32"/>
      <c r="B822" s="32"/>
      <c r="C822" s="33"/>
      <c r="D822" s="33"/>
      <c r="E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1:27" ht="21" customHeight="1" x14ac:dyDescent="0.25">
      <c r="A823" s="32"/>
      <c r="B823" s="32"/>
      <c r="C823" s="33"/>
      <c r="D823" s="33"/>
      <c r="E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1:27" ht="21" customHeight="1" x14ac:dyDescent="0.25">
      <c r="A824" s="32"/>
      <c r="B824" s="32"/>
      <c r="C824" s="33"/>
      <c r="D824" s="33"/>
      <c r="E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1:27" ht="21" customHeight="1" x14ac:dyDescent="0.25">
      <c r="A825" s="32"/>
      <c r="B825" s="32"/>
      <c r="C825" s="33"/>
      <c r="D825" s="33"/>
      <c r="E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1:27" ht="21" customHeight="1" x14ac:dyDescent="0.25">
      <c r="A826" s="32"/>
      <c r="B826" s="32"/>
      <c r="C826" s="33"/>
      <c r="D826" s="33"/>
      <c r="E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1:27" ht="21" customHeight="1" x14ac:dyDescent="0.25">
      <c r="A827" s="32"/>
      <c r="B827" s="32"/>
      <c r="C827" s="33"/>
      <c r="D827" s="33"/>
      <c r="E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1:27" ht="21" customHeight="1" x14ac:dyDescent="0.25">
      <c r="A828" s="32"/>
      <c r="B828" s="32"/>
      <c r="C828" s="33"/>
      <c r="D828" s="33"/>
      <c r="E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1:27" ht="21" customHeight="1" x14ac:dyDescent="0.25">
      <c r="A829" s="32"/>
      <c r="B829" s="32"/>
      <c r="C829" s="33"/>
      <c r="D829" s="33"/>
      <c r="E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1:27" ht="21" customHeight="1" x14ac:dyDescent="0.25">
      <c r="A830" s="32"/>
      <c r="B830" s="32"/>
      <c r="C830" s="33"/>
      <c r="D830" s="33"/>
      <c r="E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1:27" ht="21" customHeight="1" x14ac:dyDescent="0.25">
      <c r="A831" s="32"/>
      <c r="B831" s="32"/>
      <c r="C831" s="33"/>
      <c r="D831" s="33"/>
      <c r="E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1:27" ht="21" customHeight="1" x14ac:dyDescent="0.25">
      <c r="A832" s="32"/>
      <c r="B832" s="32"/>
      <c r="C832" s="33"/>
      <c r="D832" s="33"/>
      <c r="E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1:27" ht="21" customHeight="1" x14ac:dyDescent="0.25">
      <c r="A833" s="32"/>
      <c r="B833" s="32"/>
      <c r="C833" s="33"/>
      <c r="D833" s="33"/>
      <c r="E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1:27" ht="21" customHeight="1" x14ac:dyDescent="0.25">
      <c r="A834" s="32"/>
      <c r="B834" s="32"/>
      <c r="C834" s="33"/>
      <c r="D834" s="33"/>
      <c r="E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1:27" ht="21" customHeight="1" x14ac:dyDescent="0.25">
      <c r="A835" s="32"/>
      <c r="B835" s="32"/>
      <c r="C835" s="33"/>
      <c r="D835" s="33"/>
      <c r="E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1:27" ht="21" customHeight="1" x14ac:dyDescent="0.25">
      <c r="A836" s="32"/>
      <c r="B836" s="32"/>
      <c r="C836" s="33"/>
      <c r="D836" s="33"/>
      <c r="E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1:27" ht="21" customHeight="1" x14ac:dyDescent="0.25">
      <c r="A837" s="32"/>
      <c r="B837" s="32"/>
      <c r="C837" s="33"/>
      <c r="D837" s="33"/>
      <c r="E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1:27" ht="21" customHeight="1" x14ac:dyDescent="0.25">
      <c r="A838" s="32"/>
      <c r="B838" s="32"/>
      <c r="C838" s="33"/>
      <c r="D838" s="33"/>
      <c r="E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1:27" ht="21" customHeight="1" x14ac:dyDescent="0.25">
      <c r="A839" s="32"/>
      <c r="B839" s="32"/>
      <c r="C839" s="33"/>
      <c r="D839" s="33"/>
      <c r="E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1:27" ht="21" customHeight="1" x14ac:dyDescent="0.25">
      <c r="A840" s="32"/>
      <c r="B840" s="32"/>
      <c r="C840" s="33"/>
      <c r="D840" s="33"/>
      <c r="E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1:27" ht="21" customHeight="1" x14ac:dyDescent="0.25">
      <c r="A841" s="32"/>
      <c r="B841" s="32"/>
      <c r="C841" s="33"/>
      <c r="D841" s="33"/>
      <c r="E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1:27" ht="21" customHeight="1" x14ac:dyDescent="0.25">
      <c r="A842" s="32"/>
      <c r="B842" s="32"/>
      <c r="C842" s="33"/>
      <c r="D842" s="33"/>
      <c r="E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1:27" ht="21" customHeight="1" x14ac:dyDescent="0.25">
      <c r="A843" s="32"/>
      <c r="B843" s="32"/>
      <c r="C843" s="33"/>
      <c r="D843" s="33"/>
      <c r="E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1:27" ht="21" customHeight="1" x14ac:dyDescent="0.25">
      <c r="A844" s="32"/>
      <c r="B844" s="32"/>
      <c r="C844" s="33"/>
      <c r="D844" s="33"/>
      <c r="E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1:27" ht="21" customHeight="1" x14ac:dyDescent="0.25">
      <c r="A845" s="32"/>
      <c r="B845" s="32"/>
      <c r="C845" s="33"/>
      <c r="D845" s="33"/>
      <c r="E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1:27" ht="21" customHeight="1" x14ac:dyDescent="0.25">
      <c r="A846" s="32"/>
      <c r="B846" s="32"/>
      <c r="C846" s="33"/>
      <c r="D846" s="33"/>
      <c r="E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1:27" ht="21" customHeight="1" x14ac:dyDescent="0.25">
      <c r="A847" s="32"/>
      <c r="B847" s="32"/>
      <c r="C847" s="33"/>
      <c r="D847" s="33"/>
      <c r="E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1:27" ht="21" customHeight="1" x14ac:dyDescent="0.25">
      <c r="A848" s="32"/>
      <c r="B848" s="32"/>
      <c r="C848" s="33"/>
      <c r="D848" s="33"/>
      <c r="E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1:27" ht="21" customHeight="1" x14ac:dyDescent="0.25">
      <c r="A849" s="32"/>
      <c r="B849" s="32"/>
      <c r="C849" s="33"/>
      <c r="D849" s="33"/>
      <c r="E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1:27" ht="21" customHeight="1" x14ac:dyDescent="0.25">
      <c r="A850" s="32"/>
      <c r="B850" s="32"/>
      <c r="C850" s="33"/>
      <c r="D850" s="33"/>
      <c r="E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1:27" ht="21" customHeight="1" x14ac:dyDescent="0.25">
      <c r="A851" s="32"/>
      <c r="B851" s="32"/>
      <c r="C851" s="33"/>
      <c r="D851" s="33"/>
      <c r="E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1:27" ht="21" customHeight="1" x14ac:dyDescent="0.25">
      <c r="A852" s="32"/>
      <c r="B852" s="32"/>
      <c r="C852" s="33"/>
      <c r="D852" s="33"/>
      <c r="E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1:27" ht="21" customHeight="1" x14ac:dyDescent="0.25">
      <c r="A853" s="32"/>
      <c r="B853" s="32"/>
      <c r="C853" s="33"/>
      <c r="D853" s="33"/>
      <c r="E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1:27" ht="21" customHeight="1" x14ac:dyDescent="0.25">
      <c r="A854" s="32"/>
      <c r="B854" s="32"/>
      <c r="C854" s="33"/>
      <c r="D854" s="33"/>
      <c r="E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1:27" ht="21" customHeight="1" x14ac:dyDescent="0.25">
      <c r="A855" s="32"/>
      <c r="B855" s="32"/>
      <c r="C855" s="33"/>
      <c r="D855" s="33"/>
      <c r="E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1:27" ht="21" customHeight="1" x14ac:dyDescent="0.25">
      <c r="A856" s="32"/>
      <c r="B856" s="32"/>
      <c r="C856" s="33"/>
      <c r="D856" s="33"/>
      <c r="E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1:27" ht="21" customHeight="1" x14ac:dyDescent="0.25">
      <c r="A857" s="32"/>
      <c r="B857" s="32"/>
      <c r="C857" s="33"/>
      <c r="D857" s="33"/>
      <c r="E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1:27" ht="21" customHeight="1" x14ac:dyDescent="0.25">
      <c r="A858" s="32"/>
      <c r="B858" s="32"/>
      <c r="C858" s="33"/>
      <c r="D858" s="33"/>
      <c r="E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1:27" ht="21" customHeight="1" x14ac:dyDescent="0.25">
      <c r="A859" s="32"/>
      <c r="B859" s="32"/>
      <c r="C859" s="33"/>
      <c r="D859" s="33"/>
      <c r="E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1:27" ht="21" customHeight="1" x14ac:dyDescent="0.25">
      <c r="A860" s="32"/>
      <c r="B860" s="32"/>
      <c r="C860" s="33"/>
      <c r="D860" s="33"/>
      <c r="E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1:27" ht="21" customHeight="1" x14ac:dyDescent="0.25">
      <c r="A861" s="32"/>
      <c r="B861" s="32"/>
      <c r="C861" s="33"/>
      <c r="D861" s="33"/>
      <c r="E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1:27" ht="21" customHeight="1" x14ac:dyDescent="0.25">
      <c r="A862" s="32"/>
      <c r="B862" s="32"/>
      <c r="C862" s="33"/>
      <c r="D862" s="33"/>
      <c r="E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1:27" ht="21" customHeight="1" x14ac:dyDescent="0.25">
      <c r="A863" s="32"/>
      <c r="B863" s="32"/>
      <c r="C863" s="33"/>
      <c r="D863" s="33"/>
      <c r="E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1:27" ht="21" customHeight="1" x14ac:dyDescent="0.25">
      <c r="A864" s="32"/>
      <c r="B864" s="32"/>
      <c r="C864" s="33"/>
      <c r="D864" s="33"/>
      <c r="E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1:27" ht="21" customHeight="1" x14ac:dyDescent="0.25">
      <c r="A865" s="32"/>
      <c r="B865" s="32"/>
      <c r="C865" s="33"/>
      <c r="D865" s="33"/>
      <c r="E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1:27" ht="21" customHeight="1" x14ac:dyDescent="0.25">
      <c r="A866" s="32"/>
      <c r="B866" s="32"/>
      <c r="C866" s="33"/>
      <c r="D866" s="33"/>
      <c r="E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1:27" ht="21" customHeight="1" x14ac:dyDescent="0.25">
      <c r="A867" s="32"/>
      <c r="B867" s="32"/>
      <c r="C867" s="33"/>
      <c r="D867" s="33"/>
      <c r="E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1:27" ht="21" customHeight="1" x14ac:dyDescent="0.25">
      <c r="A868" s="32"/>
      <c r="B868" s="32"/>
      <c r="C868" s="33"/>
      <c r="D868" s="33"/>
      <c r="E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1:27" ht="21" customHeight="1" x14ac:dyDescent="0.25">
      <c r="A869" s="32"/>
      <c r="B869" s="32"/>
      <c r="C869" s="33"/>
      <c r="D869" s="33"/>
      <c r="E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1:27" ht="21" customHeight="1" x14ac:dyDescent="0.25">
      <c r="A870" s="32"/>
      <c r="B870" s="32"/>
      <c r="C870" s="33"/>
      <c r="D870" s="33"/>
      <c r="E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1:27" ht="21" customHeight="1" x14ac:dyDescent="0.25">
      <c r="A871" s="32"/>
      <c r="B871" s="32"/>
      <c r="C871" s="33"/>
      <c r="D871" s="33"/>
      <c r="E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1:27" ht="21" customHeight="1" x14ac:dyDescent="0.25">
      <c r="A872" s="32"/>
      <c r="B872" s="32"/>
      <c r="C872" s="33"/>
      <c r="D872" s="33"/>
      <c r="E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1:27" ht="21" customHeight="1" x14ac:dyDescent="0.25">
      <c r="A873" s="32"/>
      <c r="B873" s="32"/>
      <c r="C873" s="33"/>
      <c r="D873" s="33"/>
      <c r="E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1:27" ht="21" customHeight="1" x14ac:dyDescent="0.25">
      <c r="A874" s="32"/>
      <c r="B874" s="32"/>
      <c r="C874" s="33"/>
      <c r="D874" s="33"/>
      <c r="E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1:27" ht="21" customHeight="1" x14ac:dyDescent="0.25">
      <c r="A875" s="32"/>
      <c r="B875" s="32"/>
      <c r="C875" s="33"/>
      <c r="D875" s="33"/>
      <c r="E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1:27" ht="21" customHeight="1" x14ac:dyDescent="0.25">
      <c r="A876" s="32"/>
      <c r="B876" s="32"/>
      <c r="C876" s="33"/>
      <c r="D876" s="33"/>
      <c r="E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1:27" ht="21" customHeight="1" x14ac:dyDescent="0.25">
      <c r="A877" s="32"/>
      <c r="B877" s="32"/>
      <c r="C877" s="33"/>
      <c r="D877" s="33"/>
      <c r="E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1:27" ht="21" customHeight="1" x14ac:dyDescent="0.25">
      <c r="A878" s="32"/>
      <c r="B878" s="32"/>
      <c r="C878" s="33"/>
      <c r="D878" s="33"/>
      <c r="E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1:27" ht="21" customHeight="1" x14ac:dyDescent="0.25">
      <c r="A879" s="32"/>
      <c r="B879" s="32"/>
      <c r="C879" s="33"/>
      <c r="D879" s="33"/>
      <c r="E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1:27" ht="21" customHeight="1" x14ac:dyDescent="0.25">
      <c r="A880" s="32"/>
      <c r="B880" s="32"/>
      <c r="C880" s="33"/>
      <c r="D880" s="33"/>
      <c r="E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1:27" ht="21" customHeight="1" x14ac:dyDescent="0.25">
      <c r="A881" s="32"/>
      <c r="B881" s="32"/>
      <c r="C881" s="33"/>
      <c r="D881" s="33"/>
      <c r="E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1:27" ht="21" customHeight="1" x14ac:dyDescent="0.25">
      <c r="A882" s="32"/>
      <c r="B882" s="32"/>
      <c r="C882" s="33"/>
      <c r="D882" s="33"/>
      <c r="E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1:27" ht="21" customHeight="1" x14ac:dyDescent="0.25">
      <c r="A883" s="32"/>
      <c r="B883" s="32"/>
      <c r="C883" s="33"/>
      <c r="D883" s="33"/>
      <c r="E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1:27" ht="21" customHeight="1" x14ac:dyDescent="0.25">
      <c r="A884" s="32"/>
      <c r="B884" s="32"/>
      <c r="C884" s="33"/>
      <c r="D884" s="33"/>
      <c r="E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1:27" ht="21" customHeight="1" x14ac:dyDescent="0.25">
      <c r="A885" s="32"/>
      <c r="B885" s="32"/>
      <c r="C885" s="33"/>
      <c r="D885" s="33"/>
      <c r="E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1:27" ht="21" customHeight="1" x14ac:dyDescent="0.25">
      <c r="A886" s="32"/>
      <c r="B886" s="32"/>
      <c r="C886" s="33"/>
      <c r="D886" s="33"/>
      <c r="E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1:27" ht="21" customHeight="1" x14ac:dyDescent="0.25">
      <c r="A887" s="32"/>
      <c r="B887" s="32"/>
      <c r="C887" s="33"/>
      <c r="D887" s="33"/>
      <c r="E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1:27" ht="21" customHeight="1" x14ac:dyDescent="0.25">
      <c r="A888" s="32"/>
      <c r="B888" s="32"/>
      <c r="C888" s="33"/>
      <c r="D888" s="33"/>
      <c r="E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1:27" ht="21" customHeight="1" x14ac:dyDescent="0.25">
      <c r="A889" s="32"/>
      <c r="B889" s="32"/>
      <c r="C889" s="33"/>
      <c r="D889" s="33"/>
      <c r="E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1:27" ht="21" customHeight="1" x14ac:dyDescent="0.25">
      <c r="A890" s="32"/>
      <c r="B890" s="32"/>
      <c r="C890" s="33"/>
      <c r="D890" s="33"/>
      <c r="E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1:27" ht="21" customHeight="1" x14ac:dyDescent="0.25">
      <c r="A891" s="32"/>
      <c r="B891" s="32"/>
      <c r="C891" s="33"/>
      <c r="D891" s="33"/>
      <c r="E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1:27" ht="21" customHeight="1" x14ac:dyDescent="0.25">
      <c r="A892" s="32"/>
      <c r="B892" s="32"/>
      <c r="C892" s="33"/>
      <c r="D892" s="33"/>
      <c r="E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1:27" ht="21" customHeight="1" x14ac:dyDescent="0.25">
      <c r="A893" s="32"/>
      <c r="B893" s="32"/>
      <c r="C893" s="33"/>
      <c r="D893" s="33"/>
      <c r="E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1:27" ht="21" customHeight="1" x14ac:dyDescent="0.25">
      <c r="A894" s="32"/>
      <c r="B894" s="32"/>
      <c r="C894" s="33"/>
      <c r="D894" s="33"/>
      <c r="E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1:27" ht="21" customHeight="1" x14ac:dyDescent="0.25">
      <c r="A895" s="32"/>
      <c r="B895" s="32"/>
      <c r="C895" s="33"/>
      <c r="D895" s="33"/>
      <c r="E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1:27" ht="21" customHeight="1" x14ac:dyDescent="0.25">
      <c r="A896" s="32"/>
      <c r="B896" s="32"/>
      <c r="C896" s="33"/>
      <c r="D896" s="33"/>
      <c r="E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1:27" ht="21" customHeight="1" x14ac:dyDescent="0.25">
      <c r="A897" s="32"/>
      <c r="B897" s="32"/>
      <c r="C897" s="33"/>
      <c r="D897" s="33"/>
      <c r="E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1:27" ht="21" customHeight="1" x14ac:dyDescent="0.25">
      <c r="A898" s="32"/>
      <c r="B898" s="32"/>
      <c r="C898" s="33"/>
      <c r="D898" s="33"/>
      <c r="E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1:27" ht="21" customHeight="1" x14ac:dyDescent="0.25">
      <c r="A899" s="32"/>
      <c r="B899" s="32"/>
      <c r="C899" s="33"/>
      <c r="D899" s="33"/>
      <c r="E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1:27" ht="21" customHeight="1" x14ac:dyDescent="0.25">
      <c r="A900" s="32"/>
      <c r="B900" s="32"/>
      <c r="C900" s="33"/>
      <c r="D900" s="33"/>
      <c r="E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1:27" ht="21" customHeight="1" x14ac:dyDescent="0.25">
      <c r="A901" s="32"/>
      <c r="B901" s="32"/>
      <c r="C901" s="33"/>
      <c r="D901" s="33"/>
      <c r="E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1:27" ht="21" customHeight="1" x14ac:dyDescent="0.25">
      <c r="A902" s="32"/>
      <c r="B902" s="32"/>
      <c r="C902" s="33"/>
      <c r="D902" s="33"/>
      <c r="E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1:27" ht="21" customHeight="1" x14ac:dyDescent="0.25">
      <c r="A903" s="32"/>
      <c r="B903" s="32"/>
      <c r="C903" s="33"/>
      <c r="D903" s="33"/>
      <c r="E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1:27" ht="21" customHeight="1" x14ac:dyDescent="0.25">
      <c r="A904" s="32"/>
      <c r="B904" s="32"/>
      <c r="C904" s="33"/>
      <c r="D904" s="33"/>
      <c r="E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1:27" ht="21" customHeight="1" x14ac:dyDescent="0.25">
      <c r="A905" s="32"/>
      <c r="B905" s="32"/>
      <c r="C905" s="33"/>
      <c r="D905" s="33"/>
      <c r="E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1:27" ht="21" customHeight="1" x14ac:dyDescent="0.25">
      <c r="A906" s="32"/>
      <c r="B906" s="32"/>
      <c r="C906" s="33"/>
      <c r="D906" s="33"/>
      <c r="E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1:27" ht="21" customHeight="1" x14ac:dyDescent="0.25">
      <c r="A907" s="32"/>
      <c r="B907" s="32"/>
      <c r="C907" s="33"/>
      <c r="D907" s="33"/>
      <c r="E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1:27" ht="21" customHeight="1" x14ac:dyDescent="0.25">
      <c r="A908" s="32"/>
      <c r="B908" s="32"/>
      <c r="C908" s="33"/>
      <c r="D908" s="33"/>
      <c r="E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1:27" ht="21" customHeight="1" x14ac:dyDescent="0.25">
      <c r="A909" s="32"/>
      <c r="B909" s="32"/>
      <c r="C909" s="33"/>
      <c r="D909" s="33"/>
      <c r="E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1:27" ht="21" customHeight="1" x14ac:dyDescent="0.25">
      <c r="A910" s="32"/>
      <c r="B910" s="32"/>
      <c r="C910" s="33"/>
      <c r="D910" s="33"/>
      <c r="E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1:27" ht="21" customHeight="1" x14ac:dyDescent="0.25">
      <c r="A911" s="32"/>
      <c r="B911" s="32"/>
      <c r="C911" s="33"/>
      <c r="D911" s="33"/>
      <c r="E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1:27" ht="21" customHeight="1" x14ac:dyDescent="0.25">
      <c r="A912" s="32"/>
      <c r="B912" s="32"/>
      <c r="C912" s="33"/>
      <c r="D912" s="33"/>
      <c r="E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1:27" ht="21" customHeight="1" x14ac:dyDescent="0.25">
      <c r="A913" s="32"/>
      <c r="B913" s="32"/>
      <c r="C913" s="33"/>
      <c r="D913" s="33"/>
      <c r="E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1:27" ht="21" customHeight="1" x14ac:dyDescent="0.25">
      <c r="A914" s="32"/>
      <c r="B914" s="32"/>
      <c r="C914" s="33"/>
      <c r="D914" s="33"/>
      <c r="E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1:27" ht="21" customHeight="1" x14ac:dyDescent="0.25">
      <c r="A915" s="32"/>
      <c r="B915" s="32"/>
      <c r="C915" s="33"/>
      <c r="D915" s="33"/>
      <c r="E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1:27" ht="21" customHeight="1" x14ac:dyDescent="0.25">
      <c r="A916" s="32"/>
      <c r="B916" s="32"/>
      <c r="C916" s="33"/>
      <c r="D916" s="33"/>
      <c r="E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1:27" ht="21" customHeight="1" x14ac:dyDescent="0.25">
      <c r="A917" s="32"/>
      <c r="B917" s="32"/>
      <c r="C917" s="33"/>
      <c r="D917" s="33"/>
      <c r="E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1:27" ht="21" customHeight="1" x14ac:dyDescent="0.25">
      <c r="A918" s="32"/>
      <c r="B918" s="32"/>
      <c r="C918" s="33"/>
      <c r="D918" s="33"/>
      <c r="E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1:27" ht="21" customHeight="1" x14ac:dyDescent="0.25">
      <c r="A919" s="32"/>
      <c r="B919" s="32"/>
      <c r="C919" s="33"/>
      <c r="D919" s="33"/>
      <c r="E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1:27" ht="21" customHeight="1" x14ac:dyDescent="0.25">
      <c r="A920" s="32"/>
      <c r="B920" s="32"/>
      <c r="C920" s="33"/>
      <c r="D920" s="33"/>
      <c r="E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1:27" ht="21" customHeight="1" x14ac:dyDescent="0.25">
      <c r="A921" s="32"/>
      <c r="B921" s="32"/>
      <c r="C921" s="33"/>
      <c r="D921" s="33"/>
      <c r="E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1:27" ht="21" customHeight="1" x14ac:dyDescent="0.25">
      <c r="A922" s="32"/>
      <c r="B922" s="32"/>
      <c r="C922" s="33"/>
      <c r="D922" s="33"/>
      <c r="E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1:27" ht="21" customHeight="1" x14ac:dyDescent="0.25">
      <c r="A923" s="32"/>
      <c r="B923" s="32"/>
      <c r="C923" s="33"/>
      <c r="D923" s="33"/>
      <c r="E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1:27" ht="21" customHeight="1" x14ac:dyDescent="0.25">
      <c r="A924" s="32"/>
      <c r="B924" s="32"/>
      <c r="C924" s="33"/>
      <c r="D924" s="33"/>
      <c r="E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1:27" ht="21" customHeight="1" x14ac:dyDescent="0.25">
      <c r="A925" s="32"/>
      <c r="B925" s="32"/>
      <c r="C925" s="33"/>
      <c r="D925" s="33"/>
      <c r="E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1:27" ht="21" customHeight="1" x14ac:dyDescent="0.25">
      <c r="A926" s="32"/>
      <c r="B926" s="32"/>
      <c r="C926" s="33"/>
      <c r="D926" s="33"/>
      <c r="E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1:27" ht="21" customHeight="1" x14ac:dyDescent="0.25">
      <c r="A927" s="32"/>
      <c r="B927" s="32"/>
      <c r="C927" s="33"/>
      <c r="D927" s="33"/>
      <c r="E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1:27" ht="21" customHeight="1" x14ac:dyDescent="0.25">
      <c r="A928" s="32"/>
      <c r="B928" s="32"/>
      <c r="C928" s="33"/>
      <c r="D928" s="33"/>
      <c r="E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1:27" ht="21" customHeight="1" x14ac:dyDescent="0.25">
      <c r="A929" s="32"/>
      <c r="B929" s="32"/>
      <c r="C929" s="33"/>
      <c r="D929" s="33"/>
      <c r="E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1:27" ht="21" customHeight="1" x14ac:dyDescent="0.25">
      <c r="A930" s="32"/>
      <c r="B930" s="32"/>
      <c r="C930" s="33"/>
      <c r="D930" s="33"/>
      <c r="E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1:27" ht="21" customHeight="1" x14ac:dyDescent="0.25">
      <c r="A931" s="32"/>
      <c r="B931" s="32"/>
      <c r="C931" s="33"/>
      <c r="D931" s="33"/>
      <c r="E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1:27" ht="21" customHeight="1" x14ac:dyDescent="0.25">
      <c r="A932" s="32"/>
      <c r="B932" s="32"/>
      <c r="C932" s="33"/>
      <c r="D932" s="33"/>
      <c r="E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1:27" ht="21" customHeight="1" x14ac:dyDescent="0.25">
      <c r="A933" s="32"/>
      <c r="B933" s="32"/>
      <c r="C933" s="33"/>
      <c r="D933" s="33"/>
      <c r="E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1:27" ht="21" customHeight="1" x14ac:dyDescent="0.25">
      <c r="A934" s="32"/>
      <c r="B934" s="32"/>
      <c r="C934" s="33"/>
      <c r="D934" s="33"/>
      <c r="E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1:27" ht="21" customHeight="1" x14ac:dyDescent="0.25">
      <c r="A935" s="32"/>
      <c r="B935" s="32"/>
      <c r="C935" s="33"/>
      <c r="D935" s="33"/>
      <c r="E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1:27" ht="21" customHeight="1" x14ac:dyDescent="0.25">
      <c r="A936" s="32"/>
      <c r="B936" s="32"/>
      <c r="C936" s="33"/>
      <c r="D936" s="33"/>
      <c r="E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1:27" ht="21" customHeight="1" x14ac:dyDescent="0.25">
      <c r="A937" s="32"/>
      <c r="B937" s="32"/>
      <c r="C937" s="33"/>
      <c r="D937" s="33"/>
      <c r="E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1:27" ht="21" customHeight="1" x14ac:dyDescent="0.25">
      <c r="A938" s="32"/>
      <c r="B938" s="32"/>
      <c r="C938" s="33"/>
      <c r="D938" s="33"/>
      <c r="E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1:27" ht="21" customHeight="1" x14ac:dyDescent="0.25">
      <c r="A939" s="32"/>
      <c r="B939" s="32"/>
      <c r="C939" s="33"/>
      <c r="D939" s="33"/>
      <c r="E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1:27" ht="21" customHeight="1" x14ac:dyDescent="0.25">
      <c r="A940" s="32"/>
      <c r="B940" s="32"/>
      <c r="C940" s="33"/>
      <c r="D940" s="33"/>
      <c r="E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1:27" ht="21" customHeight="1" x14ac:dyDescent="0.25">
      <c r="A941" s="32"/>
      <c r="B941" s="32"/>
      <c r="C941" s="33"/>
      <c r="D941" s="33"/>
      <c r="E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1:27" ht="21" customHeight="1" x14ac:dyDescent="0.25">
      <c r="A942" s="32"/>
      <c r="B942" s="32"/>
      <c r="C942" s="33"/>
      <c r="D942" s="33"/>
      <c r="E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1:27" ht="21" customHeight="1" x14ac:dyDescent="0.25">
      <c r="A943" s="32"/>
      <c r="B943" s="32"/>
      <c r="C943" s="33"/>
      <c r="D943" s="33"/>
      <c r="E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1:27" ht="21" customHeight="1" x14ac:dyDescent="0.25">
      <c r="A944" s="32"/>
      <c r="B944" s="32"/>
      <c r="C944" s="33"/>
      <c r="D944" s="33"/>
      <c r="E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1:27" ht="21" customHeight="1" x14ac:dyDescent="0.25">
      <c r="A945" s="32"/>
      <c r="B945" s="32"/>
      <c r="C945" s="33"/>
      <c r="D945" s="33"/>
      <c r="E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1:27" ht="21" customHeight="1" x14ac:dyDescent="0.25">
      <c r="A946" s="32"/>
      <c r="B946" s="32"/>
      <c r="C946" s="33"/>
      <c r="D946" s="33"/>
      <c r="E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1:27" ht="21" customHeight="1" x14ac:dyDescent="0.25">
      <c r="A947" s="32"/>
      <c r="B947" s="32"/>
      <c r="C947" s="33"/>
      <c r="D947" s="33"/>
      <c r="E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1:27" ht="21" customHeight="1" x14ac:dyDescent="0.25">
      <c r="A948" s="32"/>
      <c r="B948" s="32"/>
      <c r="C948" s="33"/>
      <c r="D948" s="33"/>
      <c r="E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1:27" ht="21" customHeight="1" x14ac:dyDescent="0.25">
      <c r="A949" s="32"/>
      <c r="B949" s="32"/>
      <c r="C949" s="33"/>
      <c r="D949" s="33"/>
      <c r="E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1:27" ht="21" customHeight="1" x14ac:dyDescent="0.25">
      <c r="A950" s="32"/>
      <c r="B950" s="32"/>
      <c r="C950" s="33"/>
      <c r="D950" s="33"/>
      <c r="E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1:27" ht="21" customHeight="1" x14ac:dyDescent="0.25">
      <c r="A951" s="32"/>
      <c r="B951" s="32"/>
      <c r="C951" s="33"/>
      <c r="D951" s="33"/>
      <c r="E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1:27" ht="21" customHeight="1" x14ac:dyDescent="0.25">
      <c r="A952" s="32"/>
      <c r="B952" s="32"/>
      <c r="C952" s="33"/>
      <c r="D952" s="33"/>
      <c r="E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1:27" ht="21" customHeight="1" x14ac:dyDescent="0.25">
      <c r="A953" s="32"/>
      <c r="B953" s="32"/>
      <c r="C953" s="33"/>
      <c r="D953" s="33"/>
      <c r="E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1:27" ht="21" customHeight="1" x14ac:dyDescent="0.25">
      <c r="A954" s="32"/>
      <c r="B954" s="32"/>
      <c r="C954" s="33"/>
      <c r="D954" s="33"/>
      <c r="E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1:27" ht="21" customHeight="1" x14ac:dyDescent="0.25">
      <c r="A955" s="32"/>
      <c r="B955" s="32"/>
      <c r="C955" s="33"/>
      <c r="D955" s="33"/>
      <c r="E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1:27" ht="21" customHeight="1" x14ac:dyDescent="0.25">
      <c r="A956" s="32"/>
      <c r="B956" s="32"/>
      <c r="C956" s="33"/>
      <c r="D956" s="33"/>
      <c r="E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1:27" ht="21" customHeight="1" x14ac:dyDescent="0.25">
      <c r="A957" s="32"/>
      <c r="B957" s="32"/>
      <c r="C957" s="33"/>
      <c r="D957" s="33"/>
      <c r="E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1:27" ht="21" customHeight="1" x14ac:dyDescent="0.25">
      <c r="A958" s="32"/>
      <c r="B958" s="32"/>
      <c r="C958" s="33"/>
      <c r="D958" s="33"/>
      <c r="E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1:27" ht="21" customHeight="1" x14ac:dyDescent="0.25">
      <c r="A959" s="32"/>
      <c r="B959" s="32"/>
      <c r="C959" s="33"/>
      <c r="D959" s="33"/>
      <c r="E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1:27" ht="21" customHeight="1" x14ac:dyDescent="0.25">
      <c r="A960" s="32"/>
      <c r="B960" s="32"/>
      <c r="C960" s="33"/>
      <c r="D960" s="33"/>
      <c r="E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1:27" ht="21" customHeight="1" x14ac:dyDescent="0.25">
      <c r="A961" s="32"/>
      <c r="B961" s="32"/>
      <c r="C961" s="33"/>
      <c r="D961" s="33"/>
      <c r="E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1:27" ht="21" customHeight="1" x14ac:dyDescent="0.25">
      <c r="A962" s="32"/>
      <c r="B962" s="32"/>
      <c r="C962" s="33"/>
      <c r="D962" s="33"/>
      <c r="E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1:27" ht="21" customHeight="1" x14ac:dyDescent="0.25">
      <c r="A963" s="32"/>
      <c r="B963" s="32"/>
      <c r="C963" s="33"/>
      <c r="D963" s="33"/>
      <c r="E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1:27" ht="21" customHeight="1" x14ac:dyDescent="0.25">
      <c r="A964" s="32"/>
      <c r="B964" s="32"/>
      <c r="C964" s="33"/>
      <c r="D964" s="33"/>
      <c r="E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1:27" ht="21" customHeight="1" x14ac:dyDescent="0.25">
      <c r="A965" s="32"/>
      <c r="B965" s="32"/>
      <c r="C965" s="33"/>
      <c r="D965" s="33"/>
      <c r="E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1:27" ht="21" customHeight="1" x14ac:dyDescent="0.25">
      <c r="A966" s="32"/>
      <c r="B966" s="32"/>
      <c r="C966" s="33"/>
      <c r="D966" s="33"/>
      <c r="E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1:27" ht="21" customHeight="1" x14ac:dyDescent="0.25">
      <c r="A967" s="32"/>
      <c r="B967" s="32"/>
      <c r="C967" s="33"/>
      <c r="D967" s="33"/>
      <c r="E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1:27" ht="21" customHeight="1" x14ac:dyDescent="0.25">
      <c r="A968" s="32"/>
      <c r="B968" s="32"/>
      <c r="C968" s="33"/>
      <c r="D968" s="33"/>
      <c r="E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1:27" ht="21" customHeight="1" x14ac:dyDescent="0.25">
      <c r="A969" s="32"/>
      <c r="B969" s="32"/>
      <c r="C969" s="33"/>
      <c r="D969" s="33"/>
      <c r="E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1:27" ht="21" customHeight="1" x14ac:dyDescent="0.25">
      <c r="A970" s="32"/>
      <c r="B970" s="32"/>
      <c r="C970" s="33"/>
      <c r="D970" s="33"/>
      <c r="E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1:27" ht="21" customHeight="1" x14ac:dyDescent="0.25">
      <c r="A971" s="32"/>
      <c r="B971" s="32"/>
      <c r="C971" s="33"/>
      <c r="D971" s="33"/>
      <c r="E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1:27" ht="21" customHeight="1" x14ac:dyDescent="0.25">
      <c r="A972" s="32"/>
      <c r="B972" s="32"/>
      <c r="C972" s="33"/>
      <c r="D972" s="33"/>
      <c r="E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1:27" ht="21" customHeight="1" x14ac:dyDescent="0.25">
      <c r="A973" s="32"/>
      <c r="B973" s="32"/>
      <c r="C973" s="33"/>
      <c r="D973" s="33"/>
      <c r="E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1:27" ht="21" customHeight="1" x14ac:dyDescent="0.25">
      <c r="A974" s="32"/>
      <c r="B974" s="32"/>
      <c r="C974" s="33"/>
      <c r="D974" s="33"/>
      <c r="E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1:27" ht="21" customHeight="1" x14ac:dyDescent="0.25">
      <c r="A975" s="32"/>
      <c r="B975" s="32"/>
      <c r="C975" s="33"/>
      <c r="D975" s="33"/>
      <c r="E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1:27" ht="21" customHeight="1" x14ac:dyDescent="0.25">
      <c r="A976" s="32"/>
      <c r="B976" s="32"/>
      <c r="C976" s="33"/>
      <c r="D976" s="33"/>
      <c r="E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1:27" ht="21" customHeight="1" x14ac:dyDescent="0.25">
      <c r="A977" s="32"/>
      <c r="B977" s="32"/>
      <c r="C977" s="33"/>
      <c r="D977" s="33"/>
      <c r="E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1:27" ht="21" customHeight="1" x14ac:dyDescent="0.25">
      <c r="A978" s="32"/>
      <c r="B978" s="32"/>
      <c r="C978" s="33"/>
      <c r="D978" s="33"/>
      <c r="E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1:27" ht="21" customHeight="1" x14ac:dyDescent="0.25">
      <c r="A979" s="32"/>
      <c r="B979" s="32"/>
      <c r="C979" s="33"/>
      <c r="D979" s="33"/>
      <c r="E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1:27" ht="21" customHeight="1" x14ac:dyDescent="0.25">
      <c r="A980" s="32"/>
      <c r="B980" s="32"/>
      <c r="C980" s="33"/>
      <c r="D980" s="33"/>
      <c r="E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1:27" ht="21" customHeight="1" x14ac:dyDescent="0.25">
      <c r="A981" s="32"/>
      <c r="B981" s="32"/>
      <c r="C981" s="33"/>
      <c r="D981" s="33"/>
      <c r="E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1:27" ht="21" customHeight="1" x14ac:dyDescent="0.25">
      <c r="A982" s="32"/>
      <c r="B982" s="32"/>
      <c r="C982" s="33"/>
      <c r="D982" s="33"/>
      <c r="E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1:27" ht="21" customHeight="1" x14ac:dyDescent="0.25">
      <c r="A983" s="32"/>
      <c r="B983" s="32"/>
      <c r="C983" s="33"/>
      <c r="D983" s="33"/>
      <c r="E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1:27" ht="21" customHeight="1" x14ac:dyDescent="0.25">
      <c r="A984" s="32"/>
      <c r="B984" s="32"/>
      <c r="C984" s="33"/>
      <c r="D984" s="33"/>
      <c r="E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1:27" ht="21" customHeight="1" x14ac:dyDescent="0.25">
      <c r="A985" s="32"/>
      <c r="B985" s="32"/>
      <c r="C985" s="33"/>
      <c r="D985" s="33"/>
      <c r="E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1:27" ht="21" customHeight="1" x14ac:dyDescent="0.25">
      <c r="A986" s="32"/>
      <c r="B986" s="32"/>
      <c r="C986" s="33"/>
      <c r="D986" s="33"/>
      <c r="E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1:27" ht="21" customHeight="1" x14ac:dyDescent="0.25">
      <c r="A987" s="32"/>
      <c r="B987" s="32"/>
      <c r="C987" s="33"/>
      <c r="D987" s="33"/>
      <c r="E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  <row r="988" spans="1:27" ht="21" customHeight="1" x14ac:dyDescent="0.25">
      <c r="A988" s="32"/>
      <c r="B988" s="32"/>
      <c r="C988" s="33"/>
      <c r="D988" s="33"/>
      <c r="E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</row>
    <row r="989" spans="1:27" ht="21" customHeight="1" x14ac:dyDescent="0.25">
      <c r="A989" s="32"/>
      <c r="B989" s="32"/>
      <c r="C989" s="33"/>
      <c r="D989" s="33"/>
      <c r="E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</row>
    <row r="990" spans="1:27" ht="21" customHeight="1" x14ac:dyDescent="0.25">
      <c r="A990" s="32"/>
      <c r="B990" s="32"/>
      <c r="C990" s="33"/>
      <c r="D990" s="33"/>
      <c r="E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</row>
    <row r="991" spans="1:27" ht="21" customHeight="1" x14ac:dyDescent="0.25">
      <c r="A991" s="32"/>
      <c r="B991" s="32"/>
      <c r="C991" s="33"/>
      <c r="D991" s="33"/>
      <c r="E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</row>
    <row r="992" spans="1:27" ht="21" customHeight="1" x14ac:dyDescent="0.25">
      <c r="A992" s="32"/>
      <c r="B992" s="32"/>
      <c r="C992" s="33"/>
      <c r="D992" s="33"/>
      <c r="E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</row>
    <row r="993" spans="1:27" ht="21" customHeight="1" x14ac:dyDescent="0.25">
      <c r="A993" s="32"/>
      <c r="B993" s="32"/>
      <c r="C993" s="33"/>
      <c r="D993" s="33"/>
      <c r="E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</row>
    <row r="994" spans="1:27" ht="21" customHeight="1" x14ac:dyDescent="0.25">
      <c r="A994" s="32"/>
      <c r="B994" s="32"/>
      <c r="C994" s="33"/>
      <c r="D994" s="33"/>
      <c r="E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</row>
    <row r="995" spans="1:27" ht="21" customHeight="1" x14ac:dyDescent="0.25">
      <c r="A995" s="32"/>
      <c r="B995" s="32"/>
      <c r="C995" s="33"/>
      <c r="D995" s="33"/>
      <c r="E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</row>
    <row r="996" spans="1:27" ht="21" customHeight="1" x14ac:dyDescent="0.25">
      <c r="A996" s="32"/>
      <c r="B996" s="32"/>
      <c r="C996" s="33"/>
      <c r="D996" s="33"/>
      <c r="E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</row>
    <row r="997" spans="1:27" ht="21" customHeight="1" x14ac:dyDescent="0.25">
      <c r="A997" s="32"/>
      <c r="B997" s="32"/>
      <c r="C997" s="33"/>
      <c r="D997" s="33"/>
      <c r="E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</row>
    <row r="998" spans="1:27" ht="21" customHeight="1" x14ac:dyDescent="0.25">
      <c r="A998" s="32"/>
      <c r="B998" s="32"/>
      <c r="C998" s="33"/>
      <c r="D998" s="33"/>
      <c r="E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</row>
    <row r="999" spans="1:27" ht="21" customHeight="1" x14ac:dyDescent="0.25">
      <c r="A999" s="32"/>
      <c r="B999" s="32"/>
      <c r="C999" s="33"/>
      <c r="D999" s="33"/>
      <c r="E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</row>
    <row r="1000" spans="1:27" ht="21" customHeight="1" x14ac:dyDescent="0.25">
      <c r="A1000" s="32"/>
      <c r="B1000" s="32"/>
      <c r="C1000" s="33"/>
      <c r="D1000" s="33"/>
      <c r="E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</row>
    <row r="1001" spans="1:27" ht="21" customHeight="1" x14ac:dyDescent="0.25">
      <c r="A1001" s="32"/>
      <c r="B1001" s="32"/>
      <c r="C1001" s="33"/>
      <c r="D1001" s="33"/>
      <c r="E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  <c r="AA1001" s="32"/>
    </row>
    <row r="1002" spans="1:27" ht="21" customHeight="1" x14ac:dyDescent="0.25">
      <c r="A1002" s="32"/>
      <c r="B1002" s="32"/>
      <c r="C1002" s="33"/>
      <c r="D1002" s="33"/>
      <c r="E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  <c r="AA1002" s="32"/>
    </row>
    <row r="1003" spans="1:27" ht="21" customHeight="1" x14ac:dyDescent="0.25">
      <c r="A1003" s="32"/>
      <c r="B1003" s="32"/>
      <c r="C1003" s="33"/>
      <c r="D1003" s="33"/>
      <c r="E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  <c r="AA1003" s="32"/>
    </row>
    <row r="1004" spans="1:27" ht="21" customHeight="1" x14ac:dyDescent="0.25">
      <c r="A1004" s="32"/>
      <c r="B1004" s="32"/>
      <c r="C1004" s="33"/>
      <c r="D1004" s="33"/>
      <c r="E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  <c r="AA1004" s="32"/>
    </row>
    <row r="1005" spans="1:27" ht="21" customHeight="1" x14ac:dyDescent="0.25">
      <c r="A1005" s="32"/>
      <c r="B1005" s="32"/>
      <c r="C1005" s="33"/>
      <c r="D1005" s="33"/>
      <c r="E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  <c r="Z1005" s="32"/>
      <c r="AA1005" s="32"/>
    </row>
    <row r="1006" spans="1:27" ht="21" customHeight="1" x14ac:dyDescent="0.25">
      <c r="A1006" s="32"/>
      <c r="B1006" s="32"/>
      <c r="C1006" s="33"/>
      <c r="D1006" s="33"/>
      <c r="E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  <c r="Z1006" s="32"/>
      <c r="AA1006" s="32"/>
    </row>
    <row r="1007" spans="1:27" ht="21" customHeight="1" x14ac:dyDescent="0.25">
      <c r="A1007" s="32"/>
      <c r="B1007" s="32"/>
      <c r="C1007" s="33"/>
      <c r="D1007" s="33"/>
      <c r="E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X1007" s="32"/>
      <c r="Y1007" s="32"/>
      <c r="Z1007" s="32"/>
      <c r="AA1007" s="32"/>
    </row>
    <row r="1008" spans="1:27" ht="21" customHeight="1" x14ac:dyDescent="0.25">
      <c r="A1008" s="32"/>
      <c r="B1008" s="32"/>
      <c r="C1008" s="33"/>
      <c r="D1008" s="33"/>
      <c r="E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  <c r="AA1008" s="32"/>
    </row>
    <row r="1009" spans="1:27" ht="21" customHeight="1" x14ac:dyDescent="0.25">
      <c r="A1009" s="32"/>
      <c r="B1009" s="32"/>
      <c r="C1009" s="33"/>
      <c r="D1009" s="33"/>
      <c r="E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  <c r="Z1009" s="32"/>
      <c r="AA1009" s="32"/>
    </row>
    <row r="1010" spans="1:27" ht="21" customHeight="1" x14ac:dyDescent="0.25">
      <c r="A1010" s="32"/>
      <c r="B1010" s="32"/>
      <c r="C1010" s="33"/>
      <c r="D1010" s="33"/>
      <c r="E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X1010" s="32"/>
      <c r="Y1010" s="32"/>
      <c r="Z1010" s="32"/>
      <c r="AA1010" s="32"/>
    </row>
    <row r="1011" spans="1:27" ht="21" customHeight="1" x14ac:dyDescent="0.25">
      <c r="A1011" s="32"/>
      <c r="B1011" s="32"/>
      <c r="C1011" s="33"/>
      <c r="D1011" s="33"/>
      <c r="E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X1011" s="32"/>
      <c r="Y1011" s="32"/>
      <c r="Z1011" s="32"/>
      <c r="AA1011" s="32"/>
    </row>
    <row r="1012" spans="1:27" ht="21" customHeight="1" x14ac:dyDescent="0.25">
      <c r="A1012" s="32"/>
      <c r="B1012" s="32"/>
      <c r="C1012" s="33"/>
      <c r="D1012" s="33"/>
      <c r="E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  <c r="Z1012" s="32"/>
      <c r="AA1012" s="32"/>
    </row>
    <row r="1013" spans="1:27" ht="21" customHeight="1" x14ac:dyDescent="0.25">
      <c r="A1013" s="32"/>
      <c r="B1013" s="32"/>
      <c r="C1013" s="33"/>
      <c r="D1013" s="33"/>
      <c r="E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X1013" s="32"/>
      <c r="Y1013" s="32"/>
      <c r="Z1013" s="32"/>
      <c r="AA1013" s="32"/>
    </row>
    <row r="1014" spans="1:27" ht="21" customHeight="1" x14ac:dyDescent="0.25">
      <c r="A1014" s="32"/>
      <c r="B1014" s="32"/>
      <c r="C1014" s="33"/>
      <c r="D1014" s="33"/>
      <c r="E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X1014" s="32"/>
      <c r="Y1014" s="32"/>
      <c r="Z1014" s="32"/>
      <c r="AA1014" s="32"/>
    </row>
    <row r="1015" spans="1:27" ht="21" customHeight="1" x14ac:dyDescent="0.25">
      <c r="A1015" s="32"/>
      <c r="B1015" s="32"/>
      <c r="C1015" s="33"/>
      <c r="D1015" s="33"/>
      <c r="E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X1015" s="32"/>
      <c r="Y1015" s="32"/>
      <c r="Z1015" s="32"/>
      <c r="AA1015" s="32"/>
    </row>
    <row r="1016" spans="1:27" ht="21" customHeight="1" x14ac:dyDescent="0.25">
      <c r="A1016" s="32"/>
      <c r="B1016" s="32"/>
      <c r="C1016" s="33"/>
      <c r="D1016" s="33"/>
      <c r="E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X1016" s="32"/>
      <c r="Y1016" s="32"/>
      <c r="Z1016" s="32"/>
      <c r="AA1016" s="32"/>
    </row>
    <row r="1017" spans="1:27" ht="21" customHeight="1" x14ac:dyDescent="0.25">
      <c r="A1017" s="32"/>
      <c r="B1017" s="32"/>
      <c r="C1017" s="33"/>
      <c r="D1017" s="33"/>
      <c r="E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X1017" s="32"/>
      <c r="Y1017" s="32"/>
      <c r="Z1017" s="32"/>
      <c r="AA1017" s="32"/>
    </row>
    <row r="1018" spans="1:27" ht="21" customHeight="1" x14ac:dyDescent="0.25">
      <c r="A1018" s="32"/>
      <c r="B1018" s="32"/>
      <c r="C1018" s="33"/>
      <c r="D1018" s="33"/>
      <c r="E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X1018" s="32"/>
      <c r="Y1018" s="32"/>
      <c r="Z1018" s="32"/>
      <c r="AA1018" s="32"/>
    </row>
    <row r="1019" spans="1:27" ht="21" customHeight="1" x14ac:dyDescent="0.25">
      <c r="A1019" s="32"/>
      <c r="B1019" s="32"/>
      <c r="C1019" s="33"/>
      <c r="D1019" s="33"/>
      <c r="E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X1019" s="32"/>
      <c r="Y1019" s="32"/>
      <c r="Z1019" s="32"/>
      <c r="AA1019" s="32"/>
    </row>
    <row r="1020" spans="1:27" ht="21" customHeight="1" x14ac:dyDescent="0.25">
      <c r="A1020" s="32"/>
      <c r="B1020" s="32"/>
      <c r="C1020" s="33"/>
      <c r="D1020" s="33"/>
      <c r="E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X1020" s="32"/>
      <c r="Y1020" s="32"/>
      <c r="Z1020" s="32"/>
      <c r="AA1020" s="32"/>
    </row>
    <row r="1021" spans="1:27" ht="21" customHeight="1" x14ac:dyDescent="0.25">
      <c r="A1021" s="32"/>
      <c r="B1021" s="32"/>
      <c r="C1021" s="33"/>
      <c r="D1021" s="33"/>
      <c r="E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X1021" s="32"/>
      <c r="Y1021" s="32"/>
      <c r="Z1021" s="32"/>
      <c r="AA1021" s="32"/>
    </row>
    <row r="1022" spans="1:27" ht="21" customHeight="1" x14ac:dyDescent="0.25">
      <c r="A1022" s="32"/>
      <c r="B1022" s="32"/>
      <c r="C1022" s="33"/>
      <c r="D1022" s="33"/>
      <c r="E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X1022" s="32"/>
      <c r="Y1022" s="32"/>
      <c r="Z1022" s="32"/>
      <c r="AA1022" s="32"/>
    </row>
    <row r="1023" spans="1:27" ht="21" customHeight="1" x14ac:dyDescent="0.25">
      <c r="A1023" s="32"/>
      <c r="B1023" s="32"/>
      <c r="C1023" s="33"/>
      <c r="D1023" s="33"/>
      <c r="E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X1023" s="32"/>
      <c r="Y1023" s="32"/>
      <c r="Z1023" s="32"/>
      <c r="AA1023" s="32"/>
    </row>
    <row r="1024" spans="1:27" ht="21" customHeight="1" x14ac:dyDescent="0.25">
      <c r="A1024" s="32"/>
      <c r="B1024" s="32"/>
      <c r="C1024" s="33"/>
      <c r="D1024" s="33"/>
      <c r="E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X1024" s="32"/>
      <c r="Y1024" s="32"/>
      <c r="Z1024" s="32"/>
      <c r="AA1024" s="32"/>
    </row>
    <row r="1025" spans="1:27" ht="21" customHeight="1" x14ac:dyDescent="0.25">
      <c r="A1025" s="32"/>
      <c r="B1025" s="32"/>
      <c r="C1025" s="33"/>
      <c r="D1025" s="33"/>
      <c r="E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X1025" s="32"/>
      <c r="Y1025" s="32"/>
      <c r="Z1025" s="32"/>
      <c r="AA1025" s="32"/>
    </row>
    <row r="1026" spans="1:27" ht="21" customHeight="1" x14ac:dyDescent="0.25">
      <c r="A1026" s="32"/>
      <c r="B1026" s="32"/>
      <c r="C1026" s="33"/>
      <c r="D1026" s="33"/>
      <c r="E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X1026" s="32"/>
      <c r="Y1026" s="32"/>
      <c r="Z1026" s="32"/>
      <c r="AA1026" s="32"/>
    </row>
    <row r="1027" spans="1:27" ht="21" customHeight="1" x14ac:dyDescent="0.25">
      <c r="A1027" s="32"/>
      <c r="B1027" s="32"/>
      <c r="C1027" s="33"/>
      <c r="D1027" s="33"/>
      <c r="E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X1027" s="32"/>
      <c r="Y1027" s="32"/>
      <c r="Z1027" s="32"/>
      <c r="AA1027" s="32"/>
    </row>
    <row r="1028" spans="1:27" ht="21" customHeight="1" x14ac:dyDescent="0.25">
      <c r="A1028" s="32"/>
      <c r="B1028" s="32"/>
      <c r="C1028" s="33"/>
      <c r="D1028" s="33"/>
      <c r="E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X1028" s="32"/>
      <c r="Y1028" s="32"/>
      <c r="Z1028" s="32"/>
      <c r="AA1028" s="32"/>
    </row>
    <row r="1029" spans="1:27" ht="21" customHeight="1" x14ac:dyDescent="0.25">
      <c r="A1029" s="32"/>
      <c r="B1029" s="32"/>
      <c r="C1029" s="33"/>
      <c r="D1029" s="33"/>
      <c r="E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X1029" s="32"/>
      <c r="Y1029" s="32"/>
      <c r="Z1029" s="32"/>
      <c r="AA1029" s="32"/>
    </row>
    <row r="1030" spans="1:27" ht="21" customHeight="1" x14ac:dyDescent="0.25">
      <c r="A1030" s="32"/>
      <c r="B1030" s="32"/>
      <c r="C1030" s="33"/>
      <c r="D1030" s="33"/>
      <c r="E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  <c r="Z1030" s="32"/>
      <c r="AA1030" s="32"/>
    </row>
    <row r="1031" spans="1:27" ht="21" customHeight="1" x14ac:dyDescent="0.25">
      <c r="A1031" s="32"/>
      <c r="B1031" s="32"/>
      <c r="C1031" s="33"/>
      <c r="D1031" s="33"/>
      <c r="E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X1031" s="32"/>
      <c r="Y1031" s="32"/>
      <c r="Z1031" s="32"/>
      <c r="AA1031" s="32"/>
    </row>
    <row r="1032" spans="1:27" ht="21" customHeight="1" x14ac:dyDescent="0.25">
      <c r="A1032" s="32"/>
      <c r="B1032" s="32"/>
      <c r="C1032" s="33"/>
      <c r="D1032" s="33"/>
      <c r="E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/>
      <c r="Z1032" s="32"/>
      <c r="AA1032" s="32"/>
    </row>
    <row r="1033" spans="1:27" ht="21" customHeight="1" x14ac:dyDescent="0.25">
      <c r="A1033" s="32"/>
      <c r="B1033" s="32"/>
      <c r="C1033" s="33"/>
      <c r="D1033" s="33"/>
      <c r="E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X1033" s="32"/>
      <c r="Y1033" s="32"/>
      <c r="Z1033" s="32"/>
      <c r="AA1033" s="32"/>
    </row>
    <row r="1034" spans="1:27" ht="21" customHeight="1" x14ac:dyDescent="0.25">
      <c r="A1034" s="32"/>
      <c r="B1034" s="32"/>
      <c r="C1034" s="33"/>
      <c r="D1034" s="33"/>
      <c r="E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X1034" s="32"/>
      <c r="Y1034" s="32"/>
      <c r="Z1034" s="32"/>
      <c r="AA1034" s="32"/>
    </row>
    <row r="1035" spans="1:27" ht="21" customHeight="1" x14ac:dyDescent="0.25">
      <c r="A1035" s="32"/>
      <c r="B1035" s="32"/>
      <c r="C1035" s="33"/>
      <c r="D1035" s="33"/>
      <c r="E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X1035" s="32"/>
      <c r="Y1035" s="32"/>
      <c r="Z1035" s="32"/>
      <c r="AA1035" s="32"/>
    </row>
    <row r="1036" spans="1:27" ht="21" customHeight="1" x14ac:dyDescent="0.25">
      <c r="A1036" s="32"/>
      <c r="B1036" s="32"/>
      <c r="C1036" s="33"/>
      <c r="D1036" s="33"/>
      <c r="E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X1036" s="32"/>
      <c r="Y1036" s="32"/>
      <c r="Z1036" s="32"/>
      <c r="AA1036" s="32"/>
    </row>
    <row r="1037" spans="1:27" ht="21" customHeight="1" x14ac:dyDescent="0.25">
      <c r="A1037" s="32"/>
      <c r="B1037" s="32"/>
      <c r="C1037" s="33"/>
      <c r="D1037" s="33"/>
      <c r="E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X1037" s="32"/>
      <c r="Y1037" s="32"/>
      <c r="Z1037" s="32"/>
      <c r="AA1037" s="32"/>
    </row>
    <row r="1038" spans="1:27" ht="21" customHeight="1" x14ac:dyDescent="0.25">
      <c r="A1038" s="32"/>
      <c r="B1038" s="32"/>
      <c r="C1038" s="33"/>
      <c r="D1038" s="33"/>
      <c r="E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  <c r="Z1038" s="32"/>
      <c r="AA1038" s="32"/>
    </row>
    <row r="1039" spans="1:27" ht="21" customHeight="1" x14ac:dyDescent="0.25">
      <c r="A1039" s="32"/>
      <c r="B1039" s="32"/>
      <c r="C1039" s="33"/>
      <c r="D1039" s="33"/>
      <c r="E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X1039" s="32"/>
      <c r="Y1039" s="32"/>
      <c r="Z1039" s="32"/>
      <c r="AA1039" s="32"/>
    </row>
    <row r="1040" spans="1:27" ht="15" customHeight="1" x14ac:dyDescent="0.25"/>
  </sheetData>
  <mergeCells count="9">
    <mergeCell ref="M4:M5"/>
    <mergeCell ref="N4:N5"/>
    <mergeCell ref="A1:I1"/>
    <mergeCell ref="A2:D2"/>
    <mergeCell ref="E2:I2"/>
    <mergeCell ref="A4:A5"/>
    <mergeCell ref="B4:B5"/>
    <mergeCell ref="C4:C5"/>
    <mergeCell ref="D4:D5"/>
  </mergeCells>
  <conditionalFormatting sqref="C129:C130">
    <cfRule type="beginsWith" dxfId="135" priority="24" operator="beginsWith" text=" -">
      <formula>LEFT((C129),LEN(" -"))=(" -")</formula>
    </cfRule>
  </conditionalFormatting>
  <conditionalFormatting sqref="C38">
    <cfRule type="beginsWith" dxfId="134" priority="23" operator="beginsWith" text=" -">
      <formula>LEFT((C38),LEN(" -"))=(" -")</formula>
    </cfRule>
  </conditionalFormatting>
  <conditionalFormatting sqref="C59:C60">
    <cfRule type="beginsWith" dxfId="133" priority="22" operator="beginsWith" text=" -">
      <formula>LEFT((C59),LEN(" -"))=(" -")</formula>
    </cfRule>
  </conditionalFormatting>
  <conditionalFormatting sqref="C63">
    <cfRule type="beginsWith" dxfId="132" priority="20" operator="beginsWith" text=" -">
      <formula>LEFT((C63),LEN(" -"))=(" -")</formula>
    </cfRule>
  </conditionalFormatting>
  <conditionalFormatting sqref="C126">
    <cfRule type="beginsWith" dxfId="131" priority="16" operator="beginsWith" text=" -">
      <formula>LEFT((C126),LEN(" -"))=(" -")</formula>
    </cfRule>
  </conditionalFormatting>
  <conditionalFormatting sqref="C147">
    <cfRule type="beginsWith" dxfId="130" priority="14" operator="beginsWith" text=" -">
      <formula>LEFT((C147),LEN(" -"))=(" -")</formula>
    </cfRule>
  </conditionalFormatting>
  <conditionalFormatting sqref="C157">
    <cfRule type="beginsWith" dxfId="129" priority="13" operator="beginsWith" text=" -">
      <formula>LEFT((C157),LEN(" -"))=(" -")</formula>
    </cfRule>
  </conditionalFormatting>
  <conditionalFormatting sqref="C19:C20">
    <cfRule type="beginsWith" dxfId="128" priority="8" operator="beginsWith" text=" -">
      <formula>LEFT((C19),LEN(" -"))=(" -")</formula>
    </cfRule>
  </conditionalFormatting>
  <conditionalFormatting sqref="C22:C23">
    <cfRule type="beginsWith" dxfId="127" priority="9" operator="beginsWith" text=" -">
      <formula>LEFT((C22),LEN(" -"))=(" -")</formula>
    </cfRule>
  </conditionalFormatting>
  <conditionalFormatting sqref="C25:C26">
    <cfRule type="beginsWith" dxfId="126" priority="10" operator="beginsWith" text=" -">
      <formula>LEFT((C25),LEN(" -"))=(" -")</formula>
    </cfRule>
  </conditionalFormatting>
  <conditionalFormatting sqref="C28:C29">
    <cfRule type="beginsWith" dxfId="125" priority="7" operator="beginsWith" text=" -">
      <formula>LEFT((C28),LEN(" -"))=(" -")</formula>
    </cfRule>
  </conditionalFormatting>
  <conditionalFormatting sqref="C31:C33 C47:C48">
    <cfRule type="beginsWith" dxfId="124" priority="27" operator="beginsWith" text=" -">
      <formula>LEFT((C31),LEN(" -"))=(" -")</formula>
    </cfRule>
  </conditionalFormatting>
  <conditionalFormatting sqref="C61">
    <cfRule type="beginsWith" dxfId="123" priority="6" operator="beginsWith" text=" -">
      <formula>LEFT((C61),LEN(" -"))=(" -")</formula>
    </cfRule>
  </conditionalFormatting>
  <conditionalFormatting sqref="C62">
    <cfRule type="beginsWith" dxfId="122" priority="5" operator="beginsWith" text=" -">
      <formula>LEFT((C62),LEN(" -"))=(" -")</formula>
    </cfRule>
  </conditionalFormatting>
  <conditionalFormatting sqref="C64">
    <cfRule type="beginsWith" dxfId="121" priority="4" operator="beginsWith" text=" -">
      <formula>LEFT((C64),LEN(" -"))=(" -")</formula>
    </cfRule>
  </conditionalFormatting>
  <conditionalFormatting sqref="C65">
    <cfRule type="beginsWith" dxfId="120" priority="3" operator="beginsWith" text=" -">
      <formula>LEFT((C65),LEN(" -"))=(" -")</formula>
    </cfRule>
  </conditionalFormatting>
  <conditionalFormatting sqref="C123">
    <cfRule type="beginsWith" dxfId="119" priority="2" operator="beginsWith" text=" -">
      <formula>LEFT((C123),LEN(" -"))=(" -")</formula>
    </cfRule>
  </conditionalFormatting>
  <conditionalFormatting sqref="C125">
    <cfRule type="beginsWith" dxfId="118" priority="1" operator="beginsWith" text=" -">
      <formula>LEFT((C125),LEN(" -"))=(" -")</formula>
    </cfRule>
  </conditionalFormatting>
  <dataValidations count="1">
    <dataValidation type="list" allowBlank="1" showInputMessage="1" showErrorMessage="1" prompt=" - - CONSTRUCTION - -" sqref="C31:C33 C129:C130 C47:C48 C38 C125:C126 C62:C64 C147 C157 C14:C29 C123 C59:C60 C12" xr:uid="{482BFD44-724E-41DC-81EC-0C5EB84B8A0F}">
      <formula1>Famille</formula1>
    </dataValidation>
  </dataValidations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26" operator="beginsWith" text=" -" id="{660D731B-613A-4D64-8F44-CDB3E0DEA597}">
            <xm:f>LEFT(('CH.MONTANA (BATIBOIS) - CH PMR'!C12),LEN("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C15</xm:sqref>
        </x14:conditionalFormatting>
        <x14:conditionalFormatting xmlns:xm="http://schemas.microsoft.com/office/excel/2006/main">
          <x14:cfRule type="beginsWith" priority="28" operator="beginsWith" text=" -" id="{788846DD-086C-4929-B07E-F9A886450824}">
            <xm:f>LEFT(('CH.MONTANA (BATIBOIS) - CH PMR'!C11),LEN("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C12</xm:sqref>
        </x14:conditionalFormatting>
        <x14:conditionalFormatting xmlns:xm="http://schemas.microsoft.com/office/excel/2006/main">
          <x14:cfRule type="beginsWith" priority="29" operator="beginsWith" text=" -" id="{492B3009-5734-4B05-BBDF-80151DEDBAC9}">
            <xm:f>LEFT(('CH.MONTANA (BATIBOIS) - CH PMR'!C10),LEN("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C14</xm:sqref>
        </x14:conditionalFormatting>
        <x14:conditionalFormatting xmlns:xm="http://schemas.microsoft.com/office/excel/2006/main">
          <x14:cfRule type="beginsWith" priority="129" operator="beginsWith" text=" -" id="{660D731B-613A-4D64-8F44-CDB3E0DEA597}">
            <xm:f>LEFT(('CH.MONTANA (BATIBOIS) - CH PMR'!#REF!),LEN("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C16</xm:sqref>
        </x14:conditionalFormatting>
        <x14:conditionalFormatting xmlns:xm="http://schemas.microsoft.com/office/excel/2006/main">
          <x14:cfRule type="beginsWith" priority="153" operator="beginsWith" text=" -" id="{492B3009-5734-4B05-BBDF-80151DEDBAC9}">
            <xm:f>LEFT(('CH.MONTANA (BATIBOIS) - CH PMR'!#REF!),LEN("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9" tint="0.39997558519241921"/>
  </sheetPr>
  <dimension ref="A1:AA1059"/>
  <sheetViews>
    <sheetView topLeftCell="A4" workbookViewId="0">
      <selection sqref="A1:K142"/>
    </sheetView>
  </sheetViews>
  <sheetFormatPr baseColWidth="10" defaultColWidth="12.5703125" defaultRowHeight="15" x14ac:dyDescent="0.25"/>
  <cols>
    <col min="1" max="1" width="57" style="64" customWidth="1"/>
    <col min="2" max="2" width="32" style="64" customWidth="1"/>
    <col min="3" max="3" width="19.140625" style="64" customWidth="1"/>
    <col min="4" max="4" width="6.28515625" style="64" customWidth="1"/>
    <col min="5" max="5" width="6.42578125" style="64" customWidth="1"/>
    <col min="6" max="6" width="5.85546875" style="64" customWidth="1"/>
    <col min="7" max="7" width="6.42578125" style="64" customWidth="1"/>
    <col min="8" max="8" width="6.28515625" style="64" customWidth="1"/>
    <col min="9" max="9" width="6.140625" style="64" customWidth="1"/>
    <col min="10" max="10" width="5.42578125" style="64" customWidth="1"/>
    <col min="11" max="11" width="6.28515625" style="64" customWidth="1"/>
    <col min="12" max="12" width="10" style="64" customWidth="1"/>
    <col min="13" max="13" width="7.28515625" style="64" customWidth="1"/>
    <col min="14" max="14" width="9.28515625" style="64" customWidth="1"/>
    <col min="15" max="15" width="11.7109375" style="64" customWidth="1"/>
    <col min="16" max="24" width="10" style="64" customWidth="1"/>
    <col min="25" max="27" width="9.42578125" style="64" customWidth="1"/>
    <col min="28" max="16384" width="12.5703125" style="64"/>
  </cols>
  <sheetData>
    <row r="1" spans="1:27" ht="15.75" thickBot="1" x14ac:dyDescent="0.3">
      <c r="A1" s="621" t="s">
        <v>1438</v>
      </c>
      <c r="B1" s="622"/>
      <c r="C1" s="623"/>
      <c r="D1" s="623"/>
      <c r="E1" s="623"/>
      <c r="F1" s="623"/>
      <c r="G1" s="623"/>
      <c r="H1" s="623"/>
      <c r="I1" s="624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5.75" thickBot="1" x14ac:dyDescent="0.3">
      <c r="A2" s="625" t="str">
        <f>IF('DOSSIER RECAP'!C2="","","SITE: "&amp;'DOSSIER RECAP'!A2&amp;" DATE: "&amp;TEXT('DOSSIER RECAP'!C2,"jj-mm-aaaa"))</f>
        <v/>
      </c>
      <c r="B2" s="670"/>
      <c r="C2" s="626"/>
      <c r="D2" s="627"/>
      <c r="E2" s="625" t="str">
        <f>"Fait par  :  "&amp;'DOSSIER RECAP'!J2</f>
        <v>Fait par  :  Cassandre</v>
      </c>
      <c r="F2" s="626"/>
      <c r="G2" s="626"/>
      <c r="H2" s="626"/>
      <c r="I2" s="627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4.5" customHeight="1" x14ac:dyDescent="0.25">
      <c r="A3" s="32"/>
      <c r="B3" s="32"/>
      <c r="C3" s="33"/>
      <c r="D3" s="33"/>
      <c r="E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s="297" customFormat="1" ht="11.25" x14ac:dyDescent="0.2">
      <c r="A4" s="630" t="s">
        <v>1254</v>
      </c>
      <c r="B4" s="630"/>
      <c r="C4" s="630" t="s">
        <v>56</v>
      </c>
      <c r="D4" s="671" t="s">
        <v>1255</v>
      </c>
      <c r="E4" s="295" t="s">
        <v>1405</v>
      </c>
      <c r="F4" s="295" t="s">
        <v>1405</v>
      </c>
      <c r="G4" s="295" t="s">
        <v>1405</v>
      </c>
      <c r="H4" s="295" t="s">
        <v>1405</v>
      </c>
      <c r="I4" s="295" t="s">
        <v>1405</v>
      </c>
      <c r="J4" s="295" t="s">
        <v>1405</v>
      </c>
      <c r="K4" s="295" t="s">
        <v>1405</v>
      </c>
      <c r="L4" s="296"/>
      <c r="M4" s="630" t="s">
        <v>1257</v>
      </c>
      <c r="N4" s="630" t="s">
        <v>1258</v>
      </c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</row>
    <row r="5" spans="1:27" s="297" customFormat="1" ht="11.25" x14ac:dyDescent="0.2">
      <c r="A5" s="631"/>
      <c r="B5" s="672"/>
      <c r="C5" s="631"/>
      <c r="D5" s="663"/>
      <c r="E5" s="298" t="s">
        <v>1259</v>
      </c>
      <c r="F5" s="298" t="s">
        <v>1259</v>
      </c>
      <c r="G5" s="298" t="s">
        <v>1259</v>
      </c>
      <c r="H5" s="298" t="s">
        <v>1259</v>
      </c>
      <c r="I5" s="298" t="s">
        <v>1259</v>
      </c>
      <c r="J5" s="298" t="s">
        <v>1259</v>
      </c>
      <c r="K5" s="298" t="s">
        <v>1259</v>
      </c>
      <c r="L5" s="296"/>
      <c r="M5" s="631"/>
      <c r="N5" s="631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</row>
    <row r="6" spans="1:27" ht="17.25" customHeight="1" x14ac:dyDescent="0.25">
      <c r="A6" s="6" t="s">
        <v>1260</v>
      </c>
      <c r="B6" s="6"/>
      <c r="C6" s="6"/>
      <c r="D6" s="6"/>
      <c r="E6" s="6"/>
      <c r="F6" s="6"/>
      <c r="G6" s="6"/>
      <c r="H6" s="6"/>
      <c r="I6" s="6"/>
      <c r="J6" s="6"/>
      <c r="K6" s="6"/>
      <c r="L6" s="32"/>
      <c r="M6" s="6"/>
      <c r="N6" s="6"/>
      <c r="O6" s="6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30" customHeight="1" x14ac:dyDescent="0.25">
      <c r="A7" s="16" t="s">
        <v>193</v>
      </c>
      <c r="B7" s="16"/>
      <c r="C7" s="27" t="s">
        <v>71</v>
      </c>
      <c r="D7" s="14">
        <v>1</v>
      </c>
      <c r="E7" s="28"/>
      <c r="F7" s="28"/>
      <c r="G7" s="28"/>
      <c r="H7" s="28"/>
      <c r="I7" s="28"/>
      <c r="J7" s="28"/>
      <c r="K7" s="28"/>
      <c r="L7" s="32"/>
      <c r="M7" s="16" t="str">
        <f>VLOOKUP(A7,'DOSSIER RECAP'!A:D,4,FALSE)</f>
        <v>001910</v>
      </c>
      <c r="N7" s="26">
        <f>SUM(E7:L7)</f>
        <v>0</v>
      </c>
      <c r="O7" s="418" t="s">
        <v>73</v>
      </c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30" customHeight="1" x14ac:dyDescent="0.25">
      <c r="A8" s="16" t="s">
        <v>250</v>
      </c>
      <c r="B8" s="27" t="s">
        <v>1261</v>
      </c>
      <c r="C8" s="27" t="s">
        <v>251</v>
      </c>
      <c r="D8" s="14">
        <v>1</v>
      </c>
      <c r="E8" s="28"/>
      <c r="F8" s="28"/>
      <c r="G8" s="28"/>
      <c r="H8" s="28"/>
      <c r="I8" s="28"/>
      <c r="J8" s="28"/>
      <c r="K8" s="28"/>
      <c r="L8" s="32"/>
      <c r="M8" s="16" t="str">
        <f>VLOOKUP(A8,'DOSSIER RECAP'!A:D,4,FALSE)</f>
        <v>000982</v>
      </c>
      <c r="N8" s="26">
        <f>SUM(E8:L8)</f>
        <v>0</v>
      </c>
      <c r="O8" s="418" t="s">
        <v>73</v>
      </c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4.25" customHeight="1" x14ac:dyDescent="0.25">
      <c r="A9" s="6" t="s">
        <v>1384</v>
      </c>
      <c r="B9" s="6"/>
      <c r="C9" s="6"/>
      <c r="D9" s="6"/>
      <c r="E9" s="6"/>
      <c r="F9" s="6"/>
      <c r="G9" s="6"/>
      <c r="H9" s="6"/>
      <c r="I9" s="6"/>
      <c r="J9" s="6"/>
      <c r="K9" s="6"/>
      <c r="L9" s="32"/>
      <c r="M9" s="6"/>
      <c r="N9" s="6"/>
      <c r="O9" s="80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30" customHeight="1" x14ac:dyDescent="0.25">
      <c r="A10" s="28" t="s">
        <v>374</v>
      </c>
      <c r="B10" s="28"/>
      <c r="C10" s="22" t="s">
        <v>375</v>
      </c>
      <c r="D10" s="15">
        <v>1</v>
      </c>
      <c r="E10" s="28"/>
      <c r="F10" s="28"/>
      <c r="G10" s="28"/>
      <c r="H10" s="28"/>
      <c r="I10" s="28"/>
      <c r="J10" s="28"/>
      <c r="K10" s="28"/>
      <c r="L10" s="32"/>
      <c r="M10" s="16" t="str">
        <f>VLOOKUP(A10,'DOSSIER RECAP'!A:D,4,FALSE)</f>
        <v>001357</v>
      </c>
      <c r="N10" s="56">
        <f t="shared" ref="N10:N17" si="0">SUM(E10:L10)</f>
        <v>0</v>
      </c>
      <c r="O10" s="253" t="s">
        <v>377</v>
      </c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30" customHeight="1" x14ac:dyDescent="0.25">
      <c r="A11" s="16" t="s">
        <v>384</v>
      </c>
      <c r="B11" s="16"/>
      <c r="C11" s="22" t="s">
        <v>71</v>
      </c>
      <c r="D11" s="15">
        <v>1</v>
      </c>
      <c r="E11" s="28"/>
      <c r="F11" s="28"/>
      <c r="G11" s="28"/>
      <c r="H11" s="28"/>
      <c r="I11" s="28"/>
      <c r="J11" s="28"/>
      <c r="K11" s="28"/>
      <c r="L11" s="32"/>
      <c r="M11" s="16" t="str">
        <f>VLOOKUP(A11,'DOSSIER RECAP'!A:D,4,FALSE)</f>
        <v>001038</v>
      </c>
      <c r="N11" s="26">
        <f t="shared" si="0"/>
        <v>0</v>
      </c>
      <c r="O11" s="418" t="s">
        <v>73</v>
      </c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s="291" customFormat="1" ht="30" customHeight="1" x14ac:dyDescent="0.25">
      <c r="A12" s="283" t="s">
        <v>358</v>
      </c>
      <c r="B12" s="493" t="s">
        <v>1385</v>
      </c>
      <c r="C12" s="104" t="s">
        <v>262</v>
      </c>
      <c r="D12" s="66">
        <v>2</v>
      </c>
      <c r="E12" s="65"/>
      <c r="F12" s="65"/>
      <c r="G12" s="65"/>
      <c r="H12" s="65"/>
      <c r="I12" s="65"/>
      <c r="J12" s="65"/>
      <c r="K12" s="65"/>
      <c r="L12" s="88"/>
      <c r="M12" s="69" t="str">
        <f>VLOOKUP(A12,'DOSSIER RECAP'!A:D,4,FALSE)</f>
        <v>000653</v>
      </c>
      <c r="N12" s="26">
        <f t="shared" si="0"/>
        <v>0</v>
      </c>
      <c r="O12" s="253" t="s">
        <v>264</v>
      </c>
      <c r="P12" s="290"/>
      <c r="Q12" s="290"/>
      <c r="R12" s="290"/>
      <c r="S12" s="290"/>
      <c r="T12" s="290"/>
      <c r="U12" s="290"/>
      <c r="V12" s="290"/>
      <c r="W12" s="290"/>
      <c r="X12" s="290"/>
      <c r="Y12" s="290"/>
      <c r="Z12" s="290"/>
      <c r="AA12" s="290"/>
    </row>
    <row r="13" spans="1:27" ht="16.5" customHeight="1" x14ac:dyDescent="0.25">
      <c r="A13" s="6" t="s">
        <v>1413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35"/>
      <c r="M13" s="6"/>
      <c r="N13" s="6"/>
      <c r="O13" s="6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s="291" customFormat="1" ht="30" customHeight="1" x14ac:dyDescent="0.25">
      <c r="A14" s="283" t="s">
        <v>355</v>
      </c>
      <c r="B14" s="128"/>
      <c r="C14" s="104" t="s">
        <v>262</v>
      </c>
      <c r="D14" s="66">
        <v>2</v>
      </c>
      <c r="E14" s="65"/>
      <c r="F14" s="65"/>
      <c r="G14" s="65"/>
      <c r="H14" s="65"/>
      <c r="I14" s="65"/>
      <c r="J14" s="65"/>
      <c r="K14" s="65"/>
      <c r="L14" s="88"/>
      <c r="M14" s="69" t="str">
        <f>VLOOKUP(A14,'DOSSIER RECAP'!A:D,4,FALSE)</f>
        <v>000653</v>
      </c>
      <c r="N14" s="26">
        <f t="shared" si="0"/>
        <v>0</v>
      </c>
      <c r="O14" s="253" t="s">
        <v>357</v>
      </c>
      <c r="P14" s="290"/>
      <c r="Q14" s="290"/>
      <c r="R14" s="290"/>
      <c r="S14" s="290"/>
      <c r="T14" s="290"/>
      <c r="U14" s="290"/>
      <c r="V14" s="290"/>
      <c r="W14" s="290"/>
      <c r="X14" s="290"/>
      <c r="Y14" s="290"/>
      <c r="Z14" s="290"/>
      <c r="AA14" s="290"/>
    </row>
    <row r="15" spans="1:27" s="291" customFormat="1" ht="30" customHeight="1" x14ac:dyDescent="0.25">
      <c r="A15" s="283" t="s">
        <v>359</v>
      </c>
      <c r="B15" s="128"/>
      <c r="C15" s="104" t="s">
        <v>262</v>
      </c>
      <c r="D15" s="66">
        <v>2</v>
      </c>
      <c r="E15" s="65"/>
      <c r="F15" s="65"/>
      <c r="G15" s="65"/>
      <c r="H15" s="65"/>
      <c r="I15" s="65"/>
      <c r="J15" s="65"/>
      <c r="K15" s="65"/>
      <c r="L15" s="88"/>
      <c r="M15" s="69" t="str">
        <f>VLOOKUP(A15,'DOSSIER RECAP'!A:D,4,FALSE)</f>
        <v>000653</v>
      </c>
      <c r="N15" s="26">
        <f t="shared" si="0"/>
        <v>0</v>
      </c>
      <c r="O15" s="388" t="s">
        <v>266</v>
      </c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0"/>
    </row>
    <row r="16" spans="1:27" s="291" customFormat="1" ht="30" customHeight="1" x14ac:dyDescent="0.25">
      <c r="A16" s="283" t="s">
        <v>360</v>
      </c>
      <c r="B16" s="128"/>
      <c r="C16" s="104" t="s">
        <v>262</v>
      </c>
      <c r="D16" s="66">
        <v>2</v>
      </c>
      <c r="E16" s="65"/>
      <c r="F16" s="65"/>
      <c r="G16" s="65"/>
      <c r="H16" s="65"/>
      <c r="I16" s="65"/>
      <c r="J16" s="65"/>
      <c r="K16" s="65"/>
      <c r="L16" s="88"/>
      <c r="M16" s="69" t="str">
        <f>VLOOKUP(A16,'DOSSIER RECAP'!A:D,4,FALSE)</f>
        <v>000653</v>
      </c>
      <c r="N16" s="26">
        <f t="shared" si="0"/>
        <v>0</v>
      </c>
      <c r="O16" s="388" t="s">
        <v>268</v>
      </c>
      <c r="P16" s="290"/>
      <c r="Q16" s="290"/>
      <c r="R16" s="290"/>
      <c r="S16" s="290"/>
      <c r="T16" s="290"/>
      <c r="U16" s="290"/>
      <c r="V16" s="290"/>
      <c r="W16" s="290"/>
      <c r="X16" s="290"/>
      <c r="Y16" s="290"/>
      <c r="Z16" s="290"/>
      <c r="AA16" s="290"/>
    </row>
    <row r="17" spans="1:27" s="291" customFormat="1" ht="30" customHeight="1" x14ac:dyDescent="0.25">
      <c r="A17" s="283" t="s">
        <v>361</v>
      </c>
      <c r="B17" s="128"/>
      <c r="C17" s="104" t="s">
        <v>262</v>
      </c>
      <c r="D17" s="66">
        <v>2</v>
      </c>
      <c r="E17" s="65"/>
      <c r="F17" s="65"/>
      <c r="G17" s="65"/>
      <c r="H17" s="65"/>
      <c r="I17" s="65"/>
      <c r="J17" s="65"/>
      <c r="K17" s="65"/>
      <c r="L17" s="88"/>
      <c r="M17" s="69" t="str">
        <f>VLOOKUP(A17,'DOSSIER RECAP'!A:D,4,FALSE)</f>
        <v>000653</v>
      </c>
      <c r="N17" s="26">
        <f t="shared" si="0"/>
        <v>0</v>
      </c>
      <c r="O17" s="391" t="s">
        <v>362</v>
      </c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</row>
    <row r="18" spans="1:27" ht="21" customHeight="1" x14ac:dyDescent="0.25">
      <c r="A18" s="80" t="s">
        <v>1414</v>
      </c>
      <c r="B18" s="6"/>
      <c r="C18" s="6"/>
      <c r="D18" s="6"/>
      <c r="E18" s="6"/>
      <c r="F18" s="6"/>
      <c r="G18" s="6"/>
      <c r="H18" s="6"/>
      <c r="I18" s="6"/>
      <c r="J18" s="6"/>
      <c r="K18" s="6"/>
      <c r="L18" s="32"/>
      <c r="M18" s="6"/>
      <c r="N18" s="6"/>
      <c r="O18" s="6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30" customHeight="1" x14ac:dyDescent="0.25">
      <c r="A19" s="414" t="s">
        <v>418</v>
      </c>
      <c r="B19" s="415"/>
      <c r="C19" s="15" t="s">
        <v>1415</v>
      </c>
      <c r="D19" s="15">
        <v>1</v>
      </c>
      <c r="E19" s="28"/>
      <c r="F19" s="28"/>
      <c r="G19" s="28"/>
      <c r="H19" s="28"/>
      <c r="I19" s="28"/>
      <c r="J19" s="28"/>
      <c r="K19" s="28"/>
      <c r="L19" s="32"/>
      <c r="M19" s="16" t="str">
        <f>VLOOKUP(A19,'DOSSIER RECAP'!A:D,4,FALSE)</f>
        <v>A?51</v>
      </c>
      <c r="N19" s="56">
        <f>SUM(E19:L19)</f>
        <v>0</v>
      </c>
      <c r="O19" s="414" t="s">
        <v>280</v>
      </c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30" customHeight="1" x14ac:dyDescent="0.25">
      <c r="A20" s="414" t="s">
        <v>279</v>
      </c>
      <c r="B20" s="415"/>
      <c r="C20" s="15" t="s">
        <v>1415</v>
      </c>
      <c r="D20" s="15">
        <v>6</v>
      </c>
      <c r="E20" s="28"/>
      <c r="F20" s="28"/>
      <c r="G20" s="28"/>
      <c r="H20" s="28"/>
      <c r="I20" s="28"/>
      <c r="J20" s="28"/>
      <c r="K20" s="28"/>
      <c r="L20" s="32"/>
      <c r="M20" s="16" t="str">
        <f>VLOOKUP(A20,'DOSSIER RECAP'!A:D,4,FALSE)</f>
        <v>001827</v>
      </c>
      <c r="N20" s="56">
        <f>SUM(E20:L20)</f>
        <v>0</v>
      </c>
      <c r="O20" s="414" t="s">
        <v>280</v>
      </c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21" customHeight="1" x14ac:dyDescent="0.25">
      <c r="A21" s="80" t="s">
        <v>1416</v>
      </c>
      <c r="B21" s="6"/>
      <c r="C21" s="6"/>
      <c r="D21" s="6"/>
      <c r="E21" s="6"/>
      <c r="F21" s="6"/>
      <c r="G21" s="6"/>
      <c r="H21" s="6"/>
      <c r="I21" s="6"/>
      <c r="J21" s="6"/>
      <c r="K21" s="6"/>
      <c r="L21" s="32"/>
      <c r="M21" s="6"/>
      <c r="N21" s="6"/>
      <c r="O21" s="6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30" customHeight="1" x14ac:dyDescent="0.25">
      <c r="A22" s="414" t="s">
        <v>414</v>
      </c>
      <c r="B22" s="415"/>
      <c r="C22" s="15" t="s">
        <v>1415</v>
      </c>
      <c r="D22" s="15">
        <v>1</v>
      </c>
      <c r="E22" s="28"/>
      <c r="F22" s="28"/>
      <c r="G22" s="28"/>
      <c r="H22" s="28"/>
      <c r="I22" s="28"/>
      <c r="J22" s="28"/>
      <c r="K22" s="28"/>
      <c r="L22" s="32"/>
      <c r="M22" s="16" t="str">
        <f>VLOOKUP(A22,'DOSSIER RECAP'!A:D,4,FALSE)</f>
        <v>A?52</v>
      </c>
      <c r="N22" s="56">
        <f>SUM(E22:L22)</f>
        <v>0</v>
      </c>
      <c r="O22" s="414" t="s">
        <v>276</v>
      </c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30" customHeight="1" x14ac:dyDescent="0.25">
      <c r="A23" s="414" t="s">
        <v>275</v>
      </c>
      <c r="B23" s="415"/>
      <c r="C23" s="15" t="s">
        <v>1415</v>
      </c>
      <c r="D23" s="15">
        <v>6</v>
      </c>
      <c r="E23" s="28"/>
      <c r="F23" s="28"/>
      <c r="G23" s="28"/>
      <c r="H23" s="28"/>
      <c r="I23" s="28"/>
      <c r="J23" s="28"/>
      <c r="K23" s="28"/>
      <c r="L23" s="32"/>
      <c r="M23" s="16" t="str">
        <f>VLOOKUP(A23,'DOSSIER RECAP'!A:D,4,FALSE)</f>
        <v>001827</v>
      </c>
      <c r="N23" s="56">
        <f>SUM(E23:L23)</f>
        <v>0</v>
      </c>
      <c r="O23" s="414" t="s">
        <v>276</v>
      </c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21" customHeight="1" x14ac:dyDescent="0.25">
      <c r="A24" s="80" t="s">
        <v>1417</v>
      </c>
      <c r="B24" s="6"/>
      <c r="C24" s="6"/>
      <c r="D24" s="6"/>
      <c r="E24" s="6"/>
      <c r="F24" s="6"/>
      <c r="G24" s="6"/>
      <c r="H24" s="6"/>
      <c r="I24" s="6"/>
      <c r="J24" s="6"/>
      <c r="K24" s="6"/>
      <c r="L24" s="32"/>
      <c r="M24" s="6"/>
      <c r="N24" s="6"/>
      <c r="O24" s="6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30" customHeight="1" x14ac:dyDescent="0.25">
      <c r="A25" s="414" t="s">
        <v>416</v>
      </c>
      <c r="B25" s="415"/>
      <c r="C25" s="15" t="s">
        <v>1415</v>
      </c>
      <c r="D25" s="15">
        <v>1</v>
      </c>
      <c r="E25" s="28"/>
      <c r="F25" s="28"/>
      <c r="G25" s="28"/>
      <c r="H25" s="28"/>
      <c r="I25" s="28"/>
      <c r="J25" s="28"/>
      <c r="K25" s="28"/>
      <c r="L25" s="32"/>
      <c r="M25" s="16" t="str">
        <f>VLOOKUP(A25,'DOSSIER RECAP'!A:D,4,FALSE)</f>
        <v>A?53</v>
      </c>
      <c r="N25" s="56">
        <f>SUM(E25:L25)</f>
        <v>0</v>
      </c>
      <c r="O25" s="414" t="s">
        <v>278</v>
      </c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30" customHeight="1" x14ac:dyDescent="0.25">
      <c r="A26" s="414" t="s">
        <v>277</v>
      </c>
      <c r="B26" s="415"/>
      <c r="C26" s="15" t="s">
        <v>1415</v>
      </c>
      <c r="D26" s="15">
        <v>6</v>
      </c>
      <c r="E26" s="28"/>
      <c r="F26" s="28"/>
      <c r="G26" s="28"/>
      <c r="H26" s="28"/>
      <c r="I26" s="28"/>
      <c r="J26" s="28"/>
      <c r="K26" s="28"/>
      <c r="L26" s="32"/>
      <c r="M26" s="16" t="str">
        <f>VLOOKUP(A26,'DOSSIER RECAP'!A:D,4,FALSE)</f>
        <v>001827</v>
      </c>
      <c r="N26" s="56">
        <f>SUM(E26:L26)</f>
        <v>0</v>
      </c>
      <c r="O26" s="414" t="s">
        <v>278</v>
      </c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21" customHeight="1" x14ac:dyDescent="0.25">
      <c r="A27" s="80" t="s">
        <v>1418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32"/>
      <c r="M27" s="6"/>
      <c r="N27" s="6"/>
      <c r="O27" s="6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30" customHeight="1" x14ac:dyDescent="0.25">
      <c r="A28" s="113" t="s">
        <v>412</v>
      </c>
      <c r="B28" s="415"/>
      <c r="C28" s="15" t="s">
        <v>1415</v>
      </c>
      <c r="D28" s="15">
        <v>1</v>
      </c>
      <c r="E28" s="28"/>
      <c r="F28" s="28"/>
      <c r="G28" s="28"/>
      <c r="H28" s="28"/>
      <c r="I28" s="28"/>
      <c r="J28" s="28"/>
      <c r="K28" s="28"/>
      <c r="L28" s="32"/>
      <c r="M28" s="16" t="str">
        <f>VLOOKUP(A28,'DOSSIER RECAP'!A:D,4,FALSE)</f>
        <v>A?54</v>
      </c>
      <c r="N28" s="56">
        <f>SUM(E28:L28)</f>
        <v>0</v>
      </c>
      <c r="O28" s="113" t="s">
        <v>1419</v>
      </c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30" customHeight="1" x14ac:dyDescent="0.25">
      <c r="A29" s="113" t="s">
        <v>273</v>
      </c>
      <c r="B29" s="415"/>
      <c r="C29" s="15" t="s">
        <v>1415</v>
      </c>
      <c r="D29" s="15">
        <v>6</v>
      </c>
      <c r="E29" s="28"/>
      <c r="F29" s="28"/>
      <c r="G29" s="28"/>
      <c r="H29" s="28"/>
      <c r="I29" s="28"/>
      <c r="J29" s="28"/>
      <c r="K29" s="28"/>
      <c r="L29" s="32"/>
      <c r="M29" s="16" t="str">
        <f>VLOOKUP(A29,'DOSSIER RECAP'!A:D,4,FALSE)</f>
        <v>001827</v>
      </c>
      <c r="N29" s="56">
        <f>SUM(E29:L29)</f>
        <v>0</v>
      </c>
      <c r="O29" s="113" t="s">
        <v>1419</v>
      </c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5.75" customHeight="1" x14ac:dyDescent="0.25">
      <c r="A30" s="6" t="s">
        <v>1349</v>
      </c>
      <c r="B30" s="6"/>
      <c r="C30" s="6"/>
      <c r="D30" s="6"/>
      <c r="E30" s="6"/>
      <c r="F30" s="6"/>
      <c r="G30" s="6"/>
      <c r="H30" s="6"/>
      <c r="I30" s="6"/>
      <c r="J30" s="6"/>
      <c r="K30" s="6"/>
      <c r="L30" s="32"/>
      <c r="M30" s="6"/>
      <c r="N30" s="6"/>
      <c r="O30" s="6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30" customHeight="1" x14ac:dyDescent="0.25">
      <c r="A31" s="191" t="s">
        <v>1104</v>
      </c>
      <c r="B31" s="37"/>
      <c r="C31" s="15" t="s">
        <v>732</v>
      </c>
      <c r="D31" s="15">
        <v>1</v>
      </c>
      <c r="E31" s="28"/>
      <c r="F31" s="28"/>
      <c r="G31" s="28"/>
      <c r="H31" s="28"/>
      <c r="I31" s="28"/>
      <c r="J31" s="28"/>
      <c r="K31" s="28"/>
      <c r="L31" s="32"/>
      <c r="M31" s="16" t="str">
        <f>VLOOKUP(A31,'DOSSIER RECAP'!A:D,4,FALSE)</f>
        <v>GITO3</v>
      </c>
      <c r="N31" s="26">
        <f t="shared" ref="N31:N37" si="1">SUM(E31:L31)</f>
        <v>0</v>
      </c>
      <c r="O31" s="418" t="s">
        <v>73</v>
      </c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30" customHeight="1" x14ac:dyDescent="0.25">
      <c r="A32" s="492" t="s">
        <v>1188</v>
      </c>
      <c r="B32" s="37"/>
      <c r="C32" s="15" t="s">
        <v>732</v>
      </c>
      <c r="D32" s="15">
        <v>1</v>
      </c>
      <c r="E32" s="28"/>
      <c r="F32" s="28"/>
      <c r="G32" s="28"/>
      <c r="H32" s="28"/>
      <c r="I32" s="28"/>
      <c r="J32" s="28"/>
      <c r="K32" s="28"/>
      <c r="L32" s="32"/>
      <c r="M32" s="16" t="str">
        <f>VLOOKUP(A32,'DOSSIER RECAP'!A:D,4,FALSE)</f>
        <v>GITO42</v>
      </c>
      <c r="N32" s="26">
        <f t="shared" ref="N32" si="2">SUM(E32:L32)</f>
        <v>0</v>
      </c>
      <c r="O32" s="418" t="s">
        <v>73</v>
      </c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30" customHeight="1" x14ac:dyDescent="0.25">
      <c r="A33" s="16" t="s">
        <v>193</v>
      </c>
      <c r="B33" s="16"/>
      <c r="C33" s="15" t="s">
        <v>71</v>
      </c>
      <c r="D33" s="15">
        <v>1</v>
      </c>
      <c r="E33" s="28"/>
      <c r="F33" s="28"/>
      <c r="G33" s="28"/>
      <c r="H33" s="28"/>
      <c r="I33" s="28"/>
      <c r="J33" s="28"/>
      <c r="K33" s="28"/>
      <c r="L33" s="32"/>
      <c r="M33" s="16" t="str">
        <f>VLOOKUP(A33,'DOSSIER RECAP'!A:D,4,FALSE)</f>
        <v>001910</v>
      </c>
      <c r="N33" s="26">
        <f t="shared" si="1"/>
        <v>0</v>
      </c>
      <c r="O33" s="418" t="s">
        <v>73</v>
      </c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30" customHeight="1" x14ac:dyDescent="0.25">
      <c r="A34" s="573" t="s">
        <v>1180</v>
      </c>
      <c r="B34" s="28"/>
      <c r="C34" s="15" t="s">
        <v>732</v>
      </c>
      <c r="D34" s="15">
        <v>2</v>
      </c>
      <c r="E34" s="28"/>
      <c r="F34" s="28"/>
      <c r="G34" s="28"/>
      <c r="H34" s="28"/>
      <c r="I34" s="28"/>
      <c r="J34" s="28"/>
      <c r="K34" s="28"/>
      <c r="L34" s="32"/>
      <c r="M34" s="16" t="str">
        <f>VLOOKUP(A34,'DOSSIER RECAP'!A:D,4,FALSE)</f>
        <v>GITO37</v>
      </c>
      <c r="N34" s="26">
        <f t="shared" si="1"/>
        <v>0</v>
      </c>
      <c r="O34" s="418" t="s">
        <v>73</v>
      </c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30" customHeight="1" x14ac:dyDescent="0.25">
      <c r="A35" s="573" t="s">
        <v>1182</v>
      </c>
      <c r="B35" s="37"/>
      <c r="C35" s="15" t="s">
        <v>732</v>
      </c>
      <c r="D35" s="15">
        <v>2</v>
      </c>
      <c r="E35" s="28"/>
      <c r="F35" s="28"/>
      <c r="G35" s="28"/>
      <c r="H35" s="28"/>
      <c r="I35" s="28"/>
      <c r="J35" s="28"/>
      <c r="K35" s="28"/>
      <c r="L35" s="32"/>
      <c r="M35" s="16" t="str">
        <f>VLOOKUP(A35,'DOSSIER RECAP'!A:D,4,FALSE)</f>
        <v>GITO38</v>
      </c>
      <c r="N35" s="26">
        <f t="shared" si="1"/>
        <v>0</v>
      </c>
      <c r="O35" s="418" t="s">
        <v>73</v>
      </c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30" customHeight="1" x14ac:dyDescent="0.25">
      <c r="A36" s="392" t="s">
        <v>727</v>
      </c>
      <c r="B36" s="28"/>
      <c r="C36" s="114" t="s">
        <v>725</v>
      </c>
      <c r="D36" s="15">
        <v>1</v>
      </c>
      <c r="E36" s="28"/>
      <c r="F36" s="28"/>
      <c r="G36" s="28"/>
      <c r="H36" s="28"/>
      <c r="I36" s="28"/>
      <c r="J36" s="28"/>
      <c r="K36" s="28"/>
      <c r="L36" s="32"/>
      <c r="M36" s="16" t="str">
        <f>VLOOKUP(A36,'DOSSIER RECAP'!A:D,4,FALSE)</f>
        <v>002014</v>
      </c>
      <c r="N36" s="26">
        <f t="shared" si="1"/>
        <v>0</v>
      </c>
      <c r="O36" s="418" t="s">
        <v>73</v>
      </c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30" customHeight="1" x14ac:dyDescent="0.25">
      <c r="A37" s="191" t="s">
        <v>1174</v>
      </c>
      <c r="B37" s="29" t="s">
        <v>1434</v>
      </c>
      <c r="C37" s="190" t="s">
        <v>696</v>
      </c>
      <c r="D37" s="15">
        <v>1</v>
      </c>
      <c r="E37" s="28"/>
      <c r="F37" s="28"/>
      <c r="G37" s="28"/>
      <c r="H37" s="28"/>
      <c r="I37" s="28"/>
      <c r="J37" s="28"/>
      <c r="K37" s="28"/>
      <c r="L37" s="32"/>
      <c r="M37" s="16" t="str">
        <f>VLOOKUP(A37,'DOSSIER RECAP'!A:D,4,FALSE)</f>
        <v>000850</v>
      </c>
      <c r="N37" s="26">
        <f t="shared" si="1"/>
        <v>0</v>
      </c>
      <c r="O37" s="418" t="s">
        <v>73</v>
      </c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5" customHeight="1" x14ac:dyDescent="0.25">
      <c r="A38" s="6" t="s">
        <v>1363</v>
      </c>
      <c r="B38" s="6"/>
      <c r="C38" s="6"/>
      <c r="D38" s="6"/>
      <c r="E38" s="6"/>
      <c r="F38" s="6"/>
      <c r="G38" s="6"/>
      <c r="H38" s="6"/>
      <c r="I38" s="6"/>
      <c r="J38" s="6"/>
      <c r="K38" s="6"/>
      <c r="L38" s="35"/>
      <c r="M38" s="6"/>
      <c r="N38" s="6"/>
      <c r="O38" s="6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</row>
    <row r="39" spans="1:27" ht="22.5" customHeight="1" x14ac:dyDescent="0.25">
      <c r="A39" s="65" t="s">
        <v>556</v>
      </c>
      <c r="B39" s="66" t="s">
        <v>1364</v>
      </c>
      <c r="C39" s="29" t="s">
        <v>533</v>
      </c>
      <c r="D39" s="15">
        <v>1</v>
      </c>
      <c r="E39" s="28"/>
      <c r="F39" s="28"/>
      <c r="G39" s="28"/>
      <c r="H39" s="28"/>
      <c r="I39" s="28"/>
      <c r="J39" s="28"/>
      <c r="K39" s="28"/>
      <c r="L39" s="35"/>
      <c r="M39" s="16" t="str">
        <f>VLOOKUP(A39,'DOSSIER RECAP'!A:D,4,FALSE)</f>
        <v>A??89</v>
      </c>
      <c r="N39" s="28">
        <f>SUM(E39:L39)</f>
        <v>0</v>
      </c>
      <c r="O39" s="418" t="s">
        <v>73</v>
      </c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</row>
    <row r="40" spans="1:27" ht="16.5" customHeight="1" x14ac:dyDescent="0.25">
      <c r="A40" s="6" t="s">
        <v>1435</v>
      </c>
      <c r="B40" s="6"/>
      <c r="C40" s="6"/>
      <c r="D40" s="6"/>
      <c r="E40" s="6"/>
      <c r="F40" s="6"/>
      <c r="G40" s="6"/>
      <c r="H40" s="6"/>
      <c r="I40" s="6"/>
      <c r="J40" s="6"/>
      <c r="K40" s="6"/>
      <c r="L40" s="32"/>
      <c r="M40" s="6"/>
      <c r="N40" s="6"/>
      <c r="O40" s="6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s="291" customFormat="1" ht="29.25" customHeight="1" x14ac:dyDescent="0.25">
      <c r="A41" s="414" t="s">
        <v>277</v>
      </c>
      <c r="B41" s="65"/>
      <c r="C41" s="77" t="s">
        <v>270</v>
      </c>
      <c r="D41" s="77">
        <v>3</v>
      </c>
      <c r="E41" s="76"/>
      <c r="F41" s="76"/>
      <c r="G41" s="76"/>
      <c r="H41" s="76"/>
      <c r="I41" s="76"/>
      <c r="J41" s="76"/>
      <c r="K41" s="76"/>
      <c r="L41" s="290"/>
      <c r="M41" s="16" t="str">
        <f>VLOOKUP(A41,'DOSSIER RECAP'!A:D,4,FALSE)</f>
        <v>001827</v>
      </c>
      <c r="N41" s="56">
        <f t="shared" ref="N41:N44" si="3">SUM(E41:L41)</f>
        <v>0</v>
      </c>
      <c r="O41" s="414" t="s">
        <v>278</v>
      </c>
      <c r="P41" s="290"/>
      <c r="Q41" s="290"/>
      <c r="R41" s="290"/>
      <c r="S41" s="290"/>
      <c r="T41" s="290"/>
      <c r="U41" s="290"/>
      <c r="V41" s="290"/>
      <c r="W41" s="290"/>
      <c r="X41" s="290"/>
      <c r="Y41" s="290"/>
      <c r="Z41" s="290"/>
      <c r="AA41" s="290"/>
    </row>
    <row r="42" spans="1:27" s="291" customFormat="1" ht="30" customHeight="1" x14ac:dyDescent="0.25">
      <c r="A42" s="414" t="s">
        <v>279</v>
      </c>
      <c r="B42" s="65"/>
      <c r="C42" s="77" t="s">
        <v>270</v>
      </c>
      <c r="D42" s="77">
        <v>3</v>
      </c>
      <c r="E42" s="76"/>
      <c r="F42" s="76"/>
      <c r="G42" s="76"/>
      <c r="H42" s="76"/>
      <c r="I42" s="76"/>
      <c r="J42" s="76"/>
      <c r="K42" s="76"/>
      <c r="L42" s="290"/>
      <c r="M42" s="16" t="str">
        <f>VLOOKUP(A42,'DOSSIER RECAP'!A:D,4,FALSE)</f>
        <v>001827</v>
      </c>
      <c r="N42" s="56">
        <f t="shared" si="3"/>
        <v>0</v>
      </c>
      <c r="O42" s="414" t="s">
        <v>280</v>
      </c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</row>
    <row r="43" spans="1:27" s="291" customFormat="1" ht="30" customHeight="1" x14ac:dyDescent="0.25">
      <c r="A43" s="414" t="s">
        <v>275</v>
      </c>
      <c r="B43" s="65"/>
      <c r="C43" s="77" t="s">
        <v>270</v>
      </c>
      <c r="D43" s="77">
        <v>3</v>
      </c>
      <c r="E43" s="76"/>
      <c r="F43" s="76"/>
      <c r="G43" s="76"/>
      <c r="H43" s="76"/>
      <c r="I43" s="76"/>
      <c r="J43" s="76"/>
      <c r="K43" s="76"/>
      <c r="L43" s="290"/>
      <c r="M43" s="16" t="str">
        <f>VLOOKUP(A43,'DOSSIER RECAP'!A:D,4,FALSE)</f>
        <v>001827</v>
      </c>
      <c r="N43" s="465">
        <f t="shared" si="3"/>
        <v>0</v>
      </c>
      <c r="O43" s="414" t="s">
        <v>276</v>
      </c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</row>
    <row r="44" spans="1:27" s="291" customFormat="1" ht="30" customHeight="1" x14ac:dyDescent="0.25">
      <c r="A44" s="113" t="s">
        <v>273</v>
      </c>
      <c r="B44" s="65"/>
      <c r="C44" s="77" t="s">
        <v>270</v>
      </c>
      <c r="D44" s="77">
        <v>3</v>
      </c>
      <c r="E44" s="76"/>
      <c r="F44" s="76"/>
      <c r="G44" s="76"/>
      <c r="H44" s="76"/>
      <c r="I44" s="76"/>
      <c r="J44" s="76"/>
      <c r="K44" s="76"/>
      <c r="L44" s="290"/>
      <c r="M44" s="119" t="str">
        <f>VLOOKUP(A44,'DOSSIER RECAP'!A:D,4,FALSE)</f>
        <v>001827</v>
      </c>
      <c r="N44" s="466">
        <f t="shared" si="3"/>
        <v>0</v>
      </c>
      <c r="O44" s="30" t="s">
        <v>274</v>
      </c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</row>
    <row r="45" spans="1:27" ht="16.5" customHeight="1" x14ac:dyDescent="0.25">
      <c r="A45" s="59" t="s">
        <v>1423</v>
      </c>
      <c r="B45" s="60"/>
      <c r="C45" s="6"/>
      <c r="D45" s="6"/>
      <c r="E45" s="6"/>
      <c r="F45" s="6"/>
      <c r="G45" s="6"/>
      <c r="H45" s="6"/>
      <c r="I45" s="6"/>
      <c r="J45" s="6"/>
      <c r="K45" s="6"/>
      <c r="L45" s="32"/>
      <c r="M45" s="6"/>
      <c r="N45" s="6"/>
      <c r="O45" s="6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s="291" customFormat="1" ht="30" customHeight="1" x14ac:dyDescent="0.25">
      <c r="A46" s="413" t="s">
        <v>1127</v>
      </c>
      <c r="B46" s="65"/>
      <c r="C46" s="190" t="s">
        <v>251</v>
      </c>
      <c r="D46" s="77">
        <v>3</v>
      </c>
      <c r="E46" s="76"/>
      <c r="F46" s="76"/>
      <c r="G46" s="76"/>
      <c r="H46" s="76"/>
      <c r="I46" s="76"/>
      <c r="J46" s="76"/>
      <c r="K46" s="76"/>
      <c r="L46" s="290"/>
      <c r="M46" s="119" t="str">
        <f>VLOOKUP(A46,'DOSSIER RECAP'!A:D,4,FALSE)</f>
        <v>GITO9</v>
      </c>
      <c r="N46" s="467">
        <f t="shared" ref="N46:N47" si="4">SUM(E46:L46)</f>
        <v>0</v>
      </c>
      <c r="O46" s="30" t="s">
        <v>274</v>
      </c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</row>
    <row r="47" spans="1:27" s="291" customFormat="1" ht="30" customHeight="1" x14ac:dyDescent="0.25">
      <c r="A47" s="413" t="s">
        <v>1125</v>
      </c>
      <c r="B47" s="65"/>
      <c r="C47" s="190" t="s">
        <v>251</v>
      </c>
      <c r="D47" s="77">
        <v>3</v>
      </c>
      <c r="E47" s="76"/>
      <c r="F47" s="76"/>
      <c r="G47" s="76"/>
      <c r="H47" s="76"/>
      <c r="I47" s="76"/>
      <c r="J47" s="76"/>
      <c r="K47" s="76"/>
      <c r="L47" s="290"/>
      <c r="M47" s="119" t="str">
        <f>VLOOKUP(A47,'DOSSIER RECAP'!A:D,4,FALSE)</f>
        <v>GITO10</v>
      </c>
      <c r="N47" s="467">
        <f t="shared" si="4"/>
        <v>0</v>
      </c>
      <c r="O47" s="30" t="s">
        <v>274</v>
      </c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</row>
    <row r="48" spans="1:27" ht="16.5" customHeight="1" x14ac:dyDescent="0.25">
      <c r="A48" s="59" t="s">
        <v>1424</v>
      </c>
      <c r="B48" s="60"/>
      <c r="C48" s="6"/>
      <c r="D48" s="6"/>
      <c r="E48" s="6"/>
      <c r="F48" s="6"/>
      <c r="G48" s="6"/>
      <c r="H48" s="6"/>
      <c r="I48" s="6"/>
      <c r="J48" s="6"/>
      <c r="K48" s="6"/>
      <c r="L48" s="32"/>
      <c r="M48" s="6"/>
      <c r="N48" s="80"/>
      <c r="O48" s="6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s="291" customFormat="1" ht="30" customHeight="1" x14ac:dyDescent="0.25">
      <c r="A49" s="113" t="s">
        <v>681</v>
      </c>
      <c r="B49" s="65"/>
      <c r="C49" s="114" t="s">
        <v>669</v>
      </c>
      <c r="D49" s="77">
        <v>1</v>
      </c>
      <c r="E49" s="76"/>
      <c r="F49" s="76"/>
      <c r="G49" s="76"/>
      <c r="H49" s="76"/>
      <c r="I49" s="76"/>
      <c r="J49" s="76"/>
      <c r="K49" s="76"/>
      <c r="L49" s="290"/>
      <c r="M49" s="119" t="str">
        <f>VLOOKUP(A49,'DOSSIER RECAP'!A:D,4,FALSE)</f>
        <v>A?19</v>
      </c>
      <c r="N49" s="470">
        <f t="shared" ref="N49:N53" si="5">SUM(E49:L49)</f>
        <v>0</v>
      </c>
      <c r="O49" s="418" t="s">
        <v>73</v>
      </c>
      <c r="P49" s="290"/>
      <c r="Q49" s="290"/>
      <c r="R49" s="290"/>
      <c r="S49" s="290"/>
      <c r="T49" s="290"/>
      <c r="U49" s="290"/>
      <c r="V49" s="290"/>
      <c r="W49" s="290"/>
      <c r="X49" s="290"/>
      <c r="Y49" s="290"/>
      <c r="Z49" s="290"/>
      <c r="AA49" s="290"/>
    </row>
    <row r="50" spans="1:27" s="291" customFormat="1" ht="30" customHeight="1" x14ac:dyDescent="0.25">
      <c r="A50" s="113" t="s">
        <v>675</v>
      </c>
      <c r="B50" s="65"/>
      <c r="C50" s="114" t="s">
        <v>669</v>
      </c>
      <c r="D50" s="77">
        <v>1</v>
      </c>
      <c r="E50" s="76"/>
      <c r="F50" s="76"/>
      <c r="G50" s="76"/>
      <c r="H50" s="76"/>
      <c r="I50" s="76"/>
      <c r="J50" s="76"/>
      <c r="K50" s="76"/>
      <c r="L50" s="290"/>
      <c r="M50" s="119" t="str">
        <f>VLOOKUP(A50,'DOSSIER RECAP'!A:D,4,FALSE)</f>
        <v>A?20</v>
      </c>
      <c r="N50" s="470">
        <f t="shared" si="5"/>
        <v>0</v>
      </c>
      <c r="O50" s="418" t="s">
        <v>73</v>
      </c>
      <c r="P50" s="290"/>
      <c r="Q50" s="290"/>
      <c r="R50" s="290"/>
      <c r="S50" s="290"/>
      <c r="T50" s="290"/>
      <c r="U50" s="290"/>
      <c r="V50" s="290"/>
      <c r="W50" s="290"/>
      <c r="X50" s="290"/>
      <c r="Y50" s="290"/>
      <c r="Z50" s="290"/>
      <c r="AA50" s="290"/>
    </row>
    <row r="51" spans="1:27" s="291" customFormat="1" ht="30" customHeight="1" x14ac:dyDescent="0.25">
      <c r="A51" s="113" t="s">
        <v>683</v>
      </c>
      <c r="B51" s="65"/>
      <c r="C51" s="114" t="s">
        <v>669</v>
      </c>
      <c r="D51" s="77">
        <v>1</v>
      </c>
      <c r="E51" s="76"/>
      <c r="F51" s="76"/>
      <c r="G51" s="76"/>
      <c r="H51" s="76"/>
      <c r="I51" s="76"/>
      <c r="J51" s="76"/>
      <c r="K51" s="76"/>
      <c r="L51" s="290"/>
      <c r="M51" s="119" t="str">
        <f>VLOOKUP(A51,'DOSSIER RECAP'!A:D,4,FALSE)</f>
        <v>A?21</v>
      </c>
      <c r="N51" s="470">
        <f t="shared" si="5"/>
        <v>0</v>
      </c>
      <c r="O51" s="418" t="s">
        <v>73</v>
      </c>
      <c r="P51" s="290"/>
      <c r="Q51" s="290"/>
      <c r="R51" s="290"/>
      <c r="S51" s="290"/>
      <c r="T51" s="290"/>
      <c r="U51" s="290"/>
      <c r="V51" s="290"/>
      <c r="W51" s="290"/>
      <c r="X51" s="290"/>
      <c r="Y51" s="290"/>
      <c r="Z51" s="290"/>
      <c r="AA51" s="290"/>
    </row>
    <row r="52" spans="1:27" s="291" customFormat="1" ht="30" customHeight="1" x14ac:dyDescent="0.25">
      <c r="A52" s="113" t="s">
        <v>677</v>
      </c>
      <c r="B52" s="65"/>
      <c r="C52" s="114" t="s">
        <v>669</v>
      </c>
      <c r="D52" s="77">
        <v>1</v>
      </c>
      <c r="E52" s="76"/>
      <c r="F52" s="76"/>
      <c r="G52" s="76"/>
      <c r="H52" s="76"/>
      <c r="I52" s="76"/>
      <c r="J52" s="76"/>
      <c r="K52" s="76"/>
      <c r="L52" s="290"/>
      <c r="M52" s="119" t="str">
        <f>VLOOKUP(A52,'DOSSIER RECAP'!A:D,4,FALSE)</f>
        <v>A?22</v>
      </c>
      <c r="N52" s="470">
        <f t="shared" si="5"/>
        <v>0</v>
      </c>
      <c r="O52" s="418" t="s">
        <v>73</v>
      </c>
      <c r="P52" s="290"/>
      <c r="Q52" s="290"/>
      <c r="R52" s="290"/>
      <c r="S52" s="290"/>
      <c r="T52" s="290"/>
      <c r="U52" s="290"/>
      <c r="V52" s="290"/>
      <c r="W52" s="290"/>
      <c r="X52" s="290"/>
      <c r="Y52" s="290"/>
      <c r="Z52" s="290"/>
      <c r="AA52" s="290"/>
    </row>
    <row r="53" spans="1:27" s="291" customFormat="1" ht="30" customHeight="1" x14ac:dyDescent="0.25">
      <c r="A53" s="113" t="s">
        <v>679</v>
      </c>
      <c r="B53" s="65"/>
      <c r="C53" s="114" t="s">
        <v>669</v>
      </c>
      <c r="D53" s="77">
        <v>1</v>
      </c>
      <c r="E53" s="76"/>
      <c r="F53" s="76"/>
      <c r="G53" s="76"/>
      <c r="H53" s="76"/>
      <c r="I53" s="76"/>
      <c r="J53" s="76"/>
      <c r="K53" s="76"/>
      <c r="L53" s="290"/>
      <c r="M53" s="119" t="str">
        <f>VLOOKUP(A53,'DOSSIER RECAP'!A:D,4,FALSE)</f>
        <v>A?23</v>
      </c>
      <c r="N53" s="470">
        <f t="shared" si="5"/>
        <v>0</v>
      </c>
      <c r="O53" s="418" t="s">
        <v>73</v>
      </c>
      <c r="P53" s="290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</row>
    <row r="54" spans="1:27" ht="16.5" customHeight="1" x14ac:dyDescent="0.25">
      <c r="A54" s="59" t="s">
        <v>1425</v>
      </c>
      <c r="B54" s="60"/>
      <c r="C54" s="6"/>
      <c r="D54" s="6"/>
      <c r="E54" s="6"/>
      <c r="F54" s="6"/>
      <c r="G54" s="6"/>
      <c r="H54" s="6"/>
      <c r="I54" s="6"/>
      <c r="J54" s="6"/>
      <c r="K54" s="6"/>
      <c r="L54" s="32"/>
      <c r="M54" s="58"/>
      <c r="N54" s="59"/>
      <c r="O54" s="59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s="291" customFormat="1" ht="30" customHeight="1" x14ac:dyDescent="0.25">
      <c r="A55" s="113" t="s">
        <v>668</v>
      </c>
      <c r="B55" s="65"/>
      <c r="C55" s="114" t="s">
        <v>669</v>
      </c>
      <c r="D55" s="77">
        <v>1</v>
      </c>
      <c r="E55" s="76"/>
      <c r="F55" s="76"/>
      <c r="G55" s="76"/>
      <c r="H55" s="76"/>
      <c r="I55" s="76"/>
      <c r="J55" s="76"/>
      <c r="K55" s="76"/>
      <c r="L55" s="290"/>
      <c r="M55" s="119" t="str">
        <f>VLOOKUP(A55,'DOSSIER RECAP'!A:D,4,FALSE)</f>
        <v>002003</v>
      </c>
      <c r="N55" s="470">
        <f t="shared" ref="N55:N56" si="6">SUM(E55:L55)</f>
        <v>0</v>
      </c>
      <c r="O55" s="418" t="s">
        <v>73</v>
      </c>
      <c r="P55" s="290"/>
      <c r="Q55" s="290"/>
      <c r="R55" s="290"/>
      <c r="S55" s="290"/>
      <c r="T55" s="290"/>
      <c r="U55" s="290"/>
      <c r="V55" s="290"/>
      <c r="W55" s="290"/>
      <c r="X55" s="290"/>
      <c r="Y55" s="290"/>
      <c r="Z55" s="290"/>
      <c r="AA55" s="290"/>
    </row>
    <row r="56" spans="1:27" s="291" customFormat="1" ht="30" customHeight="1" x14ac:dyDescent="0.25">
      <c r="A56" s="113" t="s">
        <v>671</v>
      </c>
      <c r="B56" s="65"/>
      <c r="C56" s="114" t="s">
        <v>669</v>
      </c>
      <c r="D56" s="77">
        <v>1</v>
      </c>
      <c r="E56" s="76"/>
      <c r="F56" s="76"/>
      <c r="G56" s="76"/>
      <c r="H56" s="76"/>
      <c r="I56" s="76"/>
      <c r="J56" s="76"/>
      <c r="K56" s="76"/>
      <c r="L56" s="290"/>
      <c r="M56" s="16" t="str">
        <f>VLOOKUP(A56,'DOSSIER RECAP'!A:D,4,FALSE)</f>
        <v>002004</v>
      </c>
      <c r="N56" s="562">
        <f t="shared" si="6"/>
        <v>0</v>
      </c>
      <c r="O56" s="418" t="s">
        <v>73</v>
      </c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90"/>
    </row>
    <row r="57" spans="1:27" ht="21.75" customHeight="1" x14ac:dyDescent="0.25">
      <c r="A57" s="6" t="s">
        <v>1351</v>
      </c>
      <c r="B57" s="6"/>
      <c r="C57" s="6"/>
      <c r="D57" s="6"/>
      <c r="E57" s="6"/>
      <c r="F57" s="6"/>
      <c r="G57" s="6"/>
      <c r="H57" s="6"/>
      <c r="I57" s="6"/>
      <c r="J57" s="6"/>
      <c r="K57" s="6"/>
      <c r="L57" s="32"/>
      <c r="M57" s="6"/>
      <c r="N57" s="6"/>
      <c r="O57" s="6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30" customHeight="1" x14ac:dyDescent="0.25">
      <c r="A58" s="37" t="s">
        <v>646</v>
      </c>
      <c r="B58" s="28" t="s">
        <v>1426</v>
      </c>
      <c r="C58" s="190" t="s">
        <v>1140</v>
      </c>
      <c r="D58" s="15">
        <v>1</v>
      </c>
      <c r="E58" s="28"/>
      <c r="F58" s="28"/>
      <c r="G58" s="28"/>
      <c r="H58" s="28"/>
      <c r="I58" s="28"/>
      <c r="J58" s="28"/>
      <c r="K58" s="28"/>
      <c r="L58" s="32"/>
      <c r="M58" s="16" t="str">
        <f>VLOOKUP(A58,'DOSSIER RECAP'!A:D,4,FALSE)</f>
        <v>002027</v>
      </c>
      <c r="N58" s="26">
        <f t="shared" ref="N58:N116" si="7">SUM(E58:L58)</f>
        <v>0</v>
      </c>
      <c r="O58" s="418" t="s">
        <v>73</v>
      </c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30" customHeight="1" x14ac:dyDescent="0.25">
      <c r="A59" s="185" t="s">
        <v>1139</v>
      </c>
      <c r="B59" s="28" t="s">
        <v>1426</v>
      </c>
      <c r="C59" s="190" t="s">
        <v>1140</v>
      </c>
      <c r="D59" s="15">
        <v>1</v>
      </c>
      <c r="E59" s="28"/>
      <c r="F59" s="28"/>
      <c r="G59" s="28"/>
      <c r="H59" s="28"/>
      <c r="I59" s="28"/>
      <c r="J59" s="28"/>
      <c r="K59" s="28"/>
      <c r="L59" s="32"/>
      <c r="M59" s="16" t="str">
        <f>VLOOKUP(A59,'DOSSIER RECAP'!A:D,4,FALSE)</f>
        <v>002026</v>
      </c>
      <c r="N59" s="26">
        <f t="shared" ref="N59:N61" si="8">SUM(E59:L59)</f>
        <v>0</v>
      </c>
      <c r="O59" s="418" t="s">
        <v>73</v>
      </c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30" customHeight="1" x14ac:dyDescent="0.25">
      <c r="A60" s="28" t="s">
        <v>640</v>
      </c>
      <c r="B60" s="28"/>
      <c r="C60" s="15" t="s">
        <v>1163</v>
      </c>
      <c r="D60" s="15">
        <v>1</v>
      </c>
      <c r="E60" s="28"/>
      <c r="F60" s="28"/>
      <c r="G60" s="28"/>
      <c r="H60" s="28"/>
      <c r="I60" s="28"/>
      <c r="J60" s="28"/>
      <c r="K60" s="28"/>
      <c r="L60" s="32"/>
      <c r="M60" s="16" t="str">
        <f>VLOOKUP(A60,'DOSSIER RECAP'!A:D,4,FALSE)</f>
        <v>000107</v>
      </c>
      <c r="N60" s="26">
        <f t="shared" si="8"/>
        <v>0</v>
      </c>
      <c r="O60" s="418" t="s">
        <v>73</v>
      </c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30" customHeight="1" x14ac:dyDescent="0.25">
      <c r="A61" s="28" t="s">
        <v>551</v>
      </c>
      <c r="B61" s="28"/>
      <c r="C61" s="190" t="s">
        <v>1427</v>
      </c>
      <c r="D61" s="15">
        <v>1</v>
      </c>
      <c r="E61" s="28"/>
      <c r="F61" s="28"/>
      <c r="G61" s="28"/>
      <c r="H61" s="28"/>
      <c r="I61" s="28"/>
      <c r="J61" s="28"/>
      <c r="K61" s="28"/>
      <c r="L61" s="32"/>
      <c r="M61" s="16" t="str">
        <f>VLOOKUP(A61,'DOSSIER RECAP'!A:D,4,FALSE)</f>
        <v>002069</v>
      </c>
      <c r="N61" s="26">
        <f t="shared" si="8"/>
        <v>0</v>
      </c>
      <c r="O61" s="418" t="s">
        <v>73</v>
      </c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30" customHeight="1" x14ac:dyDescent="0.25">
      <c r="A62" s="28" t="s">
        <v>1200</v>
      </c>
      <c r="B62" s="28"/>
      <c r="C62" s="190" t="s">
        <v>533</v>
      </c>
      <c r="D62" s="15">
        <v>1</v>
      </c>
      <c r="E62" s="28"/>
      <c r="F62" s="28"/>
      <c r="G62" s="28"/>
      <c r="H62" s="28"/>
      <c r="I62" s="28"/>
      <c r="J62" s="28"/>
      <c r="K62" s="28"/>
      <c r="L62" s="32"/>
      <c r="M62" s="16" t="str">
        <f>VLOOKUP(A62,'DOSSIER RECAP'!A:D,4,FALSE)</f>
        <v>002062</v>
      </c>
      <c r="N62" s="26">
        <f t="shared" si="7"/>
        <v>0</v>
      </c>
      <c r="O62" s="418" t="s">
        <v>73</v>
      </c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30" customHeight="1" x14ac:dyDescent="0.25">
      <c r="A63" s="215" t="s">
        <v>546</v>
      </c>
      <c r="B63" s="28"/>
      <c r="C63" s="190" t="s">
        <v>533</v>
      </c>
      <c r="D63" s="15">
        <v>1</v>
      </c>
      <c r="E63" s="28"/>
      <c r="F63" s="28"/>
      <c r="G63" s="28"/>
      <c r="H63" s="28"/>
      <c r="I63" s="28"/>
      <c r="J63" s="28"/>
      <c r="K63" s="28"/>
      <c r="L63" s="32"/>
      <c r="M63" s="16" t="str">
        <f>VLOOKUP(A63,'DOSSIER RECAP'!A:D,4,FALSE)</f>
        <v>002060</v>
      </c>
      <c r="N63" s="26">
        <f t="shared" si="7"/>
        <v>0</v>
      </c>
      <c r="O63" s="418" t="s">
        <v>73</v>
      </c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30" customHeight="1" x14ac:dyDescent="0.25">
      <c r="A64" s="28" t="s">
        <v>548</v>
      </c>
      <c r="B64" s="28"/>
      <c r="C64" s="190" t="s">
        <v>1427</v>
      </c>
      <c r="D64" s="15">
        <v>1</v>
      </c>
      <c r="E64" s="28"/>
      <c r="F64" s="28"/>
      <c r="G64" s="28"/>
      <c r="H64" s="28"/>
      <c r="I64" s="28"/>
      <c r="J64" s="28"/>
      <c r="K64" s="28"/>
      <c r="L64" s="32"/>
      <c r="M64" s="16" t="str">
        <f>VLOOKUP(A64,'DOSSIER RECAP'!A:D,4,FALSE)</f>
        <v>002068</v>
      </c>
      <c r="N64" s="26">
        <f t="shared" si="7"/>
        <v>0</v>
      </c>
      <c r="O64" s="418" t="s">
        <v>73</v>
      </c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30" customHeight="1" x14ac:dyDescent="0.25">
      <c r="A65" s="163" t="s">
        <v>1152</v>
      </c>
      <c r="B65" s="28"/>
      <c r="C65" s="15" t="s">
        <v>732</v>
      </c>
      <c r="D65" s="15">
        <v>2</v>
      </c>
      <c r="E65" s="28"/>
      <c r="F65" s="28"/>
      <c r="G65" s="28"/>
      <c r="H65" s="28"/>
      <c r="I65" s="28"/>
      <c r="J65" s="28"/>
      <c r="K65" s="28"/>
      <c r="L65" s="32"/>
      <c r="M65" s="16" t="str">
        <f>VLOOKUP(A65,'DOSSIER RECAP'!A:D,4,FALSE)</f>
        <v>GITO22</v>
      </c>
      <c r="N65" s="26">
        <f t="shared" ref="N65" si="9">SUM(E65:L65)</f>
        <v>0</v>
      </c>
      <c r="O65" s="418" t="s">
        <v>73</v>
      </c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30" customHeight="1" x14ac:dyDescent="0.25">
      <c r="A66" s="112" t="s">
        <v>727</v>
      </c>
      <c r="B66" s="28"/>
      <c r="C66" s="114" t="s">
        <v>725</v>
      </c>
      <c r="D66" s="15">
        <v>2</v>
      </c>
      <c r="E66" s="28"/>
      <c r="F66" s="28"/>
      <c r="G66" s="28"/>
      <c r="H66" s="28"/>
      <c r="I66" s="28"/>
      <c r="J66" s="28"/>
      <c r="K66" s="28"/>
      <c r="L66" s="32"/>
      <c r="M66" s="16" t="str">
        <f>VLOOKUP(A66,'DOSSIER RECAP'!A:D,4,FALSE)</f>
        <v>002014</v>
      </c>
      <c r="N66" s="26">
        <f t="shared" ref="N66:N67" si="10">SUM(E66:L66)</f>
        <v>0</v>
      </c>
      <c r="O66" s="418" t="s">
        <v>73</v>
      </c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30" customHeight="1" x14ac:dyDescent="0.25">
      <c r="A67" s="16" t="s">
        <v>390</v>
      </c>
      <c r="B67" s="16"/>
      <c r="C67" s="22" t="s">
        <v>391</v>
      </c>
      <c r="D67" s="15">
        <v>1</v>
      </c>
      <c r="E67" s="28"/>
      <c r="F67" s="28"/>
      <c r="G67" s="28"/>
      <c r="H67" s="28"/>
      <c r="I67" s="28"/>
      <c r="J67" s="28"/>
      <c r="K67" s="28"/>
      <c r="L67" s="32"/>
      <c r="M67" s="16" t="str">
        <f>VLOOKUP(A67,'DOSSIER RECAP'!A:D,4,FALSE)</f>
        <v>001423</v>
      </c>
      <c r="N67" s="26">
        <f t="shared" si="10"/>
        <v>0</v>
      </c>
      <c r="O67" s="418" t="s">
        <v>73</v>
      </c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30" customHeight="1" x14ac:dyDescent="0.25">
      <c r="A68" s="46" t="s">
        <v>1290</v>
      </c>
      <c r="B68" s="46"/>
      <c r="C68" s="26" t="s">
        <v>71</v>
      </c>
      <c r="D68" s="27">
        <v>8</v>
      </c>
      <c r="E68" s="46"/>
      <c r="F68" s="46"/>
      <c r="G68" s="46"/>
      <c r="H68" s="46"/>
      <c r="I68" s="46"/>
      <c r="J68" s="46"/>
      <c r="K68" s="46"/>
      <c r="L68" s="292"/>
      <c r="M68" s="16" t="str">
        <f>VLOOKUP(A68,'DOSSIER RECAP'!A:D,4,FALSE)</f>
        <v>001905</v>
      </c>
      <c r="N68" s="26">
        <f>SUM(E68:L68)</f>
        <v>0</v>
      </c>
      <c r="O68" s="418" t="s">
        <v>73</v>
      </c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</row>
    <row r="69" spans="1:27" ht="30" customHeight="1" x14ac:dyDescent="0.25">
      <c r="A69" s="46" t="s">
        <v>1291</v>
      </c>
      <c r="B69" s="46"/>
      <c r="C69" s="26" t="s">
        <v>71</v>
      </c>
      <c r="D69" s="27">
        <v>8</v>
      </c>
      <c r="E69" s="46"/>
      <c r="F69" s="46"/>
      <c r="G69" s="46"/>
      <c r="H69" s="46"/>
      <c r="I69" s="46"/>
      <c r="J69" s="46"/>
      <c r="K69" s="46"/>
      <c r="L69" s="292"/>
      <c r="M69" s="16" t="str">
        <f>VLOOKUP(A69,'DOSSIER RECAP'!A:D,4,FALSE)</f>
        <v>001903</v>
      </c>
      <c r="N69" s="26">
        <f t="shared" si="7"/>
        <v>0</v>
      </c>
      <c r="O69" s="418" t="s">
        <v>73</v>
      </c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</row>
    <row r="70" spans="1:27" ht="30" customHeight="1" x14ac:dyDescent="0.25">
      <c r="A70" s="46" t="s">
        <v>1292</v>
      </c>
      <c r="B70" s="46"/>
      <c r="C70" s="26" t="s">
        <v>71</v>
      </c>
      <c r="D70" s="27">
        <v>8</v>
      </c>
      <c r="E70" s="46"/>
      <c r="F70" s="46"/>
      <c r="G70" s="46"/>
      <c r="H70" s="46"/>
      <c r="I70" s="46"/>
      <c r="J70" s="46"/>
      <c r="K70" s="46"/>
      <c r="L70" s="292"/>
      <c r="M70" s="16" t="str">
        <f>VLOOKUP(A70,'DOSSIER RECAP'!A:D,4,FALSE)</f>
        <v>001902</v>
      </c>
      <c r="N70" s="26">
        <f t="shared" si="7"/>
        <v>0</v>
      </c>
      <c r="O70" s="418" t="s">
        <v>73</v>
      </c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</row>
    <row r="71" spans="1:27" ht="30" customHeight="1" x14ac:dyDescent="0.25">
      <c r="A71" s="46" t="s">
        <v>84</v>
      </c>
      <c r="B71" s="46"/>
      <c r="C71" s="26" t="s">
        <v>71</v>
      </c>
      <c r="D71" s="27">
        <v>6</v>
      </c>
      <c r="E71" s="46"/>
      <c r="F71" s="46"/>
      <c r="G71" s="46"/>
      <c r="H71" s="46"/>
      <c r="I71" s="46"/>
      <c r="J71" s="46"/>
      <c r="K71" s="46"/>
      <c r="L71" s="292"/>
      <c r="M71" s="16" t="str">
        <f>VLOOKUP(A71,'DOSSIER RECAP'!A:D,4,FALSE)</f>
        <v>001901</v>
      </c>
      <c r="N71" s="26">
        <f t="shared" si="7"/>
        <v>0</v>
      </c>
      <c r="O71" s="418" t="s">
        <v>73</v>
      </c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</row>
    <row r="72" spans="1:27" ht="30" customHeight="1" x14ac:dyDescent="0.25">
      <c r="A72" s="46" t="s">
        <v>147</v>
      </c>
      <c r="B72" s="46"/>
      <c r="C72" s="26" t="s">
        <v>71</v>
      </c>
      <c r="D72" s="27">
        <v>6</v>
      </c>
      <c r="E72" s="46"/>
      <c r="F72" s="46"/>
      <c r="G72" s="46"/>
      <c r="H72" s="46"/>
      <c r="I72" s="46"/>
      <c r="J72" s="46"/>
      <c r="K72" s="46"/>
      <c r="L72" s="292"/>
      <c r="M72" s="16" t="str">
        <f>VLOOKUP(A72,'DOSSIER RECAP'!A:D,4,FALSE)</f>
        <v>001900</v>
      </c>
      <c r="N72" s="26">
        <f t="shared" si="7"/>
        <v>0</v>
      </c>
      <c r="O72" s="418" t="s">
        <v>73</v>
      </c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</row>
    <row r="73" spans="1:27" ht="30" customHeight="1" x14ac:dyDescent="0.25">
      <c r="A73" s="183" t="s">
        <v>199</v>
      </c>
      <c r="B73" s="46"/>
      <c r="C73" s="26" t="s">
        <v>71</v>
      </c>
      <c r="D73" s="27">
        <v>6</v>
      </c>
      <c r="E73" s="46"/>
      <c r="F73" s="46"/>
      <c r="G73" s="46"/>
      <c r="H73" s="46"/>
      <c r="I73" s="46"/>
      <c r="J73" s="46"/>
      <c r="K73" s="46"/>
      <c r="L73" s="292"/>
      <c r="M73" s="16" t="str">
        <f>VLOOKUP(A73,'DOSSIER RECAP'!A:D,4,FALSE)</f>
        <v>003922</v>
      </c>
      <c r="N73" s="26">
        <f t="shared" si="7"/>
        <v>0</v>
      </c>
      <c r="O73" s="418" t="s">
        <v>73</v>
      </c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</row>
    <row r="74" spans="1:27" ht="30" customHeight="1" x14ac:dyDescent="0.25">
      <c r="A74" s="46" t="s">
        <v>201</v>
      </c>
      <c r="B74" s="46"/>
      <c r="C74" s="26" t="s">
        <v>71</v>
      </c>
      <c r="D74" s="27">
        <v>6</v>
      </c>
      <c r="E74" s="46"/>
      <c r="F74" s="46"/>
      <c r="G74" s="46"/>
      <c r="H74" s="46"/>
      <c r="I74" s="46"/>
      <c r="J74" s="46"/>
      <c r="K74" s="46"/>
      <c r="L74" s="292"/>
      <c r="M74" s="16" t="str">
        <f>VLOOKUP(A74,'DOSSIER RECAP'!A:D,4,FALSE)</f>
        <v>001904</v>
      </c>
      <c r="N74" s="26">
        <f t="shared" si="7"/>
        <v>0</v>
      </c>
      <c r="O74" s="418" t="s">
        <v>73</v>
      </c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</row>
    <row r="75" spans="1:27" ht="30" customHeight="1" x14ac:dyDescent="0.25">
      <c r="A75" s="46" t="s">
        <v>203</v>
      </c>
      <c r="B75" s="46"/>
      <c r="C75" s="26" t="s">
        <v>71</v>
      </c>
      <c r="D75" s="27">
        <v>6</v>
      </c>
      <c r="E75" s="46"/>
      <c r="F75" s="46"/>
      <c r="G75" s="46"/>
      <c r="H75" s="46"/>
      <c r="I75" s="46"/>
      <c r="J75" s="46"/>
      <c r="K75" s="46"/>
      <c r="L75" s="292"/>
      <c r="M75" s="16" t="str">
        <f>VLOOKUP(A75,'DOSSIER RECAP'!A:D,4,FALSE)</f>
        <v>001893</v>
      </c>
      <c r="N75" s="26">
        <f t="shared" si="7"/>
        <v>0</v>
      </c>
      <c r="O75" s="418" t="s">
        <v>73</v>
      </c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</row>
    <row r="76" spans="1:27" ht="30" customHeight="1" x14ac:dyDescent="0.25">
      <c r="A76" s="46" t="s">
        <v>155</v>
      </c>
      <c r="B76" s="46"/>
      <c r="C76" s="26" t="s">
        <v>71</v>
      </c>
      <c r="D76" s="27">
        <v>1</v>
      </c>
      <c r="E76" s="46"/>
      <c r="F76" s="46"/>
      <c r="G76" s="46"/>
      <c r="H76" s="46"/>
      <c r="I76" s="46"/>
      <c r="J76" s="46"/>
      <c r="K76" s="46"/>
      <c r="L76" s="292"/>
      <c r="M76" s="16" t="str">
        <f>VLOOKUP(A76,'DOSSIER RECAP'!A:D,4,FALSE)</f>
        <v>001891</v>
      </c>
      <c r="N76" s="26">
        <f t="shared" si="7"/>
        <v>0</v>
      </c>
      <c r="O76" s="418" t="s">
        <v>73</v>
      </c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</row>
    <row r="77" spans="1:27" ht="30" customHeight="1" x14ac:dyDescent="0.25">
      <c r="A77" s="46" t="s">
        <v>183</v>
      </c>
      <c r="B77" s="46"/>
      <c r="C77" s="26" t="s">
        <v>71</v>
      </c>
      <c r="D77" s="27">
        <v>1</v>
      </c>
      <c r="E77" s="46"/>
      <c r="F77" s="46"/>
      <c r="G77" s="46"/>
      <c r="H77" s="46"/>
      <c r="I77" s="46"/>
      <c r="J77" s="46"/>
      <c r="K77" s="46"/>
      <c r="L77" s="292"/>
      <c r="M77" s="16" t="str">
        <f>VLOOKUP(A77,'DOSSIER RECAP'!A:D,4,FALSE)</f>
        <v>001967</v>
      </c>
      <c r="N77" s="26">
        <f t="shared" si="7"/>
        <v>0</v>
      </c>
      <c r="O77" s="418" t="s">
        <v>73</v>
      </c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</row>
    <row r="78" spans="1:27" ht="30" customHeight="1" x14ac:dyDescent="0.25">
      <c r="A78" s="46" t="s">
        <v>161</v>
      </c>
      <c r="B78" s="46"/>
      <c r="C78" s="26" t="s">
        <v>71</v>
      </c>
      <c r="D78" s="27">
        <v>1</v>
      </c>
      <c r="E78" s="46"/>
      <c r="F78" s="46"/>
      <c r="G78" s="46"/>
      <c r="H78" s="46"/>
      <c r="I78" s="46"/>
      <c r="J78" s="46"/>
      <c r="K78" s="46"/>
      <c r="L78" s="292"/>
      <c r="M78" s="16" t="str">
        <f>VLOOKUP(A78,'DOSSIER RECAP'!A:D,4,FALSE)</f>
        <v>001966</v>
      </c>
      <c r="N78" s="26">
        <f t="shared" si="7"/>
        <v>0</v>
      </c>
      <c r="O78" s="418" t="s">
        <v>73</v>
      </c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</row>
    <row r="79" spans="1:27" ht="30" customHeight="1" x14ac:dyDescent="0.25">
      <c r="A79" s="46" t="s">
        <v>97</v>
      </c>
      <c r="B79" s="46"/>
      <c r="C79" s="26" t="s">
        <v>71</v>
      </c>
      <c r="D79" s="27">
        <v>1</v>
      </c>
      <c r="E79" s="46"/>
      <c r="F79" s="46"/>
      <c r="G79" s="46"/>
      <c r="H79" s="46"/>
      <c r="I79" s="46"/>
      <c r="J79" s="46"/>
      <c r="K79" s="46"/>
      <c r="L79" s="292"/>
      <c r="M79" s="16" t="str">
        <f>VLOOKUP(A79,'DOSSIER RECAP'!A:D,4,FALSE)</f>
        <v>001963</v>
      </c>
      <c r="N79" s="26">
        <f t="shared" si="7"/>
        <v>0</v>
      </c>
      <c r="O79" s="418" t="s">
        <v>73</v>
      </c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</row>
    <row r="80" spans="1:27" ht="30" customHeight="1" x14ac:dyDescent="0.25">
      <c r="A80" s="46" t="s">
        <v>137</v>
      </c>
      <c r="B80" s="46"/>
      <c r="C80" s="26" t="s">
        <v>71</v>
      </c>
      <c r="D80" s="27">
        <v>8</v>
      </c>
      <c r="E80" s="46"/>
      <c r="F80" s="46"/>
      <c r="G80" s="46"/>
      <c r="H80" s="46"/>
      <c r="I80" s="46"/>
      <c r="J80" s="46"/>
      <c r="K80" s="46"/>
      <c r="L80" s="292"/>
      <c r="M80" s="16" t="str">
        <f>VLOOKUP(A80,'DOSSIER RECAP'!A:D,4,FALSE)</f>
        <v>001962</v>
      </c>
      <c r="N80" s="26">
        <f t="shared" si="7"/>
        <v>0</v>
      </c>
      <c r="O80" s="418" t="s">
        <v>73</v>
      </c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</row>
    <row r="81" spans="1:27" ht="30" customHeight="1" x14ac:dyDescent="0.25">
      <c r="A81" s="46" t="s">
        <v>119</v>
      </c>
      <c r="B81" s="46"/>
      <c r="C81" s="26" t="s">
        <v>71</v>
      </c>
      <c r="D81" s="27">
        <v>8</v>
      </c>
      <c r="E81" s="46"/>
      <c r="F81" s="46"/>
      <c r="G81" s="46"/>
      <c r="H81" s="46"/>
      <c r="I81" s="46"/>
      <c r="J81" s="46"/>
      <c r="K81" s="46"/>
      <c r="L81" s="292"/>
      <c r="M81" s="16" t="str">
        <f>VLOOKUP(A81,'DOSSIER RECAP'!A:D,4,FALSE)</f>
        <v>001961</v>
      </c>
      <c r="N81" s="26">
        <f t="shared" si="7"/>
        <v>0</v>
      </c>
      <c r="O81" s="418" t="s">
        <v>73</v>
      </c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</row>
    <row r="82" spans="1:27" ht="30" customHeight="1" x14ac:dyDescent="0.25">
      <c r="A82" s="46" t="s">
        <v>117</v>
      </c>
      <c r="B82" s="46"/>
      <c r="C82" s="26" t="s">
        <v>71</v>
      </c>
      <c r="D82" s="27">
        <v>8</v>
      </c>
      <c r="E82" s="46"/>
      <c r="F82" s="46"/>
      <c r="G82" s="46"/>
      <c r="H82" s="46"/>
      <c r="I82" s="46"/>
      <c r="J82" s="46"/>
      <c r="K82" s="46"/>
      <c r="L82" s="292"/>
      <c r="M82" s="16" t="str">
        <f>VLOOKUP(A82,'DOSSIER RECAP'!A:D,4,FALSE)</f>
        <v>001960</v>
      </c>
      <c r="N82" s="26">
        <f t="shared" si="7"/>
        <v>0</v>
      </c>
      <c r="O82" s="418" t="s">
        <v>73</v>
      </c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</row>
    <row r="83" spans="1:27" ht="30" customHeight="1" x14ac:dyDescent="0.25">
      <c r="A83" s="46" t="s">
        <v>105</v>
      </c>
      <c r="B83" s="46"/>
      <c r="C83" s="26" t="s">
        <v>71</v>
      </c>
      <c r="D83" s="27">
        <v>8</v>
      </c>
      <c r="E83" s="46"/>
      <c r="F83" s="46"/>
      <c r="G83" s="46"/>
      <c r="H83" s="46"/>
      <c r="I83" s="46"/>
      <c r="J83" s="46"/>
      <c r="K83" s="46"/>
      <c r="L83" s="292"/>
      <c r="M83" s="16" t="str">
        <f>VLOOKUP(A83,'DOSSIER RECAP'!A:D,4,FALSE)</f>
        <v>001959</v>
      </c>
      <c r="N83" s="26">
        <f t="shared" si="7"/>
        <v>0</v>
      </c>
      <c r="O83" s="418" t="s">
        <v>73</v>
      </c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</row>
    <row r="84" spans="1:27" ht="30" customHeight="1" x14ac:dyDescent="0.25">
      <c r="A84" s="46" t="s">
        <v>88</v>
      </c>
      <c r="B84" s="46"/>
      <c r="C84" s="26" t="s">
        <v>71</v>
      </c>
      <c r="D84" s="27">
        <v>1</v>
      </c>
      <c r="E84" s="46"/>
      <c r="F84" s="46"/>
      <c r="G84" s="46"/>
      <c r="H84" s="46"/>
      <c r="I84" s="46"/>
      <c r="J84" s="46"/>
      <c r="K84" s="46"/>
      <c r="L84" s="292"/>
      <c r="M84" s="16" t="str">
        <f>VLOOKUP(A84,'DOSSIER RECAP'!A:D,4,FALSE)</f>
        <v>001958</v>
      </c>
      <c r="N84" s="26">
        <f t="shared" si="7"/>
        <v>0</v>
      </c>
      <c r="O84" s="418" t="s">
        <v>73</v>
      </c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</row>
    <row r="85" spans="1:27" ht="30" customHeight="1" x14ac:dyDescent="0.25">
      <c r="A85" s="46" t="s">
        <v>90</v>
      </c>
      <c r="B85" s="46"/>
      <c r="C85" s="26" t="s">
        <v>71</v>
      </c>
      <c r="D85" s="27">
        <v>1</v>
      </c>
      <c r="E85" s="46"/>
      <c r="F85" s="46"/>
      <c r="G85" s="46"/>
      <c r="H85" s="46"/>
      <c r="I85" s="46"/>
      <c r="J85" s="46"/>
      <c r="K85" s="46"/>
      <c r="L85" s="292"/>
      <c r="M85" s="16" t="str">
        <f>VLOOKUP(A85,'DOSSIER RECAP'!A:D,4,FALSE)</f>
        <v>001956</v>
      </c>
      <c r="N85" s="26">
        <f t="shared" si="7"/>
        <v>0</v>
      </c>
      <c r="O85" s="418" t="s">
        <v>73</v>
      </c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</row>
    <row r="86" spans="1:27" ht="30" customHeight="1" x14ac:dyDescent="0.25">
      <c r="A86" s="46" t="s">
        <v>135</v>
      </c>
      <c r="B86" s="46"/>
      <c r="C86" s="26" t="s">
        <v>71</v>
      </c>
      <c r="D86" s="27">
        <v>1</v>
      </c>
      <c r="E86" s="46"/>
      <c r="F86" s="46"/>
      <c r="G86" s="46"/>
      <c r="H86" s="46"/>
      <c r="I86" s="46"/>
      <c r="J86" s="46"/>
      <c r="K86" s="46"/>
      <c r="L86" s="292"/>
      <c r="M86" s="16" t="str">
        <f>VLOOKUP(A86,'DOSSIER RECAP'!A:D,4,FALSE)</f>
        <v>001955</v>
      </c>
      <c r="N86" s="26">
        <f t="shared" si="7"/>
        <v>0</v>
      </c>
      <c r="O86" s="418" t="s">
        <v>73</v>
      </c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</row>
    <row r="87" spans="1:27" ht="30" customHeight="1" x14ac:dyDescent="0.25">
      <c r="A87" s="46" t="s">
        <v>165</v>
      </c>
      <c r="B87" s="46"/>
      <c r="C87" s="26" t="s">
        <v>71</v>
      </c>
      <c r="D87" s="27">
        <v>1</v>
      </c>
      <c r="E87" s="46"/>
      <c r="F87" s="46"/>
      <c r="G87" s="46"/>
      <c r="H87" s="46"/>
      <c r="I87" s="46"/>
      <c r="J87" s="46"/>
      <c r="K87" s="46"/>
      <c r="L87" s="292"/>
      <c r="M87" s="16" t="str">
        <f>VLOOKUP(A87,'DOSSIER RECAP'!A:D,4,FALSE)</f>
        <v>001954</v>
      </c>
      <c r="N87" s="26">
        <f t="shared" si="7"/>
        <v>0</v>
      </c>
      <c r="O87" s="418" t="s">
        <v>73</v>
      </c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</row>
    <row r="88" spans="1:27" ht="30" customHeight="1" x14ac:dyDescent="0.25">
      <c r="A88" s="46" t="s">
        <v>167</v>
      </c>
      <c r="B88" s="46"/>
      <c r="C88" s="26" t="s">
        <v>71</v>
      </c>
      <c r="D88" s="27">
        <v>1</v>
      </c>
      <c r="E88" s="46"/>
      <c r="F88" s="46"/>
      <c r="G88" s="46"/>
      <c r="H88" s="46"/>
      <c r="I88" s="46"/>
      <c r="J88" s="46"/>
      <c r="K88" s="46"/>
      <c r="L88" s="292"/>
      <c r="M88" s="16" t="str">
        <f>VLOOKUP(A88,'DOSSIER RECAP'!A:D,4,FALSE)</f>
        <v>001953</v>
      </c>
      <c r="N88" s="26">
        <f t="shared" si="7"/>
        <v>0</v>
      </c>
      <c r="O88" s="418" t="s">
        <v>73</v>
      </c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</row>
    <row r="89" spans="1:27" ht="30" customHeight="1" x14ac:dyDescent="0.25">
      <c r="A89" s="46" t="s">
        <v>107</v>
      </c>
      <c r="B89" s="46"/>
      <c r="C89" s="26" t="s">
        <v>71</v>
      </c>
      <c r="D89" s="27">
        <v>1</v>
      </c>
      <c r="E89" s="46"/>
      <c r="F89" s="46"/>
      <c r="G89" s="46"/>
      <c r="H89" s="46"/>
      <c r="I89" s="46"/>
      <c r="J89" s="46"/>
      <c r="K89" s="46"/>
      <c r="L89" s="292"/>
      <c r="M89" s="16" t="str">
        <f>VLOOKUP(A89,'DOSSIER RECAP'!A:D,4,FALSE)</f>
        <v>001952</v>
      </c>
      <c r="N89" s="26">
        <f t="shared" si="7"/>
        <v>0</v>
      </c>
      <c r="O89" s="418" t="s">
        <v>73</v>
      </c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</row>
    <row r="90" spans="1:27" ht="30" customHeight="1" x14ac:dyDescent="0.25">
      <c r="A90" s="46" t="s">
        <v>109</v>
      </c>
      <c r="B90" s="46"/>
      <c r="C90" s="26" t="s">
        <v>71</v>
      </c>
      <c r="D90" s="27">
        <v>1</v>
      </c>
      <c r="E90" s="46"/>
      <c r="F90" s="46"/>
      <c r="G90" s="46"/>
      <c r="H90" s="46"/>
      <c r="I90" s="46"/>
      <c r="J90" s="46"/>
      <c r="K90" s="46"/>
      <c r="L90" s="292"/>
      <c r="M90" s="16" t="str">
        <f>VLOOKUP(A90,'DOSSIER RECAP'!A:D,4,FALSE)</f>
        <v>001951</v>
      </c>
      <c r="N90" s="26">
        <f t="shared" si="7"/>
        <v>0</v>
      </c>
      <c r="O90" s="418" t="s">
        <v>73</v>
      </c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</row>
    <row r="91" spans="1:27" ht="30" customHeight="1" x14ac:dyDescent="0.25">
      <c r="A91" s="46" t="s">
        <v>86</v>
      </c>
      <c r="B91" s="46"/>
      <c r="C91" s="26" t="s">
        <v>71</v>
      </c>
      <c r="D91" s="27">
        <v>1</v>
      </c>
      <c r="E91" s="46"/>
      <c r="F91" s="46"/>
      <c r="G91" s="46"/>
      <c r="H91" s="46"/>
      <c r="I91" s="46"/>
      <c r="J91" s="46"/>
      <c r="K91" s="46"/>
      <c r="L91" s="292"/>
      <c r="M91" s="16" t="str">
        <f>VLOOKUP(A91,'DOSSIER RECAP'!A:D,4,FALSE)</f>
        <v>001899</v>
      </c>
      <c r="N91" s="26">
        <f t="shared" si="7"/>
        <v>0</v>
      </c>
      <c r="O91" s="418" t="s">
        <v>73</v>
      </c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</row>
    <row r="92" spans="1:27" ht="30" customHeight="1" x14ac:dyDescent="0.25">
      <c r="A92" s="46" t="s">
        <v>149</v>
      </c>
      <c r="B92" s="46"/>
      <c r="C92" s="26" t="s">
        <v>71</v>
      </c>
      <c r="D92" s="27">
        <v>1</v>
      </c>
      <c r="E92" s="46"/>
      <c r="F92" s="46"/>
      <c r="G92" s="46"/>
      <c r="H92" s="46"/>
      <c r="I92" s="46"/>
      <c r="J92" s="46"/>
      <c r="K92" s="46"/>
      <c r="L92" s="292"/>
      <c r="M92" s="16" t="str">
        <f>VLOOKUP(A92,'DOSSIER RECAP'!A:D,4,FALSE)</f>
        <v>001948</v>
      </c>
      <c r="N92" s="26">
        <f t="shared" si="7"/>
        <v>0</v>
      </c>
      <c r="O92" s="418" t="s">
        <v>73</v>
      </c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</row>
    <row r="93" spans="1:27" ht="30" customHeight="1" x14ac:dyDescent="0.25">
      <c r="A93" s="46" t="s">
        <v>197</v>
      </c>
      <c r="B93" s="46"/>
      <c r="C93" s="26" t="s">
        <v>71</v>
      </c>
      <c r="D93" s="27">
        <v>1</v>
      </c>
      <c r="E93" s="46"/>
      <c r="F93" s="46"/>
      <c r="G93" s="46"/>
      <c r="H93" s="46"/>
      <c r="I93" s="46"/>
      <c r="J93" s="46"/>
      <c r="K93" s="46"/>
      <c r="L93" s="292"/>
      <c r="M93" s="16" t="str">
        <f>VLOOKUP(A93,'DOSSIER RECAP'!A:D,4,FALSE)</f>
        <v>001946</v>
      </c>
      <c r="N93" s="26">
        <f t="shared" si="7"/>
        <v>0</v>
      </c>
      <c r="O93" s="418" t="s">
        <v>73</v>
      </c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</row>
    <row r="94" spans="1:27" ht="30" customHeight="1" x14ac:dyDescent="0.25">
      <c r="A94" s="46" t="s">
        <v>179</v>
      </c>
      <c r="B94" s="46"/>
      <c r="C94" s="26" t="s">
        <v>71</v>
      </c>
      <c r="D94" s="27">
        <v>1</v>
      </c>
      <c r="E94" s="46"/>
      <c r="F94" s="46"/>
      <c r="G94" s="46"/>
      <c r="H94" s="46"/>
      <c r="I94" s="46"/>
      <c r="J94" s="46"/>
      <c r="K94" s="46"/>
      <c r="L94" s="292"/>
      <c r="M94" s="16" t="str">
        <f>VLOOKUP(A94,'DOSSIER RECAP'!A:D,4,FALSE)</f>
        <v>001945</v>
      </c>
      <c r="N94" s="26">
        <f t="shared" si="7"/>
        <v>0</v>
      </c>
      <c r="O94" s="418" t="s">
        <v>73</v>
      </c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</row>
    <row r="95" spans="1:27" ht="30" customHeight="1" x14ac:dyDescent="0.25">
      <c r="A95" s="46" t="s">
        <v>99</v>
      </c>
      <c r="B95" s="46"/>
      <c r="C95" s="26" t="s">
        <v>71</v>
      </c>
      <c r="D95" s="27">
        <v>1</v>
      </c>
      <c r="E95" s="46"/>
      <c r="F95" s="46"/>
      <c r="G95" s="46"/>
      <c r="H95" s="46"/>
      <c r="I95" s="46"/>
      <c r="J95" s="46"/>
      <c r="K95" s="46"/>
      <c r="L95" s="292"/>
      <c r="M95" s="16" t="str">
        <f>VLOOKUP(A95,'DOSSIER RECAP'!A:D,4,FALSE)</f>
        <v>001944</v>
      </c>
      <c r="N95" s="26">
        <f t="shared" si="7"/>
        <v>0</v>
      </c>
      <c r="O95" s="418" t="s">
        <v>73</v>
      </c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</row>
    <row r="96" spans="1:27" ht="30" customHeight="1" x14ac:dyDescent="0.25">
      <c r="A96" s="46" t="s">
        <v>103</v>
      </c>
      <c r="B96" s="46"/>
      <c r="C96" s="26" t="s">
        <v>71</v>
      </c>
      <c r="D96" s="27">
        <v>1</v>
      </c>
      <c r="E96" s="46"/>
      <c r="F96" s="46"/>
      <c r="G96" s="46"/>
      <c r="H96" s="46"/>
      <c r="I96" s="46"/>
      <c r="J96" s="46"/>
      <c r="K96" s="46"/>
      <c r="L96" s="292"/>
      <c r="M96" s="16" t="str">
        <f>VLOOKUP(A96,'DOSSIER RECAP'!A:D,4,FALSE)</f>
        <v>001943</v>
      </c>
      <c r="N96" s="26">
        <f t="shared" si="7"/>
        <v>0</v>
      </c>
      <c r="O96" s="418" t="s">
        <v>73</v>
      </c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</row>
    <row r="97" spans="1:27" ht="30" customHeight="1" x14ac:dyDescent="0.25">
      <c r="A97" s="46" t="s">
        <v>101</v>
      </c>
      <c r="B97" s="46"/>
      <c r="C97" s="26" t="s">
        <v>71</v>
      </c>
      <c r="D97" s="27">
        <v>1</v>
      </c>
      <c r="E97" s="46"/>
      <c r="F97" s="46"/>
      <c r="G97" s="46"/>
      <c r="H97" s="46"/>
      <c r="I97" s="46"/>
      <c r="J97" s="46"/>
      <c r="K97" s="46"/>
      <c r="L97" s="292"/>
      <c r="M97" s="16" t="str">
        <f>VLOOKUP(A97,'DOSSIER RECAP'!A:D,4,FALSE)</f>
        <v>001942</v>
      </c>
      <c r="N97" s="26">
        <f t="shared" si="7"/>
        <v>0</v>
      </c>
      <c r="O97" s="418" t="s">
        <v>73</v>
      </c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</row>
    <row r="98" spans="1:27" ht="30" customHeight="1" x14ac:dyDescent="0.25">
      <c r="A98" s="46" t="s">
        <v>157</v>
      </c>
      <c r="B98" s="46"/>
      <c r="C98" s="26" t="s">
        <v>71</v>
      </c>
      <c r="D98" s="27">
        <v>1</v>
      </c>
      <c r="E98" s="46"/>
      <c r="F98" s="46"/>
      <c r="G98" s="46"/>
      <c r="H98" s="46"/>
      <c r="I98" s="46"/>
      <c r="J98" s="46"/>
      <c r="K98" s="46"/>
      <c r="L98" s="292"/>
      <c r="M98" s="16" t="str">
        <f>VLOOKUP(A98,'DOSSIER RECAP'!A:D,4,FALSE)</f>
        <v>001941</v>
      </c>
      <c r="N98" s="26">
        <f t="shared" si="7"/>
        <v>0</v>
      </c>
      <c r="O98" s="418" t="s">
        <v>73</v>
      </c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</row>
    <row r="99" spans="1:27" ht="30" customHeight="1" x14ac:dyDescent="0.25">
      <c r="A99" s="46" t="s">
        <v>141</v>
      </c>
      <c r="B99" s="46"/>
      <c r="C99" s="26" t="s">
        <v>71</v>
      </c>
      <c r="D99" s="27">
        <v>1</v>
      </c>
      <c r="E99" s="46"/>
      <c r="F99" s="46"/>
      <c r="G99" s="46"/>
      <c r="H99" s="46"/>
      <c r="I99" s="46"/>
      <c r="J99" s="46"/>
      <c r="K99" s="46"/>
      <c r="L99" s="292"/>
      <c r="M99" s="16" t="str">
        <f>VLOOKUP(A99,'DOSSIER RECAP'!A:D,4,FALSE)</f>
        <v>001940</v>
      </c>
      <c r="N99" s="26">
        <f t="shared" si="7"/>
        <v>0</v>
      </c>
      <c r="O99" s="418" t="s">
        <v>73</v>
      </c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</row>
    <row r="100" spans="1:27" ht="30" customHeight="1" x14ac:dyDescent="0.25">
      <c r="A100" s="46" t="s">
        <v>127</v>
      </c>
      <c r="B100" s="46"/>
      <c r="C100" s="26" t="s">
        <v>71</v>
      </c>
      <c r="D100" s="27">
        <v>1</v>
      </c>
      <c r="E100" s="46"/>
      <c r="F100" s="46"/>
      <c r="G100" s="46"/>
      <c r="H100" s="46"/>
      <c r="I100" s="46"/>
      <c r="J100" s="46"/>
      <c r="K100" s="46"/>
      <c r="L100" s="292"/>
      <c r="M100" s="16" t="str">
        <f>VLOOKUP(A100,'DOSSIER RECAP'!A:D,4,FALSE)</f>
        <v>001939</v>
      </c>
      <c r="N100" s="26">
        <f t="shared" si="7"/>
        <v>0</v>
      </c>
      <c r="O100" s="418" t="s">
        <v>73</v>
      </c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</row>
    <row r="101" spans="1:27" ht="30" customHeight="1" x14ac:dyDescent="0.25">
      <c r="A101" s="46" t="s">
        <v>191</v>
      </c>
      <c r="B101" s="46"/>
      <c r="C101" s="26" t="s">
        <v>71</v>
      </c>
      <c r="D101" s="27">
        <v>1</v>
      </c>
      <c r="E101" s="46"/>
      <c r="F101" s="46"/>
      <c r="G101" s="46"/>
      <c r="H101" s="46"/>
      <c r="I101" s="46"/>
      <c r="J101" s="46"/>
      <c r="K101" s="46"/>
      <c r="L101" s="292"/>
      <c r="M101" s="16" t="str">
        <f>VLOOKUP(A101,'DOSSIER RECAP'!A:D,4,FALSE)</f>
        <v>001938</v>
      </c>
      <c r="N101" s="26">
        <f t="shared" si="7"/>
        <v>0</v>
      </c>
      <c r="O101" s="418" t="s">
        <v>73</v>
      </c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</row>
    <row r="102" spans="1:27" ht="30" customHeight="1" x14ac:dyDescent="0.25">
      <c r="A102" s="46" t="s">
        <v>115</v>
      </c>
      <c r="B102" s="46"/>
      <c r="C102" s="26" t="s">
        <v>71</v>
      </c>
      <c r="D102" s="27">
        <v>1</v>
      </c>
      <c r="E102" s="46"/>
      <c r="F102" s="46"/>
      <c r="G102" s="46"/>
      <c r="H102" s="46"/>
      <c r="I102" s="46"/>
      <c r="J102" s="46"/>
      <c r="K102" s="46"/>
      <c r="L102" s="292"/>
      <c r="M102" s="16" t="str">
        <f>VLOOKUP(A102,'DOSSIER RECAP'!A:D,4,FALSE)</f>
        <v>001936</v>
      </c>
      <c r="N102" s="26">
        <f t="shared" si="7"/>
        <v>0</v>
      </c>
      <c r="O102" s="418" t="s">
        <v>73</v>
      </c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</row>
    <row r="103" spans="1:27" ht="30" customHeight="1" x14ac:dyDescent="0.25">
      <c r="A103" s="46" t="s">
        <v>151</v>
      </c>
      <c r="B103" s="46"/>
      <c r="C103" s="26" t="s">
        <v>71</v>
      </c>
      <c r="D103" s="27">
        <v>1</v>
      </c>
      <c r="E103" s="46"/>
      <c r="F103" s="46"/>
      <c r="G103" s="46"/>
      <c r="H103" s="46"/>
      <c r="I103" s="46"/>
      <c r="J103" s="46"/>
      <c r="K103" s="46"/>
      <c r="L103" s="292"/>
      <c r="M103" s="16" t="str">
        <f>VLOOKUP(A103,'DOSSIER RECAP'!A:D,4,FALSE)</f>
        <v>001935</v>
      </c>
      <c r="N103" s="26">
        <f t="shared" si="7"/>
        <v>0</v>
      </c>
      <c r="O103" s="418" t="s">
        <v>73</v>
      </c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</row>
    <row r="104" spans="1:27" ht="30" customHeight="1" x14ac:dyDescent="0.25">
      <c r="A104" s="46" t="s">
        <v>133</v>
      </c>
      <c r="B104" s="46"/>
      <c r="C104" s="26" t="s">
        <v>71</v>
      </c>
      <c r="D104" s="27">
        <v>1</v>
      </c>
      <c r="E104" s="46"/>
      <c r="F104" s="46"/>
      <c r="G104" s="46"/>
      <c r="H104" s="46"/>
      <c r="I104" s="46"/>
      <c r="J104" s="46"/>
      <c r="K104" s="46"/>
      <c r="L104" s="292"/>
      <c r="M104" s="16" t="str">
        <f>VLOOKUP(A104,'DOSSIER RECAP'!A:D,4,FALSE)</f>
        <v>001934</v>
      </c>
      <c r="N104" s="26">
        <f t="shared" si="7"/>
        <v>0</v>
      </c>
      <c r="O104" s="418" t="s">
        <v>73</v>
      </c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</row>
    <row r="105" spans="1:27" ht="30" customHeight="1" x14ac:dyDescent="0.25">
      <c r="A105" s="46" t="s">
        <v>139</v>
      </c>
      <c r="B105" s="46"/>
      <c r="C105" s="26" t="s">
        <v>71</v>
      </c>
      <c r="D105" s="27">
        <v>1</v>
      </c>
      <c r="E105" s="46"/>
      <c r="F105" s="46"/>
      <c r="G105" s="46"/>
      <c r="H105" s="46"/>
      <c r="I105" s="46"/>
      <c r="J105" s="46"/>
      <c r="K105" s="46"/>
      <c r="L105" s="292"/>
      <c r="M105" s="16" t="str">
        <f>VLOOKUP(A105,'DOSSIER RECAP'!A:D,4,FALSE)</f>
        <v>001933</v>
      </c>
      <c r="N105" s="26">
        <f t="shared" si="7"/>
        <v>0</v>
      </c>
      <c r="O105" s="418" t="s">
        <v>73</v>
      </c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</row>
    <row r="106" spans="1:27" ht="30" customHeight="1" x14ac:dyDescent="0.25">
      <c r="A106" s="46" t="s">
        <v>95</v>
      </c>
      <c r="B106" s="46"/>
      <c r="C106" s="26" t="s">
        <v>71</v>
      </c>
      <c r="D106" s="27">
        <v>1</v>
      </c>
      <c r="E106" s="46"/>
      <c r="F106" s="46"/>
      <c r="G106" s="46"/>
      <c r="H106" s="46"/>
      <c r="I106" s="46"/>
      <c r="J106" s="46"/>
      <c r="K106" s="46"/>
      <c r="L106" s="292"/>
      <c r="M106" s="16" t="str">
        <f>VLOOKUP(A106,'DOSSIER RECAP'!A:D,4,FALSE)</f>
        <v>001932</v>
      </c>
      <c r="N106" s="26">
        <f t="shared" si="7"/>
        <v>0</v>
      </c>
      <c r="O106" s="418" t="s">
        <v>73</v>
      </c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</row>
    <row r="107" spans="1:27" ht="30" customHeight="1" x14ac:dyDescent="0.25">
      <c r="A107" s="46" t="s">
        <v>125</v>
      </c>
      <c r="B107" s="46"/>
      <c r="C107" s="26" t="s">
        <v>71</v>
      </c>
      <c r="D107" s="27">
        <v>1</v>
      </c>
      <c r="E107" s="46"/>
      <c r="F107" s="46"/>
      <c r="G107" s="46"/>
      <c r="H107" s="46"/>
      <c r="I107" s="46"/>
      <c r="J107" s="46"/>
      <c r="K107" s="46"/>
      <c r="L107" s="292"/>
      <c r="M107" s="16" t="str">
        <f>VLOOKUP(A107,'DOSSIER RECAP'!A:D,4,FALSE)</f>
        <v>001931</v>
      </c>
      <c r="N107" s="26">
        <f t="shared" si="7"/>
        <v>0</v>
      </c>
      <c r="O107" s="418" t="s">
        <v>73</v>
      </c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</row>
    <row r="108" spans="1:27" ht="30" customHeight="1" x14ac:dyDescent="0.25">
      <c r="A108" s="46" t="s">
        <v>163</v>
      </c>
      <c r="B108" s="46"/>
      <c r="C108" s="26" t="s">
        <v>71</v>
      </c>
      <c r="D108" s="27">
        <v>1</v>
      </c>
      <c r="E108" s="46"/>
      <c r="F108" s="46"/>
      <c r="G108" s="46"/>
      <c r="H108" s="46"/>
      <c r="I108" s="46"/>
      <c r="J108" s="46"/>
      <c r="K108" s="46"/>
      <c r="L108" s="292"/>
      <c r="M108" s="16" t="str">
        <f>VLOOKUP(A108,'DOSSIER RECAP'!A:D,4,FALSE)</f>
        <v>001930</v>
      </c>
      <c r="N108" s="26">
        <f t="shared" si="7"/>
        <v>0</v>
      </c>
      <c r="O108" s="418" t="s">
        <v>73</v>
      </c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</row>
    <row r="109" spans="1:27" ht="30" customHeight="1" x14ac:dyDescent="0.25">
      <c r="A109" s="28" t="s">
        <v>129</v>
      </c>
      <c r="B109" s="28"/>
      <c r="C109" s="26" t="s">
        <v>71</v>
      </c>
      <c r="D109" s="27">
        <v>1</v>
      </c>
      <c r="E109" s="46"/>
      <c r="F109" s="46"/>
      <c r="G109" s="46"/>
      <c r="H109" s="46"/>
      <c r="I109" s="46"/>
      <c r="J109" s="46"/>
      <c r="K109" s="46"/>
      <c r="L109" s="292"/>
      <c r="M109" s="16" t="str">
        <f>VLOOKUP(A109,'DOSSIER RECAP'!A:D,4,FALSE)</f>
        <v>001929</v>
      </c>
      <c r="N109" s="26">
        <f t="shared" si="7"/>
        <v>0</v>
      </c>
      <c r="O109" s="418" t="s">
        <v>73</v>
      </c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</row>
    <row r="110" spans="1:27" ht="30" customHeight="1" x14ac:dyDescent="0.25">
      <c r="A110" s="46" t="s">
        <v>175</v>
      </c>
      <c r="B110" s="46"/>
      <c r="C110" s="26" t="s">
        <v>71</v>
      </c>
      <c r="D110" s="27">
        <v>1</v>
      </c>
      <c r="E110" s="46"/>
      <c r="F110" s="46"/>
      <c r="G110" s="46"/>
      <c r="H110" s="46"/>
      <c r="I110" s="46"/>
      <c r="J110" s="46"/>
      <c r="K110" s="46"/>
      <c r="L110" s="292"/>
      <c r="M110" s="16" t="str">
        <f>VLOOKUP(A110,'DOSSIER RECAP'!A:D,4,FALSE)</f>
        <v>001927</v>
      </c>
      <c r="N110" s="26">
        <f t="shared" si="7"/>
        <v>0</v>
      </c>
      <c r="O110" s="418" t="s">
        <v>73</v>
      </c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</row>
    <row r="111" spans="1:27" ht="30" customHeight="1" x14ac:dyDescent="0.25">
      <c r="A111" s="46" t="s">
        <v>123</v>
      </c>
      <c r="B111" s="46"/>
      <c r="C111" s="26" t="s">
        <v>71</v>
      </c>
      <c r="D111" s="27">
        <v>1</v>
      </c>
      <c r="E111" s="46"/>
      <c r="F111" s="46"/>
      <c r="G111" s="46"/>
      <c r="H111" s="46"/>
      <c r="I111" s="46"/>
      <c r="J111" s="46"/>
      <c r="K111" s="46"/>
      <c r="L111" s="292"/>
      <c r="M111" s="16" t="str">
        <f>VLOOKUP(A111,'DOSSIER RECAP'!A:D,4,FALSE)</f>
        <v>001925</v>
      </c>
      <c r="N111" s="26">
        <f t="shared" si="7"/>
        <v>0</v>
      </c>
      <c r="O111" s="418" t="s">
        <v>73</v>
      </c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</row>
    <row r="112" spans="1:27" ht="30" customHeight="1" x14ac:dyDescent="0.25">
      <c r="A112" s="46" t="s">
        <v>153</v>
      </c>
      <c r="B112" s="46"/>
      <c r="C112" s="26" t="s">
        <v>71</v>
      </c>
      <c r="D112" s="27">
        <v>1</v>
      </c>
      <c r="E112" s="46"/>
      <c r="F112" s="46"/>
      <c r="G112" s="46"/>
      <c r="H112" s="46"/>
      <c r="I112" s="46"/>
      <c r="J112" s="46"/>
      <c r="K112" s="46"/>
      <c r="L112" s="292"/>
      <c r="M112" s="16" t="str">
        <f>VLOOKUP(A112,'DOSSIER RECAP'!A:D,4,FALSE)</f>
        <v>001923</v>
      </c>
      <c r="N112" s="26">
        <f t="shared" si="7"/>
        <v>0</v>
      </c>
      <c r="O112" s="418" t="s">
        <v>73</v>
      </c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</row>
    <row r="113" spans="1:27" ht="30" customHeight="1" x14ac:dyDescent="0.25">
      <c r="A113" s="46" t="s">
        <v>82</v>
      </c>
      <c r="B113" s="46"/>
      <c r="C113" s="26" t="s">
        <v>71</v>
      </c>
      <c r="D113" s="27">
        <v>1</v>
      </c>
      <c r="E113" s="46"/>
      <c r="F113" s="46"/>
      <c r="G113" s="46"/>
      <c r="H113" s="46"/>
      <c r="I113" s="46"/>
      <c r="J113" s="46"/>
      <c r="K113" s="46"/>
      <c r="L113" s="292"/>
      <c r="M113" s="16" t="str">
        <f>VLOOKUP(A113,'DOSSIER RECAP'!A:D,4,FALSE)</f>
        <v>001921</v>
      </c>
      <c r="N113" s="26">
        <f t="shared" si="7"/>
        <v>0</v>
      </c>
      <c r="O113" s="418" t="s">
        <v>73</v>
      </c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</row>
    <row r="114" spans="1:27" ht="30" customHeight="1" x14ac:dyDescent="0.25">
      <c r="A114" s="46" t="s">
        <v>143</v>
      </c>
      <c r="B114" s="46"/>
      <c r="C114" s="26" t="s">
        <v>71</v>
      </c>
      <c r="D114" s="27">
        <v>1</v>
      </c>
      <c r="E114" s="46"/>
      <c r="F114" s="46"/>
      <c r="G114" s="46"/>
      <c r="H114" s="46"/>
      <c r="I114" s="46"/>
      <c r="J114" s="46"/>
      <c r="K114" s="46"/>
      <c r="L114" s="292"/>
      <c r="M114" s="16" t="str">
        <f>VLOOKUP(A114,'DOSSIER RECAP'!A:D,4,FALSE)</f>
        <v>001920</v>
      </c>
      <c r="N114" s="26">
        <f t="shared" si="7"/>
        <v>0</v>
      </c>
      <c r="O114" s="418" t="s">
        <v>73</v>
      </c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</row>
    <row r="115" spans="1:27" ht="30" customHeight="1" x14ac:dyDescent="0.25">
      <c r="A115" s="46" t="s">
        <v>187</v>
      </c>
      <c r="B115" s="46"/>
      <c r="C115" s="26" t="s">
        <v>71</v>
      </c>
      <c r="D115" s="27">
        <v>1</v>
      </c>
      <c r="E115" s="46"/>
      <c r="F115" s="46"/>
      <c r="G115" s="46"/>
      <c r="H115" s="46"/>
      <c r="I115" s="46"/>
      <c r="J115" s="46"/>
      <c r="K115" s="46"/>
      <c r="L115" s="292"/>
      <c r="M115" s="16" t="str">
        <f>VLOOKUP(A115,'DOSSIER RECAP'!A:D,4,FALSE)</f>
        <v>001918</v>
      </c>
      <c r="N115" s="26">
        <f t="shared" si="7"/>
        <v>0</v>
      </c>
      <c r="O115" s="418" t="s">
        <v>73</v>
      </c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</row>
    <row r="116" spans="1:27" ht="30" customHeight="1" x14ac:dyDescent="0.25">
      <c r="A116" s="46" t="s">
        <v>189</v>
      </c>
      <c r="B116" s="46"/>
      <c r="C116" s="26" t="s">
        <v>71</v>
      </c>
      <c r="D116" s="27">
        <v>1</v>
      </c>
      <c r="E116" s="46"/>
      <c r="F116" s="46"/>
      <c r="G116" s="46"/>
      <c r="H116" s="46"/>
      <c r="I116" s="46"/>
      <c r="J116" s="46"/>
      <c r="K116" s="46"/>
      <c r="L116" s="292"/>
      <c r="M116" s="16" t="str">
        <f>VLOOKUP(A116,'DOSSIER RECAP'!A:D,4,FALSE)</f>
        <v>001913</v>
      </c>
      <c r="N116" s="26">
        <f t="shared" si="7"/>
        <v>0</v>
      </c>
      <c r="O116" s="418" t="s">
        <v>73</v>
      </c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</row>
    <row r="117" spans="1:27" ht="30" customHeight="1" x14ac:dyDescent="0.25">
      <c r="A117" s="193" t="s">
        <v>221</v>
      </c>
      <c r="B117" s="116"/>
      <c r="C117" s="26" t="s">
        <v>71</v>
      </c>
      <c r="D117" s="27">
        <v>1</v>
      </c>
      <c r="E117" s="46"/>
      <c r="F117" s="46"/>
      <c r="G117" s="46"/>
      <c r="H117" s="46"/>
      <c r="I117" s="46"/>
      <c r="J117" s="46"/>
      <c r="K117" s="46"/>
      <c r="L117" s="292"/>
      <c r="M117" s="16" t="str">
        <f>VLOOKUP(A117,'DOSSIER RECAP'!A:D,4,FALSE)</f>
        <v>??A1.3</v>
      </c>
      <c r="N117" s="26">
        <f>SUM(E117:L117)</f>
        <v>0</v>
      </c>
      <c r="O117" s="418" t="s">
        <v>73</v>
      </c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</row>
    <row r="118" spans="1:27" ht="14.25" customHeight="1" x14ac:dyDescent="0.25">
      <c r="A118" s="2" t="s">
        <v>1270</v>
      </c>
      <c r="B118" s="2"/>
      <c r="C118" s="2"/>
      <c r="D118" s="2"/>
      <c r="E118" s="1"/>
      <c r="F118" s="1"/>
      <c r="G118" s="299"/>
      <c r="H118" s="299"/>
      <c r="I118" s="299"/>
      <c r="J118" s="299"/>
      <c r="K118" s="299"/>
      <c r="L118" s="35"/>
      <c r="M118" s="299"/>
      <c r="N118" s="299"/>
      <c r="O118" s="299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</row>
    <row r="119" spans="1:27" ht="24.75" customHeight="1" x14ac:dyDescent="0.25">
      <c r="A119" s="211" t="s">
        <v>290</v>
      </c>
      <c r="B119" s="91"/>
      <c r="C119" s="26" t="s">
        <v>71</v>
      </c>
      <c r="D119" s="68">
        <v>1</v>
      </c>
      <c r="E119" s="69"/>
      <c r="F119" s="69"/>
      <c r="G119" s="69"/>
      <c r="H119" s="69"/>
      <c r="I119" s="69"/>
      <c r="J119" s="69"/>
      <c r="K119" s="69"/>
      <c r="L119" s="88"/>
      <c r="M119" s="69" t="str">
        <f>VLOOKUP(A119,'DOSSIER RECAP'!A:D,4,FALSE)</f>
        <v>000652</v>
      </c>
      <c r="N119" s="69">
        <f>SUM(E119:L119)</f>
        <v>0</v>
      </c>
      <c r="O119" s="418" t="s">
        <v>73</v>
      </c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</row>
    <row r="120" spans="1:27" ht="19.5" customHeight="1" x14ac:dyDescent="0.25">
      <c r="A120" s="6" t="s">
        <v>1354</v>
      </c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292"/>
      <c r="M120" s="6"/>
      <c r="N120" s="6"/>
      <c r="O120" s="6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</row>
    <row r="121" spans="1:27" s="291" customFormat="1" ht="29.25" customHeight="1" x14ac:dyDescent="0.25">
      <c r="A121" s="65" t="s">
        <v>1165</v>
      </c>
      <c r="B121" s="65"/>
      <c r="C121" s="66" t="s">
        <v>732</v>
      </c>
      <c r="D121" s="66">
        <v>1</v>
      </c>
      <c r="E121" s="76"/>
      <c r="F121" s="76"/>
      <c r="G121" s="76"/>
      <c r="H121" s="76"/>
      <c r="I121" s="76"/>
      <c r="J121" s="76"/>
      <c r="K121" s="76"/>
      <c r="L121" s="300"/>
      <c r="M121" s="69" t="str">
        <f>VLOOKUP(A121,'DOSSIER RECAP'!A:D,4,FALSE)</f>
        <v>GITO28</v>
      </c>
      <c r="N121" s="69">
        <f>SUM(E121:L121)</f>
        <v>0</v>
      </c>
      <c r="O121" s="418" t="s">
        <v>73</v>
      </c>
      <c r="P121" s="300"/>
      <c r="Q121" s="300"/>
      <c r="R121" s="300"/>
      <c r="S121" s="300"/>
      <c r="T121" s="300"/>
      <c r="U121" s="300"/>
      <c r="V121" s="300"/>
      <c r="W121" s="300"/>
      <c r="X121" s="300"/>
      <c r="Y121" s="300"/>
      <c r="Z121" s="300"/>
      <c r="AA121" s="300"/>
    </row>
    <row r="122" spans="1:27" s="291" customFormat="1" ht="29.25" customHeight="1" x14ac:dyDescent="0.25">
      <c r="A122" s="600" t="s">
        <v>1102</v>
      </c>
      <c r="B122" s="65"/>
      <c r="C122" s="66" t="s">
        <v>732</v>
      </c>
      <c r="D122" s="66">
        <v>1</v>
      </c>
      <c r="E122" s="76"/>
      <c r="F122" s="76"/>
      <c r="G122" s="76"/>
      <c r="H122" s="76"/>
      <c r="I122" s="76"/>
      <c r="J122" s="76"/>
      <c r="K122" s="76"/>
      <c r="L122" s="300"/>
      <c r="M122" s="69" t="str">
        <f>VLOOKUP(A122,'DOSSIER RECAP'!A:D,4,FALSE)</f>
        <v>GITO2</v>
      </c>
      <c r="N122" s="69">
        <f t="shared" ref="N122:N124" si="11">SUM(E122:L122)</f>
        <v>0</v>
      </c>
      <c r="O122" s="418" t="s">
        <v>73</v>
      </c>
      <c r="P122" s="300"/>
      <c r="Q122" s="300"/>
      <c r="R122" s="300"/>
      <c r="S122" s="300"/>
      <c r="T122" s="300"/>
      <c r="U122" s="300"/>
      <c r="V122" s="300"/>
      <c r="W122" s="300"/>
      <c r="X122" s="300"/>
      <c r="Y122" s="300"/>
      <c r="Z122" s="300"/>
      <c r="AA122" s="300"/>
    </row>
    <row r="123" spans="1:27" ht="30" customHeight="1" x14ac:dyDescent="0.25">
      <c r="A123" s="28" t="s">
        <v>644</v>
      </c>
      <c r="B123" s="28"/>
      <c r="C123" s="190" t="s">
        <v>1428</v>
      </c>
      <c r="D123" s="15">
        <v>2</v>
      </c>
      <c r="E123" s="28"/>
      <c r="F123" s="28"/>
      <c r="G123" s="28"/>
      <c r="H123" s="28"/>
      <c r="I123" s="28"/>
      <c r="J123" s="28"/>
      <c r="K123" s="28"/>
      <c r="L123" s="32"/>
      <c r="M123" s="16" t="str">
        <f>VLOOKUP(A123,'DOSSIER RECAP'!A:D,4,FALSE)</f>
        <v>002077</v>
      </c>
      <c r="N123" s="26">
        <f t="shared" si="11"/>
        <v>0</v>
      </c>
      <c r="O123" s="418" t="s">
        <v>73</v>
      </c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</row>
    <row r="124" spans="1:27" ht="30" customHeight="1" x14ac:dyDescent="0.25">
      <c r="A124" s="28" t="s">
        <v>642</v>
      </c>
      <c r="B124" s="37"/>
      <c r="C124" s="190" t="s">
        <v>1163</v>
      </c>
      <c r="D124" s="15">
        <v>2</v>
      </c>
      <c r="E124" s="28"/>
      <c r="F124" s="28"/>
      <c r="G124" s="28"/>
      <c r="H124" s="28"/>
      <c r="I124" s="28"/>
      <c r="J124" s="28"/>
      <c r="K124" s="28"/>
      <c r="L124" s="32"/>
      <c r="M124" s="16" t="str">
        <f>VLOOKUP(A124,'DOSSIER RECAP'!A:D,4,FALSE)</f>
        <v>002522</v>
      </c>
      <c r="N124" s="26">
        <f t="shared" si="11"/>
        <v>0</v>
      </c>
      <c r="O124" s="418" t="s">
        <v>73</v>
      </c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</row>
    <row r="125" spans="1:27" ht="30" customHeight="1" x14ac:dyDescent="0.25">
      <c r="A125" s="164" t="s">
        <v>1108</v>
      </c>
      <c r="B125" s="37"/>
      <c r="C125" s="15" t="s">
        <v>732</v>
      </c>
      <c r="D125" s="15">
        <v>1</v>
      </c>
      <c r="E125" s="28"/>
      <c r="F125" s="28"/>
      <c r="G125" s="28"/>
      <c r="H125" s="28"/>
      <c r="I125" s="28"/>
      <c r="J125" s="28"/>
      <c r="K125" s="28"/>
      <c r="L125" s="32"/>
      <c r="M125" s="69" t="str">
        <f>VLOOKUP(A125,'DOSSIER RECAP'!A:D,4,FALSE)</f>
        <v>GITO6</v>
      </c>
      <c r="N125" s="69">
        <f t="shared" ref="N125:N127" si="12">SUM(E125:L125)</f>
        <v>0</v>
      </c>
      <c r="O125" s="418" t="s">
        <v>73</v>
      </c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</row>
    <row r="126" spans="1:27" ht="30" customHeight="1" x14ac:dyDescent="0.25">
      <c r="A126" s="191" t="s">
        <v>1171</v>
      </c>
      <c r="B126" s="37"/>
      <c r="C126" s="190" t="s">
        <v>1172</v>
      </c>
      <c r="D126" s="15">
        <v>1</v>
      </c>
      <c r="E126" s="28"/>
      <c r="F126" s="28"/>
      <c r="G126" s="28"/>
      <c r="H126" s="28"/>
      <c r="I126" s="28"/>
      <c r="J126" s="28"/>
      <c r="K126" s="28"/>
      <c r="L126" s="32"/>
      <c r="M126" s="69" t="str">
        <f>VLOOKUP(A126,'DOSSIER RECAP'!A:D,4,FALSE)</f>
        <v>002342</v>
      </c>
      <c r="N126" s="69">
        <f t="shared" si="12"/>
        <v>0</v>
      </c>
      <c r="O126" s="418" t="s">
        <v>73</v>
      </c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</row>
    <row r="127" spans="1:27" ht="30" customHeight="1" x14ac:dyDescent="0.25">
      <c r="A127" s="112" t="s">
        <v>727</v>
      </c>
      <c r="B127" s="28"/>
      <c r="C127" s="114" t="s">
        <v>725</v>
      </c>
      <c r="D127" s="15">
        <v>1</v>
      </c>
      <c r="E127" s="28"/>
      <c r="F127" s="28"/>
      <c r="G127" s="28"/>
      <c r="H127" s="28"/>
      <c r="I127" s="28"/>
      <c r="J127" s="28"/>
      <c r="K127" s="28"/>
      <c r="L127" s="32"/>
      <c r="M127" s="69" t="str">
        <f>VLOOKUP(A127,'DOSSIER RECAP'!A:D,4,FALSE)</f>
        <v>002014</v>
      </c>
      <c r="N127" s="69">
        <f t="shared" si="12"/>
        <v>0</v>
      </c>
      <c r="O127" s="418" t="s">
        <v>73</v>
      </c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</row>
    <row r="128" spans="1:27" ht="17.25" customHeight="1" x14ac:dyDescent="0.25">
      <c r="A128" s="6" t="s">
        <v>1367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292"/>
      <c r="M128" s="6"/>
      <c r="N128" s="6"/>
      <c r="O128" s="6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</row>
    <row r="129" spans="1:27" ht="30" customHeight="1" x14ac:dyDescent="0.25">
      <c r="A129" s="28" t="s">
        <v>1204</v>
      </c>
      <c r="B129" s="28"/>
      <c r="C129" s="15" t="s">
        <v>732</v>
      </c>
      <c r="D129" s="15">
        <v>1</v>
      </c>
      <c r="E129" s="28"/>
      <c r="F129" s="28"/>
      <c r="G129" s="28"/>
      <c r="H129" s="28"/>
      <c r="I129" s="28"/>
      <c r="J129" s="28"/>
      <c r="K129" s="28"/>
      <c r="L129" s="32"/>
      <c r="M129" s="16" t="str">
        <f>VLOOKUP(A129,'DOSSIER RECAP'!A:D,4,FALSE)</f>
        <v>GITO47</v>
      </c>
      <c r="N129" s="26">
        <f>SUM(E129:L129)</f>
        <v>0</v>
      </c>
      <c r="O129" s="418" t="s">
        <v>73</v>
      </c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</row>
    <row r="130" spans="1:27" ht="30" customHeight="1" x14ac:dyDescent="0.25">
      <c r="A130" s="28" t="s">
        <v>131</v>
      </c>
      <c r="B130" s="28"/>
      <c r="C130" s="15" t="s">
        <v>71</v>
      </c>
      <c r="D130" s="15">
        <v>1</v>
      </c>
      <c r="E130" s="28"/>
      <c r="F130" s="28"/>
      <c r="G130" s="28"/>
      <c r="H130" s="28"/>
      <c r="I130" s="28"/>
      <c r="J130" s="28"/>
      <c r="K130" s="28"/>
      <c r="L130" s="32"/>
      <c r="M130" s="16" t="str">
        <f>VLOOKUP(A130,'DOSSIER RECAP'!A:D,4,FALSE)</f>
        <v>001912</v>
      </c>
      <c r="N130" s="26">
        <f>SUM(E130:L130)</f>
        <v>0</v>
      </c>
      <c r="O130" s="418" t="s">
        <v>73</v>
      </c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</row>
    <row r="131" spans="1:27" ht="30" customHeight="1" x14ac:dyDescent="0.25">
      <c r="A131" s="95" t="s">
        <v>724</v>
      </c>
      <c r="B131" s="28"/>
      <c r="C131" s="15" t="s">
        <v>732</v>
      </c>
      <c r="D131" s="15">
        <v>1</v>
      </c>
      <c r="E131" s="28"/>
      <c r="F131" s="28"/>
      <c r="G131" s="28"/>
      <c r="H131" s="28"/>
      <c r="I131" s="28"/>
      <c r="J131" s="28"/>
      <c r="K131" s="28"/>
      <c r="L131" s="32"/>
      <c r="M131" s="16" t="str">
        <f>VLOOKUP(A131,'DOSSIER RECAP'!A:D,4,FALSE)</f>
        <v>002013</v>
      </c>
      <c r="N131" s="26">
        <f>SUM(E131:L131)</f>
        <v>0</v>
      </c>
      <c r="O131" s="418" t="s">
        <v>73</v>
      </c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</row>
    <row r="132" spans="1:27" ht="30" customHeight="1" x14ac:dyDescent="0.25">
      <c r="A132" s="211" t="s">
        <v>652</v>
      </c>
      <c r="B132" s="30"/>
      <c r="C132" s="120" t="s">
        <v>732</v>
      </c>
      <c r="D132" s="15">
        <v>1</v>
      </c>
      <c r="E132" s="28"/>
      <c r="F132" s="28"/>
      <c r="G132" s="28"/>
      <c r="H132" s="28"/>
      <c r="I132" s="28"/>
      <c r="J132" s="28"/>
      <c r="K132" s="28"/>
      <c r="L132" s="32"/>
      <c r="M132" s="16" t="str">
        <f>VLOOKUP(A132,'DOSSIER RECAP'!A:D,4,FALSE)</f>
        <v>003362</v>
      </c>
      <c r="N132" s="26">
        <f t="shared" ref="N132:N133" si="13">SUM(E132:L132)</f>
        <v>0</v>
      </c>
      <c r="O132" s="418" t="s">
        <v>73</v>
      </c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</row>
    <row r="133" spans="1:27" ht="30" customHeight="1" x14ac:dyDescent="0.25">
      <c r="A133" s="30" t="s">
        <v>398</v>
      </c>
      <c r="B133" s="30"/>
      <c r="C133" s="31" t="s">
        <v>248</v>
      </c>
      <c r="D133" s="15">
        <v>1</v>
      </c>
      <c r="E133" s="28"/>
      <c r="F133" s="28"/>
      <c r="G133" s="28"/>
      <c r="H133" s="28"/>
      <c r="I133" s="28"/>
      <c r="J133" s="28"/>
      <c r="K133" s="28"/>
      <c r="L133" s="32"/>
      <c r="M133" s="16" t="str">
        <f>VLOOKUP(A133,'DOSSIER RECAP'!A:D,4,FALSE)</f>
        <v>000242</v>
      </c>
      <c r="N133" s="26">
        <f t="shared" si="13"/>
        <v>0</v>
      </c>
      <c r="O133" s="418" t="s">
        <v>73</v>
      </c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</row>
    <row r="134" spans="1:27" ht="18" customHeight="1" x14ac:dyDescent="0.25">
      <c r="A134" s="6" t="s">
        <v>1271</v>
      </c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32"/>
      <c r="M134" s="6"/>
      <c r="N134" s="6"/>
      <c r="O134" s="6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</row>
    <row r="135" spans="1:27" ht="30" customHeight="1" x14ac:dyDescent="0.25">
      <c r="A135" s="28" t="s">
        <v>1144</v>
      </c>
      <c r="B135" s="28"/>
      <c r="C135" s="15" t="s">
        <v>732</v>
      </c>
      <c r="D135" s="15">
        <v>1</v>
      </c>
      <c r="E135" s="28"/>
      <c r="F135" s="28"/>
      <c r="G135" s="28"/>
      <c r="H135" s="28"/>
      <c r="I135" s="28"/>
      <c r="J135" s="28"/>
      <c r="K135" s="28"/>
      <c r="L135" s="32"/>
      <c r="M135" s="16" t="str">
        <f>VLOOKUP(A135,'DOSSIER RECAP'!A:D,4,FALSE)</f>
        <v>GITO18</v>
      </c>
      <c r="N135" s="26">
        <f t="shared" ref="N135:N143" si="14">SUM(E135:L135)</f>
        <v>0</v>
      </c>
      <c r="O135" s="418" t="s">
        <v>73</v>
      </c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</row>
    <row r="136" spans="1:27" ht="30" customHeight="1" x14ac:dyDescent="0.25">
      <c r="A136" s="249" t="s">
        <v>1129</v>
      </c>
      <c r="B136" s="28"/>
      <c r="C136" s="15" t="s">
        <v>732</v>
      </c>
      <c r="D136" s="15">
        <v>2</v>
      </c>
      <c r="E136" s="28"/>
      <c r="F136" s="28"/>
      <c r="G136" s="28"/>
      <c r="H136" s="28"/>
      <c r="I136" s="28"/>
      <c r="J136" s="28"/>
      <c r="K136" s="28"/>
      <c r="L136" s="32"/>
      <c r="M136" s="16" t="str">
        <f>VLOOKUP(A136,'DOSSIER RECAP'!A:D,4,FALSE)</f>
        <v>GITO11</v>
      </c>
      <c r="N136" s="26">
        <f t="shared" si="14"/>
        <v>0</v>
      </c>
      <c r="O136" s="418" t="s">
        <v>73</v>
      </c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</row>
    <row r="137" spans="1:27" ht="30" customHeight="1" x14ac:dyDescent="0.25">
      <c r="A137" s="28" t="s">
        <v>113</v>
      </c>
      <c r="B137" s="28"/>
      <c r="C137" s="26" t="s">
        <v>71</v>
      </c>
      <c r="D137" s="26">
        <v>1</v>
      </c>
      <c r="E137" s="28"/>
      <c r="F137" s="28"/>
      <c r="G137" s="28"/>
      <c r="H137" s="28"/>
      <c r="I137" s="28"/>
      <c r="J137" s="28"/>
      <c r="K137" s="28"/>
      <c r="L137" s="32"/>
      <c r="M137" s="16" t="str">
        <f>VLOOKUP(A137,'DOSSIER RECAP'!A:D,4,FALSE)</f>
        <v>001896</v>
      </c>
      <c r="N137" s="26">
        <f t="shared" si="14"/>
        <v>0</v>
      </c>
      <c r="O137" s="418" t="s">
        <v>73</v>
      </c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</row>
    <row r="138" spans="1:27" ht="30" customHeight="1" x14ac:dyDescent="0.25">
      <c r="A138" s="28" t="s">
        <v>369</v>
      </c>
      <c r="B138" s="28"/>
      <c r="C138" s="17" t="s">
        <v>1408</v>
      </c>
      <c r="D138" s="15">
        <v>2</v>
      </c>
      <c r="E138" s="28"/>
      <c r="F138" s="28"/>
      <c r="G138" s="28"/>
      <c r="H138" s="28"/>
      <c r="I138" s="28"/>
      <c r="J138" s="28"/>
      <c r="K138" s="28"/>
      <c r="L138" s="32"/>
      <c r="M138" s="16" t="str">
        <f>VLOOKUP(A138,'DOSSIER RECAP'!A:D,4,FALSE)</f>
        <v>001351</v>
      </c>
      <c r="N138" s="26">
        <f t="shared" si="14"/>
        <v>0</v>
      </c>
      <c r="O138" s="418" t="s">
        <v>73</v>
      </c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</row>
    <row r="139" spans="1:27" ht="30" customHeight="1" x14ac:dyDescent="0.25">
      <c r="A139" s="28" t="s">
        <v>1178</v>
      </c>
      <c r="B139" s="28"/>
      <c r="C139" s="15" t="s">
        <v>732</v>
      </c>
      <c r="D139" s="15">
        <v>1</v>
      </c>
      <c r="E139" s="28"/>
      <c r="F139" s="28"/>
      <c r="G139" s="28"/>
      <c r="H139" s="28"/>
      <c r="I139" s="28"/>
      <c r="J139" s="28"/>
      <c r="K139" s="28"/>
      <c r="L139" s="32"/>
      <c r="M139" s="16" t="str">
        <f>VLOOKUP(A139,'DOSSIER RECAP'!A:D,4,FALSE)</f>
        <v>GITO36</v>
      </c>
      <c r="N139" s="26">
        <f t="shared" si="14"/>
        <v>0</v>
      </c>
      <c r="O139" s="418" t="s">
        <v>73</v>
      </c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</row>
    <row r="140" spans="1:27" ht="30" customHeight="1" x14ac:dyDescent="0.25">
      <c r="A140" s="131" t="s">
        <v>381</v>
      </c>
      <c r="B140" s="28"/>
      <c r="C140" s="15" t="s">
        <v>732</v>
      </c>
      <c r="D140" s="15">
        <v>2</v>
      </c>
      <c r="E140" s="28"/>
      <c r="F140" s="28"/>
      <c r="G140" s="28"/>
      <c r="H140" s="28"/>
      <c r="I140" s="28"/>
      <c r="J140" s="28"/>
      <c r="K140" s="28"/>
      <c r="L140" s="32"/>
      <c r="M140" s="16" t="str">
        <f>VLOOKUP(A140,'DOSSIER RECAP'!A:D,4,FALSE)</f>
        <v>003143</v>
      </c>
      <c r="N140" s="26">
        <f t="shared" si="14"/>
        <v>0</v>
      </c>
      <c r="O140" s="418" t="s">
        <v>73</v>
      </c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</row>
    <row r="141" spans="1:27" ht="30" customHeight="1" x14ac:dyDescent="0.25">
      <c r="A141" s="95" t="s">
        <v>724</v>
      </c>
      <c r="B141" s="28"/>
      <c r="C141" s="114" t="s">
        <v>725</v>
      </c>
      <c r="D141" s="15">
        <v>2</v>
      </c>
      <c r="E141" s="28"/>
      <c r="F141" s="28"/>
      <c r="G141" s="28"/>
      <c r="H141" s="28"/>
      <c r="I141" s="28"/>
      <c r="J141" s="28"/>
      <c r="K141" s="28"/>
      <c r="L141" s="32"/>
      <c r="M141" s="16" t="str">
        <f>VLOOKUP(A141,'DOSSIER RECAP'!A:D,4,FALSE)</f>
        <v>002013</v>
      </c>
      <c r="N141" s="26">
        <f t="shared" si="14"/>
        <v>0</v>
      </c>
      <c r="O141" s="418" t="s">
        <v>73</v>
      </c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</row>
    <row r="142" spans="1:27" ht="30" customHeight="1" x14ac:dyDescent="0.25">
      <c r="A142" s="112" t="s">
        <v>727</v>
      </c>
      <c r="B142" s="28"/>
      <c r="C142" s="114" t="s">
        <v>725</v>
      </c>
      <c r="D142" s="15">
        <v>1</v>
      </c>
      <c r="E142" s="28"/>
      <c r="F142" s="28"/>
      <c r="G142" s="28"/>
      <c r="H142" s="28"/>
      <c r="I142" s="28"/>
      <c r="J142" s="28"/>
      <c r="K142" s="28"/>
      <c r="L142" s="32"/>
      <c r="M142" s="16" t="str">
        <f>VLOOKUP(A142,'DOSSIER RECAP'!A:D,4,FALSE)</f>
        <v>002014</v>
      </c>
      <c r="N142" s="26">
        <f t="shared" si="14"/>
        <v>0</v>
      </c>
      <c r="O142" s="418" t="s">
        <v>73</v>
      </c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</row>
    <row r="143" spans="1:27" ht="30" customHeight="1" x14ac:dyDescent="0.25">
      <c r="A143" s="191" t="s">
        <v>1169</v>
      </c>
      <c r="B143" s="28"/>
      <c r="C143" s="190" t="s">
        <v>696</v>
      </c>
      <c r="D143" s="15">
        <v>1</v>
      </c>
      <c r="E143" s="28"/>
      <c r="F143" s="28"/>
      <c r="G143" s="28"/>
      <c r="H143" s="28"/>
      <c r="I143" s="28"/>
      <c r="J143" s="28"/>
      <c r="K143" s="28"/>
      <c r="L143" s="32"/>
      <c r="M143" s="16" t="str">
        <f>VLOOKUP(A143,'DOSSIER RECAP'!A:D,4,FALSE)</f>
        <v>000851</v>
      </c>
      <c r="N143" s="26">
        <f t="shared" si="14"/>
        <v>0</v>
      </c>
      <c r="O143" s="418" t="s">
        <v>73</v>
      </c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</row>
    <row r="144" spans="1:27" ht="22.5" customHeight="1" x14ac:dyDescent="0.25">
      <c r="A144" s="6" t="s">
        <v>1439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32"/>
      <c r="M144" s="6"/>
      <c r="N144" s="6"/>
      <c r="O144" s="6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1:27" ht="30" customHeight="1" x14ac:dyDescent="0.25">
      <c r="A145" s="28" t="s">
        <v>1146</v>
      </c>
      <c r="B145" s="28"/>
      <c r="C145" s="15" t="s">
        <v>732</v>
      </c>
      <c r="D145" s="15">
        <v>2</v>
      </c>
      <c r="E145" s="28"/>
      <c r="F145" s="28"/>
      <c r="G145" s="28"/>
      <c r="H145" s="28"/>
      <c r="I145" s="28"/>
      <c r="J145" s="28"/>
      <c r="K145" s="28"/>
      <c r="L145" s="32"/>
      <c r="M145" s="16" t="str">
        <f>VLOOKUP(A145,'DOSSIER RECAP'!A:D,4,FALSE)</f>
        <v>GITO19</v>
      </c>
      <c r="N145" s="26">
        <f t="shared" ref="N145:N151" si="15">SUM(E145:L145)</f>
        <v>0</v>
      </c>
      <c r="O145" s="418" t="s">
        <v>73</v>
      </c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1:27" ht="30" customHeight="1" x14ac:dyDescent="0.25">
      <c r="A146" s="28" t="s">
        <v>1158</v>
      </c>
      <c r="B146" s="28"/>
      <c r="C146" s="15" t="s">
        <v>732</v>
      </c>
      <c r="D146" s="15">
        <v>1</v>
      </c>
      <c r="E146" s="28"/>
      <c r="F146" s="28"/>
      <c r="G146" s="28"/>
      <c r="H146" s="28"/>
      <c r="I146" s="28"/>
      <c r="J146" s="28"/>
      <c r="K146" s="28"/>
      <c r="L146" s="32"/>
      <c r="M146" s="16" t="str">
        <f>VLOOKUP(A146,'DOSSIER RECAP'!A:D,4,FALSE)</f>
        <v>GITO25</v>
      </c>
      <c r="N146" s="26">
        <f t="shared" ref="N146:N148" si="16">SUM(E146:L146)</f>
        <v>0</v>
      </c>
      <c r="O146" s="418" t="s">
        <v>73</v>
      </c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1:27" ht="30" customHeight="1" x14ac:dyDescent="0.25">
      <c r="A147" s="28" t="s">
        <v>369</v>
      </c>
      <c r="B147" s="28"/>
      <c r="C147" s="17" t="s">
        <v>1408</v>
      </c>
      <c r="D147" s="15">
        <v>2</v>
      </c>
      <c r="E147" s="28"/>
      <c r="F147" s="28"/>
      <c r="G147" s="28"/>
      <c r="H147" s="28"/>
      <c r="I147" s="28"/>
      <c r="J147" s="28"/>
      <c r="K147" s="28"/>
      <c r="L147" s="32"/>
      <c r="M147" s="16" t="str">
        <f>VLOOKUP(A147,'DOSSIER RECAP'!A:D,4,FALSE)</f>
        <v>001351</v>
      </c>
      <c r="N147" s="26">
        <f t="shared" si="16"/>
        <v>0</v>
      </c>
      <c r="O147" s="418" t="s">
        <v>73</v>
      </c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</row>
    <row r="148" spans="1:27" ht="30" customHeight="1" x14ac:dyDescent="0.25">
      <c r="A148" s="28" t="s">
        <v>111</v>
      </c>
      <c r="B148" s="28"/>
      <c r="C148" s="26" t="s">
        <v>71</v>
      </c>
      <c r="D148" s="26">
        <v>2</v>
      </c>
      <c r="E148" s="28"/>
      <c r="F148" s="28"/>
      <c r="G148" s="28"/>
      <c r="H148" s="28"/>
      <c r="I148" s="28"/>
      <c r="J148" s="28"/>
      <c r="K148" s="28"/>
      <c r="L148" s="32"/>
      <c r="M148" s="16" t="str">
        <f>VLOOKUP(A148,'DOSSIER RECAP'!A:D,4,FALSE)</f>
        <v>001895</v>
      </c>
      <c r="N148" s="26">
        <f t="shared" si="16"/>
        <v>0</v>
      </c>
      <c r="O148" s="418" t="s">
        <v>73</v>
      </c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1:27" ht="30" customHeight="1" x14ac:dyDescent="0.25">
      <c r="A149" s="131" t="s">
        <v>381</v>
      </c>
      <c r="B149" s="28"/>
      <c r="C149" s="15" t="s">
        <v>732</v>
      </c>
      <c r="D149" s="15">
        <v>2</v>
      </c>
      <c r="E149" s="28"/>
      <c r="F149" s="28"/>
      <c r="G149" s="28"/>
      <c r="H149" s="28"/>
      <c r="I149" s="28"/>
      <c r="J149" s="28"/>
      <c r="K149" s="28"/>
      <c r="L149" s="32"/>
      <c r="M149" s="16" t="str">
        <f>VLOOKUP(A149,'DOSSIER RECAP'!A:D,4,FALSE)</f>
        <v>003143</v>
      </c>
      <c r="N149" s="26">
        <f t="shared" si="15"/>
        <v>0</v>
      </c>
      <c r="O149" s="418" t="s">
        <v>73</v>
      </c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1:27" ht="30" customHeight="1" x14ac:dyDescent="0.25">
      <c r="A150" s="28" t="s">
        <v>92</v>
      </c>
      <c r="B150" s="28"/>
      <c r="C150" s="15" t="s">
        <v>71</v>
      </c>
      <c r="D150" s="15">
        <v>3</v>
      </c>
      <c r="E150" s="28"/>
      <c r="F150" s="28"/>
      <c r="G150" s="28"/>
      <c r="H150" s="28"/>
      <c r="I150" s="28"/>
      <c r="J150" s="28"/>
      <c r="K150" s="28"/>
      <c r="L150" s="32"/>
      <c r="M150" s="16" t="str">
        <f>VLOOKUP(A150,'DOSSIER RECAP'!A:D,4,FALSE)</f>
        <v>001914</v>
      </c>
      <c r="N150" s="26">
        <f>SUM(E150:L150)</f>
        <v>0</v>
      </c>
      <c r="O150" s="418" t="s">
        <v>73</v>
      </c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1:27" ht="30" customHeight="1" x14ac:dyDescent="0.25">
      <c r="A151" s="112" t="s">
        <v>727</v>
      </c>
      <c r="B151" s="28"/>
      <c r="C151" s="114" t="s">
        <v>725</v>
      </c>
      <c r="D151" s="15">
        <v>1</v>
      </c>
      <c r="E151" s="28"/>
      <c r="F151" s="28"/>
      <c r="G151" s="28"/>
      <c r="H151" s="28"/>
      <c r="I151" s="28"/>
      <c r="J151" s="28"/>
      <c r="K151" s="28"/>
      <c r="L151" s="32"/>
      <c r="M151" s="16" t="str">
        <f>VLOOKUP(A151,'DOSSIER RECAP'!A:D,4,FALSE)</f>
        <v>002014</v>
      </c>
      <c r="N151" s="26">
        <f t="shared" si="15"/>
        <v>0</v>
      </c>
      <c r="O151" s="418" t="s">
        <v>73</v>
      </c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1:27" ht="30" customHeight="1" x14ac:dyDescent="0.25">
      <c r="A152" s="573" t="s">
        <v>1176</v>
      </c>
      <c r="B152" s="28"/>
      <c r="C152" s="15" t="s">
        <v>732</v>
      </c>
      <c r="D152" s="15">
        <v>1</v>
      </c>
      <c r="E152" s="28"/>
      <c r="F152" s="28"/>
      <c r="G152" s="28"/>
      <c r="H152" s="28"/>
      <c r="I152" s="28"/>
      <c r="J152" s="28"/>
      <c r="K152" s="28"/>
      <c r="L152" s="32"/>
      <c r="M152" s="16" t="str">
        <f>VLOOKUP(A152,'DOSSIER RECAP'!A:D,4,FALSE)</f>
        <v>GITO35</v>
      </c>
      <c r="N152" s="26">
        <f t="shared" ref="N152" si="17">SUM(E152:L152)</f>
        <v>0</v>
      </c>
      <c r="O152" s="418" t="s">
        <v>73</v>
      </c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1:27" ht="30" customHeight="1" x14ac:dyDescent="0.25">
      <c r="A153" s="191" t="s">
        <v>1169</v>
      </c>
      <c r="B153" s="28"/>
      <c r="C153" s="190" t="s">
        <v>696</v>
      </c>
      <c r="D153" s="15">
        <v>1</v>
      </c>
      <c r="E153" s="28"/>
      <c r="F153" s="28"/>
      <c r="G153" s="28"/>
      <c r="H153" s="28"/>
      <c r="I153" s="28"/>
      <c r="J153" s="28"/>
      <c r="K153" s="28"/>
      <c r="L153" s="32"/>
      <c r="M153" s="16" t="str">
        <f>VLOOKUP(A153,'DOSSIER RECAP'!A:D,4,FALSE)</f>
        <v>000851</v>
      </c>
      <c r="N153" s="26">
        <f t="shared" ref="N153" si="18">SUM(E153:L153)</f>
        <v>0</v>
      </c>
      <c r="O153" s="418" t="s">
        <v>73</v>
      </c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1:27" ht="22.5" customHeight="1" x14ac:dyDescent="0.25">
      <c r="A154" s="6" t="s">
        <v>1440</v>
      </c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32"/>
      <c r="M154" s="6"/>
      <c r="N154" s="6"/>
      <c r="O154" s="6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1:27" ht="30" customHeight="1" x14ac:dyDescent="0.25">
      <c r="A155" s="28" t="s">
        <v>1146</v>
      </c>
      <c r="B155" s="28"/>
      <c r="C155" s="15" t="s">
        <v>732</v>
      </c>
      <c r="D155" s="15">
        <v>2</v>
      </c>
      <c r="E155" s="28"/>
      <c r="F155" s="28"/>
      <c r="G155" s="28"/>
      <c r="H155" s="28"/>
      <c r="I155" s="28"/>
      <c r="J155" s="28"/>
      <c r="K155" s="28"/>
      <c r="L155" s="32"/>
      <c r="M155" s="16" t="str">
        <f>VLOOKUP(A155,'DOSSIER RECAP'!A:D,4,FALSE)</f>
        <v>GITO19</v>
      </c>
      <c r="N155" s="26">
        <f t="shared" ref="N155:N159" si="19">SUM(E155:L155)</f>
        <v>0</v>
      </c>
      <c r="O155" s="418" t="s">
        <v>73</v>
      </c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1:27" ht="30" customHeight="1" x14ac:dyDescent="0.25">
      <c r="A156" s="28" t="s">
        <v>1158</v>
      </c>
      <c r="B156" s="28"/>
      <c r="C156" s="15" t="s">
        <v>732</v>
      </c>
      <c r="D156" s="15">
        <v>1</v>
      </c>
      <c r="E156" s="28"/>
      <c r="F156" s="28"/>
      <c r="G156" s="28"/>
      <c r="H156" s="28"/>
      <c r="I156" s="28"/>
      <c r="J156" s="28"/>
      <c r="K156" s="28"/>
      <c r="L156" s="32"/>
      <c r="M156" s="16" t="str">
        <f>VLOOKUP(A156,'DOSSIER RECAP'!A:D,4,FALSE)</f>
        <v>GITO25</v>
      </c>
      <c r="N156" s="26">
        <f t="shared" si="19"/>
        <v>0</v>
      </c>
      <c r="O156" s="418" t="s">
        <v>73</v>
      </c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1:27" ht="30" customHeight="1" x14ac:dyDescent="0.25">
      <c r="A157" s="28" t="s">
        <v>369</v>
      </c>
      <c r="B157" s="28"/>
      <c r="C157" s="17" t="s">
        <v>1408</v>
      </c>
      <c r="D157" s="15">
        <v>2</v>
      </c>
      <c r="E157" s="28"/>
      <c r="F157" s="28"/>
      <c r="G157" s="28"/>
      <c r="H157" s="28"/>
      <c r="I157" s="28"/>
      <c r="J157" s="28"/>
      <c r="K157" s="28"/>
      <c r="L157" s="32"/>
      <c r="M157" s="16" t="str">
        <f>VLOOKUP(A157,'DOSSIER RECAP'!A:D,4,FALSE)</f>
        <v>001351</v>
      </c>
      <c r="N157" s="26">
        <f t="shared" si="19"/>
        <v>0</v>
      </c>
      <c r="O157" s="418" t="s">
        <v>73</v>
      </c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1:27" ht="30" customHeight="1" x14ac:dyDescent="0.25">
      <c r="A158" s="28" t="s">
        <v>111</v>
      </c>
      <c r="B158" s="28"/>
      <c r="C158" s="26" t="s">
        <v>71</v>
      </c>
      <c r="D158" s="26">
        <v>2</v>
      </c>
      <c r="E158" s="28"/>
      <c r="F158" s="28"/>
      <c r="G158" s="28"/>
      <c r="H158" s="28"/>
      <c r="I158" s="28"/>
      <c r="J158" s="28"/>
      <c r="K158" s="28"/>
      <c r="L158" s="32"/>
      <c r="M158" s="16" t="str">
        <f>VLOOKUP(A158,'DOSSIER RECAP'!A:D,4,FALSE)</f>
        <v>001895</v>
      </c>
      <c r="N158" s="26">
        <f t="shared" si="19"/>
        <v>0</v>
      </c>
      <c r="O158" s="418" t="s">
        <v>73</v>
      </c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1:27" ht="30" customHeight="1" x14ac:dyDescent="0.25">
      <c r="A159" s="131" t="s">
        <v>381</v>
      </c>
      <c r="B159" s="28"/>
      <c r="C159" s="15" t="s">
        <v>732</v>
      </c>
      <c r="D159" s="15">
        <v>2</v>
      </c>
      <c r="E159" s="28"/>
      <c r="F159" s="28"/>
      <c r="G159" s="28"/>
      <c r="H159" s="28"/>
      <c r="I159" s="28"/>
      <c r="J159" s="28"/>
      <c r="K159" s="28"/>
      <c r="L159" s="32"/>
      <c r="M159" s="16" t="str">
        <f>VLOOKUP(A159,'DOSSIER RECAP'!A:D,4,FALSE)</f>
        <v>003143</v>
      </c>
      <c r="N159" s="26">
        <f t="shared" si="19"/>
        <v>0</v>
      </c>
      <c r="O159" s="418" t="s">
        <v>73</v>
      </c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1:27" ht="30" customHeight="1" x14ac:dyDescent="0.25">
      <c r="A160" s="28" t="s">
        <v>92</v>
      </c>
      <c r="B160" s="28"/>
      <c r="C160" s="15" t="s">
        <v>71</v>
      </c>
      <c r="D160" s="15">
        <v>3</v>
      </c>
      <c r="E160" s="28"/>
      <c r="F160" s="28"/>
      <c r="G160" s="28"/>
      <c r="H160" s="28"/>
      <c r="I160" s="28"/>
      <c r="J160" s="28"/>
      <c r="K160" s="28"/>
      <c r="L160" s="32"/>
      <c r="M160" s="16" t="str">
        <f>VLOOKUP(A160,'DOSSIER RECAP'!A:D,4,FALSE)</f>
        <v>001914</v>
      </c>
      <c r="N160" s="26">
        <f>SUM(E160:L160)</f>
        <v>0</v>
      </c>
      <c r="O160" s="418" t="s">
        <v>73</v>
      </c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1:27" ht="30" customHeight="1" x14ac:dyDescent="0.25">
      <c r="A161" s="112" t="s">
        <v>727</v>
      </c>
      <c r="B161" s="28"/>
      <c r="C161" s="114" t="s">
        <v>725</v>
      </c>
      <c r="D161" s="26">
        <v>1</v>
      </c>
      <c r="E161" s="28"/>
      <c r="F161" s="28"/>
      <c r="G161" s="28"/>
      <c r="H161" s="28"/>
      <c r="I161" s="28"/>
      <c r="J161" s="28"/>
      <c r="K161" s="28"/>
      <c r="L161" s="32"/>
      <c r="M161" s="16" t="str">
        <f>VLOOKUP(A161,'DOSSIER RECAP'!A:D,4,FALSE)</f>
        <v>002014</v>
      </c>
      <c r="N161" s="26">
        <f t="shared" ref="N161:N163" si="20">SUM(E161:L161)</f>
        <v>0</v>
      </c>
      <c r="O161" s="418" t="s">
        <v>73</v>
      </c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1:27" ht="30" customHeight="1" x14ac:dyDescent="0.25">
      <c r="A162" s="573" t="s">
        <v>1176</v>
      </c>
      <c r="B162" s="28"/>
      <c r="C162" s="15" t="s">
        <v>732</v>
      </c>
      <c r="D162" s="15">
        <v>1</v>
      </c>
      <c r="E162" s="28"/>
      <c r="F162" s="28"/>
      <c r="G162" s="28"/>
      <c r="H162" s="28"/>
      <c r="I162" s="28"/>
      <c r="J162" s="28"/>
      <c r="K162" s="28"/>
      <c r="L162" s="32"/>
      <c r="M162" s="16" t="str">
        <f>VLOOKUP(A162,'DOSSIER RECAP'!A:D,4,FALSE)</f>
        <v>GITO35</v>
      </c>
      <c r="N162" s="26">
        <f t="shared" si="20"/>
        <v>0</v>
      </c>
      <c r="O162" s="418" t="s">
        <v>73</v>
      </c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1:27" ht="30" customHeight="1" x14ac:dyDescent="0.25">
      <c r="A163" s="191" t="s">
        <v>1169</v>
      </c>
      <c r="B163" s="28"/>
      <c r="C163" s="190" t="s">
        <v>696</v>
      </c>
      <c r="D163" s="15">
        <v>1</v>
      </c>
      <c r="E163" s="28"/>
      <c r="F163" s="28"/>
      <c r="G163" s="28"/>
      <c r="H163" s="28"/>
      <c r="I163" s="28"/>
      <c r="J163" s="28"/>
      <c r="K163" s="28"/>
      <c r="L163" s="32"/>
      <c r="M163" s="16" t="str">
        <f>VLOOKUP(A163,'DOSSIER RECAP'!A:D,4,FALSE)</f>
        <v>000851</v>
      </c>
      <c r="N163" s="26">
        <f t="shared" si="20"/>
        <v>0</v>
      </c>
      <c r="O163" s="418" t="s">
        <v>73</v>
      </c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1:27" ht="20.25" customHeight="1" x14ac:dyDescent="0.25">
      <c r="A164" s="6" t="s">
        <v>1275</v>
      </c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32"/>
      <c r="M164" s="6"/>
      <c r="N164" s="6"/>
      <c r="O164" s="6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1:27" ht="30" customHeight="1" x14ac:dyDescent="0.25">
      <c r="A165" s="37" t="s">
        <v>1398</v>
      </c>
      <c r="B165" s="15" t="s">
        <v>1277</v>
      </c>
      <c r="C165" s="293"/>
      <c r="D165" s="15">
        <v>1</v>
      </c>
      <c r="E165" s="293"/>
      <c r="F165" s="293"/>
      <c r="G165" s="293"/>
      <c r="H165" s="293"/>
      <c r="I165" s="293"/>
      <c r="J165" s="293"/>
      <c r="K165" s="293"/>
      <c r="L165" s="32"/>
      <c r="M165" s="293"/>
      <c r="N165" s="293"/>
      <c r="O165" s="293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1:27" ht="30" customHeight="1" x14ac:dyDescent="0.25">
      <c r="A166" s="16" t="s">
        <v>1279</v>
      </c>
      <c r="B166" s="14" t="s">
        <v>1280</v>
      </c>
      <c r="C166" s="293"/>
      <c r="D166" s="27">
        <v>1</v>
      </c>
      <c r="E166" s="293"/>
      <c r="F166" s="293"/>
      <c r="G166" s="293"/>
      <c r="H166" s="293"/>
      <c r="I166" s="293"/>
      <c r="J166" s="293"/>
      <c r="K166" s="293"/>
      <c r="L166" s="32"/>
      <c r="M166" s="293"/>
      <c r="N166" s="293"/>
      <c r="O166" s="293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1:27" ht="30" customHeight="1" x14ac:dyDescent="0.25">
      <c r="A167" s="37" t="s">
        <v>475</v>
      </c>
      <c r="B167" s="14" t="s">
        <v>476</v>
      </c>
      <c r="C167" s="293"/>
      <c r="D167" s="15">
        <v>1</v>
      </c>
      <c r="E167" s="293"/>
      <c r="F167" s="293"/>
      <c r="G167" s="293"/>
      <c r="H167" s="293"/>
      <c r="I167" s="293"/>
      <c r="J167" s="293"/>
      <c r="K167" s="293"/>
      <c r="L167" s="32"/>
      <c r="M167" s="293"/>
      <c r="N167" s="293"/>
      <c r="O167" s="293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1:27" ht="30" customHeight="1" x14ac:dyDescent="0.25">
      <c r="A168" s="32"/>
      <c r="B168" s="32"/>
      <c r="C168" s="33"/>
      <c r="D168" s="33"/>
      <c r="E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1:27" ht="30" customHeight="1" x14ac:dyDescent="0.25">
      <c r="A169" s="32"/>
      <c r="B169" s="32"/>
      <c r="C169" s="33"/>
      <c r="D169" s="33"/>
      <c r="E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1:27" ht="30" customHeight="1" x14ac:dyDescent="0.25">
      <c r="A170" s="32"/>
      <c r="B170" s="32"/>
      <c r="C170" s="33"/>
      <c r="D170" s="33"/>
      <c r="E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1:27" ht="30" customHeight="1" x14ac:dyDescent="0.25">
      <c r="A171" s="32"/>
      <c r="B171" s="32"/>
      <c r="C171" s="33"/>
      <c r="D171" s="33"/>
      <c r="E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1:27" ht="30" customHeight="1" x14ac:dyDescent="0.25">
      <c r="A172" s="32"/>
      <c r="B172" s="32"/>
      <c r="C172" s="33"/>
      <c r="D172" s="33"/>
      <c r="E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1:27" ht="30" customHeight="1" x14ac:dyDescent="0.25">
      <c r="A173" s="32"/>
      <c r="B173" s="32"/>
      <c r="C173" s="33"/>
      <c r="D173" s="33"/>
      <c r="E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1:27" ht="30" customHeight="1" x14ac:dyDescent="0.25">
      <c r="A174" s="32"/>
      <c r="B174" s="32"/>
      <c r="C174" s="33"/>
      <c r="D174" s="33"/>
      <c r="E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1:27" ht="30" customHeight="1" x14ac:dyDescent="0.25">
      <c r="A175" s="32"/>
      <c r="B175" s="32"/>
      <c r="C175" s="33"/>
      <c r="D175" s="33"/>
      <c r="E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1:27" ht="30" customHeight="1" x14ac:dyDescent="0.25">
      <c r="A176" s="32"/>
      <c r="B176" s="32"/>
      <c r="C176" s="33"/>
      <c r="D176" s="33"/>
      <c r="E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1:27" ht="30" customHeight="1" x14ac:dyDescent="0.25">
      <c r="A177" s="32"/>
      <c r="B177" s="32"/>
      <c r="C177" s="33"/>
      <c r="D177" s="33"/>
      <c r="E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1:27" ht="21" customHeight="1" x14ac:dyDescent="0.25">
      <c r="A178" s="32"/>
      <c r="B178" s="32"/>
      <c r="C178" s="33"/>
      <c r="D178" s="33"/>
      <c r="E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1:27" ht="21" customHeight="1" x14ac:dyDescent="0.25">
      <c r="A179" s="32"/>
      <c r="B179" s="32"/>
      <c r="C179" s="33"/>
      <c r="D179" s="33"/>
      <c r="E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1:27" ht="21" customHeight="1" x14ac:dyDescent="0.25">
      <c r="A180" s="32"/>
      <c r="B180" s="32"/>
      <c r="C180" s="33"/>
      <c r="D180" s="33"/>
      <c r="E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1:27" ht="21" customHeight="1" x14ac:dyDescent="0.25">
      <c r="A181" s="32"/>
      <c r="B181" s="32"/>
      <c r="C181" s="33"/>
      <c r="D181" s="33"/>
      <c r="E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1:27" ht="21" customHeight="1" x14ac:dyDescent="0.25">
      <c r="A182" s="32"/>
      <c r="B182" s="32"/>
      <c r="C182" s="33"/>
      <c r="D182" s="33"/>
      <c r="E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1:27" ht="21" customHeight="1" x14ac:dyDescent="0.25">
      <c r="A183" s="32"/>
      <c r="B183" s="32"/>
      <c r="C183" s="33"/>
      <c r="D183" s="33"/>
      <c r="E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1:27" ht="21" customHeight="1" x14ac:dyDescent="0.25">
      <c r="A184" s="32"/>
      <c r="B184" s="32"/>
      <c r="C184" s="33"/>
      <c r="D184" s="33"/>
      <c r="E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1:27" ht="21" customHeight="1" x14ac:dyDescent="0.25">
      <c r="A185" s="32"/>
      <c r="B185" s="32"/>
      <c r="C185" s="33"/>
      <c r="D185" s="33"/>
      <c r="E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1:27" ht="21" customHeight="1" x14ac:dyDescent="0.25">
      <c r="A186" s="32"/>
      <c r="B186" s="32"/>
      <c r="C186" s="33"/>
      <c r="D186" s="33"/>
      <c r="E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1:27" ht="21" customHeight="1" x14ac:dyDescent="0.25">
      <c r="A187" s="32"/>
      <c r="B187" s="32"/>
      <c r="C187" s="33"/>
      <c r="D187" s="33"/>
      <c r="E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1:27" ht="21" customHeight="1" x14ac:dyDescent="0.25">
      <c r="A188" s="32"/>
      <c r="B188" s="32"/>
      <c r="C188" s="33"/>
      <c r="D188" s="33"/>
      <c r="E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1:27" ht="21" customHeight="1" x14ac:dyDescent="0.25">
      <c r="A189" s="32"/>
      <c r="B189" s="32"/>
      <c r="C189" s="33"/>
      <c r="D189" s="33"/>
      <c r="E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1:27" ht="21" customHeight="1" x14ac:dyDescent="0.25">
      <c r="A190" s="32"/>
      <c r="B190" s="32"/>
      <c r="C190" s="33"/>
      <c r="D190" s="33"/>
      <c r="E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1:27" ht="21" customHeight="1" x14ac:dyDescent="0.25">
      <c r="A191" s="32"/>
      <c r="B191" s="32"/>
      <c r="C191" s="33"/>
      <c r="D191" s="33"/>
      <c r="E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1:27" ht="21" customHeight="1" x14ac:dyDescent="0.25">
      <c r="A192" s="32"/>
      <c r="B192" s="32"/>
      <c r="C192" s="33"/>
      <c r="D192" s="33"/>
      <c r="E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1:27" ht="21" customHeight="1" x14ac:dyDescent="0.25">
      <c r="A193" s="32"/>
      <c r="B193" s="32"/>
      <c r="C193" s="33"/>
      <c r="D193" s="33"/>
      <c r="E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1:27" ht="21" customHeight="1" x14ac:dyDescent="0.25">
      <c r="A194" s="32"/>
      <c r="B194" s="32"/>
      <c r="C194" s="33"/>
      <c r="D194" s="33"/>
      <c r="E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1:27" ht="21" customHeight="1" x14ac:dyDescent="0.25">
      <c r="A195" s="32"/>
      <c r="B195" s="32"/>
      <c r="C195" s="33"/>
      <c r="D195" s="33"/>
      <c r="E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1:27" ht="21" customHeight="1" x14ac:dyDescent="0.25">
      <c r="A196" s="32"/>
      <c r="B196" s="32"/>
      <c r="C196" s="33"/>
      <c r="D196" s="33"/>
      <c r="E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1:27" ht="21" customHeight="1" x14ac:dyDescent="0.25">
      <c r="A197" s="32"/>
      <c r="B197" s="32"/>
      <c r="C197" s="33"/>
      <c r="D197" s="33"/>
      <c r="E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1:27" ht="21" customHeight="1" x14ac:dyDescent="0.25">
      <c r="A198" s="32"/>
      <c r="B198" s="32"/>
      <c r="C198" s="33"/>
      <c r="D198" s="33"/>
      <c r="E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1:27" ht="21" customHeight="1" x14ac:dyDescent="0.25">
      <c r="A199" s="32"/>
      <c r="B199" s="32"/>
      <c r="C199" s="33"/>
      <c r="D199" s="33"/>
      <c r="E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1:27" ht="21" customHeight="1" x14ac:dyDescent="0.25">
      <c r="A200" s="32"/>
      <c r="B200" s="32"/>
      <c r="C200" s="33"/>
      <c r="D200" s="33"/>
      <c r="E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1:27" ht="21" customHeight="1" x14ac:dyDescent="0.25">
      <c r="A201" s="32"/>
      <c r="B201" s="32"/>
      <c r="C201" s="33"/>
      <c r="D201" s="33"/>
      <c r="E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1:27" ht="21" customHeight="1" x14ac:dyDescent="0.25">
      <c r="A202" s="32"/>
      <c r="B202" s="32"/>
      <c r="C202" s="33"/>
      <c r="D202" s="33"/>
      <c r="E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1:27" ht="21" customHeight="1" x14ac:dyDescent="0.25">
      <c r="A203" s="32"/>
      <c r="B203" s="32"/>
      <c r="C203" s="33"/>
      <c r="D203" s="33"/>
      <c r="E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1:27" ht="21" customHeight="1" x14ac:dyDescent="0.25">
      <c r="A204" s="32"/>
      <c r="B204" s="32"/>
      <c r="C204" s="33"/>
      <c r="D204" s="33"/>
      <c r="E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1:27" ht="21" customHeight="1" x14ac:dyDescent="0.25">
      <c r="A205" s="32"/>
      <c r="B205" s="32"/>
      <c r="C205" s="33"/>
      <c r="D205" s="33"/>
      <c r="E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1:27" ht="21" customHeight="1" x14ac:dyDescent="0.25">
      <c r="A206" s="32"/>
      <c r="B206" s="32"/>
      <c r="C206" s="33"/>
      <c r="D206" s="33"/>
      <c r="E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1:27" ht="21" customHeight="1" x14ac:dyDescent="0.25">
      <c r="A207" s="32"/>
      <c r="B207" s="32"/>
      <c r="C207" s="33"/>
      <c r="D207" s="33"/>
      <c r="E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1:27" ht="21" customHeight="1" x14ac:dyDescent="0.25">
      <c r="A208" s="32"/>
      <c r="B208" s="32"/>
      <c r="C208" s="33"/>
      <c r="D208" s="33"/>
      <c r="E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1:27" ht="21" customHeight="1" x14ac:dyDescent="0.25">
      <c r="A209" s="32"/>
      <c r="B209" s="32"/>
      <c r="C209" s="33"/>
      <c r="D209" s="33"/>
      <c r="E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1:27" ht="21" customHeight="1" x14ac:dyDescent="0.25">
      <c r="A210" s="32"/>
      <c r="B210" s="32"/>
      <c r="C210" s="33"/>
      <c r="D210" s="33"/>
      <c r="E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1:27" ht="21" customHeight="1" x14ac:dyDescent="0.25">
      <c r="A211" s="32"/>
      <c r="B211" s="32"/>
      <c r="C211" s="33"/>
      <c r="D211" s="33"/>
      <c r="E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1:27" ht="21" customHeight="1" x14ac:dyDescent="0.25">
      <c r="A212" s="32"/>
      <c r="B212" s="32"/>
      <c r="C212" s="33"/>
      <c r="D212" s="33"/>
      <c r="E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1:27" ht="21" customHeight="1" x14ac:dyDescent="0.25">
      <c r="A213" s="32"/>
      <c r="B213" s="32"/>
      <c r="C213" s="33"/>
      <c r="D213" s="33"/>
      <c r="E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1:27" ht="21" customHeight="1" x14ac:dyDescent="0.25">
      <c r="A214" s="32"/>
      <c r="B214" s="32"/>
      <c r="C214" s="33"/>
      <c r="D214" s="33"/>
      <c r="E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1:27" ht="21" customHeight="1" x14ac:dyDescent="0.25">
      <c r="A215" s="32"/>
      <c r="B215" s="32"/>
      <c r="C215" s="33"/>
      <c r="D215" s="33"/>
      <c r="E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1:27" ht="21" customHeight="1" x14ac:dyDescent="0.25">
      <c r="A216" s="32"/>
      <c r="B216" s="32"/>
      <c r="C216" s="33"/>
      <c r="D216" s="33"/>
      <c r="E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1:27" ht="21" customHeight="1" x14ac:dyDescent="0.25">
      <c r="A217" s="32"/>
      <c r="B217" s="32"/>
      <c r="C217" s="33"/>
      <c r="D217" s="33"/>
      <c r="E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1:27" ht="21" customHeight="1" x14ac:dyDescent="0.25">
      <c r="A218" s="32"/>
      <c r="B218" s="32"/>
      <c r="C218" s="33"/>
      <c r="D218" s="33"/>
      <c r="E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1:27" ht="21" customHeight="1" x14ac:dyDescent="0.25">
      <c r="A219" s="32"/>
      <c r="B219" s="32"/>
      <c r="C219" s="33"/>
      <c r="D219" s="33"/>
      <c r="E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1:27" ht="21" customHeight="1" x14ac:dyDescent="0.25">
      <c r="A220" s="32"/>
      <c r="B220" s="32"/>
      <c r="C220" s="33"/>
      <c r="D220" s="33"/>
      <c r="E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1:27" ht="21" customHeight="1" x14ac:dyDescent="0.25">
      <c r="A221" s="32"/>
      <c r="B221" s="32"/>
      <c r="C221" s="33"/>
      <c r="D221" s="33"/>
      <c r="E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1:27" ht="21" customHeight="1" x14ac:dyDescent="0.25">
      <c r="A222" s="32"/>
      <c r="B222" s="32"/>
      <c r="C222" s="33"/>
      <c r="D222" s="33"/>
      <c r="E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1:27" ht="21" customHeight="1" x14ac:dyDescent="0.25">
      <c r="A223" s="32"/>
      <c r="B223" s="32"/>
      <c r="C223" s="33"/>
      <c r="D223" s="33"/>
      <c r="E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1:27" ht="21" customHeight="1" x14ac:dyDescent="0.25">
      <c r="A224" s="32"/>
      <c r="B224" s="32"/>
      <c r="C224" s="33"/>
      <c r="D224" s="33"/>
      <c r="E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1:27" ht="21" customHeight="1" x14ac:dyDescent="0.25">
      <c r="A225" s="32"/>
      <c r="B225" s="32"/>
      <c r="C225" s="33"/>
      <c r="D225" s="33"/>
      <c r="E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1:27" ht="21" customHeight="1" x14ac:dyDescent="0.25">
      <c r="A226" s="32"/>
      <c r="B226" s="32"/>
      <c r="C226" s="33"/>
      <c r="D226" s="33"/>
      <c r="E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1:27" ht="21" customHeight="1" x14ac:dyDescent="0.25">
      <c r="A227" s="32"/>
      <c r="B227" s="32"/>
      <c r="C227" s="33"/>
      <c r="D227" s="33"/>
      <c r="E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1:27" ht="21" customHeight="1" x14ac:dyDescent="0.25">
      <c r="A228" s="32"/>
      <c r="B228" s="32"/>
      <c r="C228" s="33"/>
      <c r="D228" s="33"/>
      <c r="E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1:27" ht="21" customHeight="1" x14ac:dyDescent="0.25">
      <c r="A229" s="32"/>
      <c r="B229" s="32"/>
      <c r="C229" s="33"/>
      <c r="D229" s="33"/>
      <c r="E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1:27" ht="21" customHeight="1" x14ac:dyDescent="0.25">
      <c r="A230" s="32"/>
      <c r="B230" s="32"/>
      <c r="C230" s="33"/>
      <c r="D230" s="33"/>
      <c r="E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1:27" ht="21" customHeight="1" x14ac:dyDescent="0.25">
      <c r="A231" s="32"/>
      <c r="B231" s="32"/>
      <c r="C231" s="33"/>
      <c r="D231" s="33"/>
      <c r="E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1:27" ht="21" customHeight="1" x14ac:dyDescent="0.25">
      <c r="A232" s="32"/>
      <c r="B232" s="32"/>
      <c r="C232" s="33"/>
      <c r="D232" s="33"/>
      <c r="E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1:27" ht="21" customHeight="1" x14ac:dyDescent="0.25">
      <c r="A233" s="32"/>
      <c r="B233" s="32"/>
      <c r="C233" s="33"/>
      <c r="D233" s="33"/>
      <c r="E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1:27" ht="21" customHeight="1" x14ac:dyDescent="0.25">
      <c r="A234" s="32"/>
      <c r="B234" s="32"/>
      <c r="C234" s="33"/>
      <c r="D234" s="33"/>
      <c r="E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1:27" ht="21" customHeight="1" x14ac:dyDescent="0.25">
      <c r="A235" s="32"/>
      <c r="B235" s="32"/>
      <c r="C235" s="33"/>
      <c r="D235" s="33"/>
      <c r="E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1:27" ht="21" customHeight="1" x14ac:dyDescent="0.25">
      <c r="A236" s="32"/>
      <c r="B236" s="32"/>
      <c r="C236" s="33"/>
      <c r="D236" s="33"/>
      <c r="E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1:27" ht="21" customHeight="1" x14ac:dyDescent="0.25">
      <c r="A237" s="32"/>
      <c r="B237" s="32"/>
      <c r="C237" s="33"/>
      <c r="D237" s="33"/>
      <c r="E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1:27" ht="21" customHeight="1" x14ac:dyDescent="0.25">
      <c r="A238" s="32"/>
      <c r="B238" s="32"/>
      <c r="C238" s="33"/>
      <c r="D238" s="33"/>
      <c r="E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1:27" ht="21" customHeight="1" x14ac:dyDescent="0.25">
      <c r="A239" s="32"/>
      <c r="B239" s="32"/>
      <c r="C239" s="33"/>
      <c r="D239" s="33"/>
      <c r="E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1:27" ht="21" customHeight="1" x14ac:dyDescent="0.25">
      <c r="A240" s="32"/>
      <c r="B240" s="32"/>
      <c r="C240" s="33"/>
      <c r="D240" s="33"/>
      <c r="E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1:27" ht="21" customHeight="1" x14ac:dyDescent="0.25">
      <c r="A241" s="32"/>
      <c r="B241" s="32"/>
      <c r="C241" s="33"/>
      <c r="D241" s="33"/>
      <c r="E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1:27" ht="21" customHeight="1" x14ac:dyDescent="0.25">
      <c r="A242" s="32"/>
      <c r="B242" s="32"/>
      <c r="C242" s="33"/>
      <c r="D242" s="33"/>
      <c r="E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1:27" ht="21" customHeight="1" x14ac:dyDescent="0.25">
      <c r="A243" s="32"/>
      <c r="B243" s="32"/>
      <c r="C243" s="33"/>
      <c r="D243" s="33"/>
      <c r="E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1:27" ht="21" customHeight="1" x14ac:dyDescent="0.25">
      <c r="A244" s="32"/>
      <c r="B244" s="32"/>
      <c r="C244" s="33"/>
      <c r="D244" s="33"/>
      <c r="E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1:27" ht="21" customHeight="1" x14ac:dyDescent="0.25">
      <c r="A245" s="32"/>
      <c r="B245" s="32"/>
      <c r="C245" s="33"/>
      <c r="D245" s="33"/>
      <c r="E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1:27" ht="21" customHeight="1" x14ac:dyDescent="0.25">
      <c r="A246" s="32"/>
      <c r="B246" s="32"/>
      <c r="C246" s="33"/>
      <c r="D246" s="33"/>
      <c r="E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1:27" ht="21" customHeight="1" x14ac:dyDescent="0.25">
      <c r="A247" s="32"/>
      <c r="B247" s="32"/>
      <c r="C247" s="33"/>
      <c r="D247" s="33"/>
      <c r="E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1:27" ht="21" customHeight="1" x14ac:dyDescent="0.25">
      <c r="A248" s="32"/>
      <c r="B248" s="32"/>
      <c r="C248" s="33"/>
      <c r="D248" s="33"/>
      <c r="E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1:27" ht="21" customHeight="1" x14ac:dyDescent="0.25">
      <c r="A249" s="32"/>
      <c r="B249" s="32"/>
      <c r="C249" s="33"/>
      <c r="D249" s="33"/>
      <c r="E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1:27" ht="21" customHeight="1" x14ac:dyDescent="0.25">
      <c r="A250" s="32"/>
      <c r="B250" s="32"/>
      <c r="C250" s="33"/>
      <c r="D250" s="33"/>
      <c r="E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1:27" ht="21" customHeight="1" x14ac:dyDescent="0.25">
      <c r="A251" s="32"/>
      <c r="B251" s="32"/>
      <c r="C251" s="33"/>
      <c r="D251" s="33"/>
      <c r="E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1:27" ht="21" customHeight="1" x14ac:dyDescent="0.25">
      <c r="A252" s="32"/>
      <c r="B252" s="32"/>
      <c r="C252" s="33"/>
      <c r="D252" s="33"/>
      <c r="E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1:27" ht="21" customHeight="1" x14ac:dyDescent="0.25">
      <c r="A253" s="32"/>
      <c r="B253" s="32"/>
      <c r="C253" s="33"/>
      <c r="D253" s="33"/>
      <c r="E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1:27" ht="21" customHeight="1" x14ac:dyDescent="0.25">
      <c r="A254" s="32"/>
      <c r="B254" s="32"/>
      <c r="C254" s="33"/>
      <c r="D254" s="33"/>
      <c r="E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1:27" ht="21" customHeight="1" x14ac:dyDescent="0.25">
      <c r="A255" s="32"/>
      <c r="B255" s="32"/>
      <c r="C255" s="33"/>
      <c r="D255" s="33"/>
      <c r="E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1:27" ht="21" customHeight="1" x14ac:dyDescent="0.25">
      <c r="A256" s="32"/>
      <c r="B256" s="32"/>
      <c r="C256" s="33"/>
      <c r="D256" s="33"/>
      <c r="E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1:27" ht="21" customHeight="1" x14ac:dyDescent="0.25">
      <c r="A257" s="32"/>
      <c r="B257" s="32"/>
      <c r="C257" s="33"/>
      <c r="D257" s="33"/>
      <c r="E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1:27" ht="21" customHeight="1" x14ac:dyDescent="0.25">
      <c r="A258" s="32"/>
      <c r="B258" s="32"/>
      <c r="C258" s="33"/>
      <c r="D258" s="33"/>
      <c r="E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1:27" ht="21" customHeight="1" x14ac:dyDescent="0.25">
      <c r="A259" s="32"/>
      <c r="B259" s="32"/>
      <c r="C259" s="33"/>
      <c r="D259" s="33"/>
      <c r="E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1:27" ht="21" customHeight="1" x14ac:dyDescent="0.25">
      <c r="A260" s="32"/>
      <c r="B260" s="32"/>
      <c r="C260" s="33"/>
      <c r="D260" s="33"/>
      <c r="E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1:27" ht="21" customHeight="1" x14ac:dyDescent="0.25">
      <c r="A261" s="32"/>
      <c r="B261" s="32"/>
      <c r="C261" s="33"/>
      <c r="D261" s="33"/>
      <c r="E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1:27" ht="21" customHeight="1" x14ac:dyDescent="0.25">
      <c r="A262" s="32"/>
      <c r="B262" s="32"/>
      <c r="C262" s="33"/>
      <c r="D262" s="33"/>
      <c r="E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1:27" ht="21" customHeight="1" x14ac:dyDescent="0.25">
      <c r="A263" s="32"/>
      <c r="B263" s="32"/>
      <c r="C263" s="33"/>
      <c r="D263" s="33"/>
      <c r="E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1:27" ht="21" customHeight="1" x14ac:dyDescent="0.25">
      <c r="A264" s="32"/>
      <c r="B264" s="32"/>
      <c r="C264" s="33"/>
      <c r="D264" s="33"/>
      <c r="E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1:27" ht="21" customHeight="1" x14ac:dyDescent="0.25">
      <c r="A265" s="32"/>
      <c r="B265" s="32"/>
      <c r="C265" s="33"/>
      <c r="D265" s="33"/>
      <c r="E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1:27" ht="21" customHeight="1" x14ac:dyDescent="0.25">
      <c r="A266" s="32"/>
      <c r="B266" s="32"/>
      <c r="C266" s="33"/>
      <c r="D266" s="33"/>
      <c r="E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1:27" ht="21" customHeight="1" x14ac:dyDescent="0.25">
      <c r="A267" s="32"/>
      <c r="B267" s="32"/>
      <c r="C267" s="33"/>
      <c r="D267" s="33"/>
      <c r="E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1:27" ht="21" customHeight="1" x14ac:dyDescent="0.25">
      <c r="A268" s="32"/>
      <c r="B268" s="32"/>
      <c r="C268" s="33"/>
      <c r="D268" s="33"/>
      <c r="E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1:27" ht="21" customHeight="1" x14ac:dyDescent="0.25">
      <c r="A269" s="32"/>
      <c r="B269" s="32"/>
      <c r="C269" s="33"/>
      <c r="D269" s="33"/>
      <c r="E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1:27" ht="21" customHeight="1" x14ac:dyDescent="0.25">
      <c r="A270" s="32"/>
      <c r="B270" s="32"/>
      <c r="C270" s="33"/>
      <c r="D270" s="33"/>
      <c r="E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1:27" ht="21" customHeight="1" x14ac:dyDescent="0.25">
      <c r="A271" s="32"/>
      <c r="B271" s="32"/>
      <c r="C271" s="33"/>
      <c r="D271" s="33"/>
      <c r="E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1:27" ht="21" customHeight="1" x14ac:dyDescent="0.25">
      <c r="A272" s="32"/>
      <c r="B272" s="32"/>
      <c r="C272" s="33"/>
      <c r="D272" s="33"/>
      <c r="E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1:27" ht="21" customHeight="1" x14ac:dyDescent="0.25">
      <c r="A273" s="32"/>
      <c r="B273" s="32"/>
      <c r="C273" s="33"/>
      <c r="D273" s="33"/>
      <c r="E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1:27" ht="21" customHeight="1" x14ac:dyDescent="0.25">
      <c r="A274" s="32"/>
      <c r="B274" s="32"/>
      <c r="C274" s="33"/>
      <c r="D274" s="33"/>
      <c r="E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1:27" ht="21" customHeight="1" x14ac:dyDescent="0.25">
      <c r="A275" s="32"/>
      <c r="B275" s="32"/>
      <c r="C275" s="33"/>
      <c r="D275" s="33"/>
      <c r="E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1:27" ht="21" customHeight="1" x14ac:dyDescent="0.25">
      <c r="A276" s="32"/>
      <c r="B276" s="32"/>
      <c r="C276" s="33"/>
      <c r="D276" s="33"/>
      <c r="E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1:27" ht="21" customHeight="1" x14ac:dyDescent="0.25">
      <c r="A277" s="32"/>
      <c r="B277" s="32"/>
      <c r="C277" s="33"/>
      <c r="D277" s="33"/>
      <c r="E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1:27" ht="21" customHeight="1" x14ac:dyDescent="0.25">
      <c r="A278" s="32"/>
      <c r="B278" s="32"/>
      <c r="C278" s="33"/>
      <c r="D278" s="33"/>
      <c r="E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1:27" ht="21" customHeight="1" x14ac:dyDescent="0.25">
      <c r="A279" s="32"/>
      <c r="B279" s="32"/>
      <c r="C279" s="33"/>
      <c r="D279" s="33"/>
      <c r="E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1:27" ht="21" customHeight="1" x14ac:dyDescent="0.25">
      <c r="A280" s="32"/>
      <c r="B280" s="32"/>
      <c r="C280" s="33"/>
      <c r="D280" s="33"/>
      <c r="E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1:27" ht="21" customHeight="1" x14ac:dyDescent="0.25">
      <c r="A281" s="32"/>
      <c r="B281" s="32"/>
      <c r="C281" s="33"/>
      <c r="D281" s="33"/>
      <c r="E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1:27" ht="21" customHeight="1" x14ac:dyDescent="0.25">
      <c r="A282" s="32"/>
      <c r="B282" s="32"/>
      <c r="C282" s="33"/>
      <c r="D282" s="33"/>
      <c r="E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1:27" ht="21" customHeight="1" x14ac:dyDescent="0.25">
      <c r="A283" s="32"/>
      <c r="B283" s="32"/>
      <c r="C283" s="33"/>
      <c r="D283" s="33"/>
      <c r="E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1:27" ht="21" customHeight="1" x14ac:dyDescent="0.25">
      <c r="A284" s="32"/>
      <c r="B284" s="32"/>
      <c r="C284" s="33"/>
      <c r="D284" s="33"/>
      <c r="E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1:27" ht="21" customHeight="1" x14ac:dyDescent="0.25">
      <c r="A285" s="32"/>
      <c r="B285" s="32"/>
      <c r="C285" s="33"/>
      <c r="D285" s="33"/>
      <c r="E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1:27" ht="21" customHeight="1" x14ac:dyDescent="0.25">
      <c r="A286" s="32"/>
      <c r="B286" s="32"/>
      <c r="C286" s="33"/>
      <c r="D286" s="33"/>
      <c r="E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1:27" ht="21" customHeight="1" x14ac:dyDescent="0.25">
      <c r="A287" s="32"/>
      <c r="B287" s="32"/>
      <c r="C287" s="33"/>
      <c r="D287" s="33"/>
      <c r="E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1:27" ht="21" customHeight="1" x14ac:dyDescent="0.25">
      <c r="A288" s="32"/>
      <c r="B288" s="32"/>
      <c r="C288" s="33"/>
      <c r="D288" s="33"/>
      <c r="E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1:27" ht="21" customHeight="1" x14ac:dyDescent="0.25">
      <c r="A289" s="32"/>
      <c r="B289" s="32"/>
      <c r="C289" s="33"/>
      <c r="D289" s="33"/>
      <c r="E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1:27" ht="21" customHeight="1" x14ac:dyDescent="0.25">
      <c r="A290" s="32"/>
      <c r="B290" s="32"/>
      <c r="C290" s="33"/>
      <c r="D290" s="33"/>
      <c r="E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1:27" ht="21" customHeight="1" x14ac:dyDescent="0.25">
      <c r="A291" s="32"/>
      <c r="B291" s="32"/>
      <c r="C291" s="33"/>
      <c r="D291" s="33"/>
      <c r="E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1:27" ht="21" customHeight="1" x14ac:dyDescent="0.25">
      <c r="A292" s="32"/>
      <c r="B292" s="32"/>
      <c r="C292" s="33"/>
      <c r="D292" s="33"/>
      <c r="E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1:27" ht="21" customHeight="1" x14ac:dyDescent="0.25">
      <c r="A293" s="32"/>
      <c r="B293" s="32"/>
      <c r="C293" s="33"/>
      <c r="D293" s="33"/>
      <c r="E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1:27" ht="21" customHeight="1" x14ac:dyDescent="0.25">
      <c r="A294" s="32"/>
      <c r="B294" s="32"/>
      <c r="C294" s="33"/>
      <c r="D294" s="33"/>
      <c r="E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1:27" ht="21" customHeight="1" x14ac:dyDescent="0.25">
      <c r="A295" s="32"/>
      <c r="B295" s="32"/>
      <c r="C295" s="33"/>
      <c r="D295" s="33"/>
      <c r="E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1:27" ht="21" customHeight="1" x14ac:dyDescent="0.25">
      <c r="A296" s="32"/>
      <c r="B296" s="32"/>
      <c r="C296" s="33"/>
      <c r="D296" s="33"/>
      <c r="E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1:27" ht="21" customHeight="1" x14ac:dyDescent="0.25">
      <c r="A297" s="32"/>
      <c r="B297" s="32"/>
      <c r="C297" s="33"/>
      <c r="D297" s="33"/>
      <c r="E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1:27" ht="21" customHeight="1" x14ac:dyDescent="0.25">
      <c r="A298" s="32"/>
      <c r="B298" s="32"/>
      <c r="C298" s="33"/>
      <c r="D298" s="33"/>
      <c r="E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1:27" ht="21" customHeight="1" x14ac:dyDescent="0.25">
      <c r="A299" s="32"/>
      <c r="B299" s="32"/>
      <c r="C299" s="33"/>
      <c r="D299" s="33"/>
      <c r="E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1:27" ht="21" customHeight="1" x14ac:dyDescent="0.25">
      <c r="A300" s="32"/>
      <c r="B300" s="32"/>
      <c r="C300" s="33"/>
      <c r="D300" s="33"/>
      <c r="E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1:27" ht="21" customHeight="1" x14ac:dyDescent="0.25">
      <c r="A301" s="32"/>
      <c r="B301" s="32"/>
      <c r="C301" s="33"/>
      <c r="D301" s="33"/>
      <c r="E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1:27" ht="21" customHeight="1" x14ac:dyDescent="0.25">
      <c r="A302" s="32"/>
      <c r="B302" s="32"/>
      <c r="C302" s="33"/>
      <c r="D302" s="33"/>
      <c r="E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1:27" ht="21" customHeight="1" x14ac:dyDescent="0.25">
      <c r="A303" s="32"/>
      <c r="B303" s="32"/>
      <c r="C303" s="33"/>
      <c r="D303" s="33"/>
      <c r="E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1:27" ht="21" customHeight="1" x14ac:dyDescent="0.25">
      <c r="A304" s="32"/>
      <c r="B304" s="32"/>
      <c r="C304" s="33"/>
      <c r="D304" s="33"/>
      <c r="E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1:27" ht="21" customHeight="1" x14ac:dyDescent="0.25">
      <c r="A305" s="32"/>
      <c r="B305" s="32"/>
      <c r="C305" s="33"/>
      <c r="D305" s="33"/>
      <c r="E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1:27" ht="21" customHeight="1" x14ac:dyDescent="0.25">
      <c r="A306" s="32"/>
      <c r="B306" s="32"/>
      <c r="C306" s="33"/>
      <c r="D306" s="33"/>
      <c r="E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1:27" ht="21" customHeight="1" x14ac:dyDescent="0.25">
      <c r="A307" s="32"/>
      <c r="B307" s="32"/>
      <c r="C307" s="33"/>
      <c r="D307" s="33"/>
      <c r="E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1:27" ht="21" customHeight="1" x14ac:dyDescent="0.25">
      <c r="A308" s="32"/>
      <c r="B308" s="32"/>
      <c r="C308" s="33"/>
      <c r="D308" s="33"/>
      <c r="E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1:27" ht="21" customHeight="1" x14ac:dyDescent="0.25">
      <c r="A309" s="32"/>
      <c r="B309" s="32"/>
      <c r="C309" s="33"/>
      <c r="D309" s="33"/>
      <c r="E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1:27" ht="21" customHeight="1" x14ac:dyDescent="0.25">
      <c r="A310" s="32"/>
      <c r="B310" s="32"/>
      <c r="C310" s="33"/>
      <c r="D310" s="33"/>
      <c r="E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1:27" ht="21" customHeight="1" x14ac:dyDescent="0.25">
      <c r="A311" s="32"/>
      <c r="B311" s="32"/>
      <c r="C311" s="33"/>
      <c r="D311" s="33"/>
      <c r="E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1:27" ht="21" customHeight="1" x14ac:dyDescent="0.25">
      <c r="A312" s="32"/>
      <c r="B312" s="32"/>
      <c r="C312" s="33"/>
      <c r="D312" s="33"/>
      <c r="E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1:27" ht="21" customHeight="1" x14ac:dyDescent="0.25">
      <c r="A313" s="32"/>
      <c r="B313" s="32"/>
      <c r="C313" s="33"/>
      <c r="D313" s="33"/>
      <c r="E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1:27" ht="21" customHeight="1" x14ac:dyDescent="0.25">
      <c r="A314" s="32"/>
      <c r="B314" s="32"/>
      <c r="C314" s="33"/>
      <c r="D314" s="33"/>
      <c r="E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1:27" ht="21" customHeight="1" x14ac:dyDescent="0.25">
      <c r="A315" s="32"/>
      <c r="B315" s="32"/>
      <c r="C315" s="33"/>
      <c r="D315" s="33"/>
      <c r="E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1:27" ht="21" customHeight="1" x14ac:dyDescent="0.25">
      <c r="A316" s="32"/>
      <c r="B316" s="32"/>
      <c r="C316" s="33"/>
      <c r="D316" s="33"/>
      <c r="E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1:27" ht="21" customHeight="1" x14ac:dyDescent="0.25">
      <c r="A317" s="32"/>
      <c r="B317" s="32"/>
      <c r="C317" s="33"/>
      <c r="D317" s="33"/>
      <c r="E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1:27" ht="21" customHeight="1" x14ac:dyDescent="0.25">
      <c r="A318" s="32"/>
      <c r="B318" s="32"/>
      <c r="C318" s="33"/>
      <c r="D318" s="33"/>
      <c r="E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1:27" ht="21" customHeight="1" x14ac:dyDescent="0.25">
      <c r="A319" s="32"/>
      <c r="B319" s="32"/>
      <c r="C319" s="33"/>
      <c r="D319" s="33"/>
      <c r="E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1:27" ht="21" customHeight="1" x14ac:dyDescent="0.25">
      <c r="A320" s="32"/>
      <c r="B320" s="32"/>
      <c r="C320" s="33"/>
      <c r="D320" s="33"/>
      <c r="E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1:27" ht="21" customHeight="1" x14ac:dyDescent="0.25">
      <c r="A321" s="32"/>
      <c r="B321" s="32"/>
      <c r="C321" s="33"/>
      <c r="D321" s="33"/>
      <c r="E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1:27" ht="21" customHeight="1" x14ac:dyDescent="0.25">
      <c r="A322" s="32"/>
      <c r="B322" s="32"/>
      <c r="C322" s="33"/>
      <c r="D322" s="33"/>
      <c r="E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1:27" ht="21" customHeight="1" x14ac:dyDescent="0.25">
      <c r="A323" s="32"/>
      <c r="B323" s="32"/>
      <c r="C323" s="33"/>
      <c r="D323" s="33"/>
      <c r="E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1:27" ht="21" customHeight="1" x14ac:dyDescent="0.25">
      <c r="A324" s="32"/>
      <c r="B324" s="32"/>
      <c r="C324" s="33"/>
      <c r="D324" s="33"/>
      <c r="E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1:27" ht="21" customHeight="1" x14ac:dyDescent="0.25">
      <c r="A325" s="32"/>
      <c r="B325" s="32"/>
      <c r="C325" s="33"/>
      <c r="D325" s="33"/>
      <c r="E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1:27" ht="21" customHeight="1" x14ac:dyDescent="0.25">
      <c r="A326" s="32"/>
      <c r="B326" s="32"/>
      <c r="C326" s="33"/>
      <c r="D326" s="33"/>
      <c r="E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1:27" ht="21" customHeight="1" x14ac:dyDescent="0.25">
      <c r="A327" s="32"/>
      <c r="B327" s="32"/>
      <c r="C327" s="33"/>
      <c r="D327" s="33"/>
      <c r="E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1:27" ht="21" customHeight="1" x14ac:dyDescent="0.25">
      <c r="A328" s="32"/>
      <c r="B328" s="32"/>
      <c r="C328" s="33"/>
      <c r="D328" s="33"/>
      <c r="E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1:27" ht="21" customHeight="1" x14ac:dyDescent="0.25">
      <c r="A329" s="32"/>
      <c r="B329" s="32"/>
      <c r="C329" s="33"/>
      <c r="D329" s="33"/>
      <c r="E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1:27" ht="21" customHeight="1" x14ac:dyDescent="0.25">
      <c r="A330" s="32"/>
      <c r="B330" s="32"/>
      <c r="C330" s="33"/>
      <c r="D330" s="33"/>
      <c r="E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1:27" ht="21" customHeight="1" x14ac:dyDescent="0.25">
      <c r="A331" s="32"/>
      <c r="B331" s="32"/>
      <c r="C331" s="33"/>
      <c r="D331" s="33"/>
      <c r="E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1:27" ht="21" customHeight="1" x14ac:dyDescent="0.25">
      <c r="A332" s="32"/>
      <c r="B332" s="32"/>
      <c r="C332" s="33"/>
      <c r="D332" s="33"/>
      <c r="E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1:27" ht="21" customHeight="1" x14ac:dyDescent="0.25">
      <c r="A333" s="32"/>
      <c r="B333" s="32"/>
      <c r="C333" s="33"/>
      <c r="D333" s="33"/>
      <c r="E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1:27" ht="21" customHeight="1" x14ac:dyDescent="0.25">
      <c r="A334" s="32"/>
      <c r="B334" s="32"/>
      <c r="C334" s="33"/>
      <c r="D334" s="33"/>
      <c r="E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1:27" ht="21" customHeight="1" x14ac:dyDescent="0.25">
      <c r="A335" s="32"/>
      <c r="B335" s="32"/>
      <c r="C335" s="33"/>
      <c r="D335" s="33"/>
      <c r="E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1:27" ht="21" customHeight="1" x14ac:dyDescent="0.25">
      <c r="A336" s="32"/>
      <c r="B336" s="32"/>
      <c r="C336" s="33"/>
      <c r="D336" s="33"/>
      <c r="E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1:27" ht="21" customHeight="1" x14ac:dyDescent="0.25">
      <c r="A337" s="32"/>
      <c r="B337" s="32"/>
      <c r="C337" s="33"/>
      <c r="D337" s="33"/>
      <c r="E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1:27" ht="21" customHeight="1" x14ac:dyDescent="0.25">
      <c r="A338" s="32"/>
      <c r="B338" s="32"/>
      <c r="C338" s="33"/>
      <c r="D338" s="33"/>
      <c r="E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1:27" ht="21" customHeight="1" x14ac:dyDescent="0.25">
      <c r="A339" s="32"/>
      <c r="B339" s="32"/>
      <c r="C339" s="33"/>
      <c r="D339" s="33"/>
      <c r="E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1:27" ht="21" customHeight="1" x14ac:dyDescent="0.25">
      <c r="A340" s="32"/>
      <c r="B340" s="32"/>
      <c r="C340" s="33"/>
      <c r="D340" s="33"/>
      <c r="E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1:27" ht="21" customHeight="1" x14ac:dyDescent="0.25">
      <c r="A341" s="32"/>
      <c r="B341" s="32"/>
      <c r="C341" s="33"/>
      <c r="D341" s="33"/>
      <c r="E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1:27" ht="21" customHeight="1" x14ac:dyDescent="0.25">
      <c r="A342" s="32"/>
      <c r="B342" s="32"/>
      <c r="C342" s="33"/>
      <c r="D342" s="33"/>
      <c r="E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1:27" ht="21" customHeight="1" x14ac:dyDescent="0.25">
      <c r="A343" s="32"/>
      <c r="B343" s="32"/>
      <c r="C343" s="33"/>
      <c r="D343" s="33"/>
      <c r="E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1:27" ht="21" customHeight="1" x14ac:dyDescent="0.25">
      <c r="A344" s="32"/>
      <c r="B344" s="32"/>
      <c r="C344" s="33"/>
      <c r="D344" s="33"/>
      <c r="E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1:27" ht="21" customHeight="1" x14ac:dyDescent="0.25">
      <c r="A345" s="32"/>
      <c r="B345" s="32"/>
      <c r="C345" s="33"/>
      <c r="D345" s="33"/>
      <c r="E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1:27" ht="21" customHeight="1" x14ac:dyDescent="0.25">
      <c r="A346" s="32"/>
      <c r="B346" s="32"/>
      <c r="C346" s="33"/>
      <c r="D346" s="33"/>
      <c r="E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1:27" ht="21" customHeight="1" x14ac:dyDescent="0.25">
      <c r="A347" s="32"/>
      <c r="B347" s="32"/>
      <c r="C347" s="33"/>
      <c r="D347" s="33"/>
      <c r="E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1:27" ht="21" customHeight="1" x14ac:dyDescent="0.25">
      <c r="A348" s="32"/>
      <c r="B348" s="32"/>
      <c r="C348" s="33"/>
      <c r="D348" s="33"/>
      <c r="E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1:27" ht="21" customHeight="1" x14ac:dyDescent="0.25">
      <c r="A349" s="32"/>
      <c r="B349" s="32"/>
      <c r="C349" s="33"/>
      <c r="D349" s="33"/>
      <c r="E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1:27" ht="21" customHeight="1" x14ac:dyDescent="0.25">
      <c r="A350" s="32"/>
      <c r="B350" s="32"/>
      <c r="C350" s="33"/>
      <c r="D350" s="33"/>
      <c r="E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1:27" ht="21" customHeight="1" x14ac:dyDescent="0.25">
      <c r="A351" s="32"/>
      <c r="B351" s="32"/>
      <c r="C351" s="33"/>
      <c r="D351" s="33"/>
      <c r="E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1:27" ht="21" customHeight="1" x14ac:dyDescent="0.25">
      <c r="A352" s="32"/>
      <c r="B352" s="32"/>
      <c r="C352" s="33"/>
      <c r="D352" s="33"/>
      <c r="E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1:27" ht="21" customHeight="1" x14ac:dyDescent="0.25">
      <c r="A353" s="32"/>
      <c r="B353" s="32"/>
      <c r="C353" s="33"/>
      <c r="D353" s="33"/>
      <c r="E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1:27" ht="21" customHeight="1" x14ac:dyDescent="0.25">
      <c r="A354" s="32"/>
      <c r="B354" s="32"/>
      <c r="C354" s="33"/>
      <c r="D354" s="33"/>
      <c r="E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1:27" ht="21" customHeight="1" x14ac:dyDescent="0.25">
      <c r="A355" s="32"/>
      <c r="B355" s="32"/>
      <c r="C355" s="33"/>
      <c r="D355" s="33"/>
      <c r="E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1:27" ht="21" customHeight="1" x14ac:dyDescent="0.25">
      <c r="A356" s="32"/>
      <c r="B356" s="32"/>
      <c r="C356" s="33"/>
      <c r="D356" s="33"/>
      <c r="E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1:27" ht="21" customHeight="1" x14ac:dyDescent="0.25">
      <c r="A357" s="32"/>
      <c r="B357" s="32"/>
      <c r="C357" s="33"/>
      <c r="D357" s="33"/>
      <c r="E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1:27" ht="21" customHeight="1" x14ac:dyDescent="0.25">
      <c r="A358" s="32"/>
      <c r="B358" s="32"/>
      <c r="C358" s="33"/>
      <c r="D358" s="33"/>
      <c r="E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1:27" ht="21" customHeight="1" x14ac:dyDescent="0.25">
      <c r="A359" s="32"/>
      <c r="B359" s="32"/>
      <c r="C359" s="33"/>
      <c r="D359" s="33"/>
      <c r="E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1:27" ht="21" customHeight="1" x14ac:dyDescent="0.25">
      <c r="A360" s="32"/>
      <c r="B360" s="32"/>
      <c r="C360" s="33"/>
      <c r="D360" s="33"/>
      <c r="E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1:27" ht="21" customHeight="1" x14ac:dyDescent="0.25">
      <c r="A361" s="32"/>
      <c r="B361" s="32"/>
      <c r="C361" s="33"/>
      <c r="D361" s="33"/>
      <c r="E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1:27" ht="21" customHeight="1" x14ac:dyDescent="0.25">
      <c r="A362" s="32"/>
      <c r="B362" s="32"/>
      <c r="C362" s="33"/>
      <c r="D362" s="33"/>
      <c r="E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1:27" ht="21" customHeight="1" x14ac:dyDescent="0.25">
      <c r="A363" s="32"/>
      <c r="B363" s="32"/>
      <c r="C363" s="33"/>
      <c r="D363" s="33"/>
      <c r="E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1:27" ht="21" customHeight="1" x14ac:dyDescent="0.25">
      <c r="A364" s="32"/>
      <c r="B364" s="32"/>
      <c r="C364" s="33"/>
      <c r="D364" s="33"/>
      <c r="E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1:27" ht="21" customHeight="1" x14ac:dyDescent="0.25">
      <c r="A365" s="32"/>
      <c r="B365" s="32"/>
      <c r="C365" s="33"/>
      <c r="D365" s="33"/>
      <c r="E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1:27" ht="21" customHeight="1" x14ac:dyDescent="0.25">
      <c r="A366" s="32"/>
      <c r="B366" s="32"/>
      <c r="C366" s="33"/>
      <c r="D366" s="33"/>
      <c r="E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1:27" ht="21" customHeight="1" x14ac:dyDescent="0.25">
      <c r="A367" s="32"/>
      <c r="B367" s="32"/>
      <c r="C367" s="33"/>
      <c r="D367" s="33"/>
      <c r="E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1:27" ht="21" customHeight="1" x14ac:dyDescent="0.25">
      <c r="A368" s="32"/>
      <c r="B368" s="32"/>
      <c r="C368" s="33"/>
      <c r="D368" s="33"/>
      <c r="E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1:27" ht="21" customHeight="1" x14ac:dyDescent="0.25">
      <c r="A369" s="32"/>
      <c r="B369" s="32"/>
      <c r="C369" s="33"/>
      <c r="D369" s="33"/>
      <c r="E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1:27" ht="21" customHeight="1" x14ac:dyDescent="0.25">
      <c r="A370" s="32"/>
      <c r="B370" s="32"/>
      <c r="C370" s="33"/>
      <c r="D370" s="33"/>
      <c r="E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1:27" ht="21" customHeight="1" x14ac:dyDescent="0.25">
      <c r="A371" s="32"/>
      <c r="B371" s="32"/>
      <c r="C371" s="33"/>
      <c r="D371" s="33"/>
      <c r="E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1:27" ht="21" customHeight="1" x14ac:dyDescent="0.25">
      <c r="A372" s="32"/>
      <c r="B372" s="32"/>
      <c r="C372" s="33"/>
      <c r="D372" s="33"/>
      <c r="E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1:27" ht="21" customHeight="1" x14ac:dyDescent="0.25">
      <c r="A373" s="32"/>
      <c r="B373" s="32"/>
      <c r="C373" s="33"/>
      <c r="D373" s="33"/>
      <c r="E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1:27" ht="21" customHeight="1" x14ac:dyDescent="0.25">
      <c r="A374" s="32"/>
      <c r="B374" s="32"/>
      <c r="C374" s="33"/>
      <c r="D374" s="33"/>
      <c r="E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1:27" ht="21" customHeight="1" x14ac:dyDescent="0.25">
      <c r="A375" s="32"/>
      <c r="B375" s="32"/>
      <c r="C375" s="33"/>
      <c r="D375" s="33"/>
      <c r="E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1:27" ht="21" customHeight="1" x14ac:dyDescent="0.25">
      <c r="A376" s="32"/>
      <c r="B376" s="32"/>
      <c r="C376" s="33"/>
      <c r="D376" s="33"/>
      <c r="E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1:27" ht="21" customHeight="1" x14ac:dyDescent="0.25">
      <c r="A377" s="32"/>
      <c r="B377" s="32"/>
      <c r="C377" s="33"/>
      <c r="D377" s="33"/>
      <c r="E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1:27" ht="21" customHeight="1" x14ac:dyDescent="0.25">
      <c r="A378" s="32"/>
      <c r="B378" s="32"/>
      <c r="C378" s="33"/>
      <c r="D378" s="33"/>
      <c r="E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1:27" ht="21" customHeight="1" x14ac:dyDescent="0.25">
      <c r="A379" s="32"/>
      <c r="B379" s="32"/>
      <c r="C379" s="33"/>
      <c r="D379" s="33"/>
      <c r="E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1:27" ht="21" customHeight="1" x14ac:dyDescent="0.25">
      <c r="A380" s="32"/>
      <c r="B380" s="32"/>
      <c r="C380" s="33"/>
      <c r="D380" s="33"/>
      <c r="E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1:27" ht="21" customHeight="1" x14ac:dyDescent="0.25">
      <c r="A381" s="32"/>
      <c r="B381" s="32"/>
      <c r="C381" s="33"/>
      <c r="D381" s="33"/>
      <c r="E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1:27" ht="21" customHeight="1" x14ac:dyDescent="0.25">
      <c r="A382" s="32"/>
      <c r="B382" s="32"/>
      <c r="C382" s="33"/>
      <c r="D382" s="33"/>
      <c r="E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1:27" ht="21" customHeight="1" x14ac:dyDescent="0.25">
      <c r="A383" s="32"/>
      <c r="B383" s="32"/>
      <c r="C383" s="33"/>
      <c r="D383" s="33"/>
      <c r="E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1:27" ht="21" customHeight="1" x14ac:dyDescent="0.25">
      <c r="A384" s="32"/>
      <c r="B384" s="32"/>
      <c r="C384" s="33"/>
      <c r="D384" s="33"/>
      <c r="E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1:27" ht="21" customHeight="1" x14ac:dyDescent="0.25">
      <c r="A385" s="32"/>
      <c r="B385" s="32"/>
      <c r="C385" s="33"/>
      <c r="D385" s="33"/>
      <c r="E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1:27" ht="21" customHeight="1" x14ac:dyDescent="0.25">
      <c r="A386" s="32"/>
      <c r="B386" s="32"/>
      <c r="C386" s="33"/>
      <c r="D386" s="33"/>
      <c r="E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1:27" ht="21" customHeight="1" x14ac:dyDescent="0.25">
      <c r="A387" s="32"/>
      <c r="B387" s="32"/>
      <c r="C387" s="33"/>
      <c r="D387" s="33"/>
      <c r="E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1:27" ht="21" customHeight="1" x14ac:dyDescent="0.25">
      <c r="A388" s="32"/>
      <c r="B388" s="32"/>
      <c r="C388" s="33"/>
      <c r="D388" s="33"/>
      <c r="E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1:27" ht="21" customHeight="1" x14ac:dyDescent="0.25">
      <c r="A389" s="32"/>
      <c r="B389" s="32"/>
      <c r="C389" s="33"/>
      <c r="D389" s="33"/>
      <c r="E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1:27" ht="21" customHeight="1" x14ac:dyDescent="0.25">
      <c r="A390" s="32"/>
      <c r="B390" s="32"/>
      <c r="C390" s="33"/>
      <c r="D390" s="33"/>
      <c r="E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1:27" ht="21" customHeight="1" x14ac:dyDescent="0.25">
      <c r="A391" s="32"/>
      <c r="B391" s="32"/>
      <c r="C391" s="33"/>
      <c r="D391" s="33"/>
      <c r="E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1:27" ht="21" customHeight="1" x14ac:dyDescent="0.25">
      <c r="A392" s="32"/>
      <c r="B392" s="32"/>
      <c r="C392" s="33"/>
      <c r="D392" s="33"/>
      <c r="E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1:27" ht="21" customHeight="1" x14ac:dyDescent="0.25">
      <c r="A393" s="32"/>
      <c r="B393" s="32"/>
      <c r="C393" s="33"/>
      <c r="D393" s="33"/>
      <c r="E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1:27" ht="21" customHeight="1" x14ac:dyDescent="0.25">
      <c r="A394" s="32"/>
      <c r="B394" s="32"/>
      <c r="C394" s="33"/>
      <c r="D394" s="33"/>
      <c r="E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1:27" ht="21" customHeight="1" x14ac:dyDescent="0.25">
      <c r="A395" s="32"/>
      <c r="B395" s="32"/>
      <c r="C395" s="33"/>
      <c r="D395" s="33"/>
      <c r="E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1:27" ht="21" customHeight="1" x14ac:dyDescent="0.25">
      <c r="A396" s="32"/>
      <c r="B396" s="32"/>
      <c r="C396" s="33"/>
      <c r="D396" s="33"/>
      <c r="E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1:27" ht="21" customHeight="1" x14ac:dyDescent="0.25">
      <c r="A397" s="32"/>
      <c r="B397" s="32"/>
      <c r="C397" s="33"/>
      <c r="D397" s="33"/>
      <c r="E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1:27" ht="21" customHeight="1" x14ac:dyDescent="0.25">
      <c r="A398" s="32"/>
      <c r="B398" s="32"/>
      <c r="C398" s="33"/>
      <c r="D398" s="33"/>
      <c r="E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1:27" ht="21" customHeight="1" x14ac:dyDescent="0.25">
      <c r="A399" s="32"/>
      <c r="B399" s="32"/>
      <c r="C399" s="33"/>
      <c r="D399" s="33"/>
      <c r="E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1:27" ht="21" customHeight="1" x14ac:dyDescent="0.25">
      <c r="A400" s="32"/>
      <c r="B400" s="32"/>
      <c r="C400" s="33"/>
      <c r="D400" s="33"/>
      <c r="E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1:27" ht="21" customHeight="1" x14ac:dyDescent="0.25">
      <c r="A401" s="32"/>
      <c r="B401" s="32"/>
      <c r="C401" s="33"/>
      <c r="D401" s="33"/>
      <c r="E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1:27" ht="21" customHeight="1" x14ac:dyDescent="0.25">
      <c r="A402" s="32"/>
      <c r="B402" s="32"/>
      <c r="C402" s="33"/>
      <c r="D402" s="33"/>
      <c r="E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1:27" ht="21" customHeight="1" x14ac:dyDescent="0.25">
      <c r="A403" s="32"/>
      <c r="B403" s="32"/>
      <c r="C403" s="33"/>
      <c r="D403" s="33"/>
      <c r="E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1:27" ht="21" customHeight="1" x14ac:dyDescent="0.25">
      <c r="A404" s="32"/>
      <c r="B404" s="32"/>
      <c r="C404" s="33"/>
      <c r="D404" s="33"/>
      <c r="E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1:27" ht="21" customHeight="1" x14ac:dyDescent="0.25">
      <c r="A405" s="32"/>
      <c r="B405" s="32"/>
      <c r="C405" s="33"/>
      <c r="D405" s="33"/>
      <c r="E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1:27" ht="21" customHeight="1" x14ac:dyDescent="0.25">
      <c r="A406" s="32"/>
      <c r="B406" s="32"/>
      <c r="C406" s="33"/>
      <c r="D406" s="33"/>
      <c r="E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1:27" ht="21" customHeight="1" x14ac:dyDescent="0.25">
      <c r="A407" s="32"/>
      <c r="B407" s="32"/>
      <c r="C407" s="33"/>
      <c r="D407" s="33"/>
      <c r="E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1:27" ht="21" customHeight="1" x14ac:dyDescent="0.25">
      <c r="A408" s="32"/>
      <c r="B408" s="32"/>
      <c r="C408" s="33"/>
      <c r="D408" s="33"/>
      <c r="E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1:27" ht="21" customHeight="1" x14ac:dyDescent="0.25">
      <c r="A409" s="32"/>
      <c r="B409" s="32"/>
      <c r="C409" s="33"/>
      <c r="D409" s="33"/>
      <c r="E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1:27" ht="21" customHeight="1" x14ac:dyDescent="0.25">
      <c r="A410" s="32"/>
      <c r="B410" s="32"/>
      <c r="C410" s="33"/>
      <c r="D410" s="33"/>
      <c r="E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1:27" ht="21" customHeight="1" x14ac:dyDescent="0.25">
      <c r="A411" s="32"/>
      <c r="B411" s="32"/>
      <c r="C411" s="33"/>
      <c r="D411" s="33"/>
      <c r="E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1:27" ht="21" customHeight="1" x14ac:dyDescent="0.25">
      <c r="A412" s="32"/>
      <c r="B412" s="32"/>
      <c r="C412" s="33"/>
      <c r="D412" s="33"/>
      <c r="E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1:27" ht="21" customHeight="1" x14ac:dyDescent="0.25">
      <c r="A413" s="32"/>
      <c r="B413" s="32"/>
      <c r="C413" s="33"/>
      <c r="D413" s="33"/>
      <c r="E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1:27" ht="21" customHeight="1" x14ac:dyDescent="0.25">
      <c r="A414" s="32"/>
      <c r="B414" s="32"/>
      <c r="C414" s="33"/>
      <c r="D414" s="33"/>
      <c r="E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1:27" ht="21" customHeight="1" x14ac:dyDescent="0.25">
      <c r="A415" s="32"/>
      <c r="B415" s="32"/>
      <c r="C415" s="33"/>
      <c r="D415" s="33"/>
      <c r="E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1:27" ht="21" customHeight="1" x14ac:dyDescent="0.25">
      <c r="A416" s="32"/>
      <c r="B416" s="32"/>
      <c r="C416" s="33"/>
      <c r="D416" s="33"/>
      <c r="E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1:27" ht="21" customHeight="1" x14ac:dyDescent="0.25">
      <c r="A417" s="32"/>
      <c r="B417" s="32"/>
      <c r="C417" s="33"/>
      <c r="D417" s="33"/>
      <c r="E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1:27" ht="21" customHeight="1" x14ac:dyDescent="0.25">
      <c r="A418" s="32"/>
      <c r="B418" s="32"/>
      <c r="C418" s="33"/>
      <c r="D418" s="33"/>
      <c r="E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1:27" ht="21" customHeight="1" x14ac:dyDescent="0.25">
      <c r="A419" s="32"/>
      <c r="B419" s="32"/>
      <c r="C419" s="33"/>
      <c r="D419" s="33"/>
      <c r="E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1:27" ht="21" customHeight="1" x14ac:dyDescent="0.25">
      <c r="A420" s="32"/>
      <c r="B420" s="32"/>
      <c r="C420" s="33"/>
      <c r="D420" s="33"/>
      <c r="E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1:27" ht="21" customHeight="1" x14ac:dyDescent="0.25">
      <c r="A421" s="32"/>
      <c r="B421" s="32"/>
      <c r="C421" s="33"/>
      <c r="D421" s="33"/>
      <c r="E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1:27" ht="21" customHeight="1" x14ac:dyDescent="0.25">
      <c r="A422" s="32"/>
      <c r="B422" s="32"/>
      <c r="C422" s="33"/>
      <c r="D422" s="33"/>
      <c r="E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1:27" ht="21" customHeight="1" x14ac:dyDescent="0.25">
      <c r="A423" s="32"/>
      <c r="B423" s="32"/>
      <c r="C423" s="33"/>
      <c r="D423" s="33"/>
      <c r="E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1:27" ht="21" customHeight="1" x14ac:dyDescent="0.25">
      <c r="A424" s="32"/>
      <c r="B424" s="32"/>
      <c r="C424" s="33"/>
      <c r="D424" s="33"/>
      <c r="E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1:27" ht="21" customHeight="1" x14ac:dyDescent="0.25">
      <c r="A425" s="32"/>
      <c r="B425" s="32"/>
      <c r="C425" s="33"/>
      <c r="D425" s="33"/>
      <c r="E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1:27" ht="21" customHeight="1" x14ac:dyDescent="0.25">
      <c r="A426" s="32"/>
      <c r="B426" s="32"/>
      <c r="C426" s="33"/>
      <c r="D426" s="33"/>
      <c r="E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1:27" ht="21" customHeight="1" x14ac:dyDescent="0.25">
      <c r="A427" s="32"/>
      <c r="B427" s="32"/>
      <c r="C427" s="33"/>
      <c r="D427" s="33"/>
      <c r="E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1:27" ht="21" customHeight="1" x14ac:dyDescent="0.25">
      <c r="A428" s="32"/>
      <c r="B428" s="32"/>
      <c r="C428" s="33"/>
      <c r="D428" s="33"/>
      <c r="E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1:27" ht="21" customHeight="1" x14ac:dyDescent="0.25">
      <c r="A429" s="32"/>
      <c r="B429" s="32"/>
      <c r="C429" s="33"/>
      <c r="D429" s="33"/>
      <c r="E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1:27" ht="21" customHeight="1" x14ac:dyDescent="0.25">
      <c r="A430" s="32"/>
      <c r="B430" s="32"/>
      <c r="C430" s="33"/>
      <c r="D430" s="33"/>
      <c r="E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1:27" ht="21" customHeight="1" x14ac:dyDescent="0.25">
      <c r="A431" s="32"/>
      <c r="B431" s="32"/>
      <c r="C431" s="33"/>
      <c r="D431" s="33"/>
      <c r="E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1:27" ht="21" customHeight="1" x14ac:dyDescent="0.25">
      <c r="A432" s="32"/>
      <c r="B432" s="32"/>
      <c r="C432" s="33"/>
      <c r="D432" s="33"/>
      <c r="E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1:27" ht="21" customHeight="1" x14ac:dyDescent="0.25">
      <c r="A433" s="32"/>
      <c r="B433" s="32"/>
      <c r="C433" s="33"/>
      <c r="D433" s="33"/>
      <c r="E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1:27" ht="21" customHeight="1" x14ac:dyDescent="0.25">
      <c r="A434" s="32"/>
      <c r="B434" s="32"/>
      <c r="C434" s="33"/>
      <c r="D434" s="33"/>
      <c r="E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1:27" ht="21" customHeight="1" x14ac:dyDescent="0.25">
      <c r="A435" s="32"/>
      <c r="B435" s="32"/>
      <c r="C435" s="33"/>
      <c r="D435" s="33"/>
      <c r="E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1:27" ht="21" customHeight="1" x14ac:dyDescent="0.25">
      <c r="A436" s="32"/>
      <c r="B436" s="32"/>
      <c r="C436" s="33"/>
      <c r="D436" s="33"/>
      <c r="E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1:27" ht="21" customHeight="1" x14ac:dyDescent="0.25">
      <c r="A437" s="32"/>
      <c r="B437" s="32"/>
      <c r="C437" s="33"/>
      <c r="D437" s="33"/>
      <c r="E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1:27" ht="21" customHeight="1" x14ac:dyDescent="0.25">
      <c r="A438" s="32"/>
      <c r="B438" s="32"/>
      <c r="C438" s="33"/>
      <c r="D438" s="33"/>
      <c r="E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1:27" ht="21" customHeight="1" x14ac:dyDescent="0.25">
      <c r="A439" s="32"/>
      <c r="B439" s="32"/>
      <c r="C439" s="33"/>
      <c r="D439" s="33"/>
      <c r="E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1:27" ht="21" customHeight="1" x14ac:dyDescent="0.25">
      <c r="A440" s="32"/>
      <c r="B440" s="32"/>
      <c r="C440" s="33"/>
      <c r="D440" s="33"/>
      <c r="E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1:27" ht="21" customHeight="1" x14ac:dyDescent="0.25">
      <c r="A441" s="32"/>
      <c r="B441" s="32"/>
      <c r="C441" s="33"/>
      <c r="D441" s="33"/>
      <c r="E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1:27" ht="21" customHeight="1" x14ac:dyDescent="0.25">
      <c r="A442" s="32"/>
      <c r="B442" s="32"/>
      <c r="C442" s="33"/>
      <c r="D442" s="33"/>
      <c r="E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1:27" ht="21" customHeight="1" x14ac:dyDescent="0.25">
      <c r="A443" s="32"/>
      <c r="B443" s="32"/>
      <c r="C443" s="33"/>
      <c r="D443" s="33"/>
      <c r="E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1:27" ht="21" customHeight="1" x14ac:dyDescent="0.25">
      <c r="A444" s="32"/>
      <c r="B444" s="32"/>
      <c r="C444" s="33"/>
      <c r="D444" s="33"/>
      <c r="E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1:27" ht="21" customHeight="1" x14ac:dyDescent="0.25">
      <c r="A445" s="32"/>
      <c r="B445" s="32"/>
      <c r="C445" s="33"/>
      <c r="D445" s="33"/>
      <c r="E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1:27" ht="21" customHeight="1" x14ac:dyDescent="0.25">
      <c r="A446" s="32"/>
      <c r="B446" s="32"/>
      <c r="C446" s="33"/>
      <c r="D446" s="33"/>
      <c r="E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1:27" ht="21" customHeight="1" x14ac:dyDescent="0.25">
      <c r="A447" s="32"/>
      <c r="B447" s="32"/>
      <c r="C447" s="33"/>
      <c r="D447" s="33"/>
      <c r="E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1:27" ht="21" customHeight="1" x14ac:dyDescent="0.25">
      <c r="A448" s="32"/>
      <c r="B448" s="32"/>
      <c r="C448" s="33"/>
      <c r="D448" s="33"/>
      <c r="E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1:27" ht="21" customHeight="1" x14ac:dyDescent="0.25">
      <c r="A449" s="32"/>
      <c r="B449" s="32"/>
      <c r="C449" s="33"/>
      <c r="D449" s="33"/>
      <c r="E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1:27" ht="21" customHeight="1" x14ac:dyDescent="0.25">
      <c r="A450" s="32"/>
      <c r="B450" s="32"/>
      <c r="C450" s="33"/>
      <c r="D450" s="33"/>
      <c r="E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1:27" ht="21" customHeight="1" x14ac:dyDescent="0.25">
      <c r="A451" s="32"/>
      <c r="B451" s="32"/>
      <c r="C451" s="33"/>
      <c r="D451" s="33"/>
      <c r="E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1:27" ht="21" customHeight="1" x14ac:dyDescent="0.25">
      <c r="A452" s="32"/>
      <c r="B452" s="32"/>
      <c r="C452" s="33"/>
      <c r="D452" s="33"/>
      <c r="E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1:27" ht="21" customHeight="1" x14ac:dyDescent="0.25">
      <c r="A453" s="32"/>
      <c r="B453" s="32"/>
      <c r="C453" s="33"/>
      <c r="D453" s="33"/>
      <c r="E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1:27" ht="21" customHeight="1" x14ac:dyDescent="0.25">
      <c r="A454" s="32"/>
      <c r="B454" s="32"/>
      <c r="C454" s="33"/>
      <c r="D454" s="33"/>
      <c r="E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1:27" ht="21" customHeight="1" x14ac:dyDescent="0.25">
      <c r="A455" s="32"/>
      <c r="B455" s="32"/>
      <c r="C455" s="33"/>
      <c r="D455" s="33"/>
      <c r="E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1:27" ht="21" customHeight="1" x14ac:dyDescent="0.25">
      <c r="A456" s="32"/>
      <c r="B456" s="32"/>
      <c r="C456" s="33"/>
      <c r="D456" s="33"/>
      <c r="E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1:27" ht="21" customHeight="1" x14ac:dyDescent="0.25">
      <c r="A457" s="32"/>
      <c r="B457" s="32"/>
      <c r="C457" s="33"/>
      <c r="D457" s="33"/>
      <c r="E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1:27" ht="21" customHeight="1" x14ac:dyDescent="0.25">
      <c r="A458" s="32"/>
      <c r="B458" s="32"/>
      <c r="C458" s="33"/>
      <c r="D458" s="33"/>
      <c r="E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1:27" ht="21" customHeight="1" x14ac:dyDescent="0.25">
      <c r="A459" s="32"/>
      <c r="B459" s="32"/>
      <c r="C459" s="33"/>
      <c r="D459" s="33"/>
      <c r="E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1:27" ht="21" customHeight="1" x14ac:dyDescent="0.25">
      <c r="A460" s="32"/>
      <c r="B460" s="32"/>
      <c r="C460" s="33"/>
      <c r="D460" s="33"/>
      <c r="E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1:27" ht="21" customHeight="1" x14ac:dyDescent="0.25">
      <c r="A461" s="32"/>
      <c r="B461" s="32"/>
      <c r="C461" s="33"/>
      <c r="D461" s="33"/>
      <c r="E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1:27" ht="21" customHeight="1" x14ac:dyDescent="0.25">
      <c r="A462" s="32"/>
      <c r="B462" s="32"/>
      <c r="C462" s="33"/>
      <c r="D462" s="33"/>
      <c r="E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1:27" ht="21" customHeight="1" x14ac:dyDescent="0.25">
      <c r="A463" s="32"/>
      <c r="B463" s="32"/>
      <c r="C463" s="33"/>
      <c r="D463" s="33"/>
      <c r="E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1:27" ht="21" customHeight="1" x14ac:dyDescent="0.25">
      <c r="A464" s="32"/>
      <c r="B464" s="32"/>
      <c r="C464" s="33"/>
      <c r="D464" s="33"/>
      <c r="E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1:27" ht="21" customHeight="1" x14ac:dyDescent="0.25">
      <c r="A465" s="32"/>
      <c r="B465" s="32"/>
      <c r="C465" s="33"/>
      <c r="D465" s="33"/>
      <c r="E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1:27" ht="21" customHeight="1" x14ac:dyDescent="0.25">
      <c r="A466" s="32"/>
      <c r="B466" s="32"/>
      <c r="C466" s="33"/>
      <c r="D466" s="33"/>
      <c r="E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1:27" ht="21" customHeight="1" x14ac:dyDescent="0.25">
      <c r="A467" s="32"/>
      <c r="B467" s="32"/>
      <c r="C467" s="33"/>
      <c r="D467" s="33"/>
      <c r="E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1:27" ht="21" customHeight="1" x14ac:dyDescent="0.25">
      <c r="A468" s="32"/>
      <c r="B468" s="32"/>
      <c r="C468" s="33"/>
      <c r="D468" s="33"/>
      <c r="E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1:27" ht="21" customHeight="1" x14ac:dyDescent="0.25">
      <c r="A469" s="32"/>
      <c r="B469" s="32"/>
      <c r="C469" s="33"/>
      <c r="D469" s="33"/>
      <c r="E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1:27" ht="21" customHeight="1" x14ac:dyDescent="0.25">
      <c r="A470" s="32"/>
      <c r="B470" s="32"/>
      <c r="C470" s="33"/>
      <c r="D470" s="33"/>
      <c r="E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1:27" ht="21" customHeight="1" x14ac:dyDescent="0.25">
      <c r="A471" s="32"/>
      <c r="B471" s="32"/>
      <c r="C471" s="33"/>
      <c r="D471" s="33"/>
      <c r="E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1:27" ht="21" customHeight="1" x14ac:dyDescent="0.25">
      <c r="A472" s="32"/>
      <c r="B472" s="32"/>
      <c r="C472" s="33"/>
      <c r="D472" s="33"/>
      <c r="E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1:27" ht="21" customHeight="1" x14ac:dyDescent="0.25">
      <c r="A473" s="32"/>
      <c r="B473" s="32"/>
      <c r="C473" s="33"/>
      <c r="D473" s="33"/>
      <c r="E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1:27" ht="21" customHeight="1" x14ac:dyDescent="0.25">
      <c r="A474" s="32"/>
      <c r="B474" s="32"/>
      <c r="C474" s="33"/>
      <c r="D474" s="33"/>
      <c r="E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1:27" ht="21" customHeight="1" x14ac:dyDescent="0.25">
      <c r="A475" s="32"/>
      <c r="B475" s="32"/>
      <c r="C475" s="33"/>
      <c r="D475" s="33"/>
      <c r="E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1:27" ht="21" customHeight="1" x14ac:dyDescent="0.25">
      <c r="A476" s="32"/>
      <c r="B476" s="32"/>
      <c r="C476" s="33"/>
      <c r="D476" s="33"/>
      <c r="E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1:27" ht="21" customHeight="1" x14ac:dyDescent="0.25">
      <c r="A477" s="32"/>
      <c r="B477" s="32"/>
      <c r="C477" s="33"/>
      <c r="D477" s="33"/>
      <c r="E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1:27" ht="21" customHeight="1" x14ac:dyDescent="0.25">
      <c r="A478" s="32"/>
      <c r="B478" s="32"/>
      <c r="C478" s="33"/>
      <c r="D478" s="33"/>
      <c r="E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1:27" ht="21" customHeight="1" x14ac:dyDescent="0.25">
      <c r="A479" s="32"/>
      <c r="B479" s="32"/>
      <c r="C479" s="33"/>
      <c r="D479" s="33"/>
      <c r="E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1:27" ht="21" customHeight="1" x14ac:dyDescent="0.25">
      <c r="A480" s="32"/>
      <c r="B480" s="32"/>
      <c r="C480" s="33"/>
      <c r="D480" s="33"/>
      <c r="E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1:27" ht="21" customHeight="1" x14ac:dyDescent="0.25">
      <c r="A481" s="32"/>
      <c r="B481" s="32"/>
      <c r="C481" s="33"/>
      <c r="D481" s="33"/>
      <c r="E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1:27" ht="21" customHeight="1" x14ac:dyDescent="0.25">
      <c r="A482" s="32"/>
      <c r="B482" s="32"/>
      <c r="C482" s="33"/>
      <c r="D482" s="33"/>
      <c r="E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1:27" ht="21" customHeight="1" x14ac:dyDescent="0.25">
      <c r="A483" s="32"/>
      <c r="B483" s="32"/>
      <c r="C483" s="33"/>
      <c r="D483" s="33"/>
      <c r="E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1:27" ht="21" customHeight="1" x14ac:dyDescent="0.25">
      <c r="A484" s="32"/>
      <c r="B484" s="32"/>
      <c r="C484" s="33"/>
      <c r="D484" s="33"/>
      <c r="E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1:27" ht="21" customHeight="1" x14ac:dyDescent="0.25">
      <c r="A485" s="32"/>
      <c r="B485" s="32"/>
      <c r="C485" s="33"/>
      <c r="D485" s="33"/>
      <c r="E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1:27" ht="21" customHeight="1" x14ac:dyDescent="0.25">
      <c r="A486" s="32"/>
      <c r="B486" s="32"/>
      <c r="C486" s="33"/>
      <c r="D486" s="33"/>
      <c r="E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1:27" ht="21" customHeight="1" x14ac:dyDescent="0.25">
      <c r="A487" s="32"/>
      <c r="B487" s="32"/>
      <c r="C487" s="33"/>
      <c r="D487" s="33"/>
      <c r="E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1:27" ht="21" customHeight="1" x14ac:dyDescent="0.25">
      <c r="A488" s="32"/>
      <c r="B488" s="32"/>
      <c r="C488" s="33"/>
      <c r="D488" s="33"/>
      <c r="E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1:27" ht="21" customHeight="1" x14ac:dyDescent="0.25">
      <c r="A489" s="32"/>
      <c r="B489" s="32"/>
      <c r="C489" s="33"/>
      <c r="D489" s="33"/>
      <c r="E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1:27" ht="21" customHeight="1" x14ac:dyDescent="0.25">
      <c r="A490" s="32"/>
      <c r="B490" s="32"/>
      <c r="C490" s="33"/>
      <c r="D490" s="33"/>
      <c r="E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1:27" ht="21" customHeight="1" x14ac:dyDescent="0.25">
      <c r="A491" s="32"/>
      <c r="B491" s="32"/>
      <c r="C491" s="33"/>
      <c r="D491" s="33"/>
      <c r="E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1:27" ht="21" customHeight="1" x14ac:dyDescent="0.25">
      <c r="A492" s="32"/>
      <c r="B492" s="32"/>
      <c r="C492" s="33"/>
      <c r="D492" s="33"/>
      <c r="E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1:27" ht="21" customHeight="1" x14ac:dyDescent="0.25">
      <c r="A493" s="32"/>
      <c r="B493" s="32"/>
      <c r="C493" s="33"/>
      <c r="D493" s="33"/>
      <c r="E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1:27" ht="21" customHeight="1" x14ac:dyDescent="0.25">
      <c r="A494" s="32"/>
      <c r="B494" s="32"/>
      <c r="C494" s="33"/>
      <c r="D494" s="33"/>
      <c r="E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1:27" ht="21" customHeight="1" x14ac:dyDescent="0.25">
      <c r="A495" s="32"/>
      <c r="B495" s="32"/>
      <c r="C495" s="33"/>
      <c r="D495" s="33"/>
      <c r="E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1:27" ht="21" customHeight="1" x14ac:dyDescent="0.25">
      <c r="A496" s="32"/>
      <c r="B496" s="32"/>
      <c r="C496" s="33"/>
      <c r="D496" s="33"/>
      <c r="E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1:27" ht="21" customHeight="1" x14ac:dyDescent="0.25">
      <c r="A497" s="32"/>
      <c r="B497" s="32"/>
      <c r="C497" s="33"/>
      <c r="D497" s="33"/>
      <c r="E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1:27" ht="21" customHeight="1" x14ac:dyDescent="0.25">
      <c r="A498" s="32"/>
      <c r="B498" s="32"/>
      <c r="C498" s="33"/>
      <c r="D498" s="33"/>
      <c r="E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1:27" ht="21" customHeight="1" x14ac:dyDescent="0.25">
      <c r="A499" s="32"/>
      <c r="B499" s="32"/>
      <c r="C499" s="33"/>
      <c r="D499" s="33"/>
      <c r="E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1:27" ht="21" customHeight="1" x14ac:dyDescent="0.25">
      <c r="A500" s="32"/>
      <c r="B500" s="32"/>
      <c r="C500" s="33"/>
      <c r="D500" s="33"/>
      <c r="E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1:27" ht="21" customHeight="1" x14ac:dyDescent="0.25">
      <c r="A501" s="32"/>
      <c r="B501" s="32"/>
      <c r="C501" s="33"/>
      <c r="D501" s="33"/>
      <c r="E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1:27" ht="21" customHeight="1" x14ac:dyDescent="0.25">
      <c r="A502" s="32"/>
      <c r="B502" s="32"/>
      <c r="C502" s="33"/>
      <c r="D502" s="33"/>
      <c r="E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1:27" ht="21" customHeight="1" x14ac:dyDescent="0.25">
      <c r="A503" s="32"/>
      <c r="B503" s="32"/>
      <c r="C503" s="33"/>
      <c r="D503" s="33"/>
      <c r="E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1:27" ht="21" customHeight="1" x14ac:dyDescent="0.25">
      <c r="A504" s="32"/>
      <c r="B504" s="32"/>
      <c r="C504" s="33"/>
      <c r="D504" s="33"/>
      <c r="E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1:27" ht="21" customHeight="1" x14ac:dyDescent="0.25">
      <c r="A505" s="32"/>
      <c r="B505" s="32"/>
      <c r="C505" s="33"/>
      <c r="D505" s="33"/>
      <c r="E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1:27" ht="21" customHeight="1" x14ac:dyDescent="0.25">
      <c r="A506" s="32"/>
      <c r="B506" s="32"/>
      <c r="C506" s="33"/>
      <c r="D506" s="33"/>
      <c r="E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1:27" ht="21" customHeight="1" x14ac:dyDescent="0.25">
      <c r="A507" s="32"/>
      <c r="B507" s="32"/>
      <c r="C507" s="33"/>
      <c r="D507" s="33"/>
      <c r="E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1:27" ht="21" customHeight="1" x14ac:dyDescent="0.25">
      <c r="A508" s="32"/>
      <c r="B508" s="32"/>
      <c r="C508" s="33"/>
      <c r="D508" s="33"/>
      <c r="E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1:27" ht="21" customHeight="1" x14ac:dyDescent="0.25">
      <c r="A509" s="32"/>
      <c r="B509" s="32"/>
      <c r="C509" s="33"/>
      <c r="D509" s="33"/>
      <c r="E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1:27" ht="21" customHeight="1" x14ac:dyDescent="0.25">
      <c r="A510" s="32"/>
      <c r="B510" s="32"/>
      <c r="C510" s="33"/>
      <c r="D510" s="33"/>
      <c r="E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1:27" ht="21" customHeight="1" x14ac:dyDescent="0.25">
      <c r="A511" s="32"/>
      <c r="B511" s="32"/>
      <c r="C511" s="33"/>
      <c r="D511" s="33"/>
      <c r="E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1:27" ht="21" customHeight="1" x14ac:dyDescent="0.25">
      <c r="A512" s="32"/>
      <c r="B512" s="32"/>
      <c r="C512" s="33"/>
      <c r="D512" s="33"/>
      <c r="E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1:27" ht="21" customHeight="1" x14ac:dyDescent="0.25">
      <c r="A513" s="32"/>
      <c r="B513" s="32"/>
      <c r="C513" s="33"/>
      <c r="D513" s="33"/>
      <c r="E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1:27" ht="21" customHeight="1" x14ac:dyDescent="0.25">
      <c r="A514" s="32"/>
      <c r="B514" s="32"/>
      <c r="C514" s="33"/>
      <c r="D514" s="33"/>
      <c r="E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1:27" ht="21" customHeight="1" x14ac:dyDescent="0.25">
      <c r="A515" s="32"/>
      <c r="B515" s="32"/>
      <c r="C515" s="33"/>
      <c r="D515" s="33"/>
      <c r="E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1:27" ht="21" customHeight="1" x14ac:dyDescent="0.25">
      <c r="A516" s="32"/>
      <c r="B516" s="32"/>
      <c r="C516" s="33"/>
      <c r="D516" s="33"/>
      <c r="E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1:27" ht="21" customHeight="1" x14ac:dyDescent="0.25">
      <c r="A517" s="32"/>
      <c r="B517" s="32"/>
      <c r="C517" s="33"/>
      <c r="D517" s="33"/>
      <c r="E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1:27" ht="21" customHeight="1" x14ac:dyDescent="0.25">
      <c r="A518" s="32"/>
      <c r="B518" s="32"/>
      <c r="C518" s="33"/>
      <c r="D518" s="33"/>
      <c r="E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1:27" ht="21" customHeight="1" x14ac:dyDescent="0.25">
      <c r="A519" s="32"/>
      <c r="B519" s="32"/>
      <c r="C519" s="33"/>
      <c r="D519" s="33"/>
      <c r="E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1:27" ht="21" customHeight="1" x14ac:dyDescent="0.25">
      <c r="A520" s="32"/>
      <c r="B520" s="32"/>
      <c r="C520" s="33"/>
      <c r="D520" s="33"/>
      <c r="E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1:27" ht="21" customHeight="1" x14ac:dyDescent="0.25">
      <c r="A521" s="32"/>
      <c r="B521" s="32"/>
      <c r="C521" s="33"/>
      <c r="D521" s="33"/>
      <c r="E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1:27" ht="21" customHeight="1" x14ac:dyDescent="0.25">
      <c r="A522" s="32"/>
      <c r="B522" s="32"/>
      <c r="C522" s="33"/>
      <c r="D522" s="33"/>
      <c r="E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1:27" ht="21" customHeight="1" x14ac:dyDescent="0.25">
      <c r="A523" s="32"/>
      <c r="B523" s="32"/>
      <c r="C523" s="33"/>
      <c r="D523" s="33"/>
      <c r="E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1:27" ht="21" customHeight="1" x14ac:dyDescent="0.25">
      <c r="A524" s="32"/>
      <c r="B524" s="32"/>
      <c r="C524" s="33"/>
      <c r="D524" s="33"/>
      <c r="E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1:27" ht="21" customHeight="1" x14ac:dyDescent="0.25">
      <c r="A525" s="32"/>
      <c r="B525" s="32"/>
      <c r="C525" s="33"/>
      <c r="D525" s="33"/>
      <c r="E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1:27" ht="21" customHeight="1" x14ac:dyDescent="0.25">
      <c r="A526" s="32"/>
      <c r="B526" s="32"/>
      <c r="C526" s="33"/>
      <c r="D526" s="33"/>
      <c r="E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1:27" ht="21" customHeight="1" x14ac:dyDescent="0.25">
      <c r="A527" s="32"/>
      <c r="B527" s="32"/>
      <c r="C527" s="33"/>
      <c r="D527" s="33"/>
      <c r="E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1:27" ht="21" customHeight="1" x14ac:dyDescent="0.25">
      <c r="A528" s="32"/>
      <c r="B528" s="32"/>
      <c r="C528" s="33"/>
      <c r="D528" s="33"/>
      <c r="E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1:27" ht="21" customHeight="1" x14ac:dyDescent="0.25">
      <c r="A529" s="32"/>
      <c r="B529" s="32"/>
      <c r="C529" s="33"/>
      <c r="D529" s="33"/>
      <c r="E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1:27" ht="21" customHeight="1" x14ac:dyDescent="0.25">
      <c r="A530" s="32"/>
      <c r="B530" s="32"/>
      <c r="C530" s="33"/>
      <c r="D530" s="33"/>
      <c r="E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1:27" ht="21" customHeight="1" x14ac:dyDescent="0.25">
      <c r="A531" s="32"/>
      <c r="B531" s="32"/>
      <c r="C531" s="33"/>
      <c r="D531" s="33"/>
      <c r="E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1:27" ht="21" customHeight="1" x14ac:dyDescent="0.25">
      <c r="A532" s="32"/>
      <c r="B532" s="32"/>
      <c r="C532" s="33"/>
      <c r="D532" s="33"/>
      <c r="E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1:27" ht="21" customHeight="1" x14ac:dyDescent="0.25">
      <c r="A533" s="32"/>
      <c r="B533" s="32"/>
      <c r="C533" s="33"/>
      <c r="D533" s="33"/>
      <c r="E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1:27" ht="21" customHeight="1" x14ac:dyDescent="0.25">
      <c r="A534" s="32"/>
      <c r="B534" s="32"/>
      <c r="C534" s="33"/>
      <c r="D534" s="33"/>
      <c r="E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1:27" ht="21" customHeight="1" x14ac:dyDescent="0.25">
      <c r="A535" s="32"/>
      <c r="B535" s="32"/>
      <c r="C535" s="33"/>
      <c r="D535" s="33"/>
      <c r="E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1:27" ht="21" customHeight="1" x14ac:dyDescent="0.25">
      <c r="A536" s="32"/>
      <c r="B536" s="32"/>
      <c r="C536" s="33"/>
      <c r="D536" s="33"/>
      <c r="E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1:27" ht="21" customHeight="1" x14ac:dyDescent="0.25">
      <c r="A537" s="32"/>
      <c r="B537" s="32"/>
      <c r="C537" s="33"/>
      <c r="D537" s="33"/>
      <c r="E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1:27" ht="21" customHeight="1" x14ac:dyDescent="0.25">
      <c r="A538" s="32"/>
      <c r="B538" s="32"/>
      <c r="C538" s="33"/>
      <c r="D538" s="33"/>
      <c r="E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1:27" ht="21" customHeight="1" x14ac:dyDescent="0.25">
      <c r="A539" s="32"/>
      <c r="B539" s="32"/>
      <c r="C539" s="33"/>
      <c r="D539" s="33"/>
      <c r="E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1:27" ht="21" customHeight="1" x14ac:dyDescent="0.25">
      <c r="A540" s="32"/>
      <c r="B540" s="32"/>
      <c r="C540" s="33"/>
      <c r="D540" s="33"/>
      <c r="E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1:27" ht="21" customHeight="1" x14ac:dyDescent="0.25">
      <c r="A541" s="32"/>
      <c r="B541" s="32"/>
      <c r="C541" s="33"/>
      <c r="D541" s="33"/>
      <c r="E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1:27" ht="21" customHeight="1" x14ac:dyDescent="0.25">
      <c r="A542" s="32"/>
      <c r="B542" s="32"/>
      <c r="C542" s="33"/>
      <c r="D542" s="33"/>
      <c r="E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1:27" ht="21" customHeight="1" x14ac:dyDescent="0.25">
      <c r="A543" s="32"/>
      <c r="B543" s="32"/>
      <c r="C543" s="33"/>
      <c r="D543" s="33"/>
      <c r="E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1:27" ht="21" customHeight="1" x14ac:dyDescent="0.25">
      <c r="A544" s="32"/>
      <c r="B544" s="32"/>
      <c r="C544" s="33"/>
      <c r="D544" s="33"/>
      <c r="E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1:27" ht="21" customHeight="1" x14ac:dyDescent="0.25">
      <c r="A545" s="32"/>
      <c r="B545" s="32"/>
      <c r="C545" s="33"/>
      <c r="D545" s="33"/>
      <c r="E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1:27" ht="21" customHeight="1" x14ac:dyDescent="0.25">
      <c r="A546" s="32"/>
      <c r="B546" s="32"/>
      <c r="C546" s="33"/>
      <c r="D546" s="33"/>
      <c r="E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1:27" ht="21" customHeight="1" x14ac:dyDescent="0.25">
      <c r="A547" s="32"/>
      <c r="B547" s="32"/>
      <c r="C547" s="33"/>
      <c r="D547" s="33"/>
      <c r="E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1:27" ht="21" customHeight="1" x14ac:dyDescent="0.25">
      <c r="A548" s="32"/>
      <c r="B548" s="32"/>
      <c r="C548" s="33"/>
      <c r="D548" s="33"/>
      <c r="E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1:27" ht="21" customHeight="1" x14ac:dyDescent="0.25">
      <c r="A549" s="32"/>
      <c r="B549" s="32"/>
      <c r="C549" s="33"/>
      <c r="D549" s="33"/>
      <c r="E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1:27" ht="21" customHeight="1" x14ac:dyDescent="0.25">
      <c r="A550" s="32"/>
      <c r="B550" s="32"/>
      <c r="C550" s="33"/>
      <c r="D550" s="33"/>
      <c r="E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1:27" ht="21" customHeight="1" x14ac:dyDescent="0.25">
      <c r="A551" s="32"/>
      <c r="B551" s="32"/>
      <c r="C551" s="33"/>
      <c r="D551" s="33"/>
      <c r="E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1:27" ht="21" customHeight="1" x14ac:dyDescent="0.25">
      <c r="A552" s="32"/>
      <c r="B552" s="32"/>
      <c r="C552" s="33"/>
      <c r="D552" s="33"/>
      <c r="E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1:27" ht="21" customHeight="1" x14ac:dyDescent="0.25">
      <c r="A553" s="32"/>
      <c r="B553" s="32"/>
      <c r="C553" s="33"/>
      <c r="D553" s="33"/>
      <c r="E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1:27" ht="21" customHeight="1" x14ac:dyDescent="0.25">
      <c r="A554" s="32"/>
      <c r="B554" s="32"/>
      <c r="C554" s="33"/>
      <c r="D554" s="33"/>
      <c r="E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1:27" ht="21" customHeight="1" x14ac:dyDescent="0.25">
      <c r="A555" s="32"/>
      <c r="B555" s="32"/>
      <c r="C555" s="33"/>
      <c r="D555" s="33"/>
      <c r="E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1:27" ht="21" customHeight="1" x14ac:dyDescent="0.25">
      <c r="A556" s="32"/>
      <c r="B556" s="32"/>
      <c r="C556" s="33"/>
      <c r="D556" s="33"/>
      <c r="E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1:27" ht="21" customHeight="1" x14ac:dyDescent="0.25">
      <c r="A557" s="32"/>
      <c r="B557" s="32"/>
      <c r="C557" s="33"/>
      <c r="D557" s="33"/>
      <c r="E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1:27" ht="21" customHeight="1" x14ac:dyDescent="0.25">
      <c r="A558" s="32"/>
      <c r="B558" s="32"/>
      <c r="C558" s="33"/>
      <c r="D558" s="33"/>
      <c r="E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1:27" ht="21" customHeight="1" x14ac:dyDescent="0.25">
      <c r="A559" s="32"/>
      <c r="B559" s="32"/>
      <c r="C559" s="33"/>
      <c r="D559" s="33"/>
      <c r="E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1:27" ht="21" customHeight="1" x14ac:dyDescent="0.25">
      <c r="A560" s="32"/>
      <c r="B560" s="32"/>
      <c r="C560" s="33"/>
      <c r="D560" s="33"/>
      <c r="E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1:27" ht="21" customHeight="1" x14ac:dyDescent="0.25">
      <c r="A561" s="32"/>
      <c r="B561" s="32"/>
      <c r="C561" s="33"/>
      <c r="D561" s="33"/>
      <c r="E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1:27" ht="21" customHeight="1" x14ac:dyDescent="0.25">
      <c r="A562" s="32"/>
      <c r="B562" s="32"/>
      <c r="C562" s="33"/>
      <c r="D562" s="33"/>
      <c r="E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1:27" ht="21" customHeight="1" x14ac:dyDescent="0.25">
      <c r="A563" s="32"/>
      <c r="B563" s="32"/>
      <c r="C563" s="33"/>
      <c r="D563" s="33"/>
      <c r="E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1:27" ht="21" customHeight="1" x14ac:dyDescent="0.25">
      <c r="A564" s="32"/>
      <c r="B564" s="32"/>
      <c r="C564" s="33"/>
      <c r="D564" s="33"/>
      <c r="E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1:27" ht="21" customHeight="1" x14ac:dyDescent="0.25">
      <c r="A565" s="32"/>
      <c r="B565" s="32"/>
      <c r="C565" s="33"/>
      <c r="D565" s="33"/>
      <c r="E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1:27" ht="21" customHeight="1" x14ac:dyDescent="0.25">
      <c r="A566" s="32"/>
      <c r="B566" s="32"/>
      <c r="C566" s="33"/>
      <c r="D566" s="33"/>
      <c r="E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1:27" ht="21" customHeight="1" x14ac:dyDescent="0.25">
      <c r="A567" s="32"/>
      <c r="B567" s="32"/>
      <c r="C567" s="33"/>
      <c r="D567" s="33"/>
      <c r="E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1:27" ht="21" customHeight="1" x14ac:dyDescent="0.25">
      <c r="A568" s="32"/>
      <c r="B568" s="32"/>
      <c r="C568" s="33"/>
      <c r="D568" s="33"/>
      <c r="E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1:27" ht="21" customHeight="1" x14ac:dyDescent="0.25">
      <c r="A569" s="32"/>
      <c r="B569" s="32"/>
      <c r="C569" s="33"/>
      <c r="D569" s="33"/>
      <c r="E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1:27" ht="21" customHeight="1" x14ac:dyDescent="0.25">
      <c r="A570" s="32"/>
      <c r="B570" s="32"/>
      <c r="C570" s="33"/>
      <c r="D570" s="33"/>
      <c r="E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1:27" ht="21" customHeight="1" x14ac:dyDescent="0.25">
      <c r="A571" s="32"/>
      <c r="B571" s="32"/>
      <c r="C571" s="33"/>
      <c r="D571" s="33"/>
      <c r="E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1:27" ht="21" customHeight="1" x14ac:dyDescent="0.25">
      <c r="A572" s="32"/>
      <c r="B572" s="32"/>
      <c r="C572" s="33"/>
      <c r="D572" s="33"/>
      <c r="E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1:27" ht="21" customHeight="1" x14ac:dyDescent="0.25">
      <c r="A573" s="32"/>
      <c r="B573" s="32"/>
      <c r="C573" s="33"/>
      <c r="D573" s="33"/>
      <c r="E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1:27" ht="21" customHeight="1" x14ac:dyDescent="0.25">
      <c r="A574" s="32"/>
      <c r="B574" s="32"/>
      <c r="C574" s="33"/>
      <c r="D574" s="33"/>
      <c r="E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1:27" ht="21" customHeight="1" x14ac:dyDescent="0.25">
      <c r="A575" s="32"/>
      <c r="B575" s="32"/>
      <c r="C575" s="33"/>
      <c r="D575" s="33"/>
      <c r="E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1:27" ht="21" customHeight="1" x14ac:dyDescent="0.25">
      <c r="A576" s="32"/>
      <c r="B576" s="32"/>
      <c r="C576" s="33"/>
      <c r="D576" s="33"/>
      <c r="E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1:27" ht="21" customHeight="1" x14ac:dyDescent="0.25">
      <c r="A577" s="32"/>
      <c r="B577" s="32"/>
      <c r="C577" s="33"/>
      <c r="D577" s="33"/>
      <c r="E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1:27" ht="21" customHeight="1" x14ac:dyDescent="0.25">
      <c r="A578" s="32"/>
      <c r="B578" s="32"/>
      <c r="C578" s="33"/>
      <c r="D578" s="33"/>
      <c r="E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1:27" ht="21" customHeight="1" x14ac:dyDescent="0.25">
      <c r="A579" s="32"/>
      <c r="B579" s="32"/>
      <c r="C579" s="33"/>
      <c r="D579" s="33"/>
      <c r="E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1:27" ht="21" customHeight="1" x14ac:dyDescent="0.25">
      <c r="A580" s="32"/>
      <c r="B580" s="32"/>
      <c r="C580" s="33"/>
      <c r="D580" s="33"/>
      <c r="E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1:27" ht="21" customHeight="1" x14ac:dyDescent="0.25">
      <c r="A581" s="32"/>
      <c r="B581" s="32"/>
      <c r="C581" s="33"/>
      <c r="D581" s="33"/>
      <c r="E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1:27" ht="21" customHeight="1" x14ac:dyDescent="0.25">
      <c r="A582" s="32"/>
      <c r="B582" s="32"/>
      <c r="C582" s="33"/>
      <c r="D582" s="33"/>
      <c r="E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1:27" ht="21" customHeight="1" x14ac:dyDescent="0.25">
      <c r="A583" s="32"/>
      <c r="B583" s="32"/>
      <c r="C583" s="33"/>
      <c r="D583" s="33"/>
      <c r="E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1:27" ht="21" customHeight="1" x14ac:dyDescent="0.25">
      <c r="A584" s="32"/>
      <c r="B584" s="32"/>
      <c r="C584" s="33"/>
      <c r="D584" s="33"/>
      <c r="E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1:27" ht="21" customHeight="1" x14ac:dyDescent="0.25">
      <c r="A585" s="32"/>
      <c r="B585" s="32"/>
      <c r="C585" s="33"/>
      <c r="D585" s="33"/>
      <c r="E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1:27" ht="21" customHeight="1" x14ac:dyDescent="0.25">
      <c r="A586" s="32"/>
      <c r="B586" s="32"/>
      <c r="C586" s="33"/>
      <c r="D586" s="33"/>
      <c r="E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1:27" ht="21" customHeight="1" x14ac:dyDescent="0.25">
      <c r="A587" s="32"/>
      <c r="B587" s="32"/>
      <c r="C587" s="33"/>
      <c r="D587" s="33"/>
      <c r="E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1:27" ht="21" customHeight="1" x14ac:dyDescent="0.25">
      <c r="A588" s="32"/>
      <c r="B588" s="32"/>
      <c r="C588" s="33"/>
      <c r="D588" s="33"/>
      <c r="E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1:27" ht="21" customHeight="1" x14ac:dyDescent="0.25">
      <c r="A589" s="32"/>
      <c r="B589" s="32"/>
      <c r="C589" s="33"/>
      <c r="D589" s="33"/>
      <c r="E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1:27" ht="21" customHeight="1" x14ac:dyDescent="0.25">
      <c r="A590" s="32"/>
      <c r="B590" s="32"/>
      <c r="C590" s="33"/>
      <c r="D590" s="33"/>
      <c r="E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1:27" ht="21" customHeight="1" x14ac:dyDescent="0.25">
      <c r="A591" s="32"/>
      <c r="B591" s="32"/>
      <c r="C591" s="33"/>
      <c r="D591" s="33"/>
      <c r="E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1:27" ht="21" customHeight="1" x14ac:dyDescent="0.25">
      <c r="A592" s="32"/>
      <c r="B592" s="32"/>
      <c r="C592" s="33"/>
      <c r="D592" s="33"/>
      <c r="E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1:27" ht="21" customHeight="1" x14ac:dyDescent="0.25">
      <c r="A593" s="32"/>
      <c r="B593" s="32"/>
      <c r="C593" s="33"/>
      <c r="D593" s="33"/>
      <c r="E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1:27" ht="21" customHeight="1" x14ac:dyDescent="0.25">
      <c r="A594" s="32"/>
      <c r="B594" s="32"/>
      <c r="C594" s="33"/>
      <c r="D594" s="33"/>
      <c r="E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1:27" ht="21" customHeight="1" x14ac:dyDescent="0.25">
      <c r="A595" s="32"/>
      <c r="B595" s="32"/>
      <c r="C595" s="33"/>
      <c r="D595" s="33"/>
      <c r="E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1:27" ht="21" customHeight="1" x14ac:dyDescent="0.25">
      <c r="A596" s="32"/>
      <c r="B596" s="32"/>
      <c r="C596" s="33"/>
      <c r="D596" s="33"/>
      <c r="E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1:27" ht="21" customHeight="1" x14ac:dyDescent="0.25">
      <c r="A597" s="32"/>
      <c r="B597" s="32"/>
      <c r="C597" s="33"/>
      <c r="D597" s="33"/>
      <c r="E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1:27" ht="21" customHeight="1" x14ac:dyDescent="0.25">
      <c r="A598" s="32"/>
      <c r="B598" s="32"/>
      <c r="C598" s="33"/>
      <c r="D598" s="33"/>
      <c r="E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1:27" ht="21" customHeight="1" x14ac:dyDescent="0.25">
      <c r="A599" s="32"/>
      <c r="B599" s="32"/>
      <c r="C599" s="33"/>
      <c r="D599" s="33"/>
      <c r="E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1:27" ht="21" customHeight="1" x14ac:dyDescent="0.25">
      <c r="A600" s="32"/>
      <c r="B600" s="32"/>
      <c r="C600" s="33"/>
      <c r="D600" s="33"/>
      <c r="E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1:27" ht="21" customHeight="1" x14ac:dyDescent="0.25">
      <c r="A601" s="32"/>
      <c r="B601" s="32"/>
      <c r="C601" s="33"/>
      <c r="D601" s="33"/>
      <c r="E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1:27" ht="21" customHeight="1" x14ac:dyDescent="0.25">
      <c r="A602" s="32"/>
      <c r="B602" s="32"/>
      <c r="C602" s="33"/>
      <c r="D602" s="33"/>
      <c r="E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1:27" ht="21" customHeight="1" x14ac:dyDescent="0.25">
      <c r="A603" s="32"/>
      <c r="B603" s="32"/>
      <c r="C603" s="33"/>
      <c r="D603" s="33"/>
      <c r="E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1:27" ht="21" customHeight="1" x14ac:dyDescent="0.25">
      <c r="A604" s="32"/>
      <c r="B604" s="32"/>
      <c r="C604" s="33"/>
      <c r="D604" s="33"/>
      <c r="E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1:27" ht="21" customHeight="1" x14ac:dyDescent="0.25">
      <c r="A605" s="32"/>
      <c r="B605" s="32"/>
      <c r="C605" s="33"/>
      <c r="D605" s="33"/>
      <c r="E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1:27" ht="21" customHeight="1" x14ac:dyDescent="0.25">
      <c r="A606" s="32"/>
      <c r="B606" s="32"/>
      <c r="C606" s="33"/>
      <c r="D606" s="33"/>
      <c r="E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1:27" ht="21" customHeight="1" x14ac:dyDescent="0.25">
      <c r="A607" s="32"/>
      <c r="B607" s="32"/>
      <c r="C607" s="33"/>
      <c r="D607" s="33"/>
      <c r="E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1:27" ht="21" customHeight="1" x14ac:dyDescent="0.25">
      <c r="A608" s="32"/>
      <c r="B608" s="32"/>
      <c r="C608" s="33"/>
      <c r="D608" s="33"/>
      <c r="E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1:27" ht="21" customHeight="1" x14ac:dyDescent="0.25">
      <c r="A609" s="32"/>
      <c r="B609" s="32"/>
      <c r="C609" s="33"/>
      <c r="D609" s="33"/>
      <c r="E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1:27" ht="21" customHeight="1" x14ac:dyDescent="0.25">
      <c r="A610" s="32"/>
      <c r="B610" s="32"/>
      <c r="C610" s="33"/>
      <c r="D610" s="33"/>
      <c r="E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1:27" ht="21" customHeight="1" x14ac:dyDescent="0.25">
      <c r="A611" s="32"/>
      <c r="B611" s="32"/>
      <c r="C611" s="33"/>
      <c r="D611" s="33"/>
      <c r="E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1:27" ht="21" customHeight="1" x14ac:dyDescent="0.25">
      <c r="A612" s="32"/>
      <c r="B612" s="32"/>
      <c r="C612" s="33"/>
      <c r="D612" s="33"/>
      <c r="E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1:27" ht="21" customHeight="1" x14ac:dyDescent="0.25">
      <c r="A613" s="32"/>
      <c r="B613" s="32"/>
      <c r="C613" s="33"/>
      <c r="D613" s="33"/>
      <c r="E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1:27" ht="21" customHeight="1" x14ac:dyDescent="0.25">
      <c r="A614" s="32"/>
      <c r="B614" s="32"/>
      <c r="C614" s="33"/>
      <c r="D614" s="33"/>
      <c r="E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1:27" ht="21" customHeight="1" x14ac:dyDescent="0.25">
      <c r="A615" s="32"/>
      <c r="B615" s="32"/>
      <c r="C615" s="33"/>
      <c r="D615" s="33"/>
      <c r="E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1:27" ht="21" customHeight="1" x14ac:dyDescent="0.25">
      <c r="A616" s="32"/>
      <c r="B616" s="32"/>
      <c r="C616" s="33"/>
      <c r="D616" s="33"/>
      <c r="E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1:27" ht="21" customHeight="1" x14ac:dyDescent="0.25">
      <c r="A617" s="32"/>
      <c r="B617" s="32"/>
      <c r="C617" s="33"/>
      <c r="D617" s="33"/>
      <c r="E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1:27" ht="21" customHeight="1" x14ac:dyDescent="0.25">
      <c r="A618" s="32"/>
      <c r="B618" s="32"/>
      <c r="C618" s="33"/>
      <c r="D618" s="33"/>
      <c r="E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1:27" ht="21" customHeight="1" x14ac:dyDescent="0.25">
      <c r="A619" s="32"/>
      <c r="B619" s="32"/>
      <c r="C619" s="33"/>
      <c r="D619" s="33"/>
      <c r="E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1:27" ht="21" customHeight="1" x14ac:dyDescent="0.25">
      <c r="A620" s="32"/>
      <c r="B620" s="32"/>
      <c r="C620" s="33"/>
      <c r="D620" s="33"/>
      <c r="E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1:27" ht="21" customHeight="1" x14ac:dyDescent="0.25">
      <c r="A621" s="32"/>
      <c r="B621" s="32"/>
      <c r="C621" s="33"/>
      <c r="D621" s="33"/>
      <c r="E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1:27" ht="21" customHeight="1" x14ac:dyDescent="0.25">
      <c r="A622" s="32"/>
      <c r="B622" s="32"/>
      <c r="C622" s="33"/>
      <c r="D622" s="33"/>
      <c r="E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1:27" ht="21" customHeight="1" x14ac:dyDescent="0.25">
      <c r="A623" s="32"/>
      <c r="B623" s="32"/>
      <c r="C623" s="33"/>
      <c r="D623" s="33"/>
      <c r="E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1:27" ht="21" customHeight="1" x14ac:dyDescent="0.25">
      <c r="A624" s="32"/>
      <c r="B624" s="32"/>
      <c r="C624" s="33"/>
      <c r="D624" s="33"/>
      <c r="E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1:27" ht="21" customHeight="1" x14ac:dyDescent="0.25">
      <c r="A625" s="32"/>
      <c r="B625" s="32"/>
      <c r="C625" s="33"/>
      <c r="D625" s="33"/>
      <c r="E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1:27" ht="21" customHeight="1" x14ac:dyDescent="0.25">
      <c r="A626" s="32"/>
      <c r="B626" s="32"/>
      <c r="C626" s="33"/>
      <c r="D626" s="33"/>
      <c r="E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1:27" ht="21" customHeight="1" x14ac:dyDescent="0.25">
      <c r="A627" s="32"/>
      <c r="B627" s="32"/>
      <c r="C627" s="33"/>
      <c r="D627" s="33"/>
      <c r="E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1:27" ht="21" customHeight="1" x14ac:dyDescent="0.25">
      <c r="A628" s="32"/>
      <c r="B628" s="32"/>
      <c r="C628" s="33"/>
      <c r="D628" s="33"/>
      <c r="E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1:27" ht="21" customHeight="1" x14ac:dyDescent="0.25">
      <c r="A629" s="32"/>
      <c r="B629" s="32"/>
      <c r="C629" s="33"/>
      <c r="D629" s="33"/>
      <c r="E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1:27" ht="21" customHeight="1" x14ac:dyDescent="0.25">
      <c r="A630" s="32"/>
      <c r="B630" s="32"/>
      <c r="C630" s="33"/>
      <c r="D630" s="33"/>
      <c r="E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1:27" ht="21" customHeight="1" x14ac:dyDescent="0.25">
      <c r="A631" s="32"/>
      <c r="B631" s="32"/>
      <c r="C631" s="33"/>
      <c r="D631" s="33"/>
      <c r="E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1:27" ht="21" customHeight="1" x14ac:dyDescent="0.25">
      <c r="A632" s="32"/>
      <c r="B632" s="32"/>
      <c r="C632" s="33"/>
      <c r="D632" s="33"/>
      <c r="E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1:27" ht="21" customHeight="1" x14ac:dyDescent="0.25">
      <c r="A633" s="32"/>
      <c r="B633" s="32"/>
      <c r="C633" s="33"/>
      <c r="D633" s="33"/>
      <c r="E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1:27" ht="21" customHeight="1" x14ac:dyDescent="0.25">
      <c r="A634" s="32"/>
      <c r="B634" s="32"/>
      <c r="C634" s="33"/>
      <c r="D634" s="33"/>
      <c r="E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1:27" ht="21" customHeight="1" x14ac:dyDescent="0.25">
      <c r="A635" s="32"/>
      <c r="B635" s="32"/>
      <c r="C635" s="33"/>
      <c r="D635" s="33"/>
      <c r="E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1:27" ht="21" customHeight="1" x14ac:dyDescent="0.25">
      <c r="A636" s="32"/>
      <c r="B636" s="32"/>
      <c r="C636" s="33"/>
      <c r="D636" s="33"/>
      <c r="E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1:27" ht="21" customHeight="1" x14ac:dyDescent="0.25">
      <c r="A637" s="32"/>
      <c r="B637" s="32"/>
      <c r="C637" s="33"/>
      <c r="D637" s="33"/>
      <c r="E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1:27" ht="21" customHeight="1" x14ac:dyDescent="0.25">
      <c r="A638" s="32"/>
      <c r="B638" s="32"/>
      <c r="C638" s="33"/>
      <c r="D638" s="33"/>
      <c r="E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1:27" ht="21" customHeight="1" x14ac:dyDescent="0.25">
      <c r="A639" s="32"/>
      <c r="B639" s="32"/>
      <c r="C639" s="33"/>
      <c r="D639" s="33"/>
      <c r="E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1:27" ht="21" customHeight="1" x14ac:dyDescent="0.25">
      <c r="A640" s="32"/>
      <c r="B640" s="32"/>
      <c r="C640" s="33"/>
      <c r="D640" s="33"/>
      <c r="E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1:27" ht="21" customHeight="1" x14ac:dyDescent="0.25">
      <c r="A641" s="32"/>
      <c r="B641" s="32"/>
      <c r="C641" s="33"/>
      <c r="D641" s="33"/>
      <c r="E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1:27" ht="21" customHeight="1" x14ac:dyDescent="0.25">
      <c r="A642" s="32"/>
      <c r="B642" s="32"/>
      <c r="C642" s="33"/>
      <c r="D642" s="33"/>
      <c r="E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1:27" ht="21" customHeight="1" x14ac:dyDescent="0.25">
      <c r="A643" s="32"/>
      <c r="B643" s="32"/>
      <c r="C643" s="33"/>
      <c r="D643" s="33"/>
      <c r="E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1:27" ht="21" customHeight="1" x14ac:dyDescent="0.25">
      <c r="A644" s="32"/>
      <c r="B644" s="32"/>
      <c r="C644" s="33"/>
      <c r="D644" s="33"/>
      <c r="E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1:27" ht="21" customHeight="1" x14ac:dyDescent="0.25">
      <c r="A645" s="32"/>
      <c r="B645" s="32"/>
      <c r="C645" s="33"/>
      <c r="D645" s="33"/>
      <c r="E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1:27" ht="21" customHeight="1" x14ac:dyDescent="0.25">
      <c r="A646" s="32"/>
      <c r="B646" s="32"/>
      <c r="C646" s="33"/>
      <c r="D646" s="33"/>
      <c r="E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1:27" ht="21" customHeight="1" x14ac:dyDescent="0.25">
      <c r="A647" s="32"/>
      <c r="B647" s="32"/>
      <c r="C647" s="33"/>
      <c r="D647" s="33"/>
      <c r="E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1:27" ht="21" customHeight="1" x14ac:dyDescent="0.25">
      <c r="A648" s="32"/>
      <c r="B648" s="32"/>
      <c r="C648" s="33"/>
      <c r="D648" s="33"/>
      <c r="E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1:27" ht="21" customHeight="1" x14ac:dyDescent="0.25">
      <c r="A649" s="32"/>
      <c r="B649" s="32"/>
      <c r="C649" s="33"/>
      <c r="D649" s="33"/>
      <c r="E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1:27" ht="21" customHeight="1" x14ac:dyDescent="0.25">
      <c r="A650" s="32"/>
      <c r="B650" s="32"/>
      <c r="C650" s="33"/>
      <c r="D650" s="33"/>
      <c r="E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1:27" ht="21" customHeight="1" x14ac:dyDescent="0.25">
      <c r="A651" s="32"/>
      <c r="B651" s="32"/>
      <c r="C651" s="33"/>
      <c r="D651" s="33"/>
      <c r="E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1:27" ht="21" customHeight="1" x14ac:dyDescent="0.25">
      <c r="A652" s="32"/>
      <c r="B652" s="32"/>
      <c r="C652" s="33"/>
      <c r="D652" s="33"/>
      <c r="E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1:27" ht="21" customHeight="1" x14ac:dyDescent="0.25">
      <c r="A653" s="32"/>
      <c r="B653" s="32"/>
      <c r="C653" s="33"/>
      <c r="D653" s="33"/>
      <c r="E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1:27" ht="21" customHeight="1" x14ac:dyDescent="0.25">
      <c r="A654" s="32"/>
      <c r="B654" s="32"/>
      <c r="C654" s="33"/>
      <c r="D654" s="33"/>
      <c r="E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1:27" ht="21" customHeight="1" x14ac:dyDescent="0.25">
      <c r="A655" s="32"/>
      <c r="B655" s="32"/>
      <c r="C655" s="33"/>
      <c r="D655" s="33"/>
      <c r="E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1:27" ht="21" customHeight="1" x14ac:dyDescent="0.25">
      <c r="A656" s="32"/>
      <c r="B656" s="32"/>
      <c r="C656" s="33"/>
      <c r="D656" s="33"/>
      <c r="E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1:27" ht="21" customHeight="1" x14ac:dyDescent="0.25">
      <c r="A657" s="32"/>
      <c r="B657" s="32"/>
      <c r="C657" s="33"/>
      <c r="D657" s="33"/>
      <c r="E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1:27" ht="21" customHeight="1" x14ac:dyDescent="0.25">
      <c r="A658" s="32"/>
      <c r="B658" s="32"/>
      <c r="C658" s="33"/>
      <c r="D658" s="33"/>
      <c r="E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1:27" ht="21" customHeight="1" x14ac:dyDescent="0.25">
      <c r="A659" s="32"/>
      <c r="B659" s="32"/>
      <c r="C659" s="33"/>
      <c r="D659" s="33"/>
      <c r="E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1:27" ht="21" customHeight="1" x14ac:dyDescent="0.25">
      <c r="A660" s="32"/>
      <c r="B660" s="32"/>
      <c r="C660" s="33"/>
      <c r="D660" s="33"/>
      <c r="E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1:27" ht="21" customHeight="1" x14ac:dyDescent="0.25">
      <c r="A661" s="32"/>
      <c r="B661" s="32"/>
      <c r="C661" s="33"/>
      <c r="D661" s="33"/>
      <c r="E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1:27" ht="21" customHeight="1" x14ac:dyDescent="0.25">
      <c r="A662" s="32"/>
      <c r="B662" s="32"/>
      <c r="C662" s="33"/>
      <c r="D662" s="33"/>
      <c r="E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1:27" ht="21" customHeight="1" x14ac:dyDescent="0.25">
      <c r="A663" s="32"/>
      <c r="B663" s="32"/>
      <c r="C663" s="33"/>
      <c r="D663" s="33"/>
      <c r="E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1:27" ht="21" customHeight="1" x14ac:dyDescent="0.25">
      <c r="A664" s="32"/>
      <c r="B664" s="32"/>
      <c r="C664" s="33"/>
      <c r="D664" s="33"/>
      <c r="E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1:27" ht="21" customHeight="1" x14ac:dyDescent="0.25">
      <c r="A665" s="32"/>
      <c r="B665" s="32"/>
      <c r="C665" s="33"/>
      <c r="D665" s="33"/>
      <c r="E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1:27" ht="21" customHeight="1" x14ac:dyDescent="0.25">
      <c r="A666" s="32"/>
      <c r="B666" s="32"/>
      <c r="C666" s="33"/>
      <c r="D666" s="33"/>
      <c r="E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1:27" ht="21" customHeight="1" x14ac:dyDescent="0.25">
      <c r="A667" s="32"/>
      <c r="B667" s="32"/>
      <c r="C667" s="33"/>
      <c r="D667" s="33"/>
      <c r="E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1:27" ht="21" customHeight="1" x14ac:dyDescent="0.25">
      <c r="A668" s="32"/>
      <c r="B668" s="32"/>
      <c r="C668" s="33"/>
      <c r="D668" s="33"/>
      <c r="E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1:27" ht="21" customHeight="1" x14ac:dyDescent="0.25">
      <c r="A669" s="32"/>
      <c r="B669" s="32"/>
      <c r="C669" s="33"/>
      <c r="D669" s="33"/>
      <c r="E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1:27" ht="21" customHeight="1" x14ac:dyDescent="0.25">
      <c r="A670" s="32"/>
      <c r="B670" s="32"/>
      <c r="C670" s="33"/>
      <c r="D670" s="33"/>
      <c r="E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1:27" ht="21" customHeight="1" x14ac:dyDescent="0.25">
      <c r="A671" s="32"/>
      <c r="B671" s="32"/>
      <c r="C671" s="33"/>
      <c r="D671" s="33"/>
      <c r="E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1:27" ht="21" customHeight="1" x14ac:dyDescent="0.25">
      <c r="A672" s="32"/>
      <c r="B672" s="32"/>
      <c r="C672" s="33"/>
      <c r="D672" s="33"/>
      <c r="E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1:27" ht="21" customHeight="1" x14ac:dyDescent="0.25">
      <c r="A673" s="32"/>
      <c r="B673" s="32"/>
      <c r="C673" s="33"/>
      <c r="D673" s="33"/>
      <c r="E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1:27" ht="21" customHeight="1" x14ac:dyDescent="0.25">
      <c r="A674" s="32"/>
      <c r="B674" s="32"/>
      <c r="C674" s="33"/>
      <c r="D674" s="33"/>
      <c r="E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1:27" ht="21" customHeight="1" x14ac:dyDescent="0.25">
      <c r="A675" s="32"/>
      <c r="B675" s="32"/>
      <c r="C675" s="33"/>
      <c r="D675" s="33"/>
      <c r="E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1:27" ht="21" customHeight="1" x14ac:dyDescent="0.25">
      <c r="A676" s="32"/>
      <c r="B676" s="32"/>
      <c r="C676" s="33"/>
      <c r="D676" s="33"/>
      <c r="E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1:27" ht="21" customHeight="1" x14ac:dyDescent="0.25">
      <c r="A677" s="32"/>
      <c r="B677" s="32"/>
      <c r="C677" s="33"/>
      <c r="D677" s="33"/>
      <c r="E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1:27" ht="21" customHeight="1" x14ac:dyDescent="0.25">
      <c r="A678" s="32"/>
      <c r="B678" s="32"/>
      <c r="C678" s="33"/>
      <c r="D678" s="33"/>
      <c r="E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1:27" ht="21" customHeight="1" x14ac:dyDescent="0.25">
      <c r="A679" s="32"/>
      <c r="B679" s="32"/>
      <c r="C679" s="33"/>
      <c r="D679" s="33"/>
      <c r="E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1:27" ht="21" customHeight="1" x14ac:dyDescent="0.25">
      <c r="A680" s="32"/>
      <c r="B680" s="32"/>
      <c r="C680" s="33"/>
      <c r="D680" s="33"/>
      <c r="E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1:27" ht="21" customHeight="1" x14ac:dyDescent="0.25">
      <c r="A681" s="32"/>
      <c r="B681" s="32"/>
      <c r="C681" s="33"/>
      <c r="D681" s="33"/>
      <c r="E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1:27" ht="21" customHeight="1" x14ac:dyDescent="0.25">
      <c r="A682" s="32"/>
      <c r="B682" s="32"/>
      <c r="C682" s="33"/>
      <c r="D682" s="33"/>
      <c r="E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1:27" ht="21" customHeight="1" x14ac:dyDescent="0.25">
      <c r="A683" s="32"/>
      <c r="B683" s="32"/>
      <c r="C683" s="33"/>
      <c r="D683" s="33"/>
      <c r="E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1:27" ht="21" customHeight="1" x14ac:dyDescent="0.25">
      <c r="A684" s="32"/>
      <c r="B684" s="32"/>
      <c r="C684" s="33"/>
      <c r="D684" s="33"/>
      <c r="E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1:27" ht="21" customHeight="1" x14ac:dyDescent="0.25">
      <c r="A685" s="32"/>
      <c r="B685" s="32"/>
      <c r="C685" s="33"/>
      <c r="D685" s="33"/>
      <c r="E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1:27" ht="21" customHeight="1" x14ac:dyDescent="0.25">
      <c r="A686" s="32"/>
      <c r="B686" s="32"/>
      <c r="C686" s="33"/>
      <c r="D686" s="33"/>
      <c r="E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1:27" ht="21" customHeight="1" x14ac:dyDescent="0.25">
      <c r="A687" s="32"/>
      <c r="B687" s="32"/>
      <c r="C687" s="33"/>
      <c r="D687" s="33"/>
      <c r="E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1:27" ht="21" customHeight="1" x14ac:dyDescent="0.25">
      <c r="A688" s="32"/>
      <c r="B688" s="32"/>
      <c r="C688" s="33"/>
      <c r="D688" s="33"/>
      <c r="E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1:27" ht="21" customHeight="1" x14ac:dyDescent="0.25">
      <c r="A689" s="32"/>
      <c r="B689" s="32"/>
      <c r="C689" s="33"/>
      <c r="D689" s="33"/>
      <c r="E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1:27" ht="21" customHeight="1" x14ac:dyDescent="0.25">
      <c r="A690" s="32"/>
      <c r="B690" s="32"/>
      <c r="C690" s="33"/>
      <c r="D690" s="33"/>
      <c r="E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1:27" ht="21" customHeight="1" x14ac:dyDescent="0.25">
      <c r="A691" s="32"/>
      <c r="B691" s="32"/>
      <c r="C691" s="33"/>
      <c r="D691" s="33"/>
      <c r="E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1:27" ht="21" customHeight="1" x14ac:dyDescent="0.25">
      <c r="A692" s="32"/>
      <c r="B692" s="32"/>
      <c r="C692" s="33"/>
      <c r="D692" s="33"/>
      <c r="E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1:27" ht="21" customHeight="1" x14ac:dyDescent="0.25">
      <c r="A693" s="32"/>
      <c r="B693" s="32"/>
      <c r="C693" s="33"/>
      <c r="D693" s="33"/>
      <c r="E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1:27" ht="21" customHeight="1" x14ac:dyDescent="0.25">
      <c r="A694" s="32"/>
      <c r="B694" s="32"/>
      <c r="C694" s="33"/>
      <c r="D694" s="33"/>
      <c r="E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1:27" ht="21" customHeight="1" x14ac:dyDescent="0.25">
      <c r="A695" s="32"/>
      <c r="B695" s="32"/>
      <c r="C695" s="33"/>
      <c r="D695" s="33"/>
      <c r="E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1:27" ht="21" customHeight="1" x14ac:dyDescent="0.25">
      <c r="A696" s="32"/>
      <c r="B696" s="32"/>
      <c r="C696" s="33"/>
      <c r="D696" s="33"/>
      <c r="E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1:27" ht="21" customHeight="1" x14ac:dyDescent="0.25">
      <c r="A697" s="32"/>
      <c r="B697" s="32"/>
      <c r="C697" s="33"/>
      <c r="D697" s="33"/>
      <c r="E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1:27" ht="21" customHeight="1" x14ac:dyDescent="0.25">
      <c r="A698" s="32"/>
      <c r="B698" s="32"/>
      <c r="C698" s="33"/>
      <c r="D698" s="33"/>
      <c r="E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1:27" ht="21" customHeight="1" x14ac:dyDescent="0.25">
      <c r="A699" s="32"/>
      <c r="B699" s="32"/>
      <c r="C699" s="33"/>
      <c r="D699" s="33"/>
      <c r="E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1:27" ht="21" customHeight="1" x14ac:dyDescent="0.25">
      <c r="A700" s="32"/>
      <c r="B700" s="32"/>
      <c r="C700" s="33"/>
      <c r="D700" s="33"/>
      <c r="E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1:27" ht="21" customHeight="1" x14ac:dyDescent="0.25">
      <c r="A701" s="32"/>
      <c r="B701" s="32"/>
      <c r="C701" s="33"/>
      <c r="D701" s="33"/>
      <c r="E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1:27" ht="21" customHeight="1" x14ac:dyDescent="0.25">
      <c r="A702" s="32"/>
      <c r="B702" s="32"/>
      <c r="C702" s="33"/>
      <c r="D702" s="33"/>
      <c r="E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1:27" ht="21" customHeight="1" x14ac:dyDescent="0.25">
      <c r="A703" s="32"/>
      <c r="B703" s="32"/>
      <c r="C703" s="33"/>
      <c r="D703" s="33"/>
      <c r="E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1:27" ht="21" customHeight="1" x14ac:dyDescent="0.25">
      <c r="A704" s="32"/>
      <c r="B704" s="32"/>
      <c r="C704" s="33"/>
      <c r="D704" s="33"/>
      <c r="E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1:27" ht="21" customHeight="1" x14ac:dyDescent="0.25">
      <c r="A705" s="32"/>
      <c r="B705" s="32"/>
      <c r="C705" s="33"/>
      <c r="D705" s="33"/>
      <c r="E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1:27" ht="21" customHeight="1" x14ac:dyDescent="0.25">
      <c r="A706" s="32"/>
      <c r="B706" s="32"/>
      <c r="C706" s="33"/>
      <c r="D706" s="33"/>
      <c r="E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1:27" ht="21" customHeight="1" x14ac:dyDescent="0.25">
      <c r="A707" s="32"/>
      <c r="B707" s="32"/>
      <c r="C707" s="33"/>
      <c r="D707" s="33"/>
      <c r="E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1:27" ht="21" customHeight="1" x14ac:dyDescent="0.25">
      <c r="A708" s="32"/>
      <c r="B708" s="32"/>
      <c r="C708" s="33"/>
      <c r="D708" s="33"/>
      <c r="E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1:27" ht="21" customHeight="1" x14ac:dyDescent="0.25">
      <c r="A709" s="32"/>
      <c r="B709" s="32"/>
      <c r="C709" s="33"/>
      <c r="D709" s="33"/>
      <c r="E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1:27" ht="21" customHeight="1" x14ac:dyDescent="0.25">
      <c r="A710" s="32"/>
      <c r="B710" s="32"/>
      <c r="C710" s="33"/>
      <c r="D710" s="33"/>
      <c r="E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1:27" ht="21" customHeight="1" x14ac:dyDescent="0.25">
      <c r="A711" s="32"/>
      <c r="B711" s="32"/>
      <c r="C711" s="33"/>
      <c r="D711" s="33"/>
      <c r="E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1:27" ht="21" customHeight="1" x14ac:dyDescent="0.25">
      <c r="A712" s="32"/>
      <c r="B712" s="32"/>
      <c r="C712" s="33"/>
      <c r="D712" s="33"/>
      <c r="E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1:27" ht="21" customHeight="1" x14ac:dyDescent="0.25">
      <c r="A713" s="32"/>
      <c r="B713" s="32"/>
      <c r="C713" s="33"/>
      <c r="D713" s="33"/>
      <c r="E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1:27" ht="21" customHeight="1" x14ac:dyDescent="0.25">
      <c r="A714" s="32"/>
      <c r="B714" s="32"/>
      <c r="C714" s="33"/>
      <c r="D714" s="33"/>
      <c r="E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1:27" ht="21" customHeight="1" x14ac:dyDescent="0.25">
      <c r="A715" s="32"/>
      <c r="B715" s="32"/>
      <c r="C715" s="33"/>
      <c r="D715" s="33"/>
      <c r="E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1:27" ht="21" customHeight="1" x14ac:dyDescent="0.25">
      <c r="A716" s="32"/>
      <c r="B716" s="32"/>
      <c r="C716" s="33"/>
      <c r="D716" s="33"/>
      <c r="E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1:27" ht="21" customHeight="1" x14ac:dyDescent="0.25">
      <c r="A717" s="32"/>
      <c r="B717" s="32"/>
      <c r="C717" s="33"/>
      <c r="D717" s="33"/>
      <c r="E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1:27" ht="21" customHeight="1" x14ac:dyDescent="0.25">
      <c r="A718" s="32"/>
      <c r="B718" s="32"/>
      <c r="C718" s="33"/>
      <c r="D718" s="33"/>
      <c r="E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1:27" ht="21" customHeight="1" x14ac:dyDescent="0.25">
      <c r="A719" s="32"/>
      <c r="B719" s="32"/>
      <c r="C719" s="33"/>
      <c r="D719" s="33"/>
      <c r="E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1:27" ht="21" customHeight="1" x14ac:dyDescent="0.25">
      <c r="A720" s="32"/>
      <c r="B720" s="32"/>
      <c r="C720" s="33"/>
      <c r="D720" s="33"/>
      <c r="E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1:27" ht="21" customHeight="1" x14ac:dyDescent="0.25">
      <c r="A721" s="32"/>
      <c r="B721" s="32"/>
      <c r="C721" s="33"/>
      <c r="D721" s="33"/>
      <c r="E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1:27" ht="21" customHeight="1" x14ac:dyDescent="0.25">
      <c r="A722" s="32"/>
      <c r="B722" s="32"/>
      <c r="C722" s="33"/>
      <c r="D722" s="33"/>
      <c r="E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1:27" ht="21" customHeight="1" x14ac:dyDescent="0.25">
      <c r="A723" s="32"/>
      <c r="B723" s="32"/>
      <c r="C723" s="33"/>
      <c r="D723" s="33"/>
      <c r="E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1:27" ht="21" customHeight="1" x14ac:dyDescent="0.25">
      <c r="A724" s="32"/>
      <c r="B724" s="32"/>
      <c r="C724" s="33"/>
      <c r="D724" s="33"/>
      <c r="E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1:27" ht="21" customHeight="1" x14ac:dyDescent="0.25">
      <c r="A725" s="32"/>
      <c r="B725" s="32"/>
      <c r="C725" s="33"/>
      <c r="D725" s="33"/>
      <c r="E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1:27" ht="21" customHeight="1" x14ac:dyDescent="0.25">
      <c r="A726" s="32"/>
      <c r="B726" s="32"/>
      <c r="C726" s="33"/>
      <c r="D726" s="33"/>
      <c r="E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1:27" ht="21" customHeight="1" x14ac:dyDescent="0.25">
      <c r="A727" s="32"/>
      <c r="B727" s="32"/>
      <c r="C727" s="33"/>
      <c r="D727" s="33"/>
      <c r="E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1:27" ht="21" customHeight="1" x14ac:dyDescent="0.25">
      <c r="A728" s="32"/>
      <c r="B728" s="32"/>
      <c r="C728" s="33"/>
      <c r="D728" s="33"/>
      <c r="E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1:27" ht="21" customHeight="1" x14ac:dyDescent="0.25">
      <c r="A729" s="32"/>
      <c r="B729" s="32"/>
      <c r="C729" s="33"/>
      <c r="D729" s="33"/>
      <c r="E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1:27" ht="21" customHeight="1" x14ac:dyDescent="0.25">
      <c r="A730" s="32"/>
      <c r="B730" s="32"/>
      <c r="C730" s="33"/>
      <c r="D730" s="33"/>
      <c r="E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1:27" ht="21" customHeight="1" x14ac:dyDescent="0.25">
      <c r="A731" s="32"/>
      <c r="B731" s="32"/>
      <c r="C731" s="33"/>
      <c r="D731" s="33"/>
      <c r="E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1:27" ht="21" customHeight="1" x14ac:dyDescent="0.25">
      <c r="A732" s="32"/>
      <c r="B732" s="32"/>
      <c r="C732" s="33"/>
      <c r="D732" s="33"/>
      <c r="E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1:27" ht="21" customHeight="1" x14ac:dyDescent="0.25">
      <c r="A733" s="32"/>
      <c r="B733" s="32"/>
      <c r="C733" s="33"/>
      <c r="D733" s="33"/>
      <c r="E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1:27" ht="21" customHeight="1" x14ac:dyDescent="0.25">
      <c r="A734" s="32"/>
      <c r="B734" s="32"/>
      <c r="C734" s="33"/>
      <c r="D734" s="33"/>
      <c r="E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1:27" ht="21" customHeight="1" x14ac:dyDescent="0.25">
      <c r="A735" s="32"/>
      <c r="B735" s="32"/>
      <c r="C735" s="33"/>
      <c r="D735" s="33"/>
      <c r="E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1:27" ht="21" customHeight="1" x14ac:dyDescent="0.25">
      <c r="A736" s="32"/>
      <c r="B736" s="32"/>
      <c r="C736" s="33"/>
      <c r="D736" s="33"/>
      <c r="E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1:27" ht="21" customHeight="1" x14ac:dyDescent="0.25">
      <c r="A737" s="32"/>
      <c r="B737" s="32"/>
      <c r="C737" s="33"/>
      <c r="D737" s="33"/>
      <c r="E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1:27" ht="21" customHeight="1" x14ac:dyDescent="0.25">
      <c r="A738" s="32"/>
      <c r="B738" s="32"/>
      <c r="C738" s="33"/>
      <c r="D738" s="33"/>
      <c r="E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1:27" ht="21" customHeight="1" x14ac:dyDescent="0.25">
      <c r="A739" s="32"/>
      <c r="B739" s="32"/>
      <c r="C739" s="33"/>
      <c r="D739" s="33"/>
      <c r="E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1:27" ht="21" customHeight="1" x14ac:dyDescent="0.25">
      <c r="A740" s="32"/>
      <c r="B740" s="32"/>
      <c r="C740" s="33"/>
      <c r="D740" s="33"/>
      <c r="E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1:27" ht="21" customHeight="1" x14ac:dyDescent="0.25">
      <c r="A741" s="32"/>
      <c r="B741" s="32"/>
      <c r="C741" s="33"/>
      <c r="D741" s="33"/>
      <c r="E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1:27" ht="21" customHeight="1" x14ac:dyDescent="0.25">
      <c r="A742" s="32"/>
      <c r="B742" s="32"/>
      <c r="C742" s="33"/>
      <c r="D742" s="33"/>
      <c r="E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1:27" ht="21" customHeight="1" x14ac:dyDescent="0.25">
      <c r="A743" s="32"/>
      <c r="B743" s="32"/>
      <c r="C743" s="33"/>
      <c r="D743" s="33"/>
      <c r="E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1:27" ht="21" customHeight="1" x14ac:dyDescent="0.25">
      <c r="A744" s="32"/>
      <c r="B744" s="32"/>
      <c r="C744" s="33"/>
      <c r="D744" s="33"/>
      <c r="E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1:27" ht="21" customHeight="1" x14ac:dyDescent="0.25">
      <c r="A745" s="32"/>
      <c r="B745" s="32"/>
      <c r="C745" s="33"/>
      <c r="D745" s="33"/>
      <c r="E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1:27" ht="21" customHeight="1" x14ac:dyDescent="0.25">
      <c r="A746" s="32"/>
      <c r="B746" s="32"/>
      <c r="C746" s="33"/>
      <c r="D746" s="33"/>
      <c r="E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1:27" ht="21" customHeight="1" x14ac:dyDescent="0.25">
      <c r="A747" s="32"/>
      <c r="B747" s="32"/>
      <c r="C747" s="33"/>
      <c r="D747" s="33"/>
      <c r="E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1:27" ht="21" customHeight="1" x14ac:dyDescent="0.25">
      <c r="A748" s="32"/>
      <c r="B748" s="32"/>
      <c r="C748" s="33"/>
      <c r="D748" s="33"/>
      <c r="E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1:27" ht="21" customHeight="1" x14ac:dyDescent="0.25">
      <c r="A749" s="32"/>
      <c r="B749" s="32"/>
      <c r="C749" s="33"/>
      <c r="D749" s="33"/>
      <c r="E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1:27" ht="21" customHeight="1" x14ac:dyDescent="0.25">
      <c r="A750" s="32"/>
      <c r="B750" s="32"/>
      <c r="C750" s="33"/>
      <c r="D750" s="33"/>
      <c r="E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1:27" ht="21" customHeight="1" x14ac:dyDescent="0.25">
      <c r="A751" s="32"/>
      <c r="B751" s="32"/>
      <c r="C751" s="33"/>
      <c r="D751" s="33"/>
      <c r="E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1:27" ht="21" customHeight="1" x14ac:dyDescent="0.25">
      <c r="A752" s="32"/>
      <c r="B752" s="32"/>
      <c r="C752" s="33"/>
      <c r="D752" s="33"/>
      <c r="E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1:27" ht="21" customHeight="1" x14ac:dyDescent="0.25">
      <c r="A753" s="32"/>
      <c r="B753" s="32"/>
      <c r="C753" s="33"/>
      <c r="D753" s="33"/>
      <c r="E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1:27" ht="21" customHeight="1" x14ac:dyDescent="0.25">
      <c r="A754" s="32"/>
      <c r="B754" s="32"/>
      <c r="C754" s="33"/>
      <c r="D754" s="33"/>
      <c r="E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1:27" ht="21" customHeight="1" x14ac:dyDescent="0.25">
      <c r="A755" s="32"/>
      <c r="B755" s="32"/>
      <c r="C755" s="33"/>
      <c r="D755" s="33"/>
      <c r="E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1:27" ht="21" customHeight="1" x14ac:dyDescent="0.25">
      <c r="A756" s="32"/>
      <c r="B756" s="32"/>
      <c r="C756" s="33"/>
      <c r="D756" s="33"/>
      <c r="E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1:27" ht="21" customHeight="1" x14ac:dyDescent="0.25">
      <c r="A757" s="32"/>
      <c r="B757" s="32"/>
      <c r="C757" s="33"/>
      <c r="D757" s="33"/>
      <c r="E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1:27" ht="21" customHeight="1" x14ac:dyDescent="0.25">
      <c r="A758" s="32"/>
      <c r="B758" s="32"/>
      <c r="C758" s="33"/>
      <c r="D758" s="33"/>
      <c r="E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1:27" ht="21" customHeight="1" x14ac:dyDescent="0.25">
      <c r="A759" s="32"/>
      <c r="B759" s="32"/>
      <c r="C759" s="33"/>
      <c r="D759" s="33"/>
      <c r="E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1:27" ht="21" customHeight="1" x14ac:dyDescent="0.25">
      <c r="A760" s="32"/>
      <c r="B760" s="32"/>
      <c r="C760" s="33"/>
      <c r="D760" s="33"/>
      <c r="E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1:27" ht="21" customHeight="1" x14ac:dyDescent="0.25">
      <c r="A761" s="32"/>
      <c r="B761" s="32"/>
      <c r="C761" s="33"/>
      <c r="D761" s="33"/>
      <c r="E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1:27" ht="21" customHeight="1" x14ac:dyDescent="0.25">
      <c r="A762" s="32"/>
      <c r="B762" s="32"/>
      <c r="C762" s="33"/>
      <c r="D762" s="33"/>
      <c r="E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1:27" ht="21" customHeight="1" x14ac:dyDescent="0.25">
      <c r="A763" s="32"/>
      <c r="B763" s="32"/>
      <c r="C763" s="33"/>
      <c r="D763" s="33"/>
      <c r="E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1:27" ht="21" customHeight="1" x14ac:dyDescent="0.25">
      <c r="A764" s="32"/>
      <c r="B764" s="32"/>
      <c r="C764" s="33"/>
      <c r="D764" s="33"/>
      <c r="E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1:27" ht="21" customHeight="1" x14ac:dyDescent="0.25">
      <c r="A765" s="32"/>
      <c r="B765" s="32"/>
      <c r="C765" s="33"/>
      <c r="D765" s="33"/>
      <c r="E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1:27" ht="21" customHeight="1" x14ac:dyDescent="0.25">
      <c r="A766" s="32"/>
      <c r="B766" s="32"/>
      <c r="C766" s="33"/>
      <c r="D766" s="33"/>
      <c r="E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1:27" ht="21" customHeight="1" x14ac:dyDescent="0.25">
      <c r="A767" s="32"/>
      <c r="B767" s="32"/>
      <c r="C767" s="33"/>
      <c r="D767" s="33"/>
      <c r="E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1:27" ht="21" customHeight="1" x14ac:dyDescent="0.25">
      <c r="A768" s="32"/>
      <c r="B768" s="32"/>
      <c r="C768" s="33"/>
      <c r="D768" s="33"/>
      <c r="E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1:27" ht="21" customHeight="1" x14ac:dyDescent="0.25">
      <c r="A769" s="32"/>
      <c r="B769" s="32"/>
      <c r="C769" s="33"/>
      <c r="D769" s="33"/>
      <c r="E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1:27" ht="21" customHeight="1" x14ac:dyDescent="0.25">
      <c r="A770" s="32"/>
      <c r="B770" s="32"/>
      <c r="C770" s="33"/>
      <c r="D770" s="33"/>
      <c r="E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1:27" ht="21" customHeight="1" x14ac:dyDescent="0.25">
      <c r="A771" s="32"/>
      <c r="B771" s="32"/>
      <c r="C771" s="33"/>
      <c r="D771" s="33"/>
      <c r="E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1:27" ht="21" customHeight="1" x14ac:dyDescent="0.25">
      <c r="A772" s="32"/>
      <c r="B772" s="32"/>
      <c r="C772" s="33"/>
      <c r="D772" s="33"/>
      <c r="E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1:27" ht="21" customHeight="1" x14ac:dyDescent="0.25">
      <c r="A773" s="32"/>
      <c r="B773" s="32"/>
      <c r="C773" s="33"/>
      <c r="D773" s="33"/>
      <c r="E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1:27" ht="21" customHeight="1" x14ac:dyDescent="0.25">
      <c r="A774" s="32"/>
      <c r="B774" s="32"/>
      <c r="C774" s="33"/>
      <c r="D774" s="33"/>
      <c r="E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1:27" ht="21" customHeight="1" x14ac:dyDescent="0.25">
      <c r="A775" s="32"/>
      <c r="B775" s="32"/>
      <c r="C775" s="33"/>
      <c r="D775" s="33"/>
      <c r="E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1:27" ht="21" customHeight="1" x14ac:dyDescent="0.25">
      <c r="A776" s="32"/>
      <c r="B776" s="32"/>
      <c r="C776" s="33"/>
      <c r="D776" s="33"/>
      <c r="E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1:27" ht="21" customHeight="1" x14ac:dyDescent="0.25">
      <c r="A777" s="32"/>
      <c r="B777" s="32"/>
      <c r="C777" s="33"/>
      <c r="D777" s="33"/>
      <c r="E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1:27" ht="21" customHeight="1" x14ac:dyDescent="0.25">
      <c r="A778" s="32"/>
      <c r="B778" s="32"/>
      <c r="C778" s="33"/>
      <c r="D778" s="33"/>
      <c r="E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1:27" ht="21" customHeight="1" x14ac:dyDescent="0.25">
      <c r="A779" s="32"/>
      <c r="B779" s="32"/>
      <c r="C779" s="33"/>
      <c r="D779" s="33"/>
      <c r="E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1:27" ht="21" customHeight="1" x14ac:dyDescent="0.25">
      <c r="A780" s="32"/>
      <c r="B780" s="32"/>
      <c r="C780" s="33"/>
      <c r="D780" s="33"/>
      <c r="E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1:27" ht="21" customHeight="1" x14ac:dyDescent="0.25">
      <c r="A781" s="32"/>
      <c r="B781" s="32"/>
      <c r="C781" s="33"/>
      <c r="D781" s="33"/>
      <c r="E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1:27" ht="21" customHeight="1" x14ac:dyDescent="0.25">
      <c r="A782" s="32"/>
      <c r="B782" s="32"/>
      <c r="C782" s="33"/>
      <c r="D782" s="33"/>
      <c r="E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1:27" ht="21" customHeight="1" x14ac:dyDescent="0.25">
      <c r="A783" s="32"/>
      <c r="B783" s="32"/>
      <c r="C783" s="33"/>
      <c r="D783" s="33"/>
      <c r="E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1:27" ht="21" customHeight="1" x14ac:dyDescent="0.25">
      <c r="A784" s="32"/>
      <c r="B784" s="32"/>
      <c r="C784" s="33"/>
      <c r="D784" s="33"/>
      <c r="E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1:27" ht="21" customHeight="1" x14ac:dyDescent="0.25">
      <c r="A785" s="32"/>
      <c r="B785" s="32"/>
      <c r="C785" s="33"/>
      <c r="D785" s="33"/>
      <c r="E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1:27" ht="21" customHeight="1" x14ac:dyDescent="0.25">
      <c r="A786" s="32"/>
      <c r="B786" s="32"/>
      <c r="C786" s="33"/>
      <c r="D786" s="33"/>
      <c r="E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1:27" ht="21" customHeight="1" x14ac:dyDescent="0.25">
      <c r="A787" s="32"/>
      <c r="B787" s="32"/>
      <c r="C787" s="33"/>
      <c r="D787" s="33"/>
      <c r="E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1:27" ht="21" customHeight="1" x14ac:dyDescent="0.25">
      <c r="A788" s="32"/>
      <c r="B788" s="32"/>
      <c r="C788" s="33"/>
      <c r="D788" s="33"/>
      <c r="E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1:27" ht="21" customHeight="1" x14ac:dyDescent="0.25">
      <c r="A789" s="32"/>
      <c r="B789" s="32"/>
      <c r="C789" s="33"/>
      <c r="D789" s="33"/>
      <c r="E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1:27" ht="21" customHeight="1" x14ac:dyDescent="0.25">
      <c r="A790" s="32"/>
      <c r="B790" s="32"/>
      <c r="C790" s="33"/>
      <c r="D790" s="33"/>
      <c r="E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1:27" ht="21" customHeight="1" x14ac:dyDescent="0.25">
      <c r="A791" s="32"/>
      <c r="B791" s="32"/>
      <c r="C791" s="33"/>
      <c r="D791" s="33"/>
      <c r="E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1:27" ht="21" customHeight="1" x14ac:dyDescent="0.25">
      <c r="A792" s="32"/>
      <c r="B792" s="32"/>
      <c r="C792" s="33"/>
      <c r="D792" s="33"/>
      <c r="E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1:27" ht="21" customHeight="1" x14ac:dyDescent="0.25">
      <c r="A793" s="32"/>
      <c r="B793" s="32"/>
      <c r="C793" s="33"/>
      <c r="D793" s="33"/>
      <c r="E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1:27" ht="21" customHeight="1" x14ac:dyDescent="0.25">
      <c r="A794" s="32"/>
      <c r="B794" s="32"/>
      <c r="C794" s="33"/>
      <c r="D794" s="33"/>
      <c r="E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1:27" ht="21" customHeight="1" x14ac:dyDescent="0.25">
      <c r="A795" s="32"/>
      <c r="B795" s="32"/>
      <c r="C795" s="33"/>
      <c r="D795" s="33"/>
      <c r="E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1:27" ht="21" customHeight="1" x14ac:dyDescent="0.25">
      <c r="A796" s="32"/>
      <c r="B796" s="32"/>
      <c r="C796" s="33"/>
      <c r="D796" s="33"/>
      <c r="E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1:27" ht="21" customHeight="1" x14ac:dyDescent="0.25">
      <c r="A797" s="32"/>
      <c r="B797" s="32"/>
      <c r="C797" s="33"/>
      <c r="D797" s="33"/>
      <c r="E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1:27" ht="21" customHeight="1" x14ac:dyDescent="0.25">
      <c r="A798" s="32"/>
      <c r="B798" s="32"/>
      <c r="C798" s="33"/>
      <c r="D798" s="33"/>
      <c r="E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1:27" ht="21" customHeight="1" x14ac:dyDescent="0.25">
      <c r="A799" s="32"/>
      <c r="B799" s="32"/>
      <c r="C799" s="33"/>
      <c r="D799" s="33"/>
      <c r="E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1:27" ht="21" customHeight="1" x14ac:dyDescent="0.25">
      <c r="A800" s="32"/>
      <c r="B800" s="32"/>
      <c r="C800" s="33"/>
      <c r="D800" s="33"/>
      <c r="E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1:27" ht="21" customHeight="1" x14ac:dyDescent="0.25">
      <c r="A801" s="32"/>
      <c r="B801" s="32"/>
      <c r="C801" s="33"/>
      <c r="D801" s="33"/>
      <c r="E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1:27" ht="21" customHeight="1" x14ac:dyDescent="0.25">
      <c r="A802" s="32"/>
      <c r="B802" s="32"/>
      <c r="C802" s="33"/>
      <c r="D802" s="33"/>
      <c r="E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1:27" ht="21" customHeight="1" x14ac:dyDescent="0.25">
      <c r="A803" s="32"/>
      <c r="B803" s="32"/>
      <c r="C803" s="33"/>
      <c r="D803" s="33"/>
      <c r="E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1:27" ht="21" customHeight="1" x14ac:dyDescent="0.25">
      <c r="A804" s="32"/>
      <c r="B804" s="32"/>
      <c r="C804" s="33"/>
      <c r="D804" s="33"/>
      <c r="E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1:27" ht="21" customHeight="1" x14ac:dyDescent="0.25">
      <c r="A805" s="32"/>
      <c r="B805" s="32"/>
      <c r="C805" s="33"/>
      <c r="D805" s="33"/>
      <c r="E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1:27" ht="21" customHeight="1" x14ac:dyDescent="0.25">
      <c r="A806" s="32"/>
      <c r="B806" s="32"/>
      <c r="C806" s="33"/>
      <c r="D806" s="33"/>
      <c r="E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1:27" ht="21" customHeight="1" x14ac:dyDescent="0.25">
      <c r="A807" s="32"/>
      <c r="B807" s="32"/>
      <c r="C807" s="33"/>
      <c r="D807" s="33"/>
      <c r="E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1:27" ht="21" customHeight="1" x14ac:dyDescent="0.25">
      <c r="A808" s="32"/>
      <c r="B808" s="32"/>
      <c r="C808" s="33"/>
      <c r="D808" s="33"/>
      <c r="E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1:27" ht="21" customHeight="1" x14ac:dyDescent="0.25">
      <c r="A809" s="32"/>
      <c r="B809" s="32"/>
      <c r="C809" s="33"/>
      <c r="D809" s="33"/>
      <c r="E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1:27" ht="21" customHeight="1" x14ac:dyDescent="0.25">
      <c r="A810" s="32"/>
      <c r="B810" s="32"/>
      <c r="C810" s="33"/>
      <c r="D810" s="33"/>
      <c r="E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1:27" ht="21" customHeight="1" x14ac:dyDescent="0.25">
      <c r="A811" s="32"/>
      <c r="B811" s="32"/>
      <c r="C811" s="33"/>
      <c r="D811" s="33"/>
      <c r="E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1:27" ht="21" customHeight="1" x14ac:dyDescent="0.25">
      <c r="A812" s="32"/>
      <c r="B812" s="32"/>
      <c r="C812" s="33"/>
      <c r="D812" s="33"/>
      <c r="E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1:27" ht="21" customHeight="1" x14ac:dyDescent="0.25">
      <c r="A813" s="32"/>
      <c r="B813" s="32"/>
      <c r="C813" s="33"/>
      <c r="D813" s="33"/>
      <c r="E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1:27" ht="21" customHeight="1" x14ac:dyDescent="0.25">
      <c r="A814" s="32"/>
      <c r="B814" s="32"/>
      <c r="C814" s="33"/>
      <c r="D814" s="33"/>
      <c r="E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1:27" ht="21" customHeight="1" x14ac:dyDescent="0.25">
      <c r="A815" s="32"/>
      <c r="B815" s="32"/>
      <c r="C815" s="33"/>
      <c r="D815" s="33"/>
      <c r="E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1:27" ht="21" customHeight="1" x14ac:dyDescent="0.25">
      <c r="A816" s="32"/>
      <c r="B816" s="32"/>
      <c r="C816" s="33"/>
      <c r="D816" s="33"/>
      <c r="E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1:27" ht="21" customHeight="1" x14ac:dyDescent="0.25">
      <c r="A817" s="32"/>
      <c r="B817" s="32"/>
      <c r="C817" s="33"/>
      <c r="D817" s="33"/>
      <c r="E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1:27" ht="21" customHeight="1" x14ac:dyDescent="0.25">
      <c r="A818" s="32"/>
      <c r="B818" s="32"/>
      <c r="C818" s="33"/>
      <c r="D818" s="33"/>
      <c r="E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1:27" ht="21" customHeight="1" x14ac:dyDescent="0.25">
      <c r="A819" s="32"/>
      <c r="B819" s="32"/>
      <c r="C819" s="33"/>
      <c r="D819" s="33"/>
      <c r="E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1:27" ht="21" customHeight="1" x14ac:dyDescent="0.25">
      <c r="A820" s="32"/>
      <c r="B820" s="32"/>
      <c r="C820" s="33"/>
      <c r="D820" s="33"/>
      <c r="E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1:27" ht="21" customHeight="1" x14ac:dyDescent="0.25">
      <c r="A821" s="32"/>
      <c r="B821" s="32"/>
      <c r="C821" s="33"/>
      <c r="D821" s="33"/>
      <c r="E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1:27" ht="21" customHeight="1" x14ac:dyDescent="0.25">
      <c r="A822" s="32"/>
      <c r="B822" s="32"/>
      <c r="C822" s="33"/>
      <c r="D822" s="33"/>
      <c r="E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1:27" ht="21" customHeight="1" x14ac:dyDescent="0.25">
      <c r="A823" s="32"/>
      <c r="B823" s="32"/>
      <c r="C823" s="33"/>
      <c r="D823" s="33"/>
      <c r="E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1:27" ht="21" customHeight="1" x14ac:dyDescent="0.25">
      <c r="A824" s="32"/>
      <c r="B824" s="32"/>
      <c r="C824" s="33"/>
      <c r="D824" s="33"/>
      <c r="E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1:27" ht="21" customHeight="1" x14ac:dyDescent="0.25">
      <c r="A825" s="32"/>
      <c r="B825" s="32"/>
      <c r="C825" s="33"/>
      <c r="D825" s="33"/>
      <c r="E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1:27" ht="21" customHeight="1" x14ac:dyDescent="0.25">
      <c r="A826" s="32"/>
      <c r="B826" s="32"/>
      <c r="C826" s="33"/>
      <c r="D826" s="33"/>
      <c r="E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1:27" ht="21" customHeight="1" x14ac:dyDescent="0.25">
      <c r="A827" s="32"/>
      <c r="B827" s="32"/>
      <c r="C827" s="33"/>
      <c r="D827" s="33"/>
      <c r="E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1:27" ht="21" customHeight="1" x14ac:dyDescent="0.25">
      <c r="A828" s="32"/>
      <c r="B828" s="32"/>
      <c r="C828" s="33"/>
      <c r="D828" s="33"/>
      <c r="E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1:27" ht="21" customHeight="1" x14ac:dyDescent="0.25">
      <c r="A829" s="32"/>
      <c r="B829" s="32"/>
      <c r="C829" s="33"/>
      <c r="D829" s="33"/>
      <c r="E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1:27" ht="21" customHeight="1" x14ac:dyDescent="0.25">
      <c r="A830" s="32"/>
      <c r="B830" s="32"/>
      <c r="C830" s="33"/>
      <c r="D830" s="33"/>
      <c r="E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1:27" ht="21" customHeight="1" x14ac:dyDescent="0.25">
      <c r="A831" s="32"/>
      <c r="B831" s="32"/>
      <c r="C831" s="33"/>
      <c r="D831" s="33"/>
      <c r="E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1:27" ht="21" customHeight="1" x14ac:dyDescent="0.25">
      <c r="A832" s="32"/>
      <c r="B832" s="32"/>
      <c r="C832" s="33"/>
      <c r="D832" s="33"/>
      <c r="E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1:27" ht="21" customHeight="1" x14ac:dyDescent="0.25">
      <c r="A833" s="32"/>
      <c r="B833" s="32"/>
      <c r="C833" s="33"/>
      <c r="D833" s="33"/>
      <c r="E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1:27" ht="21" customHeight="1" x14ac:dyDescent="0.25">
      <c r="A834" s="32"/>
      <c r="B834" s="32"/>
      <c r="C834" s="33"/>
      <c r="D834" s="33"/>
      <c r="E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1:27" ht="21" customHeight="1" x14ac:dyDescent="0.25">
      <c r="A835" s="32"/>
      <c r="B835" s="32"/>
      <c r="C835" s="33"/>
      <c r="D835" s="33"/>
      <c r="E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1:27" ht="21" customHeight="1" x14ac:dyDescent="0.25">
      <c r="A836" s="32"/>
      <c r="B836" s="32"/>
      <c r="C836" s="33"/>
      <c r="D836" s="33"/>
      <c r="E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1:27" ht="21" customHeight="1" x14ac:dyDescent="0.25">
      <c r="A837" s="32"/>
      <c r="B837" s="32"/>
      <c r="C837" s="33"/>
      <c r="D837" s="33"/>
      <c r="E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1:27" ht="21" customHeight="1" x14ac:dyDescent="0.25">
      <c r="A838" s="32"/>
      <c r="B838" s="32"/>
      <c r="C838" s="33"/>
      <c r="D838" s="33"/>
      <c r="E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1:27" ht="21" customHeight="1" x14ac:dyDescent="0.25">
      <c r="A839" s="32"/>
      <c r="B839" s="32"/>
      <c r="C839" s="33"/>
      <c r="D839" s="33"/>
      <c r="E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1:27" ht="21" customHeight="1" x14ac:dyDescent="0.25">
      <c r="A840" s="32"/>
      <c r="B840" s="32"/>
      <c r="C840" s="33"/>
      <c r="D840" s="33"/>
      <c r="E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1:27" ht="21" customHeight="1" x14ac:dyDescent="0.25">
      <c r="A841" s="32"/>
      <c r="B841" s="32"/>
      <c r="C841" s="33"/>
      <c r="D841" s="33"/>
      <c r="E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1:27" ht="21" customHeight="1" x14ac:dyDescent="0.25">
      <c r="A842" s="32"/>
      <c r="B842" s="32"/>
      <c r="C842" s="33"/>
      <c r="D842" s="33"/>
      <c r="E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1:27" ht="21" customHeight="1" x14ac:dyDescent="0.25">
      <c r="A843" s="32"/>
      <c r="B843" s="32"/>
      <c r="C843" s="33"/>
      <c r="D843" s="33"/>
      <c r="E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1:27" ht="21" customHeight="1" x14ac:dyDescent="0.25">
      <c r="A844" s="32"/>
      <c r="B844" s="32"/>
      <c r="C844" s="33"/>
      <c r="D844" s="33"/>
      <c r="E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1:27" ht="21" customHeight="1" x14ac:dyDescent="0.25">
      <c r="A845" s="32"/>
      <c r="B845" s="32"/>
      <c r="C845" s="33"/>
      <c r="D845" s="33"/>
      <c r="E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1:27" ht="21" customHeight="1" x14ac:dyDescent="0.25">
      <c r="A846" s="32"/>
      <c r="B846" s="32"/>
      <c r="C846" s="33"/>
      <c r="D846" s="33"/>
      <c r="E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1:27" ht="21" customHeight="1" x14ac:dyDescent="0.25">
      <c r="A847" s="32"/>
      <c r="B847" s="32"/>
      <c r="C847" s="33"/>
      <c r="D847" s="33"/>
      <c r="E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1:27" ht="21" customHeight="1" x14ac:dyDescent="0.25">
      <c r="A848" s="32"/>
      <c r="B848" s="32"/>
      <c r="C848" s="33"/>
      <c r="D848" s="33"/>
      <c r="E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1:27" ht="21" customHeight="1" x14ac:dyDescent="0.25">
      <c r="A849" s="32"/>
      <c r="B849" s="32"/>
      <c r="C849" s="33"/>
      <c r="D849" s="33"/>
      <c r="E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1:27" ht="21" customHeight="1" x14ac:dyDescent="0.25">
      <c r="A850" s="32"/>
      <c r="B850" s="32"/>
      <c r="C850" s="33"/>
      <c r="D850" s="33"/>
      <c r="E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1:27" ht="21" customHeight="1" x14ac:dyDescent="0.25">
      <c r="A851" s="32"/>
      <c r="B851" s="32"/>
      <c r="C851" s="33"/>
      <c r="D851" s="33"/>
      <c r="E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1:27" ht="21" customHeight="1" x14ac:dyDescent="0.25">
      <c r="A852" s="32"/>
      <c r="B852" s="32"/>
      <c r="C852" s="33"/>
      <c r="D852" s="33"/>
      <c r="E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1:27" ht="21" customHeight="1" x14ac:dyDescent="0.25">
      <c r="A853" s="32"/>
      <c r="B853" s="32"/>
      <c r="C853" s="33"/>
      <c r="D853" s="33"/>
      <c r="E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1:27" ht="21" customHeight="1" x14ac:dyDescent="0.25">
      <c r="A854" s="32"/>
      <c r="B854" s="32"/>
      <c r="C854" s="33"/>
      <c r="D854" s="33"/>
      <c r="E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1:27" ht="21" customHeight="1" x14ac:dyDescent="0.25">
      <c r="A855" s="32"/>
      <c r="B855" s="32"/>
      <c r="C855" s="33"/>
      <c r="D855" s="33"/>
      <c r="E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1:27" ht="21" customHeight="1" x14ac:dyDescent="0.25">
      <c r="A856" s="32"/>
      <c r="B856" s="32"/>
      <c r="C856" s="33"/>
      <c r="D856" s="33"/>
      <c r="E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1:27" ht="21" customHeight="1" x14ac:dyDescent="0.25">
      <c r="A857" s="32"/>
      <c r="B857" s="32"/>
      <c r="C857" s="33"/>
      <c r="D857" s="33"/>
      <c r="E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1:27" ht="21" customHeight="1" x14ac:dyDescent="0.25">
      <c r="A858" s="32"/>
      <c r="B858" s="32"/>
      <c r="C858" s="33"/>
      <c r="D858" s="33"/>
      <c r="E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1:27" ht="21" customHeight="1" x14ac:dyDescent="0.25">
      <c r="A859" s="32"/>
      <c r="B859" s="32"/>
      <c r="C859" s="33"/>
      <c r="D859" s="33"/>
      <c r="E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1:27" ht="21" customHeight="1" x14ac:dyDescent="0.25">
      <c r="A860" s="32"/>
      <c r="B860" s="32"/>
      <c r="C860" s="33"/>
      <c r="D860" s="33"/>
      <c r="E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1:27" ht="21" customHeight="1" x14ac:dyDescent="0.25">
      <c r="A861" s="32"/>
      <c r="B861" s="32"/>
      <c r="C861" s="33"/>
      <c r="D861" s="33"/>
      <c r="E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1:27" ht="21" customHeight="1" x14ac:dyDescent="0.25">
      <c r="A862" s="32"/>
      <c r="B862" s="32"/>
      <c r="C862" s="33"/>
      <c r="D862" s="33"/>
      <c r="E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1:27" ht="21" customHeight="1" x14ac:dyDescent="0.25">
      <c r="A863" s="32"/>
      <c r="B863" s="32"/>
      <c r="C863" s="33"/>
      <c r="D863" s="33"/>
      <c r="E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1:27" ht="21" customHeight="1" x14ac:dyDescent="0.25">
      <c r="A864" s="32"/>
      <c r="B864" s="32"/>
      <c r="C864" s="33"/>
      <c r="D864" s="33"/>
      <c r="E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1:27" ht="21" customHeight="1" x14ac:dyDescent="0.25">
      <c r="A865" s="32"/>
      <c r="B865" s="32"/>
      <c r="C865" s="33"/>
      <c r="D865" s="33"/>
      <c r="E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1:27" ht="21" customHeight="1" x14ac:dyDescent="0.25">
      <c r="A866" s="32"/>
      <c r="B866" s="32"/>
      <c r="C866" s="33"/>
      <c r="D866" s="33"/>
      <c r="E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1:27" ht="21" customHeight="1" x14ac:dyDescent="0.25">
      <c r="A867" s="32"/>
      <c r="B867" s="32"/>
      <c r="C867" s="33"/>
      <c r="D867" s="33"/>
      <c r="E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1:27" ht="21" customHeight="1" x14ac:dyDescent="0.25">
      <c r="A868" s="32"/>
      <c r="B868" s="32"/>
      <c r="C868" s="33"/>
      <c r="D868" s="33"/>
      <c r="E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1:27" ht="21" customHeight="1" x14ac:dyDescent="0.25">
      <c r="A869" s="32"/>
      <c r="B869" s="32"/>
      <c r="C869" s="33"/>
      <c r="D869" s="33"/>
      <c r="E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1:27" ht="21" customHeight="1" x14ac:dyDescent="0.25">
      <c r="A870" s="32"/>
      <c r="B870" s="32"/>
      <c r="C870" s="33"/>
      <c r="D870" s="33"/>
      <c r="E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1:27" ht="21" customHeight="1" x14ac:dyDescent="0.25">
      <c r="A871" s="32"/>
      <c r="B871" s="32"/>
      <c r="C871" s="33"/>
      <c r="D871" s="33"/>
      <c r="E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1:27" ht="21" customHeight="1" x14ac:dyDescent="0.25">
      <c r="A872" s="32"/>
      <c r="B872" s="32"/>
      <c r="C872" s="33"/>
      <c r="D872" s="33"/>
      <c r="E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1:27" ht="21" customHeight="1" x14ac:dyDescent="0.25">
      <c r="A873" s="32"/>
      <c r="B873" s="32"/>
      <c r="C873" s="33"/>
      <c r="D873" s="33"/>
      <c r="E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1:27" ht="21" customHeight="1" x14ac:dyDescent="0.25">
      <c r="A874" s="32"/>
      <c r="B874" s="32"/>
      <c r="C874" s="33"/>
      <c r="D874" s="33"/>
      <c r="E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1:27" ht="21" customHeight="1" x14ac:dyDescent="0.25">
      <c r="A875" s="32"/>
      <c r="B875" s="32"/>
      <c r="C875" s="33"/>
      <c r="D875" s="33"/>
      <c r="E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1:27" ht="21" customHeight="1" x14ac:dyDescent="0.25">
      <c r="A876" s="32"/>
      <c r="B876" s="32"/>
      <c r="C876" s="33"/>
      <c r="D876" s="33"/>
      <c r="E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1:27" ht="21" customHeight="1" x14ac:dyDescent="0.25">
      <c r="A877" s="32"/>
      <c r="B877" s="32"/>
      <c r="C877" s="33"/>
      <c r="D877" s="33"/>
      <c r="E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1:27" ht="21" customHeight="1" x14ac:dyDescent="0.25">
      <c r="A878" s="32"/>
      <c r="B878" s="32"/>
      <c r="C878" s="33"/>
      <c r="D878" s="33"/>
      <c r="E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1:27" ht="21" customHeight="1" x14ac:dyDescent="0.25">
      <c r="A879" s="32"/>
      <c r="B879" s="32"/>
      <c r="C879" s="33"/>
      <c r="D879" s="33"/>
      <c r="E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1:27" ht="21" customHeight="1" x14ac:dyDescent="0.25">
      <c r="A880" s="32"/>
      <c r="B880" s="32"/>
      <c r="C880" s="33"/>
      <c r="D880" s="33"/>
      <c r="E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1:27" ht="21" customHeight="1" x14ac:dyDescent="0.25">
      <c r="A881" s="32"/>
      <c r="B881" s="32"/>
      <c r="C881" s="33"/>
      <c r="D881" s="33"/>
      <c r="E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1:27" ht="21" customHeight="1" x14ac:dyDescent="0.25">
      <c r="A882" s="32"/>
      <c r="B882" s="32"/>
      <c r="C882" s="33"/>
      <c r="D882" s="33"/>
      <c r="E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1:27" ht="21" customHeight="1" x14ac:dyDescent="0.25">
      <c r="A883" s="32"/>
      <c r="B883" s="32"/>
      <c r="C883" s="33"/>
      <c r="D883" s="33"/>
      <c r="E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1:27" ht="21" customHeight="1" x14ac:dyDescent="0.25">
      <c r="A884" s="32"/>
      <c r="B884" s="32"/>
      <c r="C884" s="33"/>
      <c r="D884" s="33"/>
      <c r="E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1:27" ht="21" customHeight="1" x14ac:dyDescent="0.25">
      <c r="A885" s="32"/>
      <c r="B885" s="32"/>
      <c r="C885" s="33"/>
      <c r="D885" s="33"/>
      <c r="E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1:27" ht="21" customHeight="1" x14ac:dyDescent="0.25">
      <c r="A886" s="32"/>
      <c r="B886" s="32"/>
      <c r="C886" s="33"/>
      <c r="D886" s="33"/>
      <c r="E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1:27" ht="21" customHeight="1" x14ac:dyDescent="0.25">
      <c r="A887" s="32"/>
      <c r="B887" s="32"/>
      <c r="C887" s="33"/>
      <c r="D887" s="33"/>
      <c r="E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1:27" ht="21" customHeight="1" x14ac:dyDescent="0.25">
      <c r="A888" s="32"/>
      <c r="B888" s="32"/>
      <c r="C888" s="33"/>
      <c r="D888" s="33"/>
      <c r="E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1:27" ht="21" customHeight="1" x14ac:dyDescent="0.25">
      <c r="A889" s="32"/>
      <c r="B889" s="32"/>
      <c r="C889" s="33"/>
      <c r="D889" s="33"/>
      <c r="E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1:27" ht="21" customHeight="1" x14ac:dyDescent="0.25">
      <c r="A890" s="32"/>
      <c r="B890" s="32"/>
      <c r="C890" s="33"/>
      <c r="D890" s="33"/>
      <c r="E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1:27" ht="21" customHeight="1" x14ac:dyDescent="0.25">
      <c r="A891" s="32"/>
      <c r="B891" s="32"/>
      <c r="C891" s="33"/>
      <c r="D891" s="33"/>
      <c r="E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1:27" ht="21" customHeight="1" x14ac:dyDescent="0.25">
      <c r="A892" s="32"/>
      <c r="B892" s="32"/>
      <c r="C892" s="33"/>
      <c r="D892" s="33"/>
      <c r="E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1:27" ht="21" customHeight="1" x14ac:dyDescent="0.25">
      <c r="A893" s="32"/>
      <c r="B893" s="32"/>
      <c r="C893" s="33"/>
      <c r="D893" s="33"/>
      <c r="E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1:27" ht="21" customHeight="1" x14ac:dyDescent="0.25">
      <c r="A894" s="32"/>
      <c r="B894" s="32"/>
      <c r="C894" s="33"/>
      <c r="D894" s="33"/>
      <c r="E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1:27" ht="21" customHeight="1" x14ac:dyDescent="0.25">
      <c r="A895" s="32"/>
      <c r="B895" s="32"/>
      <c r="C895" s="33"/>
      <c r="D895" s="33"/>
      <c r="E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1:27" ht="21" customHeight="1" x14ac:dyDescent="0.25">
      <c r="A896" s="32"/>
      <c r="B896" s="32"/>
      <c r="C896" s="33"/>
      <c r="D896" s="33"/>
      <c r="E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1:27" ht="21" customHeight="1" x14ac:dyDescent="0.25">
      <c r="A897" s="32"/>
      <c r="B897" s="32"/>
      <c r="C897" s="33"/>
      <c r="D897" s="33"/>
      <c r="E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1:27" ht="21" customHeight="1" x14ac:dyDescent="0.25">
      <c r="A898" s="32"/>
      <c r="B898" s="32"/>
      <c r="C898" s="33"/>
      <c r="D898" s="33"/>
      <c r="E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1:27" ht="21" customHeight="1" x14ac:dyDescent="0.25">
      <c r="A899" s="32"/>
      <c r="B899" s="32"/>
      <c r="C899" s="33"/>
      <c r="D899" s="33"/>
      <c r="E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1:27" ht="21" customHeight="1" x14ac:dyDescent="0.25">
      <c r="A900" s="32"/>
      <c r="B900" s="32"/>
      <c r="C900" s="33"/>
      <c r="D900" s="33"/>
      <c r="E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1:27" ht="21" customHeight="1" x14ac:dyDescent="0.25">
      <c r="A901" s="32"/>
      <c r="B901" s="32"/>
      <c r="C901" s="33"/>
      <c r="D901" s="33"/>
      <c r="E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1:27" ht="21" customHeight="1" x14ac:dyDescent="0.25">
      <c r="A902" s="32"/>
      <c r="B902" s="32"/>
      <c r="C902" s="33"/>
      <c r="D902" s="33"/>
      <c r="E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1:27" ht="21" customHeight="1" x14ac:dyDescent="0.25">
      <c r="A903" s="32"/>
      <c r="B903" s="32"/>
      <c r="C903" s="33"/>
      <c r="D903" s="33"/>
      <c r="E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1:27" ht="21" customHeight="1" x14ac:dyDescent="0.25">
      <c r="A904" s="32"/>
      <c r="B904" s="32"/>
      <c r="C904" s="33"/>
      <c r="D904" s="33"/>
      <c r="E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1:27" ht="21" customHeight="1" x14ac:dyDescent="0.25">
      <c r="A905" s="32"/>
      <c r="B905" s="32"/>
      <c r="C905" s="33"/>
      <c r="D905" s="33"/>
      <c r="E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1:27" ht="21" customHeight="1" x14ac:dyDescent="0.25">
      <c r="A906" s="32"/>
      <c r="B906" s="32"/>
      <c r="C906" s="33"/>
      <c r="D906" s="33"/>
      <c r="E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1:27" ht="21" customHeight="1" x14ac:dyDescent="0.25">
      <c r="A907" s="32"/>
      <c r="B907" s="32"/>
      <c r="C907" s="33"/>
      <c r="D907" s="33"/>
      <c r="E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1:27" ht="21" customHeight="1" x14ac:dyDescent="0.25">
      <c r="A908" s="32"/>
      <c r="B908" s="32"/>
      <c r="C908" s="33"/>
      <c r="D908" s="33"/>
      <c r="E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1:27" ht="21" customHeight="1" x14ac:dyDescent="0.25">
      <c r="A909" s="32"/>
      <c r="B909" s="32"/>
      <c r="C909" s="33"/>
      <c r="D909" s="33"/>
      <c r="E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1:27" ht="21" customHeight="1" x14ac:dyDescent="0.25">
      <c r="A910" s="32"/>
      <c r="B910" s="32"/>
      <c r="C910" s="33"/>
      <c r="D910" s="33"/>
      <c r="E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1:27" ht="21" customHeight="1" x14ac:dyDescent="0.25">
      <c r="A911" s="32"/>
      <c r="B911" s="32"/>
      <c r="C911" s="33"/>
      <c r="D911" s="33"/>
      <c r="E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1:27" ht="21" customHeight="1" x14ac:dyDescent="0.25">
      <c r="A912" s="32"/>
      <c r="B912" s="32"/>
      <c r="C912" s="33"/>
      <c r="D912" s="33"/>
      <c r="E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1:27" ht="21" customHeight="1" x14ac:dyDescent="0.25">
      <c r="A913" s="32"/>
      <c r="B913" s="32"/>
      <c r="C913" s="33"/>
      <c r="D913" s="33"/>
      <c r="E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1:27" ht="21" customHeight="1" x14ac:dyDescent="0.25">
      <c r="A914" s="32"/>
      <c r="B914" s="32"/>
      <c r="C914" s="33"/>
      <c r="D914" s="33"/>
      <c r="E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1:27" ht="21" customHeight="1" x14ac:dyDescent="0.25">
      <c r="A915" s="32"/>
      <c r="B915" s="32"/>
      <c r="C915" s="33"/>
      <c r="D915" s="33"/>
      <c r="E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1:27" ht="21" customHeight="1" x14ac:dyDescent="0.25">
      <c r="A916" s="32"/>
      <c r="B916" s="32"/>
      <c r="C916" s="33"/>
      <c r="D916" s="33"/>
      <c r="E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1:27" ht="21" customHeight="1" x14ac:dyDescent="0.25">
      <c r="A917" s="32"/>
      <c r="B917" s="32"/>
      <c r="C917" s="33"/>
      <c r="D917" s="33"/>
      <c r="E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1:27" ht="21" customHeight="1" x14ac:dyDescent="0.25">
      <c r="A918" s="32"/>
      <c r="B918" s="32"/>
      <c r="C918" s="33"/>
      <c r="D918" s="33"/>
      <c r="E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1:27" ht="21" customHeight="1" x14ac:dyDescent="0.25">
      <c r="A919" s="32"/>
      <c r="B919" s="32"/>
      <c r="C919" s="33"/>
      <c r="D919" s="33"/>
      <c r="E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1:27" ht="21" customHeight="1" x14ac:dyDescent="0.25">
      <c r="A920" s="32"/>
      <c r="B920" s="32"/>
      <c r="C920" s="33"/>
      <c r="D920" s="33"/>
      <c r="E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1:27" ht="21" customHeight="1" x14ac:dyDescent="0.25">
      <c r="A921" s="32"/>
      <c r="B921" s="32"/>
      <c r="C921" s="33"/>
      <c r="D921" s="33"/>
      <c r="E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1:27" ht="21" customHeight="1" x14ac:dyDescent="0.25">
      <c r="A922" s="32"/>
      <c r="B922" s="32"/>
      <c r="C922" s="33"/>
      <c r="D922" s="33"/>
      <c r="E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1:27" ht="21" customHeight="1" x14ac:dyDescent="0.25">
      <c r="A923" s="32"/>
      <c r="B923" s="32"/>
      <c r="C923" s="33"/>
      <c r="D923" s="33"/>
      <c r="E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1:27" ht="21" customHeight="1" x14ac:dyDescent="0.25">
      <c r="A924" s="32"/>
      <c r="B924" s="32"/>
      <c r="C924" s="33"/>
      <c r="D924" s="33"/>
      <c r="E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1:27" ht="21" customHeight="1" x14ac:dyDescent="0.25">
      <c r="A925" s="32"/>
      <c r="B925" s="32"/>
      <c r="C925" s="33"/>
      <c r="D925" s="33"/>
      <c r="E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1:27" ht="21" customHeight="1" x14ac:dyDescent="0.25">
      <c r="A926" s="32"/>
      <c r="B926" s="32"/>
      <c r="C926" s="33"/>
      <c r="D926" s="33"/>
      <c r="E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1:27" ht="21" customHeight="1" x14ac:dyDescent="0.25">
      <c r="A927" s="32"/>
      <c r="B927" s="32"/>
      <c r="C927" s="33"/>
      <c r="D927" s="33"/>
      <c r="E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1:27" ht="21" customHeight="1" x14ac:dyDescent="0.25">
      <c r="A928" s="32"/>
      <c r="B928" s="32"/>
      <c r="C928" s="33"/>
      <c r="D928" s="33"/>
      <c r="E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1:27" ht="21" customHeight="1" x14ac:dyDescent="0.25">
      <c r="A929" s="32"/>
      <c r="B929" s="32"/>
      <c r="C929" s="33"/>
      <c r="D929" s="33"/>
      <c r="E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1:27" ht="21" customHeight="1" x14ac:dyDescent="0.25">
      <c r="A930" s="32"/>
      <c r="B930" s="32"/>
      <c r="C930" s="33"/>
      <c r="D930" s="33"/>
      <c r="E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1:27" ht="21" customHeight="1" x14ac:dyDescent="0.25">
      <c r="A931" s="32"/>
      <c r="B931" s="32"/>
      <c r="C931" s="33"/>
      <c r="D931" s="33"/>
      <c r="E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1:27" ht="21" customHeight="1" x14ac:dyDescent="0.25">
      <c r="A932" s="32"/>
      <c r="B932" s="32"/>
      <c r="C932" s="33"/>
      <c r="D932" s="33"/>
      <c r="E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1:27" ht="21" customHeight="1" x14ac:dyDescent="0.25">
      <c r="A933" s="32"/>
      <c r="B933" s="32"/>
      <c r="C933" s="33"/>
      <c r="D933" s="33"/>
      <c r="E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1:27" ht="21" customHeight="1" x14ac:dyDescent="0.25">
      <c r="A934" s="32"/>
      <c r="B934" s="32"/>
      <c r="C934" s="33"/>
      <c r="D934" s="33"/>
      <c r="E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1:27" ht="21" customHeight="1" x14ac:dyDescent="0.25">
      <c r="A935" s="32"/>
      <c r="B935" s="32"/>
      <c r="C935" s="33"/>
      <c r="D935" s="33"/>
      <c r="E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1:27" ht="21" customHeight="1" x14ac:dyDescent="0.25">
      <c r="A936" s="32"/>
      <c r="B936" s="32"/>
      <c r="C936" s="33"/>
      <c r="D936" s="33"/>
      <c r="E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1:27" ht="21" customHeight="1" x14ac:dyDescent="0.25">
      <c r="A937" s="32"/>
      <c r="B937" s="32"/>
      <c r="C937" s="33"/>
      <c r="D937" s="33"/>
      <c r="E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1:27" ht="21" customHeight="1" x14ac:dyDescent="0.25">
      <c r="A938" s="32"/>
      <c r="B938" s="32"/>
      <c r="C938" s="33"/>
      <c r="D938" s="33"/>
      <c r="E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1:27" ht="21" customHeight="1" x14ac:dyDescent="0.25">
      <c r="A939" s="32"/>
      <c r="B939" s="32"/>
      <c r="C939" s="33"/>
      <c r="D939" s="33"/>
      <c r="E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1:27" ht="21" customHeight="1" x14ac:dyDescent="0.25">
      <c r="A940" s="32"/>
      <c r="B940" s="32"/>
      <c r="C940" s="33"/>
      <c r="D940" s="33"/>
      <c r="E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1:27" ht="21" customHeight="1" x14ac:dyDescent="0.25">
      <c r="A941" s="32"/>
      <c r="B941" s="32"/>
      <c r="C941" s="33"/>
      <c r="D941" s="33"/>
      <c r="E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1:27" ht="21" customHeight="1" x14ac:dyDescent="0.25">
      <c r="A942" s="32"/>
      <c r="B942" s="32"/>
      <c r="C942" s="33"/>
      <c r="D942" s="33"/>
      <c r="E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1:27" ht="21" customHeight="1" x14ac:dyDescent="0.25">
      <c r="A943" s="32"/>
      <c r="B943" s="32"/>
      <c r="C943" s="33"/>
      <c r="D943" s="33"/>
      <c r="E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1:27" ht="21" customHeight="1" x14ac:dyDescent="0.25">
      <c r="A944" s="32"/>
      <c r="B944" s="32"/>
      <c r="C944" s="33"/>
      <c r="D944" s="33"/>
      <c r="E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1:27" ht="21" customHeight="1" x14ac:dyDescent="0.25">
      <c r="A945" s="32"/>
      <c r="B945" s="32"/>
      <c r="C945" s="33"/>
      <c r="D945" s="33"/>
      <c r="E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1:27" ht="21" customHeight="1" x14ac:dyDescent="0.25">
      <c r="A946" s="32"/>
      <c r="B946" s="32"/>
      <c r="C946" s="33"/>
      <c r="D946" s="33"/>
      <c r="E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1:27" ht="21" customHeight="1" x14ac:dyDescent="0.25">
      <c r="A947" s="32"/>
      <c r="B947" s="32"/>
      <c r="C947" s="33"/>
      <c r="D947" s="33"/>
      <c r="E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1:27" ht="21" customHeight="1" x14ac:dyDescent="0.25">
      <c r="A948" s="32"/>
      <c r="B948" s="32"/>
      <c r="C948" s="33"/>
      <c r="D948" s="33"/>
      <c r="E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1:27" ht="21" customHeight="1" x14ac:dyDescent="0.25">
      <c r="A949" s="32"/>
      <c r="B949" s="32"/>
      <c r="C949" s="33"/>
      <c r="D949" s="33"/>
      <c r="E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1:27" ht="21" customHeight="1" x14ac:dyDescent="0.25">
      <c r="A950" s="32"/>
      <c r="B950" s="32"/>
      <c r="C950" s="33"/>
      <c r="D950" s="33"/>
      <c r="E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1:27" ht="21" customHeight="1" x14ac:dyDescent="0.25">
      <c r="A951" s="32"/>
      <c r="B951" s="32"/>
      <c r="C951" s="33"/>
      <c r="D951" s="33"/>
      <c r="E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1:27" ht="21" customHeight="1" x14ac:dyDescent="0.25">
      <c r="A952" s="32"/>
      <c r="B952" s="32"/>
      <c r="C952" s="33"/>
      <c r="D952" s="33"/>
      <c r="E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1:27" ht="21" customHeight="1" x14ac:dyDescent="0.25">
      <c r="A953" s="32"/>
      <c r="B953" s="32"/>
      <c r="C953" s="33"/>
      <c r="D953" s="33"/>
      <c r="E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1:27" ht="21" customHeight="1" x14ac:dyDescent="0.25">
      <c r="A954" s="32"/>
      <c r="B954" s="32"/>
      <c r="C954" s="33"/>
      <c r="D954" s="33"/>
      <c r="E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1:27" ht="21" customHeight="1" x14ac:dyDescent="0.25">
      <c r="A955" s="32"/>
      <c r="B955" s="32"/>
      <c r="C955" s="33"/>
      <c r="D955" s="33"/>
      <c r="E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1:27" ht="21" customHeight="1" x14ac:dyDescent="0.25">
      <c r="A956" s="32"/>
      <c r="B956" s="32"/>
      <c r="C956" s="33"/>
      <c r="D956" s="33"/>
      <c r="E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1:27" ht="21" customHeight="1" x14ac:dyDescent="0.25">
      <c r="A957" s="32"/>
      <c r="B957" s="32"/>
      <c r="C957" s="33"/>
      <c r="D957" s="33"/>
      <c r="E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1:27" ht="21" customHeight="1" x14ac:dyDescent="0.25">
      <c r="A958" s="32"/>
      <c r="B958" s="32"/>
      <c r="C958" s="33"/>
      <c r="D958" s="33"/>
      <c r="E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1:27" ht="21" customHeight="1" x14ac:dyDescent="0.25">
      <c r="A959" s="32"/>
      <c r="B959" s="32"/>
      <c r="C959" s="33"/>
      <c r="D959" s="33"/>
      <c r="E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1:27" ht="21" customHeight="1" x14ac:dyDescent="0.25">
      <c r="A960" s="32"/>
      <c r="B960" s="32"/>
      <c r="C960" s="33"/>
      <c r="D960" s="33"/>
      <c r="E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1:27" ht="21" customHeight="1" x14ac:dyDescent="0.25">
      <c r="A961" s="32"/>
      <c r="B961" s="32"/>
      <c r="C961" s="33"/>
      <c r="D961" s="33"/>
      <c r="E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1:27" ht="21" customHeight="1" x14ac:dyDescent="0.25">
      <c r="A962" s="32"/>
      <c r="B962" s="32"/>
      <c r="C962" s="33"/>
      <c r="D962" s="33"/>
      <c r="E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1:27" ht="21" customHeight="1" x14ac:dyDescent="0.25">
      <c r="A963" s="32"/>
      <c r="B963" s="32"/>
      <c r="C963" s="33"/>
      <c r="D963" s="33"/>
      <c r="E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1:27" ht="21" customHeight="1" x14ac:dyDescent="0.25">
      <c r="A964" s="32"/>
      <c r="B964" s="32"/>
      <c r="C964" s="33"/>
      <c r="D964" s="33"/>
      <c r="E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1:27" ht="21" customHeight="1" x14ac:dyDescent="0.25">
      <c r="A965" s="32"/>
      <c r="B965" s="32"/>
      <c r="C965" s="33"/>
      <c r="D965" s="33"/>
      <c r="E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1:27" ht="21" customHeight="1" x14ac:dyDescent="0.25">
      <c r="A966" s="32"/>
      <c r="B966" s="32"/>
      <c r="C966" s="33"/>
      <c r="D966" s="33"/>
      <c r="E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1:27" ht="21" customHeight="1" x14ac:dyDescent="0.25">
      <c r="A967" s="32"/>
      <c r="B967" s="32"/>
      <c r="C967" s="33"/>
      <c r="D967" s="33"/>
      <c r="E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1:27" ht="21" customHeight="1" x14ac:dyDescent="0.25">
      <c r="A968" s="32"/>
      <c r="B968" s="32"/>
      <c r="C968" s="33"/>
      <c r="D968" s="33"/>
      <c r="E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1:27" ht="21" customHeight="1" x14ac:dyDescent="0.25">
      <c r="A969" s="32"/>
      <c r="B969" s="32"/>
      <c r="C969" s="33"/>
      <c r="D969" s="33"/>
      <c r="E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1:27" ht="21" customHeight="1" x14ac:dyDescent="0.25">
      <c r="A970" s="32"/>
      <c r="B970" s="32"/>
      <c r="C970" s="33"/>
      <c r="D970" s="33"/>
      <c r="E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1:27" ht="21" customHeight="1" x14ac:dyDescent="0.25">
      <c r="A971" s="32"/>
      <c r="B971" s="32"/>
      <c r="C971" s="33"/>
      <c r="D971" s="33"/>
      <c r="E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1:27" ht="21" customHeight="1" x14ac:dyDescent="0.25">
      <c r="A972" s="32"/>
      <c r="B972" s="32"/>
      <c r="C972" s="33"/>
      <c r="D972" s="33"/>
      <c r="E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1:27" ht="21" customHeight="1" x14ac:dyDescent="0.25">
      <c r="A973" s="32"/>
      <c r="B973" s="32"/>
      <c r="C973" s="33"/>
      <c r="D973" s="33"/>
      <c r="E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1:27" ht="21" customHeight="1" x14ac:dyDescent="0.25">
      <c r="A974" s="32"/>
      <c r="B974" s="32"/>
      <c r="C974" s="33"/>
      <c r="D974" s="33"/>
      <c r="E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1:27" ht="21" customHeight="1" x14ac:dyDescent="0.25">
      <c r="A975" s="32"/>
      <c r="B975" s="32"/>
      <c r="C975" s="33"/>
      <c r="D975" s="33"/>
      <c r="E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1:27" ht="21" customHeight="1" x14ac:dyDescent="0.25">
      <c r="A976" s="32"/>
      <c r="B976" s="32"/>
      <c r="C976" s="33"/>
      <c r="D976" s="33"/>
      <c r="E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1:27" ht="21" customHeight="1" x14ac:dyDescent="0.25">
      <c r="A977" s="32"/>
      <c r="B977" s="32"/>
      <c r="C977" s="33"/>
      <c r="D977" s="33"/>
      <c r="E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1:27" ht="21" customHeight="1" x14ac:dyDescent="0.25">
      <c r="A978" s="32"/>
      <c r="B978" s="32"/>
      <c r="C978" s="33"/>
      <c r="D978" s="33"/>
      <c r="E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1:27" ht="21" customHeight="1" x14ac:dyDescent="0.25">
      <c r="A979" s="32"/>
      <c r="B979" s="32"/>
      <c r="C979" s="33"/>
      <c r="D979" s="33"/>
      <c r="E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1:27" ht="21" customHeight="1" x14ac:dyDescent="0.25">
      <c r="A980" s="32"/>
      <c r="B980" s="32"/>
      <c r="C980" s="33"/>
      <c r="D980" s="33"/>
      <c r="E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1:27" ht="21" customHeight="1" x14ac:dyDescent="0.25">
      <c r="A981" s="32"/>
      <c r="B981" s="32"/>
      <c r="C981" s="33"/>
      <c r="D981" s="33"/>
      <c r="E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1:27" ht="21" customHeight="1" x14ac:dyDescent="0.25">
      <c r="A982" s="32"/>
      <c r="B982" s="32"/>
      <c r="C982" s="33"/>
      <c r="D982" s="33"/>
      <c r="E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1:27" ht="21" customHeight="1" x14ac:dyDescent="0.25">
      <c r="A983" s="32"/>
      <c r="B983" s="32"/>
      <c r="C983" s="33"/>
      <c r="D983" s="33"/>
      <c r="E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1:27" ht="21" customHeight="1" x14ac:dyDescent="0.25">
      <c r="A984" s="32"/>
      <c r="B984" s="32"/>
      <c r="C984" s="33"/>
      <c r="D984" s="33"/>
      <c r="E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1:27" ht="21" customHeight="1" x14ac:dyDescent="0.25">
      <c r="A985" s="32"/>
      <c r="B985" s="32"/>
      <c r="C985" s="33"/>
      <c r="D985" s="33"/>
      <c r="E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1:27" ht="21" customHeight="1" x14ac:dyDescent="0.25">
      <c r="A986" s="32"/>
      <c r="B986" s="32"/>
      <c r="C986" s="33"/>
      <c r="D986" s="33"/>
      <c r="E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1:27" ht="21" customHeight="1" x14ac:dyDescent="0.25">
      <c r="A987" s="32"/>
      <c r="B987" s="32"/>
      <c r="C987" s="33"/>
      <c r="D987" s="33"/>
      <c r="E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  <row r="988" spans="1:27" ht="21" customHeight="1" x14ac:dyDescent="0.25">
      <c r="A988" s="32"/>
      <c r="B988" s="32"/>
      <c r="C988" s="33"/>
      <c r="D988" s="33"/>
      <c r="E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</row>
    <row r="989" spans="1:27" ht="21" customHeight="1" x14ac:dyDescent="0.25">
      <c r="A989" s="32"/>
      <c r="B989" s="32"/>
      <c r="C989" s="33"/>
      <c r="D989" s="33"/>
      <c r="E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</row>
    <row r="990" spans="1:27" ht="21" customHeight="1" x14ac:dyDescent="0.25">
      <c r="A990" s="32"/>
      <c r="B990" s="32"/>
      <c r="C990" s="33"/>
      <c r="D990" s="33"/>
      <c r="E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</row>
    <row r="991" spans="1:27" ht="21" customHeight="1" x14ac:dyDescent="0.25">
      <c r="A991" s="32"/>
      <c r="B991" s="32"/>
      <c r="C991" s="33"/>
      <c r="D991" s="33"/>
      <c r="E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</row>
    <row r="992" spans="1:27" ht="21" customHeight="1" x14ac:dyDescent="0.25">
      <c r="A992" s="32"/>
      <c r="B992" s="32"/>
      <c r="C992" s="33"/>
      <c r="D992" s="33"/>
      <c r="E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</row>
    <row r="993" spans="1:27" ht="21" customHeight="1" x14ac:dyDescent="0.25">
      <c r="A993" s="32"/>
      <c r="B993" s="32"/>
      <c r="C993" s="33"/>
      <c r="D993" s="33"/>
      <c r="E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</row>
    <row r="994" spans="1:27" ht="21" customHeight="1" x14ac:dyDescent="0.25">
      <c r="A994" s="32"/>
      <c r="B994" s="32"/>
      <c r="C994" s="33"/>
      <c r="D994" s="33"/>
      <c r="E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</row>
    <row r="995" spans="1:27" ht="21" customHeight="1" x14ac:dyDescent="0.25">
      <c r="A995" s="32"/>
      <c r="B995" s="32"/>
      <c r="C995" s="33"/>
      <c r="D995" s="33"/>
      <c r="E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</row>
    <row r="996" spans="1:27" ht="21" customHeight="1" x14ac:dyDescent="0.25">
      <c r="A996" s="32"/>
      <c r="B996" s="32"/>
      <c r="C996" s="33"/>
      <c r="D996" s="33"/>
      <c r="E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</row>
    <row r="997" spans="1:27" ht="21" customHeight="1" x14ac:dyDescent="0.25">
      <c r="A997" s="32"/>
      <c r="B997" s="32"/>
      <c r="C997" s="33"/>
      <c r="D997" s="33"/>
      <c r="E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</row>
    <row r="998" spans="1:27" ht="21" customHeight="1" x14ac:dyDescent="0.25">
      <c r="A998" s="32"/>
      <c r="B998" s="32"/>
      <c r="C998" s="33"/>
      <c r="D998" s="33"/>
      <c r="E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</row>
    <row r="999" spans="1:27" ht="21" customHeight="1" x14ac:dyDescent="0.25">
      <c r="A999" s="32"/>
      <c r="B999" s="32"/>
      <c r="C999" s="33"/>
      <c r="D999" s="33"/>
      <c r="E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</row>
    <row r="1000" spans="1:27" ht="21" customHeight="1" x14ac:dyDescent="0.25">
      <c r="A1000" s="32"/>
      <c r="B1000" s="32"/>
      <c r="C1000" s="33"/>
      <c r="D1000" s="33"/>
      <c r="E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</row>
    <row r="1001" spans="1:27" ht="21" customHeight="1" x14ac:dyDescent="0.25">
      <c r="A1001" s="32"/>
      <c r="B1001" s="32"/>
      <c r="C1001" s="33"/>
      <c r="D1001" s="33"/>
      <c r="E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  <c r="AA1001" s="32"/>
    </row>
    <row r="1002" spans="1:27" ht="21" customHeight="1" x14ac:dyDescent="0.25">
      <c r="A1002" s="32"/>
      <c r="B1002" s="32"/>
      <c r="C1002" s="33"/>
      <c r="D1002" s="33"/>
      <c r="E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  <c r="AA1002" s="32"/>
    </row>
    <row r="1003" spans="1:27" ht="21" customHeight="1" x14ac:dyDescent="0.25">
      <c r="A1003" s="32"/>
      <c r="B1003" s="32"/>
      <c r="C1003" s="33"/>
      <c r="D1003" s="33"/>
      <c r="E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  <c r="AA1003" s="32"/>
    </row>
    <row r="1004" spans="1:27" ht="21" customHeight="1" x14ac:dyDescent="0.25">
      <c r="A1004" s="32"/>
      <c r="B1004" s="32"/>
      <c r="C1004" s="33"/>
      <c r="D1004" s="33"/>
      <c r="E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  <c r="AA1004" s="32"/>
    </row>
    <row r="1005" spans="1:27" ht="21" customHeight="1" x14ac:dyDescent="0.25">
      <c r="A1005" s="32"/>
      <c r="B1005" s="32"/>
      <c r="C1005" s="33"/>
      <c r="D1005" s="33"/>
      <c r="E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  <c r="Z1005" s="32"/>
      <c r="AA1005" s="32"/>
    </row>
    <row r="1006" spans="1:27" ht="21" customHeight="1" x14ac:dyDescent="0.25">
      <c r="A1006" s="32"/>
      <c r="B1006" s="32"/>
      <c r="C1006" s="33"/>
      <c r="D1006" s="33"/>
      <c r="E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  <c r="Z1006" s="32"/>
      <c r="AA1006" s="32"/>
    </row>
    <row r="1007" spans="1:27" ht="21" customHeight="1" x14ac:dyDescent="0.25">
      <c r="A1007" s="32"/>
      <c r="B1007" s="32"/>
      <c r="C1007" s="33"/>
      <c r="D1007" s="33"/>
      <c r="E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X1007" s="32"/>
      <c r="Y1007" s="32"/>
      <c r="Z1007" s="32"/>
      <c r="AA1007" s="32"/>
    </row>
    <row r="1008" spans="1:27" ht="21" customHeight="1" x14ac:dyDescent="0.25">
      <c r="A1008" s="32"/>
      <c r="B1008" s="32"/>
      <c r="C1008" s="33"/>
      <c r="D1008" s="33"/>
      <c r="E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  <c r="AA1008" s="32"/>
    </row>
    <row r="1009" spans="1:27" ht="21" customHeight="1" x14ac:dyDescent="0.25">
      <c r="A1009" s="32"/>
      <c r="B1009" s="32"/>
      <c r="C1009" s="33"/>
      <c r="D1009" s="33"/>
      <c r="E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  <c r="Z1009" s="32"/>
      <c r="AA1009" s="32"/>
    </row>
    <row r="1010" spans="1:27" ht="21" customHeight="1" x14ac:dyDescent="0.25">
      <c r="A1010" s="32"/>
      <c r="B1010" s="32"/>
      <c r="C1010" s="33"/>
      <c r="D1010" s="33"/>
      <c r="E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X1010" s="32"/>
      <c r="Y1010" s="32"/>
      <c r="Z1010" s="32"/>
      <c r="AA1010" s="32"/>
    </row>
    <row r="1011" spans="1:27" ht="21" customHeight="1" x14ac:dyDescent="0.25">
      <c r="A1011" s="32"/>
      <c r="B1011" s="32"/>
      <c r="C1011" s="33"/>
      <c r="D1011" s="33"/>
      <c r="E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X1011" s="32"/>
      <c r="Y1011" s="32"/>
      <c r="Z1011" s="32"/>
      <c r="AA1011" s="32"/>
    </row>
    <row r="1012" spans="1:27" ht="21" customHeight="1" x14ac:dyDescent="0.25">
      <c r="A1012" s="32"/>
      <c r="B1012" s="32"/>
      <c r="C1012" s="33"/>
      <c r="D1012" s="33"/>
      <c r="E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  <c r="Z1012" s="32"/>
      <c r="AA1012" s="32"/>
    </row>
    <row r="1013" spans="1:27" ht="21" customHeight="1" x14ac:dyDescent="0.25">
      <c r="A1013" s="32"/>
      <c r="B1013" s="32"/>
      <c r="C1013" s="33"/>
      <c r="D1013" s="33"/>
      <c r="E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X1013" s="32"/>
      <c r="Y1013" s="32"/>
      <c r="Z1013" s="32"/>
      <c r="AA1013" s="32"/>
    </row>
    <row r="1014" spans="1:27" ht="21" customHeight="1" x14ac:dyDescent="0.25">
      <c r="A1014" s="32"/>
      <c r="B1014" s="32"/>
      <c r="C1014" s="33"/>
      <c r="D1014" s="33"/>
      <c r="E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X1014" s="32"/>
      <c r="Y1014" s="32"/>
      <c r="Z1014" s="32"/>
      <c r="AA1014" s="32"/>
    </row>
    <row r="1015" spans="1:27" ht="21" customHeight="1" x14ac:dyDescent="0.25">
      <c r="A1015" s="32"/>
      <c r="B1015" s="32"/>
      <c r="C1015" s="33"/>
      <c r="D1015" s="33"/>
      <c r="E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X1015" s="32"/>
      <c r="Y1015" s="32"/>
      <c r="Z1015" s="32"/>
      <c r="AA1015" s="32"/>
    </row>
    <row r="1016" spans="1:27" ht="21" customHeight="1" x14ac:dyDescent="0.25">
      <c r="A1016" s="32"/>
      <c r="B1016" s="32"/>
      <c r="C1016" s="33"/>
      <c r="D1016" s="33"/>
      <c r="E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X1016" s="32"/>
      <c r="Y1016" s="32"/>
      <c r="Z1016" s="32"/>
      <c r="AA1016" s="32"/>
    </row>
    <row r="1017" spans="1:27" ht="21" customHeight="1" x14ac:dyDescent="0.25">
      <c r="A1017" s="32"/>
      <c r="B1017" s="32"/>
      <c r="C1017" s="33"/>
      <c r="D1017" s="33"/>
      <c r="E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X1017" s="32"/>
      <c r="Y1017" s="32"/>
      <c r="Z1017" s="32"/>
      <c r="AA1017" s="32"/>
    </row>
    <row r="1018" spans="1:27" ht="21" customHeight="1" x14ac:dyDescent="0.25">
      <c r="A1018" s="32"/>
      <c r="B1018" s="32"/>
      <c r="C1018" s="33"/>
      <c r="D1018" s="33"/>
      <c r="E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X1018" s="32"/>
      <c r="Y1018" s="32"/>
      <c r="Z1018" s="32"/>
      <c r="AA1018" s="32"/>
    </row>
    <row r="1019" spans="1:27" ht="21" customHeight="1" x14ac:dyDescent="0.25">
      <c r="A1019" s="32"/>
      <c r="B1019" s="32"/>
      <c r="C1019" s="33"/>
      <c r="D1019" s="33"/>
      <c r="E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X1019" s="32"/>
      <c r="Y1019" s="32"/>
      <c r="Z1019" s="32"/>
      <c r="AA1019" s="32"/>
    </row>
    <row r="1020" spans="1:27" ht="21" customHeight="1" x14ac:dyDescent="0.25">
      <c r="A1020" s="32"/>
      <c r="B1020" s="32"/>
      <c r="C1020" s="33"/>
      <c r="D1020" s="33"/>
      <c r="E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X1020" s="32"/>
      <c r="Y1020" s="32"/>
      <c r="Z1020" s="32"/>
      <c r="AA1020" s="32"/>
    </row>
    <row r="1021" spans="1:27" ht="21" customHeight="1" x14ac:dyDescent="0.25">
      <c r="A1021" s="32"/>
      <c r="B1021" s="32"/>
      <c r="C1021" s="33"/>
      <c r="D1021" s="33"/>
      <c r="E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X1021" s="32"/>
      <c r="Y1021" s="32"/>
      <c r="Z1021" s="32"/>
      <c r="AA1021" s="32"/>
    </row>
    <row r="1022" spans="1:27" ht="21" customHeight="1" x14ac:dyDescent="0.25">
      <c r="A1022" s="32"/>
      <c r="B1022" s="32"/>
      <c r="C1022" s="33"/>
      <c r="D1022" s="33"/>
      <c r="E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X1022" s="32"/>
      <c r="Y1022" s="32"/>
      <c r="Z1022" s="32"/>
      <c r="AA1022" s="32"/>
    </row>
    <row r="1023" spans="1:27" ht="21" customHeight="1" x14ac:dyDescent="0.25">
      <c r="A1023" s="32"/>
      <c r="B1023" s="32"/>
      <c r="C1023" s="33"/>
      <c r="D1023" s="33"/>
      <c r="E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X1023" s="32"/>
      <c r="Y1023" s="32"/>
      <c r="Z1023" s="32"/>
      <c r="AA1023" s="32"/>
    </row>
    <row r="1024" spans="1:27" ht="21" customHeight="1" x14ac:dyDescent="0.25">
      <c r="A1024" s="32"/>
      <c r="B1024" s="32"/>
      <c r="C1024" s="33"/>
      <c r="D1024" s="33"/>
      <c r="E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X1024" s="32"/>
      <c r="Y1024" s="32"/>
      <c r="Z1024" s="32"/>
      <c r="AA1024" s="32"/>
    </row>
    <row r="1025" spans="1:27" ht="21" customHeight="1" x14ac:dyDescent="0.25">
      <c r="A1025" s="32"/>
      <c r="B1025" s="32"/>
      <c r="C1025" s="33"/>
      <c r="D1025" s="33"/>
      <c r="E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X1025" s="32"/>
      <c r="Y1025" s="32"/>
      <c r="Z1025" s="32"/>
      <c r="AA1025" s="32"/>
    </row>
    <row r="1026" spans="1:27" ht="21" customHeight="1" x14ac:dyDescent="0.25">
      <c r="A1026" s="32"/>
      <c r="B1026" s="32"/>
      <c r="C1026" s="33"/>
      <c r="D1026" s="33"/>
      <c r="E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X1026" s="32"/>
      <c r="Y1026" s="32"/>
      <c r="Z1026" s="32"/>
      <c r="AA1026" s="32"/>
    </row>
    <row r="1027" spans="1:27" ht="21" customHeight="1" x14ac:dyDescent="0.25">
      <c r="A1027" s="32"/>
      <c r="B1027" s="32"/>
      <c r="C1027" s="33"/>
      <c r="D1027" s="33"/>
      <c r="E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X1027" s="32"/>
      <c r="Y1027" s="32"/>
      <c r="Z1027" s="32"/>
      <c r="AA1027" s="32"/>
    </row>
    <row r="1028" spans="1:27" ht="21" customHeight="1" x14ac:dyDescent="0.25">
      <c r="A1028" s="32"/>
      <c r="B1028" s="32"/>
      <c r="C1028" s="33"/>
      <c r="D1028" s="33"/>
      <c r="E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X1028" s="32"/>
      <c r="Y1028" s="32"/>
      <c r="Z1028" s="32"/>
      <c r="AA1028" s="32"/>
    </row>
    <row r="1029" spans="1:27" ht="21" customHeight="1" x14ac:dyDescent="0.25">
      <c r="A1029" s="32"/>
      <c r="B1029" s="32"/>
      <c r="C1029" s="33"/>
      <c r="D1029" s="33"/>
      <c r="E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X1029" s="32"/>
      <c r="Y1029" s="32"/>
      <c r="Z1029" s="32"/>
      <c r="AA1029" s="32"/>
    </row>
    <row r="1030" spans="1:27" ht="21" customHeight="1" x14ac:dyDescent="0.25">
      <c r="A1030" s="32"/>
      <c r="B1030" s="32"/>
      <c r="C1030" s="33"/>
      <c r="D1030" s="33"/>
      <c r="E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  <c r="Z1030" s="32"/>
      <c r="AA1030" s="32"/>
    </row>
    <row r="1031" spans="1:27" ht="21" customHeight="1" x14ac:dyDescent="0.25">
      <c r="A1031" s="32"/>
      <c r="B1031" s="32"/>
      <c r="C1031" s="33"/>
      <c r="D1031" s="33"/>
      <c r="E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X1031" s="32"/>
      <c r="Y1031" s="32"/>
      <c r="Z1031" s="32"/>
      <c r="AA1031" s="32"/>
    </row>
    <row r="1032" spans="1:27" ht="21" customHeight="1" x14ac:dyDescent="0.25">
      <c r="A1032" s="32"/>
      <c r="B1032" s="32"/>
      <c r="C1032" s="33"/>
      <c r="D1032" s="33"/>
      <c r="E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/>
      <c r="Z1032" s="32"/>
      <c r="AA1032" s="32"/>
    </row>
    <row r="1033" spans="1:27" ht="21" customHeight="1" x14ac:dyDescent="0.25">
      <c r="A1033" s="32"/>
      <c r="B1033" s="32"/>
      <c r="C1033" s="33"/>
      <c r="D1033" s="33"/>
      <c r="E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X1033" s="32"/>
      <c r="Y1033" s="32"/>
      <c r="Z1033" s="32"/>
      <c r="AA1033" s="32"/>
    </row>
    <row r="1034" spans="1:27" ht="21" customHeight="1" x14ac:dyDescent="0.25">
      <c r="A1034" s="32"/>
      <c r="B1034" s="32"/>
      <c r="C1034" s="33"/>
      <c r="D1034" s="33"/>
      <c r="E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X1034" s="32"/>
      <c r="Y1034" s="32"/>
      <c r="Z1034" s="32"/>
      <c r="AA1034" s="32"/>
    </row>
    <row r="1035" spans="1:27" ht="21" customHeight="1" x14ac:dyDescent="0.25">
      <c r="A1035" s="32"/>
      <c r="B1035" s="32"/>
      <c r="C1035" s="33"/>
      <c r="D1035" s="33"/>
      <c r="E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X1035" s="32"/>
      <c r="Y1035" s="32"/>
      <c r="Z1035" s="32"/>
      <c r="AA1035" s="32"/>
    </row>
    <row r="1036" spans="1:27" ht="21" customHeight="1" x14ac:dyDescent="0.25">
      <c r="A1036" s="32"/>
      <c r="B1036" s="32"/>
      <c r="C1036" s="33"/>
      <c r="D1036" s="33"/>
      <c r="E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X1036" s="32"/>
      <c r="Y1036" s="32"/>
      <c r="Z1036" s="32"/>
      <c r="AA1036" s="32"/>
    </row>
    <row r="1037" spans="1:27" ht="21" customHeight="1" x14ac:dyDescent="0.25">
      <c r="A1037" s="32"/>
      <c r="B1037" s="32"/>
      <c r="C1037" s="33"/>
      <c r="D1037" s="33"/>
      <c r="E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X1037" s="32"/>
      <c r="Y1037" s="32"/>
      <c r="Z1037" s="32"/>
      <c r="AA1037" s="32"/>
    </row>
    <row r="1038" spans="1:27" ht="21" customHeight="1" x14ac:dyDescent="0.25">
      <c r="A1038" s="32"/>
      <c r="B1038" s="32"/>
      <c r="C1038" s="33"/>
      <c r="D1038" s="33"/>
      <c r="E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  <c r="Z1038" s="32"/>
      <c r="AA1038" s="32"/>
    </row>
    <row r="1039" spans="1:27" ht="21" customHeight="1" x14ac:dyDescent="0.25">
      <c r="A1039" s="32"/>
      <c r="B1039" s="32"/>
      <c r="C1039" s="33"/>
      <c r="D1039" s="33"/>
      <c r="E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X1039" s="32"/>
      <c r="Y1039" s="32"/>
      <c r="Z1039" s="32"/>
      <c r="AA1039" s="32"/>
    </row>
    <row r="1040" spans="1:27" ht="21" customHeight="1" x14ac:dyDescent="0.25">
      <c r="A1040" s="32"/>
      <c r="B1040" s="32"/>
      <c r="C1040" s="33"/>
      <c r="D1040" s="33"/>
      <c r="E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X1040" s="32"/>
      <c r="Y1040" s="32"/>
      <c r="Z1040" s="32"/>
      <c r="AA1040" s="32"/>
    </row>
    <row r="1041" spans="1:27" ht="21" customHeight="1" x14ac:dyDescent="0.25">
      <c r="A1041" s="32"/>
      <c r="B1041" s="32"/>
      <c r="C1041" s="33"/>
      <c r="D1041" s="33"/>
      <c r="E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X1041" s="32"/>
      <c r="Y1041" s="32"/>
      <c r="Z1041" s="32"/>
      <c r="AA1041" s="32"/>
    </row>
    <row r="1042" spans="1:27" ht="21" customHeight="1" x14ac:dyDescent="0.25">
      <c r="A1042" s="32"/>
      <c r="B1042" s="32"/>
      <c r="C1042" s="33"/>
      <c r="D1042" s="33"/>
      <c r="E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X1042" s="32"/>
      <c r="Y1042" s="32"/>
      <c r="Z1042" s="32"/>
      <c r="AA1042" s="32"/>
    </row>
    <row r="1043" spans="1:27" ht="21" customHeight="1" x14ac:dyDescent="0.25">
      <c r="A1043" s="32"/>
      <c r="B1043" s="32"/>
      <c r="C1043" s="33"/>
      <c r="D1043" s="33"/>
      <c r="E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X1043" s="32"/>
      <c r="Y1043" s="32"/>
      <c r="Z1043" s="32"/>
      <c r="AA1043" s="32"/>
    </row>
    <row r="1044" spans="1:27" ht="21" customHeight="1" x14ac:dyDescent="0.25">
      <c r="A1044" s="32"/>
      <c r="B1044" s="32"/>
      <c r="C1044" s="33"/>
      <c r="D1044" s="33"/>
      <c r="E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X1044" s="32"/>
      <c r="Y1044" s="32"/>
      <c r="Z1044" s="32"/>
      <c r="AA1044" s="32"/>
    </row>
    <row r="1045" spans="1:27" ht="21" customHeight="1" x14ac:dyDescent="0.25">
      <c r="A1045" s="32"/>
      <c r="B1045" s="32"/>
      <c r="C1045" s="33"/>
      <c r="D1045" s="33"/>
      <c r="E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X1045" s="32"/>
      <c r="Y1045" s="32"/>
      <c r="Z1045" s="32"/>
      <c r="AA1045" s="32"/>
    </row>
    <row r="1046" spans="1:27" ht="21" customHeight="1" x14ac:dyDescent="0.25">
      <c r="A1046" s="32"/>
      <c r="B1046" s="32"/>
      <c r="C1046" s="33"/>
      <c r="D1046" s="33"/>
      <c r="E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X1046" s="32"/>
      <c r="Y1046" s="32"/>
      <c r="Z1046" s="32"/>
      <c r="AA1046" s="32"/>
    </row>
    <row r="1047" spans="1:27" ht="21" customHeight="1" x14ac:dyDescent="0.25">
      <c r="A1047" s="32"/>
      <c r="B1047" s="32"/>
      <c r="C1047" s="33"/>
      <c r="D1047" s="33"/>
      <c r="E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X1047" s="32"/>
      <c r="Y1047" s="32"/>
      <c r="Z1047" s="32"/>
      <c r="AA1047" s="32"/>
    </row>
    <row r="1048" spans="1:27" ht="21" customHeight="1" x14ac:dyDescent="0.25">
      <c r="A1048" s="32"/>
      <c r="B1048" s="32"/>
      <c r="C1048" s="33"/>
      <c r="D1048" s="33"/>
      <c r="E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X1048" s="32"/>
      <c r="Y1048" s="32"/>
      <c r="Z1048" s="32"/>
      <c r="AA1048" s="32"/>
    </row>
    <row r="1049" spans="1:27" ht="21" customHeight="1" x14ac:dyDescent="0.25">
      <c r="A1049" s="32"/>
      <c r="B1049" s="32"/>
      <c r="C1049" s="33"/>
      <c r="D1049" s="33"/>
      <c r="E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X1049" s="32"/>
      <c r="Y1049" s="32"/>
      <c r="Z1049" s="32"/>
      <c r="AA1049" s="32"/>
    </row>
    <row r="1050" spans="1:27" ht="21" customHeight="1" x14ac:dyDescent="0.25">
      <c r="A1050" s="32"/>
      <c r="B1050" s="32"/>
      <c r="C1050" s="33"/>
      <c r="D1050" s="33"/>
      <c r="E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X1050" s="32"/>
      <c r="Y1050" s="32"/>
      <c r="Z1050" s="32"/>
      <c r="AA1050" s="32"/>
    </row>
    <row r="1051" spans="1:27" ht="21" customHeight="1" x14ac:dyDescent="0.25">
      <c r="A1051" s="32"/>
      <c r="B1051" s="32"/>
      <c r="C1051" s="33"/>
      <c r="D1051" s="33"/>
      <c r="E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X1051" s="32"/>
      <c r="Y1051" s="32"/>
      <c r="Z1051" s="32"/>
      <c r="AA1051" s="32"/>
    </row>
    <row r="1052" spans="1:27" ht="21" customHeight="1" x14ac:dyDescent="0.25">
      <c r="A1052" s="32"/>
      <c r="B1052" s="32"/>
      <c r="C1052" s="33"/>
      <c r="D1052" s="33"/>
      <c r="E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X1052" s="32"/>
      <c r="Y1052" s="32"/>
      <c r="Z1052" s="32"/>
      <c r="AA1052" s="32"/>
    </row>
    <row r="1053" spans="1:27" ht="21" customHeight="1" x14ac:dyDescent="0.25">
      <c r="A1053" s="32"/>
      <c r="B1053" s="32"/>
      <c r="C1053" s="33"/>
      <c r="D1053" s="33"/>
      <c r="E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X1053" s="32"/>
      <c r="Y1053" s="32"/>
      <c r="Z1053" s="32"/>
      <c r="AA1053" s="32"/>
    </row>
    <row r="1054" spans="1:27" ht="21" customHeight="1" x14ac:dyDescent="0.25">
      <c r="A1054" s="32"/>
      <c r="B1054" s="32"/>
      <c r="C1054" s="33"/>
      <c r="D1054" s="33"/>
      <c r="E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X1054" s="32"/>
      <c r="Y1054" s="32"/>
      <c r="Z1054" s="32"/>
      <c r="AA1054" s="32"/>
    </row>
    <row r="1055" spans="1:27" ht="21" customHeight="1" x14ac:dyDescent="0.25">
      <c r="A1055" s="32"/>
      <c r="B1055" s="32"/>
      <c r="C1055" s="33"/>
      <c r="D1055" s="33"/>
      <c r="E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X1055" s="32"/>
      <c r="Y1055" s="32"/>
      <c r="Z1055" s="32"/>
      <c r="AA1055" s="32"/>
    </row>
    <row r="1056" spans="1:27" ht="21" customHeight="1" x14ac:dyDescent="0.25">
      <c r="A1056" s="32"/>
      <c r="B1056" s="32"/>
      <c r="C1056" s="33"/>
      <c r="D1056" s="33"/>
      <c r="E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X1056" s="32"/>
      <c r="Y1056" s="32"/>
      <c r="Z1056" s="32"/>
      <c r="AA1056" s="32"/>
    </row>
    <row r="1057" spans="1:27" ht="21" customHeight="1" x14ac:dyDescent="0.25">
      <c r="A1057" s="32"/>
      <c r="B1057" s="32"/>
      <c r="C1057" s="33"/>
      <c r="D1057" s="33"/>
      <c r="E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X1057" s="32"/>
      <c r="Y1057" s="32"/>
      <c r="Z1057" s="32"/>
      <c r="AA1057" s="32"/>
    </row>
    <row r="1058" spans="1:27" ht="21" customHeight="1" x14ac:dyDescent="0.25">
      <c r="A1058" s="32"/>
      <c r="B1058" s="32"/>
      <c r="C1058" s="33"/>
      <c r="D1058" s="33"/>
      <c r="E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X1058" s="32"/>
      <c r="Y1058" s="32"/>
      <c r="Z1058" s="32"/>
      <c r="AA1058" s="32"/>
    </row>
    <row r="1059" spans="1:27" ht="21" customHeight="1" x14ac:dyDescent="0.25">
      <c r="A1059" s="32"/>
      <c r="B1059" s="32"/>
      <c r="C1059" s="33"/>
      <c r="D1059" s="33"/>
      <c r="E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X1059" s="32"/>
      <c r="Y1059" s="32"/>
      <c r="Z1059" s="32"/>
      <c r="AA1059" s="32"/>
    </row>
  </sheetData>
  <mergeCells count="9">
    <mergeCell ref="M4:M5"/>
    <mergeCell ref="N4:N5"/>
    <mergeCell ref="A1:I1"/>
    <mergeCell ref="A2:D2"/>
    <mergeCell ref="E2:I2"/>
    <mergeCell ref="A4:A5"/>
    <mergeCell ref="C4:C5"/>
    <mergeCell ref="D4:D5"/>
    <mergeCell ref="B4:B5"/>
  </mergeCells>
  <conditionalFormatting sqref="C31:C32">
    <cfRule type="beginsWith" dxfId="112" priority="33" operator="beginsWith" text=" -">
      <formula>LEFT((C31),LEN(" -"))=(" -")</formula>
    </cfRule>
  </conditionalFormatting>
  <conditionalFormatting sqref="C37">
    <cfRule type="beginsWith" dxfId="111" priority="25" operator="beginsWith" text=" -">
      <formula>LEFT((C37),LEN(" -"))=(" -")</formula>
    </cfRule>
  </conditionalFormatting>
  <conditionalFormatting sqref="C58:C59">
    <cfRule type="beginsWith" dxfId="110" priority="23" operator="beginsWith" text=" -">
      <formula>LEFT((C58),LEN(" -"))=(" -")</formula>
    </cfRule>
  </conditionalFormatting>
  <conditionalFormatting sqref="C62">
    <cfRule type="beginsWith" dxfId="109" priority="22" operator="beginsWith" text=" -">
      <formula>LEFT((C62),LEN(" -"))=(" -")</formula>
    </cfRule>
  </conditionalFormatting>
  <conditionalFormatting sqref="C126">
    <cfRule type="beginsWith" dxfId="108" priority="18" operator="beginsWith" text=" -">
      <formula>LEFT((C126),LEN(" -"))=(" -")</formula>
    </cfRule>
  </conditionalFormatting>
  <conditionalFormatting sqref="C143">
    <cfRule type="beginsWith" dxfId="107" priority="16" operator="beginsWith" text=" -">
      <formula>LEFT((C143),LEN(" -"))=(" -")</formula>
    </cfRule>
  </conditionalFormatting>
  <conditionalFormatting sqref="C153">
    <cfRule type="beginsWith" dxfId="106" priority="14" operator="beginsWith" text=" -">
      <formula>LEFT((C153),LEN(" -"))=(" -")</formula>
    </cfRule>
  </conditionalFormatting>
  <conditionalFormatting sqref="C163">
    <cfRule type="beginsWith" dxfId="105" priority="12" operator="beginsWith" text=" -">
      <formula>LEFT((C163),LEN(" -"))=(" -")</formula>
    </cfRule>
  </conditionalFormatting>
  <conditionalFormatting sqref="C19:C20">
    <cfRule type="beginsWith" dxfId="104" priority="9" operator="beginsWith" text=" -">
      <formula>LEFT((C19),LEN(" -"))=(" -")</formula>
    </cfRule>
  </conditionalFormatting>
  <conditionalFormatting sqref="C22:C23">
    <cfRule type="beginsWith" dxfId="103" priority="10" operator="beginsWith" text=" -">
      <formula>LEFT((C22),LEN(" -"))=(" -")</formula>
    </cfRule>
  </conditionalFormatting>
  <conditionalFormatting sqref="C25:C26">
    <cfRule type="beginsWith" dxfId="102" priority="11" operator="beginsWith" text=" -">
      <formula>LEFT((C25),LEN(" -"))=(" -")</formula>
    </cfRule>
  </conditionalFormatting>
  <conditionalFormatting sqref="C28:C29">
    <cfRule type="beginsWith" dxfId="101" priority="8" operator="beginsWith" text=" -">
      <formula>LEFT((C28),LEN(" -"))=(" -")</formula>
    </cfRule>
  </conditionalFormatting>
  <conditionalFormatting sqref="C46:C47">
    <cfRule type="beginsWith" dxfId="100" priority="7" operator="beginsWith" text=" -">
      <formula>LEFT((C46),LEN(" -"))=(" -")</formula>
    </cfRule>
  </conditionalFormatting>
  <conditionalFormatting sqref="C60">
    <cfRule type="beginsWith" dxfId="99" priority="6" operator="beginsWith" text=" -">
      <formula>LEFT((C60),LEN(" -"))=(" -")</formula>
    </cfRule>
  </conditionalFormatting>
  <conditionalFormatting sqref="C61">
    <cfRule type="beginsWith" dxfId="98" priority="5" operator="beginsWith" text=" -">
      <formula>LEFT((C61),LEN(" -"))=(" -")</formula>
    </cfRule>
  </conditionalFormatting>
  <conditionalFormatting sqref="C63">
    <cfRule type="beginsWith" dxfId="97" priority="4" operator="beginsWith" text=" -">
      <formula>LEFT((C63),LEN(" -"))=(" -")</formula>
    </cfRule>
  </conditionalFormatting>
  <conditionalFormatting sqref="C64">
    <cfRule type="beginsWith" dxfId="96" priority="3" operator="beginsWith" text=" -">
      <formula>LEFT((C64),LEN(" -"))=(" -")</formula>
    </cfRule>
  </conditionalFormatting>
  <conditionalFormatting sqref="C123">
    <cfRule type="beginsWith" dxfId="95" priority="2" operator="beginsWith" text=" -">
      <formula>LEFT((C123),LEN(" -"))=(" -")</formula>
    </cfRule>
  </conditionalFormatting>
  <conditionalFormatting sqref="C124">
    <cfRule type="beginsWith" dxfId="94" priority="1" operator="beginsWith" text=" -">
      <formula>LEFT((C124),LEN(" -"))=(" -")</formula>
    </cfRule>
  </conditionalFormatting>
  <dataValidations count="1">
    <dataValidation type="list" allowBlank="1" showInputMessage="1" showErrorMessage="1" prompt=" - - CONSTRUCTION - -" sqref="C46:C47 C58:C59 C14:C29 C163 C37 C61:C63 C126 C123:C124 C143 C12 C153 C31:C32" xr:uid="{00000000-0002-0000-1400-000000000000}">
      <formula1>Famille</formula1>
    </dataValidation>
  </dataValidations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27" operator="beginsWith" text=" -" id="{4912EF77-40F9-4167-B323-C213B81F38C6}">
            <xm:f>LEFT(('CH.MONTANA (BATIBOIS) - CH PMR'!C12),LEN("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C14 C16</xm:sqref>
        </x14:conditionalFormatting>
        <x14:conditionalFormatting xmlns:xm="http://schemas.microsoft.com/office/excel/2006/main">
          <x14:cfRule type="beginsWith" priority="132" operator="beginsWith" text=" -" id="{4912EF77-40F9-4167-B323-C213B81F38C6}">
            <xm:f>LEFT(('CH.MONTANA (BATIBOIS) - CH PMR'!#REF!),LEN("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C12</xm:sqref>
        </x14:conditionalFormatting>
        <x14:conditionalFormatting xmlns:xm="http://schemas.microsoft.com/office/excel/2006/main">
          <x14:cfRule type="beginsWith" priority="157" operator="beginsWith" text=" -" id="{4912EF77-40F9-4167-B323-C213B81F38C6}">
            <xm:f>LEFT(('CH.MONTANA (BATIBOIS) - CH PMR'!#REF!),LEN("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C15</xm:sqref>
        </x14:conditionalFormatting>
        <x14:conditionalFormatting xmlns:xm="http://schemas.microsoft.com/office/excel/2006/main">
          <x14:cfRule type="beginsWith" priority="180" operator="beginsWith" text=" -" id="{4912EF77-40F9-4167-B323-C213B81F38C6}">
            <xm:f>LEFT(('CH.MONTANA (BATIBOIS) - CH PMR'!#REF!),LEN("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5A0CF-03FE-4F3D-9CF9-A6A800E69295}">
  <sheetPr>
    <tabColor theme="9" tint="0.39997558519241921"/>
  </sheetPr>
  <dimension ref="A1:AA1061"/>
  <sheetViews>
    <sheetView workbookViewId="0">
      <selection sqref="A1:K142"/>
    </sheetView>
  </sheetViews>
  <sheetFormatPr baseColWidth="10" defaultColWidth="12.5703125" defaultRowHeight="15" x14ac:dyDescent="0.25"/>
  <cols>
    <col min="1" max="1" width="53.7109375" style="64" customWidth="1"/>
    <col min="2" max="2" width="29.5703125" style="64" customWidth="1"/>
    <col min="3" max="3" width="19.140625" style="64" customWidth="1"/>
    <col min="4" max="4" width="6.28515625" style="64" customWidth="1"/>
    <col min="5" max="5" width="6.42578125" style="64" customWidth="1"/>
    <col min="6" max="6" width="5.85546875" style="64" customWidth="1"/>
    <col min="7" max="7" width="6.42578125" style="64" customWidth="1"/>
    <col min="8" max="8" width="6.28515625" style="64" customWidth="1"/>
    <col min="9" max="9" width="7.140625" style="64" customWidth="1"/>
    <col min="10" max="10" width="5.42578125" style="64" customWidth="1"/>
    <col min="11" max="11" width="6.28515625" style="64" customWidth="1"/>
    <col min="12" max="12" width="10" style="64" customWidth="1"/>
    <col min="13" max="13" width="7.28515625" style="64" customWidth="1"/>
    <col min="14" max="14" width="9.28515625" style="64" customWidth="1"/>
    <col min="15" max="15" width="13.28515625" style="64" customWidth="1"/>
    <col min="16" max="24" width="10" style="64" customWidth="1"/>
    <col min="25" max="27" width="9.42578125" style="64" customWidth="1"/>
    <col min="28" max="16384" width="12.5703125" style="64"/>
  </cols>
  <sheetData>
    <row r="1" spans="1:27" ht="15.75" thickBot="1" x14ac:dyDescent="0.3">
      <c r="A1" s="621" t="s">
        <v>1441</v>
      </c>
      <c r="B1" s="622"/>
      <c r="C1" s="623"/>
      <c r="D1" s="623"/>
      <c r="E1" s="623"/>
      <c r="F1" s="623"/>
      <c r="G1" s="623"/>
      <c r="H1" s="623"/>
      <c r="I1" s="624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5.75" thickBot="1" x14ac:dyDescent="0.3">
      <c r="A2" s="625" t="str">
        <f>IF('DOSSIER RECAP'!C2="","","SITE: "&amp;'DOSSIER RECAP'!A2&amp;" DATE: "&amp;TEXT('DOSSIER RECAP'!C2,"jj-mm-aaaa"))</f>
        <v/>
      </c>
      <c r="B2" s="670"/>
      <c r="C2" s="626"/>
      <c r="D2" s="627"/>
      <c r="E2" s="625" t="str">
        <f>"Fait par  :  "&amp;'DOSSIER RECAP'!J2</f>
        <v>Fait par  :  Cassandre</v>
      </c>
      <c r="F2" s="626"/>
      <c r="G2" s="626"/>
      <c r="H2" s="626"/>
      <c r="I2" s="627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4.5" customHeight="1" x14ac:dyDescent="0.25">
      <c r="A3" s="32"/>
      <c r="B3" s="32"/>
      <c r="C3" s="33"/>
      <c r="D3" s="33"/>
      <c r="E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s="297" customFormat="1" ht="11.25" x14ac:dyDescent="0.2">
      <c r="A4" s="630" t="s">
        <v>1254</v>
      </c>
      <c r="B4" s="630"/>
      <c r="C4" s="630" t="s">
        <v>56</v>
      </c>
      <c r="D4" s="671" t="s">
        <v>1255</v>
      </c>
      <c r="E4" s="295" t="s">
        <v>1405</v>
      </c>
      <c r="F4" s="295" t="s">
        <v>1405</v>
      </c>
      <c r="G4" s="295" t="s">
        <v>1405</v>
      </c>
      <c r="H4" s="295" t="s">
        <v>1405</v>
      </c>
      <c r="I4" s="295" t="s">
        <v>1405</v>
      </c>
      <c r="J4" s="295" t="s">
        <v>1405</v>
      </c>
      <c r="K4" s="295" t="s">
        <v>1405</v>
      </c>
      <c r="L4" s="296"/>
      <c r="M4" s="630" t="s">
        <v>1257</v>
      </c>
      <c r="N4" s="630" t="s">
        <v>1258</v>
      </c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</row>
    <row r="5" spans="1:27" s="297" customFormat="1" ht="11.25" x14ac:dyDescent="0.2">
      <c r="A5" s="631"/>
      <c r="B5" s="672"/>
      <c r="C5" s="631"/>
      <c r="D5" s="663"/>
      <c r="E5" s="298" t="s">
        <v>1259</v>
      </c>
      <c r="F5" s="298" t="s">
        <v>1259</v>
      </c>
      <c r="G5" s="298" t="s">
        <v>1259</v>
      </c>
      <c r="H5" s="298" t="s">
        <v>1259</v>
      </c>
      <c r="I5" s="298" t="s">
        <v>1259</v>
      </c>
      <c r="J5" s="298" t="s">
        <v>1259</v>
      </c>
      <c r="K5" s="298" t="s">
        <v>1259</v>
      </c>
      <c r="L5" s="296"/>
      <c r="M5" s="631"/>
      <c r="N5" s="631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</row>
    <row r="6" spans="1:27" ht="17.25" customHeight="1" x14ac:dyDescent="0.25">
      <c r="A6" s="6" t="s">
        <v>1260</v>
      </c>
      <c r="B6" s="6"/>
      <c r="C6" s="6"/>
      <c r="D6" s="6"/>
      <c r="E6" s="6"/>
      <c r="F6" s="6"/>
      <c r="G6" s="6"/>
      <c r="H6" s="6"/>
      <c r="I6" s="6"/>
      <c r="J6" s="6"/>
      <c r="K6" s="6"/>
      <c r="L6" s="32"/>
      <c r="M6" s="6"/>
      <c r="N6" s="6"/>
      <c r="O6" s="6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30" customHeight="1" x14ac:dyDescent="0.25">
      <c r="A7" s="16" t="s">
        <v>193</v>
      </c>
      <c r="B7" s="16"/>
      <c r="C7" s="27" t="s">
        <v>71</v>
      </c>
      <c r="D7" s="14">
        <v>1</v>
      </c>
      <c r="E7" s="28"/>
      <c r="F7" s="28"/>
      <c r="G7" s="28"/>
      <c r="H7" s="28"/>
      <c r="I7" s="28"/>
      <c r="J7" s="28"/>
      <c r="K7" s="28"/>
      <c r="L7" s="32"/>
      <c r="M7" s="16" t="str">
        <f>VLOOKUP(A7,'DOSSIER RECAP'!A:D,4,FALSE)</f>
        <v>001910</v>
      </c>
      <c r="N7" s="26">
        <f>SUM(E7:L7)</f>
        <v>0</v>
      </c>
      <c r="O7" s="418" t="s">
        <v>73</v>
      </c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30" customHeight="1" x14ac:dyDescent="0.25">
      <c r="A8" s="16" t="s">
        <v>250</v>
      </c>
      <c r="B8" s="27" t="s">
        <v>1261</v>
      </c>
      <c r="C8" s="27" t="s">
        <v>251</v>
      </c>
      <c r="D8" s="14">
        <v>1</v>
      </c>
      <c r="E8" s="28"/>
      <c r="F8" s="28"/>
      <c r="G8" s="28"/>
      <c r="H8" s="28"/>
      <c r="I8" s="28"/>
      <c r="J8" s="28"/>
      <c r="K8" s="28"/>
      <c r="L8" s="32"/>
      <c r="M8" s="16" t="str">
        <f>VLOOKUP(A8,'DOSSIER RECAP'!A:D,4,FALSE)</f>
        <v>000982</v>
      </c>
      <c r="N8" s="26">
        <f>SUM(E8:L8)</f>
        <v>0</v>
      </c>
      <c r="O8" s="418" t="s">
        <v>73</v>
      </c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4.25" customHeight="1" x14ac:dyDescent="0.25">
      <c r="A9" s="6" t="s">
        <v>1384</v>
      </c>
      <c r="B9" s="6"/>
      <c r="C9" s="6"/>
      <c r="D9" s="6"/>
      <c r="E9" s="6"/>
      <c r="F9" s="6"/>
      <c r="G9" s="6"/>
      <c r="H9" s="6"/>
      <c r="I9" s="6"/>
      <c r="J9" s="6"/>
      <c r="K9" s="6"/>
      <c r="L9" s="32"/>
      <c r="M9" s="6"/>
      <c r="N9" s="6"/>
      <c r="O9" s="6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s="291" customFormat="1" ht="30" customHeight="1" x14ac:dyDescent="0.25">
      <c r="A10" s="65" t="s">
        <v>374</v>
      </c>
      <c r="B10" s="65"/>
      <c r="C10" s="24" t="s">
        <v>375</v>
      </c>
      <c r="D10" s="66">
        <v>1</v>
      </c>
      <c r="E10" s="65"/>
      <c r="F10" s="65"/>
      <c r="G10" s="65"/>
      <c r="H10" s="65"/>
      <c r="I10" s="65"/>
      <c r="J10" s="65"/>
      <c r="K10" s="65"/>
      <c r="L10" s="290"/>
      <c r="M10" s="69" t="str">
        <f>VLOOKUP(A10,'DOSSIER RECAP'!A:D,4,FALSE)</f>
        <v>001357</v>
      </c>
      <c r="N10" s="301">
        <f t="shared" ref="N10:N11" si="0">SUM(E10:L10)</f>
        <v>0</v>
      </c>
      <c r="O10" s="253" t="s">
        <v>377</v>
      </c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  <c r="AA10" s="290"/>
    </row>
    <row r="11" spans="1:27" s="291" customFormat="1" ht="30" customHeight="1" x14ac:dyDescent="0.25">
      <c r="A11" s="69" t="s">
        <v>384</v>
      </c>
      <c r="B11" s="69"/>
      <c r="C11" s="24" t="s">
        <v>71</v>
      </c>
      <c r="D11" s="66">
        <v>1</v>
      </c>
      <c r="E11" s="65"/>
      <c r="F11" s="65"/>
      <c r="G11" s="65"/>
      <c r="H11" s="65"/>
      <c r="I11" s="65"/>
      <c r="J11" s="65"/>
      <c r="K11" s="65"/>
      <c r="L11" s="290"/>
      <c r="M11" s="69" t="str">
        <f>VLOOKUP(A11,'DOSSIER RECAP'!A:D,4,FALSE)</f>
        <v>001038</v>
      </c>
      <c r="N11" s="301">
        <f t="shared" si="0"/>
        <v>0</v>
      </c>
      <c r="O11" s="418" t="s">
        <v>73</v>
      </c>
      <c r="P11" s="290"/>
      <c r="Q11" s="290"/>
      <c r="R11" s="290"/>
      <c r="S11" s="290"/>
      <c r="T11" s="290"/>
      <c r="U11" s="290"/>
      <c r="V11" s="290"/>
      <c r="W11" s="290"/>
      <c r="X11" s="290"/>
      <c r="Y11" s="290"/>
      <c r="Z11" s="290"/>
      <c r="AA11" s="290"/>
    </row>
    <row r="12" spans="1:27" s="291" customFormat="1" ht="30" customHeight="1" x14ac:dyDescent="0.25">
      <c r="A12" s="283" t="s">
        <v>358</v>
      </c>
      <c r="B12" s="493" t="s">
        <v>1385</v>
      </c>
      <c r="C12" s="104" t="s">
        <v>262</v>
      </c>
      <c r="D12" s="66">
        <v>2</v>
      </c>
      <c r="E12" s="65"/>
      <c r="F12" s="65"/>
      <c r="G12" s="65"/>
      <c r="H12" s="65"/>
      <c r="I12" s="65"/>
      <c r="J12" s="65"/>
      <c r="K12" s="65"/>
      <c r="L12" s="88"/>
      <c r="M12" s="69" t="str">
        <f>VLOOKUP(A12,'DOSSIER RECAP'!A:D,4,FALSE)</f>
        <v>000653</v>
      </c>
      <c r="N12" s="26">
        <f>SUM(E12:L12)</f>
        <v>0</v>
      </c>
      <c r="O12" s="253" t="s">
        <v>264</v>
      </c>
      <c r="P12" s="290"/>
      <c r="Q12" s="290"/>
      <c r="R12" s="290"/>
      <c r="S12" s="290"/>
      <c r="T12" s="290"/>
      <c r="U12" s="290"/>
      <c r="V12" s="290"/>
      <c r="W12" s="290"/>
      <c r="X12" s="290"/>
      <c r="Y12" s="290"/>
      <c r="Z12" s="290"/>
      <c r="AA12" s="290"/>
    </row>
    <row r="13" spans="1:27" ht="21" customHeight="1" x14ac:dyDescent="0.25">
      <c r="A13" s="80" t="s">
        <v>1414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32"/>
      <c r="M13" s="6"/>
      <c r="N13" s="6"/>
      <c r="O13" s="6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30" customHeight="1" x14ac:dyDescent="0.25">
      <c r="A14" s="414" t="s">
        <v>424</v>
      </c>
      <c r="B14" s="415"/>
      <c r="C14" s="15" t="s">
        <v>1415</v>
      </c>
      <c r="D14" s="15">
        <v>1</v>
      </c>
      <c r="E14" s="28"/>
      <c r="F14" s="28"/>
      <c r="G14" s="28"/>
      <c r="H14" s="28"/>
      <c r="I14" s="28"/>
      <c r="J14" s="28"/>
      <c r="K14" s="28"/>
      <c r="L14" s="32"/>
      <c r="M14" s="16" t="str">
        <f>VLOOKUP(A14,'DOSSIER RECAP'!A:D,4,FALSE)</f>
        <v>000440</v>
      </c>
      <c r="N14" s="56">
        <f>SUM(E14:L14)</f>
        <v>0</v>
      </c>
      <c r="O14" s="414" t="s">
        <v>280</v>
      </c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30" customHeight="1" x14ac:dyDescent="0.25">
      <c r="A15" s="414" t="s">
        <v>279</v>
      </c>
      <c r="B15" s="415"/>
      <c r="C15" s="15" t="s">
        <v>1415</v>
      </c>
      <c r="D15" s="15">
        <v>4</v>
      </c>
      <c r="E15" s="28"/>
      <c r="F15" s="28"/>
      <c r="G15" s="28"/>
      <c r="H15" s="28"/>
      <c r="I15" s="28"/>
      <c r="J15" s="28"/>
      <c r="K15" s="28"/>
      <c r="L15" s="32"/>
      <c r="M15" s="16" t="str">
        <f>VLOOKUP(A15,'DOSSIER RECAP'!A:D,4,FALSE)</f>
        <v>001827</v>
      </c>
      <c r="N15" s="56">
        <f>SUM(E15:L15)</f>
        <v>0</v>
      </c>
      <c r="O15" s="414" t="s">
        <v>280</v>
      </c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21" customHeight="1" x14ac:dyDescent="0.25">
      <c r="A16" s="80" t="s">
        <v>1416</v>
      </c>
      <c r="B16" s="6"/>
      <c r="C16" s="6"/>
      <c r="D16" s="6"/>
      <c r="E16" s="6"/>
      <c r="F16" s="6"/>
      <c r="G16" s="6"/>
      <c r="H16" s="6"/>
      <c r="I16" s="6"/>
      <c r="J16" s="6"/>
      <c r="K16" s="6"/>
      <c r="L16" s="32"/>
      <c r="M16" s="6"/>
      <c r="N16" s="6"/>
      <c r="O16" s="6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30" customHeight="1" x14ac:dyDescent="0.25">
      <c r="A17" s="414" t="s">
        <v>422</v>
      </c>
      <c r="B17" s="415"/>
      <c r="C17" s="15" t="s">
        <v>1415</v>
      </c>
      <c r="D17" s="15">
        <v>1</v>
      </c>
      <c r="E17" s="28"/>
      <c r="F17" s="28"/>
      <c r="G17" s="28"/>
      <c r="H17" s="28"/>
      <c r="I17" s="28"/>
      <c r="J17" s="28"/>
      <c r="K17" s="28"/>
      <c r="L17" s="32"/>
      <c r="M17" s="16" t="str">
        <f>VLOOKUP(A17,'DOSSIER RECAP'!A:D,4,FALSE)</f>
        <v>000440</v>
      </c>
      <c r="N17" s="56">
        <f>SUM(E17:L17)</f>
        <v>0</v>
      </c>
      <c r="O17" s="414" t="s">
        <v>276</v>
      </c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30" customHeight="1" x14ac:dyDescent="0.25">
      <c r="A18" s="414" t="s">
        <v>275</v>
      </c>
      <c r="B18" s="415"/>
      <c r="C18" s="15" t="s">
        <v>1415</v>
      </c>
      <c r="D18" s="15">
        <v>4</v>
      </c>
      <c r="E18" s="28"/>
      <c r="F18" s="28"/>
      <c r="G18" s="28"/>
      <c r="H18" s="28"/>
      <c r="I18" s="28"/>
      <c r="J18" s="28"/>
      <c r="K18" s="28"/>
      <c r="L18" s="32"/>
      <c r="M18" s="16" t="str">
        <f>VLOOKUP(A18,'DOSSIER RECAP'!A:D,4,FALSE)</f>
        <v>001827</v>
      </c>
      <c r="N18" s="56">
        <f>SUM(E18:L18)</f>
        <v>0</v>
      </c>
      <c r="O18" s="414" t="s">
        <v>276</v>
      </c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21" customHeight="1" x14ac:dyDescent="0.25">
      <c r="A19" s="80" t="s">
        <v>1417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 s="32"/>
      <c r="M19" s="6"/>
      <c r="N19" s="6"/>
      <c r="O19" s="6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30" customHeight="1" x14ac:dyDescent="0.25">
      <c r="A20" s="414" t="s">
        <v>423</v>
      </c>
      <c r="B20" s="415"/>
      <c r="C20" s="15" t="s">
        <v>1415</v>
      </c>
      <c r="D20" s="15">
        <v>1</v>
      </c>
      <c r="E20" s="28"/>
      <c r="F20" s="28"/>
      <c r="G20" s="28"/>
      <c r="H20" s="28"/>
      <c r="I20" s="28"/>
      <c r="J20" s="28"/>
      <c r="K20" s="28"/>
      <c r="L20" s="32"/>
      <c r="M20" s="16" t="str">
        <f>VLOOKUP(A20,'DOSSIER RECAP'!A:D,4,FALSE)</f>
        <v>000440</v>
      </c>
      <c r="N20" s="56">
        <f>SUM(E20:L20)</f>
        <v>0</v>
      </c>
      <c r="O20" s="414" t="s">
        <v>278</v>
      </c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30" customHeight="1" x14ac:dyDescent="0.25">
      <c r="A21" s="414" t="s">
        <v>277</v>
      </c>
      <c r="B21" s="415"/>
      <c r="C21" s="15" t="s">
        <v>1415</v>
      </c>
      <c r="D21" s="15">
        <v>4</v>
      </c>
      <c r="E21" s="28"/>
      <c r="F21" s="28"/>
      <c r="G21" s="28"/>
      <c r="H21" s="28"/>
      <c r="I21" s="28"/>
      <c r="J21" s="28"/>
      <c r="K21" s="28"/>
      <c r="L21" s="32"/>
      <c r="M21" s="16" t="str">
        <f>VLOOKUP(A21,'DOSSIER RECAP'!A:D,4,FALSE)</f>
        <v>001827</v>
      </c>
      <c r="N21" s="56">
        <f>SUM(E21:L21)</f>
        <v>0</v>
      </c>
      <c r="O21" s="414" t="s">
        <v>278</v>
      </c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21" customHeight="1" x14ac:dyDescent="0.25">
      <c r="A22" s="80" t="s">
        <v>1418</v>
      </c>
      <c r="B22" s="6"/>
      <c r="C22" s="6"/>
      <c r="D22" s="6"/>
      <c r="E22" s="6"/>
      <c r="F22" s="6"/>
      <c r="G22" s="6"/>
      <c r="H22" s="6"/>
      <c r="I22" s="6"/>
      <c r="J22" s="6"/>
      <c r="K22" s="6"/>
      <c r="L22" s="32"/>
      <c r="M22" s="6"/>
      <c r="N22" s="6"/>
      <c r="O22" s="6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30" customHeight="1" x14ac:dyDescent="0.25">
      <c r="A23" s="113" t="s">
        <v>420</v>
      </c>
      <c r="B23" s="415"/>
      <c r="C23" s="15" t="s">
        <v>1415</v>
      </c>
      <c r="D23" s="15">
        <v>1</v>
      </c>
      <c r="E23" s="28"/>
      <c r="F23" s="28"/>
      <c r="G23" s="28"/>
      <c r="H23" s="28"/>
      <c r="I23" s="28"/>
      <c r="J23" s="28"/>
      <c r="K23" s="28"/>
      <c r="L23" s="32"/>
      <c r="M23" s="16" t="str">
        <f>VLOOKUP(A23,'DOSSIER RECAP'!A:D,4,FALSE)</f>
        <v>000440</v>
      </c>
      <c r="N23" s="56">
        <f>SUM(E23:L23)</f>
        <v>0</v>
      </c>
      <c r="O23" s="113" t="s">
        <v>1419</v>
      </c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30" customHeight="1" x14ac:dyDescent="0.25">
      <c r="A24" s="113" t="s">
        <v>273</v>
      </c>
      <c r="B24" s="415"/>
      <c r="C24" s="15" t="s">
        <v>1415</v>
      </c>
      <c r="D24" s="15">
        <v>4</v>
      </c>
      <c r="E24" s="28"/>
      <c r="F24" s="28"/>
      <c r="G24" s="28"/>
      <c r="H24" s="28"/>
      <c r="I24" s="28"/>
      <c r="J24" s="28"/>
      <c r="K24" s="28"/>
      <c r="L24" s="32"/>
      <c r="M24" s="16" t="str">
        <f>VLOOKUP(A24,'DOSSIER RECAP'!A:D,4,FALSE)</f>
        <v>001827</v>
      </c>
      <c r="N24" s="56">
        <f>SUM(E24:L24)</f>
        <v>0</v>
      </c>
      <c r="O24" s="113" t="s">
        <v>1419</v>
      </c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24.75" customHeight="1" x14ac:dyDescent="0.25">
      <c r="A25" s="6" t="s">
        <v>1349</v>
      </c>
      <c r="B25" s="6"/>
      <c r="C25" s="6"/>
      <c r="D25" s="6"/>
      <c r="E25" s="6"/>
      <c r="F25" s="6"/>
      <c r="G25" s="6"/>
      <c r="H25" s="6"/>
      <c r="I25" s="6"/>
      <c r="J25" s="6"/>
      <c r="K25" s="6"/>
      <c r="L25" s="32"/>
      <c r="M25" s="6"/>
      <c r="N25" s="6"/>
      <c r="O25" s="6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30" customHeight="1" x14ac:dyDescent="0.25">
      <c r="A26" s="191" t="s">
        <v>1104</v>
      </c>
      <c r="B26" s="37"/>
      <c r="C26" s="15" t="s">
        <v>732</v>
      </c>
      <c r="D26" s="15">
        <v>1</v>
      </c>
      <c r="E26" s="28"/>
      <c r="F26" s="28"/>
      <c r="G26" s="28"/>
      <c r="H26" s="28"/>
      <c r="I26" s="28"/>
      <c r="J26" s="28"/>
      <c r="K26" s="28"/>
      <c r="L26" s="32"/>
      <c r="M26" s="16" t="str">
        <f>VLOOKUP(A26,'DOSSIER RECAP'!A:D,4,FALSE)</f>
        <v>GITO3</v>
      </c>
      <c r="N26" s="26">
        <f t="shared" ref="N26:N31" si="1">SUM(E26:L26)</f>
        <v>0</v>
      </c>
      <c r="O26" s="418" t="s">
        <v>73</v>
      </c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30" customHeight="1" x14ac:dyDescent="0.25">
      <c r="A27" s="185" t="s">
        <v>1196</v>
      </c>
      <c r="B27" s="28"/>
      <c r="C27" s="15" t="s">
        <v>732</v>
      </c>
      <c r="D27" s="15">
        <v>1</v>
      </c>
      <c r="E27" s="28"/>
      <c r="F27" s="28"/>
      <c r="G27" s="28"/>
      <c r="H27" s="28"/>
      <c r="I27" s="28"/>
      <c r="J27" s="28"/>
      <c r="K27" s="28"/>
      <c r="L27" s="32"/>
      <c r="M27" s="16" t="str">
        <f>VLOOKUP(A27,'DOSSIER RECAP'!A:D,4,FALSE)</f>
        <v>GITO46</v>
      </c>
      <c r="N27" s="26">
        <f t="shared" si="1"/>
        <v>0</v>
      </c>
      <c r="O27" s="418" t="s">
        <v>73</v>
      </c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30" customHeight="1" x14ac:dyDescent="0.25">
      <c r="A28" s="16" t="s">
        <v>193</v>
      </c>
      <c r="B28" s="16"/>
      <c r="C28" s="15" t="s">
        <v>71</v>
      </c>
      <c r="D28" s="15">
        <v>1</v>
      </c>
      <c r="E28" s="28"/>
      <c r="F28" s="28"/>
      <c r="G28" s="28"/>
      <c r="H28" s="28"/>
      <c r="I28" s="28"/>
      <c r="J28" s="28"/>
      <c r="K28" s="28"/>
      <c r="L28" s="32"/>
      <c r="M28" s="16" t="str">
        <f>VLOOKUP(A28,'DOSSIER RECAP'!A:D,4,FALSE)</f>
        <v>001910</v>
      </c>
      <c r="N28" s="26">
        <f t="shared" si="1"/>
        <v>0</v>
      </c>
      <c r="O28" s="418" t="s">
        <v>73</v>
      </c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30" customHeight="1" x14ac:dyDescent="0.25">
      <c r="A29" s="573" t="s">
        <v>1180</v>
      </c>
      <c r="B29" s="28"/>
      <c r="C29" s="15" t="s">
        <v>732</v>
      </c>
      <c r="D29" s="15">
        <v>2</v>
      </c>
      <c r="E29" s="28"/>
      <c r="F29" s="28"/>
      <c r="G29" s="28"/>
      <c r="H29" s="28"/>
      <c r="I29" s="28"/>
      <c r="J29" s="28"/>
      <c r="K29" s="28"/>
      <c r="L29" s="32"/>
      <c r="M29" s="16" t="str">
        <f>VLOOKUP(A29,'DOSSIER RECAP'!A:D,4,FALSE)</f>
        <v>GITO37</v>
      </c>
      <c r="N29" s="26">
        <f t="shared" si="1"/>
        <v>0</v>
      </c>
      <c r="O29" s="418" t="s">
        <v>73</v>
      </c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30" customHeight="1" x14ac:dyDescent="0.25">
      <c r="A30" s="112" t="s">
        <v>727</v>
      </c>
      <c r="B30" s="28"/>
      <c r="C30" s="114" t="s">
        <v>725</v>
      </c>
      <c r="D30" s="15">
        <v>1</v>
      </c>
      <c r="E30" s="28"/>
      <c r="F30" s="28"/>
      <c r="G30" s="28"/>
      <c r="H30" s="28"/>
      <c r="I30" s="28"/>
      <c r="J30" s="28"/>
      <c r="K30" s="28"/>
      <c r="L30" s="32"/>
      <c r="M30" s="16" t="str">
        <f>VLOOKUP(A30,'DOSSIER RECAP'!A:D,4,FALSE)</f>
        <v>002014</v>
      </c>
      <c r="N30" s="26">
        <f t="shared" si="1"/>
        <v>0</v>
      </c>
      <c r="O30" s="418" t="s">
        <v>73</v>
      </c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30" customHeight="1" x14ac:dyDescent="0.25">
      <c r="A31" s="191" t="s">
        <v>1174</v>
      </c>
      <c r="B31" s="29" t="s">
        <v>1434</v>
      </c>
      <c r="C31" s="190" t="s">
        <v>696</v>
      </c>
      <c r="D31" s="15">
        <v>1</v>
      </c>
      <c r="E31" s="28"/>
      <c r="F31" s="28"/>
      <c r="G31" s="28"/>
      <c r="H31" s="28"/>
      <c r="I31" s="28"/>
      <c r="J31" s="28"/>
      <c r="K31" s="28"/>
      <c r="L31" s="32"/>
      <c r="M31" s="16" t="str">
        <f>VLOOKUP(A31,'DOSSIER RECAP'!A:D,4,FALSE)</f>
        <v>000850</v>
      </c>
      <c r="N31" s="26">
        <f t="shared" si="1"/>
        <v>0</v>
      </c>
      <c r="O31" s="418" t="s">
        <v>73</v>
      </c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5" customHeight="1" x14ac:dyDescent="0.25">
      <c r="A32" s="6" t="s">
        <v>1363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35"/>
      <c r="M32" s="6"/>
      <c r="N32" s="6"/>
      <c r="O32" s="6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</row>
    <row r="33" spans="1:27" ht="22.5" customHeight="1" x14ac:dyDescent="0.25">
      <c r="A33" s="65" t="s">
        <v>556</v>
      </c>
      <c r="B33" s="66" t="s">
        <v>1364</v>
      </c>
      <c r="C33" s="29" t="s">
        <v>533</v>
      </c>
      <c r="D33" s="15">
        <v>1</v>
      </c>
      <c r="E33" s="28"/>
      <c r="F33" s="28"/>
      <c r="G33" s="28"/>
      <c r="H33" s="28"/>
      <c r="I33" s="28"/>
      <c r="J33" s="28"/>
      <c r="K33" s="28"/>
      <c r="L33" s="35"/>
      <c r="M33" s="16" t="str">
        <f>VLOOKUP(A33,'DOSSIER RECAP'!A:D,4,FALSE)</f>
        <v>A??89</v>
      </c>
      <c r="N33" s="28">
        <f>SUM(E33:L33)</f>
        <v>0</v>
      </c>
      <c r="O33" s="418" t="s">
        <v>73</v>
      </c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</row>
    <row r="34" spans="1:27" ht="16.5" customHeight="1" x14ac:dyDescent="0.25">
      <c r="A34" s="6" t="s">
        <v>1435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32"/>
      <c r="M34" s="6"/>
      <c r="N34" s="6"/>
      <c r="O34" s="6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s="291" customFormat="1" ht="29.25" customHeight="1" x14ac:dyDescent="0.25">
      <c r="A35" s="414" t="s">
        <v>277</v>
      </c>
      <c r="B35" s="65"/>
      <c r="C35" s="77" t="s">
        <v>270</v>
      </c>
      <c r="D35" s="77">
        <v>2</v>
      </c>
      <c r="E35" s="76"/>
      <c r="F35" s="76"/>
      <c r="G35" s="76"/>
      <c r="H35" s="76"/>
      <c r="I35" s="76"/>
      <c r="J35" s="76"/>
      <c r="K35" s="76"/>
      <c r="L35" s="290"/>
      <c r="M35" s="16" t="str">
        <f>VLOOKUP(A35,'DOSSIER RECAP'!A:D,4,FALSE)</f>
        <v>001827</v>
      </c>
      <c r="N35" s="56">
        <f t="shared" ref="N35:N47" si="2">SUM(E35:L35)</f>
        <v>0</v>
      </c>
      <c r="O35" s="414" t="s">
        <v>278</v>
      </c>
      <c r="P35" s="290"/>
      <c r="Q35" s="290"/>
      <c r="R35" s="290"/>
      <c r="S35" s="290"/>
      <c r="T35" s="290"/>
      <c r="U35" s="290"/>
      <c r="V35" s="290"/>
      <c r="W35" s="290"/>
      <c r="X35" s="290"/>
      <c r="Y35" s="290"/>
      <c r="Z35" s="290"/>
      <c r="AA35" s="290"/>
    </row>
    <row r="36" spans="1:27" s="291" customFormat="1" ht="30" customHeight="1" x14ac:dyDescent="0.25">
      <c r="A36" s="414" t="s">
        <v>279</v>
      </c>
      <c r="B36" s="65"/>
      <c r="C36" s="77" t="s">
        <v>270</v>
      </c>
      <c r="D36" s="77">
        <v>2</v>
      </c>
      <c r="E36" s="76"/>
      <c r="F36" s="76"/>
      <c r="G36" s="76"/>
      <c r="H36" s="76"/>
      <c r="I36" s="76"/>
      <c r="J36" s="76"/>
      <c r="K36" s="76"/>
      <c r="L36" s="290"/>
      <c r="M36" s="16" t="str">
        <f>VLOOKUP(A36,'DOSSIER RECAP'!A:D,4,FALSE)</f>
        <v>001827</v>
      </c>
      <c r="N36" s="56">
        <f t="shared" si="2"/>
        <v>0</v>
      </c>
      <c r="O36" s="414" t="s">
        <v>280</v>
      </c>
      <c r="P36" s="290"/>
      <c r="Q36" s="290"/>
      <c r="R36" s="290"/>
      <c r="S36" s="290"/>
      <c r="T36" s="290"/>
      <c r="U36" s="290"/>
      <c r="V36" s="290"/>
      <c r="W36" s="290"/>
      <c r="X36" s="290"/>
      <c r="Y36" s="290"/>
      <c r="Z36" s="290"/>
      <c r="AA36" s="290"/>
    </row>
    <row r="37" spans="1:27" s="291" customFormat="1" ht="30" customHeight="1" x14ac:dyDescent="0.25">
      <c r="A37" s="414" t="s">
        <v>275</v>
      </c>
      <c r="B37" s="65"/>
      <c r="C37" s="77" t="s">
        <v>270</v>
      </c>
      <c r="D37" s="77">
        <v>2</v>
      </c>
      <c r="E37" s="76"/>
      <c r="F37" s="76"/>
      <c r="G37" s="76"/>
      <c r="H37" s="76"/>
      <c r="I37" s="76"/>
      <c r="J37" s="76"/>
      <c r="K37" s="76"/>
      <c r="L37" s="290"/>
      <c r="M37" s="16" t="str">
        <f>VLOOKUP(A37,'DOSSIER RECAP'!A:D,4,FALSE)</f>
        <v>001827</v>
      </c>
      <c r="N37" s="465">
        <f t="shared" si="2"/>
        <v>0</v>
      </c>
      <c r="O37" s="414" t="s">
        <v>276</v>
      </c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</row>
    <row r="38" spans="1:27" s="291" customFormat="1" ht="30" customHeight="1" x14ac:dyDescent="0.25">
      <c r="A38" s="113" t="s">
        <v>273</v>
      </c>
      <c r="B38" s="65"/>
      <c r="C38" s="77" t="s">
        <v>270</v>
      </c>
      <c r="D38" s="77">
        <v>2</v>
      </c>
      <c r="E38" s="76"/>
      <c r="F38" s="76"/>
      <c r="G38" s="76"/>
      <c r="H38" s="76"/>
      <c r="I38" s="76"/>
      <c r="J38" s="76"/>
      <c r="K38" s="76"/>
      <c r="L38" s="290"/>
      <c r="M38" s="119" t="str">
        <f>VLOOKUP(A38,'DOSSIER RECAP'!A:D,4,FALSE)</f>
        <v>001827</v>
      </c>
      <c r="N38" s="466">
        <f t="shared" si="2"/>
        <v>0</v>
      </c>
      <c r="O38" s="30" t="s">
        <v>274</v>
      </c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</row>
    <row r="39" spans="1:27" ht="16.5" customHeight="1" x14ac:dyDescent="0.25">
      <c r="A39" s="59" t="s">
        <v>1423</v>
      </c>
      <c r="B39" s="60"/>
      <c r="C39" s="6"/>
      <c r="D39" s="6"/>
      <c r="E39" s="6"/>
      <c r="F39" s="6"/>
      <c r="G39" s="6"/>
      <c r="H39" s="6"/>
      <c r="I39" s="6"/>
      <c r="J39" s="6"/>
      <c r="K39" s="6"/>
      <c r="L39" s="32"/>
      <c r="M39" s="6"/>
      <c r="N39" s="6"/>
      <c r="O39" s="6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s="291" customFormat="1" ht="30" customHeight="1" x14ac:dyDescent="0.25">
      <c r="A40" s="413" t="s">
        <v>1127</v>
      </c>
      <c r="B40" s="65"/>
      <c r="C40" s="190" t="s">
        <v>251</v>
      </c>
      <c r="D40" s="77">
        <v>2</v>
      </c>
      <c r="E40" s="76"/>
      <c r="F40" s="76"/>
      <c r="G40" s="76"/>
      <c r="H40" s="76"/>
      <c r="I40" s="76"/>
      <c r="J40" s="76"/>
      <c r="K40" s="76"/>
      <c r="L40" s="290"/>
      <c r="M40" s="119" t="str">
        <f>VLOOKUP(A40,'DOSSIER RECAP'!A:D,4,FALSE)</f>
        <v>GITO9</v>
      </c>
      <c r="N40" s="467">
        <f t="shared" si="2"/>
        <v>0</v>
      </c>
      <c r="O40" s="30" t="s">
        <v>274</v>
      </c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</row>
    <row r="41" spans="1:27" s="291" customFormat="1" ht="30" customHeight="1" x14ac:dyDescent="0.25">
      <c r="A41" s="413" t="s">
        <v>1125</v>
      </c>
      <c r="B41" s="65"/>
      <c r="C41" s="190" t="s">
        <v>251</v>
      </c>
      <c r="D41" s="77">
        <v>2</v>
      </c>
      <c r="E41" s="76"/>
      <c r="F41" s="76"/>
      <c r="G41" s="76"/>
      <c r="H41" s="76"/>
      <c r="I41" s="76"/>
      <c r="J41" s="76"/>
      <c r="K41" s="76"/>
      <c r="L41" s="290"/>
      <c r="M41" s="119" t="str">
        <f>VLOOKUP(A41,'DOSSIER RECAP'!A:D,4,FALSE)</f>
        <v>GITO10</v>
      </c>
      <c r="N41" s="467">
        <f t="shared" si="2"/>
        <v>0</v>
      </c>
      <c r="O41" s="30" t="s">
        <v>274</v>
      </c>
      <c r="P41" s="290"/>
      <c r="Q41" s="290"/>
      <c r="R41" s="290"/>
      <c r="S41" s="290"/>
      <c r="T41" s="290"/>
      <c r="U41" s="290"/>
      <c r="V41" s="290"/>
      <c r="W41" s="290"/>
      <c r="X41" s="290"/>
      <c r="Y41" s="290"/>
      <c r="Z41" s="290"/>
      <c r="AA41" s="290"/>
    </row>
    <row r="42" spans="1:27" ht="16.5" customHeight="1" x14ac:dyDescent="0.25">
      <c r="A42" s="59" t="s">
        <v>1424</v>
      </c>
      <c r="B42" s="60"/>
      <c r="C42" s="6"/>
      <c r="D42" s="6"/>
      <c r="E42" s="6"/>
      <c r="F42" s="6"/>
      <c r="G42" s="6"/>
      <c r="H42" s="6"/>
      <c r="I42" s="6"/>
      <c r="J42" s="6"/>
      <c r="K42" s="6"/>
      <c r="L42" s="32"/>
      <c r="M42" s="6"/>
      <c r="N42" s="80"/>
      <c r="O42" s="6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s="291" customFormat="1" ht="30" customHeight="1" x14ac:dyDescent="0.25">
      <c r="A43" s="113" t="s">
        <v>681</v>
      </c>
      <c r="B43" s="65"/>
      <c r="C43" s="114" t="s">
        <v>669</v>
      </c>
      <c r="D43" s="77">
        <v>1</v>
      </c>
      <c r="E43" s="76"/>
      <c r="F43" s="76"/>
      <c r="G43" s="76"/>
      <c r="H43" s="76"/>
      <c r="I43" s="76"/>
      <c r="J43" s="76"/>
      <c r="K43" s="76"/>
      <c r="L43" s="290"/>
      <c r="M43" s="119" t="str">
        <f>VLOOKUP(A43,'DOSSIER RECAP'!A:D,4,FALSE)</f>
        <v>A?19</v>
      </c>
      <c r="N43" s="470">
        <f t="shared" si="2"/>
        <v>0</v>
      </c>
      <c r="O43" s="418" t="s">
        <v>73</v>
      </c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</row>
    <row r="44" spans="1:27" s="291" customFormat="1" ht="30" customHeight="1" x14ac:dyDescent="0.25">
      <c r="A44" s="113" t="s">
        <v>675</v>
      </c>
      <c r="B44" s="65"/>
      <c r="C44" s="114" t="s">
        <v>669</v>
      </c>
      <c r="D44" s="77">
        <v>1</v>
      </c>
      <c r="E44" s="76"/>
      <c r="F44" s="76"/>
      <c r="G44" s="76"/>
      <c r="H44" s="76"/>
      <c r="I44" s="76"/>
      <c r="J44" s="76"/>
      <c r="K44" s="76"/>
      <c r="L44" s="290"/>
      <c r="M44" s="119" t="str">
        <f>VLOOKUP(A44,'DOSSIER RECAP'!A:D,4,FALSE)</f>
        <v>A?20</v>
      </c>
      <c r="N44" s="470">
        <f t="shared" si="2"/>
        <v>0</v>
      </c>
      <c r="O44" s="418" t="s">
        <v>73</v>
      </c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</row>
    <row r="45" spans="1:27" s="291" customFormat="1" ht="30" customHeight="1" x14ac:dyDescent="0.25">
      <c r="A45" s="113" t="s">
        <v>683</v>
      </c>
      <c r="B45" s="65"/>
      <c r="C45" s="114" t="s">
        <v>669</v>
      </c>
      <c r="D45" s="77">
        <v>1</v>
      </c>
      <c r="E45" s="76"/>
      <c r="F45" s="76"/>
      <c r="G45" s="76"/>
      <c r="H45" s="76"/>
      <c r="I45" s="76"/>
      <c r="J45" s="76"/>
      <c r="K45" s="76"/>
      <c r="L45" s="290"/>
      <c r="M45" s="119" t="str">
        <f>VLOOKUP(A45,'DOSSIER RECAP'!A:D,4,FALSE)</f>
        <v>A?21</v>
      </c>
      <c r="N45" s="470">
        <f t="shared" si="2"/>
        <v>0</v>
      </c>
      <c r="O45" s="418" t="s">
        <v>73</v>
      </c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</row>
    <row r="46" spans="1:27" s="291" customFormat="1" ht="30" customHeight="1" x14ac:dyDescent="0.25">
      <c r="A46" s="113" t="s">
        <v>677</v>
      </c>
      <c r="B46" s="65"/>
      <c r="C46" s="114" t="s">
        <v>669</v>
      </c>
      <c r="D46" s="77">
        <v>1</v>
      </c>
      <c r="E46" s="76"/>
      <c r="F46" s="76"/>
      <c r="G46" s="76"/>
      <c r="H46" s="76"/>
      <c r="I46" s="76"/>
      <c r="J46" s="76"/>
      <c r="K46" s="76"/>
      <c r="L46" s="290"/>
      <c r="M46" s="119" t="str">
        <f>VLOOKUP(A46,'DOSSIER RECAP'!A:D,4,FALSE)</f>
        <v>A?22</v>
      </c>
      <c r="N46" s="470">
        <f t="shared" si="2"/>
        <v>0</v>
      </c>
      <c r="O46" s="418" t="s">
        <v>73</v>
      </c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</row>
    <row r="47" spans="1:27" s="291" customFormat="1" ht="30" customHeight="1" x14ac:dyDescent="0.25">
      <c r="A47" s="113" t="s">
        <v>679</v>
      </c>
      <c r="B47" s="65"/>
      <c r="C47" s="114" t="s">
        <v>669</v>
      </c>
      <c r="D47" s="77">
        <v>1</v>
      </c>
      <c r="E47" s="76"/>
      <c r="F47" s="76"/>
      <c r="G47" s="76"/>
      <c r="H47" s="76"/>
      <c r="I47" s="76"/>
      <c r="J47" s="76"/>
      <c r="K47" s="76"/>
      <c r="L47" s="290"/>
      <c r="M47" s="119" t="str">
        <f>VLOOKUP(A47,'DOSSIER RECAP'!A:D,4,FALSE)</f>
        <v>A?23</v>
      </c>
      <c r="N47" s="470">
        <f t="shared" si="2"/>
        <v>0</v>
      </c>
      <c r="O47" s="418" t="s">
        <v>73</v>
      </c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</row>
    <row r="48" spans="1:27" ht="21.75" customHeight="1" x14ac:dyDescent="0.25">
      <c r="A48" s="6" t="s">
        <v>1351</v>
      </c>
      <c r="B48" s="6"/>
      <c r="C48" s="6"/>
      <c r="D48" s="6"/>
      <c r="E48" s="6"/>
      <c r="F48" s="6"/>
      <c r="G48" s="6"/>
      <c r="H48" s="6"/>
      <c r="I48" s="6"/>
      <c r="J48" s="6"/>
      <c r="K48" s="6"/>
      <c r="L48" s="32"/>
      <c r="M48" s="58"/>
      <c r="N48" s="59"/>
      <c r="O48" s="59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30" customHeight="1" x14ac:dyDescent="0.25">
      <c r="A49" s="37" t="s">
        <v>646</v>
      </c>
      <c r="B49" s="28" t="s">
        <v>1426</v>
      </c>
      <c r="C49" s="190" t="s">
        <v>1140</v>
      </c>
      <c r="D49" s="15">
        <v>1</v>
      </c>
      <c r="E49" s="28"/>
      <c r="F49" s="28"/>
      <c r="G49" s="28"/>
      <c r="H49" s="28"/>
      <c r="I49" s="28"/>
      <c r="J49" s="28"/>
      <c r="K49" s="28"/>
      <c r="L49" s="32"/>
      <c r="M49" s="16" t="str">
        <f>VLOOKUP(A49,'DOSSIER RECAP'!A:D,4,FALSE)</f>
        <v>002027</v>
      </c>
      <c r="N49" s="562">
        <f t="shared" ref="N49:N107" si="3">SUM(E49:L49)</f>
        <v>0</v>
      </c>
      <c r="O49" s="418" t="s">
        <v>73</v>
      </c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30" customHeight="1" x14ac:dyDescent="0.25">
      <c r="A50" s="185" t="s">
        <v>1139</v>
      </c>
      <c r="B50" s="28" t="s">
        <v>1426</v>
      </c>
      <c r="C50" s="190" t="s">
        <v>1140</v>
      </c>
      <c r="D50" s="15">
        <v>1</v>
      </c>
      <c r="E50" s="28"/>
      <c r="F50" s="28"/>
      <c r="G50" s="28"/>
      <c r="H50" s="28"/>
      <c r="I50" s="28"/>
      <c r="J50" s="28"/>
      <c r="K50" s="28"/>
      <c r="L50" s="32"/>
      <c r="M50" s="16" t="str">
        <f>VLOOKUP(A50,'DOSSIER RECAP'!A:D,4,FALSE)</f>
        <v>002026</v>
      </c>
      <c r="N50" s="26">
        <f t="shared" si="3"/>
        <v>0</v>
      </c>
      <c r="O50" s="418" t="s">
        <v>73</v>
      </c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30" customHeight="1" x14ac:dyDescent="0.25">
      <c r="A51" s="28" t="s">
        <v>640</v>
      </c>
      <c r="B51" s="28"/>
      <c r="C51" s="15" t="s">
        <v>1163</v>
      </c>
      <c r="D51" s="15">
        <v>1</v>
      </c>
      <c r="E51" s="28"/>
      <c r="F51" s="28"/>
      <c r="G51" s="28"/>
      <c r="H51" s="28"/>
      <c r="I51" s="28"/>
      <c r="J51" s="28"/>
      <c r="K51" s="28"/>
      <c r="L51" s="32"/>
      <c r="M51" s="16" t="str">
        <f>VLOOKUP(A51,'DOSSIER RECAP'!A:D,4,FALSE)</f>
        <v>000107</v>
      </c>
      <c r="N51" s="26">
        <f t="shared" si="3"/>
        <v>0</v>
      </c>
      <c r="O51" s="418" t="s">
        <v>73</v>
      </c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30" customHeight="1" x14ac:dyDescent="0.25">
      <c r="A52" s="28" t="s">
        <v>551</v>
      </c>
      <c r="B52" s="28"/>
      <c r="C52" s="190" t="s">
        <v>1427</v>
      </c>
      <c r="D52" s="15">
        <v>1</v>
      </c>
      <c r="E52" s="28"/>
      <c r="F52" s="28"/>
      <c r="G52" s="28"/>
      <c r="H52" s="28"/>
      <c r="I52" s="28"/>
      <c r="J52" s="28"/>
      <c r="K52" s="28"/>
      <c r="L52" s="32"/>
      <c r="M52" s="16" t="str">
        <f>VLOOKUP(A52,'DOSSIER RECAP'!A:D,4,FALSE)</f>
        <v>002069</v>
      </c>
      <c r="N52" s="26">
        <f t="shared" si="3"/>
        <v>0</v>
      </c>
      <c r="O52" s="418" t="s">
        <v>73</v>
      </c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30" customHeight="1" x14ac:dyDescent="0.25">
      <c r="A53" s="28" t="s">
        <v>1200</v>
      </c>
      <c r="B53" s="28"/>
      <c r="C53" s="190" t="s">
        <v>533</v>
      </c>
      <c r="D53" s="15">
        <v>1</v>
      </c>
      <c r="E53" s="28"/>
      <c r="F53" s="28"/>
      <c r="G53" s="28"/>
      <c r="H53" s="28"/>
      <c r="I53" s="28"/>
      <c r="J53" s="28"/>
      <c r="K53" s="28"/>
      <c r="L53" s="32"/>
      <c r="M53" s="16" t="str">
        <f>VLOOKUP(A53,'DOSSIER RECAP'!A:D,4,FALSE)</f>
        <v>002062</v>
      </c>
      <c r="N53" s="26">
        <f t="shared" si="3"/>
        <v>0</v>
      </c>
      <c r="O53" s="418" t="s">
        <v>73</v>
      </c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30" customHeight="1" x14ac:dyDescent="0.25">
      <c r="A54" s="215" t="s">
        <v>546</v>
      </c>
      <c r="B54" s="28"/>
      <c r="C54" s="190" t="s">
        <v>533</v>
      </c>
      <c r="D54" s="15">
        <v>1</v>
      </c>
      <c r="E54" s="28"/>
      <c r="F54" s="28"/>
      <c r="G54" s="28"/>
      <c r="H54" s="28"/>
      <c r="I54" s="28"/>
      <c r="J54" s="28"/>
      <c r="K54" s="28"/>
      <c r="L54" s="32"/>
      <c r="M54" s="16" t="str">
        <f>VLOOKUP(A54,'DOSSIER RECAP'!A:D,4,FALSE)</f>
        <v>002060</v>
      </c>
      <c r="N54" s="26">
        <f t="shared" si="3"/>
        <v>0</v>
      </c>
      <c r="O54" s="418" t="s">
        <v>73</v>
      </c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30" customHeight="1" x14ac:dyDescent="0.25">
      <c r="A55" s="28" t="s">
        <v>548</v>
      </c>
      <c r="B55" s="28"/>
      <c r="C55" s="190" t="s">
        <v>1427</v>
      </c>
      <c r="D55" s="15">
        <v>1</v>
      </c>
      <c r="E55" s="28"/>
      <c r="F55" s="28"/>
      <c r="G55" s="28"/>
      <c r="H55" s="28"/>
      <c r="I55" s="28"/>
      <c r="J55" s="28"/>
      <c r="K55" s="28"/>
      <c r="L55" s="32"/>
      <c r="M55" s="16" t="str">
        <f>VLOOKUP(A55,'DOSSIER RECAP'!A:D,4,FALSE)</f>
        <v>002068</v>
      </c>
      <c r="N55" s="26">
        <f t="shared" si="3"/>
        <v>0</v>
      </c>
      <c r="O55" s="418" t="s">
        <v>73</v>
      </c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30" customHeight="1" x14ac:dyDescent="0.25">
      <c r="A56" s="163" t="s">
        <v>1150</v>
      </c>
      <c r="B56" s="28"/>
      <c r="C56" s="15" t="s">
        <v>732</v>
      </c>
      <c r="D56" s="15"/>
      <c r="E56" s="28"/>
      <c r="F56" s="28"/>
      <c r="G56" s="28"/>
      <c r="H56" s="28"/>
      <c r="I56" s="28"/>
      <c r="J56" s="28"/>
      <c r="K56" s="28"/>
      <c r="L56" s="32"/>
      <c r="M56" s="16" t="str">
        <f>VLOOKUP(A56,'DOSSIER RECAP'!A:D,4,FALSE)</f>
        <v>GITO21</v>
      </c>
      <c r="N56" s="26">
        <f t="shared" si="3"/>
        <v>0</v>
      </c>
      <c r="O56" s="418" t="s">
        <v>73</v>
      </c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30" customHeight="1" x14ac:dyDescent="0.25">
      <c r="A57" s="112" t="s">
        <v>727</v>
      </c>
      <c r="B57" s="28"/>
      <c r="C57" s="114" t="s">
        <v>725</v>
      </c>
      <c r="D57" s="15">
        <v>2</v>
      </c>
      <c r="E57" s="28"/>
      <c r="F57" s="28"/>
      <c r="G57" s="28"/>
      <c r="H57" s="28"/>
      <c r="I57" s="28"/>
      <c r="J57" s="28"/>
      <c r="K57" s="28"/>
      <c r="L57" s="32"/>
      <c r="M57" s="16" t="str">
        <f>VLOOKUP(A57,'DOSSIER RECAP'!A:D,4,FALSE)</f>
        <v>002014</v>
      </c>
      <c r="N57" s="26">
        <f t="shared" si="3"/>
        <v>0</v>
      </c>
      <c r="O57" s="418" t="s">
        <v>73</v>
      </c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30" customHeight="1" x14ac:dyDescent="0.25">
      <c r="A58" s="16" t="s">
        <v>390</v>
      </c>
      <c r="B58" s="16"/>
      <c r="C58" s="22" t="s">
        <v>391</v>
      </c>
      <c r="D58" s="15">
        <v>1</v>
      </c>
      <c r="E58" s="28"/>
      <c r="F58" s="28"/>
      <c r="G58" s="28"/>
      <c r="H58" s="28"/>
      <c r="I58" s="28"/>
      <c r="J58" s="28"/>
      <c r="K58" s="28"/>
      <c r="L58" s="32"/>
      <c r="M58" s="16" t="str">
        <f>VLOOKUP(A58,'DOSSIER RECAP'!A:D,4,FALSE)</f>
        <v>001423</v>
      </c>
      <c r="N58" s="26">
        <f t="shared" si="3"/>
        <v>0</v>
      </c>
      <c r="O58" s="418" t="s">
        <v>73</v>
      </c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30" customHeight="1" x14ac:dyDescent="0.25">
      <c r="A59" s="46" t="s">
        <v>1290</v>
      </c>
      <c r="B59" s="46"/>
      <c r="C59" s="26" t="s">
        <v>71</v>
      </c>
      <c r="D59" s="27">
        <v>6</v>
      </c>
      <c r="E59" s="46"/>
      <c r="F59" s="46"/>
      <c r="G59" s="46"/>
      <c r="H59" s="46"/>
      <c r="I59" s="46"/>
      <c r="J59" s="46"/>
      <c r="K59" s="46"/>
      <c r="L59" s="292"/>
      <c r="M59" s="16" t="str">
        <f>VLOOKUP(A59,'DOSSIER RECAP'!A:D,4,FALSE)</f>
        <v>001905</v>
      </c>
      <c r="N59" s="26">
        <f>SUM(E59:L59)</f>
        <v>0</v>
      </c>
      <c r="O59" s="418" t="s">
        <v>73</v>
      </c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</row>
    <row r="60" spans="1:27" ht="30" customHeight="1" x14ac:dyDescent="0.25">
      <c r="A60" s="46" t="s">
        <v>1291</v>
      </c>
      <c r="B60" s="46"/>
      <c r="C60" s="26" t="s">
        <v>71</v>
      </c>
      <c r="D60" s="27">
        <v>4</v>
      </c>
      <c r="E60" s="46"/>
      <c r="F60" s="46"/>
      <c r="G60" s="46"/>
      <c r="H60" s="46"/>
      <c r="I60" s="46"/>
      <c r="J60" s="46"/>
      <c r="K60" s="46"/>
      <c r="L60" s="292"/>
      <c r="M60" s="16" t="str">
        <f>VLOOKUP(A60,'DOSSIER RECAP'!A:D,4,FALSE)</f>
        <v>001903</v>
      </c>
      <c r="N60" s="26">
        <f t="shared" si="3"/>
        <v>0</v>
      </c>
      <c r="O60" s="418" t="s">
        <v>73</v>
      </c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</row>
    <row r="61" spans="1:27" ht="30" customHeight="1" x14ac:dyDescent="0.25">
      <c r="A61" s="46" t="s">
        <v>1292</v>
      </c>
      <c r="B61" s="46"/>
      <c r="C61" s="26" t="s">
        <v>71</v>
      </c>
      <c r="D61" s="27">
        <v>4</v>
      </c>
      <c r="E61" s="46"/>
      <c r="F61" s="46"/>
      <c r="G61" s="46"/>
      <c r="H61" s="46"/>
      <c r="I61" s="46"/>
      <c r="J61" s="46"/>
      <c r="K61" s="46"/>
      <c r="L61" s="292"/>
      <c r="M61" s="16" t="str">
        <f>VLOOKUP(A61,'DOSSIER RECAP'!A:D,4,FALSE)</f>
        <v>001902</v>
      </c>
      <c r="N61" s="26">
        <f t="shared" si="3"/>
        <v>0</v>
      </c>
      <c r="O61" s="418" t="s">
        <v>73</v>
      </c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</row>
    <row r="62" spans="1:27" ht="30" customHeight="1" x14ac:dyDescent="0.25">
      <c r="A62" s="46" t="s">
        <v>84</v>
      </c>
      <c r="B62" s="46"/>
      <c r="C62" s="26" t="s">
        <v>71</v>
      </c>
      <c r="D62" s="27">
        <v>4</v>
      </c>
      <c r="E62" s="46"/>
      <c r="F62" s="46"/>
      <c r="G62" s="46"/>
      <c r="H62" s="46"/>
      <c r="I62" s="46"/>
      <c r="J62" s="46"/>
      <c r="K62" s="46"/>
      <c r="L62" s="292"/>
      <c r="M62" s="16" t="str">
        <f>VLOOKUP(A62,'DOSSIER RECAP'!A:D,4,FALSE)</f>
        <v>001901</v>
      </c>
      <c r="N62" s="26">
        <f t="shared" si="3"/>
        <v>0</v>
      </c>
      <c r="O62" s="418" t="s">
        <v>73</v>
      </c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</row>
    <row r="63" spans="1:27" ht="30" customHeight="1" x14ac:dyDescent="0.25">
      <c r="A63" s="46" t="s">
        <v>147</v>
      </c>
      <c r="B63" s="46"/>
      <c r="C63" s="26" t="s">
        <v>71</v>
      </c>
      <c r="D63" s="27">
        <v>4</v>
      </c>
      <c r="E63" s="46"/>
      <c r="F63" s="46"/>
      <c r="G63" s="46"/>
      <c r="H63" s="46"/>
      <c r="I63" s="46"/>
      <c r="J63" s="46"/>
      <c r="K63" s="46"/>
      <c r="L63" s="292"/>
      <c r="M63" s="16" t="str">
        <f>VLOOKUP(A63,'DOSSIER RECAP'!A:D,4,FALSE)</f>
        <v>001900</v>
      </c>
      <c r="N63" s="26">
        <f t="shared" si="3"/>
        <v>0</v>
      </c>
      <c r="O63" s="418" t="s">
        <v>73</v>
      </c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</row>
    <row r="64" spans="1:27" ht="30" customHeight="1" x14ac:dyDescent="0.25">
      <c r="A64" s="183" t="s">
        <v>199</v>
      </c>
      <c r="B64" s="46"/>
      <c r="C64" s="26" t="s">
        <v>71</v>
      </c>
      <c r="D64" s="27">
        <v>6</v>
      </c>
      <c r="E64" s="46"/>
      <c r="F64" s="46"/>
      <c r="G64" s="46"/>
      <c r="H64" s="46"/>
      <c r="I64" s="46"/>
      <c r="J64" s="46"/>
      <c r="K64" s="46"/>
      <c r="L64" s="292"/>
      <c r="M64" s="16" t="str">
        <f>VLOOKUP(A64,'DOSSIER RECAP'!A:D,4,FALSE)</f>
        <v>003922</v>
      </c>
      <c r="N64" s="26">
        <f t="shared" si="3"/>
        <v>0</v>
      </c>
      <c r="O64" s="418" t="s">
        <v>73</v>
      </c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</row>
    <row r="65" spans="1:27" ht="30" customHeight="1" x14ac:dyDescent="0.25">
      <c r="A65" s="46" t="s">
        <v>201</v>
      </c>
      <c r="B65" s="46"/>
      <c r="C65" s="26" t="s">
        <v>71</v>
      </c>
      <c r="D65" s="27">
        <v>6</v>
      </c>
      <c r="E65" s="46"/>
      <c r="F65" s="46"/>
      <c r="G65" s="46"/>
      <c r="H65" s="46"/>
      <c r="I65" s="46"/>
      <c r="J65" s="46"/>
      <c r="K65" s="46"/>
      <c r="L65" s="292"/>
      <c r="M65" s="16" t="str">
        <f>VLOOKUP(A65,'DOSSIER RECAP'!A:D,4,FALSE)</f>
        <v>001904</v>
      </c>
      <c r="N65" s="26">
        <f t="shared" si="3"/>
        <v>0</v>
      </c>
      <c r="O65" s="418" t="s">
        <v>73</v>
      </c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</row>
    <row r="66" spans="1:27" ht="30" customHeight="1" x14ac:dyDescent="0.25">
      <c r="A66" s="46" t="s">
        <v>203</v>
      </c>
      <c r="B66" s="46"/>
      <c r="C66" s="26" t="s">
        <v>71</v>
      </c>
      <c r="D66" s="27">
        <v>6</v>
      </c>
      <c r="E66" s="46"/>
      <c r="F66" s="46"/>
      <c r="G66" s="46"/>
      <c r="H66" s="46"/>
      <c r="I66" s="46"/>
      <c r="J66" s="46"/>
      <c r="K66" s="46"/>
      <c r="L66" s="292"/>
      <c r="M66" s="16" t="str">
        <f>VLOOKUP(A66,'DOSSIER RECAP'!A:D,4,FALSE)</f>
        <v>001893</v>
      </c>
      <c r="N66" s="26">
        <f t="shared" si="3"/>
        <v>0</v>
      </c>
      <c r="O66" s="418" t="s">
        <v>73</v>
      </c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</row>
    <row r="67" spans="1:27" ht="30" customHeight="1" x14ac:dyDescent="0.25">
      <c r="A67" s="46" t="s">
        <v>155</v>
      </c>
      <c r="B67" s="46"/>
      <c r="C67" s="26" t="s">
        <v>71</v>
      </c>
      <c r="D67" s="27">
        <v>1</v>
      </c>
      <c r="E67" s="46"/>
      <c r="F67" s="46"/>
      <c r="G67" s="46"/>
      <c r="H67" s="46"/>
      <c r="I67" s="46"/>
      <c r="J67" s="46"/>
      <c r="K67" s="46"/>
      <c r="L67" s="292"/>
      <c r="M67" s="16" t="str">
        <f>VLOOKUP(A67,'DOSSIER RECAP'!A:D,4,FALSE)</f>
        <v>001891</v>
      </c>
      <c r="N67" s="26">
        <f t="shared" si="3"/>
        <v>0</v>
      </c>
      <c r="O67" s="418" t="s">
        <v>73</v>
      </c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</row>
    <row r="68" spans="1:27" ht="30" customHeight="1" x14ac:dyDescent="0.25">
      <c r="A68" s="46" t="s">
        <v>183</v>
      </c>
      <c r="B68" s="46"/>
      <c r="C68" s="26" t="s">
        <v>71</v>
      </c>
      <c r="D68" s="27">
        <v>1</v>
      </c>
      <c r="E68" s="46"/>
      <c r="F68" s="46"/>
      <c r="G68" s="46"/>
      <c r="H68" s="46"/>
      <c r="I68" s="46"/>
      <c r="J68" s="46"/>
      <c r="K68" s="46"/>
      <c r="L68" s="292"/>
      <c r="M68" s="16" t="str">
        <f>VLOOKUP(A68,'DOSSIER RECAP'!A:D,4,FALSE)</f>
        <v>001967</v>
      </c>
      <c r="N68" s="26">
        <f t="shared" si="3"/>
        <v>0</v>
      </c>
      <c r="O68" s="418" t="s">
        <v>73</v>
      </c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</row>
    <row r="69" spans="1:27" ht="30" customHeight="1" x14ac:dyDescent="0.25">
      <c r="A69" s="46" t="s">
        <v>161</v>
      </c>
      <c r="B69" s="46"/>
      <c r="C69" s="26" t="s">
        <v>71</v>
      </c>
      <c r="D69" s="27">
        <v>1</v>
      </c>
      <c r="E69" s="46"/>
      <c r="F69" s="46"/>
      <c r="G69" s="46"/>
      <c r="H69" s="46"/>
      <c r="I69" s="46"/>
      <c r="J69" s="46"/>
      <c r="K69" s="46"/>
      <c r="L69" s="292"/>
      <c r="M69" s="16" t="str">
        <f>VLOOKUP(A69,'DOSSIER RECAP'!A:D,4,FALSE)</f>
        <v>001966</v>
      </c>
      <c r="N69" s="26">
        <f t="shared" si="3"/>
        <v>0</v>
      </c>
      <c r="O69" s="418" t="s">
        <v>73</v>
      </c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</row>
    <row r="70" spans="1:27" ht="30" customHeight="1" x14ac:dyDescent="0.25">
      <c r="A70" s="46" t="s">
        <v>97</v>
      </c>
      <c r="B70" s="46"/>
      <c r="C70" s="26" t="s">
        <v>71</v>
      </c>
      <c r="D70" s="27">
        <v>1</v>
      </c>
      <c r="E70" s="46"/>
      <c r="F70" s="46"/>
      <c r="G70" s="46"/>
      <c r="H70" s="46"/>
      <c r="I70" s="46"/>
      <c r="J70" s="46"/>
      <c r="K70" s="46"/>
      <c r="L70" s="292"/>
      <c r="M70" s="16" t="str">
        <f>VLOOKUP(A70,'DOSSIER RECAP'!A:D,4,FALSE)</f>
        <v>001963</v>
      </c>
      <c r="N70" s="26">
        <f t="shared" si="3"/>
        <v>0</v>
      </c>
      <c r="O70" s="418" t="s">
        <v>73</v>
      </c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</row>
    <row r="71" spans="1:27" ht="30" customHeight="1" x14ac:dyDescent="0.25">
      <c r="A71" s="46" t="s">
        <v>137</v>
      </c>
      <c r="B71" s="46"/>
      <c r="C71" s="26" t="s">
        <v>71</v>
      </c>
      <c r="D71" s="27">
        <v>6</v>
      </c>
      <c r="E71" s="46"/>
      <c r="F71" s="46"/>
      <c r="G71" s="46"/>
      <c r="H71" s="46"/>
      <c r="I71" s="46"/>
      <c r="J71" s="46"/>
      <c r="K71" s="46"/>
      <c r="L71" s="292"/>
      <c r="M71" s="16" t="str">
        <f>VLOOKUP(A71,'DOSSIER RECAP'!A:D,4,FALSE)</f>
        <v>001962</v>
      </c>
      <c r="N71" s="26">
        <f t="shared" si="3"/>
        <v>0</v>
      </c>
      <c r="O71" s="418" t="s">
        <v>73</v>
      </c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</row>
    <row r="72" spans="1:27" ht="30" customHeight="1" x14ac:dyDescent="0.25">
      <c r="A72" s="46" t="s">
        <v>119</v>
      </c>
      <c r="B72" s="46"/>
      <c r="C72" s="26" t="s">
        <v>71</v>
      </c>
      <c r="D72" s="27">
        <v>6</v>
      </c>
      <c r="E72" s="46"/>
      <c r="F72" s="46"/>
      <c r="G72" s="46"/>
      <c r="H72" s="46"/>
      <c r="I72" s="46"/>
      <c r="J72" s="46"/>
      <c r="K72" s="46"/>
      <c r="L72" s="292"/>
      <c r="M72" s="16" t="str">
        <f>VLOOKUP(A72,'DOSSIER RECAP'!A:D,4,FALSE)</f>
        <v>001961</v>
      </c>
      <c r="N72" s="26">
        <f t="shared" si="3"/>
        <v>0</v>
      </c>
      <c r="O72" s="418" t="s">
        <v>73</v>
      </c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</row>
    <row r="73" spans="1:27" ht="30" customHeight="1" x14ac:dyDescent="0.25">
      <c r="A73" s="46" t="s">
        <v>117</v>
      </c>
      <c r="B73" s="46"/>
      <c r="C73" s="26" t="s">
        <v>71</v>
      </c>
      <c r="D73" s="27">
        <v>6</v>
      </c>
      <c r="E73" s="46"/>
      <c r="F73" s="46"/>
      <c r="G73" s="46"/>
      <c r="H73" s="46"/>
      <c r="I73" s="46"/>
      <c r="J73" s="46"/>
      <c r="K73" s="46"/>
      <c r="L73" s="292"/>
      <c r="M73" s="16" t="str">
        <f>VLOOKUP(A73,'DOSSIER RECAP'!A:D,4,FALSE)</f>
        <v>001960</v>
      </c>
      <c r="N73" s="26">
        <f t="shared" si="3"/>
        <v>0</v>
      </c>
      <c r="O73" s="418" t="s">
        <v>73</v>
      </c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</row>
    <row r="74" spans="1:27" ht="30" customHeight="1" x14ac:dyDescent="0.25">
      <c r="A74" s="46" t="s">
        <v>105</v>
      </c>
      <c r="B74" s="46"/>
      <c r="C74" s="26" t="s">
        <v>71</v>
      </c>
      <c r="D74" s="27">
        <v>6</v>
      </c>
      <c r="E74" s="46"/>
      <c r="F74" s="46"/>
      <c r="G74" s="46"/>
      <c r="H74" s="46"/>
      <c r="I74" s="46"/>
      <c r="J74" s="46"/>
      <c r="K74" s="46"/>
      <c r="L74" s="292"/>
      <c r="M74" s="16" t="str">
        <f>VLOOKUP(A74,'DOSSIER RECAP'!A:D,4,FALSE)</f>
        <v>001959</v>
      </c>
      <c r="N74" s="26">
        <f t="shared" si="3"/>
        <v>0</v>
      </c>
      <c r="O74" s="418" t="s">
        <v>73</v>
      </c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</row>
    <row r="75" spans="1:27" ht="30" customHeight="1" x14ac:dyDescent="0.25">
      <c r="A75" s="46" t="s">
        <v>88</v>
      </c>
      <c r="B75" s="46"/>
      <c r="C75" s="26" t="s">
        <v>71</v>
      </c>
      <c r="D75" s="27">
        <v>1</v>
      </c>
      <c r="E75" s="46"/>
      <c r="F75" s="46"/>
      <c r="G75" s="46"/>
      <c r="H75" s="46"/>
      <c r="I75" s="46"/>
      <c r="J75" s="46"/>
      <c r="K75" s="46"/>
      <c r="L75" s="292"/>
      <c r="M75" s="16" t="str">
        <f>VLOOKUP(A75,'DOSSIER RECAP'!A:D,4,FALSE)</f>
        <v>001958</v>
      </c>
      <c r="N75" s="26">
        <f t="shared" si="3"/>
        <v>0</v>
      </c>
      <c r="O75" s="418" t="s">
        <v>73</v>
      </c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</row>
    <row r="76" spans="1:27" ht="30" customHeight="1" x14ac:dyDescent="0.25">
      <c r="A76" s="46" t="s">
        <v>90</v>
      </c>
      <c r="B76" s="46"/>
      <c r="C76" s="26" t="s">
        <v>71</v>
      </c>
      <c r="D76" s="27">
        <v>1</v>
      </c>
      <c r="E76" s="46"/>
      <c r="F76" s="46"/>
      <c r="G76" s="46"/>
      <c r="H76" s="46"/>
      <c r="I76" s="46"/>
      <c r="J76" s="46"/>
      <c r="K76" s="46"/>
      <c r="L76" s="292"/>
      <c r="M76" s="16" t="str">
        <f>VLOOKUP(A76,'DOSSIER RECAP'!A:D,4,FALSE)</f>
        <v>001956</v>
      </c>
      <c r="N76" s="26">
        <f t="shared" si="3"/>
        <v>0</v>
      </c>
      <c r="O76" s="418" t="s">
        <v>73</v>
      </c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</row>
    <row r="77" spans="1:27" ht="30" customHeight="1" x14ac:dyDescent="0.25">
      <c r="A77" s="46" t="s">
        <v>135</v>
      </c>
      <c r="B77" s="46"/>
      <c r="C77" s="26" t="s">
        <v>71</v>
      </c>
      <c r="D77" s="27">
        <v>1</v>
      </c>
      <c r="E77" s="46"/>
      <c r="F77" s="46"/>
      <c r="G77" s="46"/>
      <c r="H77" s="46"/>
      <c r="I77" s="46"/>
      <c r="J77" s="46"/>
      <c r="K77" s="46"/>
      <c r="L77" s="292"/>
      <c r="M77" s="16" t="str">
        <f>VLOOKUP(A77,'DOSSIER RECAP'!A:D,4,FALSE)</f>
        <v>001955</v>
      </c>
      <c r="N77" s="26">
        <f t="shared" si="3"/>
        <v>0</v>
      </c>
      <c r="O77" s="418" t="s">
        <v>73</v>
      </c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</row>
    <row r="78" spans="1:27" ht="30" customHeight="1" x14ac:dyDescent="0.25">
      <c r="A78" s="46" t="s">
        <v>165</v>
      </c>
      <c r="B78" s="46"/>
      <c r="C78" s="26" t="s">
        <v>71</v>
      </c>
      <c r="D78" s="27">
        <v>1</v>
      </c>
      <c r="E78" s="46"/>
      <c r="F78" s="46"/>
      <c r="G78" s="46"/>
      <c r="H78" s="46"/>
      <c r="I78" s="46"/>
      <c r="J78" s="46"/>
      <c r="K78" s="46"/>
      <c r="L78" s="292"/>
      <c r="M78" s="16" t="str">
        <f>VLOOKUP(A78,'DOSSIER RECAP'!A:D,4,FALSE)</f>
        <v>001954</v>
      </c>
      <c r="N78" s="26">
        <f t="shared" si="3"/>
        <v>0</v>
      </c>
      <c r="O78" s="418" t="s">
        <v>73</v>
      </c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</row>
    <row r="79" spans="1:27" ht="30" customHeight="1" x14ac:dyDescent="0.25">
      <c r="A79" s="46" t="s">
        <v>167</v>
      </c>
      <c r="B79" s="46"/>
      <c r="C79" s="26" t="s">
        <v>71</v>
      </c>
      <c r="D79" s="27">
        <v>1</v>
      </c>
      <c r="E79" s="46"/>
      <c r="F79" s="46"/>
      <c r="G79" s="46"/>
      <c r="H79" s="46"/>
      <c r="I79" s="46"/>
      <c r="J79" s="46"/>
      <c r="K79" s="46"/>
      <c r="L79" s="292"/>
      <c r="M79" s="16" t="str">
        <f>VLOOKUP(A79,'DOSSIER RECAP'!A:D,4,FALSE)</f>
        <v>001953</v>
      </c>
      <c r="N79" s="26">
        <f t="shared" si="3"/>
        <v>0</v>
      </c>
      <c r="O79" s="418" t="s">
        <v>73</v>
      </c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</row>
    <row r="80" spans="1:27" ht="30" customHeight="1" x14ac:dyDescent="0.25">
      <c r="A80" s="46" t="s">
        <v>107</v>
      </c>
      <c r="B80" s="46"/>
      <c r="C80" s="26" t="s">
        <v>71</v>
      </c>
      <c r="D80" s="27">
        <v>1</v>
      </c>
      <c r="E80" s="46"/>
      <c r="F80" s="46"/>
      <c r="G80" s="46"/>
      <c r="H80" s="46"/>
      <c r="I80" s="46"/>
      <c r="J80" s="46"/>
      <c r="K80" s="46"/>
      <c r="L80" s="292"/>
      <c r="M80" s="16" t="str">
        <f>VLOOKUP(A80,'DOSSIER RECAP'!A:D,4,FALSE)</f>
        <v>001952</v>
      </c>
      <c r="N80" s="26">
        <f t="shared" si="3"/>
        <v>0</v>
      </c>
      <c r="O80" s="418" t="s">
        <v>73</v>
      </c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</row>
    <row r="81" spans="1:27" ht="30" customHeight="1" x14ac:dyDescent="0.25">
      <c r="A81" s="46" t="s">
        <v>109</v>
      </c>
      <c r="B81" s="46"/>
      <c r="C81" s="26" t="s">
        <v>71</v>
      </c>
      <c r="D81" s="27">
        <v>1</v>
      </c>
      <c r="E81" s="46"/>
      <c r="F81" s="46"/>
      <c r="G81" s="46"/>
      <c r="H81" s="46"/>
      <c r="I81" s="46"/>
      <c r="J81" s="46"/>
      <c r="K81" s="46"/>
      <c r="L81" s="292"/>
      <c r="M81" s="16" t="str">
        <f>VLOOKUP(A81,'DOSSIER RECAP'!A:D,4,FALSE)</f>
        <v>001951</v>
      </c>
      <c r="N81" s="26">
        <f t="shared" si="3"/>
        <v>0</v>
      </c>
      <c r="O81" s="418" t="s">
        <v>73</v>
      </c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</row>
    <row r="82" spans="1:27" ht="30" customHeight="1" x14ac:dyDescent="0.25">
      <c r="A82" s="46" t="s">
        <v>86</v>
      </c>
      <c r="B82" s="46"/>
      <c r="C82" s="26" t="s">
        <v>71</v>
      </c>
      <c r="D82" s="27">
        <v>1</v>
      </c>
      <c r="E82" s="46"/>
      <c r="F82" s="46"/>
      <c r="G82" s="46"/>
      <c r="H82" s="46"/>
      <c r="I82" s="46"/>
      <c r="J82" s="46"/>
      <c r="K82" s="46"/>
      <c r="L82" s="292"/>
      <c r="M82" s="16" t="str">
        <f>VLOOKUP(A82,'DOSSIER RECAP'!A:D,4,FALSE)</f>
        <v>001899</v>
      </c>
      <c r="N82" s="26">
        <f t="shared" si="3"/>
        <v>0</v>
      </c>
      <c r="O82" s="418" t="s">
        <v>73</v>
      </c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</row>
    <row r="83" spans="1:27" ht="30" customHeight="1" x14ac:dyDescent="0.25">
      <c r="A83" s="46" t="s">
        <v>149</v>
      </c>
      <c r="B83" s="46"/>
      <c r="C83" s="26" t="s">
        <v>71</v>
      </c>
      <c r="D83" s="27">
        <v>1</v>
      </c>
      <c r="E83" s="46"/>
      <c r="F83" s="46"/>
      <c r="G83" s="46"/>
      <c r="H83" s="46"/>
      <c r="I83" s="46"/>
      <c r="J83" s="46"/>
      <c r="K83" s="46"/>
      <c r="L83" s="292"/>
      <c r="M83" s="16" t="str">
        <f>VLOOKUP(A83,'DOSSIER RECAP'!A:D,4,FALSE)</f>
        <v>001948</v>
      </c>
      <c r="N83" s="26">
        <f t="shared" si="3"/>
        <v>0</v>
      </c>
      <c r="O83" s="418" t="s">
        <v>73</v>
      </c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</row>
    <row r="84" spans="1:27" ht="30" customHeight="1" x14ac:dyDescent="0.25">
      <c r="A84" s="46" t="s">
        <v>197</v>
      </c>
      <c r="B84" s="46"/>
      <c r="C84" s="26" t="s">
        <v>71</v>
      </c>
      <c r="D84" s="27">
        <v>1</v>
      </c>
      <c r="E84" s="46"/>
      <c r="F84" s="46"/>
      <c r="G84" s="46"/>
      <c r="H84" s="46"/>
      <c r="I84" s="46"/>
      <c r="J84" s="46"/>
      <c r="K84" s="46"/>
      <c r="L84" s="292"/>
      <c r="M84" s="16" t="str">
        <f>VLOOKUP(A84,'DOSSIER RECAP'!A:D,4,FALSE)</f>
        <v>001946</v>
      </c>
      <c r="N84" s="26">
        <f t="shared" si="3"/>
        <v>0</v>
      </c>
      <c r="O84" s="418" t="s">
        <v>73</v>
      </c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</row>
    <row r="85" spans="1:27" ht="30" customHeight="1" x14ac:dyDescent="0.25">
      <c r="A85" s="46" t="s">
        <v>179</v>
      </c>
      <c r="B85" s="46"/>
      <c r="C85" s="26" t="s">
        <v>71</v>
      </c>
      <c r="D85" s="27">
        <v>1</v>
      </c>
      <c r="E85" s="46"/>
      <c r="F85" s="46"/>
      <c r="G85" s="46"/>
      <c r="H85" s="46"/>
      <c r="I85" s="46"/>
      <c r="J85" s="46"/>
      <c r="K85" s="46"/>
      <c r="L85" s="292"/>
      <c r="M85" s="16" t="str">
        <f>VLOOKUP(A85,'DOSSIER RECAP'!A:D,4,FALSE)</f>
        <v>001945</v>
      </c>
      <c r="N85" s="26">
        <f t="shared" si="3"/>
        <v>0</v>
      </c>
      <c r="O85" s="418" t="s">
        <v>73</v>
      </c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</row>
    <row r="86" spans="1:27" ht="30" customHeight="1" x14ac:dyDescent="0.25">
      <c r="A86" s="46" t="s">
        <v>99</v>
      </c>
      <c r="B86" s="46"/>
      <c r="C86" s="26" t="s">
        <v>71</v>
      </c>
      <c r="D86" s="27">
        <v>1</v>
      </c>
      <c r="E86" s="46"/>
      <c r="F86" s="46"/>
      <c r="G86" s="46"/>
      <c r="H86" s="46"/>
      <c r="I86" s="46"/>
      <c r="J86" s="46"/>
      <c r="K86" s="46"/>
      <c r="L86" s="292"/>
      <c r="M86" s="16" t="str">
        <f>VLOOKUP(A86,'DOSSIER RECAP'!A:D,4,FALSE)</f>
        <v>001944</v>
      </c>
      <c r="N86" s="26">
        <f t="shared" si="3"/>
        <v>0</v>
      </c>
      <c r="O86" s="418" t="s">
        <v>73</v>
      </c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</row>
    <row r="87" spans="1:27" ht="30" customHeight="1" x14ac:dyDescent="0.25">
      <c r="A87" s="46" t="s">
        <v>103</v>
      </c>
      <c r="B87" s="46"/>
      <c r="C87" s="26" t="s">
        <v>71</v>
      </c>
      <c r="D87" s="27">
        <v>1</v>
      </c>
      <c r="E87" s="46"/>
      <c r="F87" s="46"/>
      <c r="G87" s="46"/>
      <c r="H87" s="46"/>
      <c r="I87" s="46"/>
      <c r="J87" s="46"/>
      <c r="K87" s="46"/>
      <c r="L87" s="292"/>
      <c r="M87" s="16" t="str">
        <f>VLOOKUP(A87,'DOSSIER RECAP'!A:D,4,FALSE)</f>
        <v>001943</v>
      </c>
      <c r="N87" s="26">
        <f t="shared" si="3"/>
        <v>0</v>
      </c>
      <c r="O87" s="418" t="s">
        <v>73</v>
      </c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</row>
    <row r="88" spans="1:27" ht="30" customHeight="1" x14ac:dyDescent="0.25">
      <c r="A88" s="46" t="s">
        <v>101</v>
      </c>
      <c r="B88" s="46"/>
      <c r="C88" s="26" t="s">
        <v>71</v>
      </c>
      <c r="D88" s="27">
        <v>1</v>
      </c>
      <c r="E88" s="46"/>
      <c r="F88" s="46"/>
      <c r="G88" s="46"/>
      <c r="H88" s="46"/>
      <c r="I88" s="46"/>
      <c r="J88" s="46"/>
      <c r="K88" s="46"/>
      <c r="L88" s="292"/>
      <c r="M88" s="16" t="str">
        <f>VLOOKUP(A88,'DOSSIER RECAP'!A:D,4,FALSE)</f>
        <v>001942</v>
      </c>
      <c r="N88" s="26">
        <f t="shared" si="3"/>
        <v>0</v>
      </c>
      <c r="O88" s="418" t="s">
        <v>73</v>
      </c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</row>
    <row r="89" spans="1:27" ht="30" customHeight="1" x14ac:dyDescent="0.25">
      <c r="A89" s="46" t="s">
        <v>157</v>
      </c>
      <c r="B89" s="46"/>
      <c r="C89" s="26" t="s">
        <v>71</v>
      </c>
      <c r="D89" s="27">
        <v>1</v>
      </c>
      <c r="E89" s="46"/>
      <c r="F89" s="46"/>
      <c r="G89" s="46"/>
      <c r="H89" s="46"/>
      <c r="I89" s="46"/>
      <c r="J89" s="46"/>
      <c r="K89" s="46"/>
      <c r="L89" s="292"/>
      <c r="M89" s="16" t="str">
        <f>VLOOKUP(A89,'DOSSIER RECAP'!A:D,4,FALSE)</f>
        <v>001941</v>
      </c>
      <c r="N89" s="26">
        <f t="shared" si="3"/>
        <v>0</v>
      </c>
      <c r="O89" s="418" t="s">
        <v>73</v>
      </c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</row>
    <row r="90" spans="1:27" ht="30" customHeight="1" x14ac:dyDescent="0.25">
      <c r="A90" s="46" t="s">
        <v>141</v>
      </c>
      <c r="B90" s="46"/>
      <c r="C90" s="26" t="s">
        <v>71</v>
      </c>
      <c r="D90" s="27">
        <v>1</v>
      </c>
      <c r="E90" s="46"/>
      <c r="F90" s="46"/>
      <c r="G90" s="46"/>
      <c r="H90" s="46"/>
      <c r="I90" s="46"/>
      <c r="J90" s="46"/>
      <c r="K90" s="46"/>
      <c r="L90" s="292"/>
      <c r="M90" s="16" t="str">
        <f>VLOOKUP(A90,'DOSSIER RECAP'!A:D,4,FALSE)</f>
        <v>001940</v>
      </c>
      <c r="N90" s="26">
        <f t="shared" si="3"/>
        <v>0</v>
      </c>
      <c r="O90" s="418" t="s">
        <v>73</v>
      </c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</row>
    <row r="91" spans="1:27" ht="30" customHeight="1" x14ac:dyDescent="0.25">
      <c r="A91" s="46" t="s">
        <v>127</v>
      </c>
      <c r="B91" s="46"/>
      <c r="C91" s="26" t="s">
        <v>71</v>
      </c>
      <c r="D91" s="27">
        <v>1</v>
      </c>
      <c r="E91" s="46"/>
      <c r="F91" s="46"/>
      <c r="G91" s="46"/>
      <c r="H91" s="46"/>
      <c r="I91" s="46"/>
      <c r="J91" s="46"/>
      <c r="K91" s="46"/>
      <c r="L91" s="292"/>
      <c r="M91" s="16" t="str">
        <f>VLOOKUP(A91,'DOSSIER RECAP'!A:D,4,FALSE)</f>
        <v>001939</v>
      </c>
      <c r="N91" s="26">
        <f t="shared" si="3"/>
        <v>0</v>
      </c>
      <c r="O91" s="418" t="s">
        <v>73</v>
      </c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</row>
    <row r="92" spans="1:27" ht="30" customHeight="1" x14ac:dyDescent="0.25">
      <c r="A92" s="46" t="s">
        <v>191</v>
      </c>
      <c r="B92" s="46"/>
      <c r="C92" s="26" t="s">
        <v>71</v>
      </c>
      <c r="D92" s="27">
        <v>1</v>
      </c>
      <c r="E92" s="46"/>
      <c r="F92" s="46"/>
      <c r="G92" s="46"/>
      <c r="H92" s="46"/>
      <c r="I92" s="46"/>
      <c r="J92" s="46"/>
      <c r="K92" s="46"/>
      <c r="L92" s="292"/>
      <c r="M92" s="16" t="str">
        <f>VLOOKUP(A92,'DOSSIER RECAP'!A:D,4,FALSE)</f>
        <v>001938</v>
      </c>
      <c r="N92" s="26">
        <f t="shared" si="3"/>
        <v>0</v>
      </c>
      <c r="O92" s="418" t="s">
        <v>73</v>
      </c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</row>
    <row r="93" spans="1:27" ht="30" customHeight="1" x14ac:dyDescent="0.25">
      <c r="A93" s="46" t="s">
        <v>115</v>
      </c>
      <c r="B93" s="46"/>
      <c r="C93" s="26" t="s">
        <v>71</v>
      </c>
      <c r="D93" s="27">
        <v>1</v>
      </c>
      <c r="E93" s="46"/>
      <c r="F93" s="46"/>
      <c r="G93" s="46"/>
      <c r="H93" s="46"/>
      <c r="I93" s="46"/>
      <c r="J93" s="46"/>
      <c r="K93" s="46"/>
      <c r="L93" s="292"/>
      <c r="M93" s="16" t="str">
        <f>VLOOKUP(A93,'DOSSIER RECAP'!A:D,4,FALSE)</f>
        <v>001936</v>
      </c>
      <c r="N93" s="26">
        <f t="shared" si="3"/>
        <v>0</v>
      </c>
      <c r="O93" s="418" t="s">
        <v>73</v>
      </c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</row>
    <row r="94" spans="1:27" ht="30" customHeight="1" x14ac:dyDescent="0.25">
      <c r="A94" s="46" t="s">
        <v>151</v>
      </c>
      <c r="B94" s="46"/>
      <c r="C94" s="26" t="s">
        <v>71</v>
      </c>
      <c r="D94" s="27">
        <v>1</v>
      </c>
      <c r="E94" s="46"/>
      <c r="F94" s="46"/>
      <c r="G94" s="46"/>
      <c r="H94" s="46"/>
      <c r="I94" s="46"/>
      <c r="J94" s="46"/>
      <c r="K94" s="46"/>
      <c r="L94" s="292"/>
      <c r="M94" s="16" t="str">
        <f>VLOOKUP(A94,'DOSSIER RECAP'!A:D,4,FALSE)</f>
        <v>001935</v>
      </c>
      <c r="N94" s="26">
        <f t="shared" si="3"/>
        <v>0</v>
      </c>
      <c r="O94" s="418" t="s">
        <v>73</v>
      </c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</row>
    <row r="95" spans="1:27" ht="30" customHeight="1" x14ac:dyDescent="0.25">
      <c r="A95" s="46" t="s">
        <v>133</v>
      </c>
      <c r="B95" s="46"/>
      <c r="C95" s="26" t="s">
        <v>71</v>
      </c>
      <c r="D95" s="27">
        <v>1</v>
      </c>
      <c r="E95" s="46"/>
      <c r="F95" s="46"/>
      <c r="G95" s="46"/>
      <c r="H95" s="46"/>
      <c r="I95" s="46"/>
      <c r="J95" s="46"/>
      <c r="K95" s="46"/>
      <c r="L95" s="292"/>
      <c r="M95" s="16" t="str">
        <f>VLOOKUP(A95,'DOSSIER RECAP'!A:D,4,FALSE)</f>
        <v>001934</v>
      </c>
      <c r="N95" s="26">
        <f t="shared" si="3"/>
        <v>0</v>
      </c>
      <c r="O95" s="418" t="s">
        <v>73</v>
      </c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</row>
    <row r="96" spans="1:27" ht="30" customHeight="1" x14ac:dyDescent="0.25">
      <c r="A96" s="46" t="s">
        <v>139</v>
      </c>
      <c r="B96" s="46"/>
      <c r="C96" s="26" t="s">
        <v>71</v>
      </c>
      <c r="D96" s="27">
        <v>1</v>
      </c>
      <c r="E96" s="46"/>
      <c r="F96" s="46"/>
      <c r="G96" s="46"/>
      <c r="H96" s="46"/>
      <c r="I96" s="46"/>
      <c r="J96" s="46"/>
      <c r="K96" s="46"/>
      <c r="L96" s="292"/>
      <c r="M96" s="16" t="str">
        <f>VLOOKUP(A96,'DOSSIER RECAP'!A:D,4,FALSE)</f>
        <v>001933</v>
      </c>
      <c r="N96" s="26">
        <f t="shared" si="3"/>
        <v>0</v>
      </c>
      <c r="O96" s="418" t="s">
        <v>73</v>
      </c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</row>
    <row r="97" spans="1:27" ht="30" customHeight="1" x14ac:dyDescent="0.25">
      <c r="A97" s="46" t="s">
        <v>95</v>
      </c>
      <c r="B97" s="46"/>
      <c r="C97" s="26" t="s">
        <v>71</v>
      </c>
      <c r="D97" s="27">
        <v>1</v>
      </c>
      <c r="E97" s="46"/>
      <c r="F97" s="46"/>
      <c r="G97" s="46"/>
      <c r="H97" s="46"/>
      <c r="I97" s="46"/>
      <c r="J97" s="46"/>
      <c r="K97" s="46"/>
      <c r="L97" s="292"/>
      <c r="M97" s="16" t="str">
        <f>VLOOKUP(A97,'DOSSIER RECAP'!A:D,4,FALSE)</f>
        <v>001932</v>
      </c>
      <c r="N97" s="26">
        <f t="shared" si="3"/>
        <v>0</v>
      </c>
      <c r="O97" s="418" t="s">
        <v>73</v>
      </c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</row>
    <row r="98" spans="1:27" ht="30" customHeight="1" x14ac:dyDescent="0.25">
      <c r="A98" s="46" t="s">
        <v>125</v>
      </c>
      <c r="B98" s="46"/>
      <c r="C98" s="26" t="s">
        <v>71</v>
      </c>
      <c r="D98" s="27">
        <v>1</v>
      </c>
      <c r="E98" s="46"/>
      <c r="F98" s="46"/>
      <c r="G98" s="46"/>
      <c r="H98" s="46"/>
      <c r="I98" s="46"/>
      <c r="J98" s="46"/>
      <c r="K98" s="46"/>
      <c r="L98" s="292"/>
      <c r="M98" s="16" t="str">
        <f>VLOOKUP(A98,'DOSSIER RECAP'!A:D,4,FALSE)</f>
        <v>001931</v>
      </c>
      <c r="N98" s="26">
        <f t="shared" si="3"/>
        <v>0</v>
      </c>
      <c r="O98" s="418" t="s">
        <v>73</v>
      </c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</row>
    <row r="99" spans="1:27" ht="30" customHeight="1" x14ac:dyDescent="0.25">
      <c r="A99" s="46" t="s">
        <v>163</v>
      </c>
      <c r="B99" s="46"/>
      <c r="C99" s="26" t="s">
        <v>71</v>
      </c>
      <c r="D99" s="27">
        <v>1</v>
      </c>
      <c r="E99" s="46"/>
      <c r="F99" s="46"/>
      <c r="G99" s="46"/>
      <c r="H99" s="46"/>
      <c r="I99" s="46"/>
      <c r="J99" s="46"/>
      <c r="K99" s="46"/>
      <c r="L99" s="292"/>
      <c r="M99" s="16" t="str">
        <f>VLOOKUP(A99,'DOSSIER RECAP'!A:D,4,FALSE)</f>
        <v>001930</v>
      </c>
      <c r="N99" s="26">
        <f t="shared" si="3"/>
        <v>0</v>
      </c>
      <c r="O99" s="418" t="s">
        <v>73</v>
      </c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</row>
    <row r="100" spans="1:27" ht="30" customHeight="1" x14ac:dyDescent="0.25">
      <c r="A100" s="28" t="s">
        <v>129</v>
      </c>
      <c r="B100" s="28"/>
      <c r="C100" s="26" t="s">
        <v>71</v>
      </c>
      <c r="D100" s="27">
        <v>1</v>
      </c>
      <c r="E100" s="46"/>
      <c r="F100" s="46"/>
      <c r="G100" s="46"/>
      <c r="H100" s="46"/>
      <c r="I100" s="46"/>
      <c r="J100" s="46"/>
      <c r="K100" s="46"/>
      <c r="L100" s="292"/>
      <c r="M100" s="16" t="str">
        <f>VLOOKUP(A100,'DOSSIER RECAP'!A:D,4,FALSE)</f>
        <v>001929</v>
      </c>
      <c r="N100" s="26">
        <f t="shared" si="3"/>
        <v>0</v>
      </c>
      <c r="O100" s="418" t="s">
        <v>73</v>
      </c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</row>
    <row r="101" spans="1:27" ht="30" customHeight="1" x14ac:dyDescent="0.25">
      <c r="A101" s="46" t="s">
        <v>175</v>
      </c>
      <c r="B101" s="46"/>
      <c r="C101" s="26" t="s">
        <v>71</v>
      </c>
      <c r="D101" s="27">
        <v>1</v>
      </c>
      <c r="E101" s="46"/>
      <c r="F101" s="46"/>
      <c r="G101" s="46"/>
      <c r="H101" s="46"/>
      <c r="I101" s="46"/>
      <c r="J101" s="46"/>
      <c r="K101" s="46"/>
      <c r="L101" s="292"/>
      <c r="M101" s="16" t="str">
        <f>VLOOKUP(A101,'DOSSIER RECAP'!A:D,4,FALSE)</f>
        <v>001927</v>
      </c>
      <c r="N101" s="26">
        <f t="shared" si="3"/>
        <v>0</v>
      </c>
      <c r="O101" s="418" t="s">
        <v>73</v>
      </c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</row>
    <row r="102" spans="1:27" ht="30" customHeight="1" x14ac:dyDescent="0.25">
      <c r="A102" s="46" t="s">
        <v>123</v>
      </c>
      <c r="B102" s="46"/>
      <c r="C102" s="26" t="s">
        <v>71</v>
      </c>
      <c r="D102" s="27">
        <v>1</v>
      </c>
      <c r="E102" s="46"/>
      <c r="F102" s="46"/>
      <c r="G102" s="46"/>
      <c r="H102" s="46"/>
      <c r="I102" s="46"/>
      <c r="J102" s="46"/>
      <c r="K102" s="46"/>
      <c r="L102" s="292"/>
      <c r="M102" s="16" t="str">
        <f>VLOOKUP(A102,'DOSSIER RECAP'!A:D,4,FALSE)</f>
        <v>001925</v>
      </c>
      <c r="N102" s="26">
        <f t="shared" si="3"/>
        <v>0</v>
      </c>
      <c r="O102" s="418" t="s">
        <v>73</v>
      </c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</row>
    <row r="103" spans="1:27" ht="30" customHeight="1" x14ac:dyDescent="0.25">
      <c r="A103" s="46" t="s">
        <v>153</v>
      </c>
      <c r="B103" s="46"/>
      <c r="C103" s="26" t="s">
        <v>71</v>
      </c>
      <c r="D103" s="27">
        <v>1</v>
      </c>
      <c r="E103" s="46"/>
      <c r="F103" s="46"/>
      <c r="G103" s="46"/>
      <c r="H103" s="46"/>
      <c r="I103" s="46"/>
      <c r="J103" s="46"/>
      <c r="K103" s="46"/>
      <c r="L103" s="292"/>
      <c r="M103" s="16" t="str">
        <f>VLOOKUP(A103,'DOSSIER RECAP'!A:D,4,FALSE)</f>
        <v>001923</v>
      </c>
      <c r="N103" s="26">
        <f t="shared" si="3"/>
        <v>0</v>
      </c>
      <c r="O103" s="418" t="s">
        <v>73</v>
      </c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</row>
    <row r="104" spans="1:27" ht="30" customHeight="1" x14ac:dyDescent="0.25">
      <c r="A104" s="46" t="s">
        <v>82</v>
      </c>
      <c r="B104" s="46"/>
      <c r="C104" s="26" t="s">
        <v>71</v>
      </c>
      <c r="D104" s="27">
        <v>1</v>
      </c>
      <c r="E104" s="46"/>
      <c r="F104" s="46"/>
      <c r="G104" s="46"/>
      <c r="H104" s="46"/>
      <c r="I104" s="46"/>
      <c r="J104" s="46"/>
      <c r="K104" s="46"/>
      <c r="L104" s="292"/>
      <c r="M104" s="16" t="str">
        <f>VLOOKUP(A104,'DOSSIER RECAP'!A:D,4,FALSE)</f>
        <v>001921</v>
      </c>
      <c r="N104" s="26">
        <f t="shared" si="3"/>
        <v>0</v>
      </c>
      <c r="O104" s="418" t="s">
        <v>73</v>
      </c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</row>
    <row r="105" spans="1:27" ht="30" customHeight="1" x14ac:dyDescent="0.25">
      <c r="A105" s="46" t="s">
        <v>143</v>
      </c>
      <c r="B105" s="46"/>
      <c r="C105" s="26" t="s">
        <v>71</v>
      </c>
      <c r="D105" s="27">
        <v>1</v>
      </c>
      <c r="E105" s="46"/>
      <c r="F105" s="46"/>
      <c r="G105" s="46"/>
      <c r="H105" s="46"/>
      <c r="I105" s="46"/>
      <c r="J105" s="46"/>
      <c r="K105" s="46"/>
      <c r="L105" s="292"/>
      <c r="M105" s="16" t="str">
        <f>VLOOKUP(A105,'DOSSIER RECAP'!A:D,4,FALSE)</f>
        <v>001920</v>
      </c>
      <c r="N105" s="26">
        <f t="shared" si="3"/>
        <v>0</v>
      </c>
      <c r="O105" s="418" t="s">
        <v>73</v>
      </c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</row>
    <row r="106" spans="1:27" ht="30" customHeight="1" x14ac:dyDescent="0.25">
      <c r="A106" s="46" t="s">
        <v>187</v>
      </c>
      <c r="B106" s="46"/>
      <c r="C106" s="26" t="s">
        <v>71</v>
      </c>
      <c r="D106" s="27">
        <v>1</v>
      </c>
      <c r="E106" s="46"/>
      <c r="F106" s="46"/>
      <c r="G106" s="46"/>
      <c r="H106" s="46"/>
      <c r="I106" s="46"/>
      <c r="J106" s="46"/>
      <c r="K106" s="46"/>
      <c r="L106" s="292"/>
      <c r="M106" s="16" t="str">
        <f>VLOOKUP(A106,'DOSSIER RECAP'!A:D,4,FALSE)</f>
        <v>001918</v>
      </c>
      <c r="N106" s="26">
        <f t="shared" si="3"/>
        <v>0</v>
      </c>
      <c r="O106" s="418" t="s">
        <v>73</v>
      </c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</row>
    <row r="107" spans="1:27" ht="30" customHeight="1" x14ac:dyDescent="0.25">
      <c r="A107" s="46" t="s">
        <v>189</v>
      </c>
      <c r="B107" s="46"/>
      <c r="C107" s="26" t="s">
        <v>71</v>
      </c>
      <c r="D107" s="27">
        <v>1</v>
      </c>
      <c r="E107" s="46"/>
      <c r="F107" s="46"/>
      <c r="G107" s="46"/>
      <c r="H107" s="46"/>
      <c r="I107" s="46"/>
      <c r="J107" s="46"/>
      <c r="K107" s="46"/>
      <c r="L107" s="292"/>
      <c r="M107" s="16" t="str">
        <f>VLOOKUP(A107,'DOSSIER RECAP'!A:D,4,FALSE)</f>
        <v>001913</v>
      </c>
      <c r="N107" s="26">
        <f t="shared" si="3"/>
        <v>0</v>
      </c>
      <c r="O107" s="418" t="s">
        <v>73</v>
      </c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</row>
    <row r="108" spans="1:27" ht="30" customHeight="1" x14ac:dyDescent="0.25">
      <c r="A108" s="93" t="s">
        <v>231</v>
      </c>
      <c r="B108" s="154"/>
      <c r="C108" s="26" t="s">
        <v>71</v>
      </c>
      <c r="D108" s="27">
        <v>1</v>
      </c>
      <c r="E108" s="46"/>
      <c r="F108" s="46"/>
      <c r="G108" s="46"/>
      <c r="H108" s="46"/>
      <c r="I108" s="46"/>
      <c r="J108" s="46"/>
      <c r="K108" s="46"/>
      <c r="L108" s="292"/>
      <c r="M108" s="16" t="str">
        <f>VLOOKUP(A108,'DOSSIER RECAP'!A:D,4,FALSE)</f>
        <v>??A1.2</v>
      </c>
      <c r="N108" s="26">
        <f>SUM(E108:L108)</f>
        <v>0</v>
      </c>
      <c r="O108" s="418" t="s">
        <v>73</v>
      </c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</row>
    <row r="109" spans="1:27" ht="14.25" customHeight="1" x14ac:dyDescent="0.25">
      <c r="A109" s="2" t="s">
        <v>1270</v>
      </c>
      <c r="B109" s="2"/>
      <c r="C109" s="2"/>
      <c r="D109" s="2"/>
      <c r="E109" s="1"/>
      <c r="F109" s="1"/>
      <c r="G109" s="299"/>
      <c r="H109" s="299"/>
      <c r="I109" s="299"/>
      <c r="J109" s="299"/>
      <c r="K109" s="299"/>
      <c r="L109" s="35"/>
      <c r="M109" s="299"/>
      <c r="N109" s="299"/>
      <c r="O109" s="299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</row>
    <row r="110" spans="1:27" ht="24.75" customHeight="1" x14ac:dyDescent="0.25">
      <c r="A110" s="211" t="s">
        <v>290</v>
      </c>
      <c r="B110" s="91"/>
      <c r="C110" s="26" t="s">
        <v>71</v>
      </c>
      <c r="D110" s="68"/>
      <c r="E110" s="69"/>
      <c r="F110" s="69"/>
      <c r="G110" s="69"/>
      <c r="H110" s="69"/>
      <c r="I110" s="69"/>
      <c r="J110" s="69"/>
      <c r="K110" s="69"/>
      <c r="L110" s="88"/>
      <c r="M110" s="16" t="str">
        <f>VLOOKUP(A110,'DOSSIER RECAP'!A:D,4,FALSE)</f>
        <v>000652</v>
      </c>
      <c r="N110" s="26">
        <f t="shared" ref="N110:N121" si="4">SUM(E110:L110)</f>
        <v>0</v>
      </c>
      <c r="O110" s="418" t="s">
        <v>73</v>
      </c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</row>
    <row r="111" spans="1:27" ht="19.5" customHeight="1" x14ac:dyDescent="0.25">
      <c r="A111" s="6" t="s">
        <v>1442</v>
      </c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292"/>
      <c r="M111" s="6"/>
      <c r="N111" s="6"/>
      <c r="O111" s="6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</row>
    <row r="112" spans="1:27" ht="19.5" customHeight="1" x14ac:dyDescent="0.25">
      <c r="A112" s="6" t="s">
        <v>1354</v>
      </c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292"/>
      <c r="M112" s="6"/>
      <c r="N112" s="6"/>
      <c r="O112" s="6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</row>
    <row r="113" spans="1:27" s="291" customFormat="1" ht="29.25" customHeight="1" x14ac:dyDescent="0.25">
      <c r="A113" s="65" t="s">
        <v>1165</v>
      </c>
      <c r="B113" s="65"/>
      <c r="C113" s="66" t="s">
        <v>732</v>
      </c>
      <c r="D113" s="66">
        <v>1</v>
      </c>
      <c r="E113" s="76"/>
      <c r="F113" s="76"/>
      <c r="G113" s="76"/>
      <c r="H113" s="76"/>
      <c r="I113" s="76"/>
      <c r="J113" s="76"/>
      <c r="K113" s="76"/>
      <c r="L113" s="300"/>
      <c r="M113" s="16" t="str">
        <f>VLOOKUP(A113,'DOSSIER RECAP'!A:D,4,FALSE)</f>
        <v>GITO28</v>
      </c>
      <c r="N113" s="26">
        <f t="shared" si="4"/>
        <v>0</v>
      </c>
      <c r="O113" s="418" t="s">
        <v>73</v>
      </c>
      <c r="P113" s="300"/>
      <c r="Q113" s="300"/>
      <c r="R113" s="300"/>
      <c r="S113" s="300"/>
      <c r="T113" s="300"/>
      <c r="U113" s="300"/>
      <c r="V113" s="300"/>
      <c r="W113" s="300"/>
      <c r="X113" s="300"/>
      <c r="Y113" s="300"/>
      <c r="Z113" s="300"/>
      <c r="AA113" s="300"/>
    </row>
    <row r="114" spans="1:27" ht="30" customHeight="1" x14ac:dyDescent="0.25">
      <c r="A114" s="28" t="s">
        <v>644</v>
      </c>
      <c r="B114" s="28"/>
      <c r="C114" s="190" t="s">
        <v>1428</v>
      </c>
      <c r="D114" s="15">
        <v>1</v>
      </c>
      <c r="E114" s="28"/>
      <c r="F114" s="28"/>
      <c r="G114" s="28"/>
      <c r="H114" s="28"/>
      <c r="I114" s="28"/>
      <c r="J114" s="28"/>
      <c r="K114" s="28"/>
      <c r="L114" s="32"/>
      <c r="M114" s="16" t="str">
        <f>VLOOKUP(A114,'DOSSIER RECAP'!A:D,4,FALSE)</f>
        <v>002077</v>
      </c>
      <c r="N114" s="26">
        <f t="shared" si="4"/>
        <v>0</v>
      </c>
      <c r="O114" s="418" t="s">
        <v>73</v>
      </c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</row>
    <row r="115" spans="1:27" s="291" customFormat="1" ht="29.25" customHeight="1" x14ac:dyDescent="0.25">
      <c r="A115" s="601" t="s">
        <v>1100</v>
      </c>
      <c r="B115" s="65"/>
      <c r="C115" s="66" t="s">
        <v>732</v>
      </c>
      <c r="D115" s="66">
        <v>1</v>
      </c>
      <c r="E115" s="76"/>
      <c r="F115" s="76"/>
      <c r="G115" s="76"/>
      <c r="H115" s="76"/>
      <c r="I115" s="76"/>
      <c r="J115" s="76"/>
      <c r="K115" s="76"/>
      <c r="L115" s="300"/>
      <c r="M115" s="16" t="str">
        <f>VLOOKUP(A115,'DOSSIER RECAP'!A:D,4,FALSE)</f>
        <v>GITO1</v>
      </c>
      <c r="N115" s="26">
        <f t="shared" si="4"/>
        <v>0</v>
      </c>
      <c r="O115" s="418" t="s">
        <v>73</v>
      </c>
      <c r="P115" s="300"/>
      <c r="Q115" s="300"/>
      <c r="R115" s="300"/>
      <c r="S115" s="300"/>
      <c r="T115" s="300"/>
      <c r="U115" s="300"/>
      <c r="V115" s="300"/>
      <c r="W115" s="300"/>
      <c r="X115" s="300"/>
      <c r="Y115" s="300"/>
      <c r="Z115" s="300"/>
      <c r="AA115" s="300"/>
    </row>
    <row r="116" spans="1:27" ht="30" customHeight="1" x14ac:dyDescent="0.25">
      <c r="A116" s="28" t="s">
        <v>642</v>
      </c>
      <c r="B116" s="37"/>
      <c r="C116" s="190" t="s">
        <v>1163</v>
      </c>
      <c r="D116" s="15">
        <v>1</v>
      </c>
      <c r="E116" s="28"/>
      <c r="F116" s="28"/>
      <c r="G116" s="28"/>
      <c r="H116" s="28"/>
      <c r="I116" s="28"/>
      <c r="J116" s="28"/>
      <c r="K116" s="28"/>
      <c r="L116" s="32"/>
      <c r="M116" s="16" t="str">
        <f>VLOOKUP(A116,'DOSSIER RECAP'!A:D,4,FALSE)</f>
        <v>002522</v>
      </c>
      <c r="N116" s="26">
        <f t="shared" si="4"/>
        <v>0</v>
      </c>
      <c r="O116" s="418" t="s">
        <v>73</v>
      </c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</row>
    <row r="117" spans="1:27" ht="30" customHeight="1" x14ac:dyDescent="0.25">
      <c r="A117" s="191" t="s">
        <v>1171</v>
      </c>
      <c r="B117" s="37"/>
      <c r="C117" s="190" t="s">
        <v>1172</v>
      </c>
      <c r="D117" s="15">
        <v>1</v>
      </c>
      <c r="E117" s="28"/>
      <c r="F117" s="28"/>
      <c r="G117" s="28"/>
      <c r="H117" s="28"/>
      <c r="I117" s="28"/>
      <c r="J117" s="28"/>
      <c r="K117" s="28"/>
      <c r="L117" s="32"/>
      <c r="M117" s="16" t="str">
        <f>VLOOKUP(A117,'DOSSIER RECAP'!A:D,4,FALSE)</f>
        <v>002342</v>
      </c>
      <c r="N117" s="26">
        <f t="shared" si="4"/>
        <v>0</v>
      </c>
      <c r="O117" s="418" t="s">
        <v>73</v>
      </c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</row>
    <row r="118" spans="1:27" ht="30" customHeight="1" x14ac:dyDescent="0.25">
      <c r="A118" s="112" t="s">
        <v>727</v>
      </c>
      <c r="B118" s="28"/>
      <c r="C118" s="114" t="s">
        <v>725</v>
      </c>
      <c r="D118" s="15">
        <v>1</v>
      </c>
      <c r="E118" s="28"/>
      <c r="F118" s="28"/>
      <c r="G118" s="28"/>
      <c r="H118" s="28"/>
      <c r="I118" s="28"/>
      <c r="J118" s="28"/>
      <c r="K118" s="28"/>
      <c r="L118" s="32"/>
      <c r="M118" s="16" t="str">
        <f>VLOOKUP(A118,'DOSSIER RECAP'!A:D,4,FALSE)</f>
        <v>002014</v>
      </c>
      <c r="N118" s="26">
        <f t="shared" si="4"/>
        <v>0</v>
      </c>
      <c r="O118" s="418" t="s">
        <v>73</v>
      </c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</row>
    <row r="119" spans="1:27" ht="14.25" customHeight="1" x14ac:dyDescent="0.25">
      <c r="A119" s="2" t="s">
        <v>1391</v>
      </c>
      <c r="B119" s="2"/>
      <c r="C119" s="2"/>
      <c r="D119" s="2"/>
      <c r="E119" s="1"/>
      <c r="F119" s="1"/>
      <c r="G119" s="299"/>
      <c r="H119" s="299"/>
      <c r="I119" s="299"/>
      <c r="J119" s="299"/>
      <c r="K119" s="299"/>
      <c r="L119" s="35"/>
      <c r="M119" s="299"/>
      <c r="N119" s="299"/>
      <c r="O119" s="299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</row>
    <row r="120" spans="1:27" ht="30" customHeight="1" x14ac:dyDescent="0.25">
      <c r="A120" s="164" t="s">
        <v>1117</v>
      </c>
      <c r="B120" s="28"/>
      <c r="C120" s="15" t="s">
        <v>1115</v>
      </c>
      <c r="D120" s="15"/>
      <c r="E120" s="28"/>
      <c r="F120" s="28"/>
      <c r="G120" s="28"/>
      <c r="H120" s="28"/>
      <c r="I120" s="28"/>
      <c r="J120" s="28"/>
      <c r="K120" s="28"/>
      <c r="L120" s="32"/>
      <c r="M120" s="16" t="str">
        <f>VLOOKUP(A120,'DOSSIER RECAP'!A:D,4,FALSE)</f>
        <v>000235</v>
      </c>
      <c r="N120" s="26">
        <f t="shared" si="4"/>
        <v>0</v>
      </c>
      <c r="O120" s="418" t="s">
        <v>73</v>
      </c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</row>
    <row r="121" spans="1:27" ht="30" customHeight="1" x14ac:dyDescent="0.25">
      <c r="A121" s="164" t="s">
        <v>1114</v>
      </c>
      <c r="B121" s="28"/>
      <c r="C121" s="15" t="s">
        <v>1115</v>
      </c>
      <c r="D121" s="15"/>
      <c r="E121" s="28"/>
      <c r="F121" s="28"/>
      <c r="G121" s="28"/>
      <c r="H121" s="28"/>
      <c r="I121" s="28"/>
      <c r="J121" s="28"/>
      <c r="K121" s="28"/>
      <c r="L121" s="32"/>
      <c r="M121" s="16" t="str">
        <f>VLOOKUP(A121,'DOSSIER RECAP'!A:D,4,FALSE)</f>
        <v>000309</v>
      </c>
      <c r="N121" s="26">
        <f t="shared" si="4"/>
        <v>0</v>
      </c>
      <c r="O121" s="418" t="s">
        <v>73</v>
      </c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</row>
    <row r="122" spans="1:27" ht="15.75" customHeight="1" x14ac:dyDescent="0.25">
      <c r="A122" s="6" t="s">
        <v>1367</v>
      </c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292"/>
      <c r="M122" s="6"/>
      <c r="N122" s="6"/>
      <c r="O122" s="6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</row>
    <row r="123" spans="1:27" ht="30" customHeight="1" x14ac:dyDescent="0.25">
      <c r="A123" s="28" t="s">
        <v>1204</v>
      </c>
      <c r="B123" s="28"/>
      <c r="C123" s="15" t="s">
        <v>732</v>
      </c>
      <c r="D123" s="15">
        <v>1</v>
      </c>
      <c r="E123" s="28"/>
      <c r="F123" s="28"/>
      <c r="G123" s="28"/>
      <c r="H123" s="28"/>
      <c r="I123" s="28"/>
      <c r="J123" s="28"/>
      <c r="K123" s="28"/>
      <c r="L123" s="32"/>
      <c r="M123" s="16" t="str">
        <f>VLOOKUP(A123,'DOSSIER RECAP'!A:D,4,FALSE)</f>
        <v>GITO47</v>
      </c>
      <c r="N123" s="26">
        <f>SUM(E123:L123)</f>
        <v>0</v>
      </c>
      <c r="O123" s="418" t="s">
        <v>73</v>
      </c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</row>
    <row r="124" spans="1:27" ht="30" customHeight="1" x14ac:dyDescent="0.25">
      <c r="A124" s="28" t="s">
        <v>131</v>
      </c>
      <c r="B124" s="28"/>
      <c r="C124" s="15" t="s">
        <v>71</v>
      </c>
      <c r="D124" s="15">
        <v>1</v>
      </c>
      <c r="E124" s="28"/>
      <c r="F124" s="28"/>
      <c r="G124" s="28"/>
      <c r="H124" s="28"/>
      <c r="I124" s="28"/>
      <c r="J124" s="28"/>
      <c r="K124" s="28"/>
      <c r="L124" s="32"/>
      <c r="M124" s="16" t="str">
        <f>VLOOKUP(A124,'DOSSIER RECAP'!A:D,4,FALSE)</f>
        <v>001912</v>
      </c>
      <c r="N124" s="26">
        <f>SUM(E124:L124)</f>
        <v>0</v>
      </c>
      <c r="O124" s="418" t="s">
        <v>73</v>
      </c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</row>
    <row r="125" spans="1:27" ht="30" customHeight="1" x14ac:dyDescent="0.25">
      <c r="A125" s="95" t="s">
        <v>724</v>
      </c>
      <c r="B125" s="28"/>
      <c r="C125" s="114" t="s">
        <v>725</v>
      </c>
      <c r="D125" s="15">
        <v>1</v>
      </c>
      <c r="E125" s="28"/>
      <c r="F125" s="28"/>
      <c r="G125" s="28"/>
      <c r="H125" s="28"/>
      <c r="I125" s="28"/>
      <c r="J125" s="28"/>
      <c r="K125" s="28"/>
      <c r="L125" s="32"/>
      <c r="M125" s="16" t="str">
        <f>VLOOKUP(A125,'DOSSIER RECAP'!A:D,4,FALSE)</f>
        <v>002013</v>
      </c>
      <c r="N125" s="26">
        <f>SUM(E125:L125)</f>
        <v>0</v>
      </c>
      <c r="O125" s="418" t="s">
        <v>73</v>
      </c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</row>
    <row r="126" spans="1:27" ht="30" customHeight="1" x14ac:dyDescent="0.25">
      <c r="A126" s="211" t="s">
        <v>652</v>
      </c>
      <c r="B126" s="30"/>
      <c r="C126" s="120" t="s">
        <v>732</v>
      </c>
      <c r="D126" s="15">
        <v>1</v>
      </c>
      <c r="E126" s="28"/>
      <c r="F126" s="28"/>
      <c r="G126" s="28"/>
      <c r="H126" s="28"/>
      <c r="I126" s="28"/>
      <c r="J126" s="28"/>
      <c r="K126" s="28"/>
      <c r="L126" s="32"/>
      <c r="M126" s="16" t="str">
        <f>VLOOKUP(A126,'DOSSIER RECAP'!A:D,4,FALSE)</f>
        <v>003362</v>
      </c>
      <c r="N126" s="26">
        <f t="shared" ref="N126:N127" si="5">SUM(E126:L126)</f>
        <v>0</v>
      </c>
      <c r="O126" s="418" t="s">
        <v>73</v>
      </c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</row>
    <row r="127" spans="1:27" ht="30" customHeight="1" x14ac:dyDescent="0.25">
      <c r="A127" s="30" t="s">
        <v>398</v>
      </c>
      <c r="B127" s="30"/>
      <c r="C127" s="31" t="s">
        <v>248</v>
      </c>
      <c r="D127" s="15">
        <v>2</v>
      </c>
      <c r="E127" s="28"/>
      <c r="F127" s="28"/>
      <c r="G127" s="28"/>
      <c r="H127" s="28"/>
      <c r="I127" s="28"/>
      <c r="J127" s="28"/>
      <c r="K127" s="28"/>
      <c r="L127" s="32"/>
      <c r="M127" s="16" t="str">
        <f>VLOOKUP(A127,'DOSSIER RECAP'!A:D,4,FALSE)</f>
        <v>000242</v>
      </c>
      <c r="N127" s="26">
        <f t="shared" si="5"/>
        <v>0</v>
      </c>
      <c r="O127" s="418" t="s">
        <v>73</v>
      </c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</row>
    <row r="128" spans="1:27" ht="18" customHeight="1" x14ac:dyDescent="0.25">
      <c r="A128" s="6" t="s">
        <v>1443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32"/>
      <c r="M128" s="6"/>
      <c r="N128" s="6"/>
      <c r="O128" s="6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</row>
    <row r="129" spans="1:27" ht="30" customHeight="1" x14ac:dyDescent="0.25">
      <c r="A129" s="28" t="s">
        <v>1144</v>
      </c>
      <c r="B129" s="28"/>
      <c r="C129" s="15" t="s">
        <v>732</v>
      </c>
      <c r="D129" s="15">
        <v>1</v>
      </c>
      <c r="E129" s="28"/>
      <c r="F129" s="28"/>
      <c r="G129" s="28"/>
      <c r="H129" s="28"/>
      <c r="I129" s="28"/>
      <c r="J129" s="28"/>
      <c r="K129" s="28"/>
      <c r="L129" s="32"/>
      <c r="M129" s="16" t="str">
        <f>VLOOKUP(A129,'DOSSIER RECAP'!A:D,4,FALSE)</f>
        <v>GITO18</v>
      </c>
      <c r="N129" s="26">
        <f t="shared" ref="N129:N138" si="6">SUM(E129:L129)</f>
        <v>0</v>
      </c>
      <c r="O129" s="418" t="s">
        <v>73</v>
      </c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</row>
    <row r="130" spans="1:27" ht="30" customHeight="1" x14ac:dyDescent="0.25">
      <c r="A130" s="249" t="s">
        <v>1129</v>
      </c>
      <c r="B130" s="28"/>
      <c r="C130" s="15" t="s">
        <v>732</v>
      </c>
      <c r="D130" s="15">
        <v>2</v>
      </c>
      <c r="E130" s="28"/>
      <c r="F130" s="28"/>
      <c r="G130" s="28"/>
      <c r="H130" s="28"/>
      <c r="I130" s="28"/>
      <c r="J130" s="28"/>
      <c r="K130" s="28"/>
      <c r="L130" s="32"/>
      <c r="M130" s="16" t="str">
        <f>VLOOKUP(A130,'DOSSIER RECAP'!A:D,4,FALSE)</f>
        <v>GITO11</v>
      </c>
      <c r="N130" s="26">
        <f t="shared" si="6"/>
        <v>0</v>
      </c>
      <c r="O130" s="418" t="s">
        <v>73</v>
      </c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</row>
    <row r="131" spans="1:27" ht="30" customHeight="1" x14ac:dyDescent="0.25">
      <c r="A131" s="28" t="s">
        <v>113</v>
      </c>
      <c r="B131" s="28"/>
      <c r="C131" s="26" t="s">
        <v>71</v>
      </c>
      <c r="D131" s="26">
        <v>1</v>
      </c>
      <c r="E131" s="28"/>
      <c r="F131" s="28"/>
      <c r="G131" s="28"/>
      <c r="H131" s="28"/>
      <c r="I131" s="28"/>
      <c r="J131" s="28"/>
      <c r="K131" s="28"/>
      <c r="L131" s="32"/>
      <c r="M131" s="16" t="str">
        <f>VLOOKUP(A131,'DOSSIER RECAP'!A:D,4,FALSE)</f>
        <v>001896</v>
      </c>
      <c r="N131" s="26">
        <f t="shared" si="6"/>
        <v>0</v>
      </c>
      <c r="O131" s="418" t="s">
        <v>73</v>
      </c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</row>
    <row r="132" spans="1:27" ht="30" customHeight="1" x14ac:dyDescent="0.25">
      <c r="A132" s="28" t="s">
        <v>369</v>
      </c>
      <c r="B132" s="28"/>
      <c r="C132" s="17" t="s">
        <v>1408</v>
      </c>
      <c r="D132" s="15">
        <v>2</v>
      </c>
      <c r="E132" s="28"/>
      <c r="F132" s="28"/>
      <c r="G132" s="28"/>
      <c r="H132" s="28"/>
      <c r="I132" s="28"/>
      <c r="J132" s="28"/>
      <c r="K132" s="28"/>
      <c r="L132" s="32"/>
      <c r="M132" s="16" t="str">
        <f>VLOOKUP(A132,'DOSSIER RECAP'!A:D,4,FALSE)</f>
        <v>001351</v>
      </c>
      <c r="N132" s="26">
        <f t="shared" si="6"/>
        <v>0</v>
      </c>
      <c r="O132" s="418" t="s">
        <v>73</v>
      </c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</row>
    <row r="133" spans="1:27" ht="30" customHeight="1" x14ac:dyDescent="0.25">
      <c r="A133" s="28" t="s">
        <v>1178</v>
      </c>
      <c r="B133" s="28"/>
      <c r="C133" s="15" t="s">
        <v>732</v>
      </c>
      <c r="D133" s="15">
        <v>1</v>
      </c>
      <c r="E133" s="28"/>
      <c r="F133" s="28"/>
      <c r="G133" s="28"/>
      <c r="H133" s="28"/>
      <c r="I133" s="28"/>
      <c r="J133" s="28"/>
      <c r="K133" s="28"/>
      <c r="L133" s="32"/>
      <c r="M133" s="16" t="str">
        <f>VLOOKUP(A133,'DOSSIER RECAP'!A:D,4,FALSE)</f>
        <v>GITO36</v>
      </c>
      <c r="N133" s="26">
        <f t="shared" si="6"/>
        <v>0</v>
      </c>
      <c r="O133" s="418" t="s">
        <v>73</v>
      </c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</row>
    <row r="134" spans="1:27" ht="30" customHeight="1" x14ac:dyDescent="0.25">
      <c r="A134" s="28" t="s">
        <v>92</v>
      </c>
      <c r="B134" s="28"/>
      <c r="C134" s="15" t="s">
        <v>71</v>
      </c>
      <c r="D134" s="15">
        <v>3</v>
      </c>
      <c r="E134" s="28"/>
      <c r="F134" s="28"/>
      <c r="G134" s="28"/>
      <c r="H134" s="28"/>
      <c r="I134" s="28"/>
      <c r="J134" s="28"/>
      <c r="K134" s="28"/>
      <c r="L134" s="32"/>
      <c r="M134" s="16" t="str">
        <f>VLOOKUP(A134,'DOSSIER RECAP'!A:D,4,FALSE)</f>
        <v>001914</v>
      </c>
      <c r="N134" s="26">
        <f t="shared" si="6"/>
        <v>0</v>
      </c>
      <c r="O134" s="418" t="s">
        <v>73</v>
      </c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</row>
    <row r="135" spans="1:27" ht="30" customHeight="1" x14ac:dyDescent="0.25">
      <c r="A135" s="131" t="s">
        <v>381</v>
      </c>
      <c r="B135" s="28"/>
      <c r="C135" s="15" t="s">
        <v>732</v>
      </c>
      <c r="D135" s="15">
        <v>2</v>
      </c>
      <c r="E135" s="28"/>
      <c r="F135" s="28"/>
      <c r="G135" s="28"/>
      <c r="H135" s="28"/>
      <c r="I135" s="28"/>
      <c r="J135" s="28"/>
      <c r="K135" s="28"/>
      <c r="L135" s="32"/>
      <c r="M135" s="16" t="str">
        <f>VLOOKUP(A135,'DOSSIER RECAP'!A:D,4,FALSE)</f>
        <v>003143</v>
      </c>
      <c r="N135" s="26">
        <f t="shared" si="6"/>
        <v>0</v>
      </c>
      <c r="O135" s="418" t="s">
        <v>73</v>
      </c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</row>
    <row r="136" spans="1:27" ht="30" customHeight="1" x14ac:dyDescent="0.25">
      <c r="A136" s="95" t="s">
        <v>724</v>
      </c>
      <c r="B136" s="28"/>
      <c r="C136" s="114" t="s">
        <v>725</v>
      </c>
      <c r="D136" s="15">
        <v>2</v>
      </c>
      <c r="E136" s="28"/>
      <c r="F136" s="28"/>
      <c r="G136" s="28"/>
      <c r="H136" s="28"/>
      <c r="I136" s="28"/>
      <c r="J136" s="28"/>
      <c r="K136" s="28"/>
      <c r="L136" s="32"/>
      <c r="M136" s="16" t="str">
        <f>VLOOKUP(A136,'DOSSIER RECAP'!A:D,4,FALSE)</f>
        <v>002013</v>
      </c>
      <c r="N136" s="26">
        <f t="shared" si="6"/>
        <v>0</v>
      </c>
      <c r="O136" s="418" t="s">
        <v>73</v>
      </c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</row>
    <row r="137" spans="1:27" ht="30" customHeight="1" x14ac:dyDescent="0.25">
      <c r="A137" s="112" t="s">
        <v>727</v>
      </c>
      <c r="B137" s="28"/>
      <c r="C137" s="114" t="s">
        <v>725</v>
      </c>
      <c r="D137" s="15">
        <v>1</v>
      </c>
      <c r="E137" s="28"/>
      <c r="F137" s="28"/>
      <c r="G137" s="28"/>
      <c r="H137" s="28"/>
      <c r="I137" s="28"/>
      <c r="J137" s="28"/>
      <c r="K137" s="28"/>
      <c r="L137" s="32"/>
      <c r="M137" s="16" t="str">
        <f>VLOOKUP(A137,'DOSSIER RECAP'!A:D,4,FALSE)</f>
        <v>002014</v>
      </c>
      <c r="N137" s="26">
        <f t="shared" si="6"/>
        <v>0</v>
      </c>
      <c r="O137" s="418" t="s">
        <v>73</v>
      </c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</row>
    <row r="138" spans="1:27" ht="30" customHeight="1" x14ac:dyDescent="0.25">
      <c r="A138" s="191" t="s">
        <v>1169</v>
      </c>
      <c r="B138" s="28"/>
      <c r="C138" s="190" t="s">
        <v>696</v>
      </c>
      <c r="D138" s="15">
        <v>1</v>
      </c>
      <c r="E138" s="28"/>
      <c r="F138" s="28"/>
      <c r="G138" s="28"/>
      <c r="H138" s="28"/>
      <c r="I138" s="28"/>
      <c r="J138" s="28"/>
      <c r="K138" s="28"/>
      <c r="L138" s="32"/>
      <c r="M138" s="16" t="str">
        <f>VLOOKUP(A138,'DOSSIER RECAP'!A:D,4,FALSE)</f>
        <v>000851</v>
      </c>
      <c r="N138" s="26">
        <f t="shared" si="6"/>
        <v>0</v>
      </c>
      <c r="O138" s="418" t="s">
        <v>73</v>
      </c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</row>
    <row r="139" spans="1:27" ht="19.5" customHeight="1" x14ac:dyDescent="0.25">
      <c r="A139" s="6" t="s">
        <v>1444</v>
      </c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292"/>
      <c r="M139" s="6"/>
      <c r="N139" s="6"/>
      <c r="O139" s="6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</row>
    <row r="140" spans="1:27" ht="19.5" customHeight="1" x14ac:dyDescent="0.25">
      <c r="A140" s="6" t="s">
        <v>1354</v>
      </c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292"/>
      <c r="M140" s="6"/>
      <c r="N140" s="6"/>
      <c r="O140" s="6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</row>
    <row r="141" spans="1:27" s="291" customFormat="1" ht="29.25" customHeight="1" x14ac:dyDescent="0.25">
      <c r="A141" s="65" t="s">
        <v>1165</v>
      </c>
      <c r="B141" s="65"/>
      <c r="C141" s="66" t="s">
        <v>732</v>
      </c>
      <c r="D141" s="66">
        <v>1</v>
      </c>
      <c r="E141" s="76"/>
      <c r="F141" s="76"/>
      <c r="G141" s="76"/>
      <c r="H141" s="76"/>
      <c r="I141" s="76"/>
      <c r="J141" s="76"/>
      <c r="K141" s="76"/>
      <c r="L141" s="300"/>
      <c r="M141" s="16" t="str">
        <f>VLOOKUP(A141,'DOSSIER RECAP'!A:D,4,FALSE)</f>
        <v>GITO28</v>
      </c>
      <c r="N141" s="26">
        <f t="shared" ref="N141:N146" si="7">SUM(E141:L141)</f>
        <v>0</v>
      </c>
      <c r="O141" s="418" t="s">
        <v>73</v>
      </c>
      <c r="P141" s="300"/>
      <c r="Q141" s="300"/>
      <c r="R141" s="300"/>
      <c r="S141" s="300"/>
      <c r="T141" s="300"/>
      <c r="U141" s="300"/>
      <c r="V141" s="300"/>
      <c r="W141" s="300"/>
      <c r="X141" s="300"/>
      <c r="Y141" s="300"/>
      <c r="Z141" s="300"/>
      <c r="AA141" s="300"/>
    </row>
    <row r="142" spans="1:27" s="291" customFormat="1" ht="29.25" customHeight="1" x14ac:dyDescent="0.25">
      <c r="A142" s="205" t="s">
        <v>1445</v>
      </c>
      <c r="B142" s="65"/>
      <c r="C142" s="190" t="s">
        <v>1428</v>
      </c>
      <c r="D142" s="66">
        <v>1</v>
      </c>
      <c r="E142" s="76"/>
      <c r="F142" s="76"/>
      <c r="G142" s="76"/>
      <c r="H142" s="76"/>
      <c r="I142" s="76"/>
      <c r="J142" s="76"/>
      <c r="K142" s="76"/>
      <c r="L142" s="300"/>
      <c r="M142" s="16" t="e">
        <f>VLOOKUP(A142,'DOSSIER RECAP'!A:D,4,FALSE)</f>
        <v>#N/A</v>
      </c>
      <c r="N142" s="26">
        <f t="shared" si="7"/>
        <v>0</v>
      </c>
      <c r="O142" s="418" t="s">
        <v>73</v>
      </c>
      <c r="P142" s="300"/>
      <c r="Q142" s="300"/>
      <c r="R142" s="300"/>
      <c r="S142" s="300"/>
      <c r="T142" s="300"/>
      <c r="U142" s="300"/>
      <c r="V142" s="300"/>
      <c r="W142" s="300"/>
      <c r="X142" s="300"/>
      <c r="Y142" s="300"/>
      <c r="Z142" s="300"/>
      <c r="AA142" s="300"/>
    </row>
    <row r="143" spans="1:27" s="291" customFormat="1" ht="29.25" customHeight="1" x14ac:dyDescent="0.25">
      <c r="A143" s="601" t="s">
        <v>1100</v>
      </c>
      <c r="B143" s="65"/>
      <c r="C143" s="66" t="s">
        <v>732</v>
      </c>
      <c r="D143" s="66">
        <v>1</v>
      </c>
      <c r="E143" s="76"/>
      <c r="F143" s="76"/>
      <c r="G143" s="76"/>
      <c r="H143" s="76"/>
      <c r="I143" s="76"/>
      <c r="J143" s="76"/>
      <c r="K143" s="76"/>
      <c r="L143" s="300"/>
      <c r="M143" s="16" t="str">
        <f>VLOOKUP(A143,'DOSSIER RECAP'!A:D,4,FALSE)</f>
        <v>GITO1</v>
      </c>
      <c r="N143" s="26">
        <f t="shared" si="7"/>
        <v>0</v>
      </c>
      <c r="O143" s="418" t="s">
        <v>73</v>
      </c>
      <c r="P143" s="300"/>
      <c r="Q143" s="300"/>
      <c r="R143" s="300"/>
      <c r="S143" s="300"/>
      <c r="T143" s="300"/>
      <c r="U143" s="300"/>
      <c r="V143" s="300"/>
      <c r="W143" s="300"/>
      <c r="X143" s="300"/>
      <c r="Y143" s="300"/>
      <c r="Z143" s="300"/>
      <c r="AA143" s="300"/>
    </row>
    <row r="144" spans="1:27" ht="30" customHeight="1" x14ac:dyDescent="0.25">
      <c r="A144" s="28" t="s">
        <v>1446</v>
      </c>
      <c r="B144" s="37"/>
      <c r="C144" s="190" t="s">
        <v>1163</v>
      </c>
      <c r="D144" s="15">
        <v>1</v>
      </c>
      <c r="E144" s="28"/>
      <c r="F144" s="28"/>
      <c r="G144" s="28"/>
      <c r="H144" s="28"/>
      <c r="I144" s="28"/>
      <c r="J144" s="28"/>
      <c r="K144" s="28"/>
      <c r="L144" s="32"/>
      <c r="M144" s="16" t="e">
        <f>VLOOKUP(A144,'DOSSIER RECAP'!A:D,4,FALSE)</f>
        <v>#N/A</v>
      </c>
      <c r="N144" s="26">
        <f t="shared" si="7"/>
        <v>0</v>
      </c>
      <c r="O144" s="418" t="s">
        <v>73</v>
      </c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1:27" ht="30" customHeight="1" x14ac:dyDescent="0.25">
      <c r="A145" s="191" t="s">
        <v>1171</v>
      </c>
      <c r="B145" s="37"/>
      <c r="C145" s="190" t="s">
        <v>1172</v>
      </c>
      <c r="D145" s="15">
        <v>1</v>
      </c>
      <c r="E145" s="28"/>
      <c r="F145" s="28"/>
      <c r="G145" s="28"/>
      <c r="H145" s="28"/>
      <c r="I145" s="28"/>
      <c r="J145" s="28"/>
      <c r="K145" s="28"/>
      <c r="L145" s="32"/>
      <c r="M145" s="16" t="str">
        <f>VLOOKUP(A145,'DOSSIER RECAP'!A:D,4,FALSE)</f>
        <v>002342</v>
      </c>
      <c r="N145" s="26">
        <f t="shared" si="7"/>
        <v>0</v>
      </c>
      <c r="O145" s="418" t="s">
        <v>73</v>
      </c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1:27" ht="30" customHeight="1" x14ac:dyDescent="0.25">
      <c r="A146" s="112" t="s">
        <v>727</v>
      </c>
      <c r="B146" s="28"/>
      <c r="C146" s="114" t="s">
        <v>725</v>
      </c>
      <c r="D146" s="15">
        <v>1</v>
      </c>
      <c r="E146" s="28"/>
      <c r="F146" s="28"/>
      <c r="G146" s="28"/>
      <c r="H146" s="28"/>
      <c r="I146" s="28"/>
      <c r="J146" s="28"/>
      <c r="K146" s="28"/>
      <c r="L146" s="32"/>
      <c r="M146" s="16" t="str">
        <f>VLOOKUP(A146,'DOSSIER RECAP'!A:D,4,FALSE)</f>
        <v>002014</v>
      </c>
      <c r="N146" s="26">
        <f t="shared" si="7"/>
        <v>0</v>
      </c>
      <c r="O146" s="418" t="s">
        <v>73</v>
      </c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1:27" ht="14.25" customHeight="1" x14ac:dyDescent="0.25">
      <c r="A147" s="2" t="s">
        <v>1391</v>
      </c>
      <c r="B147" s="2"/>
      <c r="C147" s="2"/>
      <c r="D147" s="2"/>
      <c r="E147" s="1"/>
      <c r="F147" s="1"/>
      <c r="G147" s="299"/>
      <c r="H147" s="299"/>
      <c r="I147" s="299"/>
      <c r="J147" s="299"/>
      <c r="K147" s="299"/>
      <c r="L147" s="35"/>
      <c r="M147" s="299"/>
      <c r="N147" s="299"/>
      <c r="O147" s="299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</row>
    <row r="148" spans="1:27" ht="30" customHeight="1" x14ac:dyDescent="0.25">
      <c r="A148" s="164" t="s">
        <v>1117</v>
      </c>
      <c r="B148" s="28"/>
      <c r="C148" s="15" t="s">
        <v>1115</v>
      </c>
      <c r="D148" s="15"/>
      <c r="E148" s="28"/>
      <c r="F148" s="28"/>
      <c r="G148" s="28"/>
      <c r="H148" s="28"/>
      <c r="I148" s="28"/>
      <c r="J148" s="28"/>
      <c r="K148" s="28"/>
      <c r="L148" s="32"/>
      <c r="M148" s="16" t="str">
        <f>VLOOKUP(A148,'DOSSIER RECAP'!A:D,4,FALSE)</f>
        <v>000235</v>
      </c>
      <c r="N148" s="26">
        <f t="shared" ref="N148:N149" si="8">SUM(E148:L148)</f>
        <v>0</v>
      </c>
      <c r="O148" s="418" t="s">
        <v>73</v>
      </c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1:27" ht="30" customHeight="1" x14ac:dyDescent="0.25">
      <c r="A149" s="164" t="s">
        <v>1114</v>
      </c>
      <c r="B149" s="28"/>
      <c r="C149" s="15" t="s">
        <v>1115</v>
      </c>
      <c r="D149" s="15"/>
      <c r="E149" s="28"/>
      <c r="F149" s="28"/>
      <c r="G149" s="28"/>
      <c r="H149" s="28"/>
      <c r="I149" s="28"/>
      <c r="J149" s="28"/>
      <c r="K149" s="28"/>
      <c r="L149" s="32"/>
      <c r="M149" s="16" t="str">
        <f>VLOOKUP(A149,'DOSSIER RECAP'!A:D,4,FALSE)</f>
        <v>000309</v>
      </c>
      <c r="N149" s="26">
        <f t="shared" si="8"/>
        <v>0</v>
      </c>
      <c r="O149" s="418" t="s">
        <v>73</v>
      </c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1:27" ht="30" customHeight="1" x14ac:dyDescent="0.25">
      <c r="A150" s="28" t="s">
        <v>1204</v>
      </c>
      <c r="B150" s="28"/>
      <c r="C150" s="15" t="s">
        <v>732</v>
      </c>
      <c r="D150" s="15">
        <v>1</v>
      </c>
      <c r="E150" s="28"/>
      <c r="F150" s="28"/>
      <c r="G150" s="28"/>
      <c r="H150" s="28"/>
      <c r="I150" s="28"/>
      <c r="J150" s="28"/>
      <c r="K150" s="28"/>
      <c r="L150" s="32"/>
      <c r="M150" s="16" t="str">
        <f>VLOOKUP(A150,'DOSSIER RECAP'!A:D,4,FALSE)</f>
        <v>GITO47</v>
      </c>
      <c r="N150" s="26">
        <f>SUM(E150:L150)</f>
        <v>0</v>
      </c>
      <c r="O150" s="418" t="s">
        <v>73</v>
      </c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1:27" ht="30" customHeight="1" x14ac:dyDescent="0.25">
      <c r="A151" s="28" t="s">
        <v>131</v>
      </c>
      <c r="B151" s="28"/>
      <c r="C151" s="15" t="s">
        <v>71</v>
      </c>
      <c r="D151" s="15">
        <v>1</v>
      </c>
      <c r="E151" s="28"/>
      <c r="F151" s="28"/>
      <c r="G151" s="28"/>
      <c r="H151" s="28"/>
      <c r="I151" s="28"/>
      <c r="J151" s="28"/>
      <c r="K151" s="28"/>
      <c r="L151" s="32"/>
      <c r="M151" s="16" t="str">
        <f>VLOOKUP(A151,'DOSSIER RECAP'!A:D,4,FALSE)</f>
        <v>001912</v>
      </c>
      <c r="N151" s="26">
        <f>SUM(E151:L151)</f>
        <v>0</v>
      </c>
      <c r="O151" s="418" t="s">
        <v>73</v>
      </c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1:27" ht="30" customHeight="1" x14ac:dyDescent="0.25">
      <c r="A152" s="95" t="s">
        <v>724</v>
      </c>
      <c r="B152" s="28"/>
      <c r="C152" s="114" t="s">
        <v>725</v>
      </c>
      <c r="D152" s="15">
        <v>1</v>
      </c>
      <c r="E152" s="28"/>
      <c r="F152" s="28"/>
      <c r="G152" s="28"/>
      <c r="H152" s="28"/>
      <c r="I152" s="28"/>
      <c r="J152" s="28"/>
      <c r="K152" s="28"/>
      <c r="L152" s="32"/>
      <c r="M152" s="16" t="str">
        <f>VLOOKUP(A152,'DOSSIER RECAP'!A:D,4,FALSE)</f>
        <v>002013</v>
      </c>
      <c r="N152" s="26">
        <f>SUM(E152:L152)</f>
        <v>0</v>
      </c>
      <c r="O152" s="418" t="s">
        <v>73</v>
      </c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1:27" ht="30" customHeight="1" x14ac:dyDescent="0.25">
      <c r="A153" s="88" t="s">
        <v>1447</v>
      </c>
      <c r="B153" s="30"/>
      <c r="C153" s="120" t="s">
        <v>732</v>
      </c>
      <c r="D153" s="15">
        <v>1</v>
      </c>
      <c r="E153" s="28"/>
      <c r="F153" s="28"/>
      <c r="G153" s="28"/>
      <c r="H153" s="28"/>
      <c r="I153" s="28"/>
      <c r="J153" s="28"/>
      <c r="K153" s="28"/>
      <c r="L153" s="32"/>
      <c r="M153" s="16" t="e">
        <f>VLOOKUP(A153,'DOSSIER RECAP'!A:D,4,FALSE)</f>
        <v>#N/A</v>
      </c>
      <c r="N153" s="26">
        <f t="shared" ref="N153:N154" si="9">SUM(E153:L153)</f>
        <v>0</v>
      </c>
      <c r="O153" s="418" t="s">
        <v>73</v>
      </c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1:27" ht="30" customHeight="1" x14ac:dyDescent="0.25">
      <c r="A154" s="30" t="s">
        <v>398</v>
      </c>
      <c r="B154" s="30"/>
      <c r="C154" s="31" t="s">
        <v>248</v>
      </c>
      <c r="D154" s="15">
        <v>2</v>
      </c>
      <c r="E154" s="28"/>
      <c r="F154" s="28"/>
      <c r="G154" s="28"/>
      <c r="H154" s="28"/>
      <c r="I154" s="28"/>
      <c r="J154" s="28"/>
      <c r="K154" s="28"/>
      <c r="L154" s="32"/>
      <c r="M154" s="16" t="str">
        <f>VLOOKUP(A154,'DOSSIER RECAP'!A:D,4,FALSE)</f>
        <v>000242</v>
      </c>
      <c r="N154" s="26">
        <f t="shared" si="9"/>
        <v>0</v>
      </c>
      <c r="O154" s="418" t="s">
        <v>73</v>
      </c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1:27" ht="22.5" customHeight="1" x14ac:dyDescent="0.25">
      <c r="A155" s="6" t="s">
        <v>1448</v>
      </c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32"/>
      <c r="M155" s="6"/>
      <c r="N155" s="6"/>
      <c r="O155" s="6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1:27" ht="30" customHeight="1" x14ac:dyDescent="0.25">
      <c r="A156" s="28" t="s">
        <v>1146</v>
      </c>
      <c r="B156" s="28"/>
      <c r="C156" s="15" t="s">
        <v>732</v>
      </c>
      <c r="D156" s="15">
        <v>2</v>
      </c>
      <c r="E156" s="28"/>
      <c r="F156" s="28"/>
      <c r="G156" s="28"/>
      <c r="H156" s="28"/>
      <c r="I156" s="28"/>
      <c r="J156" s="28"/>
      <c r="K156" s="28"/>
      <c r="L156" s="32"/>
      <c r="M156" s="16" t="str">
        <f>VLOOKUP(A156,'DOSSIER RECAP'!A:D,4,FALSE)</f>
        <v>GITO19</v>
      </c>
      <c r="N156" s="26">
        <f t="shared" ref="N156:N164" si="10">SUM(E156:L156)</f>
        <v>0</v>
      </c>
      <c r="O156" s="418" t="s">
        <v>73</v>
      </c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1:27" ht="30" customHeight="1" x14ac:dyDescent="0.25">
      <c r="A157" s="249" t="s">
        <v>1129</v>
      </c>
      <c r="B157" s="28"/>
      <c r="C157" s="15" t="s">
        <v>732</v>
      </c>
      <c r="D157" s="15">
        <v>2</v>
      </c>
      <c r="E157" s="28"/>
      <c r="F157" s="28"/>
      <c r="G157" s="28"/>
      <c r="H157" s="28"/>
      <c r="I157" s="28"/>
      <c r="J157" s="28"/>
      <c r="K157" s="28"/>
      <c r="L157" s="32"/>
      <c r="M157" s="16" t="str">
        <f>VLOOKUP(A157,'DOSSIER RECAP'!A:D,4,FALSE)</f>
        <v>GITO11</v>
      </c>
      <c r="N157" s="26">
        <f t="shared" si="10"/>
        <v>0</v>
      </c>
      <c r="O157" s="418" t="s">
        <v>73</v>
      </c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1:27" ht="30" customHeight="1" x14ac:dyDescent="0.25">
      <c r="A158" s="28" t="s">
        <v>1158</v>
      </c>
      <c r="B158" s="28"/>
      <c r="C158" s="15" t="s">
        <v>732</v>
      </c>
      <c r="D158" s="15">
        <v>1</v>
      </c>
      <c r="E158" s="28"/>
      <c r="F158" s="28"/>
      <c r="G158" s="28"/>
      <c r="H158" s="28"/>
      <c r="I158" s="28"/>
      <c r="J158" s="28"/>
      <c r="K158" s="28"/>
      <c r="L158" s="32"/>
      <c r="M158" s="16" t="str">
        <f>VLOOKUP(A158,'DOSSIER RECAP'!A:D,4,FALSE)</f>
        <v>GITO25</v>
      </c>
      <c r="N158" s="26">
        <f t="shared" si="10"/>
        <v>0</v>
      </c>
      <c r="O158" s="418" t="s">
        <v>73</v>
      </c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1:27" ht="30" customHeight="1" x14ac:dyDescent="0.25">
      <c r="A159" s="28" t="s">
        <v>369</v>
      </c>
      <c r="B159" s="28"/>
      <c r="C159" s="17" t="s">
        <v>1408</v>
      </c>
      <c r="D159" s="15">
        <v>2</v>
      </c>
      <c r="E159" s="28"/>
      <c r="F159" s="28"/>
      <c r="G159" s="28"/>
      <c r="H159" s="28"/>
      <c r="I159" s="28"/>
      <c r="J159" s="28"/>
      <c r="K159" s="28"/>
      <c r="L159" s="32"/>
      <c r="M159" s="16" t="str">
        <f>VLOOKUP(A159,'DOSSIER RECAP'!A:D,4,FALSE)</f>
        <v>001351</v>
      </c>
      <c r="N159" s="26">
        <f t="shared" si="10"/>
        <v>0</v>
      </c>
      <c r="O159" s="418" t="s">
        <v>73</v>
      </c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1:27" ht="30" customHeight="1" x14ac:dyDescent="0.25">
      <c r="A160" s="28" t="s">
        <v>111</v>
      </c>
      <c r="B160" s="28"/>
      <c r="C160" s="26" t="s">
        <v>71</v>
      </c>
      <c r="D160" s="26">
        <v>2</v>
      </c>
      <c r="E160" s="28"/>
      <c r="F160" s="28"/>
      <c r="G160" s="28"/>
      <c r="H160" s="28"/>
      <c r="I160" s="28"/>
      <c r="J160" s="28"/>
      <c r="K160" s="28"/>
      <c r="L160" s="32"/>
      <c r="M160" s="16" t="str">
        <f>VLOOKUP(A160,'DOSSIER RECAP'!A:D,4,FALSE)</f>
        <v>001895</v>
      </c>
      <c r="N160" s="26">
        <f t="shared" si="10"/>
        <v>0</v>
      </c>
      <c r="O160" s="418" t="s">
        <v>73</v>
      </c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1:27" ht="30" customHeight="1" x14ac:dyDescent="0.25">
      <c r="A161" s="112" t="s">
        <v>727</v>
      </c>
      <c r="B161" s="28"/>
      <c r="C161" s="114" t="s">
        <v>725</v>
      </c>
      <c r="D161" s="15">
        <v>1</v>
      </c>
      <c r="E161" s="28"/>
      <c r="F161" s="28"/>
      <c r="G161" s="28"/>
      <c r="H161" s="28"/>
      <c r="I161" s="28"/>
      <c r="J161" s="28"/>
      <c r="K161" s="28"/>
      <c r="L161" s="32"/>
      <c r="M161" s="16" t="str">
        <f>VLOOKUP(A161,'DOSSIER RECAP'!A:D,4,FALSE)</f>
        <v>002014</v>
      </c>
      <c r="N161" s="26">
        <f t="shared" si="10"/>
        <v>0</v>
      </c>
      <c r="O161" s="418" t="s">
        <v>73</v>
      </c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1:27" ht="30" customHeight="1" x14ac:dyDescent="0.25">
      <c r="A162" s="131" t="s">
        <v>381</v>
      </c>
      <c r="B162" s="28"/>
      <c r="C162" s="15" t="s">
        <v>732</v>
      </c>
      <c r="D162" s="15">
        <v>3</v>
      </c>
      <c r="E162" s="28"/>
      <c r="F162" s="28"/>
      <c r="G162" s="28"/>
      <c r="H162" s="28"/>
      <c r="I162" s="28"/>
      <c r="J162" s="28"/>
      <c r="K162" s="28"/>
      <c r="L162" s="32"/>
      <c r="M162" s="16" t="str">
        <f>VLOOKUP(A162,'DOSSIER RECAP'!A:D,4,FALSE)</f>
        <v>003143</v>
      </c>
      <c r="N162" s="26">
        <f t="shared" si="10"/>
        <v>0</v>
      </c>
      <c r="O162" s="418" t="s">
        <v>73</v>
      </c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1:27" ht="30" customHeight="1" x14ac:dyDescent="0.25">
      <c r="A163" s="28" t="s">
        <v>92</v>
      </c>
      <c r="B163" s="28"/>
      <c r="C163" s="15" t="s">
        <v>71</v>
      </c>
      <c r="D163" s="15">
        <v>3</v>
      </c>
      <c r="E163" s="28"/>
      <c r="F163" s="28"/>
      <c r="G163" s="28"/>
      <c r="H163" s="28"/>
      <c r="I163" s="28"/>
      <c r="J163" s="28"/>
      <c r="K163" s="28"/>
      <c r="L163" s="32"/>
      <c r="M163" s="16" t="str">
        <f>VLOOKUP(A163,'DOSSIER RECAP'!A:D,4,FALSE)</f>
        <v>001914</v>
      </c>
      <c r="N163" s="26">
        <f t="shared" si="10"/>
        <v>0</v>
      </c>
      <c r="O163" s="418" t="s">
        <v>73</v>
      </c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1:27" ht="30" customHeight="1" x14ac:dyDescent="0.25">
      <c r="A164" s="191" t="s">
        <v>1169</v>
      </c>
      <c r="B164" s="28"/>
      <c r="C164" s="190" t="s">
        <v>696</v>
      </c>
      <c r="D164" s="15">
        <v>1</v>
      </c>
      <c r="E164" s="28"/>
      <c r="F164" s="28"/>
      <c r="G164" s="28"/>
      <c r="H164" s="28"/>
      <c r="I164" s="28"/>
      <c r="J164" s="28"/>
      <c r="K164" s="28"/>
      <c r="L164" s="32"/>
      <c r="M164" s="16" t="str">
        <f>VLOOKUP(A164,'DOSSIER RECAP'!A:D,4,FALSE)</f>
        <v>000851</v>
      </c>
      <c r="N164" s="26">
        <f t="shared" si="10"/>
        <v>0</v>
      </c>
      <c r="O164" s="418" t="s">
        <v>73</v>
      </c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1:27" ht="20.25" customHeight="1" x14ac:dyDescent="0.25">
      <c r="A165" s="6" t="s">
        <v>1275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32"/>
      <c r="M165" s="6"/>
      <c r="N165" s="6"/>
      <c r="O165" s="6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1:27" ht="30" customHeight="1" x14ac:dyDescent="0.25">
      <c r="A166" s="37" t="s">
        <v>1398</v>
      </c>
      <c r="B166" s="15" t="s">
        <v>1277</v>
      </c>
      <c r="C166" s="293"/>
      <c r="D166" s="15">
        <v>1</v>
      </c>
      <c r="E166" s="293"/>
      <c r="F166" s="293"/>
      <c r="G166" s="293"/>
      <c r="H166" s="293"/>
      <c r="I166" s="293"/>
      <c r="J166" s="293"/>
      <c r="K166" s="293"/>
      <c r="L166" s="32"/>
      <c r="M166" s="293"/>
      <c r="N166" s="293"/>
      <c r="O166" s="293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1:27" ht="30" customHeight="1" x14ac:dyDescent="0.25">
      <c r="A167" s="16" t="s">
        <v>1279</v>
      </c>
      <c r="B167" s="14" t="s">
        <v>1280</v>
      </c>
      <c r="C167" s="293"/>
      <c r="D167" s="27">
        <v>1</v>
      </c>
      <c r="E167" s="293"/>
      <c r="F167" s="293"/>
      <c r="G167" s="293"/>
      <c r="H167" s="293"/>
      <c r="I167" s="293"/>
      <c r="J167" s="293"/>
      <c r="K167" s="293"/>
      <c r="L167" s="32"/>
      <c r="M167" s="293"/>
      <c r="N167" s="293"/>
      <c r="O167" s="293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1:27" ht="48" customHeight="1" x14ac:dyDescent="0.25">
      <c r="A168" s="51" t="s">
        <v>1293</v>
      </c>
      <c r="B168" s="17" t="s">
        <v>1429</v>
      </c>
      <c r="C168" s="293"/>
      <c r="D168" s="15">
        <v>1</v>
      </c>
      <c r="E168" s="293"/>
      <c r="F168" s="293"/>
      <c r="G168" s="293"/>
      <c r="H168" s="293"/>
      <c r="I168" s="293"/>
      <c r="J168" s="293"/>
      <c r="K168" s="293"/>
      <c r="L168" s="32"/>
      <c r="M168" s="293"/>
      <c r="N168" s="293"/>
      <c r="O168" s="293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1:27" ht="30" customHeight="1" x14ac:dyDescent="0.25">
      <c r="A169" s="37" t="s">
        <v>475</v>
      </c>
      <c r="B169" s="14" t="s">
        <v>476</v>
      </c>
      <c r="C169" s="293"/>
      <c r="D169" s="15">
        <v>1</v>
      </c>
      <c r="E169" s="293"/>
      <c r="F169" s="293"/>
      <c r="G169" s="293"/>
      <c r="H169" s="293"/>
      <c r="I169" s="293"/>
      <c r="J169" s="293"/>
      <c r="K169" s="293"/>
      <c r="L169" s="32"/>
      <c r="M169" s="293"/>
      <c r="N169" s="293"/>
      <c r="O169" s="293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1:27" ht="30" customHeight="1" x14ac:dyDescent="0.25">
      <c r="A170" s="32"/>
      <c r="B170" s="32"/>
      <c r="C170" s="33"/>
      <c r="D170" s="33"/>
      <c r="E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1:27" ht="30" customHeight="1" x14ac:dyDescent="0.25">
      <c r="A171" s="32"/>
      <c r="B171" s="32"/>
      <c r="C171" s="33"/>
      <c r="D171" s="33"/>
      <c r="E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1:27" ht="30" customHeight="1" x14ac:dyDescent="0.25">
      <c r="A172" s="32"/>
      <c r="B172" s="32"/>
      <c r="C172" s="33"/>
      <c r="D172" s="33"/>
      <c r="E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1:27" ht="30" customHeight="1" x14ac:dyDescent="0.25">
      <c r="A173" s="32"/>
      <c r="B173" s="32"/>
      <c r="C173" s="33"/>
      <c r="D173" s="33"/>
      <c r="E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1:27" ht="30" customHeight="1" x14ac:dyDescent="0.25">
      <c r="A174" s="32"/>
      <c r="B174" s="32"/>
      <c r="C174" s="33"/>
      <c r="D174" s="33"/>
      <c r="E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1:27" ht="30" customHeight="1" x14ac:dyDescent="0.25">
      <c r="A175" s="32"/>
      <c r="B175" s="32"/>
      <c r="C175" s="33"/>
      <c r="D175" s="33"/>
      <c r="E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1:27" ht="30" customHeight="1" x14ac:dyDescent="0.25">
      <c r="A176" s="32"/>
      <c r="B176" s="32"/>
      <c r="C176" s="33"/>
      <c r="D176" s="33"/>
      <c r="E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1:27" ht="30" customHeight="1" x14ac:dyDescent="0.25">
      <c r="A177" s="32"/>
      <c r="B177" s="32"/>
      <c r="C177" s="33"/>
      <c r="D177" s="33"/>
      <c r="E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1:27" ht="30" customHeight="1" x14ac:dyDescent="0.25">
      <c r="A178" s="32"/>
      <c r="B178" s="32"/>
      <c r="C178" s="33"/>
      <c r="D178" s="33"/>
      <c r="E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1:27" ht="30" customHeight="1" x14ac:dyDescent="0.25">
      <c r="A179" s="32"/>
      <c r="B179" s="32"/>
      <c r="C179" s="33"/>
      <c r="D179" s="33"/>
      <c r="E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1:27" ht="21" customHeight="1" x14ac:dyDescent="0.25">
      <c r="A180" s="32"/>
      <c r="B180" s="32"/>
      <c r="C180" s="33"/>
      <c r="D180" s="33"/>
      <c r="E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1:27" ht="21" customHeight="1" x14ac:dyDescent="0.25">
      <c r="A181" s="32"/>
      <c r="B181" s="32"/>
      <c r="C181" s="33"/>
      <c r="D181" s="33"/>
      <c r="E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1:27" ht="21" customHeight="1" x14ac:dyDescent="0.25">
      <c r="A182" s="32"/>
      <c r="B182" s="32"/>
      <c r="C182" s="33"/>
      <c r="D182" s="33"/>
      <c r="E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1:27" ht="21" customHeight="1" x14ac:dyDescent="0.25">
      <c r="A183" s="32"/>
      <c r="B183" s="32"/>
      <c r="C183" s="33"/>
      <c r="D183" s="33"/>
      <c r="E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1:27" ht="21" customHeight="1" x14ac:dyDescent="0.25">
      <c r="A184" s="32"/>
      <c r="B184" s="32"/>
      <c r="C184" s="33"/>
      <c r="D184" s="33"/>
      <c r="E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1:27" ht="21" customHeight="1" x14ac:dyDescent="0.25">
      <c r="A185" s="32"/>
      <c r="B185" s="32"/>
      <c r="C185" s="33"/>
      <c r="D185" s="33"/>
      <c r="E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1:27" ht="21" customHeight="1" x14ac:dyDescent="0.25">
      <c r="A186" s="32"/>
      <c r="B186" s="32"/>
      <c r="C186" s="33"/>
      <c r="D186" s="33"/>
      <c r="E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1:27" ht="21" customHeight="1" x14ac:dyDescent="0.25">
      <c r="A187" s="32"/>
      <c r="B187" s="32"/>
      <c r="C187" s="33"/>
      <c r="D187" s="33"/>
      <c r="E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1:27" ht="21" customHeight="1" x14ac:dyDescent="0.25">
      <c r="A188" s="32"/>
      <c r="B188" s="32"/>
      <c r="C188" s="33"/>
      <c r="D188" s="33"/>
      <c r="E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1:27" ht="21" customHeight="1" x14ac:dyDescent="0.25">
      <c r="A189" s="32"/>
      <c r="B189" s="32"/>
      <c r="C189" s="33"/>
      <c r="D189" s="33"/>
      <c r="E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1:27" ht="21" customHeight="1" x14ac:dyDescent="0.25">
      <c r="A190" s="32"/>
      <c r="B190" s="32"/>
      <c r="C190" s="33"/>
      <c r="D190" s="33"/>
      <c r="E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1:27" ht="21" customHeight="1" x14ac:dyDescent="0.25">
      <c r="A191" s="32"/>
      <c r="B191" s="32"/>
      <c r="C191" s="33"/>
      <c r="D191" s="33"/>
      <c r="E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1:27" ht="21" customHeight="1" x14ac:dyDescent="0.25">
      <c r="A192" s="32"/>
      <c r="B192" s="32"/>
      <c r="C192" s="33"/>
      <c r="D192" s="33"/>
      <c r="E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1:27" ht="21" customHeight="1" x14ac:dyDescent="0.25">
      <c r="A193" s="32"/>
      <c r="B193" s="32"/>
      <c r="C193" s="33"/>
      <c r="D193" s="33"/>
      <c r="E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1:27" ht="21" customHeight="1" x14ac:dyDescent="0.25">
      <c r="A194" s="32"/>
      <c r="B194" s="32"/>
      <c r="C194" s="33"/>
      <c r="D194" s="33"/>
      <c r="E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1:27" ht="21" customHeight="1" x14ac:dyDescent="0.25">
      <c r="A195" s="32"/>
      <c r="B195" s="32"/>
      <c r="C195" s="33"/>
      <c r="D195" s="33"/>
      <c r="E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1:27" ht="21" customHeight="1" x14ac:dyDescent="0.25">
      <c r="A196" s="32"/>
      <c r="B196" s="32"/>
      <c r="C196" s="33"/>
      <c r="D196" s="33"/>
      <c r="E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1:27" ht="21" customHeight="1" x14ac:dyDescent="0.25">
      <c r="A197" s="32"/>
      <c r="B197" s="32"/>
      <c r="C197" s="33"/>
      <c r="D197" s="33"/>
      <c r="E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1:27" ht="21" customHeight="1" x14ac:dyDescent="0.25">
      <c r="A198" s="32"/>
      <c r="B198" s="32"/>
      <c r="C198" s="33"/>
      <c r="D198" s="33"/>
      <c r="E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1:27" ht="21" customHeight="1" x14ac:dyDescent="0.25">
      <c r="A199" s="32"/>
      <c r="B199" s="32"/>
      <c r="C199" s="33"/>
      <c r="D199" s="33"/>
      <c r="E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1:27" ht="21" customHeight="1" x14ac:dyDescent="0.25">
      <c r="A200" s="32"/>
      <c r="B200" s="32"/>
      <c r="C200" s="33"/>
      <c r="D200" s="33"/>
      <c r="E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1:27" ht="21" customHeight="1" x14ac:dyDescent="0.25">
      <c r="A201" s="32"/>
      <c r="B201" s="32"/>
      <c r="C201" s="33"/>
      <c r="D201" s="33"/>
      <c r="E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1:27" ht="21" customHeight="1" x14ac:dyDescent="0.25">
      <c r="A202" s="32"/>
      <c r="B202" s="32"/>
      <c r="C202" s="33"/>
      <c r="D202" s="33"/>
      <c r="E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1:27" ht="21" customHeight="1" x14ac:dyDescent="0.25">
      <c r="A203" s="32"/>
      <c r="B203" s="32"/>
      <c r="C203" s="33"/>
      <c r="D203" s="33"/>
      <c r="E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1:27" ht="21" customHeight="1" x14ac:dyDescent="0.25">
      <c r="A204" s="32"/>
      <c r="B204" s="32"/>
      <c r="C204" s="33"/>
      <c r="D204" s="33"/>
      <c r="E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1:27" ht="21" customHeight="1" x14ac:dyDescent="0.25">
      <c r="A205" s="32"/>
      <c r="B205" s="32"/>
      <c r="C205" s="33"/>
      <c r="D205" s="33"/>
      <c r="E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1:27" ht="21" customHeight="1" x14ac:dyDescent="0.25">
      <c r="A206" s="32"/>
      <c r="B206" s="32"/>
      <c r="C206" s="33"/>
      <c r="D206" s="33"/>
      <c r="E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1:27" ht="21" customHeight="1" x14ac:dyDescent="0.25">
      <c r="A207" s="32"/>
      <c r="B207" s="32"/>
      <c r="C207" s="33"/>
      <c r="D207" s="33"/>
      <c r="E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1:27" ht="21" customHeight="1" x14ac:dyDescent="0.25">
      <c r="A208" s="32"/>
      <c r="B208" s="32"/>
      <c r="C208" s="33"/>
      <c r="D208" s="33"/>
      <c r="E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1:27" ht="21" customHeight="1" x14ac:dyDescent="0.25">
      <c r="A209" s="32"/>
      <c r="B209" s="32"/>
      <c r="C209" s="33"/>
      <c r="D209" s="33"/>
      <c r="E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1:27" ht="21" customHeight="1" x14ac:dyDescent="0.25">
      <c r="A210" s="32"/>
      <c r="B210" s="32"/>
      <c r="C210" s="33"/>
      <c r="D210" s="33"/>
      <c r="E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1:27" ht="21" customHeight="1" x14ac:dyDescent="0.25">
      <c r="A211" s="32"/>
      <c r="B211" s="32"/>
      <c r="C211" s="33"/>
      <c r="D211" s="33"/>
      <c r="E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1:27" ht="21" customHeight="1" x14ac:dyDescent="0.25">
      <c r="A212" s="32"/>
      <c r="B212" s="32"/>
      <c r="C212" s="33"/>
      <c r="D212" s="33"/>
      <c r="E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1:27" ht="21" customHeight="1" x14ac:dyDescent="0.25">
      <c r="A213" s="32"/>
      <c r="B213" s="32"/>
      <c r="C213" s="33"/>
      <c r="D213" s="33"/>
      <c r="E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1:27" ht="21" customHeight="1" x14ac:dyDescent="0.25">
      <c r="A214" s="32"/>
      <c r="B214" s="32"/>
      <c r="C214" s="33"/>
      <c r="D214" s="33"/>
      <c r="E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1:27" ht="21" customHeight="1" x14ac:dyDescent="0.25">
      <c r="A215" s="32"/>
      <c r="B215" s="32"/>
      <c r="C215" s="33"/>
      <c r="D215" s="33"/>
      <c r="E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1:27" ht="21" customHeight="1" x14ac:dyDescent="0.25">
      <c r="A216" s="32"/>
      <c r="B216" s="32"/>
      <c r="C216" s="33"/>
      <c r="D216" s="33"/>
      <c r="E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1:27" ht="21" customHeight="1" x14ac:dyDescent="0.25">
      <c r="A217" s="32"/>
      <c r="B217" s="32"/>
      <c r="C217" s="33"/>
      <c r="D217" s="33"/>
      <c r="E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1:27" ht="21" customHeight="1" x14ac:dyDescent="0.25">
      <c r="A218" s="32"/>
      <c r="B218" s="32"/>
      <c r="C218" s="33"/>
      <c r="D218" s="33"/>
      <c r="E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1:27" ht="21" customHeight="1" x14ac:dyDescent="0.25">
      <c r="A219" s="32"/>
      <c r="B219" s="32"/>
      <c r="C219" s="33"/>
      <c r="D219" s="33"/>
      <c r="E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1:27" ht="21" customHeight="1" x14ac:dyDescent="0.25">
      <c r="A220" s="32"/>
      <c r="B220" s="32"/>
      <c r="C220" s="33"/>
      <c r="D220" s="33"/>
      <c r="E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1:27" ht="21" customHeight="1" x14ac:dyDescent="0.25">
      <c r="A221" s="32"/>
      <c r="B221" s="32"/>
      <c r="C221" s="33"/>
      <c r="D221" s="33"/>
      <c r="E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1:27" ht="21" customHeight="1" x14ac:dyDescent="0.25">
      <c r="A222" s="32"/>
      <c r="B222" s="32"/>
      <c r="C222" s="33"/>
      <c r="D222" s="33"/>
      <c r="E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1:27" ht="21" customHeight="1" x14ac:dyDescent="0.25">
      <c r="A223" s="32"/>
      <c r="B223" s="32"/>
      <c r="C223" s="33"/>
      <c r="D223" s="33"/>
      <c r="E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1:27" ht="21" customHeight="1" x14ac:dyDescent="0.25">
      <c r="A224" s="32"/>
      <c r="B224" s="32"/>
      <c r="C224" s="33"/>
      <c r="D224" s="33"/>
      <c r="E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1:27" ht="21" customHeight="1" x14ac:dyDescent="0.25">
      <c r="A225" s="32"/>
      <c r="B225" s="32"/>
      <c r="C225" s="33"/>
      <c r="D225" s="33"/>
      <c r="E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1:27" ht="21" customHeight="1" x14ac:dyDescent="0.25">
      <c r="A226" s="32"/>
      <c r="B226" s="32"/>
      <c r="C226" s="33"/>
      <c r="D226" s="33"/>
      <c r="E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1:27" ht="21" customHeight="1" x14ac:dyDescent="0.25">
      <c r="A227" s="32"/>
      <c r="B227" s="32"/>
      <c r="C227" s="33"/>
      <c r="D227" s="33"/>
      <c r="E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1:27" ht="21" customHeight="1" x14ac:dyDescent="0.25">
      <c r="A228" s="32"/>
      <c r="B228" s="32"/>
      <c r="C228" s="33"/>
      <c r="D228" s="33"/>
      <c r="E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1:27" ht="21" customHeight="1" x14ac:dyDescent="0.25">
      <c r="A229" s="32"/>
      <c r="B229" s="32"/>
      <c r="C229" s="33"/>
      <c r="D229" s="33"/>
      <c r="E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1:27" ht="21" customHeight="1" x14ac:dyDescent="0.25">
      <c r="A230" s="32"/>
      <c r="B230" s="32"/>
      <c r="C230" s="33"/>
      <c r="D230" s="33"/>
      <c r="E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1:27" ht="21" customHeight="1" x14ac:dyDescent="0.25">
      <c r="A231" s="32"/>
      <c r="B231" s="32"/>
      <c r="C231" s="33"/>
      <c r="D231" s="33"/>
      <c r="E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1:27" ht="21" customHeight="1" x14ac:dyDescent="0.25">
      <c r="A232" s="32"/>
      <c r="B232" s="32"/>
      <c r="C232" s="33"/>
      <c r="D232" s="33"/>
      <c r="E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1:27" ht="21" customHeight="1" x14ac:dyDescent="0.25">
      <c r="A233" s="32"/>
      <c r="B233" s="32"/>
      <c r="C233" s="33"/>
      <c r="D233" s="33"/>
      <c r="E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1:27" ht="21" customHeight="1" x14ac:dyDescent="0.25">
      <c r="A234" s="32"/>
      <c r="B234" s="32"/>
      <c r="C234" s="33"/>
      <c r="D234" s="33"/>
      <c r="E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1:27" ht="21" customHeight="1" x14ac:dyDescent="0.25">
      <c r="A235" s="32"/>
      <c r="B235" s="32"/>
      <c r="C235" s="33"/>
      <c r="D235" s="33"/>
      <c r="E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1:27" ht="21" customHeight="1" x14ac:dyDescent="0.25">
      <c r="A236" s="32"/>
      <c r="B236" s="32"/>
      <c r="C236" s="33"/>
      <c r="D236" s="33"/>
      <c r="E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1:27" ht="21" customHeight="1" x14ac:dyDescent="0.25">
      <c r="A237" s="32"/>
      <c r="B237" s="32"/>
      <c r="C237" s="33"/>
      <c r="D237" s="33"/>
      <c r="E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1:27" ht="21" customHeight="1" x14ac:dyDescent="0.25">
      <c r="A238" s="32"/>
      <c r="B238" s="32"/>
      <c r="C238" s="33"/>
      <c r="D238" s="33"/>
      <c r="E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1:27" ht="21" customHeight="1" x14ac:dyDescent="0.25">
      <c r="A239" s="32"/>
      <c r="B239" s="32"/>
      <c r="C239" s="33"/>
      <c r="D239" s="33"/>
      <c r="E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1:27" ht="21" customHeight="1" x14ac:dyDescent="0.25">
      <c r="A240" s="32"/>
      <c r="B240" s="32"/>
      <c r="C240" s="33"/>
      <c r="D240" s="33"/>
      <c r="E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1:27" ht="21" customHeight="1" x14ac:dyDescent="0.25">
      <c r="A241" s="32"/>
      <c r="B241" s="32"/>
      <c r="C241" s="33"/>
      <c r="D241" s="33"/>
      <c r="E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1:27" ht="21" customHeight="1" x14ac:dyDescent="0.25">
      <c r="A242" s="32"/>
      <c r="B242" s="32"/>
      <c r="C242" s="33"/>
      <c r="D242" s="33"/>
      <c r="E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1:27" ht="21" customHeight="1" x14ac:dyDescent="0.25">
      <c r="A243" s="32"/>
      <c r="B243" s="32"/>
      <c r="C243" s="33"/>
      <c r="D243" s="33"/>
      <c r="E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1:27" ht="21" customHeight="1" x14ac:dyDescent="0.25">
      <c r="A244" s="32"/>
      <c r="B244" s="32"/>
      <c r="C244" s="33"/>
      <c r="D244" s="33"/>
      <c r="E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1:27" ht="21" customHeight="1" x14ac:dyDescent="0.25">
      <c r="A245" s="32"/>
      <c r="B245" s="32"/>
      <c r="C245" s="33"/>
      <c r="D245" s="33"/>
      <c r="E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1:27" ht="21" customHeight="1" x14ac:dyDescent="0.25">
      <c r="A246" s="32"/>
      <c r="B246" s="32"/>
      <c r="C246" s="33"/>
      <c r="D246" s="33"/>
      <c r="E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1:27" ht="21" customHeight="1" x14ac:dyDescent="0.25">
      <c r="A247" s="32"/>
      <c r="B247" s="32"/>
      <c r="C247" s="33"/>
      <c r="D247" s="33"/>
      <c r="E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1:27" ht="21" customHeight="1" x14ac:dyDescent="0.25">
      <c r="A248" s="32"/>
      <c r="B248" s="32"/>
      <c r="C248" s="33"/>
      <c r="D248" s="33"/>
      <c r="E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1:27" ht="21" customHeight="1" x14ac:dyDescent="0.25">
      <c r="A249" s="32"/>
      <c r="B249" s="32"/>
      <c r="C249" s="33"/>
      <c r="D249" s="33"/>
      <c r="E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1:27" ht="21" customHeight="1" x14ac:dyDescent="0.25">
      <c r="A250" s="32"/>
      <c r="B250" s="32"/>
      <c r="C250" s="33"/>
      <c r="D250" s="33"/>
      <c r="E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1:27" ht="21" customHeight="1" x14ac:dyDescent="0.25">
      <c r="A251" s="32"/>
      <c r="B251" s="32"/>
      <c r="C251" s="33"/>
      <c r="D251" s="33"/>
      <c r="E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1:27" ht="21" customHeight="1" x14ac:dyDescent="0.25">
      <c r="A252" s="32"/>
      <c r="B252" s="32"/>
      <c r="C252" s="33"/>
      <c r="D252" s="33"/>
      <c r="E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1:27" ht="21" customHeight="1" x14ac:dyDescent="0.25">
      <c r="A253" s="32"/>
      <c r="B253" s="32"/>
      <c r="C253" s="33"/>
      <c r="D253" s="33"/>
      <c r="E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1:27" ht="21" customHeight="1" x14ac:dyDescent="0.25">
      <c r="A254" s="32"/>
      <c r="B254" s="32"/>
      <c r="C254" s="33"/>
      <c r="D254" s="33"/>
      <c r="E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1:27" ht="21" customHeight="1" x14ac:dyDescent="0.25">
      <c r="A255" s="32"/>
      <c r="B255" s="32"/>
      <c r="C255" s="33"/>
      <c r="D255" s="33"/>
      <c r="E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1:27" ht="21" customHeight="1" x14ac:dyDescent="0.25">
      <c r="A256" s="32"/>
      <c r="B256" s="32"/>
      <c r="C256" s="33"/>
      <c r="D256" s="33"/>
      <c r="E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1:27" ht="21" customHeight="1" x14ac:dyDescent="0.25">
      <c r="A257" s="32"/>
      <c r="B257" s="32"/>
      <c r="C257" s="33"/>
      <c r="D257" s="33"/>
      <c r="E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1:27" ht="21" customHeight="1" x14ac:dyDescent="0.25">
      <c r="A258" s="32"/>
      <c r="B258" s="32"/>
      <c r="C258" s="33"/>
      <c r="D258" s="33"/>
      <c r="E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1:27" ht="21" customHeight="1" x14ac:dyDescent="0.25">
      <c r="A259" s="32"/>
      <c r="B259" s="32"/>
      <c r="C259" s="33"/>
      <c r="D259" s="33"/>
      <c r="E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1:27" ht="21" customHeight="1" x14ac:dyDescent="0.25">
      <c r="A260" s="32"/>
      <c r="B260" s="32"/>
      <c r="C260" s="33"/>
      <c r="D260" s="33"/>
      <c r="E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1:27" ht="21" customHeight="1" x14ac:dyDescent="0.25">
      <c r="A261" s="32"/>
      <c r="B261" s="32"/>
      <c r="C261" s="33"/>
      <c r="D261" s="33"/>
      <c r="E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1:27" ht="21" customHeight="1" x14ac:dyDescent="0.25">
      <c r="A262" s="32"/>
      <c r="B262" s="32"/>
      <c r="C262" s="33"/>
      <c r="D262" s="33"/>
      <c r="E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1:27" ht="21" customHeight="1" x14ac:dyDescent="0.25">
      <c r="A263" s="32"/>
      <c r="B263" s="32"/>
      <c r="C263" s="33"/>
      <c r="D263" s="33"/>
      <c r="E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1:27" ht="21" customHeight="1" x14ac:dyDescent="0.25">
      <c r="A264" s="32"/>
      <c r="B264" s="32"/>
      <c r="C264" s="33"/>
      <c r="D264" s="33"/>
      <c r="E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1:27" ht="21" customHeight="1" x14ac:dyDescent="0.25">
      <c r="A265" s="32"/>
      <c r="B265" s="32"/>
      <c r="C265" s="33"/>
      <c r="D265" s="33"/>
      <c r="E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1:27" ht="21" customHeight="1" x14ac:dyDescent="0.25">
      <c r="A266" s="32"/>
      <c r="B266" s="32"/>
      <c r="C266" s="33"/>
      <c r="D266" s="33"/>
      <c r="E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1:27" ht="21" customHeight="1" x14ac:dyDescent="0.25">
      <c r="A267" s="32"/>
      <c r="B267" s="32"/>
      <c r="C267" s="33"/>
      <c r="D267" s="33"/>
      <c r="E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1:27" ht="21" customHeight="1" x14ac:dyDescent="0.25">
      <c r="A268" s="32"/>
      <c r="B268" s="32"/>
      <c r="C268" s="33"/>
      <c r="D268" s="33"/>
      <c r="E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1:27" ht="21" customHeight="1" x14ac:dyDescent="0.25">
      <c r="A269" s="32"/>
      <c r="B269" s="32"/>
      <c r="C269" s="33"/>
      <c r="D269" s="33"/>
      <c r="E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1:27" ht="21" customHeight="1" x14ac:dyDescent="0.25">
      <c r="A270" s="32"/>
      <c r="B270" s="32"/>
      <c r="C270" s="33"/>
      <c r="D270" s="33"/>
      <c r="E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1:27" ht="21" customHeight="1" x14ac:dyDescent="0.25">
      <c r="A271" s="32"/>
      <c r="B271" s="32"/>
      <c r="C271" s="33"/>
      <c r="D271" s="33"/>
      <c r="E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1:27" ht="21" customHeight="1" x14ac:dyDescent="0.25">
      <c r="A272" s="32"/>
      <c r="B272" s="32"/>
      <c r="C272" s="33"/>
      <c r="D272" s="33"/>
      <c r="E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1:27" ht="21" customHeight="1" x14ac:dyDescent="0.25">
      <c r="A273" s="32"/>
      <c r="B273" s="32"/>
      <c r="C273" s="33"/>
      <c r="D273" s="33"/>
      <c r="E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1:27" ht="21" customHeight="1" x14ac:dyDescent="0.25">
      <c r="A274" s="32"/>
      <c r="B274" s="32"/>
      <c r="C274" s="33"/>
      <c r="D274" s="33"/>
      <c r="E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1:27" ht="21" customHeight="1" x14ac:dyDescent="0.25">
      <c r="A275" s="32"/>
      <c r="B275" s="32"/>
      <c r="C275" s="33"/>
      <c r="D275" s="33"/>
      <c r="E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1:27" ht="21" customHeight="1" x14ac:dyDescent="0.25">
      <c r="A276" s="32"/>
      <c r="B276" s="32"/>
      <c r="C276" s="33"/>
      <c r="D276" s="33"/>
      <c r="E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1:27" ht="21" customHeight="1" x14ac:dyDescent="0.25">
      <c r="A277" s="32"/>
      <c r="B277" s="32"/>
      <c r="C277" s="33"/>
      <c r="D277" s="33"/>
      <c r="E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1:27" ht="21" customHeight="1" x14ac:dyDescent="0.25">
      <c r="A278" s="32"/>
      <c r="B278" s="32"/>
      <c r="C278" s="33"/>
      <c r="D278" s="33"/>
      <c r="E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1:27" ht="21" customHeight="1" x14ac:dyDescent="0.25">
      <c r="A279" s="32"/>
      <c r="B279" s="32"/>
      <c r="C279" s="33"/>
      <c r="D279" s="33"/>
      <c r="E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1:27" ht="21" customHeight="1" x14ac:dyDescent="0.25">
      <c r="A280" s="32"/>
      <c r="B280" s="32"/>
      <c r="C280" s="33"/>
      <c r="D280" s="33"/>
      <c r="E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1:27" ht="21" customHeight="1" x14ac:dyDescent="0.25">
      <c r="A281" s="32"/>
      <c r="B281" s="32"/>
      <c r="C281" s="33"/>
      <c r="D281" s="33"/>
      <c r="E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1:27" ht="21" customHeight="1" x14ac:dyDescent="0.25">
      <c r="A282" s="32"/>
      <c r="B282" s="32"/>
      <c r="C282" s="33"/>
      <c r="D282" s="33"/>
      <c r="E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1:27" ht="21" customHeight="1" x14ac:dyDescent="0.25">
      <c r="A283" s="32"/>
      <c r="B283" s="32"/>
      <c r="C283" s="33"/>
      <c r="D283" s="33"/>
      <c r="E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1:27" ht="21" customHeight="1" x14ac:dyDescent="0.25">
      <c r="A284" s="32"/>
      <c r="B284" s="32"/>
      <c r="C284" s="33"/>
      <c r="D284" s="33"/>
      <c r="E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1:27" ht="21" customHeight="1" x14ac:dyDescent="0.25">
      <c r="A285" s="32"/>
      <c r="B285" s="32"/>
      <c r="C285" s="33"/>
      <c r="D285" s="33"/>
      <c r="E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1:27" ht="21" customHeight="1" x14ac:dyDescent="0.25">
      <c r="A286" s="32"/>
      <c r="B286" s="32"/>
      <c r="C286" s="33"/>
      <c r="D286" s="33"/>
      <c r="E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1:27" ht="21" customHeight="1" x14ac:dyDescent="0.25">
      <c r="A287" s="32"/>
      <c r="B287" s="32"/>
      <c r="C287" s="33"/>
      <c r="D287" s="33"/>
      <c r="E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1:27" ht="21" customHeight="1" x14ac:dyDescent="0.25">
      <c r="A288" s="32"/>
      <c r="B288" s="32"/>
      <c r="C288" s="33"/>
      <c r="D288" s="33"/>
      <c r="E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1:27" ht="21" customHeight="1" x14ac:dyDescent="0.25">
      <c r="A289" s="32"/>
      <c r="B289" s="32"/>
      <c r="C289" s="33"/>
      <c r="D289" s="33"/>
      <c r="E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1:27" ht="21" customHeight="1" x14ac:dyDescent="0.25">
      <c r="A290" s="32"/>
      <c r="B290" s="32"/>
      <c r="C290" s="33"/>
      <c r="D290" s="33"/>
      <c r="E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1:27" ht="21" customHeight="1" x14ac:dyDescent="0.25">
      <c r="A291" s="32"/>
      <c r="B291" s="32"/>
      <c r="C291" s="33"/>
      <c r="D291" s="33"/>
      <c r="E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1:27" ht="21" customHeight="1" x14ac:dyDescent="0.25">
      <c r="A292" s="32"/>
      <c r="B292" s="32"/>
      <c r="C292" s="33"/>
      <c r="D292" s="33"/>
      <c r="E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1:27" ht="21" customHeight="1" x14ac:dyDescent="0.25">
      <c r="A293" s="32"/>
      <c r="B293" s="32"/>
      <c r="C293" s="33"/>
      <c r="D293" s="33"/>
      <c r="E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1:27" ht="21" customHeight="1" x14ac:dyDescent="0.25">
      <c r="A294" s="32"/>
      <c r="B294" s="32"/>
      <c r="C294" s="33"/>
      <c r="D294" s="33"/>
      <c r="E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1:27" ht="21" customHeight="1" x14ac:dyDescent="0.25">
      <c r="A295" s="32"/>
      <c r="B295" s="32"/>
      <c r="C295" s="33"/>
      <c r="D295" s="33"/>
      <c r="E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1:27" ht="21" customHeight="1" x14ac:dyDescent="0.25">
      <c r="A296" s="32"/>
      <c r="B296" s="32"/>
      <c r="C296" s="33"/>
      <c r="D296" s="33"/>
      <c r="E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1:27" ht="21" customHeight="1" x14ac:dyDescent="0.25">
      <c r="A297" s="32"/>
      <c r="B297" s="32"/>
      <c r="C297" s="33"/>
      <c r="D297" s="33"/>
      <c r="E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1:27" ht="21" customHeight="1" x14ac:dyDescent="0.25">
      <c r="A298" s="32"/>
      <c r="B298" s="32"/>
      <c r="C298" s="33"/>
      <c r="D298" s="33"/>
      <c r="E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1:27" ht="21" customHeight="1" x14ac:dyDescent="0.25">
      <c r="A299" s="32"/>
      <c r="B299" s="32"/>
      <c r="C299" s="33"/>
      <c r="D299" s="33"/>
      <c r="E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1:27" ht="21" customHeight="1" x14ac:dyDescent="0.25">
      <c r="A300" s="32"/>
      <c r="B300" s="32"/>
      <c r="C300" s="33"/>
      <c r="D300" s="33"/>
      <c r="E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1:27" ht="21" customHeight="1" x14ac:dyDescent="0.25">
      <c r="A301" s="32"/>
      <c r="B301" s="32"/>
      <c r="C301" s="33"/>
      <c r="D301" s="33"/>
      <c r="E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1:27" ht="21" customHeight="1" x14ac:dyDescent="0.25">
      <c r="A302" s="32"/>
      <c r="B302" s="32"/>
      <c r="C302" s="33"/>
      <c r="D302" s="33"/>
      <c r="E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1:27" ht="21" customHeight="1" x14ac:dyDescent="0.25">
      <c r="A303" s="32"/>
      <c r="B303" s="32"/>
      <c r="C303" s="33"/>
      <c r="D303" s="33"/>
      <c r="E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1:27" ht="21" customHeight="1" x14ac:dyDescent="0.25">
      <c r="A304" s="32"/>
      <c r="B304" s="32"/>
      <c r="C304" s="33"/>
      <c r="D304" s="33"/>
      <c r="E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1:27" ht="21" customHeight="1" x14ac:dyDescent="0.25">
      <c r="A305" s="32"/>
      <c r="B305" s="32"/>
      <c r="C305" s="33"/>
      <c r="D305" s="33"/>
      <c r="E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1:27" ht="21" customHeight="1" x14ac:dyDescent="0.25">
      <c r="A306" s="32"/>
      <c r="B306" s="32"/>
      <c r="C306" s="33"/>
      <c r="D306" s="33"/>
      <c r="E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1:27" ht="21" customHeight="1" x14ac:dyDescent="0.25">
      <c r="A307" s="32"/>
      <c r="B307" s="32"/>
      <c r="C307" s="33"/>
      <c r="D307" s="33"/>
      <c r="E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1:27" ht="21" customHeight="1" x14ac:dyDescent="0.25">
      <c r="A308" s="32"/>
      <c r="B308" s="32"/>
      <c r="C308" s="33"/>
      <c r="D308" s="33"/>
      <c r="E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1:27" ht="21" customHeight="1" x14ac:dyDescent="0.25">
      <c r="A309" s="32"/>
      <c r="B309" s="32"/>
      <c r="C309" s="33"/>
      <c r="D309" s="33"/>
      <c r="E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1:27" ht="21" customHeight="1" x14ac:dyDescent="0.25">
      <c r="A310" s="32"/>
      <c r="B310" s="32"/>
      <c r="C310" s="33"/>
      <c r="D310" s="33"/>
      <c r="E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1:27" ht="21" customHeight="1" x14ac:dyDescent="0.25">
      <c r="A311" s="32"/>
      <c r="B311" s="32"/>
      <c r="C311" s="33"/>
      <c r="D311" s="33"/>
      <c r="E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1:27" ht="21" customHeight="1" x14ac:dyDescent="0.25">
      <c r="A312" s="32"/>
      <c r="B312" s="32"/>
      <c r="C312" s="33"/>
      <c r="D312" s="33"/>
      <c r="E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1:27" ht="21" customHeight="1" x14ac:dyDescent="0.25">
      <c r="A313" s="32"/>
      <c r="B313" s="32"/>
      <c r="C313" s="33"/>
      <c r="D313" s="33"/>
      <c r="E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1:27" ht="21" customHeight="1" x14ac:dyDescent="0.25">
      <c r="A314" s="32"/>
      <c r="B314" s="32"/>
      <c r="C314" s="33"/>
      <c r="D314" s="33"/>
      <c r="E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1:27" ht="21" customHeight="1" x14ac:dyDescent="0.25">
      <c r="A315" s="32"/>
      <c r="B315" s="32"/>
      <c r="C315" s="33"/>
      <c r="D315" s="33"/>
      <c r="E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1:27" ht="21" customHeight="1" x14ac:dyDescent="0.25">
      <c r="A316" s="32"/>
      <c r="B316" s="32"/>
      <c r="C316" s="33"/>
      <c r="D316" s="33"/>
      <c r="E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1:27" ht="21" customHeight="1" x14ac:dyDescent="0.25">
      <c r="A317" s="32"/>
      <c r="B317" s="32"/>
      <c r="C317" s="33"/>
      <c r="D317" s="33"/>
      <c r="E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1:27" ht="21" customHeight="1" x14ac:dyDescent="0.25">
      <c r="A318" s="32"/>
      <c r="B318" s="32"/>
      <c r="C318" s="33"/>
      <c r="D318" s="33"/>
      <c r="E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1:27" ht="21" customHeight="1" x14ac:dyDescent="0.25">
      <c r="A319" s="32"/>
      <c r="B319" s="32"/>
      <c r="C319" s="33"/>
      <c r="D319" s="33"/>
      <c r="E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1:27" ht="21" customHeight="1" x14ac:dyDescent="0.25">
      <c r="A320" s="32"/>
      <c r="B320" s="32"/>
      <c r="C320" s="33"/>
      <c r="D320" s="33"/>
      <c r="E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1:27" ht="21" customHeight="1" x14ac:dyDescent="0.25">
      <c r="A321" s="32"/>
      <c r="B321" s="32"/>
      <c r="C321" s="33"/>
      <c r="D321" s="33"/>
      <c r="E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1:27" ht="21" customHeight="1" x14ac:dyDescent="0.25">
      <c r="A322" s="32"/>
      <c r="B322" s="32"/>
      <c r="C322" s="33"/>
      <c r="D322" s="33"/>
      <c r="E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1:27" ht="21" customHeight="1" x14ac:dyDescent="0.25">
      <c r="A323" s="32"/>
      <c r="B323" s="32"/>
      <c r="C323" s="33"/>
      <c r="D323" s="33"/>
      <c r="E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1:27" ht="21" customHeight="1" x14ac:dyDescent="0.25">
      <c r="A324" s="32"/>
      <c r="B324" s="32"/>
      <c r="C324" s="33"/>
      <c r="D324" s="33"/>
      <c r="E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1:27" ht="21" customHeight="1" x14ac:dyDescent="0.25">
      <c r="A325" s="32"/>
      <c r="B325" s="32"/>
      <c r="C325" s="33"/>
      <c r="D325" s="33"/>
      <c r="E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1:27" ht="21" customHeight="1" x14ac:dyDescent="0.25">
      <c r="A326" s="32"/>
      <c r="B326" s="32"/>
      <c r="C326" s="33"/>
      <c r="D326" s="33"/>
      <c r="E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1:27" ht="21" customHeight="1" x14ac:dyDescent="0.25">
      <c r="A327" s="32"/>
      <c r="B327" s="32"/>
      <c r="C327" s="33"/>
      <c r="D327" s="33"/>
      <c r="E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1:27" ht="21" customHeight="1" x14ac:dyDescent="0.25">
      <c r="A328" s="32"/>
      <c r="B328" s="32"/>
      <c r="C328" s="33"/>
      <c r="D328" s="33"/>
      <c r="E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1:27" ht="21" customHeight="1" x14ac:dyDescent="0.25">
      <c r="A329" s="32"/>
      <c r="B329" s="32"/>
      <c r="C329" s="33"/>
      <c r="D329" s="33"/>
      <c r="E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1:27" ht="21" customHeight="1" x14ac:dyDescent="0.25">
      <c r="A330" s="32"/>
      <c r="B330" s="32"/>
      <c r="C330" s="33"/>
      <c r="D330" s="33"/>
      <c r="E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1:27" ht="21" customHeight="1" x14ac:dyDescent="0.25">
      <c r="A331" s="32"/>
      <c r="B331" s="32"/>
      <c r="C331" s="33"/>
      <c r="D331" s="33"/>
      <c r="E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1:27" ht="21" customHeight="1" x14ac:dyDescent="0.25">
      <c r="A332" s="32"/>
      <c r="B332" s="32"/>
      <c r="C332" s="33"/>
      <c r="D332" s="33"/>
      <c r="E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1:27" ht="21" customHeight="1" x14ac:dyDescent="0.25">
      <c r="A333" s="32"/>
      <c r="B333" s="32"/>
      <c r="C333" s="33"/>
      <c r="D333" s="33"/>
      <c r="E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1:27" ht="21" customHeight="1" x14ac:dyDescent="0.25">
      <c r="A334" s="32"/>
      <c r="B334" s="32"/>
      <c r="C334" s="33"/>
      <c r="D334" s="33"/>
      <c r="E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1:27" ht="21" customHeight="1" x14ac:dyDescent="0.25">
      <c r="A335" s="32"/>
      <c r="B335" s="32"/>
      <c r="C335" s="33"/>
      <c r="D335" s="33"/>
      <c r="E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1:27" ht="21" customHeight="1" x14ac:dyDescent="0.25">
      <c r="A336" s="32"/>
      <c r="B336" s="32"/>
      <c r="C336" s="33"/>
      <c r="D336" s="33"/>
      <c r="E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1:27" ht="21" customHeight="1" x14ac:dyDescent="0.25">
      <c r="A337" s="32"/>
      <c r="B337" s="32"/>
      <c r="C337" s="33"/>
      <c r="D337" s="33"/>
      <c r="E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1:27" ht="21" customHeight="1" x14ac:dyDescent="0.25">
      <c r="A338" s="32"/>
      <c r="B338" s="32"/>
      <c r="C338" s="33"/>
      <c r="D338" s="33"/>
      <c r="E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1:27" ht="21" customHeight="1" x14ac:dyDescent="0.25">
      <c r="A339" s="32"/>
      <c r="B339" s="32"/>
      <c r="C339" s="33"/>
      <c r="D339" s="33"/>
      <c r="E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1:27" ht="21" customHeight="1" x14ac:dyDescent="0.25">
      <c r="A340" s="32"/>
      <c r="B340" s="32"/>
      <c r="C340" s="33"/>
      <c r="D340" s="33"/>
      <c r="E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1:27" ht="21" customHeight="1" x14ac:dyDescent="0.25">
      <c r="A341" s="32"/>
      <c r="B341" s="32"/>
      <c r="C341" s="33"/>
      <c r="D341" s="33"/>
      <c r="E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1:27" ht="21" customHeight="1" x14ac:dyDescent="0.25">
      <c r="A342" s="32"/>
      <c r="B342" s="32"/>
      <c r="C342" s="33"/>
      <c r="D342" s="33"/>
      <c r="E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1:27" ht="21" customHeight="1" x14ac:dyDescent="0.25">
      <c r="A343" s="32"/>
      <c r="B343" s="32"/>
      <c r="C343" s="33"/>
      <c r="D343" s="33"/>
      <c r="E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1:27" ht="21" customHeight="1" x14ac:dyDescent="0.25">
      <c r="A344" s="32"/>
      <c r="B344" s="32"/>
      <c r="C344" s="33"/>
      <c r="D344" s="33"/>
      <c r="E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1:27" ht="21" customHeight="1" x14ac:dyDescent="0.25">
      <c r="A345" s="32"/>
      <c r="B345" s="32"/>
      <c r="C345" s="33"/>
      <c r="D345" s="33"/>
      <c r="E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1:27" ht="21" customHeight="1" x14ac:dyDescent="0.25">
      <c r="A346" s="32"/>
      <c r="B346" s="32"/>
      <c r="C346" s="33"/>
      <c r="D346" s="33"/>
      <c r="E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1:27" ht="21" customHeight="1" x14ac:dyDescent="0.25">
      <c r="A347" s="32"/>
      <c r="B347" s="32"/>
      <c r="C347" s="33"/>
      <c r="D347" s="33"/>
      <c r="E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1:27" ht="21" customHeight="1" x14ac:dyDescent="0.25">
      <c r="A348" s="32"/>
      <c r="B348" s="32"/>
      <c r="C348" s="33"/>
      <c r="D348" s="33"/>
      <c r="E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1:27" ht="21" customHeight="1" x14ac:dyDescent="0.25">
      <c r="A349" s="32"/>
      <c r="B349" s="32"/>
      <c r="C349" s="33"/>
      <c r="D349" s="33"/>
      <c r="E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1:27" ht="21" customHeight="1" x14ac:dyDescent="0.25">
      <c r="A350" s="32"/>
      <c r="B350" s="32"/>
      <c r="C350" s="33"/>
      <c r="D350" s="33"/>
      <c r="E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1:27" ht="21" customHeight="1" x14ac:dyDescent="0.25">
      <c r="A351" s="32"/>
      <c r="B351" s="32"/>
      <c r="C351" s="33"/>
      <c r="D351" s="33"/>
      <c r="E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1:27" ht="21" customHeight="1" x14ac:dyDescent="0.25">
      <c r="A352" s="32"/>
      <c r="B352" s="32"/>
      <c r="C352" s="33"/>
      <c r="D352" s="33"/>
      <c r="E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1:27" ht="21" customHeight="1" x14ac:dyDescent="0.25">
      <c r="A353" s="32"/>
      <c r="B353" s="32"/>
      <c r="C353" s="33"/>
      <c r="D353" s="33"/>
      <c r="E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1:27" ht="21" customHeight="1" x14ac:dyDescent="0.25">
      <c r="A354" s="32"/>
      <c r="B354" s="32"/>
      <c r="C354" s="33"/>
      <c r="D354" s="33"/>
      <c r="E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1:27" ht="21" customHeight="1" x14ac:dyDescent="0.25">
      <c r="A355" s="32"/>
      <c r="B355" s="32"/>
      <c r="C355" s="33"/>
      <c r="D355" s="33"/>
      <c r="E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1:27" ht="21" customHeight="1" x14ac:dyDescent="0.25">
      <c r="A356" s="32"/>
      <c r="B356" s="32"/>
      <c r="C356" s="33"/>
      <c r="D356" s="33"/>
      <c r="E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1:27" ht="21" customHeight="1" x14ac:dyDescent="0.25">
      <c r="A357" s="32"/>
      <c r="B357" s="32"/>
      <c r="C357" s="33"/>
      <c r="D357" s="33"/>
      <c r="E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1:27" ht="21" customHeight="1" x14ac:dyDescent="0.25">
      <c r="A358" s="32"/>
      <c r="B358" s="32"/>
      <c r="C358" s="33"/>
      <c r="D358" s="33"/>
      <c r="E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1:27" ht="21" customHeight="1" x14ac:dyDescent="0.25">
      <c r="A359" s="32"/>
      <c r="B359" s="32"/>
      <c r="C359" s="33"/>
      <c r="D359" s="33"/>
      <c r="E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1:27" ht="21" customHeight="1" x14ac:dyDescent="0.25">
      <c r="A360" s="32"/>
      <c r="B360" s="32"/>
      <c r="C360" s="33"/>
      <c r="D360" s="33"/>
      <c r="E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1:27" ht="21" customHeight="1" x14ac:dyDescent="0.25">
      <c r="A361" s="32"/>
      <c r="B361" s="32"/>
      <c r="C361" s="33"/>
      <c r="D361" s="33"/>
      <c r="E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1:27" ht="21" customHeight="1" x14ac:dyDescent="0.25">
      <c r="A362" s="32"/>
      <c r="B362" s="32"/>
      <c r="C362" s="33"/>
      <c r="D362" s="33"/>
      <c r="E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1:27" ht="21" customHeight="1" x14ac:dyDescent="0.25">
      <c r="A363" s="32"/>
      <c r="B363" s="32"/>
      <c r="C363" s="33"/>
      <c r="D363" s="33"/>
      <c r="E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1:27" ht="21" customHeight="1" x14ac:dyDescent="0.25">
      <c r="A364" s="32"/>
      <c r="B364" s="32"/>
      <c r="C364" s="33"/>
      <c r="D364" s="33"/>
      <c r="E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1:27" ht="21" customHeight="1" x14ac:dyDescent="0.25">
      <c r="A365" s="32"/>
      <c r="B365" s="32"/>
      <c r="C365" s="33"/>
      <c r="D365" s="33"/>
      <c r="E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1:27" ht="21" customHeight="1" x14ac:dyDescent="0.25">
      <c r="A366" s="32"/>
      <c r="B366" s="32"/>
      <c r="C366" s="33"/>
      <c r="D366" s="33"/>
      <c r="E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1:27" ht="21" customHeight="1" x14ac:dyDescent="0.25">
      <c r="A367" s="32"/>
      <c r="B367" s="32"/>
      <c r="C367" s="33"/>
      <c r="D367" s="33"/>
      <c r="E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1:27" ht="21" customHeight="1" x14ac:dyDescent="0.25">
      <c r="A368" s="32"/>
      <c r="B368" s="32"/>
      <c r="C368" s="33"/>
      <c r="D368" s="33"/>
      <c r="E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1:27" ht="21" customHeight="1" x14ac:dyDescent="0.25">
      <c r="A369" s="32"/>
      <c r="B369" s="32"/>
      <c r="C369" s="33"/>
      <c r="D369" s="33"/>
      <c r="E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1:27" ht="21" customHeight="1" x14ac:dyDescent="0.25">
      <c r="A370" s="32"/>
      <c r="B370" s="32"/>
      <c r="C370" s="33"/>
      <c r="D370" s="33"/>
      <c r="E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1:27" ht="21" customHeight="1" x14ac:dyDescent="0.25">
      <c r="A371" s="32"/>
      <c r="B371" s="32"/>
      <c r="C371" s="33"/>
      <c r="D371" s="33"/>
      <c r="E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1:27" ht="21" customHeight="1" x14ac:dyDescent="0.25">
      <c r="A372" s="32"/>
      <c r="B372" s="32"/>
      <c r="C372" s="33"/>
      <c r="D372" s="33"/>
      <c r="E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1:27" ht="21" customHeight="1" x14ac:dyDescent="0.25">
      <c r="A373" s="32"/>
      <c r="B373" s="32"/>
      <c r="C373" s="33"/>
      <c r="D373" s="33"/>
      <c r="E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1:27" ht="21" customHeight="1" x14ac:dyDescent="0.25">
      <c r="A374" s="32"/>
      <c r="B374" s="32"/>
      <c r="C374" s="33"/>
      <c r="D374" s="33"/>
      <c r="E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1:27" ht="21" customHeight="1" x14ac:dyDescent="0.25">
      <c r="A375" s="32"/>
      <c r="B375" s="32"/>
      <c r="C375" s="33"/>
      <c r="D375" s="33"/>
      <c r="E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1:27" ht="21" customHeight="1" x14ac:dyDescent="0.25">
      <c r="A376" s="32"/>
      <c r="B376" s="32"/>
      <c r="C376" s="33"/>
      <c r="D376" s="33"/>
      <c r="E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1:27" ht="21" customHeight="1" x14ac:dyDescent="0.25">
      <c r="A377" s="32"/>
      <c r="B377" s="32"/>
      <c r="C377" s="33"/>
      <c r="D377" s="33"/>
      <c r="E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1:27" ht="21" customHeight="1" x14ac:dyDescent="0.25">
      <c r="A378" s="32"/>
      <c r="B378" s="32"/>
      <c r="C378" s="33"/>
      <c r="D378" s="33"/>
      <c r="E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1:27" ht="21" customHeight="1" x14ac:dyDescent="0.25">
      <c r="A379" s="32"/>
      <c r="B379" s="32"/>
      <c r="C379" s="33"/>
      <c r="D379" s="33"/>
      <c r="E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1:27" ht="21" customHeight="1" x14ac:dyDescent="0.25">
      <c r="A380" s="32"/>
      <c r="B380" s="32"/>
      <c r="C380" s="33"/>
      <c r="D380" s="33"/>
      <c r="E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1:27" ht="21" customHeight="1" x14ac:dyDescent="0.25">
      <c r="A381" s="32"/>
      <c r="B381" s="32"/>
      <c r="C381" s="33"/>
      <c r="D381" s="33"/>
      <c r="E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1:27" ht="21" customHeight="1" x14ac:dyDescent="0.25">
      <c r="A382" s="32"/>
      <c r="B382" s="32"/>
      <c r="C382" s="33"/>
      <c r="D382" s="33"/>
      <c r="E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1:27" ht="21" customHeight="1" x14ac:dyDescent="0.25">
      <c r="A383" s="32"/>
      <c r="B383" s="32"/>
      <c r="C383" s="33"/>
      <c r="D383" s="33"/>
      <c r="E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1:27" ht="21" customHeight="1" x14ac:dyDescent="0.25">
      <c r="A384" s="32"/>
      <c r="B384" s="32"/>
      <c r="C384" s="33"/>
      <c r="D384" s="33"/>
      <c r="E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1:27" ht="21" customHeight="1" x14ac:dyDescent="0.25">
      <c r="A385" s="32"/>
      <c r="B385" s="32"/>
      <c r="C385" s="33"/>
      <c r="D385" s="33"/>
      <c r="E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1:27" ht="21" customHeight="1" x14ac:dyDescent="0.25">
      <c r="A386" s="32"/>
      <c r="B386" s="32"/>
      <c r="C386" s="33"/>
      <c r="D386" s="33"/>
      <c r="E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1:27" ht="21" customHeight="1" x14ac:dyDescent="0.25">
      <c r="A387" s="32"/>
      <c r="B387" s="32"/>
      <c r="C387" s="33"/>
      <c r="D387" s="33"/>
      <c r="E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1:27" ht="21" customHeight="1" x14ac:dyDescent="0.25">
      <c r="A388" s="32"/>
      <c r="B388" s="32"/>
      <c r="C388" s="33"/>
      <c r="D388" s="33"/>
      <c r="E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1:27" ht="21" customHeight="1" x14ac:dyDescent="0.25">
      <c r="A389" s="32"/>
      <c r="B389" s="32"/>
      <c r="C389" s="33"/>
      <c r="D389" s="33"/>
      <c r="E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1:27" ht="21" customHeight="1" x14ac:dyDescent="0.25">
      <c r="A390" s="32"/>
      <c r="B390" s="32"/>
      <c r="C390" s="33"/>
      <c r="D390" s="33"/>
      <c r="E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1:27" ht="21" customHeight="1" x14ac:dyDescent="0.25">
      <c r="A391" s="32"/>
      <c r="B391" s="32"/>
      <c r="C391" s="33"/>
      <c r="D391" s="33"/>
      <c r="E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1:27" ht="21" customHeight="1" x14ac:dyDescent="0.25">
      <c r="A392" s="32"/>
      <c r="B392" s="32"/>
      <c r="C392" s="33"/>
      <c r="D392" s="33"/>
      <c r="E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1:27" ht="21" customHeight="1" x14ac:dyDescent="0.25">
      <c r="A393" s="32"/>
      <c r="B393" s="32"/>
      <c r="C393" s="33"/>
      <c r="D393" s="33"/>
      <c r="E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1:27" ht="21" customHeight="1" x14ac:dyDescent="0.25">
      <c r="A394" s="32"/>
      <c r="B394" s="32"/>
      <c r="C394" s="33"/>
      <c r="D394" s="33"/>
      <c r="E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1:27" ht="21" customHeight="1" x14ac:dyDescent="0.25">
      <c r="A395" s="32"/>
      <c r="B395" s="32"/>
      <c r="C395" s="33"/>
      <c r="D395" s="33"/>
      <c r="E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1:27" ht="21" customHeight="1" x14ac:dyDescent="0.25">
      <c r="A396" s="32"/>
      <c r="B396" s="32"/>
      <c r="C396" s="33"/>
      <c r="D396" s="33"/>
      <c r="E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1:27" ht="21" customHeight="1" x14ac:dyDescent="0.25">
      <c r="A397" s="32"/>
      <c r="B397" s="32"/>
      <c r="C397" s="33"/>
      <c r="D397" s="33"/>
      <c r="E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1:27" ht="21" customHeight="1" x14ac:dyDescent="0.25">
      <c r="A398" s="32"/>
      <c r="B398" s="32"/>
      <c r="C398" s="33"/>
      <c r="D398" s="33"/>
      <c r="E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1:27" ht="21" customHeight="1" x14ac:dyDescent="0.25">
      <c r="A399" s="32"/>
      <c r="B399" s="32"/>
      <c r="C399" s="33"/>
      <c r="D399" s="33"/>
      <c r="E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1:27" ht="21" customHeight="1" x14ac:dyDescent="0.25">
      <c r="A400" s="32"/>
      <c r="B400" s="32"/>
      <c r="C400" s="33"/>
      <c r="D400" s="33"/>
      <c r="E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1:27" ht="21" customHeight="1" x14ac:dyDescent="0.25">
      <c r="A401" s="32"/>
      <c r="B401" s="32"/>
      <c r="C401" s="33"/>
      <c r="D401" s="33"/>
      <c r="E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1:27" ht="21" customHeight="1" x14ac:dyDescent="0.25">
      <c r="A402" s="32"/>
      <c r="B402" s="32"/>
      <c r="C402" s="33"/>
      <c r="D402" s="33"/>
      <c r="E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1:27" ht="21" customHeight="1" x14ac:dyDescent="0.25">
      <c r="A403" s="32"/>
      <c r="B403" s="32"/>
      <c r="C403" s="33"/>
      <c r="D403" s="33"/>
      <c r="E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1:27" ht="21" customHeight="1" x14ac:dyDescent="0.25">
      <c r="A404" s="32"/>
      <c r="B404" s="32"/>
      <c r="C404" s="33"/>
      <c r="D404" s="33"/>
      <c r="E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1:27" ht="21" customHeight="1" x14ac:dyDescent="0.25">
      <c r="A405" s="32"/>
      <c r="B405" s="32"/>
      <c r="C405" s="33"/>
      <c r="D405" s="33"/>
      <c r="E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1:27" ht="21" customHeight="1" x14ac:dyDescent="0.25">
      <c r="A406" s="32"/>
      <c r="B406" s="32"/>
      <c r="C406" s="33"/>
      <c r="D406" s="33"/>
      <c r="E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1:27" ht="21" customHeight="1" x14ac:dyDescent="0.25">
      <c r="A407" s="32"/>
      <c r="B407" s="32"/>
      <c r="C407" s="33"/>
      <c r="D407" s="33"/>
      <c r="E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1:27" ht="21" customHeight="1" x14ac:dyDescent="0.25">
      <c r="A408" s="32"/>
      <c r="B408" s="32"/>
      <c r="C408" s="33"/>
      <c r="D408" s="33"/>
      <c r="E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1:27" ht="21" customHeight="1" x14ac:dyDescent="0.25">
      <c r="A409" s="32"/>
      <c r="B409" s="32"/>
      <c r="C409" s="33"/>
      <c r="D409" s="33"/>
      <c r="E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1:27" ht="21" customHeight="1" x14ac:dyDescent="0.25">
      <c r="A410" s="32"/>
      <c r="B410" s="32"/>
      <c r="C410" s="33"/>
      <c r="D410" s="33"/>
      <c r="E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1:27" ht="21" customHeight="1" x14ac:dyDescent="0.25">
      <c r="A411" s="32"/>
      <c r="B411" s="32"/>
      <c r="C411" s="33"/>
      <c r="D411" s="33"/>
      <c r="E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1:27" ht="21" customHeight="1" x14ac:dyDescent="0.25">
      <c r="A412" s="32"/>
      <c r="B412" s="32"/>
      <c r="C412" s="33"/>
      <c r="D412" s="33"/>
      <c r="E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1:27" ht="21" customHeight="1" x14ac:dyDescent="0.25">
      <c r="A413" s="32"/>
      <c r="B413" s="32"/>
      <c r="C413" s="33"/>
      <c r="D413" s="33"/>
      <c r="E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1:27" ht="21" customHeight="1" x14ac:dyDescent="0.25">
      <c r="A414" s="32"/>
      <c r="B414" s="32"/>
      <c r="C414" s="33"/>
      <c r="D414" s="33"/>
      <c r="E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1:27" ht="21" customHeight="1" x14ac:dyDescent="0.25">
      <c r="A415" s="32"/>
      <c r="B415" s="32"/>
      <c r="C415" s="33"/>
      <c r="D415" s="33"/>
      <c r="E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1:27" ht="21" customHeight="1" x14ac:dyDescent="0.25">
      <c r="A416" s="32"/>
      <c r="B416" s="32"/>
      <c r="C416" s="33"/>
      <c r="D416" s="33"/>
      <c r="E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1:27" ht="21" customHeight="1" x14ac:dyDescent="0.25">
      <c r="A417" s="32"/>
      <c r="B417" s="32"/>
      <c r="C417" s="33"/>
      <c r="D417" s="33"/>
      <c r="E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1:27" ht="21" customHeight="1" x14ac:dyDescent="0.25">
      <c r="A418" s="32"/>
      <c r="B418" s="32"/>
      <c r="C418" s="33"/>
      <c r="D418" s="33"/>
      <c r="E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1:27" ht="21" customHeight="1" x14ac:dyDescent="0.25">
      <c r="A419" s="32"/>
      <c r="B419" s="32"/>
      <c r="C419" s="33"/>
      <c r="D419" s="33"/>
      <c r="E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1:27" ht="21" customHeight="1" x14ac:dyDescent="0.25">
      <c r="A420" s="32"/>
      <c r="B420" s="32"/>
      <c r="C420" s="33"/>
      <c r="D420" s="33"/>
      <c r="E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1:27" ht="21" customHeight="1" x14ac:dyDescent="0.25">
      <c r="A421" s="32"/>
      <c r="B421" s="32"/>
      <c r="C421" s="33"/>
      <c r="D421" s="33"/>
      <c r="E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1:27" ht="21" customHeight="1" x14ac:dyDescent="0.25">
      <c r="A422" s="32"/>
      <c r="B422" s="32"/>
      <c r="C422" s="33"/>
      <c r="D422" s="33"/>
      <c r="E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1:27" ht="21" customHeight="1" x14ac:dyDescent="0.25">
      <c r="A423" s="32"/>
      <c r="B423" s="32"/>
      <c r="C423" s="33"/>
      <c r="D423" s="33"/>
      <c r="E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1:27" ht="21" customHeight="1" x14ac:dyDescent="0.25">
      <c r="A424" s="32"/>
      <c r="B424" s="32"/>
      <c r="C424" s="33"/>
      <c r="D424" s="33"/>
      <c r="E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1:27" ht="21" customHeight="1" x14ac:dyDescent="0.25">
      <c r="A425" s="32"/>
      <c r="B425" s="32"/>
      <c r="C425" s="33"/>
      <c r="D425" s="33"/>
      <c r="E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1:27" ht="21" customHeight="1" x14ac:dyDescent="0.25">
      <c r="A426" s="32"/>
      <c r="B426" s="32"/>
      <c r="C426" s="33"/>
      <c r="D426" s="33"/>
      <c r="E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1:27" ht="21" customHeight="1" x14ac:dyDescent="0.25">
      <c r="A427" s="32"/>
      <c r="B427" s="32"/>
      <c r="C427" s="33"/>
      <c r="D427" s="33"/>
      <c r="E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1:27" ht="21" customHeight="1" x14ac:dyDescent="0.25">
      <c r="A428" s="32"/>
      <c r="B428" s="32"/>
      <c r="C428" s="33"/>
      <c r="D428" s="33"/>
      <c r="E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1:27" ht="21" customHeight="1" x14ac:dyDescent="0.25">
      <c r="A429" s="32"/>
      <c r="B429" s="32"/>
      <c r="C429" s="33"/>
      <c r="D429" s="33"/>
      <c r="E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1:27" ht="21" customHeight="1" x14ac:dyDescent="0.25">
      <c r="A430" s="32"/>
      <c r="B430" s="32"/>
      <c r="C430" s="33"/>
      <c r="D430" s="33"/>
      <c r="E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1:27" ht="21" customHeight="1" x14ac:dyDescent="0.25">
      <c r="A431" s="32"/>
      <c r="B431" s="32"/>
      <c r="C431" s="33"/>
      <c r="D431" s="33"/>
      <c r="E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1:27" ht="21" customHeight="1" x14ac:dyDescent="0.25">
      <c r="A432" s="32"/>
      <c r="B432" s="32"/>
      <c r="C432" s="33"/>
      <c r="D432" s="33"/>
      <c r="E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1:27" ht="21" customHeight="1" x14ac:dyDescent="0.25">
      <c r="A433" s="32"/>
      <c r="B433" s="32"/>
      <c r="C433" s="33"/>
      <c r="D433" s="33"/>
      <c r="E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1:27" ht="21" customHeight="1" x14ac:dyDescent="0.25">
      <c r="A434" s="32"/>
      <c r="B434" s="32"/>
      <c r="C434" s="33"/>
      <c r="D434" s="33"/>
      <c r="E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1:27" ht="21" customHeight="1" x14ac:dyDescent="0.25">
      <c r="A435" s="32"/>
      <c r="B435" s="32"/>
      <c r="C435" s="33"/>
      <c r="D435" s="33"/>
      <c r="E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1:27" ht="21" customHeight="1" x14ac:dyDescent="0.25">
      <c r="A436" s="32"/>
      <c r="B436" s="32"/>
      <c r="C436" s="33"/>
      <c r="D436" s="33"/>
      <c r="E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1:27" ht="21" customHeight="1" x14ac:dyDescent="0.25">
      <c r="A437" s="32"/>
      <c r="B437" s="32"/>
      <c r="C437" s="33"/>
      <c r="D437" s="33"/>
      <c r="E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1:27" ht="21" customHeight="1" x14ac:dyDescent="0.25">
      <c r="A438" s="32"/>
      <c r="B438" s="32"/>
      <c r="C438" s="33"/>
      <c r="D438" s="33"/>
      <c r="E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1:27" ht="21" customHeight="1" x14ac:dyDescent="0.25">
      <c r="A439" s="32"/>
      <c r="B439" s="32"/>
      <c r="C439" s="33"/>
      <c r="D439" s="33"/>
      <c r="E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1:27" ht="21" customHeight="1" x14ac:dyDescent="0.25">
      <c r="A440" s="32"/>
      <c r="B440" s="32"/>
      <c r="C440" s="33"/>
      <c r="D440" s="33"/>
      <c r="E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1:27" ht="21" customHeight="1" x14ac:dyDescent="0.25">
      <c r="A441" s="32"/>
      <c r="B441" s="32"/>
      <c r="C441" s="33"/>
      <c r="D441" s="33"/>
      <c r="E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1:27" ht="21" customHeight="1" x14ac:dyDescent="0.25">
      <c r="A442" s="32"/>
      <c r="B442" s="32"/>
      <c r="C442" s="33"/>
      <c r="D442" s="33"/>
      <c r="E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1:27" ht="21" customHeight="1" x14ac:dyDescent="0.25">
      <c r="A443" s="32"/>
      <c r="B443" s="32"/>
      <c r="C443" s="33"/>
      <c r="D443" s="33"/>
      <c r="E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1:27" ht="21" customHeight="1" x14ac:dyDescent="0.25">
      <c r="A444" s="32"/>
      <c r="B444" s="32"/>
      <c r="C444" s="33"/>
      <c r="D444" s="33"/>
      <c r="E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1:27" ht="21" customHeight="1" x14ac:dyDescent="0.25">
      <c r="A445" s="32"/>
      <c r="B445" s="32"/>
      <c r="C445" s="33"/>
      <c r="D445" s="33"/>
      <c r="E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1:27" ht="21" customHeight="1" x14ac:dyDescent="0.25">
      <c r="A446" s="32"/>
      <c r="B446" s="32"/>
      <c r="C446" s="33"/>
      <c r="D446" s="33"/>
      <c r="E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1:27" ht="21" customHeight="1" x14ac:dyDescent="0.25">
      <c r="A447" s="32"/>
      <c r="B447" s="32"/>
      <c r="C447" s="33"/>
      <c r="D447" s="33"/>
      <c r="E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1:27" ht="21" customHeight="1" x14ac:dyDescent="0.25">
      <c r="A448" s="32"/>
      <c r="B448" s="32"/>
      <c r="C448" s="33"/>
      <c r="D448" s="33"/>
      <c r="E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1:27" ht="21" customHeight="1" x14ac:dyDescent="0.25">
      <c r="A449" s="32"/>
      <c r="B449" s="32"/>
      <c r="C449" s="33"/>
      <c r="D449" s="33"/>
      <c r="E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1:27" ht="21" customHeight="1" x14ac:dyDescent="0.25">
      <c r="A450" s="32"/>
      <c r="B450" s="32"/>
      <c r="C450" s="33"/>
      <c r="D450" s="33"/>
      <c r="E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1:27" ht="21" customHeight="1" x14ac:dyDescent="0.25">
      <c r="A451" s="32"/>
      <c r="B451" s="32"/>
      <c r="C451" s="33"/>
      <c r="D451" s="33"/>
      <c r="E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1:27" ht="21" customHeight="1" x14ac:dyDescent="0.25">
      <c r="A452" s="32"/>
      <c r="B452" s="32"/>
      <c r="C452" s="33"/>
      <c r="D452" s="33"/>
      <c r="E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1:27" ht="21" customHeight="1" x14ac:dyDescent="0.25">
      <c r="A453" s="32"/>
      <c r="B453" s="32"/>
      <c r="C453" s="33"/>
      <c r="D453" s="33"/>
      <c r="E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1:27" ht="21" customHeight="1" x14ac:dyDescent="0.25">
      <c r="A454" s="32"/>
      <c r="B454" s="32"/>
      <c r="C454" s="33"/>
      <c r="D454" s="33"/>
      <c r="E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1:27" ht="21" customHeight="1" x14ac:dyDescent="0.25">
      <c r="A455" s="32"/>
      <c r="B455" s="32"/>
      <c r="C455" s="33"/>
      <c r="D455" s="33"/>
      <c r="E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1:27" ht="21" customHeight="1" x14ac:dyDescent="0.25">
      <c r="A456" s="32"/>
      <c r="B456" s="32"/>
      <c r="C456" s="33"/>
      <c r="D456" s="33"/>
      <c r="E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1:27" ht="21" customHeight="1" x14ac:dyDescent="0.25">
      <c r="A457" s="32"/>
      <c r="B457" s="32"/>
      <c r="C457" s="33"/>
      <c r="D457" s="33"/>
      <c r="E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1:27" ht="21" customHeight="1" x14ac:dyDescent="0.25">
      <c r="A458" s="32"/>
      <c r="B458" s="32"/>
      <c r="C458" s="33"/>
      <c r="D458" s="33"/>
      <c r="E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1:27" ht="21" customHeight="1" x14ac:dyDescent="0.25">
      <c r="A459" s="32"/>
      <c r="B459" s="32"/>
      <c r="C459" s="33"/>
      <c r="D459" s="33"/>
      <c r="E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1:27" ht="21" customHeight="1" x14ac:dyDescent="0.25">
      <c r="A460" s="32"/>
      <c r="B460" s="32"/>
      <c r="C460" s="33"/>
      <c r="D460" s="33"/>
      <c r="E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1:27" ht="21" customHeight="1" x14ac:dyDescent="0.25">
      <c r="A461" s="32"/>
      <c r="B461" s="32"/>
      <c r="C461" s="33"/>
      <c r="D461" s="33"/>
      <c r="E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1:27" ht="21" customHeight="1" x14ac:dyDescent="0.25">
      <c r="A462" s="32"/>
      <c r="B462" s="32"/>
      <c r="C462" s="33"/>
      <c r="D462" s="33"/>
      <c r="E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1:27" ht="21" customHeight="1" x14ac:dyDescent="0.25">
      <c r="A463" s="32"/>
      <c r="B463" s="32"/>
      <c r="C463" s="33"/>
      <c r="D463" s="33"/>
      <c r="E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1:27" ht="21" customHeight="1" x14ac:dyDescent="0.25">
      <c r="A464" s="32"/>
      <c r="B464" s="32"/>
      <c r="C464" s="33"/>
      <c r="D464" s="33"/>
      <c r="E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1:27" ht="21" customHeight="1" x14ac:dyDescent="0.25">
      <c r="A465" s="32"/>
      <c r="B465" s="32"/>
      <c r="C465" s="33"/>
      <c r="D465" s="33"/>
      <c r="E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1:27" ht="21" customHeight="1" x14ac:dyDescent="0.25">
      <c r="A466" s="32"/>
      <c r="B466" s="32"/>
      <c r="C466" s="33"/>
      <c r="D466" s="33"/>
      <c r="E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1:27" ht="21" customHeight="1" x14ac:dyDescent="0.25">
      <c r="A467" s="32"/>
      <c r="B467" s="32"/>
      <c r="C467" s="33"/>
      <c r="D467" s="33"/>
      <c r="E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1:27" ht="21" customHeight="1" x14ac:dyDescent="0.25">
      <c r="A468" s="32"/>
      <c r="B468" s="32"/>
      <c r="C468" s="33"/>
      <c r="D468" s="33"/>
      <c r="E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1:27" ht="21" customHeight="1" x14ac:dyDescent="0.25">
      <c r="A469" s="32"/>
      <c r="B469" s="32"/>
      <c r="C469" s="33"/>
      <c r="D469" s="33"/>
      <c r="E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1:27" ht="21" customHeight="1" x14ac:dyDescent="0.25">
      <c r="A470" s="32"/>
      <c r="B470" s="32"/>
      <c r="C470" s="33"/>
      <c r="D470" s="33"/>
      <c r="E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1:27" ht="21" customHeight="1" x14ac:dyDescent="0.25">
      <c r="A471" s="32"/>
      <c r="B471" s="32"/>
      <c r="C471" s="33"/>
      <c r="D471" s="33"/>
      <c r="E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1:27" ht="21" customHeight="1" x14ac:dyDescent="0.25">
      <c r="A472" s="32"/>
      <c r="B472" s="32"/>
      <c r="C472" s="33"/>
      <c r="D472" s="33"/>
      <c r="E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1:27" ht="21" customHeight="1" x14ac:dyDescent="0.25">
      <c r="A473" s="32"/>
      <c r="B473" s="32"/>
      <c r="C473" s="33"/>
      <c r="D473" s="33"/>
      <c r="E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1:27" ht="21" customHeight="1" x14ac:dyDescent="0.25">
      <c r="A474" s="32"/>
      <c r="B474" s="32"/>
      <c r="C474" s="33"/>
      <c r="D474" s="33"/>
      <c r="E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1:27" ht="21" customHeight="1" x14ac:dyDescent="0.25">
      <c r="A475" s="32"/>
      <c r="B475" s="32"/>
      <c r="C475" s="33"/>
      <c r="D475" s="33"/>
      <c r="E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1:27" ht="21" customHeight="1" x14ac:dyDescent="0.25">
      <c r="A476" s="32"/>
      <c r="B476" s="32"/>
      <c r="C476" s="33"/>
      <c r="D476" s="33"/>
      <c r="E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1:27" ht="21" customHeight="1" x14ac:dyDescent="0.25">
      <c r="A477" s="32"/>
      <c r="B477" s="32"/>
      <c r="C477" s="33"/>
      <c r="D477" s="33"/>
      <c r="E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1:27" ht="21" customHeight="1" x14ac:dyDescent="0.25">
      <c r="A478" s="32"/>
      <c r="B478" s="32"/>
      <c r="C478" s="33"/>
      <c r="D478" s="33"/>
      <c r="E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1:27" ht="21" customHeight="1" x14ac:dyDescent="0.25">
      <c r="A479" s="32"/>
      <c r="B479" s="32"/>
      <c r="C479" s="33"/>
      <c r="D479" s="33"/>
      <c r="E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1:27" ht="21" customHeight="1" x14ac:dyDescent="0.25">
      <c r="A480" s="32"/>
      <c r="B480" s="32"/>
      <c r="C480" s="33"/>
      <c r="D480" s="33"/>
      <c r="E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1:27" ht="21" customHeight="1" x14ac:dyDescent="0.25">
      <c r="A481" s="32"/>
      <c r="B481" s="32"/>
      <c r="C481" s="33"/>
      <c r="D481" s="33"/>
      <c r="E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1:27" ht="21" customHeight="1" x14ac:dyDescent="0.25">
      <c r="A482" s="32"/>
      <c r="B482" s="32"/>
      <c r="C482" s="33"/>
      <c r="D482" s="33"/>
      <c r="E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1:27" ht="21" customHeight="1" x14ac:dyDescent="0.25">
      <c r="A483" s="32"/>
      <c r="B483" s="32"/>
      <c r="C483" s="33"/>
      <c r="D483" s="33"/>
      <c r="E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1:27" ht="21" customHeight="1" x14ac:dyDescent="0.25">
      <c r="A484" s="32"/>
      <c r="B484" s="32"/>
      <c r="C484" s="33"/>
      <c r="D484" s="33"/>
      <c r="E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1:27" ht="21" customHeight="1" x14ac:dyDescent="0.25">
      <c r="A485" s="32"/>
      <c r="B485" s="32"/>
      <c r="C485" s="33"/>
      <c r="D485" s="33"/>
      <c r="E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1:27" ht="21" customHeight="1" x14ac:dyDescent="0.25">
      <c r="A486" s="32"/>
      <c r="B486" s="32"/>
      <c r="C486" s="33"/>
      <c r="D486" s="33"/>
      <c r="E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1:27" ht="21" customHeight="1" x14ac:dyDescent="0.25">
      <c r="A487" s="32"/>
      <c r="B487" s="32"/>
      <c r="C487" s="33"/>
      <c r="D487" s="33"/>
      <c r="E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1:27" ht="21" customHeight="1" x14ac:dyDescent="0.25">
      <c r="A488" s="32"/>
      <c r="B488" s="32"/>
      <c r="C488" s="33"/>
      <c r="D488" s="33"/>
      <c r="E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1:27" ht="21" customHeight="1" x14ac:dyDescent="0.25">
      <c r="A489" s="32"/>
      <c r="B489" s="32"/>
      <c r="C489" s="33"/>
      <c r="D489" s="33"/>
      <c r="E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1:27" ht="21" customHeight="1" x14ac:dyDescent="0.25">
      <c r="A490" s="32"/>
      <c r="B490" s="32"/>
      <c r="C490" s="33"/>
      <c r="D490" s="33"/>
      <c r="E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1:27" ht="21" customHeight="1" x14ac:dyDescent="0.25">
      <c r="A491" s="32"/>
      <c r="B491" s="32"/>
      <c r="C491" s="33"/>
      <c r="D491" s="33"/>
      <c r="E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1:27" ht="21" customHeight="1" x14ac:dyDescent="0.25">
      <c r="A492" s="32"/>
      <c r="B492" s="32"/>
      <c r="C492" s="33"/>
      <c r="D492" s="33"/>
      <c r="E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1:27" ht="21" customHeight="1" x14ac:dyDescent="0.25">
      <c r="A493" s="32"/>
      <c r="B493" s="32"/>
      <c r="C493" s="33"/>
      <c r="D493" s="33"/>
      <c r="E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1:27" ht="21" customHeight="1" x14ac:dyDescent="0.25">
      <c r="A494" s="32"/>
      <c r="B494" s="32"/>
      <c r="C494" s="33"/>
      <c r="D494" s="33"/>
      <c r="E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1:27" ht="21" customHeight="1" x14ac:dyDescent="0.25">
      <c r="A495" s="32"/>
      <c r="B495" s="32"/>
      <c r="C495" s="33"/>
      <c r="D495" s="33"/>
      <c r="E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1:27" ht="21" customHeight="1" x14ac:dyDescent="0.25">
      <c r="A496" s="32"/>
      <c r="B496" s="32"/>
      <c r="C496" s="33"/>
      <c r="D496" s="33"/>
      <c r="E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1:27" ht="21" customHeight="1" x14ac:dyDescent="0.25">
      <c r="A497" s="32"/>
      <c r="B497" s="32"/>
      <c r="C497" s="33"/>
      <c r="D497" s="33"/>
      <c r="E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1:27" ht="21" customHeight="1" x14ac:dyDescent="0.25">
      <c r="A498" s="32"/>
      <c r="B498" s="32"/>
      <c r="C498" s="33"/>
      <c r="D498" s="33"/>
      <c r="E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1:27" ht="21" customHeight="1" x14ac:dyDescent="0.25">
      <c r="A499" s="32"/>
      <c r="B499" s="32"/>
      <c r="C499" s="33"/>
      <c r="D499" s="33"/>
      <c r="E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1:27" ht="21" customHeight="1" x14ac:dyDescent="0.25">
      <c r="A500" s="32"/>
      <c r="B500" s="32"/>
      <c r="C500" s="33"/>
      <c r="D500" s="33"/>
      <c r="E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1:27" ht="21" customHeight="1" x14ac:dyDescent="0.25">
      <c r="A501" s="32"/>
      <c r="B501" s="32"/>
      <c r="C501" s="33"/>
      <c r="D501" s="33"/>
      <c r="E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1:27" ht="21" customHeight="1" x14ac:dyDescent="0.25">
      <c r="A502" s="32"/>
      <c r="B502" s="32"/>
      <c r="C502" s="33"/>
      <c r="D502" s="33"/>
      <c r="E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1:27" ht="21" customHeight="1" x14ac:dyDescent="0.25">
      <c r="A503" s="32"/>
      <c r="B503" s="32"/>
      <c r="C503" s="33"/>
      <c r="D503" s="33"/>
      <c r="E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1:27" ht="21" customHeight="1" x14ac:dyDescent="0.25">
      <c r="A504" s="32"/>
      <c r="B504" s="32"/>
      <c r="C504" s="33"/>
      <c r="D504" s="33"/>
      <c r="E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1:27" ht="21" customHeight="1" x14ac:dyDescent="0.25">
      <c r="A505" s="32"/>
      <c r="B505" s="32"/>
      <c r="C505" s="33"/>
      <c r="D505" s="33"/>
      <c r="E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1:27" ht="21" customHeight="1" x14ac:dyDescent="0.25">
      <c r="A506" s="32"/>
      <c r="B506" s="32"/>
      <c r="C506" s="33"/>
      <c r="D506" s="33"/>
      <c r="E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1:27" ht="21" customHeight="1" x14ac:dyDescent="0.25">
      <c r="A507" s="32"/>
      <c r="B507" s="32"/>
      <c r="C507" s="33"/>
      <c r="D507" s="33"/>
      <c r="E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1:27" ht="21" customHeight="1" x14ac:dyDescent="0.25">
      <c r="A508" s="32"/>
      <c r="B508" s="32"/>
      <c r="C508" s="33"/>
      <c r="D508" s="33"/>
      <c r="E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1:27" ht="21" customHeight="1" x14ac:dyDescent="0.25">
      <c r="A509" s="32"/>
      <c r="B509" s="32"/>
      <c r="C509" s="33"/>
      <c r="D509" s="33"/>
      <c r="E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1:27" ht="21" customHeight="1" x14ac:dyDescent="0.25">
      <c r="A510" s="32"/>
      <c r="B510" s="32"/>
      <c r="C510" s="33"/>
      <c r="D510" s="33"/>
      <c r="E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1:27" ht="21" customHeight="1" x14ac:dyDescent="0.25">
      <c r="A511" s="32"/>
      <c r="B511" s="32"/>
      <c r="C511" s="33"/>
      <c r="D511" s="33"/>
      <c r="E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1:27" ht="21" customHeight="1" x14ac:dyDescent="0.25">
      <c r="A512" s="32"/>
      <c r="B512" s="32"/>
      <c r="C512" s="33"/>
      <c r="D512" s="33"/>
      <c r="E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1:27" ht="21" customHeight="1" x14ac:dyDescent="0.25">
      <c r="A513" s="32"/>
      <c r="B513" s="32"/>
      <c r="C513" s="33"/>
      <c r="D513" s="33"/>
      <c r="E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1:27" ht="21" customHeight="1" x14ac:dyDescent="0.25">
      <c r="A514" s="32"/>
      <c r="B514" s="32"/>
      <c r="C514" s="33"/>
      <c r="D514" s="33"/>
      <c r="E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1:27" ht="21" customHeight="1" x14ac:dyDescent="0.25">
      <c r="A515" s="32"/>
      <c r="B515" s="32"/>
      <c r="C515" s="33"/>
      <c r="D515" s="33"/>
      <c r="E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1:27" ht="21" customHeight="1" x14ac:dyDescent="0.25">
      <c r="A516" s="32"/>
      <c r="B516" s="32"/>
      <c r="C516" s="33"/>
      <c r="D516" s="33"/>
      <c r="E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1:27" ht="21" customHeight="1" x14ac:dyDescent="0.25">
      <c r="A517" s="32"/>
      <c r="B517" s="32"/>
      <c r="C517" s="33"/>
      <c r="D517" s="33"/>
      <c r="E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1:27" ht="21" customHeight="1" x14ac:dyDescent="0.25">
      <c r="A518" s="32"/>
      <c r="B518" s="32"/>
      <c r="C518" s="33"/>
      <c r="D518" s="33"/>
      <c r="E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1:27" ht="21" customHeight="1" x14ac:dyDescent="0.25">
      <c r="A519" s="32"/>
      <c r="B519" s="32"/>
      <c r="C519" s="33"/>
      <c r="D519" s="33"/>
      <c r="E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1:27" ht="21" customHeight="1" x14ac:dyDescent="0.25">
      <c r="A520" s="32"/>
      <c r="B520" s="32"/>
      <c r="C520" s="33"/>
      <c r="D520" s="33"/>
      <c r="E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1:27" ht="21" customHeight="1" x14ac:dyDescent="0.25">
      <c r="A521" s="32"/>
      <c r="B521" s="32"/>
      <c r="C521" s="33"/>
      <c r="D521" s="33"/>
      <c r="E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1:27" ht="21" customHeight="1" x14ac:dyDescent="0.25">
      <c r="A522" s="32"/>
      <c r="B522" s="32"/>
      <c r="C522" s="33"/>
      <c r="D522" s="33"/>
      <c r="E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1:27" ht="21" customHeight="1" x14ac:dyDescent="0.25">
      <c r="A523" s="32"/>
      <c r="B523" s="32"/>
      <c r="C523" s="33"/>
      <c r="D523" s="33"/>
      <c r="E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1:27" ht="21" customHeight="1" x14ac:dyDescent="0.25">
      <c r="A524" s="32"/>
      <c r="B524" s="32"/>
      <c r="C524" s="33"/>
      <c r="D524" s="33"/>
      <c r="E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1:27" ht="21" customHeight="1" x14ac:dyDescent="0.25">
      <c r="A525" s="32"/>
      <c r="B525" s="32"/>
      <c r="C525" s="33"/>
      <c r="D525" s="33"/>
      <c r="E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1:27" ht="21" customHeight="1" x14ac:dyDescent="0.25">
      <c r="A526" s="32"/>
      <c r="B526" s="32"/>
      <c r="C526" s="33"/>
      <c r="D526" s="33"/>
      <c r="E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1:27" ht="21" customHeight="1" x14ac:dyDescent="0.25">
      <c r="A527" s="32"/>
      <c r="B527" s="32"/>
      <c r="C527" s="33"/>
      <c r="D527" s="33"/>
      <c r="E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1:27" ht="21" customHeight="1" x14ac:dyDescent="0.25">
      <c r="A528" s="32"/>
      <c r="B528" s="32"/>
      <c r="C528" s="33"/>
      <c r="D528" s="33"/>
      <c r="E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1:27" ht="21" customHeight="1" x14ac:dyDescent="0.25">
      <c r="A529" s="32"/>
      <c r="B529" s="32"/>
      <c r="C529" s="33"/>
      <c r="D529" s="33"/>
      <c r="E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1:27" ht="21" customHeight="1" x14ac:dyDescent="0.25">
      <c r="A530" s="32"/>
      <c r="B530" s="32"/>
      <c r="C530" s="33"/>
      <c r="D530" s="33"/>
      <c r="E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1:27" ht="21" customHeight="1" x14ac:dyDescent="0.25">
      <c r="A531" s="32"/>
      <c r="B531" s="32"/>
      <c r="C531" s="33"/>
      <c r="D531" s="33"/>
      <c r="E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1:27" ht="21" customHeight="1" x14ac:dyDescent="0.25">
      <c r="A532" s="32"/>
      <c r="B532" s="32"/>
      <c r="C532" s="33"/>
      <c r="D532" s="33"/>
      <c r="E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1:27" ht="21" customHeight="1" x14ac:dyDescent="0.25">
      <c r="A533" s="32"/>
      <c r="B533" s="32"/>
      <c r="C533" s="33"/>
      <c r="D533" s="33"/>
      <c r="E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1:27" ht="21" customHeight="1" x14ac:dyDescent="0.25">
      <c r="A534" s="32"/>
      <c r="B534" s="32"/>
      <c r="C534" s="33"/>
      <c r="D534" s="33"/>
      <c r="E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1:27" ht="21" customHeight="1" x14ac:dyDescent="0.25">
      <c r="A535" s="32"/>
      <c r="B535" s="32"/>
      <c r="C535" s="33"/>
      <c r="D535" s="33"/>
      <c r="E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1:27" ht="21" customHeight="1" x14ac:dyDescent="0.25">
      <c r="A536" s="32"/>
      <c r="B536" s="32"/>
      <c r="C536" s="33"/>
      <c r="D536" s="33"/>
      <c r="E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1:27" ht="21" customHeight="1" x14ac:dyDescent="0.25">
      <c r="A537" s="32"/>
      <c r="B537" s="32"/>
      <c r="C537" s="33"/>
      <c r="D537" s="33"/>
      <c r="E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1:27" ht="21" customHeight="1" x14ac:dyDescent="0.25">
      <c r="A538" s="32"/>
      <c r="B538" s="32"/>
      <c r="C538" s="33"/>
      <c r="D538" s="33"/>
      <c r="E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1:27" ht="21" customHeight="1" x14ac:dyDescent="0.25">
      <c r="A539" s="32"/>
      <c r="B539" s="32"/>
      <c r="C539" s="33"/>
      <c r="D539" s="33"/>
      <c r="E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1:27" ht="21" customHeight="1" x14ac:dyDescent="0.25">
      <c r="A540" s="32"/>
      <c r="B540" s="32"/>
      <c r="C540" s="33"/>
      <c r="D540" s="33"/>
      <c r="E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1:27" ht="21" customHeight="1" x14ac:dyDescent="0.25">
      <c r="A541" s="32"/>
      <c r="B541" s="32"/>
      <c r="C541" s="33"/>
      <c r="D541" s="33"/>
      <c r="E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1:27" ht="21" customHeight="1" x14ac:dyDescent="0.25">
      <c r="A542" s="32"/>
      <c r="B542" s="32"/>
      <c r="C542" s="33"/>
      <c r="D542" s="33"/>
      <c r="E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1:27" ht="21" customHeight="1" x14ac:dyDescent="0.25">
      <c r="A543" s="32"/>
      <c r="B543" s="32"/>
      <c r="C543" s="33"/>
      <c r="D543" s="33"/>
      <c r="E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1:27" ht="21" customHeight="1" x14ac:dyDescent="0.25">
      <c r="A544" s="32"/>
      <c r="B544" s="32"/>
      <c r="C544" s="33"/>
      <c r="D544" s="33"/>
      <c r="E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1:27" ht="21" customHeight="1" x14ac:dyDescent="0.25">
      <c r="A545" s="32"/>
      <c r="B545" s="32"/>
      <c r="C545" s="33"/>
      <c r="D545" s="33"/>
      <c r="E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1:27" ht="21" customHeight="1" x14ac:dyDescent="0.25">
      <c r="A546" s="32"/>
      <c r="B546" s="32"/>
      <c r="C546" s="33"/>
      <c r="D546" s="33"/>
      <c r="E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1:27" ht="21" customHeight="1" x14ac:dyDescent="0.25">
      <c r="A547" s="32"/>
      <c r="B547" s="32"/>
      <c r="C547" s="33"/>
      <c r="D547" s="33"/>
      <c r="E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1:27" ht="21" customHeight="1" x14ac:dyDescent="0.25">
      <c r="A548" s="32"/>
      <c r="B548" s="32"/>
      <c r="C548" s="33"/>
      <c r="D548" s="33"/>
      <c r="E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1:27" ht="21" customHeight="1" x14ac:dyDescent="0.25">
      <c r="A549" s="32"/>
      <c r="B549" s="32"/>
      <c r="C549" s="33"/>
      <c r="D549" s="33"/>
      <c r="E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1:27" ht="21" customHeight="1" x14ac:dyDescent="0.25">
      <c r="A550" s="32"/>
      <c r="B550" s="32"/>
      <c r="C550" s="33"/>
      <c r="D550" s="33"/>
      <c r="E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1:27" ht="21" customHeight="1" x14ac:dyDescent="0.25">
      <c r="A551" s="32"/>
      <c r="B551" s="32"/>
      <c r="C551" s="33"/>
      <c r="D551" s="33"/>
      <c r="E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1:27" ht="21" customHeight="1" x14ac:dyDescent="0.25">
      <c r="A552" s="32"/>
      <c r="B552" s="32"/>
      <c r="C552" s="33"/>
      <c r="D552" s="33"/>
      <c r="E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1:27" ht="21" customHeight="1" x14ac:dyDescent="0.25">
      <c r="A553" s="32"/>
      <c r="B553" s="32"/>
      <c r="C553" s="33"/>
      <c r="D553" s="33"/>
      <c r="E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1:27" ht="21" customHeight="1" x14ac:dyDescent="0.25">
      <c r="A554" s="32"/>
      <c r="B554" s="32"/>
      <c r="C554" s="33"/>
      <c r="D554" s="33"/>
      <c r="E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1:27" ht="21" customHeight="1" x14ac:dyDescent="0.25">
      <c r="A555" s="32"/>
      <c r="B555" s="32"/>
      <c r="C555" s="33"/>
      <c r="D555" s="33"/>
      <c r="E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1:27" ht="21" customHeight="1" x14ac:dyDescent="0.25">
      <c r="A556" s="32"/>
      <c r="B556" s="32"/>
      <c r="C556" s="33"/>
      <c r="D556" s="33"/>
      <c r="E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1:27" ht="21" customHeight="1" x14ac:dyDescent="0.25">
      <c r="A557" s="32"/>
      <c r="B557" s="32"/>
      <c r="C557" s="33"/>
      <c r="D557" s="33"/>
      <c r="E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1:27" ht="21" customHeight="1" x14ac:dyDescent="0.25">
      <c r="A558" s="32"/>
      <c r="B558" s="32"/>
      <c r="C558" s="33"/>
      <c r="D558" s="33"/>
      <c r="E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1:27" ht="21" customHeight="1" x14ac:dyDescent="0.25">
      <c r="A559" s="32"/>
      <c r="B559" s="32"/>
      <c r="C559" s="33"/>
      <c r="D559" s="33"/>
      <c r="E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1:27" ht="21" customHeight="1" x14ac:dyDescent="0.25">
      <c r="A560" s="32"/>
      <c r="B560" s="32"/>
      <c r="C560" s="33"/>
      <c r="D560" s="33"/>
      <c r="E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1:27" ht="21" customHeight="1" x14ac:dyDescent="0.25">
      <c r="A561" s="32"/>
      <c r="B561" s="32"/>
      <c r="C561" s="33"/>
      <c r="D561" s="33"/>
      <c r="E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1:27" ht="21" customHeight="1" x14ac:dyDescent="0.25">
      <c r="A562" s="32"/>
      <c r="B562" s="32"/>
      <c r="C562" s="33"/>
      <c r="D562" s="33"/>
      <c r="E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1:27" ht="21" customHeight="1" x14ac:dyDescent="0.25">
      <c r="A563" s="32"/>
      <c r="B563" s="32"/>
      <c r="C563" s="33"/>
      <c r="D563" s="33"/>
      <c r="E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1:27" ht="21" customHeight="1" x14ac:dyDescent="0.25">
      <c r="A564" s="32"/>
      <c r="B564" s="32"/>
      <c r="C564" s="33"/>
      <c r="D564" s="33"/>
      <c r="E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1:27" ht="21" customHeight="1" x14ac:dyDescent="0.25">
      <c r="A565" s="32"/>
      <c r="B565" s="32"/>
      <c r="C565" s="33"/>
      <c r="D565" s="33"/>
      <c r="E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1:27" ht="21" customHeight="1" x14ac:dyDescent="0.25">
      <c r="A566" s="32"/>
      <c r="B566" s="32"/>
      <c r="C566" s="33"/>
      <c r="D566" s="33"/>
      <c r="E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1:27" ht="21" customHeight="1" x14ac:dyDescent="0.25">
      <c r="A567" s="32"/>
      <c r="B567" s="32"/>
      <c r="C567" s="33"/>
      <c r="D567" s="33"/>
      <c r="E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1:27" ht="21" customHeight="1" x14ac:dyDescent="0.25">
      <c r="A568" s="32"/>
      <c r="B568" s="32"/>
      <c r="C568" s="33"/>
      <c r="D568" s="33"/>
      <c r="E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1:27" ht="21" customHeight="1" x14ac:dyDescent="0.25">
      <c r="A569" s="32"/>
      <c r="B569" s="32"/>
      <c r="C569" s="33"/>
      <c r="D569" s="33"/>
      <c r="E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1:27" ht="21" customHeight="1" x14ac:dyDescent="0.25">
      <c r="A570" s="32"/>
      <c r="B570" s="32"/>
      <c r="C570" s="33"/>
      <c r="D570" s="33"/>
      <c r="E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1:27" ht="21" customHeight="1" x14ac:dyDescent="0.25">
      <c r="A571" s="32"/>
      <c r="B571" s="32"/>
      <c r="C571" s="33"/>
      <c r="D571" s="33"/>
      <c r="E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1:27" ht="21" customHeight="1" x14ac:dyDescent="0.25">
      <c r="A572" s="32"/>
      <c r="B572" s="32"/>
      <c r="C572" s="33"/>
      <c r="D572" s="33"/>
      <c r="E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1:27" ht="21" customHeight="1" x14ac:dyDescent="0.25">
      <c r="A573" s="32"/>
      <c r="B573" s="32"/>
      <c r="C573" s="33"/>
      <c r="D573" s="33"/>
      <c r="E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1:27" ht="21" customHeight="1" x14ac:dyDescent="0.25">
      <c r="A574" s="32"/>
      <c r="B574" s="32"/>
      <c r="C574" s="33"/>
      <c r="D574" s="33"/>
      <c r="E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1:27" ht="21" customHeight="1" x14ac:dyDescent="0.25">
      <c r="A575" s="32"/>
      <c r="B575" s="32"/>
      <c r="C575" s="33"/>
      <c r="D575" s="33"/>
      <c r="E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1:27" ht="21" customHeight="1" x14ac:dyDescent="0.25">
      <c r="A576" s="32"/>
      <c r="B576" s="32"/>
      <c r="C576" s="33"/>
      <c r="D576" s="33"/>
      <c r="E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1:27" ht="21" customHeight="1" x14ac:dyDescent="0.25">
      <c r="A577" s="32"/>
      <c r="B577" s="32"/>
      <c r="C577" s="33"/>
      <c r="D577" s="33"/>
      <c r="E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1:27" ht="21" customHeight="1" x14ac:dyDescent="0.25">
      <c r="A578" s="32"/>
      <c r="B578" s="32"/>
      <c r="C578" s="33"/>
      <c r="D578" s="33"/>
      <c r="E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1:27" ht="21" customHeight="1" x14ac:dyDescent="0.25">
      <c r="A579" s="32"/>
      <c r="B579" s="32"/>
      <c r="C579" s="33"/>
      <c r="D579" s="33"/>
      <c r="E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1:27" ht="21" customHeight="1" x14ac:dyDescent="0.25">
      <c r="A580" s="32"/>
      <c r="B580" s="32"/>
      <c r="C580" s="33"/>
      <c r="D580" s="33"/>
      <c r="E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1:27" ht="21" customHeight="1" x14ac:dyDescent="0.25">
      <c r="A581" s="32"/>
      <c r="B581" s="32"/>
      <c r="C581" s="33"/>
      <c r="D581" s="33"/>
      <c r="E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1:27" ht="21" customHeight="1" x14ac:dyDescent="0.25">
      <c r="A582" s="32"/>
      <c r="B582" s="32"/>
      <c r="C582" s="33"/>
      <c r="D582" s="33"/>
      <c r="E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1:27" ht="21" customHeight="1" x14ac:dyDescent="0.25">
      <c r="A583" s="32"/>
      <c r="B583" s="32"/>
      <c r="C583" s="33"/>
      <c r="D583" s="33"/>
      <c r="E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1:27" ht="21" customHeight="1" x14ac:dyDescent="0.25">
      <c r="A584" s="32"/>
      <c r="B584" s="32"/>
      <c r="C584" s="33"/>
      <c r="D584" s="33"/>
      <c r="E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1:27" ht="21" customHeight="1" x14ac:dyDescent="0.25">
      <c r="A585" s="32"/>
      <c r="B585" s="32"/>
      <c r="C585" s="33"/>
      <c r="D585" s="33"/>
      <c r="E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1:27" ht="21" customHeight="1" x14ac:dyDescent="0.25">
      <c r="A586" s="32"/>
      <c r="B586" s="32"/>
      <c r="C586" s="33"/>
      <c r="D586" s="33"/>
      <c r="E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1:27" ht="21" customHeight="1" x14ac:dyDescent="0.25">
      <c r="A587" s="32"/>
      <c r="B587" s="32"/>
      <c r="C587" s="33"/>
      <c r="D587" s="33"/>
      <c r="E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1:27" ht="21" customHeight="1" x14ac:dyDescent="0.25">
      <c r="A588" s="32"/>
      <c r="B588" s="32"/>
      <c r="C588" s="33"/>
      <c r="D588" s="33"/>
      <c r="E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1:27" ht="21" customHeight="1" x14ac:dyDescent="0.25">
      <c r="A589" s="32"/>
      <c r="B589" s="32"/>
      <c r="C589" s="33"/>
      <c r="D589" s="33"/>
      <c r="E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1:27" ht="21" customHeight="1" x14ac:dyDescent="0.25">
      <c r="A590" s="32"/>
      <c r="B590" s="32"/>
      <c r="C590" s="33"/>
      <c r="D590" s="33"/>
      <c r="E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1:27" ht="21" customHeight="1" x14ac:dyDescent="0.25">
      <c r="A591" s="32"/>
      <c r="B591" s="32"/>
      <c r="C591" s="33"/>
      <c r="D591" s="33"/>
      <c r="E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1:27" ht="21" customHeight="1" x14ac:dyDescent="0.25">
      <c r="A592" s="32"/>
      <c r="B592" s="32"/>
      <c r="C592" s="33"/>
      <c r="D592" s="33"/>
      <c r="E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1:27" ht="21" customHeight="1" x14ac:dyDescent="0.25">
      <c r="A593" s="32"/>
      <c r="B593" s="32"/>
      <c r="C593" s="33"/>
      <c r="D593" s="33"/>
      <c r="E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1:27" ht="21" customHeight="1" x14ac:dyDescent="0.25">
      <c r="A594" s="32"/>
      <c r="B594" s="32"/>
      <c r="C594" s="33"/>
      <c r="D594" s="33"/>
      <c r="E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1:27" ht="21" customHeight="1" x14ac:dyDescent="0.25">
      <c r="A595" s="32"/>
      <c r="B595" s="32"/>
      <c r="C595" s="33"/>
      <c r="D595" s="33"/>
      <c r="E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1:27" ht="21" customHeight="1" x14ac:dyDescent="0.25">
      <c r="A596" s="32"/>
      <c r="B596" s="32"/>
      <c r="C596" s="33"/>
      <c r="D596" s="33"/>
      <c r="E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1:27" ht="21" customHeight="1" x14ac:dyDescent="0.25">
      <c r="A597" s="32"/>
      <c r="B597" s="32"/>
      <c r="C597" s="33"/>
      <c r="D597" s="33"/>
      <c r="E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1:27" ht="21" customHeight="1" x14ac:dyDescent="0.25">
      <c r="A598" s="32"/>
      <c r="B598" s="32"/>
      <c r="C598" s="33"/>
      <c r="D598" s="33"/>
      <c r="E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1:27" ht="21" customHeight="1" x14ac:dyDescent="0.25">
      <c r="A599" s="32"/>
      <c r="B599" s="32"/>
      <c r="C599" s="33"/>
      <c r="D599" s="33"/>
      <c r="E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1:27" ht="21" customHeight="1" x14ac:dyDescent="0.25">
      <c r="A600" s="32"/>
      <c r="B600" s="32"/>
      <c r="C600" s="33"/>
      <c r="D600" s="33"/>
      <c r="E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1:27" ht="21" customHeight="1" x14ac:dyDescent="0.25">
      <c r="A601" s="32"/>
      <c r="B601" s="32"/>
      <c r="C601" s="33"/>
      <c r="D601" s="33"/>
      <c r="E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1:27" ht="21" customHeight="1" x14ac:dyDescent="0.25">
      <c r="A602" s="32"/>
      <c r="B602" s="32"/>
      <c r="C602" s="33"/>
      <c r="D602" s="33"/>
      <c r="E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1:27" ht="21" customHeight="1" x14ac:dyDescent="0.25">
      <c r="A603" s="32"/>
      <c r="B603" s="32"/>
      <c r="C603" s="33"/>
      <c r="D603" s="33"/>
      <c r="E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1:27" ht="21" customHeight="1" x14ac:dyDescent="0.25">
      <c r="A604" s="32"/>
      <c r="B604" s="32"/>
      <c r="C604" s="33"/>
      <c r="D604" s="33"/>
      <c r="E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1:27" ht="21" customHeight="1" x14ac:dyDescent="0.25">
      <c r="A605" s="32"/>
      <c r="B605" s="32"/>
      <c r="C605" s="33"/>
      <c r="D605" s="33"/>
      <c r="E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1:27" ht="21" customHeight="1" x14ac:dyDescent="0.25">
      <c r="A606" s="32"/>
      <c r="B606" s="32"/>
      <c r="C606" s="33"/>
      <c r="D606" s="33"/>
      <c r="E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1:27" ht="21" customHeight="1" x14ac:dyDescent="0.25">
      <c r="A607" s="32"/>
      <c r="B607" s="32"/>
      <c r="C607" s="33"/>
      <c r="D607" s="33"/>
      <c r="E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1:27" ht="21" customHeight="1" x14ac:dyDescent="0.25">
      <c r="A608" s="32"/>
      <c r="B608" s="32"/>
      <c r="C608" s="33"/>
      <c r="D608" s="33"/>
      <c r="E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1:27" ht="21" customHeight="1" x14ac:dyDescent="0.25">
      <c r="A609" s="32"/>
      <c r="B609" s="32"/>
      <c r="C609" s="33"/>
      <c r="D609" s="33"/>
      <c r="E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1:27" ht="21" customHeight="1" x14ac:dyDescent="0.25">
      <c r="A610" s="32"/>
      <c r="B610" s="32"/>
      <c r="C610" s="33"/>
      <c r="D610" s="33"/>
      <c r="E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1:27" ht="21" customHeight="1" x14ac:dyDescent="0.25">
      <c r="A611" s="32"/>
      <c r="B611" s="32"/>
      <c r="C611" s="33"/>
      <c r="D611" s="33"/>
      <c r="E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1:27" ht="21" customHeight="1" x14ac:dyDescent="0.25">
      <c r="A612" s="32"/>
      <c r="B612" s="32"/>
      <c r="C612" s="33"/>
      <c r="D612" s="33"/>
      <c r="E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1:27" ht="21" customHeight="1" x14ac:dyDescent="0.25">
      <c r="A613" s="32"/>
      <c r="B613" s="32"/>
      <c r="C613" s="33"/>
      <c r="D613" s="33"/>
      <c r="E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1:27" ht="21" customHeight="1" x14ac:dyDescent="0.25">
      <c r="A614" s="32"/>
      <c r="B614" s="32"/>
      <c r="C614" s="33"/>
      <c r="D614" s="33"/>
      <c r="E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1:27" ht="21" customHeight="1" x14ac:dyDescent="0.25">
      <c r="A615" s="32"/>
      <c r="B615" s="32"/>
      <c r="C615" s="33"/>
      <c r="D615" s="33"/>
      <c r="E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1:27" ht="21" customHeight="1" x14ac:dyDescent="0.25">
      <c r="A616" s="32"/>
      <c r="B616" s="32"/>
      <c r="C616" s="33"/>
      <c r="D616" s="33"/>
      <c r="E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1:27" ht="21" customHeight="1" x14ac:dyDescent="0.25">
      <c r="A617" s="32"/>
      <c r="B617" s="32"/>
      <c r="C617" s="33"/>
      <c r="D617" s="33"/>
      <c r="E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1:27" ht="21" customHeight="1" x14ac:dyDescent="0.25">
      <c r="A618" s="32"/>
      <c r="B618" s="32"/>
      <c r="C618" s="33"/>
      <c r="D618" s="33"/>
      <c r="E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1:27" ht="21" customHeight="1" x14ac:dyDescent="0.25">
      <c r="A619" s="32"/>
      <c r="B619" s="32"/>
      <c r="C619" s="33"/>
      <c r="D619" s="33"/>
      <c r="E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1:27" ht="21" customHeight="1" x14ac:dyDescent="0.25">
      <c r="A620" s="32"/>
      <c r="B620" s="32"/>
      <c r="C620" s="33"/>
      <c r="D620" s="33"/>
      <c r="E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1:27" ht="21" customHeight="1" x14ac:dyDescent="0.25">
      <c r="A621" s="32"/>
      <c r="B621" s="32"/>
      <c r="C621" s="33"/>
      <c r="D621" s="33"/>
      <c r="E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1:27" ht="21" customHeight="1" x14ac:dyDescent="0.25">
      <c r="A622" s="32"/>
      <c r="B622" s="32"/>
      <c r="C622" s="33"/>
      <c r="D622" s="33"/>
      <c r="E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1:27" ht="21" customHeight="1" x14ac:dyDescent="0.25">
      <c r="A623" s="32"/>
      <c r="B623" s="32"/>
      <c r="C623" s="33"/>
      <c r="D623" s="33"/>
      <c r="E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1:27" ht="21" customHeight="1" x14ac:dyDescent="0.25">
      <c r="A624" s="32"/>
      <c r="B624" s="32"/>
      <c r="C624" s="33"/>
      <c r="D624" s="33"/>
      <c r="E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1:27" ht="21" customHeight="1" x14ac:dyDescent="0.25">
      <c r="A625" s="32"/>
      <c r="B625" s="32"/>
      <c r="C625" s="33"/>
      <c r="D625" s="33"/>
      <c r="E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1:27" ht="21" customHeight="1" x14ac:dyDescent="0.25">
      <c r="A626" s="32"/>
      <c r="B626" s="32"/>
      <c r="C626" s="33"/>
      <c r="D626" s="33"/>
      <c r="E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1:27" ht="21" customHeight="1" x14ac:dyDescent="0.25">
      <c r="A627" s="32"/>
      <c r="B627" s="32"/>
      <c r="C627" s="33"/>
      <c r="D627" s="33"/>
      <c r="E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1:27" ht="21" customHeight="1" x14ac:dyDescent="0.25">
      <c r="A628" s="32"/>
      <c r="B628" s="32"/>
      <c r="C628" s="33"/>
      <c r="D628" s="33"/>
      <c r="E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1:27" ht="21" customHeight="1" x14ac:dyDescent="0.25">
      <c r="A629" s="32"/>
      <c r="B629" s="32"/>
      <c r="C629" s="33"/>
      <c r="D629" s="33"/>
      <c r="E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1:27" ht="21" customHeight="1" x14ac:dyDescent="0.25">
      <c r="A630" s="32"/>
      <c r="B630" s="32"/>
      <c r="C630" s="33"/>
      <c r="D630" s="33"/>
      <c r="E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1:27" ht="21" customHeight="1" x14ac:dyDescent="0.25">
      <c r="A631" s="32"/>
      <c r="B631" s="32"/>
      <c r="C631" s="33"/>
      <c r="D631" s="33"/>
      <c r="E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1:27" ht="21" customHeight="1" x14ac:dyDescent="0.25">
      <c r="A632" s="32"/>
      <c r="B632" s="32"/>
      <c r="C632" s="33"/>
      <c r="D632" s="33"/>
      <c r="E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1:27" ht="21" customHeight="1" x14ac:dyDescent="0.25">
      <c r="A633" s="32"/>
      <c r="B633" s="32"/>
      <c r="C633" s="33"/>
      <c r="D633" s="33"/>
      <c r="E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1:27" ht="21" customHeight="1" x14ac:dyDescent="0.25">
      <c r="A634" s="32"/>
      <c r="B634" s="32"/>
      <c r="C634" s="33"/>
      <c r="D634" s="33"/>
      <c r="E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1:27" ht="21" customHeight="1" x14ac:dyDescent="0.25">
      <c r="A635" s="32"/>
      <c r="B635" s="32"/>
      <c r="C635" s="33"/>
      <c r="D635" s="33"/>
      <c r="E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1:27" ht="21" customHeight="1" x14ac:dyDescent="0.25">
      <c r="A636" s="32"/>
      <c r="B636" s="32"/>
      <c r="C636" s="33"/>
      <c r="D636" s="33"/>
      <c r="E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1:27" ht="21" customHeight="1" x14ac:dyDescent="0.25">
      <c r="A637" s="32"/>
      <c r="B637" s="32"/>
      <c r="C637" s="33"/>
      <c r="D637" s="33"/>
      <c r="E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1:27" ht="21" customHeight="1" x14ac:dyDescent="0.25">
      <c r="A638" s="32"/>
      <c r="B638" s="32"/>
      <c r="C638" s="33"/>
      <c r="D638" s="33"/>
      <c r="E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1:27" ht="21" customHeight="1" x14ac:dyDescent="0.25">
      <c r="A639" s="32"/>
      <c r="B639" s="32"/>
      <c r="C639" s="33"/>
      <c r="D639" s="33"/>
      <c r="E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1:27" ht="21" customHeight="1" x14ac:dyDescent="0.25">
      <c r="A640" s="32"/>
      <c r="B640" s="32"/>
      <c r="C640" s="33"/>
      <c r="D640" s="33"/>
      <c r="E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1:27" ht="21" customHeight="1" x14ac:dyDescent="0.25">
      <c r="A641" s="32"/>
      <c r="B641" s="32"/>
      <c r="C641" s="33"/>
      <c r="D641" s="33"/>
      <c r="E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1:27" ht="21" customHeight="1" x14ac:dyDescent="0.25">
      <c r="A642" s="32"/>
      <c r="B642" s="32"/>
      <c r="C642" s="33"/>
      <c r="D642" s="33"/>
      <c r="E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1:27" ht="21" customHeight="1" x14ac:dyDescent="0.25">
      <c r="A643" s="32"/>
      <c r="B643" s="32"/>
      <c r="C643" s="33"/>
      <c r="D643" s="33"/>
      <c r="E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1:27" ht="21" customHeight="1" x14ac:dyDescent="0.25">
      <c r="A644" s="32"/>
      <c r="B644" s="32"/>
      <c r="C644" s="33"/>
      <c r="D644" s="33"/>
      <c r="E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1:27" ht="21" customHeight="1" x14ac:dyDescent="0.25">
      <c r="A645" s="32"/>
      <c r="B645" s="32"/>
      <c r="C645" s="33"/>
      <c r="D645" s="33"/>
      <c r="E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1:27" ht="21" customHeight="1" x14ac:dyDescent="0.25">
      <c r="A646" s="32"/>
      <c r="B646" s="32"/>
      <c r="C646" s="33"/>
      <c r="D646" s="33"/>
      <c r="E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1:27" ht="21" customHeight="1" x14ac:dyDescent="0.25">
      <c r="A647" s="32"/>
      <c r="B647" s="32"/>
      <c r="C647" s="33"/>
      <c r="D647" s="33"/>
      <c r="E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1:27" ht="21" customHeight="1" x14ac:dyDescent="0.25">
      <c r="A648" s="32"/>
      <c r="B648" s="32"/>
      <c r="C648" s="33"/>
      <c r="D648" s="33"/>
      <c r="E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1:27" ht="21" customHeight="1" x14ac:dyDescent="0.25">
      <c r="A649" s="32"/>
      <c r="B649" s="32"/>
      <c r="C649" s="33"/>
      <c r="D649" s="33"/>
      <c r="E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1:27" ht="21" customHeight="1" x14ac:dyDescent="0.25">
      <c r="A650" s="32"/>
      <c r="B650" s="32"/>
      <c r="C650" s="33"/>
      <c r="D650" s="33"/>
      <c r="E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1:27" ht="21" customHeight="1" x14ac:dyDescent="0.25">
      <c r="A651" s="32"/>
      <c r="B651" s="32"/>
      <c r="C651" s="33"/>
      <c r="D651" s="33"/>
      <c r="E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1:27" ht="21" customHeight="1" x14ac:dyDescent="0.25">
      <c r="A652" s="32"/>
      <c r="B652" s="32"/>
      <c r="C652" s="33"/>
      <c r="D652" s="33"/>
      <c r="E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1:27" ht="21" customHeight="1" x14ac:dyDescent="0.25">
      <c r="A653" s="32"/>
      <c r="B653" s="32"/>
      <c r="C653" s="33"/>
      <c r="D653" s="33"/>
      <c r="E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1:27" ht="21" customHeight="1" x14ac:dyDescent="0.25">
      <c r="A654" s="32"/>
      <c r="B654" s="32"/>
      <c r="C654" s="33"/>
      <c r="D654" s="33"/>
      <c r="E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1:27" ht="21" customHeight="1" x14ac:dyDescent="0.25">
      <c r="A655" s="32"/>
      <c r="B655" s="32"/>
      <c r="C655" s="33"/>
      <c r="D655" s="33"/>
      <c r="E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1:27" ht="21" customHeight="1" x14ac:dyDescent="0.25">
      <c r="A656" s="32"/>
      <c r="B656" s="32"/>
      <c r="C656" s="33"/>
      <c r="D656" s="33"/>
      <c r="E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1:27" ht="21" customHeight="1" x14ac:dyDescent="0.25">
      <c r="A657" s="32"/>
      <c r="B657" s="32"/>
      <c r="C657" s="33"/>
      <c r="D657" s="33"/>
      <c r="E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1:27" ht="21" customHeight="1" x14ac:dyDescent="0.25">
      <c r="A658" s="32"/>
      <c r="B658" s="32"/>
      <c r="C658" s="33"/>
      <c r="D658" s="33"/>
      <c r="E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1:27" ht="21" customHeight="1" x14ac:dyDescent="0.25">
      <c r="A659" s="32"/>
      <c r="B659" s="32"/>
      <c r="C659" s="33"/>
      <c r="D659" s="33"/>
      <c r="E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1:27" ht="21" customHeight="1" x14ac:dyDescent="0.25">
      <c r="A660" s="32"/>
      <c r="B660" s="32"/>
      <c r="C660" s="33"/>
      <c r="D660" s="33"/>
      <c r="E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1:27" ht="21" customHeight="1" x14ac:dyDescent="0.25">
      <c r="A661" s="32"/>
      <c r="B661" s="32"/>
      <c r="C661" s="33"/>
      <c r="D661" s="33"/>
      <c r="E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1:27" ht="21" customHeight="1" x14ac:dyDescent="0.25">
      <c r="A662" s="32"/>
      <c r="B662" s="32"/>
      <c r="C662" s="33"/>
      <c r="D662" s="33"/>
      <c r="E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1:27" ht="21" customHeight="1" x14ac:dyDescent="0.25">
      <c r="A663" s="32"/>
      <c r="B663" s="32"/>
      <c r="C663" s="33"/>
      <c r="D663" s="33"/>
      <c r="E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1:27" ht="21" customHeight="1" x14ac:dyDescent="0.25">
      <c r="A664" s="32"/>
      <c r="B664" s="32"/>
      <c r="C664" s="33"/>
      <c r="D664" s="33"/>
      <c r="E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1:27" ht="21" customHeight="1" x14ac:dyDescent="0.25">
      <c r="A665" s="32"/>
      <c r="B665" s="32"/>
      <c r="C665" s="33"/>
      <c r="D665" s="33"/>
      <c r="E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1:27" ht="21" customHeight="1" x14ac:dyDescent="0.25">
      <c r="A666" s="32"/>
      <c r="B666" s="32"/>
      <c r="C666" s="33"/>
      <c r="D666" s="33"/>
      <c r="E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1:27" ht="21" customHeight="1" x14ac:dyDescent="0.25">
      <c r="A667" s="32"/>
      <c r="B667" s="32"/>
      <c r="C667" s="33"/>
      <c r="D667" s="33"/>
      <c r="E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1:27" ht="21" customHeight="1" x14ac:dyDescent="0.25">
      <c r="A668" s="32"/>
      <c r="B668" s="32"/>
      <c r="C668" s="33"/>
      <c r="D668" s="33"/>
      <c r="E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1:27" ht="21" customHeight="1" x14ac:dyDescent="0.25">
      <c r="A669" s="32"/>
      <c r="B669" s="32"/>
      <c r="C669" s="33"/>
      <c r="D669" s="33"/>
      <c r="E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1:27" ht="21" customHeight="1" x14ac:dyDescent="0.25">
      <c r="A670" s="32"/>
      <c r="B670" s="32"/>
      <c r="C670" s="33"/>
      <c r="D670" s="33"/>
      <c r="E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1:27" ht="21" customHeight="1" x14ac:dyDescent="0.25">
      <c r="A671" s="32"/>
      <c r="B671" s="32"/>
      <c r="C671" s="33"/>
      <c r="D671" s="33"/>
      <c r="E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1:27" ht="21" customHeight="1" x14ac:dyDescent="0.25">
      <c r="A672" s="32"/>
      <c r="B672" s="32"/>
      <c r="C672" s="33"/>
      <c r="D672" s="33"/>
      <c r="E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1:27" ht="21" customHeight="1" x14ac:dyDescent="0.25">
      <c r="A673" s="32"/>
      <c r="B673" s="32"/>
      <c r="C673" s="33"/>
      <c r="D673" s="33"/>
      <c r="E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1:27" ht="21" customHeight="1" x14ac:dyDescent="0.25">
      <c r="A674" s="32"/>
      <c r="B674" s="32"/>
      <c r="C674" s="33"/>
      <c r="D674" s="33"/>
      <c r="E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1:27" ht="21" customHeight="1" x14ac:dyDescent="0.25">
      <c r="A675" s="32"/>
      <c r="B675" s="32"/>
      <c r="C675" s="33"/>
      <c r="D675" s="33"/>
      <c r="E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1:27" ht="21" customHeight="1" x14ac:dyDescent="0.25">
      <c r="A676" s="32"/>
      <c r="B676" s="32"/>
      <c r="C676" s="33"/>
      <c r="D676" s="33"/>
      <c r="E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1:27" ht="21" customHeight="1" x14ac:dyDescent="0.25">
      <c r="A677" s="32"/>
      <c r="B677" s="32"/>
      <c r="C677" s="33"/>
      <c r="D677" s="33"/>
      <c r="E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1:27" ht="21" customHeight="1" x14ac:dyDescent="0.25">
      <c r="A678" s="32"/>
      <c r="B678" s="32"/>
      <c r="C678" s="33"/>
      <c r="D678" s="33"/>
      <c r="E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1:27" ht="21" customHeight="1" x14ac:dyDescent="0.25">
      <c r="A679" s="32"/>
      <c r="B679" s="32"/>
      <c r="C679" s="33"/>
      <c r="D679" s="33"/>
      <c r="E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1:27" ht="21" customHeight="1" x14ac:dyDescent="0.25">
      <c r="A680" s="32"/>
      <c r="B680" s="32"/>
      <c r="C680" s="33"/>
      <c r="D680" s="33"/>
      <c r="E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1:27" ht="21" customHeight="1" x14ac:dyDescent="0.25">
      <c r="A681" s="32"/>
      <c r="B681" s="32"/>
      <c r="C681" s="33"/>
      <c r="D681" s="33"/>
      <c r="E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1:27" ht="21" customHeight="1" x14ac:dyDescent="0.25">
      <c r="A682" s="32"/>
      <c r="B682" s="32"/>
      <c r="C682" s="33"/>
      <c r="D682" s="33"/>
      <c r="E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1:27" ht="21" customHeight="1" x14ac:dyDescent="0.25">
      <c r="A683" s="32"/>
      <c r="B683" s="32"/>
      <c r="C683" s="33"/>
      <c r="D683" s="33"/>
      <c r="E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1:27" ht="21" customHeight="1" x14ac:dyDescent="0.25">
      <c r="A684" s="32"/>
      <c r="B684" s="32"/>
      <c r="C684" s="33"/>
      <c r="D684" s="33"/>
      <c r="E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1:27" ht="21" customHeight="1" x14ac:dyDescent="0.25">
      <c r="A685" s="32"/>
      <c r="B685" s="32"/>
      <c r="C685" s="33"/>
      <c r="D685" s="33"/>
      <c r="E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1:27" ht="21" customHeight="1" x14ac:dyDescent="0.25">
      <c r="A686" s="32"/>
      <c r="B686" s="32"/>
      <c r="C686" s="33"/>
      <c r="D686" s="33"/>
      <c r="E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1:27" ht="21" customHeight="1" x14ac:dyDescent="0.25">
      <c r="A687" s="32"/>
      <c r="B687" s="32"/>
      <c r="C687" s="33"/>
      <c r="D687" s="33"/>
      <c r="E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1:27" ht="21" customHeight="1" x14ac:dyDescent="0.25">
      <c r="A688" s="32"/>
      <c r="B688" s="32"/>
      <c r="C688" s="33"/>
      <c r="D688" s="33"/>
      <c r="E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1:27" ht="21" customHeight="1" x14ac:dyDescent="0.25">
      <c r="A689" s="32"/>
      <c r="B689" s="32"/>
      <c r="C689" s="33"/>
      <c r="D689" s="33"/>
      <c r="E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1:27" ht="21" customHeight="1" x14ac:dyDescent="0.25">
      <c r="A690" s="32"/>
      <c r="B690" s="32"/>
      <c r="C690" s="33"/>
      <c r="D690" s="33"/>
      <c r="E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1:27" ht="21" customHeight="1" x14ac:dyDescent="0.25">
      <c r="A691" s="32"/>
      <c r="B691" s="32"/>
      <c r="C691" s="33"/>
      <c r="D691" s="33"/>
      <c r="E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1:27" ht="21" customHeight="1" x14ac:dyDescent="0.25">
      <c r="A692" s="32"/>
      <c r="B692" s="32"/>
      <c r="C692" s="33"/>
      <c r="D692" s="33"/>
      <c r="E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1:27" ht="21" customHeight="1" x14ac:dyDescent="0.25">
      <c r="A693" s="32"/>
      <c r="B693" s="32"/>
      <c r="C693" s="33"/>
      <c r="D693" s="33"/>
      <c r="E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1:27" ht="21" customHeight="1" x14ac:dyDescent="0.25">
      <c r="A694" s="32"/>
      <c r="B694" s="32"/>
      <c r="C694" s="33"/>
      <c r="D694" s="33"/>
      <c r="E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1:27" ht="21" customHeight="1" x14ac:dyDescent="0.25">
      <c r="A695" s="32"/>
      <c r="B695" s="32"/>
      <c r="C695" s="33"/>
      <c r="D695" s="33"/>
      <c r="E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1:27" ht="21" customHeight="1" x14ac:dyDescent="0.25">
      <c r="A696" s="32"/>
      <c r="B696" s="32"/>
      <c r="C696" s="33"/>
      <c r="D696" s="33"/>
      <c r="E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1:27" ht="21" customHeight="1" x14ac:dyDescent="0.25">
      <c r="A697" s="32"/>
      <c r="B697" s="32"/>
      <c r="C697" s="33"/>
      <c r="D697" s="33"/>
      <c r="E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1:27" ht="21" customHeight="1" x14ac:dyDescent="0.25">
      <c r="A698" s="32"/>
      <c r="B698" s="32"/>
      <c r="C698" s="33"/>
      <c r="D698" s="33"/>
      <c r="E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1:27" ht="21" customHeight="1" x14ac:dyDescent="0.25">
      <c r="A699" s="32"/>
      <c r="B699" s="32"/>
      <c r="C699" s="33"/>
      <c r="D699" s="33"/>
      <c r="E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1:27" ht="21" customHeight="1" x14ac:dyDescent="0.25">
      <c r="A700" s="32"/>
      <c r="B700" s="32"/>
      <c r="C700" s="33"/>
      <c r="D700" s="33"/>
      <c r="E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1:27" ht="21" customHeight="1" x14ac:dyDescent="0.25">
      <c r="A701" s="32"/>
      <c r="B701" s="32"/>
      <c r="C701" s="33"/>
      <c r="D701" s="33"/>
      <c r="E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1:27" ht="21" customHeight="1" x14ac:dyDescent="0.25">
      <c r="A702" s="32"/>
      <c r="B702" s="32"/>
      <c r="C702" s="33"/>
      <c r="D702" s="33"/>
      <c r="E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1:27" ht="21" customHeight="1" x14ac:dyDescent="0.25">
      <c r="A703" s="32"/>
      <c r="B703" s="32"/>
      <c r="C703" s="33"/>
      <c r="D703" s="33"/>
      <c r="E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1:27" ht="21" customHeight="1" x14ac:dyDescent="0.25">
      <c r="A704" s="32"/>
      <c r="B704" s="32"/>
      <c r="C704" s="33"/>
      <c r="D704" s="33"/>
      <c r="E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1:27" ht="21" customHeight="1" x14ac:dyDescent="0.25">
      <c r="A705" s="32"/>
      <c r="B705" s="32"/>
      <c r="C705" s="33"/>
      <c r="D705" s="33"/>
      <c r="E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1:27" ht="21" customHeight="1" x14ac:dyDescent="0.25">
      <c r="A706" s="32"/>
      <c r="B706" s="32"/>
      <c r="C706" s="33"/>
      <c r="D706" s="33"/>
      <c r="E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1:27" ht="21" customHeight="1" x14ac:dyDescent="0.25">
      <c r="A707" s="32"/>
      <c r="B707" s="32"/>
      <c r="C707" s="33"/>
      <c r="D707" s="33"/>
      <c r="E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1:27" ht="21" customHeight="1" x14ac:dyDescent="0.25">
      <c r="A708" s="32"/>
      <c r="B708" s="32"/>
      <c r="C708" s="33"/>
      <c r="D708" s="33"/>
      <c r="E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1:27" ht="21" customHeight="1" x14ac:dyDescent="0.25">
      <c r="A709" s="32"/>
      <c r="B709" s="32"/>
      <c r="C709" s="33"/>
      <c r="D709" s="33"/>
      <c r="E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1:27" ht="21" customHeight="1" x14ac:dyDescent="0.25">
      <c r="A710" s="32"/>
      <c r="B710" s="32"/>
      <c r="C710" s="33"/>
      <c r="D710" s="33"/>
      <c r="E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1:27" ht="21" customHeight="1" x14ac:dyDescent="0.25">
      <c r="A711" s="32"/>
      <c r="B711" s="32"/>
      <c r="C711" s="33"/>
      <c r="D711" s="33"/>
      <c r="E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1:27" ht="21" customHeight="1" x14ac:dyDescent="0.25">
      <c r="A712" s="32"/>
      <c r="B712" s="32"/>
      <c r="C712" s="33"/>
      <c r="D712" s="33"/>
      <c r="E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1:27" ht="21" customHeight="1" x14ac:dyDescent="0.25">
      <c r="A713" s="32"/>
      <c r="B713" s="32"/>
      <c r="C713" s="33"/>
      <c r="D713" s="33"/>
      <c r="E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1:27" ht="21" customHeight="1" x14ac:dyDescent="0.25">
      <c r="A714" s="32"/>
      <c r="B714" s="32"/>
      <c r="C714" s="33"/>
      <c r="D714" s="33"/>
      <c r="E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1:27" ht="21" customHeight="1" x14ac:dyDescent="0.25">
      <c r="A715" s="32"/>
      <c r="B715" s="32"/>
      <c r="C715" s="33"/>
      <c r="D715" s="33"/>
      <c r="E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1:27" ht="21" customHeight="1" x14ac:dyDescent="0.25">
      <c r="A716" s="32"/>
      <c r="B716" s="32"/>
      <c r="C716" s="33"/>
      <c r="D716" s="33"/>
      <c r="E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1:27" ht="21" customHeight="1" x14ac:dyDescent="0.25">
      <c r="A717" s="32"/>
      <c r="B717" s="32"/>
      <c r="C717" s="33"/>
      <c r="D717" s="33"/>
      <c r="E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1:27" ht="21" customHeight="1" x14ac:dyDescent="0.25">
      <c r="A718" s="32"/>
      <c r="B718" s="32"/>
      <c r="C718" s="33"/>
      <c r="D718" s="33"/>
      <c r="E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1:27" ht="21" customHeight="1" x14ac:dyDescent="0.25">
      <c r="A719" s="32"/>
      <c r="B719" s="32"/>
      <c r="C719" s="33"/>
      <c r="D719" s="33"/>
      <c r="E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1:27" ht="21" customHeight="1" x14ac:dyDescent="0.25">
      <c r="A720" s="32"/>
      <c r="B720" s="32"/>
      <c r="C720" s="33"/>
      <c r="D720" s="33"/>
      <c r="E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1:27" ht="21" customHeight="1" x14ac:dyDescent="0.25">
      <c r="A721" s="32"/>
      <c r="B721" s="32"/>
      <c r="C721" s="33"/>
      <c r="D721" s="33"/>
      <c r="E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1:27" ht="21" customHeight="1" x14ac:dyDescent="0.25">
      <c r="A722" s="32"/>
      <c r="B722" s="32"/>
      <c r="C722" s="33"/>
      <c r="D722" s="33"/>
      <c r="E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1:27" ht="21" customHeight="1" x14ac:dyDescent="0.25">
      <c r="A723" s="32"/>
      <c r="B723" s="32"/>
      <c r="C723" s="33"/>
      <c r="D723" s="33"/>
      <c r="E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1:27" ht="21" customHeight="1" x14ac:dyDescent="0.25">
      <c r="A724" s="32"/>
      <c r="B724" s="32"/>
      <c r="C724" s="33"/>
      <c r="D724" s="33"/>
      <c r="E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1:27" ht="21" customHeight="1" x14ac:dyDescent="0.25">
      <c r="A725" s="32"/>
      <c r="B725" s="32"/>
      <c r="C725" s="33"/>
      <c r="D725" s="33"/>
      <c r="E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1:27" ht="21" customHeight="1" x14ac:dyDescent="0.25">
      <c r="A726" s="32"/>
      <c r="B726" s="32"/>
      <c r="C726" s="33"/>
      <c r="D726" s="33"/>
      <c r="E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1:27" ht="21" customHeight="1" x14ac:dyDescent="0.25">
      <c r="A727" s="32"/>
      <c r="B727" s="32"/>
      <c r="C727" s="33"/>
      <c r="D727" s="33"/>
      <c r="E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1:27" ht="21" customHeight="1" x14ac:dyDescent="0.25">
      <c r="A728" s="32"/>
      <c r="B728" s="32"/>
      <c r="C728" s="33"/>
      <c r="D728" s="33"/>
      <c r="E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1:27" ht="21" customHeight="1" x14ac:dyDescent="0.25">
      <c r="A729" s="32"/>
      <c r="B729" s="32"/>
      <c r="C729" s="33"/>
      <c r="D729" s="33"/>
      <c r="E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1:27" ht="21" customHeight="1" x14ac:dyDescent="0.25">
      <c r="A730" s="32"/>
      <c r="B730" s="32"/>
      <c r="C730" s="33"/>
      <c r="D730" s="33"/>
      <c r="E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1:27" ht="21" customHeight="1" x14ac:dyDescent="0.25">
      <c r="A731" s="32"/>
      <c r="B731" s="32"/>
      <c r="C731" s="33"/>
      <c r="D731" s="33"/>
      <c r="E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1:27" ht="21" customHeight="1" x14ac:dyDescent="0.25">
      <c r="A732" s="32"/>
      <c r="B732" s="32"/>
      <c r="C732" s="33"/>
      <c r="D732" s="33"/>
      <c r="E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1:27" ht="21" customHeight="1" x14ac:dyDescent="0.25">
      <c r="A733" s="32"/>
      <c r="B733" s="32"/>
      <c r="C733" s="33"/>
      <c r="D733" s="33"/>
      <c r="E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1:27" ht="21" customHeight="1" x14ac:dyDescent="0.25">
      <c r="A734" s="32"/>
      <c r="B734" s="32"/>
      <c r="C734" s="33"/>
      <c r="D734" s="33"/>
      <c r="E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1:27" ht="21" customHeight="1" x14ac:dyDescent="0.25">
      <c r="A735" s="32"/>
      <c r="B735" s="32"/>
      <c r="C735" s="33"/>
      <c r="D735" s="33"/>
      <c r="E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1:27" ht="21" customHeight="1" x14ac:dyDescent="0.25">
      <c r="A736" s="32"/>
      <c r="B736" s="32"/>
      <c r="C736" s="33"/>
      <c r="D736" s="33"/>
      <c r="E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1:27" ht="21" customHeight="1" x14ac:dyDescent="0.25">
      <c r="A737" s="32"/>
      <c r="B737" s="32"/>
      <c r="C737" s="33"/>
      <c r="D737" s="33"/>
      <c r="E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1:27" ht="21" customHeight="1" x14ac:dyDescent="0.25">
      <c r="A738" s="32"/>
      <c r="B738" s="32"/>
      <c r="C738" s="33"/>
      <c r="D738" s="33"/>
      <c r="E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1:27" ht="21" customHeight="1" x14ac:dyDescent="0.25">
      <c r="A739" s="32"/>
      <c r="B739" s="32"/>
      <c r="C739" s="33"/>
      <c r="D739" s="33"/>
      <c r="E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1:27" ht="21" customHeight="1" x14ac:dyDescent="0.25">
      <c r="A740" s="32"/>
      <c r="B740" s="32"/>
      <c r="C740" s="33"/>
      <c r="D740" s="33"/>
      <c r="E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1:27" ht="21" customHeight="1" x14ac:dyDescent="0.25">
      <c r="A741" s="32"/>
      <c r="B741" s="32"/>
      <c r="C741" s="33"/>
      <c r="D741" s="33"/>
      <c r="E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1:27" ht="21" customHeight="1" x14ac:dyDescent="0.25">
      <c r="A742" s="32"/>
      <c r="B742" s="32"/>
      <c r="C742" s="33"/>
      <c r="D742" s="33"/>
      <c r="E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1:27" ht="21" customHeight="1" x14ac:dyDescent="0.25">
      <c r="A743" s="32"/>
      <c r="B743" s="32"/>
      <c r="C743" s="33"/>
      <c r="D743" s="33"/>
      <c r="E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1:27" ht="21" customHeight="1" x14ac:dyDescent="0.25">
      <c r="A744" s="32"/>
      <c r="B744" s="32"/>
      <c r="C744" s="33"/>
      <c r="D744" s="33"/>
      <c r="E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1:27" ht="21" customHeight="1" x14ac:dyDescent="0.25">
      <c r="A745" s="32"/>
      <c r="B745" s="32"/>
      <c r="C745" s="33"/>
      <c r="D745" s="33"/>
      <c r="E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1:27" ht="21" customHeight="1" x14ac:dyDescent="0.25">
      <c r="A746" s="32"/>
      <c r="B746" s="32"/>
      <c r="C746" s="33"/>
      <c r="D746" s="33"/>
      <c r="E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1:27" ht="21" customHeight="1" x14ac:dyDescent="0.25">
      <c r="A747" s="32"/>
      <c r="B747" s="32"/>
      <c r="C747" s="33"/>
      <c r="D747" s="33"/>
      <c r="E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1:27" ht="21" customHeight="1" x14ac:dyDescent="0.25">
      <c r="A748" s="32"/>
      <c r="B748" s="32"/>
      <c r="C748" s="33"/>
      <c r="D748" s="33"/>
      <c r="E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1:27" ht="21" customHeight="1" x14ac:dyDescent="0.25">
      <c r="A749" s="32"/>
      <c r="B749" s="32"/>
      <c r="C749" s="33"/>
      <c r="D749" s="33"/>
      <c r="E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1:27" ht="21" customHeight="1" x14ac:dyDescent="0.25">
      <c r="A750" s="32"/>
      <c r="B750" s="32"/>
      <c r="C750" s="33"/>
      <c r="D750" s="33"/>
      <c r="E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1:27" ht="21" customHeight="1" x14ac:dyDescent="0.25">
      <c r="A751" s="32"/>
      <c r="B751" s="32"/>
      <c r="C751" s="33"/>
      <c r="D751" s="33"/>
      <c r="E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1:27" ht="21" customHeight="1" x14ac:dyDescent="0.25">
      <c r="A752" s="32"/>
      <c r="B752" s="32"/>
      <c r="C752" s="33"/>
      <c r="D752" s="33"/>
      <c r="E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1:27" ht="21" customHeight="1" x14ac:dyDescent="0.25">
      <c r="A753" s="32"/>
      <c r="B753" s="32"/>
      <c r="C753" s="33"/>
      <c r="D753" s="33"/>
      <c r="E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1:27" ht="21" customHeight="1" x14ac:dyDescent="0.25">
      <c r="A754" s="32"/>
      <c r="B754" s="32"/>
      <c r="C754" s="33"/>
      <c r="D754" s="33"/>
      <c r="E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1:27" ht="21" customHeight="1" x14ac:dyDescent="0.25">
      <c r="A755" s="32"/>
      <c r="B755" s="32"/>
      <c r="C755" s="33"/>
      <c r="D755" s="33"/>
      <c r="E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1:27" ht="21" customHeight="1" x14ac:dyDescent="0.25">
      <c r="A756" s="32"/>
      <c r="B756" s="32"/>
      <c r="C756" s="33"/>
      <c r="D756" s="33"/>
      <c r="E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1:27" ht="21" customHeight="1" x14ac:dyDescent="0.25">
      <c r="A757" s="32"/>
      <c r="B757" s="32"/>
      <c r="C757" s="33"/>
      <c r="D757" s="33"/>
      <c r="E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1:27" ht="21" customHeight="1" x14ac:dyDescent="0.25">
      <c r="A758" s="32"/>
      <c r="B758" s="32"/>
      <c r="C758" s="33"/>
      <c r="D758" s="33"/>
      <c r="E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1:27" ht="21" customHeight="1" x14ac:dyDescent="0.25">
      <c r="A759" s="32"/>
      <c r="B759" s="32"/>
      <c r="C759" s="33"/>
      <c r="D759" s="33"/>
      <c r="E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1:27" ht="21" customHeight="1" x14ac:dyDescent="0.25">
      <c r="A760" s="32"/>
      <c r="B760" s="32"/>
      <c r="C760" s="33"/>
      <c r="D760" s="33"/>
      <c r="E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1:27" ht="21" customHeight="1" x14ac:dyDescent="0.25">
      <c r="A761" s="32"/>
      <c r="B761" s="32"/>
      <c r="C761" s="33"/>
      <c r="D761" s="33"/>
      <c r="E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1:27" ht="21" customHeight="1" x14ac:dyDescent="0.25">
      <c r="A762" s="32"/>
      <c r="B762" s="32"/>
      <c r="C762" s="33"/>
      <c r="D762" s="33"/>
      <c r="E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1:27" ht="21" customHeight="1" x14ac:dyDescent="0.25">
      <c r="A763" s="32"/>
      <c r="B763" s="32"/>
      <c r="C763" s="33"/>
      <c r="D763" s="33"/>
      <c r="E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1:27" ht="21" customHeight="1" x14ac:dyDescent="0.25">
      <c r="A764" s="32"/>
      <c r="B764" s="32"/>
      <c r="C764" s="33"/>
      <c r="D764" s="33"/>
      <c r="E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1:27" ht="21" customHeight="1" x14ac:dyDescent="0.25">
      <c r="A765" s="32"/>
      <c r="B765" s="32"/>
      <c r="C765" s="33"/>
      <c r="D765" s="33"/>
      <c r="E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1:27" ht="21" customHeight="1" x14ac:dyDescent="0.25">
      <c r="A766" s="32"/>
      <c r="B766" s="32"/>
      <c r="C766" s="33"/>
      <c r="D766" s="33"/>
      <c r="E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1:27" ht="21" customHeight="1" x14ac:dyDescent="0.25">
      <c r="A767" s="32"/>
      <c r="B767" s="32"/>
      <c r="C767" s="33"/>
      <c r="D767" s="33"/>
      <c r="E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1:27" ht="21" customHeight="1" x14ac:dyDescent="0.25">
      <c r="A768" s="32"/>
      <c r="B768" s="32"/>
      <c r="C768" s="33"/>
      <c r="D768" s="33"/>
      <c r="E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1:27" ht="21" customHeight="1" x14ac:dyDescent="0.25">
      <c r="A769" s="32"/>
      <c r="B769" s="32"/>
      <c r="C769" s="33"/>
      <c r="D769" s="33"/>
      <c r="E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1:27" ht="21" customHeight="1" x14ac:dyDescent="0.25">
      <c r="A770" s="32"/>
      <c r="B770" s="32"/>
      <c r="C770" s="33"/>
      <c r="D770" s="33"/>
      <c r="E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1:27" ht="21" customHeight="1" x14ac:dyDescent="0.25">
      <c r="A771" s="32"/>
      <c r="B771" s="32"/>
      <c r="C771" s="33"/>
      <c r="D771" s="33"/>
      <c r="E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1:27" ht="21" customHeight="1" x14ac:dyDescent="0.25">
      <c r="A772" s="32"/>
      <c r="B772" s="32"/>
      <c r="C772" s="33"/>
      <c r="D772" s="33"/>
      <c r="E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1:27" ht="21" customHeight="1" x14ac:dyDescent="0.25">
      <c r="A773" s="32"/>
      <c r="B773" s="32"/>
      <c r="C773" s="33"/>
      <c r="D773" s="33"/>
      <c r="E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1:27" ht="21" customHeight="1" x14ac:dyDescent="0.25">
      <c r="A774" s="32"/>
      <c r="B774" s="32"/>
      <c r="C774" s="33"/>
      <c r="D774" s="33"/>
      <c r="E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1:27" ht="21" customHeight="1" x14ac:dyDescent="0.25">
      <c r="A775" s="32"/>
      <c r="B775" s="32"/>
      <c r="C775" s="33"/>
      <c r="D775" s="33"/>
      <c r="E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1:27" ht="21" customHeight="1" x14ac:dyDescent="0.25">
      <c r="A776" s="32"/>
      <c r="B776" s="32"/>
      <c r="C776" s="33"/>
      <c r="D776" s="33"/>
      <c r="E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1:27" ht="21" customHeight="1" x14ac:dyDescent="0.25">
      <c r="A777" s="32"/>
      <c r="B777" s="32"/>
      <c r="C777" s="33"/>
      <c r="D777" s="33"/>
      <c r="E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1:27" ht="21" customHeight="1" x14ac:dyDescent="0.25">
      <c r="A778" s="32"/>
      <c r="B778" s="32"/>
      <c r="C778" s="33"/>
      <c r="D778" s="33"/>
      <c r="E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1:27" ht="21" customHeight="1" x14ac:dyDescent="0.25">
      <c r="A779" s="32"/>
      <c r="B779" s="32"/>
      <c r="C779" s="33"/>
      <c r="D779" s="33"/>
      <c r="E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1:27" ht="21" customHeight="1" x14ac:dyDescent="0.25">
      <c r="A780" s="32"/>
      <c r="B780" s="32"/>
      <c r="C780" s="33"/>
      <c r="D780" s="33"/>
      <c r="E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1:27" ht="21" customHeight="1" x14ac:dyDescent="0.25">
      <c r="A781" s="32"/>
      <c r="B781" s="32"/>
      <c r="C781" s="33"/>
      <c r="D781" s="33"/>
      <c r="E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1:27" ht="21" customHeight="1" x14ac:dyDescent="0.25">
      <c r="A782" s="32"/>
      <c r="B782" s="32"/>
      <c r="C782" s="33"/>
      <c r="D782" s="33"/>
      <c r="E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1:27" ht="21" customHeight="1" x14ac:dyDescent="0.25">
      <c r="A783" s="32"/>
      <c r="B783" s="32"/>
      <c r="C783" s="33"/>
      <c r="D783" s="33"/>
      <c r="E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1:27" ht="21" customHeight="1" x14ac:dyDescent="0.25">
      <c r="A784" s="32"/>
      <c r="B784" s="32"/>
      <c r="C784" s="33"/>
      <c r="D784" s="33"/>
      <c r="E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1:27" ht="21" customHeight="1" x14ac:dyDescent="0.25">
      <c r="A785" s="32"/>
      <c r="B785" s="32"/>
      <c r="C785" s="33"/>
      <c r="D785" s="33"/>
      <c r="E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1:27" ht="21" customHeight="1" x14ac:dyDescent="0.25">
      <c r="A786" s="32"/>
      <c r="B786" s="32"/>
      <c r="C786" s="33"/>
      <c r="D786" s="33"/>
      <c r="E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1:27" ht="21" customHeight="1" x14ac:dyDescent="0.25">
      <c r="A787" s="32"/>
      <c r="B787" s="32"/>
      <c r="C787" s="33"/>
      <c r="D787" s="33"/>
      <c r="E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1:27" ht="21" customHeight="1" x14ac:dyDescent="0.25">
      <c r="A788" s="32"/>
      <c r="B788" s="32"/>
      <c r="C788" s="33"/>
      <c r="D788" s="33"/>
      <c r="E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1:27" ht="21" customHeight="1" x14ac:dyDescent="0.25">
      <c r="A789" s="32"/>
      <c r="B789" s="32"/>
      <c r="C789" s="33"/>
      <c r="D789" s="33"/>
      <c r="E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1:27" ht="21" customHeight="1" x14ac:dyDescent="0.25">
      <c r="A790" s="32"/>
      <c r="B790" s="32"/>
      <c r="C790" s="33"/>
      <c r="D790" s="33"/>
      <c r="E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1:27" ht="21" customHeight="1" x14ac:dyDescent="0.25">
      <c r="A791" s="32"/>
      <c r="B791" s="32"/>
      <c r="C791" s="33"/>
      <c r="D791" s="33"/>
      <c r="E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1:27" ht="21" customHeight="1" x14ac:dyDescent="0.25">
      <c r="A792" s="32"/>
      <c r="B792" s="32"/>
      <c r="C792" s="33"/>
      <c r="D792" s="33"/>
      <c r="E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1:27" ht="21" customHeight="1" x14ac:dyDescent="0.25">
      <c r="A793" s="32"/>
      <c r="B793" s="32"/>
      <c r="C793" s="33"/>
      <c r="D793" s="33"/>
      <c r="E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1:27" ht="21" customHeight="1" x14ac:dyDescent="0.25">
      <c r="A794" s="32"/>
      <c r="B794" s="32"/>
      <c r="C794" s="33"/>
      <c r="D794" s="33"/>
      <c r="E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1:27" ht="21" customHeight="1" x14ac:dyDescent="0.25">
      <c r="A795" s="32"/>
      <c r="B795" s="32"/>
      <c r="C795" s="33"/>
      <c r="D795" s="33"/>
      <c r="E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1:27" ht="21" customHeight="1" x14ac:dyDescent="0.25">
      <c r="A796" s="32"/>
      <c r="B796" s="32"/>
      <c r="C796" s="33"/>
      <c r="D796" s="33"/>
      <c r="E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1:27" ht="21" customHeight="1" x14ac:dyDescent="0.25">
      <c r="A797" s="32"/>
      <c r="B797" s="32"/>
      <c r="C797" s="33"/>
      <c r="D797" s="33"/>
      <c r="E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1:27" ht="21" customHeight="1" x14ac:dyDescent="0.25">
      <c r="A798" s="32"/>
      <c r="B798" s="32"/>
      <c r="C798" s="33"/>
      <c r="D798" s="33"/>
      <c r="E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1:27" ht="21" customHeight="1" x14ac:dyDescent="0.25">
      <c r="A799" s="32"/>
      <c r="B799" s="32"/>
      <c r="C799" s="33"/>
      <c r="D799" s="33"/>
      <c r="E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1:27" ht="21" customHeight="1" x14ac:dyDescent="0.25">
      <c r="A800" s="32"/>
      <c r="B800" s="32"/>
      <c r="C800" s="33"/>
      <c r="D800" s="33"/>
      <c r="E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1:27" ht="21" customHeight="1" x14ac:dyDescent="0.25">
      <c r="A801" s="32"/>
      <c r="B801" s="32"/>
      <c r="C801" s="33"/>
      <c r="D801" s="33"/>
      <c r="E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1:27" ht="21" customHeight="1" x14ac:dyDescent="0.25">
      <c r="A802" s="32"/>
      <c r="B802" s="32"/>
      <c r="C802" s="33"/>
      <c r="D802" s="33"/>
      <c r="E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1:27" ht="21" customHeight="1" x14ac:dyDescent="0.25">
      <c r="A803" s="32"/>
      <c r="B803" s="32"/>
      <c r="C803" s="33"/>
      <c r="D803" s="33"/>
      <c r="E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1:27" ht="21" customHeight="1" x14ac:dyDescent="0.25">
      <c r="A804" s="32"/>
      <c r="B804" s="32"/>
      <c r="C804" s="33"/>
      <c r="D804" s="33"/>
      <c r="E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1:27" ht="21" customHeight="1" x14ac:dyDescent="0.25">
      <c r="A805" s="32"/>
      <c r="B805" s="32"/>
      <c r="C805" s="33"/>
      <c r="D805" s="33"/>
      <c r="E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1:27" ht="21" customHeight="1" x14ac:dyDescent="0.25">
      <c r="A806" s="32"/>
      <c r="B806" s="32"/>
      <c r="C806" s="33"/>
      <c r="D806" s="33"/>
      <c r="E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1:27" ht="21" customHeight="1" x14ac:dyDescent="0.25">
      <c r="A807" s="32"/>
      <c r="B807" s="32"/>
      <c r="C807" s="33"/>
      <c r="D807" s="33"/>
      <c r="E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1:27" ht="21" customHeight="1" x14ac:dyDescent="0.25">
      <c r="A808" s="32"/>
      <c r="B808" s="32"/>
      <c r="C808" s="33"/>
      <c r="D808" s="33"/>
      <c r="E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1:27" ht="21" customHeight="1" x14ac:dyDescent="0.25">
      <c r="A809" s="32"/>
      <c r="B809" s="32"/>
      <c r="C809" s="33"/>
      <c r="D809" s="33"/>
      <c r="E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1:27" ht="21" customHeight="1" x14ac:dyDescent="0.25">
      <c r="A810" s="32"/>
      <c r="B810" s="32"/>
      <c r="C810" s="33"/>
      <c r="D810" s="33"/>
      <c r="E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1:27" ht="21" customHeight="1" x14ac:dyDescent="0.25">
      <c r="A811" s="32"/>
      <c r="B811" s="32"/>
      <c r="C811" s="33"/>
      <c r="D811" s="33"/>
      <c r="E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1:27" ht="21" customHeight="1" x14ac:dyDescent="0.25">
      <c r="A812" s="32"/>
      <c r="B812" s="32"/>
      <c r="C812" s="33"/>
      <c r="D812" s="33"/>
      <c r="E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1:27" ht="21" customHeight="1" x14ac:dyDescent="0.25">
      <c r="A813" s="32"/>
      <c r="B813" s="32"/>
      <c r="C813" s="33"/>
      <c r="D813" s="33"/>
      <c r="E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1:27" ht="21" customHeight="1" x14ac:dyDescent="0.25">
      <c r="A814" s="32"/>
      <c r="B814" s="32"/>
      <c r="C814" s="33"/>
      <c r="D814" s="33"/>
      <c r="E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1:27" ht="21" customHeight="1" x14ac:dyDescent="0.25">
      <c r="A815" s="32"/>
      <c r="B815" s="32"/>
      <c r="C815" s="33"/>
      <c r="D815" s="33"/>
      <c r="E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1:27" ht="21" customHeight="1" x14ac:dyDescent="0.25">
      <c r="A816" s="32"/>
      <c r="B816" s="32"/>
      <c r="C816" s="33"/>
      <c r="D816" s="33"/>
      <c r="E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1:27" ht="21" customHeight="1" x14ac:dyDescent="0.25">
      <c r="A817" s="32"/>
      <c r="B817" s="32"/>
      <c r="C817" s="33"/>
      <c r="D817" s="33"/>
      <c r="E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1:27" ht="21" customHeight="1" x14ac:dyDescent="0.25">
      <c r="A818" s="32"/>
      <c r="B818" s="32"/>
      <c r="C818" s="33"/>
      <c r="D818" s="33"/>
      <c r="E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1:27" ht="21" customHeight="1" x14ac:dyDescent="0.25">
      <c r="A819" s="32"/>
      <c r="B819" s="32"/>
      <c r="C819" s="33"/>
      <c r="D819" s="33"/>
      <c r="E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1:27" ht="21" customHeight="1" x14ac:dyDescent="0.25">
      <c r="A820" s="32"/>
      <c r="B820" s="32"/>
      <c r="C820" s="33"/>
      <c r="D820" s="33"/>
      <c r="E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1:27" ht="21" customHeight="1" x14ac:dyDescent="0.25">
      <c r="A821" s="32"/>
      <c r="B821" s="32"/>
      <c r="C821" s="33"/>
      <c r="D821" s="33"/>
      <c r="E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1:27" ht="21" customHeight="1" x14ac:dyDescent="0.25">
      <c r="A822" s="32"/>
      <c r="B822" s="32"/>
      <c r="C822" s="33"/>
      <c r="D822" s="33"/>
      <c r="E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1:27" ht="21" customHeight="1" x14ac:dyDescent="0.25">
      <c r="A823" s="32"/>
      <c r="B823" s="32"/>
      <c r="C823" s="33"/>
      <c r="D823" s="33"/>
      <c r="E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1:27" ht="21" customHeight="1" x14ac:dyDescent="0.25">
      <c r="A824" s="32"/>
      <c r="B824" s="32"/>
      <c r="C824" s="33"/>
      <c r="D824" s="33"/>
      <c r="E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1:27" ht="21" customHeight="1" x14ac:dyDescent="0.25">
      <c r="A825" s="32"/>
      <c r="B825" s="32"/>
      <c r="C825" s="33"/>
      <c r="D825" s="33"/>
      <c r="E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1:27" ht="21" customHeight="1" x14ac:dyDescent="0.25">
      <c r="A826" s="32"/>
      <c r="B826" s="32"/>
      <c r="C826" s="33"/>
      <c r="D826" s="33"/>
      <c r="E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1:27" ht="21" customHeight="1" x14ac:dyDescent="0.25">
      <c r="A827" s="32"/>
      <c r="B827" s="32"/>
      <c r="C827" s="33"/>
      <c r="D827" s="33"/>
      <c r="E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1:27" ht="21" customHeight="1" x14ac:dyDescent="0.25">
      <c r="A828" s="32"/>
      <c r="B828" s="32"/>
      <c r="C828" s="33"/>
      <c r="D828" s="33"/>
      <c r="E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1:27" ht="21" customHeight="1" x14ac:dyDescent="0.25">
      <c r="A829" s="32"/>
      <c r="B829" s="32"/>
      <c r="C829" s="33"/>
      <c r="D829" s="33"/>
      <c r="E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1:27" ht="21" customHeight="1" x14ac:dyDescent="0.25">
      <c r="A830" s="32"/>
      <c r="B830" s="32"/>
      <c r="C830" s="33"/>
      <c r="D830" s="33"/>
      <c r="E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1:27" ht="21" customHeight="1" x14ac:dyDescent="0.25">
      <c r="A831" s="32"/>
      <c r="B831" s="32"/>
      <c r="C831" s="33"/>
      <c r="D831" s="33"/>
      <c r="E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1:27" ht="21" customHeight="1" x14ac:dyDescent="0.25">
      <c r="A832" s="32"/>
      <c r="B832" s="32"/>
      <c r="C832" s="33"/>
      <c r="D832" s="33"/>
      <c r="E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1:27" ht="21" customHeight="1" x14ac:dyDescent="0.25">
      <c r="A833" s="32"/>
      <c r="B833" s="32"/>
      <c r="C833" s="33"/>
      <c r="D833" s="33"/>
      <c r="E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1:27" ht="21" customHeight="1" x14ac:dyDescent="0.25">
      <c r="A834" s="32"/>
      <c r="B834" s="32"/>
      <c r="C834" s="33"/>
      <c r="D834" s="33"/>
      <c r="E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1:27" ht="21" customHeight="1" x14ac:dyDescent="0.25">
      <c r="A835" s="32"/>
      <c r="B835" s="32"/>
      <c r="C835" s="33"/>
      <c r="D835" s="33"/>
      <c r="E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1:27" ht="21" customHeight="1" x14ac:dyDescent="0.25">
      <c r="A836" s="32"/>
      <c r="B836" s="32"/>
      <c r="C836" s="33"/>
      <c r="D836" s="33"/>
      <c r="E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1:27" ht="21" customHeight="1" x14ac:dyDescent="0.25">
      <c r="A837" s="32"/>
      <c r="B837" s="32"/>
      <c r="C837" s="33"/>
      <c r="D837" s="33"/>
      <c r="E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1:27" ht="21" customHeight="1" x14ac:dyDescent="0.25">
      <c r="A838" s="32"/>
      <c r="B838" s="32"/>
      <c r="C838" s="33"/>
      <c r="D838" s="33"/>
      <c r="E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1:27" ht="21" customHeight="1" x14ac:dyDescent="0.25">
      <c r="A839" s="32"/>
      <c r="B839" s="32"/>
      <c r="C839" s="33"/>
      <c r="D839" s="33"/>
      <c r="E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1:27" ht="21" customHeight="1" x14ac:dyDescent="0.25">
      <c r="A840" s="32"/>
      <c r="B840" s="32"/>
      <c r="C840" s="33"/>
      <c r="D840" s="33"/>
      <c r="E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1:27" ht="21" customHeight="1" x14ac:dyDescent="0.25">
      <c r="A841" s="32"/>
      <c r="B841" s="32"/>
      <c r="C841" s="33"/>
      <c r="D841" s="33"/>
      <c r="E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1:27" ht="21" customHeight="1" x14ac:dyDescent="0.25">
      <c r="A842" s="32"/>
      <c r="B842" s="32"/>
      <c r="C842" s="33"/>
      <c r="D842" s="33"/>
      <c r="E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1:27" ht="21" customHeight="1" x14ac:dyDescent="0.25">
      <c r="A843" s="32"/>
      <c r="B843" s="32"/>
      <c r="C843" s="33"/>
      <c r="D843" s="33"/>
      <c r="E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1:27" ht="21" customHeight="1" x14ac:dyDescent="0.25">
      <c r="A844" s="32"/>
      <c r="B844" s="32"/>
      <c r="C844" s="33"/>
      <c r="D844" s="33"/>
      <c r="E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1:27" ht="21" customHeight="1" x14ac:dyDescent="0.25">
      <c r="A845" s="32"/>
      <c r="B845" s="32"/>
      <c r="C845" s="33"/>
      <c r="D845" s="33"/>
      <c r="E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1:27" ht="21" customHeight="1" x14ac:dyDescent="0.25">
      <c r="A846" s="32"/>
      <c r="B846" s="32"/>
      <c r="C846" s="33"/>
      <c r="D846" s="33"/>
      <c r="E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1:27" ht="21" customHeight="1" x14ac:dyDescent="0.25">
      <c r="A847" s="32"/>
      <c r="B847" s="32"/>
      <c r="C847" s="33"/>
      <c r="D847" s="33"/>
      <c r="E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1:27" ht="21" customHeight="1" x14ac:dyDescent="0.25">
      <c r="A848" s="32"/>
      <c r="B848" s="32"/>
      <c r="C848" s="33"/>
      <c r="D848" s="33"/>
      <c r="E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1:27" ht="21" customHeight="1" x14ac:dyDescent="0.25">
      <c r="A849" s="32"/>
      <c r="B849" s="32"/>
      <c r="C849" s="33"/>
      <c r="D849" s="33"/>
      <c r="E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1:27" ht="21" customHeight="1" x14ac:dyDescent="0.25">
      <c r="A850" s="32"/>
      <c r="B850" s="32"/>
      <c r="C850" s="33"/>
      <c r="D850" s="33"/>
      <c r="E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1:27" ht="21" customHeight="1" x14ac:dyDescent="0.25">
      <c r="A851" s="32"/>
      <c r="B851" s="32"/>
      <c r="C851" s="33"/>
      <c r="D851" s="33"/>
      <c r="E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1:27" ht="21" customHeight="1" x14ac:dyDescent="0.25">
      <c r="A852" s="32"/>
      <c r="B852" s="32"/>
      <c r="C852" s="33"/>
      <c r="D852" s="33"/>
      <c r="E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1:27" ht="21" customHeight="1" x14ac:dyDescent="0.25">
      <c r="A853" s="32"/>
      <c r="B853" s="32"/>
      <c r="C853" s="33"/>
      <c r="D853" s="33"/>
      <c r="E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1:27" ht="21" customHeight="1" x14ac:dyDescent="0.25">
      <c r="A854" s="32"/>
      <c r="B854" s="32"/>
      <c r="C854" s="33"/>
      <c r="D854" s="33"/>
      <c r="E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1:27" ht="21" customHeight="1" x14ac:dyDescent="0.25">
      <c r="A855" s="32"/>
      <c r="B855" s="32"/>
      <c r="C855" s="33"/>
      <c r="D855" s="33"/>
      <c r="E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1:27" ht="21" customHeight="1" x14ac:dyDescent="0.25">
      <c r="A856" s="32"/>
      <c r="B856" s="32"/>
      <c r="C856" s="33"/>
      <c r="D856" s="33"/>
      <c r="E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1:27" ht="21" customHeight="1" x14ac:dyDescent="0.25">
      <c r="A857" s="32"/>
      <c r="B857" s="32"/>
      <c r="C857" s="33"/>
      <c r="D857" s="33"/>
      <c r="E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1:27" ht="21" customHeight="1" x14ac:dyDescent="0.25">
      <c r="A858" s="32"/>
      <c r="B858" s="32"/>
      <c r="C858" s="33"/>
      <c r="D858" s="33"/>
      <c r="E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1:27" ht="21" customHeight="1" x14ac:dyDescent="0.25">
      <c r="A859" s="32"/>
      <c r="B859" s="32"/>
      <c r="C859" s="33"/>
      <c r="D859" s="33"/>
      <c r="E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1:27" ht="21" customHeight="1" x14ac:dyDescent="0.25">
      <c r="A860" s="32"/>
      <c r="B860" s="32"/>
      <c r="C860" s="33"/>
      <c r="D860" s="33"/>
      <c r="E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1:27" ht="21" customHeight="1" x14ac:dyDescent="0.25">
      <c r="A861" s="32"/>
      <c r="B861" s="32"/>
      <c r="C861" s="33"/>
      <c r="D861" s="33"/>
      <c r="E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1:27" ht="21" customHeight="1" x14ac:dyDescent="0.25">
      <c r="A862" s="32"/>
      <c r="B862" s="32"/>
      <c r="C862" s="33"/>
      <c r="D862" s="33"/>
      <c r="E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1:27" ht="21" customHeight="1" x14ac:dyDescent="0.25">
      <c r="A863" s="32"/>
      <c r="B863" s="32"/>
      <c r="C863" s="33"/>
      <c r="D863" s="33"/>
      <c r="E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1:27" ht="21" customHeight="1" x14ac:dyDescent="0.25">
      <c r="A864" s="32"/>
      <c r="B864" s="32"/>
      <c r="C864" s="33"/>
      <c r="D864" s="33"/>
      <c r="E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1:27" ht="21" customHeight="1" x14ac:dyDescent="0.25">
      <c r="A865" s="32"/>
      <c r="B865" s="32"/>
      <c r="C865" s="33"/>
      <c r="D865" s="33"/>
      <c r="E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1:27" ht="21" customHeight="1" x14ac:dyDescent="0.25">
      <c r="A866" s="32"/>
      <c r="B866" s="32"/>
      <c r="C866" s="33"/>
      <c r="D866" s="33"/>
      <c r="E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1:27" ht="21" customHeight="1" x14ac:dyDescent="0.25">
      <c r="A867" s="32"/>
      <c r="B867" s="32"/>
      <c r="C867" s="33"/>
      <c r="D867" s="33"/>
      <c r="E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1:27" ht="21" customHeight="1" x14ac:dyDescent="0.25">
      <c r="A868" s="32"/>
      <c r="B868" s="32"/>
      <c r="C868" s="33"/>
      <c r="D868" s="33"/>
      <c r="E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1:27" ht="21" customHeight="1" x14ac:dyDescent="0.25">
      <c r="A869" s="32"/>
      <c r="B869" s="32"/>
      <c r="C869" s="33"/>
      <c r="D869" s="33"/>
      <c r="E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1:27" ht="21" customHeight="1" x14ac:dyDescent="0.25">
      <c r="A870" s="32"/>
      <c r="B870" s="32"/>
      <c r="C870" s="33"/>
      <c r="D870" s="33"/>
      <c r="E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1:27" ht="21" customHeight="1" x14ac:dyDescent="0.25">
      <c r="A871" s="32"/>
      <c r="B871" s="32"/>
      <c r="C871" s="33"/>
      <c r="D871" s="33"/>
      <c r="E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1:27" ht="21" customHeight="1" x14ac:dyDescent="0.25">
      <c r="A872" s="32"/>
      <c r="B872" s="32"/>
      <c r="C872" s="33"/>
      <c r="D872" s="33"/>
      <c r="E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1:27" ht="21" customHeight="1" x14ac:dyDescent="0.25">
      <c r="A873" s="32"/>
      <c r="B873" s="32"/>
      <c r="C873" s="33"/>
      <c r="D873" s="33"/>
      <c r="E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1:27" ht="21" customHeight="1" x14ac:dyDescent="0.25">
      <c r="A874" s="32"/>
      <c r="B874" s="32"/>
      <c r="C874" s="33"/>
      <c r="D874" s="33"/>
      <c r="E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1:27" ht="21" customHeight="1" x14ac:dyDescent="0.25">
      <c r="A875" s="32"/>
      <c r="B875" s="32"/>
      <c r="C875" s="33"/>
      <c r="D875" s="33"/>
      <c r="E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1:27" ht="21" customHeight="1" x14ac:dyDescent="0.25">
      <c r="A876" s="32"/>
      <c r="B876" s="32"/>
      <c r="C876" s="33"/>
      <c r="D876" s="33"/>
      <c r="E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1:27" ht="21" customHeight="1" x14ac:dyDescent="0.25">
      <c r="A877" s="32"/>
      <c r="B877" s="32"/>
      <c r="C877" s="33"/>
      <c r="D877" s="33"/>
      <c r="E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1:27" ht="21" customHeight="1" x14ac:dyDescent="0.25">
      <c r="A878" s="32"/>
      <c r="B878" s="32"/>
      <c r="C878" s="33"/>
      <c r="D878" s="33"/>
      <c r="E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1:27" ht="21" customHeight="1" x14ac:dyDescent="0.25">
      <c r="A879" s="32"/>
      <c r="B879" s="32"/>
      <c r="C879" s="33"/>
      <c r="D879" s="33"/>
      <c r="E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1:27" ht="21" customHeight="1" x14ac:dyDescent="0.25">
      <c r="A880" s="32"/>
      <c r="B880" s="32"/>
      <c r="C880" s="33"/>
      <c r="D880" s="33"/>
      <c r="E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1:27" ht="21" customHeight="1" x14ac:dyDescent="0.25">
      <c r="A881" s="32"/>
      <c r="B881" s="32"/>
      <c r="C881" s="33"/>
      <c r="D881" s="33"/>
      <c r="E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1:27" ht="21" customHeight="1" x14ac:dyDescent="0.25">
      <c r="A882" s="32"/>
      <c r="B882" s="32"/>
      <c r="C882" s="33"/>
      <c r="D882" s="33"/>
      <c r="E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1:27" ht="21" customHeight="1" x14ac:dyDescent="0.25">
      <c r="A883" s="32"/>
      <c r="B883" s="32"/>
      <c r="C883" s="33"/>
      <c r="D883" s="33"/>
      <c r="E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1:27" ht="21" customHeight="1" x14ac:dyDescent="0.25">
      <c r="A884" s="32"/>
      <c r="B884" s="32"/>
      <c r="C884" s="33"/>
      <c r="D884" s="33"/>
      <c r="E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1:27" ht="21" customHeight="1" x14ac:dyDescent="0.25">
      <c r="A885" s="32"/>
      <c r="B885" s="32"/>
      <c r="C885" s="33"/>
      <c r="D885" s="33"/>
      <c r="E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1:27" ht="21" customHeight="1" x14ac:dyDescent="0.25">
      <c r="A886" s="32"/>
      <c r="B886" s="32"/>
      <c r="C886" s="33"/>
      <c r="D886" s="33"/>
      <c r="E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1:27" ht="21" customHeight="1" x14ac:dyDescent="0.25">
      <c r="A887" s="32"/>
      <c r="B887" s="32"/>
      <c r="C887" s="33"/>
      <c r="D887" s="33"/>
      <c r="E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1:27" ht="21" customHeight="1" x14ac:dyDescent="0.25">
      <c r="A888" s="32"/>
      <c r="B888" s="32"/>
      <c r="C888" s="33"/>
      <c r="D888" s="33"/>
      <c r="E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1:27" ht="21" customHeight="1" x14ac:dyDescent="0.25">
      <c r="A889" s="32"/>
      <c r="B889" s="32"/>
      <c r="C889" s="33"/>
      <c r="D889" s="33"/>
      <c r="E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1:27" ht="21" customHeight="1" x14ac:dyDescent="0.25">
      <c r="A890" s="32"/>
      <c r="B890" s="32"/>
      <c r="C890" s="33"/>
      <c r="D890" s="33"/>
      <c r="E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1:27" ht="21" customHeight="1" x14ac:dyDescent="0.25">
      <c r="A891" s="32"/>
      <c r="B891" s="32"/>
      <c r="C891" s="33"/>
      <c r="D891" s="33"/>
      <c r="E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1:27" ht="21" customHeight="1" x14ac:dyDescent="0.25">
      <c r="A892" s="32"/>
      <c r="B892" s="32"/>
      <c r="C892" s="33"/>
      <c r="D892" s="33"/>
      <c r="E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1:27" ht="21" customHeight="1" x14ac:dyDescent="0.25">
      <c r="A893" s="32"/>
      <c r="B893" s="32"/>
      <c r="C893" s="33"/>
      <c r="D893" s="33"/>
      <c r="E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1:27" ht="21" customHeight="1" x14ac:dyDescent="0.25">
      <c r="A894" s="32"/>
      <c r="B894" s="32"/>
      <c r="C894" s="33"/>
      <c r="D894" s="33"/>
      <c r="E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1:27" ht="21" customHeight="1" x14ac:dyDescent="0.25">
      <c r="A895" s="32"/>
      <c r="B895" s="32"/>
      <c r="C895" s="33"/>
      <c r="D895" s="33"/>
      <c r="E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1:27" ht="21" customHeight="1" x14ac:dyDescent="0.25">
      <c r="A896" s="32"/>
      <c r="B896" s="32"/>
      <c r="C896" s="33"/>
      <c r="D896" s="33"/>
      <c r="E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1:27" ht="21" customHeight="1" x14ac:dyDescent="0.25">
      <c r="A897" s="32"/>
      <c r="B897" s="32"/>
      <c r="C897" s="33"/>
      <c r="D897" s="33"/>
      <c r="E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1:27" ht="21" customHeight="1" x14ac:dyDescent="0.25">
      <c r="A898" s="32"/>
      <c r="B898" s="32"/>
      <c r="C898" s="33"/>
      <c r="D898" s="33"/>
      <c r="E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1:27" ht="21" customHeight="1" x14ac:dyDescent="0.25">
      <c r="A899" s="32"/>
      <c r="B899" s="32"/>
      <c r="C899" s="33"/>
      <c r="D899" s="33"/>
      <c r="E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1:27" ht="21" customHeight="1" x14ac:dyDescent="0.25">
      <c r="A900" s="32"/>
      <c r="B900" s="32"/>
      <c r="C900" s="33"/>
      <c r="D900" s="33"/>
      <c r="E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1:27" ht="21" customHeight="1" x14ac:dyDescent="0.25">
      <c r="A901" s="32"/>
      <c r="B901" s="32"/>
      <c r="C901" s="33"/>
      <c r="D901" s="33"/>
      <c r="E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1:27" ht="21" customHeight="1" x14ac:dyDescent="0.25">
      <c r="A902" s="32"/>
      <c r="B902" s="32"/>
      <c r="C902" s="33"/>
      <c r="D902" s="33"/>
      <c r="E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1:27" ht="21" customHeight="1" x14ac:dyDescent="0.25">
      <c r="A903" s="32"/>
      <c r="B903" s="32"/>
      <c r="C903" s="33"/>
      <c r="D903" s="33"/>
      <c r="E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1:27" ht="21" customHeight="1" x14ac:dyDescent="0.25">
      <c r="A904" s="32"/>
      <c r="B904" s="32"/>
      <c r="C904" s="33"/>
      <c r="D904" s="33"/>
      <c r="E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1:27" ht="21" customHeight="1" x14ac:dyDescent="0.25">
      <c r="A905" s="32"/>
      <c r="B905" s="32"/>
      <c r="C905" s="33"/>
      <c r="D905" s="33"/>
      <c r="E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1:27" ht="21" customHeight="1" x14ac:dyDescent="0.25">
      <c r="A906" s="32"/>
      <c r="B906" s="32"/>
      <c r="C906" s="33"/>
      <c r="D906" s="33"/>
      <c r="E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1:27" ht="21" customHeight="1" x14ac:dyDescent="0.25">
      <c r="A907" s="32"/>
      <c r="B907" s="32"/>
      <c r="C907" s="33"/>
      <c r="D907" s="33"/>
      <c r="E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1:27" ht="21" customHeight="1" x14ac:dyDescent="0.25">
      <c r="A908" s="32"/>
      <c r="B908" s="32"/>
      <c r="C908" s="33"/>
      <c r="D908" s="33"/>
      <c r="E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1:27" ht="21" customHeight="1" x14ac:dyDescent="0.25">
      <c r="A909" s="32"/>
      <c r="B909" s="32"/>
      <c r="C909" s="33"/>
      <c r="D909" s="33"/>
      <c r="E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1:27" ht="21" customHeight="1" x14ac:dyDescent="0.25">
      <c r="A910" s="32"/>
      <c r="B910" s="32"/>
      <c r="C910" s="33"/>
      <c r="D910" s="33"/>
      <c r="E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1:27" ht="21" customHeight="1" x14ac:dyDescent="0.25">
      <c r="A911" s="32"/>
      <c r="B911" s="32"/>
      <c r="C911" s="33"/>
      <c r="D911" s="33"/>
      <c r="E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1:27" ht="21" customHeight="1" x14ac:dyDescent="0.25">
      <c r="A912" s="32"/>
      <c r="B912" s="32"/>
      <c r="C912" s="33"/>
      <c r="D912" s="33"/>
      <c r="E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1:27" ht="21" customHeight="1" x14ac:dyDescent="0.25">
      <c r="A913" s="32"/>
      <c r="B913" s="32"/>
      <c r="C913" s="33"/>
      <c r="D913" s="33"/>
      <c r="E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1:27" ht="21" customHeight="1" x14ac:dyDescent="0.25">
      <c r="A914" s="32"/>
      <c r="B914" s="32"/>
      <c r="C914" s="33"/>
      <c r="D914" s="33"/>
      <c r="E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1:27" ht="21" customHeight="1" x14ac:dyDescent="0.25">
      <c r="A915" s="32"/>
      <c r="B915" s="32"/>
      <c r="C915" s="33"/>
      <c r="D915" s="33"/>
      <c r="E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1:27" ht="21" customHeight="1" x14ac:dyDescent="0.25">
      <c r="A916" s="32"/>
      <c r="B916" s="32"/>
      <c r="C916" s="33"/>
      <c r="D916" s="33"/>
      <c r="E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1:27" ht="21" customHeight="1" x14ac:dyDescent="0.25">
      <c r="A917" s="32"/>
      <c r="B917" s="32"/>
      <c r="C917" s="33"/>
      <c r="D917" s="33"/>
      <c r="E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1:27" ht="21" customHeight="1" x14ac:dyDescent="0.25">
      <c r="A918" s="32"/>
      <c r="B918" s="32"/>
      <c r="C918" s="33"/>
      <c r="D918" s="33"/>
      <c r="E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1:27" ht="21" customHeight="1" x14ac:dyDescent="0.25">
      <c r="A919" s="32"/>
      <c r="B919" s="32"/>
      <c r="C919" s="33"/>
      <c r="D919" s="33"/>
      <c r="E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1:27" ht="21" customHeight="1" x14ac:dyDescent="0.25">
      <c r="A920" s="32"/>
      <c r="B920" s="32"/>
      <c r="C920" s="33"/>
      <c r="D920" s="33"/>
      <c r="E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1:27" ht="21" customHeight="1" x14ac:dyDescent="0.25">
      <c r="A921" s="32"/>
      <c r="B921" s="32"/>
      <c r="C921" s="33"/>
      <c r="D921" s="33"/>
      <c r="E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1:27" ht="21" customHeight="1" x14ac:dyDescent="0.25">
      <c r="A922" s="32"/>
      <c r="B922" s="32"/>
      <c r="C922" s="33"/>
      <c r="D922" s="33"/>
      <c r="E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1:27" ht="21" customHeight="1" x14ac:dyDescent="0.25">
      <c r="A923" s="32"/>
      <c r="B923" s="32"/>
      <c r="C923" s="33"/>
      <c r="D923" s="33"/>
      <c r="E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1:27" ht="21" customHeight="1" x14ac:dyDescent="0.25">
      <c r="A924" s="32"/>
      <c r="B924" s="32"/>
      <c r="C924" s="33"/>
      <c r="D924" s="33"/>
      <c r="E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1:27" ht="21" customHeight="1" x14ac:dyDescent="0.25">
      <c r="A925" s="32"/>
      <c r="B925" s="32"/>
      <c r="C925" s="33"/>
      <c r="D925" s="33"/>
      <c r="E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1:27" ht="21" customHeight="1" x14ac:dyDescent="0.25">
      <c r="A926" s="32"/>
      <c r="B926" s="32"/>
      <c r="C926" s="33"/>
      <c r="D926" s="33"/>
      <c r="E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1:27" ht="21" customHeight="1" x14ac:dyDescent="0.25">
      <c r="A927" s="32"/>
      <c r="B927" s="32"/>
      <c r="C927" s="33"/>
      <c r="D927" s="33"/>
      <c r="E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1:27" ht="21" customHeight="1" x14ac:dyDescent="0.25">
      <c r="A928" s="32"/>
      <c r="B928" s="32"/>
      <c r="C928" s="33"/>
      <c r="D928" s="33"/>
      <c r="E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1:27" ht="21" customHeight="1" x14ac:dyDescent="0.25">
      <c r="A929" s="32"/>
      <c r="B929" s="32"/>
      <c r="C929" s="33"/>
      <c r="D929" s="33"/>
      <c r="E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1:27" ht="21" customHeight="1" x14ac:dyDescent="0.25">
      <c r="A930" s="32"/>
      <c r="B930" s="32"/>
      <c r="C930" s="33"/>
      <c r="D930" s="33"/>
      <c r="E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1:27" ht="21" customHeight="1" x14ac:dyDescent="0.25">
      <c r="A931" s="32"/>
      <c r="B931" s="32"/>
      <c r="C931" s="33"/>
      <c r="D931" s="33"/>
      <c r="E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1:27" ht="21" customHeight="1" x14ac:dyDescent="0.25">
      <c r="A932" s="32"/>
      <c r="B932" s="32"/>
      <c r="C932" s="33"/>
      <c r="D932" s="33"/>
      <c r="E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1:27" ht="21" customHeight="1" x14ac:dyDescent="0.25">
      <c r="A933" s="32"/>
      <c r="B933" s="32"/>
      <c r="C933" s="33"/>
      <c r="D933" s="33"/>
      <c r="E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1:27" ht="21" customHeight="1" x14ac:dyDescent="0.25">
      <c r="A934" s="32"/>
      <c r="B934" s="32"/>
      <c r="C934" s="33"/>
      <c r="D934" s="33"/>
      <c r="E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1:27" ht="21" customHeight="1" x14ac:dyDescent="0.25">
      <c r="A935" s="32"/>
      <c r="B935" s="32"/>
      <c r="C935" s="33"/>
      <c r="D935" s="33"/>
      <c r="E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1:27" ht="21" customHeight="1" x14ac:dyDescent="0.25">
      <c r="A936" s="32"/>
      <c r="B936" s="32"/>
      <c r="C936" s="33"/>
      <c r="D936" s="33"/>
      <c r="E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1:27" ht="21" customHeight="1" x14ac:dyDescent="0.25">
      <c r="A937" s="32"/>
      <c r="B937" s="32"/>
      <c r="C937" s="33"/>
      <c r="D937" s="33"/>
      <c r="E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1:27" ht="21" customHeight="1" x14ac:dyDescent="0.25">
      <c r="A938" s="32"/>
      <c r="B938" s="32"/>
      <c r="C938" s="33"/>
      <c r="D938" s="33"/>
      <c r="E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1:27" ht="21" customHeight="1" x14ac:dyDescent="0.25">
      <c r="A939" s="32"/>
      <c r="B939" s="32"/>
      <c r="C939" s="33"/>
      <c r="D939" s="33"/>
      <c r="E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1:27" ht="21" customHeight="1" x14ac:dyDescent="0.25">
      <c r="A940" s="32"/>
      <c r="B940" s="32"/>
      <c r="C940" s="33"/>
      <c r="D940" s="33"/>
      <c r="E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1:27" ht="21" customHeight="1" x14ac:dyDescent="0.25">
      <c r="A941" s="32"/>
      <c r="B941" s="32"/>
      <c r="C941" s="33"/>
      <c r="D941" s="33"/>
      <c r="E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1:27" ht="21" customHeight="1" x14ac:dyDescent="0.25">
      <c r="A942" s="32"/>
      <c r="B942" s="32"/>
      <c r="C942" s="33"/>
      <c r="D942" s="33"/>
      <c r="E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1:27" ht="21" customHeight="1" x14ac:dyDescent="0.25">
      <c r="A943" s="32"/>
      <c r="B943" s="32"/>
      <c r="C943" s="33"/>
      <c r="D943" s="33"/>
      <c r="E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1:27" ht="21" customHeight="1" x14ac:dyDescent="0.25">
      <c r="A944" s="32"/>
      <c r="B944" s="32"/>
      <c r="C944" s="33"/>
      <c r="D944" s="33"/>
      <c r="E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1:27" ht="21" customHeight="1" x14ac:dyDescent="0.25">
      <c r="A945" s="32"/>
      <c r="B945" s="32"/>
      <c r="C945" s="33"/>
      <c r="D945" s="33"/>
      <c r="E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1:27" ht="21" customHeight="1" x14ac:dyDescent="0.25">
      <c r="A946" s="32"/>
      <c r="B946" s="32"/>
      <c r="C946" s="33"/>
      <c r="D946" s="33"/>
      <c r="E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1:27" ht="21" customHeight="1" x14ac:dyDescent="0.25">
      <c r="A947" s="32"/>
      <c r="B947" s="32"/>
      <c r="C947" s="33"/>
      <c r="D947" s="33"/>
      <c r="E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1:27" ht="21" customHeight="1" x14ac:dyDescent="0.25">
      <c r="A948" s="32"/>
      <c r="B948" s="32"/>
      <c r="C948" s="33"/>
      <c r="D948" s="33"/>
      <c r="E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1:27" ht="21" customHeight="1" x14ac:dyDescent="0.25">
      <c r="A949" s="32"/>
      <c r="B949" s="32"/>
      <c r="C949" s="33"/>
      <c r="D949" s="33"/>
      <c r="E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1:27" ht="21" customHeight="1" x14ac:dyDescent="0.25">
      <c r="A950" s="32"/>
      <c r="B950" s="32"/>
      <c r="C950" s="33"/>
      <c r="D950" s="33"/>
      <c r="E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1:27" ht="21" customHeight="1" x14ac:dyDescent="0.25">
      <c r="A951" s="32"/>
      <c r="B951" s="32"/>
      <c r="C951" s="33"/>
      <c r="D951" s="33"/>
      <c r="E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1:27" ht="21" customHeight="1" x14ac:dyDescent="0.25">
      <c r="A952" s="32"/>
      <c r="B952" s="32"/>
      <c r="C952" s="33"/>
      <c r="D952" s="33"/>
      <c r="E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1:27" ht="21" customHeight="1" x14ac:dyDescent="0.25">
      <c r="A953" s="32"/>
      <c r="B953" s="32"/>
      <c r="C953" s="33"/>
      <c r="D953" s="33"/>
      <c r="E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1:27" ht="21" customHeight="1" x14ac:dyDescent="0.25">
      <c r="A954" s="32"/>
      <c r="B954" s="32"/>
      <c r="C954" s="33"/>
      <c r="D954" s="33"/>
      <c r="E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1:27" ht="21" customHeight="1" x14ac:dyDescent="0.25">
      <c r="A955" s="32"/>
      <c r="B955" s="32"/>
      <c r="C955" s="33"/>
      <c r="D955" s="33"/>
      <c r="E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1:27" ht="21" customHeight="1" x14ac:dyDescent="0.25">
      <c r="A956" s="32"/>
      <c r="B956" s="32"/>
      <c r="C956" s="33"/>
      <c r="D956" s="33"/>
      <c r="E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1:27" ht="21" customHeight="1" x14ac:dyDescent="0.25">
      <c r="A957" s="32"/>
      <c r="B957" s="32"/>
      <c r="C957" s="33"/>
      <c r="D957" s="33"/>
      <c r="E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1:27" ht="21" customHeight="1" x14ac:dyDescent="0.25">
      <c r="A958" s="32"/>
      <c r="B958" s="32"/>
      <c r="C958" s="33"/>
      <c r="D958" s="33"/>
      <c r="E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1:27" ht="21" customHeight="1" x14ac:dyDescent="0.25">
      <c r="A959" s="32"/>
      <c r="B959" s="32"/>
      <c r="C959" s="33"/>
      <c r="D959" s="33"/>
      <c r="E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1:27" ht="21" customHeight="1" x14ac:dyDescent="0.25">
      <c r="A960" s="32"/>
      <c r="B960" s="32"/>
      <c r="C960" s="33"/>
      <c r="D960" s="33"/>
      <c r="E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1:27" ht="21" customHeight="1" x14ac:dyDescent="0.25">
      <c r="A961" s="32"/>
      <c r="B961" s="32"/>
      <c r="C961" s="33"/>
      <c r="D961" s="33"/>
      <c r="E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1:27" ht="21" customHeight="1" x14ac:dyDescent="0.25">
      <c r="A962" s="32"/>
      <c r="B962" s="32"/>
      <c r="C962" s="33"/>
      <c r="D962" s="33"/>
      <c r="E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1:27" ht="21" customHeight="1" x14ac:dyDescent="0.25">
      <c r="A963" s="32"/>
      <c r="B963" s="32"/>
      <c r="C963" s="33"/>
      <c r="D963" s="33"/>
      <c r="E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1:27" ht="21" customHeight="1" x14ac:dyDescent="0.25">
      <c r="A964" s="32"/>
      <c r="B964" s="32"/>
      <c r="C964" s="33"/>
      <c r="D964" s="33"/>
      <c r="E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1:27" ht="21" customHeight="1" x14ac:dyDescent="0.25">
      <c r="A965" s="32"/>
      <c r="B965" s="32"/>
      <c r="C965" s="33"/>
      <c r="D965" s="33"/>
      <c r="E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1:27" ht="21" customHeight="1" x14ac:dyDescent="0.25">
      <c r="A966" s="32"/>
      <c r="B966" s="32"/>
      <c r="C966" s="33"/>
      <c r="D966" s="33"/>
      <c r="E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1:27" ht="21" customHeight="1" x14ac:dyDescent="0.25">
      <c r="A967" s="32"/>
      <c r="B967" s="32"/>
      <c r="C967" s="33"/>
      <c r="D967" s="33"/>
      <c r="E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1:27" ht="21" customHeight="1" x14ac:dyDescent="0.25">
      <c r="A968" s="32"/>
      <c r="B968" s="32"/>
      <c r="C968" s="33"/>
      <c r="D968" s="33"/>
      <c r="E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1:27" ht="21" customHeight="1" x14ac:dyDescent="0.25">
      <c r="A969" s="32"/>
      <c r="B969" s="32"/>
      <c r="C969" s="33"/>
      <c r="D969" s="33"/>
      <c r="E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1:27" ht="21" customHeight="1" x14ac:dyDescent="0.25">
      <c r="A970" s="32"/>
      <c r="B970" s="32"/>
      <c r="C970" s="33"/>
      <c r="D970" s="33"/>
      <c r="E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1:27" ht="21" customHeight="1" x14ac:dyDescent="0.25">
      <c r="A971" s="32"/>
      <c r="B971" s="32"/>
      <c r="C971" s="33"/>
      <c r="D971" s="33"/>
      <c r="E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1:27" ht="21" customHeight="1" x14ac:dyDescent="0.25">
      <c r="A972" s="32"/>
      <c r="B972" s="32"/>
      <c r="C972" s="33"/>
      <c r="D972" s="33"/>
      <c r="E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1:27" ht="21" customHeight="1" x14ac:dyDescent="0.25">
      <c r="A973" s="32"/>
      <c r="B973" s="32"/>
      <c r="C973" s="33"/>
      <c r="D973" s="33"/>
      <c r="E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1:27" ht="21" customHeight="1" x14ac:dyDescent="0.25">
      <c r="A974" s="32"/>
      <c r="B974" s="32"/>
      <c r="C974" s="33"/>
      <c r="D974" s="33"/>
      <c r="E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1:27" ht="21" customHeight="1" x14ac:dyDescent="0.25">
      <c r="A975" s="32"/>
      <c r="B975" s="32"/>
      <c r="C975" s="33"/>
      <c r="D975" s="33"/>
      <c r="E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1:27" ht="21" customHeight="1" x14ac:dyDescent="0.25">
      <c r="A976" s="32"/>
      <c r="B976" s="32"/>
      <c r="C976" s="33"/>
      <c r="D976" s="33"/>
      <c r="E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1:27" ht="21" customHeight="1" x14ac:dyDescent="0.25">
      <c r="A977" s="32"/>
      <c r="B977" s="32"/>
      <c r="C977" s="33"/>
      <c r="D977" s="33"/>
      <c r="E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1:27" ht="21" customHeight="1" x14ac:dyDescent="0.25">
      <c r="A978" s="32"/>
      <c r="B978" s="32"/>
      <c r="C978" s="33"/>
      <c r="D978" s="33"/>
      <c r="E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1:27" ht="21" customHeight="1" x14ac:dyDescent="0.25">
      <c r="A979" s="32"/>
      <c r="B979" s="32"/>
      <c r="C979" s="33"/>
      <c r="D979" s="33"/>
      <c r="E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1:27" ht="21" customHeight="1" x14ac:dyDescent="0.25">
      <c r="A980" s="32"/>
      <c r="B980" s="32"/>
      <c r="C980" s="33"/>
      <c r="D980" s="33"/>
      <c r="E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1:27" ht="21" customHeight="1" x14ac:dyDescent="0.25">
      <c r="A981" s="32"/>
      <c r="B981" s="32"/>
      <c r="C981" s="33"/>
      <c r="D981" s="33"/>
      <c r="E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1:27" ht="21" customHeight="1" x14ac:dyDescent="0.25">
      <c r="A982" s="32"/>
      <c r="B982" s="32"/>
      <c r="C982" s="33"/>
      <c r="D982" s="33"/>
      <c r="E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1:27" ht="21" customHeight="1" x14ac:dyDescent="0.25">
      <c r="A983" s="32"/>
      <c r="B983" s="32"/>
      <c r="C983" s="33"/>
      <c r="D983" s="33"/>
      <c r="E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1:27" ht="21" customHeight="1" x14ac:dyDescent="0.25">
      <c r="A984" s="32"/>
      <c r="B984" s="32"/>
      <c r="C984" s="33"/>
      <c r="D984" s="33"/>
      <c r="E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1:27" ht="21" customHeight="1" x14ac:dyDescent="0.25">
      <c r="A985" s="32"/>
      <c r="B985" s="32"/>
      <c r="C985" s="33"/>
      <c r="D985" s="33"/>
      <c r="E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1:27" ht="21" customHeight="1" x14ac:dyDescent="0.25">
      <c r="A986" s="32"/>
      <c r="B986" s="32"/>
      <c r="C986" s="33"/>
      <c r="D986" s="33"/>
      <c r="E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1:27" ht="21" customHeight="1" x14ac:dyDescent="0.25">
      <c r="A987" s="32"/>
      <c r="B987" s="32"/>
      <c r="C987" s="33"/>
      <c r="D987" s="33"/>
      <c r="E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  <row r="988" spans="1:27" ht="21" customHeight="1" x14ac:dyDescent="0.25">
      <c r="A988" s="32"/>
      <c r="B988" s="32"/>
      <c r="C988" s="33"/>
      <c r="D988" s="33"/>
      <c r="E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</row>
    <row r="989" spans="1:27" ht="21" customHeight="1" x14ac:dyDescent="0.25">
      <c r="A989" s="32"/>
      <c r="B989" s="32"/>
      <c r="C989" s="33"/>
      <c r="D989" s="33"/>
      <c r="E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</row>
    <row r="990" spans="1:27" ht="21" customHeight="1" x14ac:dyDescent="0.25">
      <c r="A990" s="32"/>
      <c r="B990" s="32"/>
      <c r="C990" s="33"/>
      <c r="D990" s="33"/>
      <c r="E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</row>
    <row r="991" spans="1:27" ht="21" customHeight="1" x14ac:dyDescent="0.25">
      <c r="A991" s="32"/>
      <c r="B991" s="32"/>
      <c r="C991" s="33"/>
      <c r="D991" s="33"/>
      <c r="E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</row>
    <row r="992" spans="1:27" ht="21" customHeight="1" x14ac:dyDescent="0.25">
      <c r="A992" s="32"/>
      <c r="B992" s="32"/>
      <c r="C992" s="33"/>
      <c r="D992" s="33"/>
      <c r="E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</row>
    <row r="993" spans="1:27" ht="21" customHeight="1" x14ac:dyDescent="0.25">
      <c r="A993" s="32"/>
      <c r="B993" s="32"/>
      <c r="C993" s="33"/>
      <c r="D993" s="33"/>
      <c r="E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</row>
    <row r="994" spans="1:27" ht="21" customHeight="1" x14ac:dyDescent="0.25">
      <c r="A994" s="32"/>
      <c r="B994" s="32"/>
      <c r="C994" s="33"/>
      <c r="D994" s="33"/>
      <c r="E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</row>
    <row r="995" spans="1:27" ht="21" customHeight="1" x14ac:dyDescent="0.25">
      <c r="A995" s="32"/>
      <c r="B995" s="32"/>
      <c r="C995" s="33"/>
      <c r="D995" s="33"/>
      <c r="E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</row>
    <row r="996" spans="1:27" ht="21" customHeight="1" x14ac:dyDescent="0.25">
      <c r="A996" s="32"/>
      <c r="B996" s="32"/>
      <c r="C996" s="33"/>
      <c r="D996" s="33"/>
      <c r="E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</row>
    <row r="997" spans="1:27" ht="21" customHeight="1" x14ac:dyDescent="0.25">
      <c r="A997" s="32"/>
      <c r="B997" s="32"/>
      <c r="C997" s="33"/>
      <c r="D997" s="33"/>
      <c r="E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</row>
    <row r="998" spans="1:27" ht="21" customHeight="1" x14ac:dyDescent="0.25">
      <c r="A998" s="32"/>
      <c r="B998" s="32"/>
      <c r="C998" s="33"/>
      <c r="D998" s="33"/>
      <c r="E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</row>
    <row r="999" spans="1:27" ht="21" customHeight="1" x14ac:dyDescent="0.25">
      <c r="A999" s="32"/>
      <c r="B999" s="32"/>
      <c r="C999" s="33"/>
      <c r="D999" s="33"/>
      <c r="E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</row>
    <row r="1000" spans="1:27" ht="21" customHeight="1" x14ac:dyDescent="0.25">
      <c r="A1000" s="32"/>
      <c r="B1000" s="32"/>
      <c r="C1000" s="33"/>
      <c r="D1000" s="33"/>
      <c r="E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</row>
    <row r="1001" spans="1:27" ht="21" customHeight="1" x14ac:dyDescent="0.25">
      <c r="A1001" s="32"/>
      <c r="B1001" s="32"/>
      <c r="C1001" s="33"/>
      <c r="D1001" s="33"/>
      <c r="E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  <c r="AA1001" s="32"/>
    </row>
    <row r="1002" spans="1:27" ht="21" customHeight="1" x14ac:dyDescent="0.25">
      <c r="A1002" s="32"/>
      <c r="B1002" s="32"/>
      <c r="C1002" s="33"/>
      <c r="D1002" s="33"/>
      <c r="E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  <c r="AA1002" s="32"/>
    </row>
    <row r="1003" spans="1:27" ht="21" customHeight="1" x14ac:dyDescent="0.25">
      <c r="A1003" s="32"/>
      <c r="B1003" s="32"/>
      <c r="C1003" s="33"/>
      <c r="D1003" s="33"/>
      <c r="E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  <c r="AA1003" s="32"/>
    </row>
    <row r="1004" spans="1:27" ht="21" customHeight="1" x14ac:dyDescent="0.25">
      <c r="A1004" s="32"/>
      <c r="B1004" s="32"/>
      <c r="C1004" s="33"/>
      <c r="D1004" s="33"/>
      <c r="E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  <c r="AA1004" s="32"/>
    </row>
    <row r="1005" spans="1:27" ht="21" customHeight="1" x14ac:dyDescent="0.25">
      <c r="A1005" s="32"/>
      <c r="B1005" s="32"/>
      <c r="C1005" s="33"/>
      <c r="D1005" s="33"/>
      <c r="E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  <c r="Z1005" s="32"/>
      <c r="AA1005" s="32"/>
    </row>
    <row r="1006" spans="1:27" ht="21" customHeight="1" x14ac:dyDescent="0.25">
      <c r="A1006" s="32"/>
      <c r="B1006" s="32"/>
      <c r="C1006" s="33"/>
      <c r="D1006" s="33"/>
      <c r="E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  <c r="Z1006" s="32"/>
      <c r="AA1006" s="32"/>
    </row>
    <row r="1007" spans="1:27" ht="21" customHeight="1" x14ac:dyDescent="0.25">
      <c r="A1007" s="32"/>
      <c r="B1007" s="32"/>
      <c r="C1007" s="33"/>
      <c r="D1007" s="33"/>
      <c r="E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X1007" s="32"/>
      <c r="Y1007" s="32"/>
      <c r="Z1007" s="32"/>
      <c r="AA1007" s="32"/>
    </row>
    <row r="1008" spans="1:27" ht="21" customHeight="1" x14ac:dyDescent="0.25">
      <c r="A1008" s="32"/>
      <c r="B1008" s="32"/>
      <c r="C1008" s="33"/>
      <c r="D1008" s="33"/>
      <c r="E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  <c r="AA1008" s="32"/>
    </row>
    <row r="1009" spans="1:27" ht="21" customHeight="1" x14ac:dyDescent="0.25">
      <c r="A1009" s="32"/>
      <c r="B1009" s="32"/>
      <c r="C1009" s="33"/>
      <c r="D1009" s="33"/>
      <c r="E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  <c r="Z1009" s="32"/>
      <c r="AA1009" s="32"/>
    </row>
    <row r="1010" spans="1:27" ht="21" customHeight="1" x14ac:dyDescent="0.25">
      <c r="A1010" s="32"/>
      <c r="B1010" s="32"/>
      <c r="C1010" s="33"/>
      <c r="D1010" s="33"/>
      <c r="E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X1010" s="32"/>
      <c r="Y1010" s="32"/>
      <c r="Z1010" s="32"/>
      <c r="AA1010" s="32"/>
    </row>
    <row r="1011" spans="1:27" ht="21" customHeight="1" x14ac:dyDescent="0.25">
      <c r="A1011" s="32"/>
      <c r="B1011" s="32"/>
      <c r="C1011" s="33"/>
      <c r="D1011" s="33"/>
      <c r="E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X1011" s="32"/>
      <c r="Y1011" s="32"/>
      <c r="Z1011" s="32"/>
      <c r="AA1011" s="32"/>
    </row>
    <row r="1012" spans="1:27" ht="21" customHeight="1" x14ac:dyDescent="0.25">
      <c r="A1012" s="32"/>
      <c r="B1012" s="32"/>
      <c r="C1012" s="33"/>
      <c r="D1012" s="33"/>
      <c r="E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  <c r="Z1012" s="32"/>
      <c r="AA1012" s="32"/>
    </row>
    <row r="1013" spans="1:27" ht="21" customHeight="1" x14ac:dyDescent="0.25">
      <c r="A1013" s="32"/>
      <c r="B1013" s="32"/>
      <c r="C1013" s="33"/>
      <c r="D1013" s="33"/>
      <c r="E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X1013" s="32"/>
      <c r="Y1013" s="32"/>
      <c r="Z1013" s="32"/>
      <c r="AA1013" s="32"/>
    </row>
    <row r="1014" spans="1:27" ht="21" customHeight="1" x14ac:dyDescent="0.25">
      <c r="A1014" s="32"/>
      <c r="B1014" s="32"/>
      <c r="C1014" s="33"/>
      <c r="D1014" s="33"/>
      <c r="E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X1014" s="32"/>
      <c r="Y1014" s="32"/>
      <c r="Z1014" s="32"/>
      <c r="AA1014" s="32"/>
    </row>
    <row r="1015" spans="1:27" ht="21" customHeight="1" x14ac:dyDescent="0.25">
      <c r="A1015" s="32"/>
      <c r="B1015" s="32"/>
      <c r="C1015" s="33"/>
      <c r="D1015" s="33"/>
      <c r="E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X1015" s="32"/>
      <c r="Y1015" s="32"/>
      <c r="Z1015" s="32"/>
      <c r="AA1015" s="32"/>
    </row>
    <row r="1016" spans="1:27" ht="21" customHeight="1" x14ac:dyDescent="0.25">
      <c r="A1016" s="32"/>
      <c r="B1016" s="32"/>
      <c r="C1016" s="33"/>
      <c r="D1016" s="33"/>
      <c r="E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X1016" s="32"/>
      <c r="Y1016" s="32"/>
      <c r="Z1016" s="32"/>
      <c r="AA1016" s="32"/>
    </row>
    <row r="1017" spans="1:27" ht="21" customHeight="1" x14ac:dyDescent="0.25">
      <c r="A1017" s="32"/>
      <c r="B1017" s="32"/>
      <c r="C1017" s="33"/>
      <c r="D1017" s="33"/>
      <c r="E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X1017" s="32"/>
      <c r="Y1017" s="32"/>
      <c r="Z1017" s="32"/>
      <c r="AA1017" s="32"/>
    </row>
    <row r="1018" spans="1:27" ht="21" customHeight="1" x14ac:dyDescent="0.25">
      <c r="A1018" s="32"/>
      <c r="B1018" s="32"/>
      <c r="C1018" s="33"/>
      <c r="D1018" s="33"/>
      <c r="E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X1018" s="32"/>
      <c r="Y1018" s="32"/>
      <c r="Z1018" s="32"/>
      <c r="AA1018" s="32"/>
    </row>
    <row r="1019" spans="1:27" ht="21" customHeight="1" x14ac:dyDescent="0.25">
      <c r="A1019" s="32"/>
      <c r="B1019" s="32"/>
      <c r="C1019" s="33"/>
      <c r="D1019" s="33"/>
      <c r="E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X1019" s="32"/>
      <c r="Y1019" s="32"/>
      <c r="Z1019" s="32"/>
      <c r="AA1019" s="32"/>
    </row>
    <row r="1020" spans="1:27" ht="21" customHeight="1" x14ac:dyDescent="0.25">
      <c r="A1020" s="32"/>
      <c r="B1020" s="32"/>
      <c r="C1020" s="33"/>
      <c r="D1020" s="33"/>
      <c r="E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X1020" s="32"/>
      <c r="Y1020" s="32"/>
      <c r="Z1020" s="32"/>
      <c r="AA1020" s="32"/>
    </row>
    <row r="1021" spans="1:27" ht="21" customHeight="1" x14ac:dyDescent="0.25">
      <c r="A1021" s="32"/>
      <c r="B1021" s="32"/>
      <c r="C1021" s="33"/>
      <c r="D1021" s="33"/>
      <c r="E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X1021" s="32"/>
      <c r="Y1021" s="32"/>
      <c r="Z1021" s="32"/>
      <c r="AA1021" s="32"/>
    </row>
    <row r="1022" spans="1:27" ht="21" customHeight="1" x14ac:dyDescent="0.25">
      <c r="A1022" s="32"/>
      <c r="B1022" s="32"/>
      <c r="C1022" s="33"/>
      <c r="D1022" s="33"/>
      <c r="E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X1022" s="32"/>
      <c r="Y1022" s="32"/>
      <c r="Z1022" s="32"/>
      <c r="AA1022" s="32"/>
    </row>
    <row r="1023" spans="1:27" ht="21" customHeight="1" x14ac:dyDescent="0.25">
      <c r="A1023" s="32"/>
      <c r="B1023" s="32"/>
      <c r="C1023" s="33"/>
      <c r="D1023" s="33"/>
      <c r="E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X1023" s="32"/>
      <c r="Y1023" s="32"/>
      <c r="Z1023" s="32"/>
      <c r="AA1023" s="32"/>
    </row>
    <row r="1024" spans="1:27" ht="21" customHeight="1" x14ac:dyDescent="0.25">
      <c r="A1024" s="32"/>
      <c r="B1024" s="32"/>
      <c r="C1024" s="33"/>
      <c r="D1024" s="33"/>
      <c r="E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X1024" s="32"/>
      <c r="Y1024" s="32"/>
      <c r="Z1024" s="32"/>
      <c r="AA1024" s="32"/>
    </row>
    <row r="1025" spans="1:27" ht="21" customHeight="1" x14ac:dyDescent="0.25">
      <c r="A1025" s="32"/>
      <c r="B1025" s="32"/>
      <c r="C1025" s="33"/>
      <c r="D1025" s="33"/>
      <c r="E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X1025" s="32"/>
      <c r="Y1025" s="32"/>
      <c r="Z1025" s="32"/>
      <c r="AA1025" s="32"/>
    </row>
    <row r="1026" spans="1:27" ht="21" customHeight="1" x14ac:dyDescent="0.25">
      <c r="A1026" s="32"/>
      <c r="B1026" s="32"/>
      <c r="C1026" s="33"/>
      <c r="D1026" s="33"/>
      <c r="E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X1026" s="32"/>
      <c r="Y1026" s="32"/>
      <c r="Z1026" s="32"/>
      <c r="AA1026" s="32"/>
    </row>
    <row r="1027" spans="1:27" ht="21" customHeight="1" x14ac:dyDescent="0.25">
      <c r="A1027" s="32"/>
      <c r="B1027" s="32"/>
      <c r="C1027" s="33"/>
      <c r="D1027" s="33"/>
      <c r="E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X1027" s="32"/>
      <c r="Y1027" s="32"/>
      <c r="Z1027" s="32"/>
      <c r="AA1027" s="32"/>
    </row>
    <row r="1028" spans="1:27" ht="21" customHeight="1" x14ac:dyDescent="0.25">
      <c r="A1028" s="32"/>
      <c r="B1028" s="32"/>
      <c r="C1028" s="33"/>
      <c r="D1028" s="33"/>
      <c r="E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X1028" s="32"/>
      <c r="Y1028" s="32"/>
      <c r="Z1028" s="32"/>
      <c r="AA1028" s="32"/>
    </row>
    <row r="1029" spans="1:27" ht="21" customHeight="1" x14ac:dyDescent="0.25">
      <c r="A1029" s="32"/>
      <c r="B1029" s="32"/>
      <c r="C1029" s="33"/>
      <c r="D1029" s="33"/>
      <c r="E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X1029" s="32"/>
      <c r="Y1029" s="32"/>
      <c r="Z1029" s="32"/>
      <c r="AA1029" s="32"/>
    </row>
    <row r="1030" spans="1:27" ht="21" customHeight="1" x14ac:dyDescent="0.25">
      <c r="A1030" s="32"/>
      <c r="B1030" s="32"/>
      <c r="C1030" s="33"/>
      <c r="D1030" s="33"/>
      <c r="E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  <c r="Z1030" s="32"/>
      <c r="AA1030" s="32"/>
    </row>
    <row r="1031" spans="1:27" ht="21" customHeight="1" x14ac:dyDescent="0.25">
      <c r="A1031" s="32"/>
      <c r="B1031" s="32"/>
      <c r="C1031" s="33"/>
      <c r="D1031" s="33"/>
      <c r="E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X1031" s="32"/>
      <c r="Y1031" s="32"/>
      <c r="Z1031" s="32"/>
      <c r="AA1031" s="32"/>
    </row>
    <row r="1032" spans="1:27" ht="21" customHeight="1" x14ac:dyDescent="0.25">
      <c r="A1032" s="32"/>
      <c r="B1032" s="32"/>
      <c r="C1032" s="33"/>
      <c r="D1032" s="33"/>
      <c r="E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/>
      <c r="Z1032" s="32"/>
      <c r="AA1032" s="32"/>
    </row>
    <row r="1033" spans="1:27" ht="21" customHeight="1" x14ac:dyDescent="0.25">
      <c r="A1033" s="32"/>
      <c r="B1033" s="32"/>
      <c r="C1033" s="33"/>
      <c r="D1033" s="33"/>
      <c r="E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X1033" s="32"/>
      <c r="Y1033" s="32"/>
      <c r="Z1033" s="32"/>
      <c r="AA1033" s="32"/>
    </row>
    <row r="1034" spans="1:27" ht="21" customHeight="1" x14ac:dyDescent="0.25">
      <c r="A1034" s="32"/>
      <c r="B1034" s="32"/>
      <c r="C1034" s="33"/>
      <c r="D1034" s="33"/>
      <c r="E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X1034" s="32"/>
      <c r="Y1034" s="32"/>
      <c r="Z1034" s="32"/>
      <c r="AA1034" s="32"/>
    </row>
    <row r="1035" spans="1:27" ht="21" customHeight="1" x14ac:dyDescent="0.25">
      <c r="A1035" s="32"/>
      <c r="B1035" s="32"/>
      <c r="C1035" s="33"/>
      <c r="D1035" s="33"/>
      <c r="E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X1035" s="32"/>
      <c r="Y1035" s="32"/>
      <c r="Z1035" s="32"/>
      <c r="AA1035" s="32"/>
    </row>
    <row r="1036" spans="1:27" ht="21" customHeight="1" x14ac:dyDescent="0.25">
      <c r="A1036" s="32"/>
      <c r="B1036" s="32"/>
      <c r="C1036" s="33"/>
      <c r="D1036" s="33"/>
      <c r="E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X1036" s="32"/>
      <c r="Y1036" s="32"/>
      <c r="Z1036" s="32"/>
      <c r="AA1036" s="32"/>
    </row>
    <row r="1037" spans="1:27" ht="21" customHeight="1" x14ac:dyDescent="0.25">
      <c r="A1037" s="32"/>
      <c r="B1037" s="32"/>
      <c r="C1037" s="33"/>
      <c r="D1037" s="33"/>
      <c r="E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X1037" s="32"/>
      <c r="Y1037" s="32"/>
      <c r="Z1037" s="32"/>
      <c r="AA1037" s="32"/>
    </row>
    <row r="1038" spans="1:27" ht="21" customHeight="1" x14ac:dyDescent="0.25">
      <c r="A1038" s="32"/>
      <c r="B1038" s="32"/>
      <c r="C1038" s="33"/>
      <c r="D1038" s="33"/>
      <c r="E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  <c r="Z1038" s="32"/>
      <c r="AA1038" s="32"/>
    </row>
    <row r="1039" spans="1:27" ht="21" customHeight="1" x14ac:dyDescent="0.25">
      <c r="A1039" s="32"/>
      <c r="B1039" s="32"/>
      <c r="C1039" s="33"/>
      <c r="D1039" s="33"/>
      <c r="E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X1039" s="32"/>
      <c r="Y1039" s="32"/>
      <c r="Z1039" s="32"/>
      <c r="AA1039" s="32"/>
    </row>
    <row r="1040" spans="1:27" ht="21" customHeight="1" x14ac:dyDescent="0.25">
      <c r="A1040" s="32"/>
      <c r="B1040" s="32"/>
      <c r="C1040" s="33"/>
      <c r="D1040" s="33"/>
      <c r="E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X1040" s="32"/>
      <c r="Y1040" s="32"/>
      <c r="Z1040" s="32"/>
      <c r="AA1040" s="32"/>
    </row>
    <row r="1041" spans="1:27" ht="21" customHeight="1" x14ac:dyDescent="0.25">
      <c r="A1041" s="32"/>
      <c r="B1041" s="32"/>
      <c r="C1041" s="33"/>
      <c r="D1041" s="33"/>
      <c r="E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X1041" s="32"/>
      <c r="Y1041" s="32"/>
      <c r="Z1041" s="32"/>
      <c r="AA1041" s="32"/>
    </row>
    <row r="1042" spans="1:27" ht="21" customHeight="1" x14ac:dyDescent="0.25">
      <c r="A1042" s="32"/>
      <c r="B1042" s="32"/>
      <c r="C1042" s="33"/>
      <c r="D1042" s="33"/>
      <c r="E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X1042" s="32"/>
      <c r="Y1042" s="32"/>
      <c r="Z1042" s="32"/>
      <c r="AA1042" s="32"/>
    </row>
    <row r="1043" spans="1:27" ht="21" customHeight="1" x14ac:dyDescent="0.25">
      <c r="A1043" s="32"/>
      <c r="B1043" s="32"/>
      <c r="C1043" s="33"/>
      <c r="D1043" s="33"/>
      <c r="E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X1043" s="32"/>
      <c r="Y1043" s="32"/>
      <c r="Z1043" s="32"/>
      <c r="AA1043" s="32"/>
    </row>
    <row r="1044" spans="1:27" ht="21" customHeight="1" x14ac:dyDescent="0.25">
      <c r="A1044" s="32"/>
      <c r="B1044" s="32"/>
      <c r="C1044" s="33"/>
      <c r="D1044" s="33"/>
      <c r="E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X1044" s="32"/>
      <c r="Y1044" s="32"/>
      <c r="Z1044" s="32"/>
      <c r="AA1044" s="32"/>
    </row>
    <row r="1045" spans="1:27" ht="21" customHeight="1" x14ac:dyDescent="0.25">
      <c r="A1045" s="32"/>
      <c r="B1045" s="32"/>
      <c r="C1045" s="33"/>
      <c r="D1045" s="33"/>
      <c r="E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X1045" s="32"/>
      <c r="Y1045" s="32"/>
      <c r="Z1045" s="32"/>
      <c r="AA1045" s="32"/>
    </row>
    <row r="1046" spans="1:27" ht="21" customHeight="1" x14ac:dyDescent="0.25">
      <c r="A1046" s="32"/>
      <c r="B1046" s="32"/>
      <c r="C1046" s="33"/>
      <c r="D1046" s="33"/>
      <c r="E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X1046" s="32"/>
      <c r="Y1046" s="32"/>
      <c r="Z1046" s="32"/>
      <c r="AA1046" s="32"/>
    </row>
    <row r="1047" spans="1:27" ht="21" customHeight="1" x14ac:dyDescent="0.25">
      <c r="A1047" s="32"/>
      <c r="B1047" s="32"/>
      <c r="C1047" s="33"/>
      <c r="D1047" s="33"/>
      <c r="E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X1047" s="32"/>
      <c r="Y1047" s="32"/>
      <c r="Z1047" s="32"/>
      <c r="AA1047" s="32"/>
    </row>
    <row r="1048" spans="1:27" ht="21" customHeight="1" x14ac:dyDescent="0.25">
      <c r="A1048" s="32"/>
      <c r="B1048" s="32"/>
      <c r="C1048" s="33"/>
      <c r="D1048" s="33"/>
      <c r="E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X1048" s="32"/>
      <c r="Y1048" s="32"/>
      <c r="Z1048" s="32"/>
      <c r="AA1048" s="32"/>
    </row>
    <row r="1049" spans="1:27" ht="21" customHeight="1" x14ac:dyDescent="0.25">
      <c r="A1049" s="32"/>
      <c r="B1049" s="32"/>
      <c r="C1049" s="33"/>
      <c r="D1049" s="33"/>
      <c r="E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X1049" s="32"/>
      <c r="Y1049" s="32"/>
      <c r="Z1049" s="32"/>
      <c r="AA1049" s="32"/>
    </row>
    <row r="1050" spans="1:27" ht="21" customHeight="1" x14ac:dyDescent="0.25">
      <c r="A1050" s="32"/>
      <c r="B1050" s="32"/>
      <c r="C1050" s="33"/>
      <c r="D1050" s="33"/>
      <c r="E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X1050" s="32"/>
      <c r="Y1050" s="32"/>
      <c r="Z1050" s="32"/>
      <c r="AA1050" s="32"/>
    </row>
    <row r="1051" spans="1:27" ht="21" customHeight="1" x14ac:dyDescent="0.25">
      <c r="A1051" s="32"/>
      <c r="B1051" s="32"/>
      <c r="C1051" s="33"/>
      <c r="D1051" s="33"/>
      <c r="E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X1051" s="32"/>
      <c r="Y1051" s="32"/>
      <c r="Z1051" s="32"/>
      <c r="AA1051" s="32"/>
    </row>
    <row r="1052" spans="1:27" ht="21" customHeight="1" x14ac:dyDescent="0.25">
      <c r="A1052" s="32"/>
      <c r="B1052" s="32"/>
      <c r="C1052" s="33"/>
      <c r="D1052" s="33"/>
      <c r="E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X1052" s="32"/>
      <c r="Y1052" s="32"/>
      <c r="Z1052" s="32"/>
      <c r="AA1052" s="32"/>
    </row>
    <row r="1053" spans="1:27" ht="21" customHeight="1" x14ac:dyDescent="0.25">
      <c r="A1053" s="32"/>
      <c r="B1053" s="32"/>
      <c r="C1053" s="33"/>
      <c r="D1053" s="33"/>
      <c r="E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X1053" s="32"/>
      <c r="Y1053" s="32"/>
      <c r="Z1053" s="32"/>
      <c r="AA1053" s="32"/>
    </row>
    <row r="1054" spans="1:27" ht="21" customHeight="1" x14ac:dyDescent="0.25">
      <c r="A1054" s="32"/>
      <c r="B1054" s="32"/>
      <c r="C1054" s="33"/>
      <c r="D1054" s="33"/>
      <c r="E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X1054" s="32"/>
      <c r="Y1054" s="32"/>
      <c r="Z1054" s="32"/>
      <c r="AA1054" s="32"/>
    </row>
    <row r="1055" spans="1:27" ht="21" customHeight="1" x14ac:dyDescent="0.25">
      <c r="A1055" s="32"/>
      <c r="B1055" s="32"/>
      <c r="C1055" s="33"/>
      <c r="D1055" s="33"/>
      <c r="E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X1055" s="32"/>
      <c r="Y1055" s="32"/>
      <c r="Z1055" s="32"/>
      <c r="AA1055" s="32"/>
    </row>
    <row r="1056" spans="1:27" ht="21" customHeight="1" x14ac:dyDescent="0.25">
      <c r="A1056" s="32"/>
      <c r="B1056" s="32"/>
      <c r="C1056" s="33"/>
      <c r="D1056" s="33"/>
      <c r="E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X1056" s="32"/>
      <c r="Y1056" s="32"/>
      <c r="Z1056" s="32"/>
      <c r="AA1056" s="32"/>
    </row>
    <row r="1057" spans="1:27" ht="21" customHeight="1" x14ac:dyDescent="0.25">
      <c r="A1057" s="32"/>
      <c r="B1057" s="32"/>
      <c r="C1057" s="33"/>
      <c r="D1057" s="33"/>
      <c r="E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X1057" s="32"/>
      <c r="Y1057" s="32"/>
      <c r="Z1057" s="32"/>
      <c r="AA1057" s="32"/>
    </row>
    <row r="1058" spans="1:27" ht="21" customHeight="1" x14ac:dyDescent="0.25">
      <c r="A1058" s="32"/>
      <c r="B1058" s="32"/>
      <c r="C1058" s="33"/>
      <c r="D1058" s="33"/>
      <c r="E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X1058" s="32"/>
      <c r="Y1058" s="32"/>
      <c r="Z1058" s="32"/>
      <c r="AA1058" s="32"/>
    </row>
    <row r="1059" spans="1:27" ht="21" customHeight="1" x14ac:dyDescent="0.25">
      <c r="A1059" s="32"/>
      <c r="B1059" s="32"/>
      <c r="C1059" s="33"/>
      <c r="D1059" s="33"/>
      <c r="E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X1059" s="32"/>
      <c r="Y1059" s="32"/>
      <c r="Z1059" s="32"/>
      <c r="AA1059" s="32"/>
    </row>
    <row r="1060" spans="1:27" ht="21" customHeight="1" x14ac:dyDescent="0.25">
      <c r="A1060" s="32"/>
      <c r="B1060" s="32"/>
      <c r="C1060" s="33"/>
      <c r="D1060" s="33"/>
      <c r="E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X1060" s="32"/>
      <c r="Y1060" s="32"/>
      <c r="Z1060" s="32"/>
      <c r="AA1060" s="32"/>
    </row>
    <row r="1061" spans="1:27" ht="21" customHeight="1" x14ac:dyDescent="0.25">
      <c r="A1061" s="32"/>
      <c r="B1061" s="32"/>
      <c r="C1061" s="33"/>
      <c r="D1061" s="33"/>
      <c r="E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X1061" s="32"/>
      <c r="Y1061" s="32"/>
      <c r="Z1061" s="32"/>
      <c r="AA1061" s="32"/>
    </row>
  </sheetData>
  <mergeCells count="9">
    <mergeCell ref="M4:M5"/>
    <mergeCell ref="N4:N5"/>
    <mergeCell ref="A1:I1"/>
    <mergeCell ref="A2:D2"/>
    <mergeCell ref="E2:I2"/>
    <mergeCell ref="A4:A5"/>
    <mergeCell ref="B4:B5"/>
    <mergeCell ref="C4:C5"/>
    <mergeCell ref="D4:D5"/>
  </mergeCells>
  <conditionalFormatting sqref="C26:C27 C40:C41">
    <cfRule type="beginsWith" dxfId="89" priority="31" operator="beginsWith" text=" -">
      <formula>LEFT((C26),LEN(" -"))=(" -")</formula>
    </cfRule>
  </conditionalFormatting>
  <conditionalFormatting sqref="C120:C121">
    <cfRule type="beginsWith" dxfId="88" priority="28" operator="beginsWith" text=" -">
      <formula>LEFT((C120),LEN(" -"))=(" -")</formula>
    </cfRule>
  </conditionalFormatting>
  <conditionalFormatting sqref="C31">
    <cfRule type="beginsWith" dxfId="87" priority="27" operator="beginsWith" text=" -">
      <formula>LEFT((C31),LEN(" -"))=(" -")</formula>
    </cfRule>
  </conditionalFormatting>
  <conditionalFormatting sqref="C49:C50">
    <cfRule type="beginsWith" dxfId="86" priority="26" operator="beginsWith" text=" -">
      <formula>LEFT((C49),LEN(" -"))=(" -")</formula>
    </cfRule>
  </conditionalFormatting>
  <conditionalFormatting sqref="C53">
    <cfRule type="beginsWith" dxfId="85" priority="24" operator="beginsWith" text=" -">
      <formula>LEFT((C53),LEN(" -"))=(" -")</formula>
    </cfRule>
  </conditionalFormatting>
  <conditionalFormatting sqref="C117">
    <cfRule type="beginsWith" dxfId="84" priority="20" operator="beginsWith" text=" -">
      <formula>LEFT((C117),LEN(" -"))=(" -")</formula>
    </cfRule>
  </conditionalFormatting>
  <conditionalFormatting sqref="C138">
    <cfRule type="beginsWith" dxfId="83" priority="18" operator="beginsWith" text=" -">
      <formula>LEFT((C138),LEN(" -"))=(" -")</formula>
    </cfRule>
  </conditionalFormatting>
  <conditionalFormatting sqref="C164">
    <cfRule type="beginsWith" dxfId="82" priority="17" operator="beginsWith" text=" -">
      <formula>LEFT((C164),LEN(" -"))=(" -")</formula>
    </cfRule>
  </conditionalFormatting>
  <conditionalFormatting sqref="C14:C15">
    <cfRule type="beginsWith" dxfId="81" priority="12" operator="beginsWith" text=" -">
      <formula>LEFT((C14),LEN(" -"))=(" -")</formula>
    </cfRule>
  </conditionalFormatting>
  <conditionalFormatting sqref="C17:C18">
    <cfRule type="beginsWith" dxfId="80" priority="13" operator="beginsWith" text=" -">
      <formula>LEFT((C17),LEN(" -"))=(" -")</formula>
    </cfRule>
  </conditionalFormatting>
  <conditionalFormatting sqref="C20:C21">
    <cfRule type="beginsWith" dxfId="79" priority="14" operator="beginsWith" text=" -">
      <formula>LEFT((C20),LEN(" -"))=(" -")</formula>
    </cfRule>
  </conditionalFormatting>
  <conditionalFormatting sqref="C23:C24">
    <cfRule type="beginsWith" dxfId="78" priority="11" operator="beginsWith" text=" -">
      <formula>LEFT((C23),LEN(" -"))=(" -")</formula>
    </cfRule>
  </conditionalFormatting>
  <conditionalFormatting sqref="C148:C149">
    <cfRule type="beginsWith" dxfId="77" priority="10" operator="beginsWith" text=" -">
      <formula>LEFT((C148),LEN(" -"))=(" -")</formula>
    </cfRule>
  </conditionalFormatting>
  <conditionalFormatting sqref="C142">
    <cfRule type="beginsWith" dxfId="76" priority="9" operator="beginsWith" text=" -">
      <formula>LEFT((C142),LEN(" -"))=(" -")</formula>
    </cfRule>
  </conditionalFormatting>
  <conditionalFormatting sqref="C145">
    <cfRule type="beginsWith" dxfId="75" priority="8" operator="beginsWith" text=" -">
      <formula>LEFT((C145),LEN(" -"))=(" -")</formula>
    </cfRule>
  </conditionalFormatting>
  <conditionalFormatting sqref="C144">
    <cfRule type="beginsWith" dxfId="74" priority="7" operator="beginsWith" text=" -">
      <formula>LEFT((C144),LEN(" -"))=(" -")</formula>
    </cfRule>
  </conditionalFormatting>
  <conditionalFormatting sqref="C51">
    <cfRule type="beginsWith" dxfId="73" priority="6" operator="beginsWith" text=" -">
      <formula>LEFT((C51),LEN(" -"))=(" -")</formula>
    </cfRule>
  </conditionalFormatting>
  <conditionalFormatting sqref="C52">
    <cfRule type="beginsWith" dxfId="72" priority="5" operator="beginsWith" text=" -">
      <formula>LEFT((C52),LEN(" -"))=(" -")</formula>
    </cfRule>
  </conditionalFormatting>
  <conditionalFormatting sqref="C54">
    <cfRule type="beginsWith" dxfId="71" priority="4" operator="beginsWith" text=" -">
      <formula>LEFT((C54),LEN(" -"))=(" -")</formula>
    </cfRule>
  </conditionalFormatting>
  <conditionalFormatting sqref="C55">
    <cfRule type="beginsWith" dxfId="70" priority="3" operator="beginsWith" text=" -">
      <formula>LEFT((C55),LEN(" -"))=(" -")</formula>
    </cfRule>
  </conditionalFormatting>
  <conditionalFormatting sqref="C116">
    <cfRule type="beginsWith" dxfId="69" priority="2" operator="beginsWith" text=" -">
      <formula>LEFT((C116),LEN(" -"))=(" -")</formula>
    </cfRule>
  </conditionalFormatting>
  <conditionalFormatting sqref="C114">
    <cfRule type="beginsWith" dxfId="68" priority="1" operator="beginsWith" text=" -">
      <formula>LEFT((C114),LEN(" -"))=(" -")</formula>
    </cfRule>
  </conditionalFormatting>
  <dataValidations count="1">
    <dataValidation type="list" allowBlank="1" showInputMessage="1" showErrorMessage="1" prompt=" - - CONSTRUCTION - -" sqref="C26:C27 C31 C144:C145 C120:C121 C116:C117 C52:C54 C12:C24 C164 C142 C114 C49:C50 C40:C41 C138 C148:C149" xr:uid="{AB06478F-5871-4285-9120-AAEF6FB6EF5A}">
      <formula1>Famille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2" operator="beginsWith" text=" -" id="{B03CE7B8-0388-4A65-A3C5-A76C810DBFC0}">
            <xm:f>LEFT(('CH.MONTANA (BATIBOIS) - CH PMR'!C11),LEN("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C12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56DB2-645D-4AA4-A8BF-C4BD9023FF38}">
  <sheetPr>
    <tabColor theme="9" tint="0.39997558519241921"/>
  </sheetPr>
  <dimension ref="A1:AA1036"/>
  <sheetViews>
    <sheetView workbookViewId="0">
      <selection sqref="A1:K142"/>
    </sheetView>
  </sheetViews>
  <sheetFormatPr baseColWidth="10" defaultColWidth="12.5703125" defaultRowHeight="15" x14ac:dyDescent="0.25"/>
  <cols>
    <col min="1" max="1" width="58.5703125" style="64" customWidth="1"/>
    <col min="2" max="2" width="29.5703125" style="64" customWidth="1"/>
    <col min="3" max="3" width="19.140625" style="64" customWidth="1"/>
    <col min="4" max="4" width="6.28515625" style="64" customWidth="1"/>
    <col min="5" max="5" width="6.42578125" style="64" customWidth="1"/>
    <col min="6" max="6" width="5.85546875" style="64" customWidth="1"/>
    <col min="7" max="7" width="6.42578125" style="64" customWidth="1"/>
    <col min="8" max="8" width="6.28515625" style="64" customWidth="1"/>
    <col min="9" max="9" width="7.140625" style="64" customWidth="1"/>
    <col min="10" max="10" width="5.42578125" style="64" customWidth="1"/>
    <col min="11" max="11" width="6.28515625" style="64" customWidth="1"/>
    <col min="12" max="12" width="10" style="64" customWidth="1"/>
    <col min="13" max="13" width="7.28515625" style="64" customWidth="1"/>
    <col min="14" max="14" width="9.28515625" style="64" customWidth="1"/>
    <col min="15" max="15" width="13.28515625" style="64" customWidth="1"/>
    <col min="16" max="24" width="10" style="64" customWidth="1"/>
    <col min="25" max="27" width="9.42578125" style="64" customWidth="1"/>
    <col min="28" max="16384" width="12.5703125" style="64"/>
  </cols>
  <sheetData>
    <row r="1" spans="1:27" ht="15.75" thickBot="1" x14ac:dyDescent="0.3">
      <c r="A1" s="621" t="s">
        <v>1449</v>
      </c>
      <c r="B1" s="622"/>
      <c r="C1" s="623"/>
      <c r="D1" s="623"/>
      <c r="E1" s="623"/>
      <c r="F1" s="623"/>
      <c r="G1" s="623"/>
      <c r="H1" s="623"/>
      <c r="I1" s="624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5.75" thickBot="1" x14ac:dyDescent="0.3">
      <c r="A2" s="625" t="str">
        <f>IF('DOSSIER RECAP'!C2="","","SITE: "&amp;'DOSSIER RECAP'!A2&amp;" DATE: "&amp;TEXT('DOSSIER RECAP'!C2,"jj-mm-aaaa"))</f>
        <v/>
      </c>
      <c r="B2" s="670"/>
      <c r="C2" s="626"/>
      <c r="D2" s="627"/>
      <c r="E2" s="625" t="str">
        <f>"Fait par  :  "&amp;'DOSSIER RECAP'!J2</f>
        <v>Fait par  :  Cassandre</v>
      </c>
      <c r="F2" s="626"/>
      <c r="G2" s="626"/>
      <c r="H2" s="626"/>
      <c r="I2" s="627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4.5" customHeight="1" x14ac:dyDescent="0.25">
      <c r="A3" s="32"/>
      <c r="B3" s="32"/>
      <c r="C3" s="33"/>
      <c r="D3" s="33"/>
      <c r="E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s="297" customFormat="1" ht="11.25" x14ac:dyDescent="0.2">
      <c r="A4" s="630" t="s">
        <v>1254</v>
      </c>
      <c r="B4" s="630"/>
      <c r="C4" s="630" t="s">
        <v>56</v>
      </c>
      <c r="D4" s="671" t="s">
        <v>1255</v>
      </c>
      <c r="E4" s="295" t="s">
        <v>1405</v>
      </c>
      <c r="F4" s="295" t="s">
        <v>1405</v>
      </c>
      <c r="G4" s="295" t="s">
        <v>1405</v>
      </c>
      <c r="H4" s="295" t="s">
        <v>1405</v>
      </c>
      <c r="I4" s="295" t="s">
        <v>1405</v>
      </c>
      <c r="J4" s="295" t="s">
        <v>1405</v>
      </c>
      <c r="K4" s="295" t="s">
        <v>1405</v>
      </c>
      <c r="L4" s="296"/>
      <c r="M4" s="630" t="s">
        <v>1257</v>
      </c>
      <c r="N4" s="630" t="s">
        <v>1258</v>
      </c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</row>
    <row r="5" spans="1:27" s="297" customFormat="1" ht="11.25" x14ac:dyDescent="0.2">
      <c r="A5" s="631"/>
      <c r="B5" s="672"/>
      <c r="C5" s="631"/>
      <c r="D5" s="663"/>
      <c r="E5" s="298" t="s">
        <v>1259</v>
      </c>
      <c r="F5" s="298" t="s">
        <v>1259</v>
      </c>
      <c r="G5" s="298" t="s">
        <v>1259</v>
      </c>
      <c r="H5" s="298" t="s">
        <v>1259</v>
      </c>
      <c r="I5" s="298" t="s">
        <v>1259</v>
      </c>
      <c r="J5" s="298" t="s">
        <v>1259</v>
      </c>
      <c r="K5" s="298" t="s">
        <v>1259</v>
      </c>
      <c r="L5" s="296"/>
      <c r="M5" s="631"/>
      <c r="N5" s="631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</row>
    <row r="6" spans="1:27" ht="17.25" customHeight="1" x14ac:dyDescent="0.25">
      <c r="A6" s="6" t="s">
        <v>1260</v>
      </c>
      <c r="B6" s="6"/>
      <c r="C6" s="6"/>
      <c r="D6" s="6"/>
      <c r="E6" s="6"/>
      <c r="F6" s="6"/>
      <c r="G6" s="6"/>
      <c r="H6" s="6"/>
      <c r="I6" s="6"/>
      <c r="J6" s="6"/>
      <c r="K6" s="6"/>
      <c r="L6" s="32"/>
      <c r="M6" s="6"/>
      <c r="N6" s="6"/>
      <c r="O6" s="6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30" customHeight="1" x14ac:dyDescent="0.25">
      <c r="A7" s="16" t="s">
        <v>193</v>
      </c>
      <c r="B7" s="16"/>
      <c r="C7" s="27" t="s">
        <v>71</v>
      </c>
      <c r="D7" s="14">
        <v>1</v>
      </c>
      <c r="E7" s="28"/>
      <c r="F7" s="28"/>
      <c r="G7" s="28"/>
      <c r="H7" s="28"/>
      <c r="I7" s="28"/>
      <c r="J7" s="28"/>
      <c r="K7" s="28"/>
      <c r="L7" s="32"/>
      <c r="M7" s="16" t="str">
        <f>VLOOKUP(A7,'DOSSIER RECAP'!A:D,4,FALSE)</f>
        <v>001910</v>
      </c>
      <c r="N7" s="26">
        <f>SUM(E7:L7)</f>
        <v>0</v>
      </c>
      <c r="O7" s="418" t="s">
        <v>73</v>
      </c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30" customHeight="1" x14ac:dyDescent="0.25">
      <c r="A8" s="16" t="s">
        <v>250</v>
      </c>
      <c r="B8" s="27" t="s">
        <v>1261</v>
      </c>
      <c r="C8" s="27" t="s">
        <v>251</v>
      </c>
      <c r="D8" s="14">
        <v>1</v>
      </c>
      <c r="E8" s="28"/>
      <c r="F8" s="28"/>
      <c r="G8" s="28"/>
      <c r="H8" s="28"/>
      <c r="I8" s="28"/>
      <c r="J8" s="28"/>
      <c r="K8" s="28"/>
      <c r="L8" s="32"/>
      <c r="M8" s="16" t="str">
        <f>VLOOKUP(A8,'DOSSIER RECAP'!A:D,4,FALSE)</f>
        <v>000982</v>
      </c>
      <c r="N8" s="26">
        <f>SUM(E8:L8)</f>
        <v>0</v>
      </c>
      <c r="O8" s="418" t="s">
        <v>73</v>
      </c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4.25" customHeight="1" x14ac:dyDescent="0.25">
      <c r="A9" s="6" t="s">
        <v>1384</v>
      </c>
      <c r="B9" s="6"/>
      <c r="C9" s="6"/>
      <c r="D9" s="6"/>
      <c r="E9" s="6"/>
      <c r="F9" s="6"/>
      <c r="G9" s="6"/>
      <c r="H9" s="6"/>
      <c r="I9" s="6"/>
      <c r="J9" s="6"/>
      <c r="K9" s="6"/>
      <c r="L9" s="32"/>
      <c r="M9" s="6"/>
      <c r="N9" s="6"/>
      <c r="O9" s="6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s="291" customFormat="1" ht="30" customHeight="1" x14ac:dyDescent="0.25">
      <c r="A10" s="65" t="s">
        <v>374</v>
      </c>
      <c r="B10" s="65"/>
      <c r="C10" s="24" t="s">
        <v>375</v>
      </c>
      <c r="D10" s="66">
        <v>1</v>
      </c>
      <c r="E10" s="65"/>
      <c r="F10" s="65"/>
      <c r="G10" s="65"/>
      <c r="H10" s="65"/>
      <c r="I10" s="65"/>
      <c r="J10" s="65"/>
      <c r="K10" s="65"/>
      <c r="L10" s="290"/>
      <c r="M10" s="69" t="str">
        <f>VLOOKUP(A10,'DOSSIER RECAP'!A:D,4,FALSE)</f>
        <v>001357</v>
      </c>
      <c r="N10" s="301">
        <f t="shared" ref="N10:N11" si="0">SUM(E10:L10)</f>
        <v>0</v>
      </c>
      <c r="O10" s="253" t="s">
        <v>377</v>
      </c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  <c r="AA10" s="290"/>
    </row>
    <row r="11" spans="1:27" s="291" customFormat="1" ht="30" customHeight="1" x14ac:dyDescent="0.25">
      <c r="A11" s="69" t="s">
        <v>384</v>
      </c>
      <c r="B11" s="69"/>
      <c r="C11" s="24" t="s">
        <v>71</v>
      </c>
      <c r="D11" s="66">
        <v>1</v>
      </c>
      <c r="E11" s="65"/>
      <c r="F11" s="65"/>
      <c r="G11" s="65"/>
      <c r="H11" s="65"/>
      <c r="I11" s="65"/>
      <c r="J11" s="65"/>
      <c r="K11" s="65"/>
      <c r="L11" s="290"/>
      <c r="M11" s="69" t="str">
        <f>VLOOKUP(A11,'DOSSIER RECAP'!A:D,4,FALSE)</f>
        <v>001038</v>
      </c>
      <c r="N11" s="301">
        <f t="shared" si="0"/>
        <v>0</v>
      </c>
      <c r="O11" s="418" t="s">
        <v>73</v>
      </c>
      <c r="P11" s="290"/>
      <c r="Q11" s="290"/>
      <c r="R11" s="290"/>
      <c r="S11" s="290"/>
      <c r="T11" s="290"/>
      <c r="U11" s="290"/>
      <c r="V11" s="290"/>
      <c r="W11" s="290"/>
      <c r="X11" s="290"/>
      <c r="Y11" s="290"/>
      <c r="Z11" s="290"/>
      <c r="AA11" s="290"/>
    </row>
    <row r="12" spans="1:27" s="291" customFormat="1" ht="30" customHeight="1" x14ac:dyDescent="0.25">
      <c r="A12" s="283" t="s">
        <v>358</v>
      </c>
      <c r="B12" s="493" t="s">
        <v>1385</v>
      </c>
      <c r="C12" s="104" t="s">
        <v>262</v>
      </c>
      <c r="D12" s="66">
        <v>2</v>
      </c>
      <c r="E12" s="65"/>
      <c r="F12" s="65"/>
      <c r="G12" s="65"/>
      <c r="H12" s="65"/>
      <c r="I12" s="65"/>
      <c r="J12" s="65"/>
      <c r="K12" s="65"/>
      <c r="L12" s="88"/>
      <c r="M12" s="69" t="str">
        <f>VLOOKUP(A12,'DOSSIER RECAP'!A:D,4,FALSE)</f>
        <v>000653</v>
      </c>
      <c r="N12" s="26">
        <f>SUM(E12:L12)</f>
        <v>0</v>
      </c>
      <c r="O12" s="253" t="s">
        <v>264</v>
      </c>
      <c r="P12" s="290"/>
      <c r="Q12" s="290"/>
      <c r="R12" s="290"/>
      <c r="S12" s="290"/>
      <c r="T12" s="290"/>
      <c r="U12" s="290"/>
      <c r="V12" s="290"/>
      <c r="W12" s="290"/>
      <c r="X12" s="290"/>
      <c r="Y12" s="290"/>
      <c r="Z12" s="290"/>
      <c r="AA12" s="290"/>
    </row>
    <row r="13" spans="1:27" ht="21" customHeight="1" x14ac:dyDescent="0.25">
      <c r="A13" s="80" t="s">
        <v>1414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32"/>
      <c r="M13" s="6"/>
      <c r="N13" s="6"/>
      <c r="O13" s="6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30" customHeight="1" x14ac:dyDescent="0.25">
      <c r="A14" s="414" t="s">
        <v>424</v>
      </c>
      <c r="B14" s="415"/>
      <c r="C14" s="15" t="s">
        <v>1415</v>
      </c>
      <c r="D14" s="15">
        <v>1</v>
      </c>
      <c r="E14" s="28"/>
      <c r="F14" s="28"/>
      <c r="G14" s="28"/>
      <c r="H14" s="28"/>
      <c r="I14" s="28"/>
      <c r="J14" s="28"/>
      <c r="K14" s="28"/>
      <c r="L14" s="32"/>
      <c r="M14" s="16" t="str">
        <f>VLOOKUP(A14,'DOSSIER RECAP'!A:D,4,FALSE)</f>
        <v>000440</v>
      </c>
      <c r="N14" s="56">
        <f>SUM(E14:L14)</f>
        <v>0</v>
      </c>
      <c r="O14" s="414" t="s">
        <v>280</v>
      </c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30" customHeight="1" x14ac:dyDescent="0.25">
      <c r="A15" s="414" t="s">
        <v>279</v>
      </c>
      <c r="B15" s="415"/>
      <c r="C15" s="15" t="s">
        <v>1415</v>
      </c>
      <c r="D15" s="15">
        <v>4</v>
      </c>
      <c r="E15" s="28"/>
      <c r="F15" s="28"/>
      <c r="G15" s="28"/>
      <c r="H15" s="28"/>
      <c r="I15" s="28"/>
      <c r="J15" s="28"/>
      <c r="K15" s="28"/>
      <c r="L15" s="32"/>
      <c r="M15" s="16" t="str">
        <f>VLOOKUP(A15,'DOSSIER RECAP'!A:D,4,FALSE)</f>
        <v>001827</v>
      </c>
      <c r="N15" s="56">
        <f>SUM(E15:L15)</f>
        <v>0</v>
      </c>
      <c r="O15" s="414" t="s">
        <v>280</v>
      </c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21" customHeight="1" x14ac:dyDescent="0.25">
      <c r="A16" s="80" t="s">
        <v>1416</v>
      </c>
      <c r="B16" s="6"/>
      <c r="C16" s="6"/>
      <c r="D16" s="6"/>
      <c r="E16" s="6"/>
      <c r="F16" s="6"/>
      <c r="G16" s="6"/>
      <c r="H16" s="6"/>
      <c r="I16" s="6"/>
      <c r="J16" s="6"/>
      <c r="K16" s="6"/>
      <c r="L16" s="32"/>
      <c r="M16" s="6"/>
      <c r="N16" s="6"/>
      <c r="O16" s="6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30" customHeight="1" x14ac:dyDescent="0.25">
      <c r="A17" s="414" t="s">
        <v>422</v>
      </c>
      <c r="B17" s="415"/>
      <c r="C17" s="15" t="s">
        <v>1415</v>
      </c>
      <c r="D17" s="15">
        <v>1</v>
      </c>
      <c r="E17" s="28"/>
      <c r="F17" s="28"/>
      <c r="G17" s="28"/>
      <c r="H17" s="28"/>
      <c r="I17" s="28"/>
      <c r="J17" s="28"/>
      <c r="K17" s="28"/>
      <c r="L17" s="32"/>
      <c r="M17" s="16" t="str">
        <f>VLOOKUP(A17,'DOSSIER RECAP'!A:D,4,FALSE)</f>
        <v>000440</v>
      </c>
      <c r="N17" s="56">
        <f>SUM(E17:L17)</f>
        <v>0</v>
      </c>
      <c r="O17" s="414" t="s">
        <v>276</v>
      </c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30" customHeight="1" x14ac:dyDescent="0.25">
      <c r="A18" s="414" t="s">
        <v>275</v>
      </c>
      <c r="B18" s="415"/>
      <c r="C18" s="15" t="s">
        <v>1415</v>
      </c>
      <c r="D18" s="15">
        <v>4</v>
      </c>
      <c r="E18" s="28"/>
      <c r="F18" s="28"/>
      <c r="G18" s="28"/>
      <c r="H18" s="28"/>
      <c r="I18" s="28"/>
      <c r="J18" s="28"/>
      <c r="K18" s="28"/>
      <c r="L18" s="32"/>
      <c r="M18" s="16" t="str">
        <f>VLOOKUP(A18,'DOSSIER RECAP'!A:D,4,FALSE)</f>
        <v>001827</v>
      </c>
      <c r="N18" s="56">
        <f>SUM(E18:L18)</f>
        <v>0</v>
      </c>
      <c r="O18" s="414" t="s">
        <v>276</v>
      </c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21" customHeight="1" x14ac:dyDescent="0.25">
      <c r="A19" s="80" t="s">
        <v>1417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 s="32"/>
      <c r="M19" s="6"/>
      <c r="N19" s="6"/>
      <c r="O19" s="6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30" customHeight="1" x14ac:dyDescent="0.25">
      <c r="A20" s="414" t="s">
        <v>423</v>
      </c>
      <c r="B20" s="415"/>
      <c r="C20" s="15" t="s">
        <v>1415</v>
      </c>
      <c r="D20" s="15">
        <v>1</v>
      </c>
      <c r="E20" s="28"/>
      <c r="F20" s="28"/>
      <c r="G20" s="28"/>
      <c r="H20" s="28"/>
      <c r="I20" s="28"/>
      <c r="J20" s="28"/>
      <c r="K20" s="28"/>
      <c r="L20" s="32"/>
      <c r="M20" s="16" t="str">
        <f>VLOOKUP(A20,'DOSSIER RECAP'!A:D,4,FALSE)</f>
        <v>000440</v>
      </c>
      <c r="N20" s="56">
        <f>SUM(E20:L20)</f>
        <v>0</v>
      </c>
      <c r="O20" s="414" t="s">
        <v>278</v>
      </c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30" customHeight="1" x14ac:dyDescent="0.25">
      <c r="A21" s="414" t="s">
        <v>277</v>
      </c>
      <c r="B21" s="415"/>
      <c r="C21" s="15" t="s">
        <v>1415</v>
      </c>
      <c r="D21" s="15">
        <v>4</v>
      </c>
      <c r="E21" s="28"/>
      <c r="F21" s="28"/>
      <c r="G21" s="28"/>
      <c r="H21" s="28"/>
      <c r="I21" s="28"/>
      <c r="J21" s="28"/>
      <c r="K21" s="28"/>
      <c r="L21" s="32"/>
      <c r="M21" s="16" t="str">
        <f>VLOOKUP(A21,'DOSSIER RECAP'!A:D,4,FALSE)</f>
        <v>001827</v>
      </c>
      <c r="N21" s="56">
        <f>SUM(E21:L21)</f>
        <v>0</v>
      </c>
      <c r="O21" s="414" t="s">
        <v>278</v>
      </c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21" customHeight="1" x14ac:dyDescent="0.25">
      <c r="A22" s="80" t="s">
        <v>1418</v>
      </c>
      <c r="B22" s="6"/>
      <c r="C22" s="6"/>
      <c r="D22" s="6"/>
      <c r="E22" s="6"/>
      <c r="F22" s="6"/>
      <c r="G22" s="6"/>
      <c r="H22" s="6"/>
      <c r="I22" s="6"/>
      <c r="J22" s="6"/>
      <c r="K22" s="6"/>
      <c r="L22" s="32"/>
      <c r="M22" s="6"/>
      <c r="N22" s="6"/>
      <c r="O22" s="6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30" customHeight="1" x14ac:dyDescent="0.25">
      <c r="A23" s="113" t="s">
        <v>420</v>
      </c>
      <c r="B23" s="415"/>
      <c r="C23" s="15" t="s">
        <v>1415</v>
      </c>
      <c r="D23" s="15">
        <v>1</v>
      </c>
      <c r="E23" s="28"/>
      <c r="F23" s="28"/>
      <c r="G23" s="28"/>
      <c r="H23" s="28"/>
      <c r="I23" s="28"/>
      <c r="J23" s="28"/>
      <c r="K23" s="28"/>
      <c r="L23" s="32"/>
      <c r="M23" s="16" t="str">
        <f>VLOOKUP(A23,'DOSSIER RECAP'!A:D,4,FALSE)</f>
        <v>000440</v>
      </c>
      <c r="N23" s="56">
        <f>SUM(E23:L23)</f>
        <v>0</v>
      </c>
      <c r="O23" s="113" t="s">
        <v>1419</v>
      </c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30" customHeight="1" x14ac:dyDescent="0.25">
      <c r="A24" s="113" t="s">
        <v>273</v>
      </c>
      <c r="B24" s="415"/>
      <c r="C24" s="15" t="s">
        <v>1415</v>
      </c>
      <c r="D24" s="15">
        <v>4</v>
      </c>
      <c r="E24" s="28"/>
      <c r="F24" s="28"/>
      <c r="G24" s="28"/>
      <c r="H24" s="28"/>
      <c r="I24" s="28"/>
      <c r="J24" s="28"/>
      <c r="K24" s="28"/>
      <c r="L24" s="32"/>
      <c r="M24" s="16" t="str">
        <f>VLOOKUP(A24,'DOSSIER RECAP'!A:D,4,FALSE)</f>
        <v>001827</v>
      </c>
      <c r="N24" s="56">
        <f>SUM(E24:L24)</f>
        <v>0</v>
      </c>
      <c r="O24" s="113" t="s">
        <v>1419</v>
      </c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24.75" customHeight="1" x14ac:dyDescent="0.25">
      <c r="A25" s="6" t="s">
        <v>1349</v>
      </c>
      <c r="B25" s="6"/>
      <c r="C25" s="6"/>
      <c r="D25" s="6"/>
      <c r="E25" s="6"/>
      <c r="F25" s="6"/>
      <c r="G25" s="6"/>
      <c r="H25" s="6"/>
      <c r="I25" s="6"/>
      <c r="J25" s="6"/>
      <c r="K25" s="6"/>
      <c r="L25" s="32"/>
      <c r="M25" s="6"/>
      <c r="N25" s="6"/>
      <c r="O25" s="6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30" customHeight="1" x14ac:dyDescent="0.25">
      <c r="A26" s="573" t="s">
        <v>1119</v>
      </c>
      <c r="B26" s="37"/>
      <c r="C26" s="15" t="s">
        <v>732</v>
      </c>
      <c r="D26" s="15">
        <v>1</v>
      </c>
      <c r="E26" s="28"/>
      <c r="F26" s="28"/>
      <c r="G26" s="28"/>
      <c r="H26" s="28"/>
      <c r="I26" s="28"/>
      <c r="J26" s="28"/>
      <c r="K26" s="28"/>
      <c r="L26" s="32"/>
      <c r="M26" s="16" t="str">
        <f>VLOOKUP(A26,'DOSSIER RECAP'!A:D,4,FALSE)</f>
        <v>000972</v>
      </c>
      <c r="N26" s="26">
        <f t="shared" ref="N26:N33" si="1">SUM(E26:L26)</f>
        <v>0</v>
      </c>
      <c r="O26" s="418" t="s">
        <v>73</v>
      </c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30" customHeight="1" x14ac:dyDescent="0.25">
      <c r="A27" s="185" t="s">
        <v>1198</v>
      </c>
      <c r="B27" s="28"/>
      <c r="C27" s="15" t="s">
        <v>732</v>
      </c>
      <c r="D27" s="15">
        <v>1</v>
      </c>
      <c r="E27" s="28"/>
      <c r="F27" s="28"/>
      <c r="G27" s="28"/>
      <c r="H27" s="28"/>
      <c r="I27" s="28"/>
      <c r="J27" s="28"/>
      <c r="K27" s="28"/>
      <c r="L27" s="32"/>
      <c r="M27" s="16" t="str">
        <f>VLOOKUP(A27,'DOSSIER RECAP'!A:D,4,FALSE)</f>
        <v>GITO47</v>
      </c>
      <c r="N27" s="26">
        <f t="shared" si="1"/>
        <v>0</v>
      </c>
      <c r="O27" s="418" t="s">
        <v>73</v>
      </c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30" customHeight="1" x14ac:dyDescent="0.25">
      <c r="A28" s="163" t="s">
        <v>1160</v>
      </c>
      <c r="B28" s="28"/>
      <c r="C28" s="15" t="s">
        <v>732</v>
      </c>
      <c r="D28" s="15">
        <v>1</v>
      </c>
      <c r="E28" s="28"/>
      <c r="F28" s="28"/>
      <c r="G28" s="28"/>
      <c r="H28" s="28"/>
      <c r="I28" s="28"/>
      <c r="J28" s="28"/>
      <c r="K28" s="28"/>
      <c r="L28" s="32"/>
      <c r="M28" s="16" t="str">
        <f>VLOOKUP(A28,'DOSSIER RECAP'!A:D,4,FALSE)</f>
        <v>GITO26</v>
      </c>
      <c r="N28" s="26">
        <f t="shared" si="1"/>
        <v>0</v>
      </c>
      <c r="O28" s="418" t="s">
        <v>73</v>
      </c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30" customHeight="1" x14ac:dyDescent="0.25">
      <c r="A29" s="16" t="s">
        <v>193</v>
      </c>
      <c r="B29" s="16"/>
      <c r="C29" s="15" t="s">
        <v>71</v>
      </c>
      <c r="D29" s="15">
        <v>1</v>
      </c>
      <c r="E29" s="28"/>
      <c r="F29" s="28"/>
      <c r="G29" s="28"/>
      <c r="H29" s="28"/>
      <c r="I29" s="28"/>
      <c r="J29" s="28"/>
      <c r="K29" s="28"/>
      <c r="L29" s="32"/>
      <c r="M29" s="16" t="str">
        <f>VLOOKUP(A29,'DOSSIER RECAP'!A:D,4,FALSE)</f>
        <v>001910</v>
      </c>
      <c r="N29" s="26">
        <f t="shared" si="1"/>
        <v>0</v>
      </c>
      <c r="O29" s="418" t="s">
        <v>73</v>
      </c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30" customHeight="1" x14ac:dyDescent="0.25">
      <c r="A30" s="573" t="s">
        <v>1180</v>
      </c>
      <c r="B30" s="28"/>
      <c r="C30" s="15" t="s">
        <v>732</v>
      </c>
      <c r="D30" s="15">
        <v>2</v>
      </c>
      <c r="E30" s="28"/>
      <c r="F30" s="28"/>
      <c r="G30" s="28"/>
      <c r="H30" s="28"/>
      <c r="I30" s="28"/>
      <c r="J30" s="28"/>
      <c r="K30" s="28"/>
      <c r="L30" s="32"/>
      <c r="M30" s="16" t="str">
        <f>VLOOKUP(A30,'DOSSIER RECAP'!A:D,4,FALSE)</f>
        <v>GITO37</v>
      </c>
      <c r="N30" s="26">
        <f t="shared" si="1"/>
        <v>0</v>
      </c>
      <c r="O30" s="418" t="s">
        <v>73</v>
      </c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30" customHeight="1" x14ac:dyDescent="0.25">
      <c r="A31" s="37" t="s">
        <v>879</v>
      </c>
      <c r="B31" s="37"/>
      <c r="C31" s="15" t="s">
        <v>732</v>
      </c>
      <c r="D31" s="15">
        <v>2</v>
      </c>
      <c r="E31" s="28"/>
      <c r="F31" s="28"/>
      <c r="G31" s="28"/>
      <c r="H31" s="28"/>
      <c r="I31" s="28"/>
      <c r="J31" s="28"/>
      <c r="K31" s="28"/>
      <c r="L31" s="32"/>
      <c r="M31" s="16" t="str">
        <f>VLOOKUP(A31,'DOSSIER RECAP'!A:D,4,FALSE)</f>
        <v>MHV29</v>
      </c>
      <c r="N31" s="26">
        <f t="shared" si="1"/>
        <v>0</v>
      </c>
      <c r="O31" s="418" t="s">
        <v>73</v>
      </c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30" customHeight="1" x14ac:dyDescent="0.25">
      <c r="A32" s="112" t="s">
        <v>727</v>
      </c>
      <c r="B32" s="28"/>
      <c r="C32" s="114" t="s">
        <v>725</v>
      </c>
      <c r="D32" s="15">
        <v>1</v>
      </c>
      <c r="E32" s="28"/>
      <c r="F32" s="28"/>
      <c r="G32" s="28"/>
      <c r="H32" s="28"/>
      <c r="I32" s="28"/>
      <c r="J32" s="28"/>
      <c r="K32" s="28"/>
      <c r="L32" s="32"/>
      <c r="M32" s="16" t="str">
        <f>VLOOKUP(A32,'DOSSIER RECAP'!A:D,4,FALSE)</f>
        <v>002014</v>
      </c>
      <c r="N32" s="26">
        <f t="shared" si="1"/>
        <v>0</v>
      </c>
      <c r="O32" s="418" t="s">
        <v>73</v>
      </c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30" customHeight="1" x14ac:dyDescent="0.25">
      <c r="A33" s="191" t="s">
        <v>1174</v>
      </c>
      <c r="B33" s="29" t="s">
        <v>1434</v>
      </c>
      <c r="C33" s="190" t="s">
        <v>696</v>
      </c>
      <c r="D33" s="15">
        <v>1</v>
      </c>
      <c r="E33" s="28"/>
      <c r="F33" s="28"/>
      <c r="G33" s="28"/>
      <c r="H33" s="28"/>
      <c r="I33" s="28"/>
      <c r="J33" s="28"/>
      <c r="K33" s="28"/>
      <c r="L33" s="32"/>
      <c r="M33" s="16" t="str">
        <f>VLOOKUP(A33,'DOSSIER RECAP'!A:D,4,FALSE)</f>
        <v>000850</v>
      </c>
      <c r="N33" s="26">
        <f t="shared" si="1"/>
        <v>0</v>
      </c>
      <c r="O33" s="418" t="s">
        <v>73</v>
      </c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5" customHeight="1" x14ac:dyDescent="0.25">
      <c r="A34" s="6" t="s">
        <v>1363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35"/>
      <c r="M34" s="6"/>
      <c r="N34" s="6"/>
      <c r="O34" s="6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</row>
    <row r="35" spans="1:27" ht="22.5" customHeight="1" x14ac:dyDescent="0.25">
      <c r="A35" s="65" t="s">
        <v>556</v>
      </c>
      <c r="B35" s="66" t="s">
        <v>1364</v>
      </c>
      <c r="C35" s="29" t="s">
        <v>533</v>
      </c>
      <c r="D35" s="15">
        <v>1</v>
      </c>
      <c r="E35" s="28"/>
      <c r="F35" s="28"/>
      <c r="G35" s="28"/>
      <c r="H35" s="28"/>
      <c r="I35" s="28"/>
      <c r="J35" s="28"/>
      <c r="K35" s="28"/>
      <c r="L35" s="35"/>
      <c r="M35" s="16" t="str">
        <f>VLOOKUP(A35,'DOSSIER RECAP'!A:D,4,FALSE)</f>
        <v>A??89</v>
      </c>
      <c r="N35" s="28">
        <f>SUM(E35:L35)</f>
        <v>0</v>
      </c>
      <c r="O35" s="418" t="s">
        <v>73</v>
      </c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</row>
    <row r="36" spans="1:27" ht="16.5" customHeight="1" x14ac:dyDescent="0.25">
      <c r="A36" s="6" t="s">
        <v>1435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32"/>
      <c r="M36" s="6"/>
      <c r="N36" s="6"/>
      <c r="O36" s="6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s="291" customFormat="1" ht="29.25" customHeight="1" x14ac:dyDescent="0.25">
      <c r="A37" s="414" t="s">
        <v>277</v>
      </c>
      <c r="B37" s="65"/>
      <c r="C37" s="77" t="s">
        <v>270</v>
      </c>
      <c r="D37" s="77">
        <v>4</v>
      </c>
      <c r="E37" s="76"/>
      <c r="F37" s="76"/>
      <c r="G37" s="76"/>
      <c r="H37" s="76"/>
      <c r="I37" s="76"/>
      <c r="J37" s="76"/>
      <c r="K37" s="76"/>
      <c r="L37" s="290"/>
      <c r="M37" s="16" t="str">
        <f>VLOOKUP(A37,'DOSSIER RECAP'!A:D,4,FALSE)</f>
        <v>001827</v>
      </c>
      <c r="N37" s="56">
        <f t="shared" ref="N37:N49" si="2">SUM(E37:L37)</f>
        <v>0</v>
      </c>
      <c r="O37" s="414" t="s">
        <v>278</v>
      </c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</row>
    <row r="38" spans="1:27" s="291" customFormat="1" ht="30" customHeight="1" x14ac:dyDescent="0.25">
      <c r="A38" s="414" t="s">
        <v>279</v>
      </c>
      <c r="B38" s="65"/>
      <c r="C38" s="77" t="s">
        <v>270</v>
      </c>
      <c r="D38" s="77">
        <v>4</v>
      </c>
      <c r="E38" s="76"/>
      <c r="F38" s="76"/>
      <c r="G38" s="76"/>
      <c r="H38" s="76"/>
      <c r="I38" s="76"/>
      <c r="J38" s="76"/>
      <c r="K38" s="76"/>
      <c r="L38" s="290"/>
      <c r="M38" s="16" t="str">
        <f>VLOOKUP(A38,'DOSSIER RECAP'!A:D,4,FALSE)</f>
        <v>001827</v>
      </c>
      <c r="N38" s="56">
        <f t="shared" si="2"/>
        <v>0</v>
      </c>
      <c r="O38" s="414" t="s">
        <v>280</v>
      </c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</row>
    <row r="39" spans="1:27" s="291" customFormat="1" ht="30" customHeight="1" x14ac:dyDescent="0.25">
      <c r="A39" s="414" t="s">
        <v>275</v>
      </c>
      <c r="B39" s="65"/>
      <c r="C39" s="77" t="s">
        <v>270</v>
      </c>
      <c r="D39" s="77">
        <v>4</v>
      </c>
      <c r="E39" s="76"/>
      <c r="F39" s="76"/>
      <c r="G39" s="76"/>
      <c r="H39" s="76"/>
      <c r="I39" s="76"/>
      <c r="J39" s="76"/>
      <c r="K39" s="76"/>
      <c r="L39" s="290"/>
      <c r="M39" s="16" t="str">
        <f>VLOOKUP(A39,'DOSSIER RECAP'!A:D,4,FALSE)</f>
        <v>001827</v>
      </c>
      <c r="N39" s="465">
        <f t="shared" si="2"/>
        <v>0</v>
      </c>
      <c r="O39" s="414" t="s">
        <v>276</v>
      </c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</row>
    <row r="40" spans="1:27" s="291" customFormat="1" ht="30" customHeight="1" x14ac:dyDescent="0.25">
      <c r="A40" s="113" t="s">
        <v>273</v>
      </c>
      <c r="B40" s="65"/>
      <c r="C40" s="77" t="s">
        <v>270</v>
      </c>
      <c r="D40" s="77">
        <v>4</v>
      </c>
      <c r="E40" s="76"/>
      <c r="F40" s="76"/>
      <c r="G40" s="76"/>
      <c r="H40" s="76"/>
      <c r="I40" s="76"/>
      <c r="J40" s="76"/>
      <c r="K40" s="76"/>
      <c r="L40" s="290"/>
      <c r="M40" s="119" t="str">
        <f>VLOOKUP(A40,'DOSSIER RECAP'!A:D,4,FALSE)</f>
        <v>001827</v>
      </c>
      <c r="N40" s="466">
        <f t="shared" si="2"/>
        <v>0</v>
      </c>
      <c r="O40" s="30" t="s">
        <v>274</v>
      </c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</row>
    <row r="41" spans="1:27" ht="16.5" customHeight="1" x14ac:dyDescent="0.25">
      <c r="A41" s="59" t="s">
        <v>1423</v>
      </c>
      <c r="B41" s="60"/>
      <c r="C41" s="6"/>
      <c r="D41" s="6"/>
      <c r="E41" s="6"/>
      <c r="F41" s="6"/>
      <c r="G41" s="6"/>
      <c r="H41" s="6"/>
      <c r="I41" s="6"/>
      <c r="J41" s="6"/>
      <c r="K41" s="6"/>
      <c r="L41" s="32"/>
      <c r="M41" s="6"/>
      <c r="N41" s="6"/>
      <c r="O41" s="6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s="291" customFormat="1" ht="30" customHeight="1" x14ac:dyDescent="0.25">
      <c r="A42" s="413" t="s">
        <v>1127</v>
      </c>
      <c r="B42" s="65"/>
      <c r="C42" s="190" t="s">
        <v>251</v>
      </c>
      <c r="D42" s="77">
        <v>4</v>
      </c>
      <c r="E42" s="76"/>
      <c r="F42" s="76"/>
      <c r="G42" s="76"/>
      <c r="H42" s="76"/>
      <c r="I42" s="76"/>
      <c r="J42" s="76"/>
      <c r="K42" s="76"/>
      <c r="L42" s="290"/>
      <c r="M42" s="119" t="str">
        <f>VLOOKUP(A42,'DOSSIER RECAP'!A:D,4,FALSE)</f>
        <v>GITO9</v>
      </c>
      <c r="N42" s="467">
        <f t="shared" si="2"/>
        <v>0</v>
      </c>
      <c r="O42" s="30" t="s">
        <v>274</v>
      </c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</row>
    <row r="43" spans="1:27" s="291" customFormat="1" ht="30" customHeight="1" x14ac:dyDescent="0.25">
      <c r="A43" s="413" t="s">
        <v>1125</v>
      </c>
      <c r="B43" s="65"/>
      <c r="C43" s="190" t="s">
        <v>251</v>
      </c>
      <c r="D43" s="77">
        <v>4</v>
      </c>
      <c r="E43" s="76"/>
      <c r="F43" s="76"/>
      <c r="G43" s="76"/>
      <c r="H43" s="76"/>
      <c r="I43" s="76"/>
      <c r="J43" s="76"/>
      <c r="K43" s="76"/>
      <c r="L43" s="290"/>
      <c r="M43" s="119" t="str">
        <f>VLOOKUP(A43,'DOSSIER RECAP'!A:D,4,FALSE)</f>
        <v>GITO10</v>
      </c>
      <c r="N43" s="467">
        <f t="shared" si="2"/>
        <v>0</v>
      </c>
      <c r="O43" s="30" t="s">
        <v>274</v>
      </c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</row>
    <row r="44" spans="1:27" ht="16.5" customHeight="1" x14ac:dyDescent="0.25">
      <c r="A44" s="59" t="s">
        <v>1424</v>
      </c>
      <c r="B44" s="60"/>
      <c r="C44" s="6"/>
      <c r="D44" s="6"/>
      <c r="E44" s="6"/>
      <c r="F44" s="6"/>
      <c r="G44" s="6"/>
      <c r="H44" s="6"/>
      <c r="I44" s="6"/>
      <c r="J44" s="6"/>
      <c r="K44" s="6"/>
      <c r="L44" s="32"/>
      <c r="M44" s="6"/>
      <c r="N44" s="80"/>
      <c r="O44" s="6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s="291" customFormat="1" ht="30" customHeight="1" x14ac:dyDescent="0.25">
      <c r="A45" s="113" t="s">
        <v>681</v>
      </c>
      <c r="B45" s="65"/>
      <c r="C45" s="114" t="s">
        <v>669</v>
      </c>
      <c r="D45" s="77">
        <v>1</v>
      </c>
      <c r="E45" s="76"/>
      <c r="F45" s="76"/>
      <c r="G45" s="76"/>
      <c r="H45" s="76"/>
      <c r="I45" s="76"/>
      <c r="J45" s="76"/>
      <c r="K45" s="76"/>
      <c r="L45" s="290"/>
      <c r="M45" s="119" t="str">
        <f>VLOOKUP(A45,'DOSSIER RECAP'!A:D,4,FALSE)</f>
        <v>A?19</v>
      </c>
      <c r="N45" s="470">
        <f t="shared" si="2"/>
        <v>0</v>
      </c>
      <c r="O45" s="418" t="s">
        <v>73</v>
      </c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</row>
    <row r="46" spans="1:27" s="291" customFormat="1" ht="30" customHeight="1" x14ac:dyDescent="0.25">
      <c r="A46" s="113" t="s">
        <v>675</v>
      </c>
      <c r="B46" s="65"/>
      <c r="C46" s="114" t="s">
        <v>669</v>
      </c>
      <c r="D46" s="77">
        <v>1</v>
      </c>
      <c r="E46" s="76"/>
      <c r="F46" s="76"/>
      <c r="G46" s="76"/>
      <c r="H46" s="76"/>
      <c r="I46" s="76"/>
      <c r="J46" s="76"/>
      <c r="K46" s="76"/>
      <c r="L46" s="290"/>
      <c r="M46" s="119" t="str">
        <f>VLOOKUP(A46,'DOSSIER RECAP'!A:D,4,FALSE)</f>
        <v>A?20</v>
      </c>
      <c r="N46" s="470">
        <f t="shared" si="2"/>
        <v>0</v>
      </c>
      <c r="O46" s="418" t="s">
        <v>73</v>
      </c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</row>
    <row r="47" spans="1:27" s="291" customFormat="1" ht="30" customHeight="1" x14ac:dyDescent="0.25">
      <c r="A47" s="113" t="s">
        <v>683</v>
      </c>
      <c r="B47" s="65"/>
      <c r="C47" s="114" t="s">
        <v>669</v>
      </c>
      <c r="D47" s="77">
        <v>1</v>
      </c>
      <c r="E47" s="76"/>
      <c r="F47" s="76"/>
      <c r="G47" s="76"/>
      <c r="H47" s="76"/>
      <c r="I47" s="76"/>
      <c r="J47" s="76"/>
      <c r="K47" s="76"/>
      <c r="L47" s="290"/>
      <c r="M47" s="119" t="str">
        <f>VLOOKUP(A47,'DOSSIER RECAP'!A:D,4,FALSE)</f>
        <v>A?21</v>
      </c>
      <c r="N47" s="470">
        <f t="shared" si="2"/>
        <v>0</v>
      </c>
      <c r="O47" s="418" t="s">
        <v>73</v>
      </c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</row>
    <row r="48" spans="1:27" s="291" customFormat="1" ht="30" customHeight="1" x14ac:dyDescent="0.25">
      <c r="A48" s="113" t="s">
        <v>677</v>
      </c>
      <c r="B48" s="65"/>
      <c r="C48" s="114" t="s">
        <v>669</v>
      </c>
      <c r="D48" s="77">
        <v>1</v>
      </c>
      <c r="E48" s="76"/>
      <c r="F48" s="76"/>
      <c r="G48" s="76"/>
      <c r="H48" s="76"/>
      <c r="I48" s="76"/>
      <c r="J48" s="76"/>
      <c r="K48" s="76"/>
      <c r="L48" s="290"/>
      <c r="M48" s="119" t="str">
        <f>VLOOKUP(A48,'DOSSIER RECAP'!A:D,4,FALSE)</f>
        <v>A?22</v>
      </c>
      <c r="N48" s="470">
        <f t="shared" si="2"/>
        <v>0</v>
      </c>
      <c r="O48" s="418" t="s">
        <v>73</v>
      </c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</row>
    <row r="49" spans="1:27" s="291" customFormat="1" ht="30" customHeight="1" x14ac:dyDescent="0.25">
      <c r="A49" s="113" t="s">
        <v>679</v>
      </c>
      <c r="B49" s="65"/>
      <c r="C49" s="114" t="s">
        <v>669</v>
      </c>
      <c r="D49" s="77">
        <v>1</v>
      </c>
      <c r="E49" s="76"/>
      <c r="F49" s="76"/>
      <c r="G49" s="76"/>
      <c r="H49" s="76"/>
      <c r="I49" s="76"/>
      <c r="J49" s="76"/>
      <c r="K49" s="76"/>
      <c r="L49" s="290"/>
      <c r="M49" s="119" t="str">
        <f>VLOOKUP(A49,'DOSSIER RECAP'!A:D,4,FALSE)</f>
        <v>A?23</v>
      </c>
      <c r="N49" s="470">
        <f t="shared" si="2"/>
        <v>0</v>
      </c>
      <c r="O49" s="418" t="s">
        <v>73</v>
      </c>
      <c r="P49" s="290"/>
      <c r="Q49" s="290"/>
      <c r="R49" s="290"/>
      <c r="S49" s="290"/>
      <c r="T49" s="290"/>
      <c r="U49" s="290"/>
      <c r="V49" s="290"/>
      <c r="W49" s="290"/>
      <c r="X49" s="290"/>
      <c r="Y49" s="290"/>
      <c r="Z49" s="290"/>
      <c r="AA49" s="290"/>
    </row>
    <row r="50" spans="1:27" ht="21.75" customHeight="1" x14ac:dyDescent="0.25">
      <c r="A50" s="6" t="s">
        <v>1351</v>
      </c>
      <c r="B50" s="6"/>
      <c r="C50" s="6"/>
      <c r="D50" s="6"/>
      <c r="E50" s="6"/>
      <c r="F50" s="6"/>
      <c r="G50" s="6"/>
      <c r="H50" s="6"/>
      <c r="I50" s="6"/>
      <c r="J50" s="6"/>
      <c r="K50" s="6"/>
      <c r="L50" s="32"/>
      <c r="M50" s="58"/>
      <c r="N50" s="59"/>
      <c r="O50" s="59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30" customHeight="1" x14ac:dyDescent="0.25">
      <c r="A51" s="37" t="s">
        <v>646</v>
      </c>
      <c r="B51" s="28" t="s">
        <v>1426</v>
      </c>
      <c r="C51" s="190" t="s">
        <v>1140</v>
      </c>
      <c r="D51" s="15">
        <v>1</v>
      </c>
      <c r="E51" s="28"/>
      <c r="F51" s="28"/>
      <c r="G51" s="28"/>
      <c r="H51" s="28"/>
      <c r="I51" s="28"/>
      <c r="J51" s="28"/>
      <c r="K51" s="28"/>
      <c r="L51" s="32"/>
      <c r="M51" s="16" t="str">
        <f>VLOOKUP(A51,'DOSSIER RECAP'!A:D,4,FALSE)</f>
        <v>002027</v>
      </c>
      <c r="N51" s="562">
        <f t="shared" ref="N51:N109" si="3">SUM(E51:L51)</f>
        <v>0</v>
      </c>
      <c r="O51" s="418" t="s">
        <v>73</v>
      </c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30" customHeight="1" x14ac:dyDescent="0.25">
      <c r="A52" s="185" t="s">
        <v>1139</v>
      </c>
      <c r="B52" s="28" t="s">
        <v>1426</v>
      </c>
      <c r="C52" s="190" t="s">
        <v>1140</v>
      </c>
      <c r="D52" s="15">
        <v>1</v>
      </c>
      <c r="E52" s="28"/>
      <c r="F52" s="28"/>
      <c r="G52" s="28"/>
      <c r="H52" s="28"/>
      <c r="I52" s="28"/>
      <c r="J52" s="28"/>
      <c r="K52" s="28"/>
      <c r="L52" s="32"/>
      <c r="M52" s="16" t="str">
        <f>VLOOKUP(A52,'DOSSIER RECAP'!A:D,4,FALSE)</f>
        <v>002026</v>
      </c>
      <c r="N52" s="26">
        <f t="shared" si="3"/>
        <v>0</v>
      </c>
      <c r="O52" s="418" t="s">
        <v>73</v>
      </c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30" customHeight="1" x14ac:dyDescent="0.25">
      <c r="A53" s="28" t="s">
        <v>640</v>
      </c>
      <c r="B53" s="28"/>
      <c r="C53" s="15" t="s">
        <v>1163</v>
      </c>
      <c r="D53" s="15">
        <v>1</v>
      </c>
      <c r="E53" s="28"/>
      <c r="F53" s="28"/>
      <c r="G53" s="28"/>
      <c r="H53" s="28"/>
      <c r="I53" s="28"/>
      <c r="J53" s="28"/>
      <c r="K53" s="28"/>
      <c r="L53" s="32"/>
      <c r="M53" s="16" t="str">
        <f>VLOOKUP(A53,'DOSSIER RECAP'!A:D,4,FALSE)</f>
        <v>000107</v>
      </c>
      <c r="N53" s="26">
        <f t="shared" si="3"/>
        <v>0</v>
      </c>
      <c r="O53" s="418" t="s">
        <v>73</v>
      </c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30" customHeight="1" x14ac:dyDescent="0.25">
      <c r="A54" s="28" t="s">
        <v>551</v>
      </c>
      <c r="B54" s="28"/>
      <c r="C54" s="190" t="s">
        <v>1427</v>
      </c>
      <c r="D54" s="15">
        <v>1</v>
      </c>
      <c r="E54" s="28"/>
      <c r="F54" s="28"/>
      <c r="G54" s="28"/>
      <c r="H54" s="28"/>
      <c r="I54" s="28"/>
      <c r="J54" s="28"/>
      <c r="K54" s="28"/>
      <c r="L54" s="32"/>
      <c r="M54" s="16" t="str">
        <f>VLOOKUP(A54,'DOSSIER RECAP'!A:D,4,FALSE)</f>
        <v>002069</v>
      </c>
      <c r="N54" s="26">
        <f t="shared" si="3"/>
        <v>0</v>
      </c>
      <c r="O54" s="418" t="s">
        <v>73</v>
      </c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30" customHeight="1" x14ac:dyDescent="0.25">
      <c r="A55" s="28" t="s">
        <v>1200</v>
      </c>
      <c r="B55" s="28"/>
      <c r="C55" s="190" t="s">
        <v>533</v>
      </c>
      <c r="D55" s="15">
        <v>1</v>
      </c>
      <c r="E55" s="28"/>
      <c r="F55" s="28"/>
      <c r="G55" s="28"/>
      <c r="H55" s="28"/>
      <c r="I55" s="28"/>
      <c r="J55" s="28"/>
      <c r="K55" s="28"/>
      <c r="L55" s="32"/>
      <c r="M55" s="16" t="str">
        <f>VLOOKUP(A55,'DOSSIER RECAP'!A:D,4,FALSE)</f>
        <v>002062</v>
      </c>
      <c r="N55" s="26">
        <f t="shared" si="3"/>
        <v>0</v>
      </c>
      <c r="O55" s="418" t="s">
        <v>73</v>
      </c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30" customHeight="1" x14ac:dyDescent="0.25">
      <c r="A56" s="165" t="s">
        <v>1142</v>
      </c>
      <c r="B56" s="28"/>
      <c r="C56" s="190" t="s">
        <v>533</v>
      </c>
      <c r="D56" s="15">
        <v>1</v>
      </c>
      <c r="E56" s="28"/>
      <c r="F56" s="28"/>
      <c r="G56" s="28"/>
      <c r="H56" s="28"/>
      <c r="I56" s="28"/>
      <c r="J56" s="28"/>
      <c r="K56" s="28"/>
      <c r="L56" s="32"/>
      <c r="M56" s="16" t="str">
        <f>VLOOKUP(A56,'DOSSIER RECAP'!A:D,4,FALSE)</f>
        <v>GITO16</v>
      </c>
      <c r="N56" s="26">
        <f t="shared" si="3"/>
        <v>0</v>
      </c>
      <c r="O56" s="418" t="s">
        <v>73</v>
      </c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30" customHeight="1" x14ac:dyDescent="0.25">
      <c r="A57" s="28" t="s">
        <v>548</v>
      </c>
      <c r="B57" s="28"/>
      <c r="C57" s="190" t="s">
        <v>1427</v>
      </c>
      <c r="D57" s="15">
        <v>1</v>
      </c>
      <c r="E57" s="28"/>
      <c r="F57" s="28"/>
      <c r="G57" s="28"/>
      <c r="H57" s="28"/>
      <c r="I57" s="28"/>
      <c r="J57" s="28"/>
      <c r="K57" s="28"/>
      <c r="L57" s="32"/>
      <c r="M57" s="16" t="str">
        <f>VLOOKUP(A57,'DOSSIER RECAP'!A:D,4,FALSE)</f>
        <v>002068</v>
      </c>
      <c r="N57" s="26">
        <f t="shared" si="3"/>
        <v>0</v>
      </c>
      <c r="O57" s="418" t="s">
        <v>73</v>
      </c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30" customHeight="1" x14ac:dyDescent="0.25">
      <c r="A58" s="163" t="s">
        <v>1150</v>
      </c>
      <c r="B58" s="28"/>
      <c r="C58" s="15" t="s">
        <v>732</v>
      </c>
      <c r="D58" s="15"/>
      <c r="E58" s="28"/>
      <c r="F58" s="28"/>
      <c r="G58" s="28"/>
      <c r="H58" s="28"/>
      <c r="I58" s="28"/>
      <c r="J58" s="28"/>
      <c r="K58" s="28"/>
      <c r="L58" s="32"/>
      <c r="M58" s="16" t="str">
        <f>VLOOKUP(A58,'DOSSIER RECAP'!A:D,4,FALSE)</f>
        <v>GITO21</v>
      </c>
      <c r="N58" s="26">
        <f t="shared" si="3"/>
        <v>0</v>
      </c>
      <c r="O58" s="418" t="s">
        <v>73</v>
      </c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30" customHeight="1" x14ac:dyDescent="0.25">
      <c r="A59" s="112" t="s">
        <v>727</v>
      </c>
      <c r="B59" s="28"/>
      <c r="C59" s="114" t="s">
        <v>725</v>
      </c>
      <c r="D59" s="15">
        <v>2</v>
      </c>
      <c r="E59" s="28"/>
      <c r="F59" s="28"/>
      <c r="G59" s="28"/>
      <c r="H59" s="28"/>
      <c r="I59" s="28"/>
      <c r="J59" s="28"/>
      <c r="K59" s="28"/>
      <c r="L59" s="32"/>
      <c r="M59" s="16" t="str">
        <f>VLOOKUP(A59,'DOSSIER RECAP'!A:D,4,FALSE)</f>
        <v>002014</v>
      </c>
      <c r="N59" s="26">
        <f t="shared" si="3"/>
        <v>0</v>
      </c>
      <c r="O59" s="418" t="s">
        <v>73</v>
      </c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30" customHeight="1" x14ac:dyDescent="0.25">
      <c r="A60" s="16" t="s">
        <v>390</v>
      </c>
      <c r="B60" s="16"/>
      <c r="C60" s="22" t="s">
        <v>391</v>
      </c>
      <c r="D60" s="15">
        <v>1</v>
      </c>
      <c r="E60" s="28"/>
      <c r="F60" s="28"/>
      <c r="G60" s="28"/>
      <c r="H60" s="28"/>
      <c r="I60" s="28"/>
      <c r="J60" s="28"/>
      <c r="K60" s="28"/>
      <c r="L60" s="32"/>
      <c r="M60" s="16" t="str">
        <f>VLOOKUP(A60,'DOSSIER RECAP'!A:D,4,FALSE)</f>
        <v>001423</v>
      </c>
      <c r="N60" s="26">
        <f t="shared" si="3"/>
        <v>0</v>
      </c>
      <c r="O60" s="418" t="s">
        <v>73</v>
      </c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30" customHeight="1" x14ac:dyDescent="0.25">
      <c r="A61" s="46" t="s">
        <v>1290</v>
      </c>
      <c r="B61" s="46"/>
      <c r="C61" s="26" t="s">
        <v>71</v>
      </c>
      <c r="D61" s="27">
        <v>6</v>
      </c>
      <c r="E61" s="46"/>
      <c r="F61" s="46"/>
      <c r="G61" s="46"/>
      <c r="H61" s="46"/>
      <c r="I61" s="46"/>
      <c r="J61" s="46"/>
      <c r="K61" s="46"/>
      <c r="L61" s="292"/>
      <c r="M61" s="16" t="str">
        <f>VLOOKUP(A61,'DOSSIER RECAP'!A:D,4,FALSE)</f>
        <v>001905</v>
      </c>
      <c r="N61" s="26">
        <f>SUM(E61:L61)</f>
        <v>0</v>
      </c>
      <c r="O61" s="418" t="s">
        <v>73</v>
      </c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</row>
    <row r="62" spans="1:27" ht="30" customHeight="1" x14ac:dyDescent="0.25">
      <c r="A62" s="46" t="s">
        <v>1291</v>
      </c>
      <c r="B62" s="46"/>
      <c r="C62" s="26" t="s">
        <v>71</v>
      </c>
      <c r="D62" s="27">
        <v>6</v>
      </c>
      <c r="E62" s="46"/>
      <c r="F62" s="46"/>
      <c r="G62" s="46"/>
      <c r="H62" s="46"/>
      <c r="I62" s="46"/>
      <c r="J62" s="46"/>
      <c r="K62" s="46"/>
      <c r="L62" s="292"/>
      <c r="M62" s="16" t="str">
        <f>VLOOKUP(A62,'DOSSIER RECAP'!A:D,4,FALSE)</f>
        <v>001903</v>
      </c>
      <c r="N62" s="26">
        <f t="shared" si="3"/>
        <v>0</v>
      </c>
      <c r="O62" s="418" t="s">
        <v>73</v>
      </c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</row>
    <row r="63" spans="1:27" ht="30" customHeight="1" x14ac:dyDescent="0.25">
      <c r="A63" s="46" t="s">
        <v>1292</v>
      </c>
      <c r="B63" s="46"/>
      <c r="C63" s="26" t="s">
        <v>71</v>
      </c>
      <c r="D63" s="27">
        <v>6</v>
      </c>
      <c r="E63" s="46"/>
      <c r="F63" s="46"/>
      <c r="G63" s="46"/>
      <c r="H63" s="46"/>
      <c r="I63" s="46"/>
      <c r="J63" s="46"/>
      <c r="K63" s="46"/>
      <c r="L63" s="292"/>
      <c r="M63" s="16" t="str">
        <f>VLOOKUP(A63,'DOSSIER RECAP'!A:D,4,FALSE)</f>
        <v>001902</v>
      </c>
      <c r="N63" s="26">
        <f t="shared" si="3"/>
        <v>0</v>
      </c>
      <c r="O63" s="418" t="s">
        <v>73</v>
      </c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</row>
    <row r="64" spans="1:27" ht="30" customHeight="1" x14ac:dyDescent="0.25">
      <c r="A64" s="46" t="s">
        <v>84</v>
      </c>
      <c r="B64" s="46"/>
      <c r="C64" s="26" t="s">
        <v>71</v>
      </c>
      <c r="D64" s="27">
        <v>6</v>
      </c>
      <c r="E64" s="46"/>
      <c r="F64" s="46"/>
      <c r="G64" s="46"/>
      <c r="H64" s="46"/>
      <c r="I64" s="46"/>
      <c r="J64" s="46"/>
      <c r="K64" s="46"/>
      <c r="L64" s="292"/>
      <c r="M64" s="16" t="str">
        <f>VLOOKUP(A64,'DOSSIER RECAP'!A:D,4,FALSE)</f>
        <v>001901</v>
      </c>
      <c r="N64" s="26">
        <f t="shared" si="3"/>
        <v>0</v>
      </c>
      <c r="O64" s="418" t="s">
        <v>73</v>
      </c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</row>
    <row r="65" spans="1:27" ht="30" customHeight="1" x14ac:dyDescent="0.25">
      <c r="A65" s="46" t="s">
        <v>147</v>
      </c>
      <c r="B65" s="46"/>
      <c r="C65" s="26" t="s">
        <v>71</v>
      </c>
      <c r="D65" s="27">
        <v>6</v>
      </c>
      <c r="E65" s="46"/>
      <c r="F65" s="46"/>
      <c r="G65" s="46"/>
      <c r="H65" s="46"/>
      <c r="I65" s="46"/>
      <c r="J65" s="46"/>
      <c r="K65" s="46"/>
      <c r="L65" s="292"/>
      <c r="M65" s="16" t="str">
        <f>VLOOKUP(A65,'DOSSIER RECAP'!A:D,4,FALSE)</f>
        <v>001900</v>
      </c>
      <c r="N65" s="26">
        <f t="shared" si="3"/>
        <v>0</v>
      </c>
      <c r="O65" s="418" t="s">
        <v>73</v>
      </c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</row>
    <row r="66" spans="1:27" ht="30" customHeight="1" x14ac:dyDescent="0.25">
      <c r="A66" s="183" t="s">
        <v>199</v>
      </c>
      <c r="B66" s="46"/>
      <c r="C66" s="26" t="s">
        <v>71</v>
      </c>
      <c r="D66" s="27">
        <v>6</v>
      </c>
      <c r="E66" s="46"/>
      <c r="F66" s="46"/>
      <c r="G66" s="46"/>
      <c r="H66" s="46"/>
      <c r="I66" s="46"/>
      <c r="J66" s="46"/>
      <c r="K66" s="46"/>
      <c r="L66" s="292"/>
      <c r="M66" s="16" t="str">
        <f>VLOOKUP(A66,'DOSSIER RECAP'!A:D,4,FALSE)</f>
        <v>003922</v>
      </c>
      <c r="N66" s="26">
        <f t="shared" si="3"/>
        <v>0</v>
      </c>
      <c r="O66" s="418" t="s">
        <v>73</v>
      </c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</row>
    <row r="67" spans="1:27" ht="30" customHeight="1" x14ac:dyDescent="0.25">
      <c r="A67" s="46" t="s">
        <v>201</v>
      </c>
      <c r="B67" s="46"/>
      <c r="C67" s="26" t="s">
        <v>71</v>
      </c>
      <c r="D67" s="27">
        <v>6</v>
      </c>
      <c r="E67" s="46"/>
      <c r="F67" s="46"/>
      <c r="G67" s="46"/>
      <c r="H67" s="46"/>
      <c r="I67" s="46"/>
      <c r="J67" s="46"/>
      <c r="K67" s="46"/>
      <c r="L67" s="292"/>
      <c r="M67" s="16" t="str">
        <f>VLOOKUP(A67,'DOSSIER RECAP'!A:D,4,FALSE)</f>
        <v>001904</v>
      </c>
      <c r="N67" s="26">
        <f t="shared" si="3"/>
        <v>0</v>
      </c>
      <c r="O67" s="418" t="s">
        <v>73</v>
      </c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</row>
    <row r="68" spans="1:27" ht="30" customHeight="1" x14ac:dyDescent="0.25">
      <c r="A68" s="46" t="s">
        <v>203</v>
      </c>
      <c r="B68" s="46"/>
      <c r="C68" s="26" t="s">
        <v>71</v>
      </c>
      <c r="D68" s="27">
        <v>6</v>
      </c>
      <c r="E68" s="46"/>
      <c r="F68" s="46"/>
      <c r="G68" s="46"/>
      <c r="H68" s="46"/>
      <c r="I68" s="46"/>
      <c r="J68" s="46"/>
      <c r="K68" s="46"/>
      <c r="L68" s="292"/>
      <c r="M68" s="16" t="str">
        <f>VLOOKUP(A68,'DOSSIER RECAP'!A:D,4,FALSE)</f>
        <v>001893</v>
      </c>
      <c r="N68" s="26">
        <f t="shared" si="3"/>
        <v>0</v>
      </c>
      <c r="O68" s="418" t="s">
        <v>73</v>
      </c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</row>
    <row r="69" spans="1:27" ht="30" customHeight="1" x14ac:dyDescent="0.25">
      <c r="A69" s="46" t="s">
        <v>155</v>
      </c>
      <c r="B69" s="46"/>
      <c r="C69" s="26" t="s">
        <v>71</v>
      </c>
      <c r="D69" s="27">
        <v>1</v>
      </c>
      <c r="E69" s="46"/>
      <c r="F69" s="46"/>
      <c r="G69" s="46"/>
      <c r="H69" s="46"/>
      <c r="I69" s="46"/>
      <c r="J69" s="46"/>
      <c r="K69" s="46"/>
      <c r="L69" s="292"/>
      <c r="M69" s="16" t="str">
        <f>VLOOKUP(A69,'DOSSIER RECAP'!A:D,4,FALSE)</f>
        <v>001891</v>
      </c>
      <c r="N69" s="26">
        <f t="shared" si="3"/>
        <v>0</v>
      </c>
      <c r="O69" s="418" t="s">
        <v>73</v>
      </c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</row>
    <row r="70" spans="1:27" ht="30" customHeight="1" x14ac:dyDescent="0.25">
      <c r="A70" s="46" t="s">
        <v>183</v>
      </c>
      <c r="B70" s="46"/>
      <c r="C70" s="26" t="s">
        <v>71</v>
      </c>
      <c r="D70" s="27">
        <v>1</v>
      </c>
      <c r="E70" s="46"/>
      <c r="F70" s="46"/>
      <c r="G70" s="46"/>
      <c r="H70" s="46"/>
      <c r="I70" s="46"/>
      <c r="J70" s="46"/>
      <c r="K70" s="46"/>
      <c r="L70" s="292"/>
      <c r="M70" s="16" t="str">
        <f>VLOOKUP(A70,'DOSSIER RECAP'!A:D,4,FALSE)</f>
        <v>001967</v>
      </c>
      <c r="N70" s="26">
        <f t="shared" si="3"/>
        <v>0</v>
      </c>
      <c r="O70" s="418" t="s">
        <v>73</v>
      </c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</row>
    <row r="71" spans="1:27" ht="30" customHeight="1" x14ac:dyDescent="0.25">
      <c r="A71" s="46" t="s">
        <v>161</v>
      </c>
      <c r="B71" s="46"/>
      <c r="C71" s="26" t="s">
        <v>71</v>
      </c>
      <c r="D71" s="27">
        <v>1</v>
      </c>
      <c r="E71" s="46"/>
      <c r="F71" s="46"/>
      <c r="G71" s="46"/>
      <c r="H71" s="46"/>
      <c r="I71" s="46"/>
      <c r="J71" s="46"/>
      <c r="K71" s="46"/>
      <c r="L71" s="292"/>
      <c r="M71" s="16" t="str">
        <f>VLOOKUP(A71,'DOSSIER RECAP'!A:D,4,FALSE)</f>
        <v>001966</v>
      </c>
      <c r="N71" s="26">
        <f t="shared" si="3"/>
        <v>0</v>
      </c>
      <c r="O71" s="418" t="s">
        <v>73</v>
      </c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</row>
    <row r="72" spans="1:27" ht="30" customHeight="1" x14ac:dyDescent="0.25">
      <c r="A72" s="46" t="s">
        <v>97</v>
      </c>
      <c r="B72" s="46"/>
      <c r="C72" s="26" t="s">
        <v>71</v>
      </c>
      <c r="D72" s="27">
        <v>1</v>
      </c>
      <c r="E72" s="46"/>
      <c r="F72" s="46"/>
      <c r="G72" s="46"/>
      <c r="H72" s="46"/>
      <c r="I72" s="46"/>
      <c r="J72" s="46"/>
      <c r="K72" s="46"/>
      <c r="L72" s="292"/>
      <c r="M72" s="16" t="str">
        <f>VLOOKUP(A72,'DOSSIER RECAP'!A:D,4,FALSE)</f>
        <v>001963</v>
      </c>
      <c r="N72" s="26">
        <f t="shared" si="3"/>
        <v>0</v>
      </c>
      <c r="O72" s="418" t="s">
        <v>73</v>
      </c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</row>
    <row r="73" spans="1:27" ht="30" customHeight="1" x14ac:dyDescent="0.25">
      <c r="A73" s="46" t="s">
        <v>137</v>
      </c>
      <c r="B73" s="46"/>
      <c r="C73" s="26" t="s">
        <v>71</v>
      </c>
      <c r="D73" s="27">
        <v>6</v>
      </c>
      <c r="E73" s="46"/>
      <c r="F73" s="46"/>
      <c r="G73" s="46"/>
      <c r="H73" s="46"/>
      <c r="I73" s="46"/>
      <c r="J73" s="46"/>
      <c r="K73" s="46"/>
      <c r="L73" s="292"/>
      <c r="M73" s="16" t="str">
        <f>VLOOKUP(A73,'DOSSIER RECAP'!A:D,4,FALSE)</f>
        <v>001962</v>
      </c>
      <c r="N73" s="26">
        <f t="shared" si="3"/>
        <v>0</v>
      </c>
      <c r="O73" s="418" t="s">
        <v>73</v>
      </c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</row>
    <row r="74" spans="1:27" ht="30" customHeight="1" x14ac:dyDescent="0.25">
      <c r="A74" s="46" t="s">
        <v>119</v>
      </c>
      <c r="B74" s="46"/>
      <c r="C74" s="26" t="s">
        <v>71</v>
      </c>
      <c r="D74" s="27">
        <v>6</v>
      </c>
      <c r="E74" s="46"/>
      <c r="F74" s="46"/>
      <c r="G74" s="46"/>
      <c r="H74" s="46"/>
      <c r="I74" s="46"/>
      <c r="J74" s="46"/>
      <c r="K74" s="46"/>
      <c r="L74" s="292"/>
      <c r="M74" s="16" t="str">
        <f>VLOOKUP(A74,'DOSSIER RECAP'!A:D,4,FALSE)</f>
        <v>001961</v>
      </c>
      <c r="N74" s="26">
        <f t="shared" si="3"/>
        <v>0</v>
      </c>
      <c r="O74" s="418" t="s">
        <v>73</v>
      </c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</row>
    <row r="75" spans="1:27" ht="30" customHeight="1" x14ac:dyDescent="0.25">
      <c r="A75" s="46" t="s">
        <v>117</v>
      </c>
      <c r="B75" s="46"/>
      <c r="C75" s="26" t="s">
        <v>71</v>
      </c>
      <c r="D75" s="27">
        <v>6</v>
      </c>
      <c r="E75" s="46"/>
      <c r="F75" s="46"/>
      <c r="G75" s="46"/>
      <c r="H75" s="46"/>
      <c r="I75" s="46"/>
      <c r="J75" s="46"/>
      <c r="K75" s="46"/>
      <c r="L75" s="292"/>
      <c r="M75" s="16" t="str">
        <f>VLOOKUP(A75,'DOSSIER RECAP'!A:D,4,FALSE)</f>
        <v>001960</v>
      </c>
      <c r="N75" s="26">
        <f t="shared" si="3"/>
        <v>0</v>
      </c>
      <c r="O75" s="418" t="s">
        <v>73</v>
      </c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</row>
    <row r="76" spans="1:27" ht="30" customHeight="1" x14ac:dyDescent="0.25">
      <c r="A76" s="46" t="s">
        <v>105</v>
      </c>
      <c r="B76" s="46"/>
      <c r="C76" s="26" t="s">
        <v>71</v>
      </c>
      <c r="D76" s="27">
        <v>6</v>
      </c>
      <c r="E76" s="46"/>
      <c r="F76" s="46"/>
      <c r="G76" s="46"/>
      <c r="H76" s="46"/>
      <c r="I76" s="46"/>
      <c r="J76" s="46"/>
      <c r="K76" s="46"/>
      <c r="L76" s="292"/>
      <c r="M76" s="16" t="str">
        <f>VLOOKUP(A76,'DOSSIER RECAP'!A:D,4,FALSE)</f>
        <v>001959</v>
      </c>
      <c r="N76" s="26">
        <f t="shared" si="3"/>
        <v>0</v>
      </c>
      <c r="O76" s="418" t="s">
        <v>73</v>
      </c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</row>
    <row r="77" spans="1:27" ht="30" customHeight="1" x14ac:dyDescent="0.25">
      <c r="A77" s="46" t="s">
        <v>88</v>
      </c>
      <c r="B77" s="46"/>
      <c r="C77" s="26" t="s">
        <v>71</v>
      </c>
      <c r="D77" s="27">
        <v>1</v>
      </c>
      <c r="E77" s="46"/>
      <c r="F77" s="46"/>
      <c r="G77" s="46"/>
      <c r="H77" s="46"/>
      <c r="I77" s="46"/>
      <c r="J77" s="46"/>
      <c r="K77" s="46"/>
      <c r="L77" s="292"/>
      <c r="M77" s="16" t="str">
        <f>VLOOKUP(A77,'DOSSIER RECAP'!A:D,4,FALSE)</f>
        <v>001958</v>
      </c>
      <c r="N77" s="26">
        <f t="shared" si="3"/>
        <v>0</v>
      </c>
      <c r="O77" s="418" t="s">
        <v>73</v>
      </c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</row>
    <row r="78" spans="1:27" ht="30" customHeight="1" x14ac:dyDescent="0.25">
      <c r="A78" s="46" t="s">
        <v>90</v>
      </c>
      <c r="B78" s="46"/>
      <c r="C78" s="26" t="s">
        <v>71</v>
      </c>
      <c r="D78" s="27">
        <v>1</v>
      </c>
      <c r="E78" s="46"/>
      <c r="F78" s="46"/>
      <c r="G78" s="46"/>
      <c r="H78" s="46"/>
      <c r="I78" s="46"/>
      <c r="J78" s="46"/>
      <c r="K78" s="46"/>
      <c r="L78" s="292"/>
      <c r="M78" s="16" t="str">
        <f>VLOOKUP(A78,'DOSSIER RECAP'!A:D,4,FALSE)</f>
        <v>001956</v>
      </c>
      <c r="N78" s="26">
        <f t="shared" si="3"/>
        <v>0</v>
      </c>
      <c r="O78" s="418" t="s">
        <v>73</v>
      </c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</row>
    <row r="79" spans="1:27" ht="30" customHeight="1" x14ac:dyDescent="0.25">
      <c r="A79" s="46" t="s">
        <v>135</v>
      </c>
      <c r="B79" s="46"/>
      <c r="C79" s="26" t="s">
        <v>71</v>
      </c>
      <c r="D79" s="27">
        <v>1</v>
      </c>
      <c r="E79" s="46"/>
      <c r="F79" s="46"/>
      <c r="G79" s="46"/>
      <c r="H79" s="46"/>
      <c r="I79" s="46"/>
      <c r="J79" s="46"/>
      <c r="K79" s="46"/>
      <c r="L79" s="292"/>
      <c r="M79" s="16" t="str">
        <f>VLOOKUP(A79,'DOSSIER RECAP'!A:D,4,FALSE)</f>
        <v>001955</v>
      </c>
      <c r="N79" s="26">
        <f t="shared" si="3"/>
        <v>0</v>
      </c>
      <c r="O79" s="418" t="s">
        <v>73</v>
      </c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</row>
    <row r="80" spans="1:27" ht="30" customHeight="1" x14ac:dyDescent="0.25">
      <c r="A80" s="46" t="s">
        <v>165</v>
      </c>
      <c r="B80" s="46"/>
      <c r="C80" s="26" t="s">
        <v>71</v>
      </c>
      <c r="D80" s="27">
        <v>1</v>
      </c>
      <c r="E80" s="46"/>
      <c r="F80" s="46"/>
      <c r="G80" s="46"/>
      <c r="H80" s="46"/>
      <c r="I80" s="46"/>
      <c r="J80" s="46"/>
      <c r="K80" s="46"/>
      <c r="L80" s="292"/>
      <c r="M80" s="16" t="str">
        <f>VLOOKUP(A80,'DOSSIER RECAP'!A:D,4,FALSE)</f>
        <v>001954</v>
      </c>
      <c r="N80" s="26">
        <f t="shared" si="3"/>
        <v>0</v>
      </c>
      <c r="O80" s="418" t="s">
        <v>73</v>
      </c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</row>
    <row r="81" spans="1:27" ht="30" customHeight="1" x14ac:dyDescent="0.25">
      <c r="A81" s="46" t="s">
        <v>167</v>
      </c>
      <c r="B81" s="46"/>
      <c r="C81" s="26" t="s">
        <v>71</v>
      </c>
      <c r="D81" s="27">
        <v>1</v>
      </c>
      <c r="E81" s="46"/>
      <c r="F81" s="46"/>
      <c r="G81" s="46"/>
      <c r="H81" s="46"/>
      <c r="I81" s="46"/>
      <c r="J81" s="46"/>
      <c r="K81" s="46"/>
      <c r="L81" s="292"/>
      <c r="M81" s="16" t="str">
        <f>VLOOKUP(A81,'DOSSIER RECAP'!A:D,4,FALSE)</f>
        <v>001953</v>
      </c>
      <c r="N81" s="26">
        <f t="shared" si="3"/>
        <v>0</v>
      </c>
      <c r="O81" s="418" t="s">
        <v>73</v>
      </c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</row>
    <row r="82" spans="1:27" ht="30" customHeight="1" x14ac:dyDescent="0.25">
      <c r="A82" s="46" t="s">
        <v>107</v>
      </c>
      <c r="B82" s="46"/>
      <c r="C82" s="26" t="s">
        <v>71</v>
      </c>
      <c r="D82" s="27">
        <v>1</v>
      </c>
      <c r="E82" s="46"/>
      <c r="F82" s="46"/>
      <c r="G82" s="46"/>
      <c r="H82" s="46"/>
      <c r="I82" s="46"/>
      <c r="J82" s="46"/>
      <c r="K82" s="46"/>
      <c r="L82" s="292"/>
      <c r="M82" s="16" t="str">
        <f>VLOOKUP(A82,'DOSSIER RECAP'!A:D,4,FALSE)</f>
        <v>001952</v>
      </c>
      <c r="N82" s="26">
        <f t="shared" si="3"/>
        <v>0</v>
      </c>
      <c r="O82" s="418" t="s">
        <v>73</v>
      </c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</row>
    <row r="83" spans="1:27" ht="30" customHeight="1" x14ac:dyDescent="0.25">
      <c r="A83" s="46" t="s">
        <v>109</v>
      </c>
      <c r="B83" s="46"/>
      <c r="C83" s="26" t="s">
        <v>71</v>
      </c>
      <c r="D83" s="27">
        <v>1</v>
      </c>
      <c r="E83" s="46"/>
      <c r="F83" s="46"/>
      <c r="G83" s="46"/>
      <c r="H83" s="46"/>
      <c r="I83" s="46"/>
      <c r="J83" s="46"/>
      <c r="K83" s="46"/>
      <c r="L83" s="292"/>
      <c r="M83" s="16" t="str">
        <f>VLOOKUP(A83,'DOSSIER RECAP'!A:D,4,FALSE)</f>
        <v>001951</v>
      </c>
      <c r="N83" s="26">
        <f t="shared" si="3"/>
        <v>0</v>
      </c>
      <c r="O83" s="418" t="s">
        <v>73</v>
      </c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</row>
    <row r="84" spans="1:27" ht="30" customHeight="1" x14ac:dyDescent="0.25">
      <c r="A84" s="46" t="s">
        <v>86</v>
      </c>
      <c r="B84" s="46"/>
      <c r="C84" s="26" t="s">
        <v>71</v>
      </c>
      <c r="D84" s="27">
        <v>1</v>
      </c>
      <c r="E84" s="46"/>
      <c r="F84" s="46"/>
      <c r="G84" s="46"/>
      <c r="H84" s="46"/>
      <c r="I84" s="46"/>
      <c r="J84" s="46"/>
      <c r="K84" s="46"/>
      <c r="L84" s="292"/>
      <c r="M84" s="16" t="str">
        <f>VLOOKUP(A84,'DOSSIER RECAP'!A:D,4,FALSE)</f>
        <v>001899</v>
      </c>
      <c r="N84" s="26">
        <f t="shared" si="3"/>
        <v>0</v>
      </c>
      <c r="O84" s="418" t="s">
        <v>73</v>
      </c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</row>
    <row r="85" spans="1:27" ht="30" customHeight="1" x14ac:dyDescent="0.25">
      <c r="A85" s="46" t="s">
        <v>149</v>
      </c>
      <c r="B85" s="46"/>
      <c r="C85" s="26" t="s">
        <v>71</v>
      </c>
      <c r="D85" s="27">
        <v>1</v>
      </c>
      <c r="E85" s="46"/>
      <c r="F85" s="46"/>
      <c r="G85" s="46"/>
      <c r="H85" s="46"/>
      <c r="I85" s="46"/>
      <c r="J85" s="46"/>
      <c r="K85" s="46"/>
      <c r="L85" s="292"/>
      <c r="M85" s="16" t="str">
        <f>VLOOKUP(A85,'DOSSIER RECAP'!A:D,4,FALSE)</f>
        <v>001948</v>
      </c>
      <c r="N85" s="26">
        <f t="shared" si="3"/>
        <v>0</v>
      </c>
      <c r="O85" s="418" t="s">
        <v>73</v>
      </c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</row>
    <row r="86" spans="1:27" ht="30" customHeight="1" x14ac:dyDescent="0.25">
      <c r="A86" s="46" t="s">
        <v>197</v>
      </c>
      <c r="B86" s="46"/>
      <c r="C86" s="26" t="s">
        <v>71</v>
      </c>
      <c r="D86" s="27">
        <v>1</v>
      </c>
      <c r="E86" s="46"/>
      <c r="F86" s="46"/>
      <c r="G86" s="46"/>
      <c r="H86" s="46"/>
      <c r="I86" s="46"/>
      <c r="J86" s="46"/>
      <c r="K86" s="46"/>
      <c r="L86" s="292"/>
      <c r="M86" s="16" t="str">
        <f>VLOOKUP(A86,'DOSSIER RECAP'!A:D,4,FALSE)</f>
        <v>001946</v>
      </c>
      <c r="N86" s="26">
        <f t="shared" si="3"/>
        <v>0</v>
      </c>
      <c r="O86" s="418" t="s">
        <v>73</v>
      </c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</row>
    <row r="87" spans="1:27" ht="30" customHeight="1" x14ac:dyDescent="0.25">
      <c r="A87" s="46" t="s">
        <v>179</v>
      </c>
      <c r="B87" s="46"/>
      <c r="C87" s="26" t="s">
        <v>71</v>
      </c>
      <c r="D87" s="27">
        <v>1</v>
      </c>
      <c r="E87" s="46"/>
      <c r="F87" s="46"/>
      <c r="G87" s="46"/>
      <c r="H87" s="46"/>
      <c r="I87" s="46"/>
      <c r="J87" s="46"/>
      <c r="K87" s="46"/>
      <c r="L87" s="292"/>
      <c r="M87" s="16" t="str">
        <f>VLOOKUP(A87,'DOSSIER RECAP'!A:D,4,FALSE)</f>
        <v>001945</v>
      </c>
      <c r="N87" s="26">
        <f t="shared" si="3"/>
        <v>0</v>
      </c>
      <c r="O87" s="418" t="s">
        <v>73</v>
      </c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</row>
    <row r="88" spans="1:27" ht="30" customHeight="1" x14ac:dyDescent="0.25">
      <c r="A88" s="46" t="s">
        <v>99</v>
      </c>
      <c r="B88" s="46"/>
      <c r="C88" s="26" t="s">
        <v>71</v>
      </c>
      <c r="D88" s="27">
        <v>1</v>
      </c>
      <c r="E88" s="46"/>
      <c r="F88" s="46"/>
      <c r="G88" s="46"/>
      <c r="H88" s="46"/>
      <c r="I88" s="46"/>
      <c r="J88" s="46"/>
      <c r="K88" s="46"/>
      <c r="L88" s="292"/>
      <c r="M88" s="16" t="str">
        <f>VLOOKUP(A88,'DOSSIER RECAP'!A:D,4,FALSE)</f>
        <v>001944</v>
      </c>
      <c r="N88" s="26">
        <f t="shared" si="3"/>
        <v>0</v>
      </c>
      <c r="O88" s="418" t="s">
        <v>73</v>
      </c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</row>
    <row r="89" spans="1:27" ht="30" customHeight="1" x14ac:dyDescent="0.25">
      <c r="A89" s="46" t="s">
        <v>103</v>
      </c>
      <c r="B89" s="46"/>
      <c r="C89" s="26" t="s">
        <v>71</v>
      </c>
      <c r="D89" s="27">
        <v>1</v>
      </c>
      <c r="E89" s="46"/>
      <c r="F89" s="46"/>
      <c r="G89" s="46"/>
      <c r="H89" s="46"/>
      <c r="I89" s="46"/>
      <c r="J89" s="46"/>
      <c r="K89" s="46"/>
      <c r="L89" s="292"/>
      <c r="M89" s="16" t="str">
        <f>VLOOKUP(A89,'DOSSIER RECAP'!A:D,4,FALSE)</f>
        <v>001943</v>
      </c>
      <c r="N89" s="26">
        <f t="shared" si="3"/>
        <v>0</v>
      </c>
      <c r="O89" s="418" t="s">
        <v>73</v>
      </c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</row>
    <row r="90" spans="1:27" ht="30" customHeight="1" x14ac:dyDescent="0.25">
      <c r="A90" s="46" t="s">
        <v>101</v>
      </c>
      <c r="B90" s="46"/>
      <c r="C90" s="26" t="s">
        <v>71</v>
      </c>
      <c r="D90" s="27">
        <v>1</v>
      </c>
      <c r="E90" s="46"/>
      <c r="F90" s="46"/>
      <c r="G90" s="46"/>
      <c r="H90" s="46"/>
      <c r="I90" s="46"/>
      <c r="J90" s="46"/>
      <c r="K90" s="46"/>
      <c r="L90" s="292"/>
      <c r="M90" s="16" t="str">
        <f>VLOOKUP(A90,'DOSSIER RECAP'!A:D,4,FALSE)</f>
        <v>001942</v>
      </c>
      <c r="N90" s="26">
        <f t="shared" si="3"/>
        <v>0</v>
      </c>
      <c r="O90" s="418" t="s">
        <v>73</v>
      </c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</row>
    <row r="91" spans="1:27" ht="30" customHeight="1" x14ac:dyDescent="0.25">
      <c r="A91" s="46" t="s">
        <v>157</v>
      </c>
      <c r="B91" s="46"/>
      <c r="C91" s="26" t="s">
        <v>71</v>
      </c>
      <c r="D91" s="27">
        <v>1</v>
      </c>
      <c r="E91" s="46"/>
      <c r="F91" s="46"/>
      <c r="G91" s="46"/>
      <c r="H91" s="46"/>
      <c r="I91" s="46"/>
      <c r="J91" s="46"/>
      <c r="K91" s="46"/>
      <c r="L91" s="292"/>
      <c r="M91" s="16" t="str">
        <f>VLOOKUP(A91,'DOSSIER RECAP'!A:D,4,FALSE)</f>
        <v>001941</v>
      </c>
      <c r="N91" s="26">
        <f t="shared" si="3"/>
        <v>0</v>
      </c>
      <c r="O91" s="418" t="s">
        <v>73</v>
      </c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</row>
    <row r="92" spans="1:27" ht="30" customHeight="1" x14ac:dyDescent="0.25">
      <c r="A92" s="46" t="s">
        <v>141</v>
      </c>
      <c r="B92" s="46"/>
      <c r="C92" s="26" t="s">
        <v>71</v>
      </c>
      <c r="D92" s="27">
        <v>1</v>
      </c>
      <c r="E92" s="46"/>
      <c r="F92" s="46"/>
      <c r="G92" s="46"/>
      <c r="H92" s="46"/>
      <c r="I92" s="46"/>
      <c r="J92" s="46"/>
      <c r="K92" s="46"/>
      <c r="L92" s="292"/>
      <c r="M92" s="16" t="str">
        <f>VLOOKUP(A92,'DOSSIER RECAP'!A:D,4,FALSE)</f>
        <v>001940</v>
      </c>
      <c r="N92" s="26">
        <f t="shared" si="3"/>
        <v>0</v>
      </c>
      <c r="O92" s="418" t="s">
        <v>73</v>
      </c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</row>
    <row r="93" spans="1:27" ht="30" customHeight="1" x14ac:dyDescent="0.25">
      <c r="A93" s="46" t="s">
        <v>127</v>
      </c>
      <c r="B93" s="46"/>
      <c r="C93" s="26" t="s">
        <v>71</v>
      </c>
      <c r="D93" s="27">
        <v>1</v>
      </c>
      <c r="E93" s="46"/>
      <c r="F93" s="46"/>
      <c r="G93" s="46"/>
      <c r="H93" s="46"/>
      <c r="I93" s="46"/>
      <c r="J93" s="46"/>
      <c r="K93" s="46"/>
      <c r="L93" s="292"/>
      <c r="M93" s="16" t="str">
        <f>VLOOKUP(A93,'DOSSIER RECAP'!A:D,4,FALSE)</f>
        <v>001939</v>
      </c>
      <c r="N93" s="26">
        <f t="shared" si="3"/>
        <v>0</v>
      </c>
      <c r="O93" s="418" t="s">
        <v>73</v>
      </c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</row>
    <row r="94" spans="1:27" ht="30" customHeight="1" x14ac:dyDescent="0.25">
      <c r="A94" s="46" t="s">
        <v>191</v>
      </c>
      <c r="B94" s="46"/>
      <c r="C94" s="26" t="s">
        <v>71</v>
      </c>
      <c r="D94" s="27">
        <v>1</v>
      </c>
      <c r="E94" s="46"/>
      <c r="F94" s="46"/>
      <c r="G94" s="46"/>
      <c r="H94" s="46"/>
      <c r="I94" s="46"/>
      <c r="J94" s="46"/>
      <c r="K94" s="46"/>
      <c r="L94" s="292"/>
      <c r="M94" s="16" t="str">
        <f>VLOOKUP(A94,'DOSSIER RECAP'!A:D,4,FALSE)</f>
        <v>001938</v>
      </c>
      <c r="N94" s="26">
        <f t="shared" si="3"/>
        <v>0</v>
      </c>
      <c r="O94" s="418" t="s">
        <v>73</v>
      </c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</row>
    <row r="95" spans="1:27" ht="30" customHeight="1" x14ac:dyDescent="0.25">
      <c r="A95" s="46" t="s">
        <v>115</v>
      </c>
      <c r="B95" s="46"/>
      <c r="C95" s="26" t="s">
        <v>71</v>
      </c>
      <c r="D95" s="27">
        <v>1</v>
      </c>
      <c r="E95" s="46"/>
      <c r="F95" s="46"/>
      <c r="G95" s="46"/>
      <c r="H95" s="46"/>
      <c r="I95" s="46"/>
      <c r="J95" s="46"/>
      <c r="K95" s="46"/>
      <c r="L95" s="292"/>
      <c r="M95" s="16" t="str">
        <f>VLOOKUP(A95,'DOSSIER RECAP'!A:D,4,FALSE)</f>
        <v>001936</v>
      </c>
      <c r="N95" s="26">
        <f t="shared" si="3"/>
        <v>0</v>
      </c>
      <c r="O95" s="418" t="s">
        <v>73</v>
      </c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</row>
    <row r="96" spans="1:27" ht="30" customHeight="1" x14ac:dyDescent="0.25">
      <c r="A96" s="46" t="s">
        <v>151</v>
      </c>
      <c r="B96" s="46"/>
      <c r="C96" s="26" t="s">
        <v>71</v>
      </c>
      <c r="D96" s="27">
        <v>1</v>
      </c>
      <c r="E96" s="46"/>
      <c r="F96" s="46"/>
      <c r="G96" s="46"/>
      <c r="H96" s="46"/>
      <c r="I96" s="46"/>
      <c r="J96" s="46"/>
      <c r="K96" s="46"/>
      <c r="L96" s="292"/>
      <c r="M96" s="16" t="str">
        <f>VLOOKUP(A96,'DOSSIER RECAP'!A:D,4,FALSE)</f>
        <v>001935</v>
      </c>
      <c r="N96" s="26">
        <f t="shared" si="3"/>
        <v>0</v>
      </c>
      <c r="O96" s="418" t="s">
        <v>73</v>
      </c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</row>
    <row r="97" spans="1:27" ht="30" customHeight="1" x14ac:dyDescent="0.25">
      <c r="A97" s="46" t="s">
        <v>133</v>
      </c>
      <c r="B97" s="46"/>
      <c r="C97" s="26" t="s">
        <v>71</v>
      </c>
      <c r="D97" s="27">
        <v>1</v>
      </c>
      <c r="E97" s="46"/>
      <c r="F97" s="46"/>
      <c r="G97" s="46"/>
      <c r="H97" s="46"/>
      <c r="I97" s="46"/>
      <c r="J97" s="46"/>
      <c r="K97" s="46"/>
      <c r="L97" s="292"/>
      <c r="M97" s="16" t="str">
        <f>VLOOKUP(A97,'DOSSIER RECAP'!A:D,4,FALSE)</f>
        <v>001934</v>
      </c>
      <c r="N97" s="26">
        <f t="shared" si="3"/>
        <v>0</v>
      </c>
      <c r="O97" s="418" t="s">
        <v>73</v>
      </c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</row>
    <row r="98" spans="1:27" ht="30" customHeight="1" x14ac:dyDescent="0.25">
      <c r="A98" s="46" t="s">
        <v>139</v>
      </c>
      <c r="B98" s="46"/>
      <c r="C98" s="26" t="s">
        <v>71</v>
      </c>
      <c r="D98" s="27">
        <v>1</v>
      </c>
      <c r="E98" s="46"/>
      <c r="F98" s="46"/>
      <c r="G98" s="46"/>
      <c r="H98" s="46"/>
      <c r="I98" s="46"/>
      <c r="J98" s="46"/>
      <c r="K98" s="46"/>
      <c r="L98" s="292"/>
      <c r="M98" s="16" t="str">
        <f>VLOOKUP(A98,'DOSSIER RECAP'!A:D,4,FALSE)</f>
        <v>001933</v>
      </c>
      <c r="N98" s="26">
        <f t="shared" si="3"/>
        <v>0</v>
      </c>
      <c r="O98" s="418" t="s">
        <v>73</v>
      </c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</row>
    <row r="99" spans="1:27" ht="30" customHeight="1" x14ac:dyDescent="0.25">
      <c r="A99" s="46" t="s">
        <v>95</v>
      </c>
      <c r="B99" s="46"/>
      <c r="C99" s="26" t="s">
        <v>71</v>
      </c>
      <c r="D99" s="27">
        <v>1</v>
      </c>
      <c r="E99" s="46"/>
      <c r="F99" s="46"/>
      <c r="G99" s="46"/>
      <c r="H99" s="46"/>
      <c r="I99" s="46"/>
      <c r="J99" s="46"/>
      <c r="K99" s="46"/>
      <c r="L99" s="292"/>
      <c r="M99" s="16" t="str">
        <f>VLOOKUP(A99,'DOSSIER RECAP'!A:D,4,FALSE)</f>
        <v>001932</v>
      </c>
      <c r="N99" s="26">
        <f t="shared" si="3"/>
        <v>0</v>
      </c>
      <c r="O99" s="418" t="s">
        <v>73</v>
      </c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</row>
    <row r="100" spans="1:27" ht="30" customHeight="1" x14ac:dyDescent="0.25">
      <c r="A100" s="46" t="s">
        <v>125</v>
      </c>
      <c r="B100" s="46"/>
      <c r="C100" s="26" t="s">
        <v>71</v>
      </c>
      <c r="D100" s="27">
        <v>1</v>
      </c>
      <c r="E100" s="46"/>
      <c r="F100" s="46"/>
      <c r="G100" s="46"/>
      <c r="H100" s="46"/>
      <c r="I100" s="46"/>
      <c r="J100" s="46"/>
      <c r="K100" s="46"/>
      <c r="L100" s="292"/>
      <c r="M100" s="16" t="str">
        <f>VLOOKUP(A100,'DOSSIER RECAP'!A:D,4,FALSE)</f>
        <v>001931</v>
      </c>
      <c r="N100" s="26">
        <f t="shared" si="3"/>
        <v>0</v>
      </c>
      <c r="O100" s="418" t="s">
        <v>73</v>
      </c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</row>
    <row r="101" spans="1:27" ht="30" customHeight="1" x14ac:dyDescent="0.25">
      <c r="A101" s="46" t="s">
        <v>163</v>
      </c>
      <c r="B101" s="46"/>
      <c r="C101" s="26" t="s">
        <v>71</v>
      </c>
      <c r="D101" s="27">
        <v>1</v>
      </c>
      <c r="E101" s="46"/>
      <c r="F101" s="46"/>
      <c r="G101" s="46"/>
      <c r="H101" s="46"/>
      <c r="I101" s="46"/>
      <c r="J101" s="46"/>
      <c r="K101" s="46"/>
      <c r="L101" s="292"/>
      <c r="M101" s="16" t="str">
        <f>VLOOKUP(A101,'DOSSIER RECAP'!A:D,4,FALSE)</f>
        <v>001930</v>
      </c>
      <c r="N101" s="26">
        <f t="shared" si="3"/>
        <v>0</v>
      </c>
      <c r="O101" s="418" t="s">
        <v>73</v>
      </c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</row>
    <row r="102" spans="1:27" ht="30" customHeight="1" x14ac:dyDescent="0.25">
      <c r="A102" s="28" t="s">
        <v>129</v>
      </c>
      <c r="B102" s="28"/>
      <c r="C102" s="26" t="s">
        <v>71</v>
      </c>
      <c r="D102" s="27">
        <v>1</v>
      </c>
      <c r="E102" s="46"/>
      <c r="F102" s="46"/>
      <c r="G102" s="46"/>
      <c r="H102" s="46"/>
      <c r="I102" s="46"/>
      <c r="J102" s="46"/>
      <c r="K102" s="46"/>
      <c r="L102" s="292"/>
      <c r="M102" s="16" t="str">
        <f>VLOOKUP(A102,'DOSSIER RECAP'!A:D,4,FALSE)</f>
        <v>001929</v>
      </c>
      <c r="N102" s="26">
        <f t="shared" si="3"/>
        <v>0</v>
      </c>
      <c r="O102" s="418" t="s">
        <v>73</v>
      </c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</row>
    <row r="103" spans="1:27" ht="30" customHeight="1" x14ac:dyDescent="0.25">
      <c r="A103" s="46" t="s">
        <v>175</v>
      </c>
      <c r="B103" s="46"/>
      <c r="C103" s="26" t="s">
        <v>71</v>
      </c>
      <c r="D103" s="27">
        <v>1</v>
      </c>
      <c r="E103" s="46"/>
      <c r="F103" s="46"/>
      <c r="G103" s="46"/>
      <c r="H103" s="46"/>
      <c r="I103" s="46"/>
      <c r="J103" s="46"/>
      <c r="K103" s="46"/>
      <c r="L103" s="292"/>
      <c r="M103" s="16" t="str">
        <f>VLOOKUP(A103,'DOSSIER RECAP'!A:D,4,FALSE)</f>
        <v>001927</v>
      </c>
      <c r="N103" s="26">
        <f t="shared" si="3"/>
        <v>0</v>
      </c>
      <c r="O103" s="418" t="s">
        <v>73</v>
      </c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</row>
    <row r="104" spans="1:27" ht="30" customHeight="1" x14ac:dyDescent="0.25">
      <c r="A104" s="46" t="s">
        <v>123</v>
      </c>
      <c r="B104" s="46"/>
      <c r="C104" s="26" t="s">
        <v>71</v>
      </c>
      <c r="D104" s="27">
        <v>1</v>
      </c>
      <c r="E104" s="46"/>
      <c r="F104" s="46"/>
      <c r="G104" s="46"/>
      <c r="H104" s="46"/>
      <c r="I104" s="46"/>
      <c r="J104" s="46"/>
      <c r="K104" s="46"/>
      <c r="L104" s="292"/>
      <c r="M104" s="16" t="str">
        <f>VLOOKUP(A104,'DOSSIER RECAP'!A:D,4,FALSE)</f>
        <v>001925</v>
      </c>
      <c r="N104" s="26">
        <f t="shared" si="3"/>
        <v>0</v>
      </c>
      <c r="O104" s="418" t="s">
        <v>73</v>
      </c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</row>
    <row r="105" spans="1:27" ht="30" customHeight="1" x14ac:dyDescent="0.25">
      <c r="A105" s="46" t="s">
        <v>153</v>
      </c>
      <c r="B105" s="46"/>
      <c r="C105" s="26" t="s">
        <v>71</v>
      </c>
      <c r="D105" s="27">
        <v>1</v>
      </c>
      <c r="E105" s="46"/>
      <c r="F105" s="46"/>
      <c r="G105" s="46"/>
      <c r="H105" s="46"/>
      <c r="I105" s="46"/>
      <c r="J105" s="46"/>
      <c r="K105" s="46"/>
      <c r="L105" s="292"/>
      <c r="M105" s="16" t="str">
        <f>VLOOKUP(A105,'DOSSIER RECAP'!A:D,4,FALSE)</f>
        <v>001923</v>
      </c>
      <c r="N105" s="26">
        <f t="shared" si="3"/>
        <v>0</v>
      </c>
      <c r="O105" s="418" t="s">
        <v>73</v>
      </c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</row>
    <row r="106" spans="1:27" ht="30" customHeight="1" x14ac:dyDescent="0.25">
      <c r="A106" s="46" t="s">
        <v>82</v>
      </c>
      <c r="B106" s="46"/>
      <c r="C106" s="26" t="s">
        <v>71</v>
      </c>
      <c r="D106" s="27">
        <v>1</v>
      </c>
      <c r="E106" s="46"/>
      <c r="F106" s="46"/>
      <c r="G106" s="46"/>
      <c r="H106" s="46"/>
      <c r="I106" s="46"/>
      <c r="J106" s="46"/>
      <c r="K106" s="46"/>
      <c r="L106" s="292"/>
      <c r="M106" s="16" t="str">
        <f>VLOOKUP(A106,'DOSSIER RECAP'!A:D,4,FALSE)</f>
        <v>001921</v>
      </c>
      <c r="N106" s="26">
        <f t="shared" si="3"/>
        <v>0</v>
      </c>
      <c r="O106" s="418" t="s">
        <v>73</v>
      </c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</row>
    <row r="107" spans="1:27" ht="30" customHeight="1" x14ac:dyDescent="0.25">
      <c r="A107" s="46" t="s">
        <v>143</v>
      </c>
      <c r="B107" s="46"/>
      <c r="C107" s="26" t="s">
        <v>71</v>
      </c>
      <c r="D107" s="27">
        <v>1</v>
      </c>
      <c r="E107" s="46"/>
      <c r="F107" s="46"/>
      <c r="G107" s="46"/>
      <c r="H107" s="46"/>
      <c r="I107" s="46"/>
      <c r="J107" s="46"/>
      <c r="K107" s="46"/>
      <c r="L107" s="292"/>
      <c r="M107" s="16" t="str">
        <f>VLOOKUP(A107,'DOSSIER RECAP'!A:D,4,FALSE)</f>
        <v>001920</v>
      </c>
      <c r="N107" s="26">
        <f t="shared" si="3"/>
        <v>0</v>
      </c>
      <c r="O107" s="418" t="s">
        <v>73</v>
      </c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</row>
    <row r="108" spans="1:27" ht="30" customHeight="1" x14ac:dyDescent="0.25">
      <c r="A108" s="46" t="s">
        <v>187</v>
      </c>
      <c r="B108" s="46"/>
      <c r="C108" s="26" t="s">
        <v>71</v>
      </c>
      <c r="D108" s="27">
        <v>1</v>
      </c>
      <c r="E108" s="46"/>
      <c r="F108" s="46"/>
      <c r="G108" s="46"/>
      <c r="H108" s="46"/>
      <c r="I108" s="46"/>
      <c r="J108" s="46"/>
      <c r="K108" s="46"/>
      <c r="L108" s="292"/>
      <c r="M108" s="16" t="str">
        <f>VLOOKUP(A108,'DOSSIER RECAP'!A:D,4,FALSE)</f>
        <v>001918</v>
      </c>
      <c r="N108" s="26">
        <f t="shared" si="3"/>
        <v>0</v>
      </c>
      <c r="O108" s="418" t="s">
        <v>73</v>
      </c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</row>
    <row r="109" spans="1:27" ht="30" customHeight="1" x14ac:dyDescent="0.25">
      <c r="A109" s="46" t="s">
        <v>189</v>
      </c>
      <c r="B109" s="46"/>
      <c r="C109" s="26" t="s">
        <v>71</v>
      </c>
      <c r="D109" s="27">
        <v>1</v>
      </c>
      <c r="E109" s="46"/>
      <c r="F109" s="46"/>
      <c r="G109" s="46"/>
      <c r="H109" s="46"/>
      <c r="I109" s="46"/>
      <c r="J109" s="46"/>
      <c r="K109" s="46"/>
      <c r="L109" s="292"/>
      <c r="M109" s="16" t="str">
        <f>VLOOKUP(A109,'DOSSIER RECAP'!A:D,4,FALSE)</f>
        <v>001913</v>
      </c>
      <c r="N109" s="26">
        <f t="shared" si="3"/>
        <v>0</v>
      </c>
      <c r="O109" s="418" t="s">
        <v>73</v>
      </c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</row>
    <row r="110" spans="1:27" ht="30" customHeight="1" x14ac:dyDescent="0.25">
      <c r="A110" s="93" t="s">
        <v>229</v>
      </c>
      <c r="B110" s="154"/>
      <c r="C110" s="26" t="s">
        <v>71</v>
      </c>
      <c r="D110" s="27">
        <v>1</v>
      </c>
      <c r="E110" s="46"/>
      <c r="F110" s="46"/>
      <c r="G110" s="46"/>
      <c r="H110" s="46"/>
      <c r="I110" s="46"/>
      <c r="J110" s="46"/>
      <c r="K110" s="46"/>
      <c r="L110" s="292"/>
      <c r="M110" s="16" t="str">
        <f>VLOOKUP(A110,'DOSSIER RECAP'!A:D,4,FALSE)</f>
        <v>??A1.1</v>
      </c>
      <c r="N110" s="26">
        <f>SUM(E110:L110)</f>
        <v>0</v>
      </c>
      <c r="O110" s="418" t="s">
        <v>73</v>
      </c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</row>
    <row r="111" spans="1:27" ht="14.25" customHeight="1" x14ac:dyDescent="0.25">
      <c r="A111" s="2" t="s">
        <v>1270</v>
      </c>
      <c r="B111" s="2"/>
      <c r="C111" s="2"/>
      <c r="D111" s="2"/>
      <c r="E111" s="1"/>
      <c r="F111" s="1"/>
      <c r="G111" s="299"/>
      <c r="H111" s="299"/>
      <c r="I111" s="299"/>
      <c r="J111" s="299"/>
      <c r="K111" s="299"/>
      <c r="L111" s="35"/>
      <c r="M111" s="299"/>
      <c r="N111" s="299"/>
      <c r="O111" s="299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</row>
    <row r="112" spans="1:27" ht="24.75" customHeight="1" x14ac:dyDescent="0.25">
      <c r="A112" s="211" t="s">
        <v>290</v>
      </c>
      <c r="B112" s="91"/>
      <c r="C112" s="26" t="s">
        <v>71</v>
      </c>
      <c r="D112" s="68"/>
      <c r="E112" s="69"/>
      <c r="F112" s="69"/>
      <c r="G112" s="69"/>
      <c r="H112" s="69"/>
      <c r="I112" s="69"/>
      <c r="J112" s="69"/>
      <c r="K112" s="69"/>
      <c r="L112" s="88"/>
      <c r="M112" s="16" t="str">
        <f>VLOOKUP(A112,'DOSSIER RECAP'!A:D,4,FALSE)</f>
        <v>000652</v>
      </c>
      <c r="N112" s="26">
        <f t="shared" ref="N112:N122" si="4">SUM(E112:L112)</f>
        <v>0</v>
      </c>
      <c r="O112" s="418" t="s">
        <v>73</v>
      </c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</row>
    <row r="113" spans="1:27" ht="19.5" customHeight="1" x14ac:dyDescent="0.25">
      <c r="A113" s="6" t="s">
        <v>1354</v>
      </c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292"/>
      <c r="M113" s="6"/>
      <c r="N113" s="6"/>
      <c r="O113" s="6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</row>
    <row r="114" spans="1:27" s="291" customFormat="1" ht="29.25" customHeight="1" x14ac:dyDescent="0.25">
      <c r="A114" s="65" t="s">
        <v>1165</v>
      </c>
      <c r="B114" s="65"/>
      <c r="C114" s="66" t="s">
        <v>732</v>
      </c>
      <c r="D114" s="66">
        <v>1</v>
      </c>
      <c r="E114" s="76"/>
      <c r="F114" s="76"/>
      <c r="G114" s="76"/>
      <c r="H114" s="76"/>
      <c r="I114" s="76"/>
      <c r="J114" s="76"/>
      <c r="K114" s="76"/>
      <c r="L114" s="300"/>
      <c r="M114" s="16" t="str">
        <f>VLOOKUP(A114,'DOSSIER RECAP'!A:D,4,FALSE)</f>
        <v>GITO28</v>
      </c>
      <c r="N114" s="26">
        <f t="shared" si="4"/>
        <v>0</v>
      </c>
      <c r="O114" s="418" t="s">
        <v>73</v>
      </c>
      <c r="P114" s="300"/>
      <c r="Q114" s="300"/>
      <c r="R114" s="300"/>
      <c r="S114" s="300"/>
      <c r="T114" s="300"/>
      <c r="U114" s="300"/>
      <c r="V114" s="300"/>
      <c r="W114" s="300"/>
      <c r="X114" s="300"/>
      <c r="Y114" s="300"/>
      <c r="Z114" s="300"/>
      <c r="AA114" s="300"/>
    </row>
    <row r="115" spans="1:27" ht="30" customHeight="1" x14ac:dyDescent="0.25">
      <c r="A115" s="28" t="s">
        <v>644</v>
      </c>
      <c r="B115" s="28"/>
      <c r="C115" s="190" t="s">
        <v>1428</v>
      </c>
      <c r="D115" s="15">
        <v>1</v>
      </c>
      <c r="E115" s="28"/>
      <c r="F115" s="28"/>
      <c r="G115" s="28"/>
      <c r="H115" s="28"/>
      <c r="I115" s="28"/>
      <c r="J115" s="28"/>
      <c r="K115" s="28"/>
      <c r="L115" s="32"/>
      <c r="M115" s="16" t="str">
        <f>VLOOKUP(A115,'DOSSIER RECAP'!A:D,4,FALSE)</f>
        <v>002077</v>
      </c>
      <c r="N115" s="26">
        <f t="shared" si="4"/>
        <v>0</v>
      </c>
      <c r="O115" s="418" t="s">
        <v>73</v>
      </c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</row>
    <row r="116" spans="1:27" s="291" customFormat="1" ht="29.25" customHeight="1" x14ac:dyDescent="0.25">
      <c r="A116" s="601" t="s">
        <v>1100</v>
      </c>
      <c r="B116" s="65"/>
      <c r="C116" s="66" t="s">
        <v>732</v>
      </c>
      <c r="D116" s="66">
        <v>1</v>
      </c>
      <c r="E116" s="76"/>
      <c r="F116" s="76"/>
      <c r="G116" s="76"/>
      <c r="H116" s="76"/>
      <c r="I116" s="76"/>
      <c r="J116" s="76"/>
      <c r="K116" s="76"/>
      <c r="L116" s="300"/>
      <c r="M116" s="16" t="str">
        <f>VLOOKUP(A116,'DOSSIER RECAP'!A:D,4,FALSE)</f>
        <v>GITO1</v>
      </c>
      <c r="N116" s="26">
        <f t="shared" si="4"/>
        <v>0</v>
      </c>
      <c r="O116" s="418" t="s">
        <v>73</v>
      </c>
      <c r="P116" s="300"/>
      <c r="Q116" s="300"/>
      <c r="R116" s="300"/>
      <c r="S116" s="300"/>
      <c r="T116" s="300"/>
      <c r="U116" s="300"/>
      <c r="V116" s="300"/>
      <c r="W116" s="300"/>
      <c r="X116" s="300"/>
      <c r="Y116" s="300"/>
      <c r="Z116" s="300"/>
      <c r="AA116" s="300"/>
    </row>
    <row r="117" spans="1:27" ht="30" customHeight="1" x14ac:dyDescent="0.25">
      <c r="A117" s="28" t="s">
        <v>642</v>
      </c>
      <c r="B117" s="37"/>
      <c r="C117" s="190" t="s">
        <v>1163</v>
      </c>
      <c r="D117" s="15">
        <v>1</v>
      </c>
      <c r="E117" s="28"/>
      <c r="F117" s="28"/>
      <c r="G117" s="28"/>
      <c r="H117" s="28"/>
      <c r="I117" s="28"/>
      <c r="J117" s="28"/>
      <c r="K117" s="28"/>
      <c r="L117" s="32"/>
      <c r="M117" s="16" t="str">
        <f>VLOOKUP(A117,'DOSSIER RECAP'!A:D,4,FALSE)</f>
        <v>002522</v>
      </c>
      <c r="N117" s="26">
        <f t="shared" si="4"/>
        <v>0</v>
      </c>
      <c r="O117" s="418" t="s">
        <v>73</v>
      </c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</row>
    <row r="118" spans="1:27" ht="30" customHeight="1" x14ac:dyDescent="0.25">
      <c r="A118" s="191" t="s">
        <v>1171</v>
      </c>
      <c r="B118" s="37"/>
      <c r="C118" s="190" t="s">
        <v>1172</v>
      </c>
      <c r="D118" s="15">
        <v>1</v>
      </c>
      <c r="E118" s="28"/>
      <c r="F118" s="28"/>
      <c r="G118" s="28"/>
      <c r="H118" s="28"/>
      <c r="I118" s="28"/>
      <c r="J118" s="28"/>
      <c r="K118" s="28"/>
      <c r="L118" s="32"/>
      <c r="M118" s="16" t="str">
        <f>VLOOKUP(A118,'DOSSIER RECAP'!A:D,4,FALSE)</f>
        <v>002342</v>
      </c>
      <c r="N118" s="26">
        <f t="shared" si="4"/>
        <v>0</v>
      </c>
      <c r="O118" s="418" t="s">
        <v>73</v>
      </c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</row>
    <row r="119" spans="1:27" ht="30" customHeight="1" x14ac:dyDescent="0.25">
      <c r="A119" s="112" t="s">
        <v>727</v>
      </c>
      <c r="B119" s="28"/>
      <c r="C119" s="114" t="s">
        <v>725</v>
      </c>
      <c r="D119" s="15">
        <v>1</v>
      </c>
      <c r="E119" s="28"/>
      <c r="F119" s="28"/>
      <c r="G119" s="28"/>
      <c r="H119" s="28"/>
      <c r="I119" s="28"/>
      <c r="J119" s="28"/>
      <c r="K119" s="28"/>
      <c r="L119" s="32"/>
      <c r="M119" s="16" t="str">
        <f>VLOOKUP(A119,'DOSSIER RECAP'!A:D,4,FALSE)</f>
        <v>002014</v>
      </c>
      <c r="N119" s="26">
        <f t="shared" si="4"/>
        <v>0</v>
      </c>
      <c r="O119" s="418" t="s">
        <v>73</v>
      </c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</row>
    <row r="120" spans="1:27" ht="14.25" customHeight="1" x14ac:dyDescent="0.25">
      <c r="A120" s="2" t="s">
        <v>1391</v>
      </c>
      <c r="B120" s="2"/>
      <c r="C120" s="2"/>
      <c r="D120" s="2"/>
      <c r="E120" s="1"/>
      <c r="F120" s="1"/>
      <c r="G120" s="299"/>
      <c r="H120" s="299"/>
      <c r="I120" s="299"/>
      <c r="J120" s="299"/>
      <c r="K120" s="299"/>
      <c r="L120" s="35"/>
      <c r="M120" s="299"/>
      <c r="N120" s="299"/>
      <c r="O120" s="299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</row>
    <row r="121" spans="1:27" ht="30" customHeight="1" x14ac:dyDescent="0.25">
      <c r="A121" s="164" t="s">
        <v>1117</v>
      </c>
      <c r="B121" s="28"/>
      <c r="C121" s="15" t="s">
        <v>1115</v>
      </c>
      <c r="D121" s="15">
        <v>1</v>
      </c>
      <c r="E121" s="28"/>
      <c r="F121" s="28"/>
      <c r="G121" s="28"/>
      <c r="H121" s="28"/>
      <c r="I121" s="28"/>
      <c r="J121" s="28"/>
      <c r="K121" s="28"/>
      <c r="L121" s="32"/>
      <c r="M121" s="16" t="str">
        <f>VLOOKUP(A121,'DOSSIER RECAP'!A:D,4,FALSE)</f>
        <v>000235</v>
      </c>
      <c r="N121" s="26">
        <f t="shared" si="4"/>
        <v>0</v>
      </c>
      <c r="O121" s="418" t="s">
        <v>73</v>
      </c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</row>
    <row r="122" spans="1:27" ht="30" customHeight="1" x14ac:dyDescent="0.25">
      <c r="A122" s="164" t="s">
        <v>1114</v>
      </c>
      <c r="B122" s="28"/>
      <c r="C122" s="15" t="s">
        <v>1115</v>
      </c>
      <c r="D122" s="15">
        <v>1</v>
      </c>
      <c r="E122" s="28"/>
      <c r="F122" s="28"/>
      <c r="G122" s="28"/>
      <c r="H122" s="28"/>
      <c r="I122" s="28"/>
      <c r="J122" s="28"/>
      <c r="K122" s="28"/>
      <c r="L122" s="32"/>
      <c r="M122" s="16" t="str">
        <f>VLOOKUP(A122,'DOSSIER RECAP'!A:D,4,FALSE)</f>
        <v>000309</v>
      </c>
      <c r="N122" s="26">
        <f t="shared" si="4"/>
        <v>0</v>
      </c>
      <c r="O122" s="418" t="s">
        <v>73</v>
      </c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</row>
    <row r="123" spans="1:27" ht="16.5" customHeight="1" x14ac:dyDescent="0.25">
      <c r="A123" s="6" t="s">
        <v>1367</v>
      </c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292"/>
      <c r="M123" s="6"/>
      <c r="N123" s="6"/>
      <c r="O123" s="6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</row>
    <row r="124" spans="1:27" ht="30" customHeight="1" x14ac:dyDescent="0.25">
      <c r="A124" s="28" t="s">
        <v>1204</v>
      </c>
      <c r="B124" s="28"/>
      <c r="C124" s="15" t="s">
        <v>732</v>
      </c>
      <c r="D124" s="15">
        <v>1</v>
      </c>
      <c r="E124" s="28"/>
      <c r="F124" s="28"/>
      <c r="G124" s="28"/>
      <c r="H124" s="28"/>
      <c r="I124" s="28"/>
      <c r="J124" s="28"/>
      <c r="K124" s="28"/>
      <c r="L124" s="32"/>
      <c r="M124" s="16" t="str">
        <f>VLOOKUP(A124,'DOSSIER RECAP'!A:D,4,FALSE)</f>
        <v>GITO47</v>
      </c>
      <c r="N124" s="26">
        <f>SUM(E124:L124)</f>
        <v>0</v>
      </c>
      <c r="O124" s="418" t="s">
        <v>73</v>
      </c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</row>
    <row r="125" spans="1:27" ht="30" customHeight="1" x14ac:dyDescent="0.25">
      <c r="A125" s="28" t="s">
        <v>131</v>
      </c>
      <c r="B125" s="28"/>
      <c r="C125" s="15" t="s">
        <v>71</v>
      </c>
      <c r="D125" s="15">
        <v>1</v>
      </c>
      <c r="E125" s="28"/>
      <c r="F125" s="28"/>
      <c r="G125" s="28"/>
      <c r="H125" s="28"/>
      <c r="I125" s="28"/>
      <c r="J125" s="28"/>
      <c r="K125" s="28"/>
      <c r="L125" s="32"/>
      <c r="M125" s="16" t="str">
        <f>VLOOKUP(A125,'DOSSIER RECAP'!A:D,4,FALSE)</f>
        <v>001912</v>
      </c>
      <c r="N125" s="26">
        <f>SUM(E125:L125)</f>
        <v>0</v>
      </c>
      <c r="O125" s="418" t="s">
        <v>73</v>
      </c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</row>
    <row r="126" spans="1:27" ht="30" customHeight="1" x14ac:dyDescent="0.25">
      <c r="A126" s="95" t="s">
        <v>724</v>
      </c>
      <c r="B126" s="28"/>
      <c r="C126" s="114" t="s">
        <v>725</v>
      </c>
      <c r="D126" s="15">
        <v>1</v>
      </c>
      <c r="E126" s="28"/>
      <c r="F126" s="28"/>
      <c r="G126" s="28"/>
      <c r="H126" s="28"/>
      <c r="I126" s="28"/>
      <c r="J126" s="28"/>
      <c r="K126" s="28"/>
      <c r="L126" s="32"/>
      <c r="M126" s="16" t="str">
        <f>VLOOKUP(A126,'DOSSIER RECAP'!A:D,4,FALSE)</f>
        <v>002013</v>
      </c>
      <c r="N126" s="26">
        <f>SUM(E126:L126)</f>
        <v>0</v>
      </c>
      <c r="O126" s="418" t="s">
        <v>73</v>
      </c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</row>
    <row r="127" spans="1:27" ht="30" customHeight="1" x14ac:dyDescent="0.25">
      <c r="A127" s="211" t="s">
        <v>652</v>
      </c>
      <c r="B127" s="30"/>
      <c r="C127" s="120" t="s">
        <v>732</v>
      </c>
      <c r="D127" s="15">
        <v>1</v>
      </c>
      <c r="E127" s="28"/>
      <c r="F127" s="28"/>
      <c r="G127" s="28"/>
      <c r="H127" s="28"/>
      <c r="I127" s="28"/>
      <c r="J127" s="28"/>
      <c r="K127" s="28"/>
      <c r="L127" s="32"/>
      <c r="M127" s="16" t="str">
        <f>VLOOKUP(A127,'DOSSIER RECAP'!A:D,4,FALSE)</f>
        <v>003362</v>
      </c>
      <c r="N127" s="26">
        <f t="shared" ref="N127:N128" si="5">SUM(E127:L127)</f>
        <v>0</v>
      </c>
      <c r="O127" s="418" t="s">
        <v>73</v>
      </c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</row>
    <row r="128" spans="1:27" ht="30" customHeight="1" x14ac:dyDescent="0.25">
      <c r="A128" s="30" t="s">
        <v>398</v>
      </c>
      <c r="B128" s="30"/>
      <c r="C128" s="31" t="s">
        <v>248</v>
      </c>
      <c r="D128" s="15">
        <v>2</v>
      </c>
      <c r="E128" s="28"/>
      <c r="F128" s="28"/>
      <c r="G128" s="28"/>
      <c r="H128" s="28"/>
      <c r="I128" s="28"/>
      <c r="J128" s="28"/>
      <c r="K128" s="28"/>
      <c r="L128" s="32"/>
      <c r="M128" s="16" t="str">
        <f>VLOOKUP(A128,'DOSSIER RECAP'!A:D,4,FALSE)</f>
        <v>000242</v>
      </c>
      <c r="N128" s="26">
        <f t="shared" si="5"/>
        <v>0</v>
      </c>
      <c r="O128" s="418" t="s">
        <v>73</v>
      </c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</row>
    <row r="129" spans="1:27" ht="18" customHeight="1" x14ac:dyDescent="0.25">
      <c r="A129" s="6" t="s">
        <v>1271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32"/>
      <c r="M129" s="6"/>
      <c r="N129" s="6"/>
      <c r="O129" s="6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</row>
    <row r="130" spans="1:27" ht="30" customHeight="1" x14ac:dyDescent="0.25">
      <c r="A130" s="28" t="s">
        <v>1144</v>
      </c>
      <c r="B130" s="28"/>
      <c r="C130" s="15" t="s">
        <v>732</v>
      </c>
      <c r="D130" s="15">
        <v>1</v>
      </c>
      <c r="E130" s="28"/>
      <c r="F130" s="28"/>
      <c r="G130" s="28"/>
      <c r="H130" s="28"/>
      <c r="I130" s="28"/>
      <c r="J130" s="28"/>
      <c r="K130" s="28"/>
      <c r="L130" s="32"/>
      <c r="M130" s="16" t="str">
        <f>VLOOKUP(A130,'DOSSIER RECAP'!A:D,4,FALSE)</f>
        <v>GITO18</v>
      </c>
      <c r="N130" s="26">
        <f t="shared" ref="N130:N139" si="6">SUM(E130:L130)</f>
        <v>0</v>
      </c>
      <c r="O130" s="418" t="s">
        <v>73</v>
      </c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</row>
    <row r="131" spans="1:27" ht="30" customHeight="1" x14ac:dyDescent="0.25">
      <c r="A131" s="249" t="s">
        <v>1129</v>
      </c>
      <c r="B131" s="28"/>
      <c r="C131" s="15" t="s">
        <v>732</v>
      </c>
      <c r="D131" s="15">
        <v>2</v>
      </c>
      <c r="E131" s="28"/>
      <c r="F131" s="28"/>
      <c r="G131" s="28"/>
      <c r="H131" s="28"/>
      <c r="I131" s="28"/>
      <c r="J131" s="28"/>
      <c r="K131" s="28"/>
      <c r="L131" s="32"/>
      <c r="M131" s="16" t="str">
        <f>VLOOKUP(A131,'DOSSIER RECAP'!A:D,4,FALSE)</f>
        <v>GITO11</v>
      </c>
      <c r="N131" s="26">
        <f t="shared" si="6"/>
        <v>0</v>
      </c>
      <c r="O131" s="418" t="s">
        <v>73</v>
      </c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</row>
    <row r="132" spans="1:27" ht="30" customHeight="1" x14ac:dyDescent="0.25">
      <c r="A132" s="28" t="s">
        <v>113</v>
      </c>
      <c r="B132" s="28" t="s">
        <v>1450</v>
      </c>
      <c r="C132" s="26" t="s">
        <v>71</v>
      </c>
      <c r="D132" s="26">
        <v>2</v>
      </c>
      <c r="E132" s="28"/>
      <c r="F132" s="28"/>
      <c r="G132" s="28"/>
      <c r="H132" s="28"/>
      <c r="I132" s="28"/>
      <c r="J132" s="28"/>
      <c r="K132" s="28"/>
      <c r="L132" s="32"/>
      <c r="M132" s="16" t="str">
        <f>VLOOKUP(A132,'DOSSIER RECAP'!A:D,4,FALSE)</f>
        <v>001896</v>
      </c>
      <c r="N132" s="26">
        <f t="shared" si="6"/>
        <v>0</v>
      </c>
      <c r="O132" s="418" t="s">
        <v>73</v>
      </c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</row>
    <row r="133" spans="1:27" ht="30" customHeight="1" x14ac:dyDescent="0.25">
      <c r="A133" s="28" t="s">
        <v>369</v>
      </c>
      <c r="B133" s="28" t="s">
        <v>1451</v>
      </c>
      <c r="C133" s="17" t="s">
        <v>1408</v>
      </c>
      <c r="D133" s="15">
        <v>3</v>
      </c>
      <c r="E133" s="28"/>
      <c r="F133" s="28"/>
      <c r="G133" s="28"/>
      <c r="H133" s="28"/>
      <c r="I133" s="28"/>
      <c r="J133" s="28"/>
      <c r="K133" s="28"/>
      <c r="L133" s="32"/>
      <c r="M133" s="16" t="str">
        <f>VLOOKUP(A133,'DOSSIER RECAP'!A:D,4,FALSE)</f>
        <v>001351</v>
      </c>
      <c r="N133" s="26">
        <f t="shared" si="6"/>
        <v>0</v>
      </c>
      <c r="O133" s="418" t="s">
        <v>73</v>
      </c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</row>
    <row r="134" spans="1:27" ht="30" customHeight="1" x14ac:dyDescent="0.25">
      <c r="A134" s="28" t="s">
        <v>1178</v>
      </c>
      <c r="B134" s="28"/>
      <c r="C134" s="15" t="s">
        <v>732</v>
      </c>
      <c r="D134" s="15">
        <v>1</v>
      </c>
      <c r="E134" s="28"/>
      <c r="F134" s="28"/>
      <c r="G134" s="28"/>
      <c r="H134" s="28"/>
      <c r="I134" s="28"/>
      <c r="J134" s="28"/>
      <c r="K134" s="28"/>
      <c r="L134" s="32"/>
      <c r="M134" s="16" t="str">
        <f>VLOOKUP(A134,'DOSSIER RECAP'!A:D,4,FALSE)</f>
        <v>GITO36</v>
      </c>
      <c r="N134" s="26">
        <f t="shared" si="6"/>
        <v>0</v>
      </c>
      <c r="O134" s="418" t="s">
        <v>73</v>
      </c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</row>
    <row r="135" spans="1:27" ht="30" customHeight="1" x14ac:dyDescent="0.25">
      <c r="A135" s="28" t="s">
        <v>92</v>
      </c>
      <c r="B135" s="28"/>
      <c r="C135" s="15" t="s">
        <v>71</v>
      </c>
      <c r="D135" s="15">
        <v>6</v>
      </c>
      <c r="E135" s="28"/>
      <c r="F135" s="28"/>
      <c r="G135" s="28"/>
      <c r="H135" s="28"/>
      <c r="I135" s="28"/>
      <c r="J135" s="28"/>
      <c r="K135" s="28"/>
      <c r="L135" s="32"/>
      <c r="M135" s="16" t="str">
        <f>VLOOKUP(A135,'DOSSIER RECAP'!A:D,4,FALSE)</f>
        <v>001914</v>
      </c>
      <c r="N135" s="26">
        <f t="shared" si="6"/>
        <v>0</v>
      </c>
      <c r="O135" s="418" t="s">
        <v>73</v>
      </c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</row>
    <row r="136" spans="1:27" ht="30" customHeight="1" x14ac:dyDescent="0.25">
      <c r="A136" s="131" t="s">
        <v>381</v>
      </c>
      <c r="B136" s="28"/>
      <c r="C136" s="15" t="s">
        <v>732</v>
      </c>
      <c r="D136" s="15">
        <v>2</v>
      </c>
      <c r="E136" s="28"/>
      <c r="F136" s="28"/>
      <c r="G136" s="28"/>
      <c r="H136" s="28"/>
      <c r="I136" s="28"/>
      <c r="J136" s="28"/>
      <c r="K136" s="28"/>
      <c r="L136" s="32"/>
      <c r="M136" s="16" t="str">
        <f>VLOOKUP(A136,'DOSSIER RECAP'!A:D,4,FALSE)</f>
        <v>003143</v>
      </c>
      <c r="N136" s="26">
        <f t="shared" si="6"/>
        <v>0</v>
      </c>
      <c r="O136" s="418" t="s">
        <v>73</v>
      </c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</row>
    <row r="137" spans="1:27" ht="30" customHeight="1" x14ac:dyDescent="0.25">
      <c r="A137" s="95" t="s">
        <v>724</v>
      </c>
      <c r="B137" s="28"/>
      <c r="C137" s="114" t="s">
        <v>725</v>
      </c>
      <c r="D137" s="15">
        <v>2</v>
      </c>
      <c r="E137" s="28"/>
      <c r="F137" s="28"/>
      <c r="G137" s="28"/>
      <c r="H137" s="28"/>
      <c r="I137" s="28"/>
      <c r="J137" s="28"/>
      <c r="K137" s="28"/>
      <c r="L137" s="32"/>
      <c r="M137" s="16" t="str">
        <f>VLOOKUP(A137,'DOSSIER RECAP'!A:D,4,FALSE)</f>
        <v>002013</v>
      </c>
      <c r="N137" s="26">
        <f t="shared" si="6"/>
        <v>0</v>
      </c>
      <c r="O137" s="418" t="s">
        <v>73</v>
      </c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</row>
    <row r="138" spans="1:27" ht="30" customHeight="1" x14ac:dyDescent="0.25">
      <c r="A138" s="112" t="s">
        <v>727</v>
      </c>
      <c r="B138" s="28"/>
      <c r="C138" s="114" t="s">
        <v>725</v>
      </c>
      <c r="D138" s="15">
        <v>1</v>
      </c>
      <c r="E138" s="28"/>
      <c r="F138" s="28"/>
      <c r="G138" s="28"/>
      <c r="H138" s="28"/>
      <c r="I138" s="28"/>
      <c r="J138" s="28"/>
      <c r="K138" s="28"/>
      <c r="L138" s="32"/>
      <c r="M138" s="16" t="str">
        <f>VLOOKUP(A138,'DOSSIER RECAP'!A:D,4,FALSE)</f>
        <v>002014</v>
      </c>
      <c r="N138" s="26">
        <f t="shared" si="6"/>
        <v>0</v>
      </c>
      <c r="O138" s="418" t="s">
        <v>73</v>
      </c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</row>
    <row r="139" spans="1:27" ht="30" customHeight="1" x14ac:dyDescent="0.25">
      <c r="A139" s="191" t="s">
        <v>1169</v>
      </c>
      <c r="B139" s="28"/>
      <c r="C139" s="190" t="s">
        <v>696</v>
      </c>
      <c r="D139" s="15">
        <v>1</v>
      </c>
      <c r="E139" s="28"/>
      <c r="F139" s="28"/>
      <c r="G139" s="28"/>
      <c r="H139" s="28"/>
      <c r="I139" s="28"/>
      <c r="J139" s="28"/>
      <c r="K139" s="28"/>
      <c r="L139" s="32"/>
      <c r="M139" s="16" t="str">
        <f>VLOOKUP(A139,'DOSSIER RECAP'!A:D,4,FALSE)</f>
        <v>000851</v>
      </c>
      <c r="N139" s="26">
        <f t="shared" si="6"/>
        <v>0</v>
      </c>
      <c r="O139" s="418" t="s">
        <v>73</v>
      </c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</row>
    <row r="140" spans="1:27" ht="20.25" customHeight="1" x14ac:dyDescent="0.25">
      <c r="A140" s="6" t="s">
        <v>1275</v>
      </c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32"/>
      <c r="M140" s="6"/>
      <c r="N140" s="6"/>
      <c r="O140" s="6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</row>
    <row r="141" spans="1:27" ht="30" customHeight="1" x14ac:dyDescent="0.25">
      <c r="A141" s="37" t="s">
        <v>1398</v>
      </c>
      <c r="B141" s="15" t="s">
        <v>1277</v>
      </c>
      <c r="C141" s="293"/>
      <c r="D141" s="15">
        <v>1</v>
      </c>
      <c r="E141" s="293"/>
      <c r="F141" s="293"/>
      <c r="G141" s="293"/>
      <c r="H141" s="293"/>
      <c r="I141" s="293"/>
      <c r="J141" s="293"/>
      <c r="K141" s="293"/>
      <c r="L141" s="32"/>
      <c r="M141" s="293"/>
      <c r="N141" s="293"/>
      <c r="O141" s="293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</row>
    <row r="142" spans="1:27" ht="30" customHeight="1" x14ac:dyDescent="0.25">
      <c r="A142" s="16" t="s">
        <v>1279</v>
      </c>
      <c r="B142" s="14" t="s">
        <v>1280</v>
      </c>
      <c r="C142" s="293"/>
      <c r="D142" s="27">
        <v>1</v>
      </c>
      <c r="E142" s="293"/>
      <c r="F142" s="293"/>
      <c r="G142" s="293"/>
      <c r="H142" s="293"/>
      <c r="I142" s="293"/>
      <c r="J142" s="293"/>
      <c r="K142" s="293"/>
      <c r="L142" s="32"/>
      <c r="M142" s="293"/>
      <c r="N142" s="293"/>
      <c r="O142" s="293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</row>
    <row r="143" spans="1:27" ht="48" customHeight="1" x14ac:dyDescent="0.25">
      <c r="A143" s="51" t="s">
        <v>1293</v>
      </c>
      <c r="B143" s="17" t="s">
        <v>1429</v>
      </c>
      <c r="C143" s="293"/>
      <c r="D143" s="15">
        <v>1</v>
      </c>
      <c r="E143" s="293"/>
      <c r="F143" s="293"/>
      <c r="G143" s="293"/>
      <c r="H143" s="293"/>
      <c r="I143" s="293"/>
      <c r="J143" s="293"/>
      <c r="K143" s="293"/>
      <c r="L143" s="32"/>
      <c r="M143" s="293"/>
      <c r="N143" s="293"/>
      <c r="O143" s="293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</row>
    <row r="144" spans="1:27" ht="30" customHeight="1" x14ac:dyDescent="0.25">
      <c r="A144" s="37" t="s">
        <v>475</v>
      </c>
      <c r="B144" s="14" t="s">
        <v>476</v>
      </c>
      <c r="C144" s="293"/>
      <c r="D144" s="15">
        <v>1</v>
      </c>
      <c r="E144" s="293"/>
      <c r="F144" s="293"/>
      <c r="G144" s="293"/>
      <c r="H144" s="293"/>
      <c r="I144" s="293"/>
      <c r="J144" s="293"/>
      <c r="K144" s="293"/>
      <c r="L144" s="32"/>
      <c r="M144" s="293"/>
      <c r="N144" s="293"/>
      <c r="O144" s="293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1:27" ht="30" customHeight="1" x14ac:dyDescent="0.25">
      <c r="A145" s="32"/>
      <c r="B145" s="32"/>
      <c r="C145" s="33"/>
      <c r="D145" s="33"/>
      <c r="E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1:27" ht="30" customHeight="1" x14ac:dyDescent="0.25">
      <c r="A146" s="32"/>
      <c r="B146" s="32"/>
      <c r="C146" s="33"/>
      <c r="D146" s="33"/>
      <c r="E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1:27" ht="30" customHeight="1" x14ac:dyDescent="0.25">
      <c r="A147" s="32"/>
      <c r="B147" s="32"/>
      <c r="C147" s="33"/>
      <c r="D147" s="33"/>
      <c r="E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</row>
    <row r="148" spans="1:27" ht="30" customHeight="1" x14ac:dyDescent="0.25">
      <c r="A148" s="32"/>
      <c r="B148" s="32"/>
      <c r="C148" s="33"/>
      <c r="D148" s="33"/>
      <c r="E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1:27" ht="30" customHeight="1" x14ac:dyDescent="0.25">
      <c r="A149" s="32"/>
      <c r="B149" s="32"/>
      <c r="C149" s="33"/>
      <c r="D149" s="33"/>
      <c r="E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1:27" ht="30" customHeight="1" x14ac:dyDescent="0.25">
      <c r="A150" s="32"/>
      <c r="B150" s="32"/>
      <c r="C150" s="33"/>
      <c r="D150" s="33"/>
      <c r="E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1:27" ht="30" customHeight="1" x14ac:dyDescent="0.25">
      <c r="A151" s="32"/>
      <c r="B151" s="32"/>
      <c r="C151" s="33"/>
      <c r="D151" s="33"/>
      <c r="E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1:27" ht="30" customHeight="1" x14ac:dyDescent="0.25">
      <c r="A152" s="32"/>
      <c r="B152" s="32"/>
      <c r="C152" s="33"/>
      <c r="D152" s="33"/>
      <c r="E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1:27" ht="30" customHeight="1" x14ac:dyDescent="0.25">
      <c r="A153" s="32"/>
      <c r="B153" s="32"/>
      <c r="C153" s="33"/>
      <c r="D153" s="33"/>
      <c r="E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1:27" ht="30" customHeight="1" x14ac:dyDescent="0.25">
      <c r="A154" s="32"/>
      <c r="B154" s="32"/>
      <c r="C154" s="33"/>
      <c r="D154" s="33"/>
      <c r="E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1:27" ht="21" customHeight="1" x14ac:dyDescent="0.25">
      <c r="A155" s="32"/>
      <c r="B155" s="32"/>
      <c r="C155" s="33"/>
      <c r="D155" s="33"/>
      <c r="E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1:27" ht="21" customHeight="1" x14ac:dyDescent="0.25">
      <c r="A156" s="32"/>
      <c r="B156" s="32"/>
      <c r="C156" s="33"/>
      <c r="D156" s="33"/>
      <c r="E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1:27" ht="21" customHeight="1" x14ac:dyDescent="0.25">
      <c r="A157" s="32"/>
      <c r="B157" s="32"/>
      <c r="C157" s="33"/>
      <c r="D157" s="33"/>
      <c r="E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1:27" ht="21" customHeight="1" x14ac:dyDescent="0.25">
      <c r="A158" s="32"/>
      <c r="B158" s="32"/>
      <c r="C158" s="33"/>
      <c r="D158" s="33"/>
      <c r="E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1:27" ht="21" customHeight="1" x14ac:dyDescent="0.25">
      <c r="A159" s="32"/>
      <c r="B159" s="32"/>
      <c r="C159" s="33"/>
      <c r="D159" s="33"/>
      <c r="E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1:27" ht="21" customHeight="1" x14ac:dyDescent="0.25">
      <c r="A160" s="32"/>
      <c r="B160" s="32"/>
      <c r="C160" s="33"/>
      <c r="D160" s="33"/>
      <c r="E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1:27" ht="21" customHeight="1" x14ac:dyDescent="0.25">
      <c r="A161" s="32"/>
      <c r="B161" s="32"/>
      <c r="C161" s="33"/>
      <c r="D161" s="33"/>
      <c r="E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1:27" ht="21" customHeight="1" x14ac:dyDescent="0.25">
      <c r="A162" s="32"/>
      <c r="B162" s="32"/>
      <c r="C162" s="33"/>
      <c r="D162" s="33"/>
      <c r="E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1:27" ht="21" customHeight="1" x14ac:dyDescent="0.25">
      <c r="A163" s="32"/>
      <c r="B163" s="32"/>
      <c r="C163" s="33"/>
      <c r="D163" s="33"/>
      <c r="E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1:27" ht="21" customHeight="1" x14ac:dyDescent="0.25">
      <c r="A164" s="32"/>
      <c r="B164" s="32"/>
      <c r="C164" s="33"/>
      <c r="D164" s="33"/>
      <c r="E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1:27" ht="21" customHeight="1" x14ac:dyDescent="0.25">
      <c r="A165" s="32"/>
      <c r="B165" s="32"/>
      <c r="C165" s="33"/>
      <c r="D165" s="33"/>
      <c r="E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1:27" ht="21" customHeight="1" x14ac:dyDescent="0.25">
      <c r="A166" s="32"/>
      <c r="B166" s="32"/>
      <c r="C166" s="33"/>
      <c r="D166" s="33"/>
      <c r="E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1:27" ht="21" customHeight="1" x14ac:dyDescent="0.25">
      <c r="A167" s="32"/>
      <c r="B167" s="32"/>
      <c r="C167" s="33"/>
      <c r="D167" s="33"/>
      <c r="E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1:27" ht="21" customHeight="1" x14ac:dyDescent="0.25">
      <c r="A168" s="32"/>
      <c r="B168" s="32"/>
      <c r="C168" s="33"/>
      <c r="D168" s="33"/>
      <c r="E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1:27" ht="21" customHeight="1" x14ac:dyDescent="0.25">
      <c r="A169" s="32"/>
      <c r="B169" s="32"/>
      <c r="C169" s="33"/>
      <c r="D169" s="33"/>
      <c r="E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1:27" ht="21" customHeight="1" x14ac:dyDescent="0.25">
      <c r="A170" s="32"/>
      <c r="B170" s="32"/>
      <c r="C170" s="33"/>
      <c r="D170" s="33"/>
      <c r="E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1:27" ht="21" customHeight="1" x14ac:dyDescent="0.25">
      <c r="A171" s="32"/>
      <c r="B171" s="32"/>
      <c r="C171" s="33"/>
      <c r="D171" s="33"/>
      <c r="E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1:27" ht="21" customHeight="1" x14ac:dyDescent="0.25">
      <c r="A172" s="32"/>
      <c r="B172" s="32"/>
      <c r="C172" s="33"/>
      <c r="D172" s="33"/>
      <c r="E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1:27" ht="21" customHeight="1" x14ac:dyDescent="0.25">
      <c r="A173" s="32"/>
      <c r="B173" s="32"/>
      <c r="C173" s="33"/>
      <c r="D173" s="33"/>
      <c r="E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1:27" ht="21" customHeight="1" x14ac:dyDescent="0.25">
      <c r="A174" s="32"/>
      <c r="B174" s="32"/>
      <c r="C174" s="33"/>
      <c r="D174" s="33"/>
      <c r="E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1:27" ht="21" customHeight="1" x14ac:dyDescent="0.25">
      <c r="A175" s="32"/>
      <c r="B175" s="32"/>
      <c r="C175" s="33"/>
      <c r="D175" s="33"/>
      <c r="E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1:27" ht="21" customHeight="1" x14ac:dyDescent="0.25">
      <c r="A176" s="32"/>
      <c r="B176" s="32"/>
      <c r="C176" s="33"/>
      <c r="D176" s="33"/>
      <c r="E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1:27" ht="21" customHeight="1" x14ac:dyDescent="0.25">
      <c r="A177" s="32"/>
      <c r="B177" s="32"/>
      <c r="C177" s="33"/>
      <c r="D177" s="33"/>
      <c r="E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1:27" ht="21" customHeight="1" x14ac:dyDescent="0.25">
      <c r="A178" s="32"/>
      <c r="B178" s="32"/>
      <c r="C178" s="33"/>
      <c r="D178" s="33"/>
      <c r="E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1:27" ht="21" customHeight="1" x14ac:dyDescent="0.25">
      <c r="A179" s="32"/>
      <c r="B179" s="32"/>
      <c r="C179" s="33"/>
      <c r="D179" s="33"/>
      <c r="E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1:27" ht="21" customHeight="1" x14ac:dyDescent="0.25">
      <c r="A180" s="32"/>
      <c r="B180" s="32"/>
      <c r="C180" s="33"/>
      <c r="D180" s="33"/>
      <c r="E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1:27" ht="21" customHeight="1" x14ac:dyDescent="0.25">
      <c r="A181" s="32"/>
      <c r="B181" s="32"/>
      <c r="C181" s="33"/>
      <c r="D181" s="33"/>
      <c r="E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1:27" ht="21" customHeight="1" x14ac:dyDescent="0.25">
      <c r="A182" s="32"/>
      <c r="B182" s="32"/>
      <c r="C182" s="33"/>
      <c r="D182" s="33"/>
      <c r="E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1:27" ht="21" customHeight="1" x14ac:dyDescent="0.25">
      <c r="A183" s="32"/>
      <c r="B183" s="32"/>
      <c r="C183" s="33"/>
      <c r="D183" s="33"/>
      <c r="E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1:27" ht="21" customHeight="1" x14ac:dyDescent="0.25">
      <c r="A184" s="32"/>
      <c r="B184" s="32"/>
      <c r="C184" s="33"/>
      <c r="D184" s="33"/>
      <c r="E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1:27" ht="21" customHeight="1" x14ac:dyDescent="0.25">
      <c r="A185" s="32"/>
      <c r="B185" s="32"/>
      <c r="C185" s="33"/>
      <c r="D185" s="33"/>
      <c r="E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1:27" ht="21" customHeight="1" x14ac:dyDescent="0.25">
      <c r="A186" s="32"/>
      <c r="B186" s="32"/>
      <c r="C186" s="33"/>
      <c r="D186" s="33"/>
      <c r="E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1:27" ht="21" customHeight="1" x14ac:dyDescent="0.25">
      <c r="A187" s="32"/>
      <c r="B187" s="32"/>
      <c r="C187" s="33"/>
      <c r="D187" s="33"/>
      <c r="E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1:27" ht="21" customHeight="1" x14ac:dyDescent="0.25">
      <c r="A188" s="32"/>
      <c r="B188" s="32"/>
      <c r="C188" s="33"/>
      <c r="D188" s="33"/>
      <c r="E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1:27" ht="21" customHeight="1" x14ac:dyDescent="0.25">
      <c r="A189" s="32"/>
      <c r="B189" s="32"/>
      <c r="C189" s="33"/>
      <c r="D189" s="33"/>
      <c r="E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1:27" ht="21" customHeight="1" x14ac:dyDescent="0.25">
      <c r="A190" s="32"/>
      <c r="B190" s="32"/>
      <c r="C190" s="33"/>
      <c r="D190" s="33"/>
      <c r="E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1:27" ht="21" customHeight="1" x14ac:dyDescent="0.25">
      <c r="A191" s="32"/>
      <c r="B191" s="32"/>
      <c r="C191" s="33"/>
      <c r="D191" s="33"/>
      <c r="E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1:27" ht="21" customHeight="1" x14ac:dyDescent="0.25">
      <c r="A192" s="32"/>
      <c r="B192" s="32"/>
      <c r="C192" s="33"/>
      <c r="D192" s="33"/>
      <c r="E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1:27" ht="21" customHeight="1" x14ac:dyDescent="0.25">
      <c r="A193" s="32"/>
      <c r="B193" s="32"/>
      <c r="C193" s="33"/>
      <c r="D193" s="33"/>
      <c r="E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1:27" ht="21" customHeight="1" x14ac:dyDescent="0.25">
      <c r="A194" s="32"/>
      <c r="B194" s="32"/>
      <c r="C194" s="33"/>
      <c r="D194" s="33"/>
      <c r="E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1:27" ht="21" customHeight="1" x14ac:dyDescent="0.25">
      <c r="A195" s="32"/>
      <c r="B195" s="32"/>
      <c r="C195" s="33"/>
      <c r="D195" s="33"/>
      <c r="E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1:27" ht="21" customHeight="1" x14ac:dyDescent="0.25">
      <c r="A196" s="32"/>
      <c r="B196" s="32"/>
      <c r="C196" s="33"/>
      <c r="D196" s="33"/>
      <c r="E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1:27" ht="21" customHeight="1" x14ac:dyDescent="0.25">
      <c r="A197" s="32"/>
      <c r="B197" s="32"/>
      <c r="C197" s="33"/>
      <c r="D197" s="33"/>
      <c r="E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1:27" ht="21" customHeight="1" x14ac:dyDescent="0.25">
      <c r="A198" s="32"/>
      <c r="B198" s="32"/>
      <c r="C198" s="33"/>
      <c r="D198" s="33"/>
      <c r="E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1:27" ht="21" customHeight="1" x14ac:dyDescent="0.25">
      <c r="A199" s="32"/>
      <c r="B199" s="32"/>
      <c r="C199" s="33"/>
      <c r="D199" s="33"/>
      <c r="E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1:27" ht="21" customHeight="1" x14ac:dyDescent="0.25">
      <c r="A200" s="32"/>
      <c r="B200" s="32"/>
      <c r="C200" s="33"/>
      <c r="D200" s="33"/>
      <c r="E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1:27" ht="21" customHeight="1" x14ac:dyDescent="0.25">
      <c r="A201" s="32"/>
      <c r="B201" s="32"/>
      <c r="C201" s="33"/>
      <c r="D201" s="33"/>
      <c r="E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1:27" ht="21" customHeight="1" x14ac:dyDescent="0.25">
      <c r="A202" s="32"/>
      <c r="B202" s="32"/>
      <c r="C202" s="33"/>
      <c r="D202" s="33"/>
      <c r="E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1:27" ht="21" customHeight="1" x14ac:dyDescent="0.25">
      <c r="A203" s="32"/>
      <c r="B203" s="32"/>
      <c r="C203" s="33"/>
      <c r="D203" s="33"/>
      <c r="E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1:27" ht="21" customHeight="1" x14ac:dyDescent="0.25">
      <c r="A204" s="32"/>
      <c r="B204" s="32"/>
      <c r="C204" s="33"/>
      <c r="D204" s="33"/>
      <c r="E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1:27" ht="21" customHeight="1" x14ac:dyDescent="0.25">
      <c r="A205" s="32"/>
      <c r="B205" s="32"/>
      <c r="C205" s="33"/>
      <c r="D205" s="33"/>
      <c r="E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1:27" ht="21" customHeight="1" x14ac:dyDescent="0.25">
      <c r="A206" s="32"/>
      <c r="B206" s="32"/>
      <c r="C206" s="33"/>
      <c r="D206" s="33"/>
      <c r="E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1:27" ht="21" customHeight="1" x14ac:dyDescent="0.25">
      <c r="A207" s="32"/>
      <c r="B207" s="32"/>
      <c r="C207" s="33"/>
      <c r="D207" s="33"/>
      <c r="E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1:27" ht="21" customHeight="1" x14ac:dyDescent="0.25">
      <c r="A208" s="32"/>
      <c r="B208" s="32"/>
      <c r="C208" s="33"/>
      <c r="D208" s="33"/>
      <c r="E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1:27" ht="21" customHeight="1" x14ac:dyDescent="0.25">
      <c r="A209" s="32"/>
      <c r="B209" s="32"/>
      <c r="C209" s="33"/>
      <c r="D209" s="33"/>
      <c r="E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1:27" ht="21" customHeight="1" x14ac:dyDescent="0.25">
      <c r="A210" s="32"/>
      <c r="B210" s="32"/>
      <c r="C210" s="33"/>
      <c r="D210" s="33"/>
      <c r="E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1:27" ht="21" customHeight="1" x14ac:dyDescent="0.25">
      <c r="A211" s="32"/>
      <c r="B211" s="32"/>
      <c r="C211" s="33"/>
      <c r="D211" s="33"/>
      <c r="E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1:27" ht="21" customHeight="1" x14ac:dyDescent="0.25">
      <c r="A212" s="32"/>
      <c r="B212" s="32"/>
      <c r="C212" s="33"/>
      <c r="D212" s="33"/>
      <c r="E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1:27" ht="21" customHeight="1" x14ac:dyDescent="0.25">
      <c r="A213" s="32"/>
      <c r="B213" s="32"/>
      <c r="C213" s="33"/>
      <c r="D213" s="33"/>
      <c r="E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1:27" ht="21" customHeight="1" x14ac:dyDescent="0.25">
      <c r="A214" s="32"/>
      <c r="B214" s="32"/>
      <c r="C214" s="33"/>
      <c r="D214" s="33"/>
      <c r="E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1:27" ht="21" customHeight="1" x14ac:dyDescent="0.25">
      <c r="A215" s="32"/>
      <c r="B215" s="32"/>
      <c r="C215" s="33"/>
      <c r="D215" s="33"/>
      <c r="E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1:27" ht="21" customHeight="1" x14ac:dyDescent="0.25">
      <c r="A216" s="32"/>
      <c r="B216" s="32"/>
      <c r="C216" s="33"/>
      <c r="D216" s="33"/>
      <c r="E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1:27" ht="21" customHeight="1" x14ac:dyDescent="0.25">
      <c r="A217" s="32"/>
      <c r="B217" s="32"/>
      <c r="C217" s="33"/>
      <c r="D217" s="33"/>
      <c r="E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1:27" ht="21" customHeight="1" x14ac:dyDescent="0.25">
      <c r="A218" s="32"/>
      <c r="B218" s="32"/>
      <c r="C218" s="33"/>
      <c r="D218" s="33"/>
      <c r="E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1:27" ht="21" customHeight="1" x14ac:dyDescent="0.25">
      <c r="A219" s="32"/>
      <c r="B219" s="32"/>
      <c r="C219" s="33"/>
      <c r="D219" s="33"/>
      <c r="E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1:27" ht="21" customHeight="1" x14ac:dyDescent="0.25">
      <c r="A220" s="32"/>
      <c r="B220" s="32"/>
      <c r="C220" s="33"/>
      <c r="D220" s="33"/>
      <c r="E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1:27" ht="21" customHeight="1" x14ac:dyDescent="0.25">
      <c r="A221" s="32"/>
      <c r="B221" s="32"/>
      <c r="C221" s="33"/>
      <c r="D221" s="33"/>
      <c r="E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1:27" ht="21" customHeight="1" x14ac:dyDescent="0.25">
      <c r="A222" s="32"/>
      <c r="B222" s="32"/>
      <c r="C222" s="33"/>
      <c r="D222" s="33"/>
      <c r="E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1:27" ht="21" customHeight="1" x14ac:dyDescent="0.25">
      <c r="A223" s="32"/>
      <c r="B223" s="32"/>
      <c r="C223" s="33"/>
      <c r="D223" s="33"/>
      <c r="E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1:27" ht="21" customHeight="1" x14ac:dyDescent="0.25">
      <c r="A224" s="32"/>
      <c r="B224" s="32"/>
      <c r="C224" s="33"/>
      <c r="D224" s="33"/>
      <c r="E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1:27" ht="21" customHeight="1" x14ac:dyDescent="0.25">
      <c r="A225" s="32"/>
      <c r="B225" s="32"/>
      <c r="C225" s="33"/>
      <c r="D225" s="33"/>
      <c r="E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1:27" ht="21" customHeight="1" x14ac:dyDescent="0.25">
      <c r="A226" s="32"/>
      <c r="B226" s="32"/>
      <c r="C226" s="33"/>
      <c r="D226" s="33"/>
      <c r="E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1:27" ht="21" customHeight="1" x14ac:dyDescent="0.25">
      <c r="A227" s="32"/>
      <c r="B227" s="32"/>
      <c r="C227" s="33"/>
      <c r="D227" s="33"/>
      <c r="E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1:27" ht="21" customHeight="1" x14ac:dyDescent="0.25">
      <c r="A228" s="32"/>
      <c r="B228" s="32"/>
      <c r="C228" s="33"/>
      <c r="D228" s="33"/>
      <c r="E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1:27" ht="21" customHeight="1" x14ac:dyDescent="0.25">
      <c r="A229" s="32"/>
      <c r="B229" s="32"/>
      <c r="C229" s="33"/>
      <c r="D229" s="33"/>
      <c r="E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1:27" ht="21" customHeight="1" x14ac:dyDescent="0.25">
      <c r="A230" s="32"/>
      <c r="B230" s="32"/>
      <c r="C230" s="33"/>
      <c r="D230" s="33"/>
      <c r="E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1:27" ht="21" customHeight="1" x14ac:dyDescent="0.25">
      <c r="A231" s="32"/>
      <c r="B231" s="32"/>
      <c r="C231" s="33"/>
      <c r="D231" s="33"/>
      <c r="E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1:27" ht="21" customHeight="1" x14ac:dyDescent="0.25">
      <c r="A232" s="32"/>
      <c r="B232" s="32"/>
      <c r="C232" s="33"/>
      <c r="D232" s="33"/>
      <c r="E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1:27" ht="21" customHeight="1" x14ac:dyDescent="0.25">
      <c r="A233" s="32"/>
      <c r="B233" s="32"/>
      <c r="C233" s="33"/>
      <c r="D233" s="33"/>
      <c r="E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1:27" ht="21" customHeight="1" x14ac:dyDescent="0.25">
      <c r="A234" s="32"/>
      <c r="B234" s="32"/>
      <c r="C234" s="33"/>
      <c r="D234" s="33"/>
      <c r="E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1:27" ht="21" customHeight="1" x14ac:dyDescent="0.25">
      <c r="A235" s="32"/>
      <c r="B235" s="32"/>
      <c r="C235" s="33"/>
      <c r="D235" s="33"/>
      <c r="E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1:27" ht="21" customHeight="1" x14ac:dyDescent="0.25">
      <c r="A236" s="32"/>
      <c r="B236" s="32"/>
      <c r="C236" s="33"/>
      <c r="D236" s="33"/>
      <c r="E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1:27" ht="21" customHeight="1" x14ac:dyDescent="0.25">
      <c r="A237" s="32"/>
      <c r="B237" s="32"/>
      <c r="C237" s="33"/>
      <c r="D237" s="33"/>
      <c r="E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1:27" ht="21" customHeight="1" x14ac:dyDescent="0.25">
      <c r="A238" s="32"/>
      <c r="B238" s="32"/>
      <c r="C238" s="33"/>
      <c r="D238" s="33"/>
      <c r="E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1:27" ht="21" customHeight="1" x14ac:dyDescent="0.25">
      <c r="A239" s="32"/>
      <c r="B239" s="32"/>
      <c r="C239" s="33"/>
      <c r="D239" s="33"/>
      <c r="E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1:27" ht="21" customHeight="1" x14ac:dyDescent="0.25">
      <c r="A240" s="32"/>
      <c r="B240" s="32"/>
      <c r="C240" s="33"/>
      <c r="D240" s="33"/>
      <c r="E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1:27" ht="21" customHeight="1" x14ac:dyDescent="0.25">
      <c r="A241" s="32"/>
      <c r="B241" s="32"/>
      <c r="C241" s="33"/>
      <c r="D241" s="33"/>
      <c r="E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1:27" ht="21" customHeight="1" x14ac:dyDescent="0.25">
      <c r="A242" s="32"/>
      <c r="B242" s="32"/>
      <c r="C242" s="33"/>
      <c r="D242" s="33"/>
      <c r="E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1:27" ht="21" customHeight="1" x14ac:dyDescent="0.25">
      <c r="A243" s="32"/>
      <c r="B243" s="32"/>
      <c r="C243" s="33"/>
      <c r="D243" s="33"/>
      <c r="E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1:27" ht="21" customHeight="1" x14ac:dyDescent="0.25">
      <c r="A244" s="32"/>
      <c r="B244" s="32"/>
      <c r="C244" s="33"/>
      <c r="D244" s="33"/>
      <c r="E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1:27" ht="21" customHeight="1" x14ac:dyDescent="0.25">
      <c r="A245" s="32"/>
      <c r="B245" s="32"/>
      <c r="C245" s="33"/>
      <c r="D245" s="33"/>
      <c r="E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1:27" ht="21" customHeight="1" x14ac:dyDescent="0.25">
      <c r="A246" s="32"/>
      <c r="B246" s="32"/>
      <c r="C246" s="33"/>
      <c r="D246" s="33"/>
      <c r="E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1:27" ht="21" customHeight="1" x14ac:dyDescent="0.25">
      <c r="A247" s="32"/>
      <c r="B247" s="32"/>
      <c r="C247" s="33"/>
      <c r="D247" s="33"/>
      <c r="E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1:27" ht="21" customHeight="1" x14ac:dyDescent="0.25">
      <c r="A248" s="32"/>
      <c r="B248" s="32"/>
      <c r="C248" s="33"/>
      <c r="D248" s="33"/>
      <c r="E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1:27" ht="21" customHeight="1" x14ac:dyDescent="0.25">
      <c r="A249" s="32"/>
      <c r="B249" s="32"/>
      <c r="C249" s="33"/>
      <c r="D249" s="33"/>
      <c r="E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1:27" ht="21" customHeight="1" x14ac:dyDescent="0.25">
      <c r="A250" s="32"/>
      <c r="B250" s="32"/>
      <c r="C250" s="33"/>
      <c r="D250" s="33"/>
      <c r="E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1:27" ht="21" customHeight="1" x14ac:dyDescent="0.25">
      <c r="A251" s="32"/>
      <c r="B251" s="32"/>
      <c r="C251" s="33"/>
      <c r="D251" s="33"/>
      <c r="E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1:27" ht="21" customHeight="1" x14ac:dyDescent="0.25">
      <c r="A252" s="32"/>
      <c r="B252" s="32"/>
      <c r="C252" s="33"/>
      <c r="D252" s="33"/>
      <c r="E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1:27" ht="21" customHeight="1" x14ac:dyDescent="0.25">
      <c r="A253" s="32"/>
      <c r="B253" s="32"/>
      <c r="C253" s="33"/>
      <c r="D253" s="33"/>
      <c r="E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1:27" ht="21" customHeight="1" x14ac:dyDescent="0.25">
      <c r="A254" s="32"/>
      <c r="B254" s="32"/>
      <c r="C254" s="33"/>
      <c r="D254" s="33"/>
      <c r="E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1:27" ht="21" customHeight="1" x14ac:dyDescent="0.25">
      <c r="A255" s="32"/>
      <c r="B255" s="32"/>
      <c r="C255" s="33"/>
      <c r="D255" s="33"/>
      <c r="E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1:27" ht="21" customHeight="1" x14ac:dyDescent="0.25">
      <c r="A256" s="32"/>
      <c r="B256" s="32"/>
      <c r="C256" s="33"/>
      <c r="D256" s="33"/>
      <c r="E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1:27" ht="21" customHeight="1" x14ac:dyDescent="0.25">
      <c r="A257" s="32"/>
      <c r="B257" s="32"/>
      <c r="C257" s="33"/>
      <c r="D257" s="33"/>
      <c r="E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1:27" ht="21" customHeight="1" x14ac:dyDescent="0.25">
      <c r="A258" s="32"/>
      <c r="B258" s="32"/>
      <c r="C258" s="33"/>
      <c r="D258" s="33"/>
      <c r="E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1:27" ht="21" customHeight="1" x14ac:dyDescent="0.25">
      <c r="A259" s="32"/>
      <c r="B259" s="32"/>
      <c r="C259" s="33"/>
      <c r="D259" s="33"/>
      <c r="E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1:27" ht="21" customHeight="1" x14ac:dyDescent="0.25">
      <c r="A260" s="32"/>
      <c r="B260" s="32"/>
      <c r="C260" s="33"/>
      <c r="D260" s="33"/>
      <c r="E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1:27" ht="21" customHeight="1" x14ac:dyDescent="0.25">
      <c r="A261" s="32"/>
      <c r="B261" s="32"/>
      <c r="C261" s="33"/>
      <c r="D261" s="33"/>
      <c r="E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1:27" ht="21" customHeight="1" x14ac:dyDescent="0.25">
      <c r="A262" s="32"/>
      <c r="B262" s="32"/>
      <c r="C262" s="33"/>
      <c r="D262" s="33"/>
      <c r="E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1:27" ht="21" customHeight="1" x14ac:dyDescent="0.25">
      <c r="A263" s="32"/>
      <c r="B263" s="32"/>
      <c r="C263" s="33"/>
      <c r="D263" s="33"/>
      <c r="E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1:27" ht="21" customHeight="1" x14ac:dyDescent="0.25">
      <c r="A264" s="32"/>
      <c r="B264" s="32"/>
      <c r="C264" s="33"/>
      <c r="D264" s="33"/>
      <c r="E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1:27" ht="21" customHeight="1" x14ac:dyDescent="0.25">
      <c r="A265" s="32"/>
      <c r="B265" s="32"/>
      <c r="C265" s="33"/>
      <c r="D265" s="33"/>
      <c r="E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1:27" ht="21" customHeight="1" x14ac:dyDescent="0.25">
      <c r="A266" s="32"/>
      <c r="B266" s="32"/>
      <c r="C266" s="33"/>
      <c r="D266" s="33"/>
      <c r="E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1:27" ht="21" customHeight="1" x14ac:dyDescent="0.25">
      <c r="A267" s="32"/>
      <c r="B267" s="32"/>
      <c r="C267" s="33"/>
      <c r="D267" s="33"/>
      <c r="E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1:27" ht="21" customHeight="1" x14ac:dyDescent="0.25">
      <c r="A268" s="32"/>
      <c r="B268" s="32"/>
      <c r="C268" s="33"/>
      <c r="D268" s="33"/>
      <c r="E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1:27" ht="21" customHeight="1" x14ac:dyDescent="0.25">
      <c r="A269" s="32"/>
      <c r="B269" s="32"/>
      <c r="C269" s="33"/>
      <c r="D269" s="33"/>
      <c r="E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1:27" ht="21" customHeight="1" x14ac:dyDescent="0.25">
      <c r="A270" s="32"/>
      <c r="B270" s="32"/>
      <c r="C270" s="33"/>
      <c r="D270" s="33"/>
      <c r="E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1:27" ht="21" customHeight="1" x14ac:dyDescent="0.25">
      <c r="A271" s="32"/>
      <c r="B271" s="32"/>
      <c r="C271" s="33"/>
      <c r="D271" s="33"/>
      <c r="E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1:27" ht="21" customHeight="1" x14ac:dyDescent="0.25">
      <c r="A272" s="32"/>
      <c r="B272" s="32"/>
      <c r="C272" s="33"/>
      <c r="D272" s="33"/>
      <c r="E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1:27" ht="21" customHeight="1" x14ac:dyDescent="0.25">
      <c r="A273" s="32"/>
      <c r="B273" s="32"/>
      <c r="C273" s="33"/>
      <c r="D273" s="33"/>
      <c r="E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1:27" ht="21" customHeight="1" x14ac:dyDescent="0.25">
      <c r="A274" s="32"/>
      <c r="B274" s="32"/>
      <c r="C274" s="33"/>
      <c r="D274" s="33"/>
      <c r="E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1:27" ht="21" customHeight="1" x14ac:dyDescent="0.25">
      <c r="A275" s="32"/>
      <c r="B275" s="32"/>
      <c r="C275" s="33"/>
      <c r="D275" s="33"/>
      <c r="E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1:27" ht="21" customHeight="1" x14ac:dyDescent="0.25">
      <c r="A276" s="32"/>
      <c r="B276" s="32"/>
      <c r="C276" s="33"/>
      <c r="D276" s="33"/>
      <c r="E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1:27" ht="21" customHeight="1" x14ac:dyDescent="0.25">
      <c r="A277" s="32"/>
      <c r="B277" s="32"/>
      <c r="C277" s="33"/>
      <c r="D277" s="33"/>
      <c r="E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1:27" ht="21" customHeight="1" x14ac:dyDescent="0.25">
      <c r="A278" s="32"/>
      <c r="B278" s="32"/>
      <c r="C278" s="33"/>
      <c r="D278" s="33"/>
      <c r="E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1:27" ht="21" customHeight="1" x14ac:dyDescent="0.25">
      <c r="A279" s="32"/>
      <c r="B279" s="32"/>
      <c r="C279" s="33"/>
      <c r="D279" s="33"/>
      <c r="E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1:27" ht="21" customHeight="1" x14ac:dyDescent="0.25">
      <c r="A280" s="32"/>
      <c r="B280" s="32"/>
      <c r="C280" s="33"/>
      <c r="D280" s="33"/>
      <c r="E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1:27" ht="21" customHeight="1" x14ac:dyDescent="0.25">
      <c r="A281" s="32"/>
      <c r="B281" s="32"/>
      <c r="C281" s="33"/>
      <c r="D281" s="33"/>
      <c r="E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1:27" ht="21" customHeight="1" x14ac:dyDescent="0.25">
      <c r="A282" s="32"/>
      <c r="B282" s="32"/>
      <c r="C282" s="33"/>
      <c r="D282" s="33"/>
      <c r="E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1:27" ht="21" customHeight="1" x14ac:dyDescent="0.25">
      <c r="A283" s="32"/>
      <c r="B283" s="32"/>
      <c r="C283" s="33"/>
      <c r="D283" s="33"/>
      <c r="E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1:27" ht="21" customHeight="1" x14ac:dyDescent="0.25">
      <c r="A284" s="32"/>
      <c r="B284" s="32"/>
      <c r="C284" s="33"/>
      <c r="D284" s="33"/>
      <c r="E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1:27" ht="21" customHeight="1" x14ac:dyDescent="0.25">
      <c r="A285" s="32"/>
      <c r="B285" s="32"/>
      <c r="C285" s="33"/>
      <c r="D285" s="33"/>
      <c r="E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1:27" ht="21" customHeight="1" x14ac:dyDescent="0.25">
      <c r="A286" s="32"/>
      <c r="B286" s="32"/>
      <c r="C286" s="33"/>
      <c r="D286" s="33"/>
      <c r="E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1:27" ht="21" customHeight="1" x14ac:dyDescent="0.25">
      <c r="A287" s="32"/>
      <c r="B287" s="32"/>
      <c r="C287" s="33"/>
      <c r="D287" s="33"/>
      <c r="E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1:27" ht="21" customHeight="1" x14ac:dyDescent="0.25">
      <c r="A288" s="32"/>
      <c r="B288" s="32"/>
      <c r="C288" s="33"/>
      <c r="D288" s="33"/>
      <c r="E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1:27" ht="21" customHeight="1" x14ac:dyDescent="0.25">
      <c r="A289" s="32"/>
      <c r="B289" s="32"/>
      <c r="C289" s="33"/>
      <c r="D289" s="33"/>
      <c r="E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1:27" ht="21" customHeight="1" x14ac:dyDescent="0.25">
      <c r="A290" s="32"/>
      <c r="B290" s="32"/>
      <c r="C290" s="33"/>
      <c r="D290" s="33"/>
      <c r="E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1:27" ht="21" customHeight="1" x14ac:dyDescent="0.25">
      <c r="A291" s="32"/>
      <c r="B291" s="32"/>
      <c r="C291" s="33"/>
      <c r="D291" s="33"/>
      <c r="E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1:27" ht="21" customHeight="1" x14ac:dyDescent="0.25">
      <c r="A292" s="32"/>
      <c r="B292" s="32"/>
      <c r="C292" s="33"/>
      <c r="D292" s="33"/>
      <c r="E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1:27" ht="21" customHeight="1" x14ac:dyDescent="0.25">
      <c r="A293" s="32"/>
      <c r="B293" s="32"/>
      <c r="C293" s="33"/>
      <c r="D293" s="33"/>
      <c r="E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1:27" ht="21" customHeight="1" x14ac:dyDescent="0.25">
      <c r="A294" s="32"/>
      <c r="B294" s="32"/>
      <c r="C294" s="33"/>
      <c r="D294" s="33"/>
      <c r="E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1:27" ht="21" customHeight="1" x14ac:dyDescent="0.25">
      <c r="A295" s="32"/>
      <c r="B295" s="32"/>
      <c r="C295" s="33"/>
      <c r="D295" s="33"/>
      <c r="E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1:27" ht="21" customHeight="1" x14ac:dyDescent="0.25">
      <c r="A296" s="32"/>
      <c r="B296" s="32"/>
      <c r="C296" s="33"/>
      <c r="D296" s="33"/>
      <c r="E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1:27" ht="21" customHeight="1" x14ac:dyDescent="0.25">
      <c r="A297" s="32"/>
      <c r="B297" s="32"/>
      <c r="C297" s="33"/>
      <c r="D297" s="33"/>
      <c r="E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1:27" ht="21" customHeight="1" x14ac:dyDescent="0.25">
      <c r="A298" s="32"/>
      <c r="B298" s="32"/>
      <c r="C298" s="33"/>
      <c r="D298" s="33"/>
      <c r="E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1:27" ht="21" customHeight="1" x14ac:dyDescent="0.25">
      <c r="A299" s="32"/>
      <c r="B299" s="32"/>
      <c r="C299" s="33"/>
      <c r="D299" s="33"/>
      <c r="E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1:27" ht="21" customHeight="1" x14ac:dyDescent="0.25">
      <c r="A300" s="32"/>
      <c r="B300" s="32"/>
      <c r="C300" s="33"/>
      <c r="D300" s="33"/>
      <c r="E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1:27" ht="21" customHeight="1" x14ac:dyDescent="0.25">
      <c r="A301" s="32"/>
      <c r="B301" s="32"/>
      <c r="C301" s="33"/>
      <c r="D301" s="33"/>
      <c r="E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1:27" ht="21" customHeight="1" x14ac:dyDescent="0.25">
      <c r="A302" s="32"/>
      <c r="B302" s="32"/>
      <c r="C302" s="33"/>
      <c r="D302" s="33"/>
      <c r="E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1:27" ht="21" customHeight="1" x14ac:dyDescent="0.25">
      <c r="A303" s="32"/>
      <c r="B303" s="32"/>
      <c r="C303" s="33"/>
      <c r="D303" s="33"/>
      <c r="E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1:27" ht="21" customHeight="1" x14ac:dyDescent="0.25">
      <c r="A304" s="32"/>
      <c r="B304" s="32"/>
      <c r="C304" s="33"/>
      <c r="D304" s="33"/>
      <c r="E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1:27" ht="21" customHeight="1" x14ac:dyDescent="0.25">
      <c r="A305" s="32"/>
      <c r="B305" s="32"/>
      <c r="C305" s="33"/>
      <c r="D305" s="33"/>
      <c r="E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1:27" ht="21" customHeight="1" x14ac:dyDescent="0.25">
      <c r="A306" s="32"/>
      <c r="B306" s="32"/>
      <c r="C306" s="33"/>
      <c r="D306" s="33"/>
      <c r="E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1:27" ht="21" customHeight="1" x14ac:dyDescent="0.25">
      <c r="A307" s="32"/>
      <c r="B307" s="32"/>
      <c r="C307" s="33"/>
      <c r="D307" s="33"/>
      <c r="E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1:27" ht="21" customHeight="1" x14ac:dyDescent="0.25">
      <c r="A308" s="32"/>
      <c r="B308" s="32"/>
      <c r="C308" s="33"/>
      <c r="D308" s="33"/>
      <c r="E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1:27" ht="21" customHeight="1" x14ac:dyDescent="0.25">
      <c r="A309" s="32"/>
      <c r="B309" s="32"/>
      <c r="C309" s="33"/>
      <c r="D309" s="33"/>
      <c r="E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1:27" ht="21" customHeight="1" x14ac:dyDescent="0.25">
      <c r="A310" s="32"/>
      <c r="B310" s="32"/>
      <c r="C310" s="33"/>
      <c r="D310" s="33"/>
      <c r="E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1:27" ht="21" customHeight="1" x14ac:dyDescent="0.25">
      <c r="A311" s="32"/>
      <c r="B311" s="32"/>
      <c r="C311" s="33"/>
      <c r="D311" s="33"/>
      <c r="E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1:27" ht="21" customHeight="1" x14ac:dyDescent="0.25">
      <c r="A312" s="32"/>
      <c r="B312" s="32"/>
      <c r="C312" s="33"/>
      <c r="D312" s="33"/>
      <c r="E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1:27" ht="21" customHeight="1" x14ac:dyDescent="0.25">
      <c r="A313" s="32"/>
      <c r="B313" s="32"/>
      <c r="C313" s="33"/>
      <c r="D313" s="33"/>
      <c r="E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1:27" ht="21" customHeight="1" x14ac:dyDescent="0.25">
      <c r="A314" s="32"/>
      <c r="B314" s="32"/>
      <c r="C314" s="33"/>
      <c r="D314" s="33"/>
      <c r="E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1:27" ht="21" customHeight="1" x14ac:dyDescent="0.25">
      <c r="A315" s="32"/>
      <c r="B315" s="32"/>
      <c r="C315" s="33"/>
      <c r="D315" s="33"/>
      <c r="E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1:27" ht="21" customHeight="1" x14ac:dyDescent="0.25">
      <c r="A316" s="32"/>
      <c r="B316" s="32"/>
      <c r="C316" s="33"/>
      <c r="D316" s="33"/>
      <c r="E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1:27" ht="21" customHeight="1" x14ac:dyDescent="0.25">
      <c r="A317" s="32"/>
      <c r="B317" s="32"/>
      <c r="C317" s="33"/>
      <c r="D317" s="33"/>
      <c r="E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1:27" ht="21" customHeight="1" x14ac:dyDescent="0.25">
      <c r="A318" s="32"/>
      <c r="B318" s="32"/>
      <c r="C318" s="33"/>
      <c r="D318" s="33"/>
      <c r="E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1:27" ht="21" customHeight="1" x14ac:dyDescent="0.25">
      <c r="A319" s="32"/>
      <c r="B319" s="32"/>
      <c r="C319" s="33"/>
      <c r="D319" s="33"/>
      <c r="E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1:27" ht="21" customHeight="1" x14ac:dyDescent="0.25">
      <c r="A320" s="32"/>
      <c r="B320" s="32"/>
      <c r="C320" s="33"/>
      <c r="D320" s="33"/>
      <c r="E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1:27" ht="21" customHeight="1" x14ac:dyDescent="0.25">
      <c r="A321" s="32"/>
      <c r="B321" s="32"/>
      <c r="C321" s="33"/>
      <c r="D321" s="33"/>
      <c r="E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1:27" ht="21" customHeight="1" x14ac:dyDescent="0.25">
      <c r="A322" s="32"/>
      <c r="B322" s="32"/>
      <c r="C322" s="33"/>
      <c r="D322" s="33"/>
      <c r="E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1:27" ht="21" customHeight="1" x14ac:dyDescent="0.25">
      <c r="A323" s="32"/>
      <c r="B323" s="32"/>
      <c r="C323" s="33"/>
      <c r="D323" s="33"/>
      <c r="E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1:27" ht="21" customHeight="1" x14ac:dyDescent="0.25">
      <c r="A324" s="32"/>
      <c r="B324" s="32"/>
      <c r="C324" s="33"/>
      <c r="D324" s="33"/>
      <c r="E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1:27" ht="21" customHeight="1" x14ac:dyDescent="0.25">
      <c r="A325" s="32"/>
      <c r="B325" s="32"/>
      <c r="C325" s="33"/>
      <c r="D325" s="33"/>
      <c r="E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1:27" ht="21" customHeight="1" x14ac:dyDescent="0.25">
      <c r="A326" s="32"/>
      <c r="B326" s="32"/>
      <c r="C326" s="33"/>
      <c r="D326" s="33"/>
      <c r="E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1:27" ht="21" customHeight="1" x14ac:dyDescent="0.25">
      <c r="A327" s="32"/>
      <c r="B327" s="32"/>
      <c r="C327" s="33"/>
      <c r="D327" s="33"/>
      <c r="E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1:27" ht="21" customHeight="1" x14ac:dyDescent="0.25">
      <c r="A328" s="32"/>
      <c r="B328" s="32"/>
      <c r="C328" s="33"/>
      <c r="D328" s="33"/>
      <c r="E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1:27" ht="21" customHeight="1" x14ac:dyDescent="0.25">
      <c r="A329" s="32"/>
      <c r="B329" s="32"/>
      <c r="C329" s="33"/>
      <c r="D329" s="33"/>
      <c r="E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1:27" ht="21" customHeight="1" x14ac:dyDescent="0.25">
      <c r="A330" s="32"/>
      <c r="B330" s="32"/>
      <c r="C330" s="33"/>
      <c r="D330" s="33"/>
      <c r="E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1:27" ht="21" customHeight="1" x14ac:dyDescent="0.25">
      <c r="A331" s="32"/>
      <c r="B331" s="32"/>
      <c r="C331" s="33"/>
      <c r="D331" s="33"/>
      <c r="E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1:27" ht="21" customHeight="1" x14ac:dyDescent="0.25">
      <c r="A332" s="32"/>
      <c r="B332" s="32"/>
      <c r="C332" s="33"/>
      <c r="D332" s="33"/>
      <c r="E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1:27" ht="21" customHeight="1" x14ac:dyDescent="0.25">
      <c r="A333" s="32"/>
      <c r="B333" s="32"/>
      <c r="C333" s="33"/>
      <c r="D333" s="33"/>
      <c r="E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1:27" ht="21" customHeight="1" x14ac:dyDescent="0.25">
      <c r="A334" s="32"/>
      <c r="B334" s="32"/>
      <c r="C334" s="33"/>
      <c r="D334" s="33"/>
      <c r="E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1:27" ht="21" customHeight="1" x14ac:dyDescent="0.25">
      <c r="A335" s="32"/>
      <c r="B335" s="32"/>
      <c r="C335" s="33"/>
      <c r="D335" s="33"/>
      <c r="E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1:27" ht="21" customHeight="1" x14ac:dyDescent="0.25">
      <c r="A336" s="32"/>
      <c r="B336" s="32"/>
      <c r="C336" s="33"/>
      <c r="D336" s="33"/>
      <c r="E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1:27" ht="21" customHeight="1" x14ac:dyDescent="0.25">
      <c r="A337" s="32"/>
      <c r="B337" s="32"/>
      <c r="C337" s="33"/>
      <c r="D337" s="33"/>
      <c r="E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1:27" ht="21" customHeight="1" x14ac:dyDescent="0.25">
      <c r="A338" s="32"/>
      <c r="B338" s="32"/>
      <c r="C338" s="33"/>
      <c r="D338" s="33"/>
      <c r="E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1:27" ht="21" customHeight="1" x14ac:dyDescent="0.25">
      <c r="A339" s="32"/>
      <c r="B339" s="32"/>
      <c r="C339" s="33"/>
      <c r="D339" s="33"/>
      <c r="E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1:27" ht="21" customHeight="1" x14ac:dyDescent="0.25">
      <c r="A340" s="32"/>
      <c r="B340" s="32"/>
      <c r="C340" s="33"/>
      <c r="D340" s="33"/>
      <c r="E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1:27" ht="21" customHeight="1" x14ac:dyDescent="0.25">
      <c r="A341" s="32"/>
      <c r="B341" s="32"/>
      <c r="C341" s="33"/>
      <c r="D341" s="33"/>
      <c r="E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1:27" ht="21" customHeight="1" x14ac:dyDescent="0.25">
      <c r="A342" s="32"/>
      <c r="B342" s="32"/>
      <c r="C342" s="33"/>
      <c r="D342" s="33"/>
      <c r="E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1:27" ht="21" customHeight="1" x14ac:dyDescent="0.25">
      <c r="A343" s="32"/>
      <c r="B343" s="32"/>
      <c r="C343" s="33"/>
      <c r="D343" s="33"/>
      <c r="E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1:27" ht="21" customHeight="1" x14ac:dyDescent="0.25">
      <c r="A344" s="32"/>
      <c r="B344" s="32"/>
      <c r="C344" s="33"/>
      <c r="D344" s="33"/>
      <c r="E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1:27" ht="21" customHeight="1" x14ac:dyDescent="0.25">
      <c r="A345" s="32"/>
      <c r="B345" s="32"/>
      <c r="C345" s="33"/>
      <c r="D345" s="33"/>
      <c r="E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1:27" ht="21" customHeight="1" x14ac:dyDescent="0.25">
      <c r="A346" s="32"/>
      <c r="B346" s="32"/>
      <c r="C346" s="33"/>
      <c r="D346" s="33"/>
      <c r="E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1:27" ht="21" customHeight="1" x14ac:dyDescent="0.25">
      <c r="A347" s="32"/>
      <c r="B347" s="32"/>
      <c r="C347" s="33"/>
      <c r="D347" s="33"/>
      <c r="E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1:27" ht="21" customHeight="1" x14ac:dyDescent="0.25">
      <c r="A348" s="32"/>
      <c r="B348" s="32"/>
      <c r="C348" s="33"/>
      <c r="D348" s="33"/>
      <c r="E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1:27" ht="21" customHeight="1" x14ac:dyDescent="0.25">
      <c r="A349" s="32"/>
      <c r="B349" s="32"/>
      <c r="C349" s="33"/>
      <c r="D349" s="33"/>
      <c r="E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1:27" ht="21" customHeight="1" x14ac:dyDescent="0.25">
      <c r="A350" s="32"/>
      <c r="B350" s="32"/>
      <c r="C350" s="33"/>
      <c r="D350" s="33"/>
      <c r="E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1:27" ht="21" customHeight="1" x14ac:dyDescent="0.25">
      <c r="A351" s="32"/>
      <c r="B351" s="32"/>
      <c r="C351" s="33"/>
      <c r="D351" s="33"/>
      <c r="E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1:27" ht="21" customHeight="1" x14ac:dyDescent="0.25">
      <c r="A352" s="32"/>
      <c r="B352" s="32"/>
      <c r="C352" s="33"/>
      <c r="D352" s="33"/>
      <c r="E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1:27" ht="21" customHeight="1" x14ac:dyDescent="0.25">
      <c r="A353" s="32"/>
      <c r="B353" s="32"/>
      <c r="C353" s="33"/>
      <c r="D353" s="33"/>
      <c r="E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1:27" ht="21" customHeight="1" x14ac:dyDescent="0.25">
      <c r="A354" s="32"/>
      <c r="B354" s="32"/>
      <c r="C354" s="33"/>
      <c r="D354" s="33"/>
      <c r="E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1:27" ht="21" customHeight="1" x14ac:dyDescent="0.25">
      <c r="A355" s="32"/>
      <c r="B355" s="32"/>
      <c r="C355" s="33"/>
      <c r="D355" s="33"/>
      <c r="E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1:27" ht="21" customHeight="1" x14ac:dyDescent="0.25">
      <c r="A356" s="32"/>
      <c r="B356" s="32"/>
      <c r="C356" s="33"/>
      <c r="D356" s="33"/>
      <c r="E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1:27" ht="21" customHeight="1" x14ac:dyDescent="0.25">
      <c r="A357" s="32"/>
      <c r="B357" s="32"/>
      <c r="C357" s="33"/>
      <c r="D357" s="33"/>
      <c r="E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1:27" ht="21" customHeight="1" x14ac:dyDescent="0.25">
      <c r="A358" s="32"/>
      <c r="B358" s="32"/>
      <c r="C358" s="33"/>
      <c r="D358" s="33"/>
      <c r="E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1:27" ht="21" customHeight="1" x14ac:dyDescent="0.25">
      <c r="A359" s="32"/>
      <c r="B359" s="32"/>
      <c r="C359" s="33"/>
      <c r="D359" s="33"/>
      <c r="E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1:27" ht="21" customHeight="1" x14ac:dyDescent="0.25">
      <c r="A360" s="32"/>
      <c r="B360" s="32"/>
      <c r="C360" s="33"/>
      <c r="D360" s="33"/>
      <c r="E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1:27" ht="21" customHeight="1" x14ac:dyDescent="0.25">
      <c r="A361" s="32"/>
      <c r="B361" s="32"/>
      <c r="C361" s="33"/>
      <c r="D361" s="33"/>
      <c r="E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1:27" ht="21" customHeight="1" x14ac:dyDescent="0.25">
      <c r="A362" s="32"/>
      <c r="B362" s="32"/>
      <c r="C362" s="33"/>
      <c r="D362" s="33"/>
      <c r="E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1:27" ht="21" customHeight="1" x14ac:dyDescent="0.25">
      <c r="A363" s="32"/>
      <c r="B363" s="32"/>
      <c r="C363" s="33"/>
      <c r="D363" s="33"/>
      <c r="E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1:27" ht="21" customHeight="1" x14ac:dyDescent="0.25">
      <c r="A364" s="32"/>
      <c r="B364" s="32"/>
      <c r="C364" s="33"/>
      <c r="D364" s="33"/>
      <c r="E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1:27" ht="21" customHeight="1" x14ac:dyDescent="0.25">
      <c r="A365" s="32"/>
      <c r="B365" s="32"/>
      <c r="C365" s="33"/>
      <c r="D365" s="33"/>
      <c r="E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1:27" ht="21" customHeight="1" x14ac:dyDescent="0.25">
      <c r="A366" s="32"/>
      <c r="B366" s="32"/>
      <c r="C366" s="33"/>
      <c r="D366" s="33"/>
      <c r="E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1:27" ht="21" customHeight="1" x14ac:dyDescent="0.25">
      <c r="A367" s="32"/>
      <c r="B367" s="32"/>
      <c r="C367" s="33"/>
      <c r="D367" s="33"/>
      <c r="E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1:27" ht="21" customHeight="1" x14ac:dyDescent="0.25">
      <c r="A368" s="32"/>
      <c r="B368" s="32"/>
      <c r="C368" s="33"/>
      <c r="D368" s="33"/>
      <c r="E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1:27" ht="21" customHeight="1" x14ac:dyDescent="0.25">
      <c r="A369" s="32"/>
      <c r="B369" s="32"/>
      <c r="C369" s="33"/>
      <c r="D369" s="33"/>
      <c r="E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1:27" ht="21" customHeight="1" x14ac:dyDescent="0.25">
      <c r="A370" s="32"/>
      <c r="B370" s="32"/>
      <c r="C370" s="33"/>
      <c r="D370" s="33"/>
      <c r="E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1:27" ht="21" customHeight="1" x14ac:dyDescent="0.25">
      <c r="A371" s="32"/>
      <c r="B371" s="32"/>
      <c r="C371" s="33"/>
      <c r="D371" s="33"/>
      <c r="E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1:27" ht="21" customHeight="1" x14ac:dyDescent="0.25">
      <c r="A372" s="32"/>
      <c r="B372" s="32"/>
      <c r="C372" s="33"/>
      <c r="D372" s="33"/>
      <c r="E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1:27" ht="21" customHeight="1" x14ac:dyDescent="0.25">
      <c r="A373" s="32"/>
      <c r="B373" s="32"/>
      <c r="C373" s="33"/>
      <c r="D373" s="33"/>
      <c r="E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1:27" ht="21" customHeight="1" x14ac:dyDescent="0.25">
      <c r="A374" s="32"/>
      <c r="B374" s="32"/>
      <c r="C374" s="33"/>
      <c r="D374" s="33"/>
      <c r="E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1:27" ht="21" customHeight="1" x14ac:dyDescent="0.25">
      <c r="A375" s="32"/>
      <c r="B375" s="32"/>
      <c r="C375" s="33"/>
      <c r="D375" s="33"/>
      <c r="E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1:27" ht="21" customHeight="1" x14ac:dyDescent="0.25">
      <c r="A376" s="32"/>
      <c r="B376" s="32"/>
      <c r="C376" s="33"/>
      <c r="D376" s="33"/>
      <c r="E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1:27" ht="21" customHeight="1" x14ac:dyDescent="0.25">
      <c r="A377" s="32"/>
      <c r="B377" s="32"/>
      <c r="C377" s="33"/>
      <c r="D377" s="33"/>
      <c r="E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1:27" ht="21" customHeight="1" x14ac:dyDescent="0.25">
      <c r="A378" s="32"/>
      <c r="B378" s="32"/>
      <c r="C378" s="33"/>
      <c r="D378" s="33"/>
      <c r="E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1:27" ht="21" customHeight="1" x14ac:dyDescent="0.25">
      <c r="A379" s="32"/>
      <c r="B379" s="32"/>
      <c r="C379" s="33"/>
      <c r="D379" s="33"/>
      <c r="E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1:27" ht="21" customHeight="1" x14ac:dyDescent="0.25">
      <c r="A380" s="32"/>
      <c r="B380" s="32"/>
      <c r="C380" s="33"/>
      <c r="D380" s="33"/>
      <c r="E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1:27" ht="21" customHeight="1" x14ac:dyDescent="0.25">
      <c r="A381" s="32"/>
      <c r="B381" s="32"/>
      <c r="C381" s="33"/>
      <c r="D381" s="33"/>
      <c r="E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1:27" ht="21" customHeight="1" x14ac:dyDescent="0.25">
      <c r="A382" s="32"/>
      <c r="B382" s="32"/>
      <c r="C382" s="33"/>
      <c r="D382" s="33"/>
      <c r="E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1:27" ht="21" customHeight="1" x14ac:dyDescent="0.25">
      <c r="A383" s="32"/>
      <c r="B383" s="32"/>
      <c r="C383" s="33"/>
      <c r="D383" s="33"/>
      <c r="E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1:27" ht="21" customHeight="1" x14ac:dyDescent="0.25">
      <c r="A384" s="32"/>
      <c r="B384" s="32"/>
      <c r="C384" s="33"/>
      <c r="D384" s="33"/>
      <c r="E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1:27" ht="21" customHeight="1" x14ac:dyDescent="0.25">
      <c r="A385" s="32"/>
      <c r="B385" s="32"/>
      <c r="C385" s="33"/>
      <c r="D385" s="33"/>
      <c r="E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1:27" ht="21" customHeight="1" x14ac:dyDescent="0.25">
      <c r="A386" s="32"/>
      <c r="B386" s="32"/>
      <c r="C386" s="33"/>
      <c r="D386" s="33"/>
      <c r="E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1:27" ht="21" customHeight="1" x14ac:dyDescent="0.25">
      <c r="A387" s="32"/>
      <c r="B387" s="32"/>
      <c r="C387" s="33"/>
      <c r="D387" s="33"/>
      <c r="E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1:27" ht="21" customHeight="1" x14ac:dyDescent="0.25">
      <c r="A388" s="32"/>
      <c r="B388" s="32"/>
      <c r="C388" s="33"/>
      <c r="D388" s="33"/>
      <c r="E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1:27" ht="21" customHeight="1" x14ac:dyDescent="0.25">
      <c r="A389" s="32"/>
      <c r="B389" s="32"/>
      <c r="C389" s="33"/>
      <c r="D389" s="33"/>
      <c r="E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1:27" ht="21" customHeight="1" x14ac:dyDescent="0.25">
      <c r="A390" s="32"/>
      <c r="B390" s="32"/>
      <c r="C390" s="33"/>
      <c r="D390" s="33"/>
      <c r="E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1:27" ht="21" customHeight="1" x14ac:dyDescent="0.25">
      <c r="A391" s="32"/>
      <c r="B391" s="32"/>
      <c r="C391" s="33"/>
      <c r="D391" s="33"/>
      <c r="E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1:27" ht="21" customHeight="1" x14ac:dyDescent="0.25">
      <c r="A392" s="32"/>
      <c r="B392" s="32"/>
      <c r="C392" s="33"/>
      <c r="D392" s="33"/>
      <c r="E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1:27" ht="21" customHeight="1" x14ac:dyDescent="0.25">
      <c r="A393" s="32"/>
      <c r="B393" s="32"/>
      <c r="C393" s="33"/>
      <c r="D393" s="33"/>
      <c r="E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1:27" ht="21" customHeight="1" x14ac:dyDescent="0.25">
      <c r="A394" s="32"/>
      <c r="B394" s="32"/>
      <c r="C394" s="33"/>
      <c r="D394" s="33"/>
      <c r="E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1:27" ht="21" customHeight="1" x14ac:dyDescent="0.25">
      <c r="A395" s="32"/>
      <c r="B395" s="32"/>
      <c r="C395" s="33"/>
      <c r="D395" s="33"/>
      <c r="E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1:27" ht="21" customHeight="1" x14ac:dyDescent="0.25">
      <c r="A396" s="32"/>
      <c r="B396" s="32"/>
      <c r="C396" s="33"/>
      <c r="D396" s="33"/>
      <c r="E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1:27" ht="21" customHeight="1" x14ac:dyDescent="0.25">
      <c r="A397" s="32"/>
      <c r="B397" s="32"/>
      <c r="C397" s="33"/>
      <c r="D397" s="33"/>
      <c r="E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1:27" ht="21" customHeight="1" x14ac:dyDescent="0.25">
      <c r="A398" s="32"/>
      <c r="B398" s="32"/>
      <c r="C398" s="33"/>
      <c r="D398" s="33"/>
      <c r="E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1:27" ht="21" customHeight="1" x14ac:dyDescent="0.25">
      <c r="A399" s="32"/>
      <c r="B399" s="32"/>
      <c r="C399" s="33"/>
      <c r="D399" s="33"/>
      <c r="E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1:27" ht="21" customHeight="1" x14ac:dyDescent="0.25">
      <c r="A400" s="32"/>
      <c r="B400" s="32"/>
      <c r="C400" s="33"/>
      <c r="D400" s="33"/>
      <c r="E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1:27" ht="21" customHeight="1" x14ac:dyDescent="0.25">
      <c r="A401" s="32"/>
      <c r="B401" s="32"/>
      <c r="C401" s="33"/>
      <c r="D401" s="33"/>
      <c r="E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1:27" ht="21" customHeight="1" x14ac:dyDescent="0.25">
      <c r="A402" s="32"/>
      <c r="B402" s="32"/>
      <c r="C402" s="33"/>
      <c r="D402" s="33"/>
      <c r="E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1:27" ht="21" customHeight="1" x14ac:dyDescent="0.25">
      <c r="A403" s="32"/>
      <c r="B403" s="32"/>
      <c r="C403" s="33"/>
      <c r="D403" s="33"/>
      <c r="E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1:27" ht="21" customHeight="1" x14ac:dyDescent="0.25">
      <c r="A404" s="32"/>
      <c r="B404" s="32"/>
      <c r="C404" s="33"/>
      <c r="D404" s="33"/>
      <c r="E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1:27" ht="21" customHeight="1" x14ac:dyDescent="0.25">
      <c r="A405" s="32"/>
      <c r="B405" s="32"/>
      <c r="C405" s="33"/>
      <c r="D405" s="33"/>
      <c r="E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1:27" ht="21" customHeight="1" x14ac:dyDescent="0.25">
      <c r="A406" s="32"/>
      <c r="B406" s="32"/>
      <c r="C406" s="33"/>
      <c r="D406" s="33"/>
      <c r="E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1:27" ht="21" customHeight="1" x14ac:dyDescent="0.25">
      <c r="A407" s="32"/>
      <c r="B407" s="32"/>
      <c r="C407" s="33"/>
      <c r="D407" s="33"/>
      <c r="E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1:27" ht="21" customHeight="1" x14ac:dyDescent="0.25">
      <c r="A408" s="32"/>
      <c r="B408" s="32"/>
      <c r="C408" s="33"/>
      <c r="D408" s="33"/>
      <c r="E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1:27" ht="21" customHeight="1" x14ac:dyDescent="0.25">
      <c r="A409" s="32"/>
      <c r="B409" s="32"/>
      <c r="C409" s="33"/>
      <c r="D409" s="33"/>
      <c r="E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1:27" ht="21" customHeight="1" x14ac:dyDescent="0.25">
      <c r="A410" s="32"/>
      <c r="B410" s="32"/>
      <c r="C410" s="33"/>
      <c r="D410" s="33"/>
      <c r="E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1:27" ht="21" customHeight="1" x14ac:dyDescent="0.25">
      <c r="A411" s="32"/>
      <c r="B411" s="32"/>
      <c r="C411" s="33"/>
      <c r="D411" s="33"/>
      <c r="E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1:27" ht="21" customHeight="1" x14ac:dyDescent="0.25">
      <c r="A412" s="32"/>
      <c r="B412" s="32"/>
      <c r="C412" s="33"/>
      <c r="D412" s="33"/>
      <c r="E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1:27" ht="21" customHeight="1" x14ac:dyDescent="0.25">
      <c r="A413" s="32"/>
      <c r="B413" s="32"/>
      <c r="C413" s="33"/>
      <c r="D413" s="33"/>
      <c r="E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1:27" ht="21" customHeight="1" x14ac:dyDescent="0.25">
      <c r="A414" s="32"/>
      <c r="B414" s="32"/>
      <c r="C414" s="33"/>
      <c r="D414" s="33"/>
      <c r="E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1:27" ht="21" customHeight="1" x14ac:dyDescent="0.25">
      <c r="A415" s="32"/>
      <c r="B415" s="32"/>
      <c r="C415" s="33"/>
      <c r="D415" s="33"/>
      <c r="E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1:27" ht="21" customHeight="1" x14ac:dyDescent="0.25">
      <c r="A416" s="32"/>
      <c r="B416" s="32"/>
      <c r="C416" s="33"/>
      <c r="D416" s="33"/>
      <c r="E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1:27" ht="21" customHeight="1" x14ac:dyDescent="0.25">
      <c r="A417" s="32"/>
      <c r="B417" s="32"/>
      <c r="C417" s="33"/>
      <c r="D417" s="33"/>
      <c r="E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1:27" ht="21" customHeight="1" x14ac:dyDescent="0.25">
      <c r="A418" s="32"/>
      <c r="B418" s="32"/>
      <c r="C418" s="33"/>
      <c r="D418" s="33"/>
      <c r="E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1:27" ht="21" customHeight="1" x14ac:dyDescent="0.25">
      <c r="A419" s="32"/>
      <c r="B419" s="32"/>
      <c r="C419" s="33"/>
      <c r="D419" s="33"/>
      <c r="E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1:27" ht="21" customHeight="1" x14ac:dyDescent="0.25">
      <c r="A420" s="32"/>
      <c r="B420" s="32"/>
      <c r="C420" s="33"/>
      <c r="D420" s="33"/>
      <c r="E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1:27" ht="21" customHeight="1" x14ac:dyDescent="0.25">
      <c r="A421" s="32"/>
      <c r="B421" s="32"/>
      <c r="C421" s="33"/>
      <c r="D421" s="33"/>
      <c r="E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1:27" ht="21" customHeight="1" x14ac:dyDescent="0.25">
      <c r="A422" s="32"/>
      <c r="B422" s="32"/>
      <c r="C422" s="33"/>
      <c r="D422" s="33"/>
      <c r="E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1:27" ht="21" customHeight="1" x14ac:dyDescent="0.25">
      <c r="A423" s="32"/>
      <c r="B423" s="32"/>
      <c r="C423" s="33"/>
      <c r="D423" s="33"/>
      <c r="E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1:27" ht="21" customHeight="1" x14ac:dyDescent="0.25">
      <c r="A424" s="32"/>
      <c r="B424" s="32"/>
      <c r="C424" s="33"/>
      <c r="D424" s="33"/>
      <c r="E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1:27" ht="21" customHeight="1" x14ac:dyDescent="0.25">
      <c r="A425" s="32"/>
      <c r="B425" s="32"/>
      <c r="C425" s="33"/>
      <c r="D425" s="33"/>
      <c r="E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1:27" ht="21" customHeight="1" x14ac:dyDescent="0.25">
      <c r="A426" s="32"/>
      <c r="B426" s="32"/>
      <c r="C426" s="33"/>
      <c r="D426" s="33"/>
      <c r="E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1:27" ht="21" customHeight="1" x14ac:dyDescent="0.25">
      <c r="A427" s="32"/>
      <c r="B427" s="32"/>
      <c r="C427" s="33"/>
      <c r="D427" s="33"/>
      <c r="E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1:27" ht="21" customHeight="1" x14ac:dyDescent="0.25">
      <c r="A428" s="32"/>
      <c r="B428" s="32"/>
      <c r="C428" s="33"/>
      <c r="D428" s="33"/>
      <c r="E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1:27" ht="21" customHeight="1" x14ac:dyDescent="0.25">
      <c r="A429" s="32"/>
      <c r="B429" s="32"/>
      <c r="C429" s="33"/>
      <c r="D429" s="33"/>
      <c r="E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1:27" ht="21" customHeight="1" x14ac:dyDescent="0.25">
      <c r="A430" s="32"/>
      <c r="B430" s="32"/>
      <c r="C430" s="33"/>
      <c r="D430" s="33"/>
      <c r="E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1:27" ht="21" customHeight="1" x14ac:dyDescent="0.25">
      <c r="A431" s="32"/>
      <c r="B431" s="32"/>
      <c r="C431" s="33"/>
      <c r="D431" s="33"/>
      <c r="E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1:27" ht="21" customHeight="1" x14ac:dyDescent="0.25">
      <c r="A432" s="32"/>
      <c r="B432" s="32"/>
      <c r="C432" s="33"/>
      <c r="D432" s="33"/>
      <c r="E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1:27" ht="21" customHeight="1" x14ac:dyDescent="0.25">
      <c r="A433" s="32"/>
      <c r="B433" s="32"/>
      <c r="C433" s="33"/>
      <c r="D433" s="33"/>
      <c r="E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1:27" ht="21" customHeight="1" x14ac:dyDescent="0.25">
      <c r="A434" s="32"/>
      <c r="B434" s="32"/>
      <c r="C434" s="33"/>
      <c r="D434" s="33"/>
      <c r="E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1:27" ht="21" customHeight="1" x14ac:dyDescent="0.25">
      <c r="A435" s="32"/>
      <c r="B435" s="32"/>
      <c r="C435" s="33"/>
      <c r="D435" s="33"/>
      <c r="E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1:27" ht="21" customHeight="1" x14ac:dyDescent="0.25">
      <c r="A436" s="32"/>
      <c r="B436" s="32"/>
      <c r="C436" s="33"/>
      <c r="D436" s="33"/>
      <c r="E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1:27" ht="21" customHeight="1" x14ac:dyDescent="0.25">
      <c r="A437" s="32"/>
      <c r="B437" s="32"/>
      <c r="C437" s="33"/>
      <c r="D437" s="33"/>
      <c r="E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1:27" ht="21" customHeight="1" x14ac:dyDescent="0.25">
      <c r="A438" s="32"/>
      <c r="B438" s="32"/>
      <c r="C438" s="33"/>
      <c r="D438" s="33"/>
      <c r="E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1:27" ht="21" customHeight="1" x14ac:dyDescent="0.25">
      <c r="A439" s="32"/>
      <c r="B439" s="32"/>
      <c r="C439" s="33"/>
      <c r="D439" s="33"/>
      <c r="E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1:27" ht="21" customHeight="1" x14ac:dyDescent="0.25">
      <c r="A440" s="32"/>
      <c r="B440" s="32"/>
      <c r="C440" s="33"/>
      <c r="D440" s="33"/>
      <c r="E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1:27" ht="21" customHeight="1" x14ac:dyDescent="0.25">
      <c r="A441" s="32"/>
      <c r="B441" s="32"/>
      <c r="C441" s="33"/>
      <c r="D441" s="33"/>
      <c r="E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1:27" ht="21" customHeight="1" x14ac:dyDescent="0.25">
      <c r="A442" s="32"/>
      <c r="B442" s="32"/>
      <c r="C442" s="33"/>
      <c r="D442" s="33"/>
      <c r="E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1:27" ht="21" customHeight="1" x14ac:dyDescent="0.25">
      <c r="A443" s="32"/>
      <c r="B443" s="32"/>
      <c r="C443" s="33"/>
      <c r="D443" s="33"/>
      <c r="E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1:27" ht="21" customHeight="1" x14ac:dyDescent="0.25">
      <c r="A444" s="32"/>
      <c r="B444" s="32"/>
      <c r="C444" s="33"/>
      <c r="D444" s="33"/>
      <c r="E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1:27" ht="21" customHeight="1" x14ac:dyDescent="0.25">
      <c r="A445" s="32"/>
      <c r="B445" s="32"/>
      <c r="C445" s="33"/>
      <c r="D445" s="33"/>
      <c r="E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1:27" ht="21" customHeight="1" x14ac:dyDescent="0.25">
      <c r="A446" s="32"/>
      <c r="B446" s="32"/>
      <c r="C446" s="33"/>
      <c r="D446" s="33"/>
      <c r="E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1:27" ht="21" customHeight="1" x14ac:dyDescent="0.25">
      <c r="A447" s="32"/>
      <c r="B447" s="32"/>
      <c r="C447" s="33"/>
      <c r="D447" s="33"/>
      <c r="E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1:27" ht="21" customHeight="1" x14ac:dyDescent="0.25">
      <c r="A448" s="32"/>
      <c r="B448" s="32"/>
      <c r="C448" s="33"/>
      <c r="D448" s="33"/>
      <c r="E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1:27" ht="21" customHeight="1" x14ac:dyDescent="0.25">
      <c r="A449" s="32"/>
      <c r="B449" s="32"/>
      <c r="C449" s="33"/>
      <c r="D449" s="33"/>
      <c r="E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1:27" ht="21" customHeight="1" x14ac:dyDescent="0.25">
      <c r="A450" s="32"/>
      <c r="B450" s="32"/>
      <c r="C450" s="33"/>
      <c r="D450" s="33"/>
      <c r="E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1:27" ht="21" customHeight="1" x14ac:dyDescent="0.25">
      <c r="A451" s="32"/>
      <c r="B451" s="32"/>
      <c r="C451" s="33"/>
      <c r="D451" s="33"/>
      <c r="E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1:27" ht="21" customHeight="1" x14ac:dyDescent="0.25">
      <c r="A452" s="32"/>
      <c r="B452" s="32"/>
      <c r="C452" s="33"/>
      <c r="D452" s="33"/>
      <c r="E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1:27" ht="21" customHeight="1" x14ac:dyDescent="0.25">
      <c r="A453" s="32"/>
      <c r="B453" s="32"/>
      <c r="C453" s="33"/>
      <c r="D453" s="33"/>
      <c r="E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1:27" ht="21" customHeight="1" x14ac:dyDescent="0.25">
      <c r="A454" s="32"/>
      <c r="B454" s="32"/>
      <c r="C454" s="33"/>
      <c r="D454" s="33"/>
      <c r="E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1:27" ht="21" customHeight="1" x14ac:dyDescent="0.25">
      <c r="A455" s="32"/>
      <c r="B455" s="32"/>
      <c r="C455" s="33"/>
      <c r="D455" s="33"/>
      <c r="E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1:27" ht="21" customHeight="1" x14ac:dyDescent="0.25">
      <c r="A456" s="32"/>
      <c r="B456" s="32"/>
      <c r="C456" s="33"/>
      <c r="D456" s="33"/>
      <c r="E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1:27" ht="21" customHeight="1" x14ac:dyDescent="0.25">
      <c r="A457" s="32"/>
      <c r="B457" s="32"/>
      <c r="C457" s="33"/>
      <c r="D457" s="33"/>
      <c r="E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1:27" ht="21" customHeight="1" x14ac:dyDescent="0.25">
      <c r="A458" s="32"/>
      <c r="B458" s="32"/>
      <c r="C458" s="33"/>
      <c r="D458" s="33"/>
      <c r="E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1:27" ht="21" customHeight="1" x14ac:dyDescent="0.25">
      <c r="A459" s="32"/>
      <c r="B459" s="32"/>
      <c r="C459" s="33"/>
      <c r="D459" s="33"/>
      <c r="E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1:27" ht="21" customHeight="1" x14ac:dyDescent="0.25">
      <c r="A460" s="32"/>
      <c r="B460" s="32"/>
      <c r="C460" s="33"/>
      <c r="D460" s="33"/>
      <c r="E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1:27" ht="21" customHeight="1" x14ac:dyDescent="0.25">
      <c r="A461" s="32"/>
      <c r="B461" s="32"/>
      <c r="C461" s="33"/>
      <c r="D461" s="33"/>
      <c r="E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1:27" ht="21" customHeight="1" x14ac:dyDescent="0.25">
      <c r="A462" s="32"/>
      <c r="B462" s="32"/>
      <c r="C462" s="33"/>
      <c r="D462" s="33"/>
      <c r="E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1:27" ht="21" customHeight="1" x14ac:dyDescent="0.25">
      <c r="A463" s="32"/>
      <c r="B463" s="32"/>
      <c r="C463" s="33"/>
      <c r="D463" s="33"/>
      <c r="E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1:27" ht="21" customHeight="1" x14ac:dyDescent="0.25">
      <c r="A464" s="32"/>
      <c r="B464" s="32"/>
      <c r="C464" s="33"/>
      <c r="D464" s="33"/>
      <c r="E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1:27" ht="21" customHeight="1" x14ac:dyDescent="0.25">
      <c r="A465" s="32"/>
      <c r="B465" s="32"/>
      <c r="C465" s="33"/>
      <c r="D465" s="33"/>
      <c r="E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1:27" ht="21" customHeight="1" x14ac:dyDescent="0.25">
      <c r="A466" s="32"/>
      <c r="B466" s="32"/>
      <c r="C466" s="33"/>
      <c r="D466" s="33"/>
      <c r="E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1:27" ht="21" customHeight="1" x14ac:dyDescent="0.25">
      <c r="A467" s="32"/>
      <c r="B467" s="32"/>
      <c r="C467" s="33"/>
      <c r="D467" s="33"/>
      <c r="E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1:27" ht="21" customHeight="1" x14ac:dyDescent="0.25">
      <c r="A468" s="32"/>
      <c r="B468" s="32"/>
      <c r="C468" s="33"/>
      <c r="D468" s="33"/>
      <c r="E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1:27" ht="21" customHeight="1" x14ac:dyDescent="0.25">
      <c r="A469" s="32"/>
      <c r="B469" s="32"/>
      <c r="C469" s="33"/>
      <c r="D469" s="33"/>
      <c r="E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1:27" ht="21" customHeight="1" x14ac:dyDescent="0.25">
      <c r="A470" s="32"/>
      <c r="B470" s="32"/>
      <c r="C470" s="33"/>
      <c r="D470" s="33"/>
      <c r="E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1:27" ht="21" customHeight="1" x14ac:dyDescent="0.25">
      <c r="A471" s="32"/>
      <c r="B471" s="32"/>
      <c r="C471" s="33"/>
      <c r="D471" s="33"/>
      <c r="E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1:27" ht="21" customHeight="1" x14ac:dyDescent="0.25">
      <c r="A472" s="32"/>
      <c r="B472" s="32"/>
      <c r="C472" s="33"/>
      <c r="D472" s="33"/>
      <c r="E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1:27" ht="21" customHeight="1" x14ac:dyDescent="0.25">
      <c r="A473" s="32"/>
      <c r="B473" s="32"/>
      <c r="C473" s="33"/>
      <c r="D473" s="33"/>
      <c r="E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1:27" ht="21" customHeight="1" x14ac:dyDescent="0.25">
      <c r="A474" s="32"/>
      <c r="B474" s="32"/>
      <c r="C474" s="33"/>
      <c r="D474" s="33"/>
      <c r="E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1:27" ht="21" customHeight="1" x14ac:dyDescent="0.25">
      <c r="A475" s="32"/>
      <c r="B475" s="32"/>
      <c r="C475" s="33"/>
      <c r="D475" s="33"/>
      <c r="E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1:27" ht="21" customHeight="1" x14ac:dyDescent="0.25">
      <c r="A476" s="32"/>
      <c r="B476" s="32"/>
      <c r="C476" s="33"/>
      <c r="D476" s="33"/>
      <c r="E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1:27" ht="21" customHeight="1" x14ac:dyDescent="0.25">
      <c r="A477" s="32"/>
      <c r="B477" s="32"/>
      <c r="C477" s="33"/>
      <c r="D477" s="33"/>
      <c r="E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1:27" ht="21" customHeight="1" x14ac:dyDescent="0.25">
      <c r="A478" s="32"/>
      <c r="B478" s="32"/>
      <c r="C478" s="33"/>
      <c r="D478" s="33"/>
      <c r="E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1:27" ht="21" customHeight="1" x14ac:dyDescent="0.25">
      <c r="A479" s="32"/>
      <c r="B479" s="32"/>
      <c r="C479" s="33"/>
      <c r="D479" s="33"/>
      <c r="E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1:27" ht="21" customHeight="1" x14ac:dyDescent="0.25">
      <c r="A480" s="32"/>
      <c r="B480" s="32"/>
      <c r="C480" s="33"/>
      <c r="D480" s="33"/>
      <c r="E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1:27" ht="21" customHeight="1" x14ac:dyDescent="0.25">
      <c r="A481" s="32"/>
      <c r="B481" s="32"/>
      <c r="C481" s="33"/>
      <c r="D481" s="33"/>
      <c r="E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1:27" ht="21" customHeight="1" x14ac:dyDescent="0.25">
      <c r="A482" s="32"/>
      <c r="B482" s="32"/>
      <c r="C482" s="33"/>
      <c r="D482" s="33"/>
      <c r="E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1:27" ht="21" customHeight="1" x14ac:dyDescent="0.25">
      <c r="A483" s="32"/>
      <c r="B483" s="32"/>
      <c r="C483" s="33"/>
      <c r="D483" s="33"/>
      <c r="E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1:27" ht="21" customHeight="1" x14ac:dyDescent="0.25">
      <c r="A484" s="32"/>
      <c r="B484" s="32"/>
      <c r="C484" s="33"/>
      <c r="D484" s="33"/>
      <c r="E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1:27" ht="21" customHeight="1" x14ac:dyDescent="0.25">
      <c r="A485" s="32"/>
      <c r="B485" s="32"/>
      <c r="C485" s="33"/>
      <c r="D485" s="33"/>
      <c r="E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1:27" ht="21" customHeight="1" x14ac:dyDescent="0.25">
      <c r="A486" s="32"/>
      <c r="B486" s="32"/>
      <c r="C486" s="33"/>
      <c r="D486" s="33"/>
      <c r="E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1:27" ht="21" customHeight="1" x14ac:dyDescent="0.25">
      <c r="A487" s="32"/>
      <c r="B487" s="32"/>
      <c r="C487" s="33"/>
      <c r="D487" s="33"/>
      <c r="E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1:27" ht="21" customHeight="1" x14ac:dyDescent="0.25">
      <c r="A488" s="32"/>
      <c r="B488" s="32"/>
      <c r="C488" s="33"/>
      <c r="D488" s="33"/>
      <c r="E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1:27" ht="21" customHeight="1" x14ac:dyDescent="0.25">
      <c r="A489" s="32"/>
      <c r="B489" s="32"/>
      <c r="C489" s="33"/>
      <c r="D489" s="33"/>
      <c r="E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1:27" ht="21" customHeight="1" x14ac:dyDescent="0.25">
      <c r="A490" s="32"/>
      <c r="B490" s="32"/>
      <c r="C490" s="33"/>
      <c r="D490" s="33"/>
      <c r="E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1:27" ht="21" customHeight="1" x14ac:dyDescent="0.25">
      <c r="A491" s="32"/>
      <c r="B491" s="32"/>
      <c r="C491" s="33"/>
      <c r="D491" s="33"/>
      <c r="E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1:27" ht="21" customHeight="1" x14ac:dyDescent="0.25">
      <c r="A492" s="32"/>
      <c r="B492" s="32"/>
      <c r="C492" s="33"/>
      <c r="D492" s="33"/>
      <c r="E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1:27" ht="21" customHeight="1" x14ac:dyDescent="0.25">
      <c r="A493" s="32"/>
      <c r="B493" s="32"/>
      <c r="C493" s="33"/>
      <c r="D493" s="33"/>
      <c r="E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1:27" ht="21" customHeight="1" x14ac:dyDescent="0.25">
      <c r="A494" s="32"/>
      <c r="B494" s="32"/>
      <c r="C494" s="33"/>
      <c r="D494" s="33"/>
      <c r="E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1:27" ht="21" customHeight="1" x14ac:dyDescent="0.25">
      <c r="A495" s="32"/>
      <c r="B495" s="32"/>
      <c r="C495" s="33"/>
      <c r="D495" s="33"/>
      <c r="E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1:27" ht="21" customHeight="1" x14ac:dyDescent="0.25">
      <c r="A496" s="32"/>
      <c r="B496" s="32"/>
      <c r="C496" s="33"/>
      <c r="D496" s="33"/>
      <c r="E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1:27" ht="21" customHeight="1" x14ac:dyDescent="0.25">
      <c r="A497" s="32"/>
      <c r="B497" s="32"/>
      <c r="C497" s="33"/>
      <c r="D497" s="33"/>
      <c r="E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1:27" ht="21" customHeight="1" x14ac:dyDescent="0.25">
      <c r="A498" s="32"/>
      <c r="B498" s="32"/>
      <c r="C498" s="33"/>
      <c r="D498" s="33"/>
      <c r="E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1:27" ht="21" customHeight="1" x14ac:dyDescent="0.25">
      <c r="A499" s="32"/>
      <c r="B499" s="32"/>
      <c r="C499" s="33"/>
      <c r="D499" s="33"/>
      <c r="E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1:27" ht="21" customHeight="1" x14ac:dyDescent="0.25">
      <c r="A500" s="32"/>
      <c r="B500" s="32"/>
      <c r="C500" s="33"/>
      <c r="D500" s="33"/>
      <c r="E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1:27" ht="21" customHeight="1" x14ac:dyDescent="0.25">
      <c r="A501" s="32"/>
      <c r="B501" s="32"/>
      <c r="C501" s="33"/>
      <c r="D501" s="33"/>
      <c r="E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1:27" ht="21" customHeight="1" x14ac:dyDescent="0.25">
      <c r="A502" s="32"/>
      <c r="B502" s="32"/>
      <c r="C502" s="33"/>
      <c r="D502" s="33"/>
      <c r="E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1:27" ht="21" customHeight="1" x14ac:dyDescent="0.25">
      <c r="A503" s="32"/>
      <c r="B503" s="32"/>
      <c r="C503" s="33"/>
      <c r="D503" s="33"/>
      <c r="E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1:27" ht="21" customHeight="1" x14ac:dyDescent="0.25">
      <c r="A504" s="32"/>
      <c r="B504" s="32"/>
      <c r="C504" s="33"/>
      <c r="D504" s="33"/>
      <c r="E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1:27" ht="21" customHeight="1" x14ac:dyDescent="0.25">
      <c r="A505" s="32"/>
      <c r="B505" s="32"/>
      <c r="C505" s="33"/>
      <c r="D505" s="33"/>
      <c r="E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1:27" ht="21" customHeight="1" x14ac:dyDescent="0.25">
      <c r="A506" s="32"/>
      <c r="B506" s="32"/>
      <c r="C506" s="33"/>
      <c r="D506" s="33"/>
      <c r="E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1:27" ht="21" customHeight="1" x14ac:dyDescent="0.25">
      <c r="A507" s="32"/>
      <c r="B507" s="32"/>
      <c r="C507" s="33"/>
      <c r="D507" s="33"/>
      <c r="E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1:27" ht="21" customHeight="1" x14ac:dyDescent="0.25">
      <c r="A508" s="32"/>
      <c r="B508" s="32"/>
      <c r="C508" s="33"/>
      <c r="D508" s="33"/>
      <c r="E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1:27" ht="21" customHeight="1" x14ac:dyDescent="0.25">
      <c r="A509" s="32"/>
      <c r="B509" s="32"/>
      <c r="C509" s="33"/>
      <c r="D509" s="33"/>
      <c r="E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1:27" ht="21" customHeight="1" x14ac:dyDescent="0.25">
      <c r="A510" s="32"/>
      <c r="B510" s="32"/>
      <c r="C510" s="33"/>
      <c r="D510" s="33"/>
      <c r="E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1:27" ht="21" customHeight="1" x14ac:dyDescent="0.25">
      <c r="A511" s="32"/>
      <c r="B511" s="32"/>
      <c r="C511" s="33"/>
      <c r="D511" s="33"/>
      <c r="E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1:27" ht="21" customHeight="1" x14ac:dyDescent="0.25">
      <c r="A512" s="32"/>
      <c r="B512" s="32"/>
      <c r="C512" s="33"/>
      <c r="D512" s="33"/>
      <c r="E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1:27" ht="21" customHeight="1" x14ac:dyDescent="0.25">
      <c r="A513" s="32"/>
      <c r="B513" s="32"/>
      <c r="C513" s="33"/>
      <c r="D513" s="33"/>
      <c r="E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1:27" ht="21" customHeight="1" x14ac:dyDescent="0.25">
      <c r="A514" s="32"/>
      <c r="B514" s="32"/>
      <c r="C514" s="33"/>
      <c r="D514" s="33"/>
      <c r="E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1:27" ht="21" customHeight="1" x14ac:dyDescent="0.25">
      <c r="A515" s="32"/>
      <c r="B515" s="32"/>
      <c r="C515" s="33"/>
      <c r="D515" s="33"/>
      <c r="E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1:27" ht="21" customHeight="1" x14ac:dyDescent="0.25">
      <c r="A516" s="32"/>
      <c r="B516" s="32"/>
      <c r="C516" s="33"/>
      <c r="D516" s="33"/>
      <c r="E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1:27" ht="21" customHeight="1" x14ac:dyDescent="0.25">
      <c r="A517" s="32"/>
      <c r="B517" s="32"/>
      <c r="C517" s="33"/>
      <c r="D517" s="33"/>
      <c r="E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1:27" ht="21" customHeight="1" x14ac:dyDescent="0.25">
      <c r="A518" s="32"/>
      <c r="B518" s="32"/>
      <c r="C518" s="33"/>
      <c r="D518" s="33"/>
      <c r="E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1:27" ht="21" customHeight="1" x14ac:dyDescent="0.25">
      <c r="A519" s="32"/>
      <c r="B519" s="32"/>
      <c r="C519" s="33"/>
      <c r="D519" s="33"/>
      <c r="E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1:27" ht="21" customHeight="1" x14ac:dyDescent="0.25">
      <c r="A520" s="32"/>
      <c r="B520" s="32"/>
      <c r="C520" s="33"/>
      <c r="D520" s="33"/>
      <c r="E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1:27" ht="21" customHeight="1" x14ac:dyDescent="0.25">
      <c r="A521" s="32"/>
      <c r="B521" s="32"/>
      <c r="C521" s="33"/>
      <c r="D521" s="33"/>
      <c r="E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1:27" ht="21" customHeight="1" x14ac:dyDescent="0.25">
      <c r="A522" s="32"/>
      <c r="B522" s="32"/>
      <c r="C522" s="33"/>
      <c r="D522" s="33"/>
      <c r="E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1:27" ht="21" customHeight="1" x14ac:dyDescent="0.25">
      <c r="A523" s="32"/>
      <c r="B523" s="32"/>
      <c r="C523" s="33"/>
      <c r="D523" s="33"/>
      <c r="E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1:27" ht="21" customHeight="1" x14ac:dyDescent="0.25">
      <c r="A524" s="32"/>
      <c r="B524" s="32"/>
      <c r="C524" s="33"/>
      <c r="D524" s="33"/>
      <c r="E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1:27" ht="21" customHeight="1" x14ac:dyDescent="0.25">
      <c r="A525" s="32"/>
      <c r="B525" s="32"/>
      <c r="C525" s="33"/>
      <c r="D525" s="33"/>
      <c r="E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1:27" ht="21" customHeight="1" x14ac:dyDescent="0.25">
      <c r="A526" s="32"/>
      <c r="B526" s="32"/>
      <c r="C526" s="33"/>
      <c r="D526" s="33"/>
      <c r="E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1:27" ht="21" customHeight="1" x14ac:dyDescent="0.25">
      <c r="A527" s="32"/>
      <c r="B527" s="32"/>
      <c r="C527" s="33"/>
      <c r="D527" s="33"/>
      <c r="E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1:27" ht="21" customHeight="1" x14ac:dyDescent="0.25">
      <c r="A528" s="32"/>
      <c r="B528" s="32"/>
      <c r="C528" s="33"/>
      <c r="D528" s="33"/>
      <c r="E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1:27" ht="21" customHeight="1" x14ac:dyDescent="0.25">
      <c r="A529" s="32"/>
      <c r="B529" s="32"/>
      <c r="C529" s="33"/>
      <c r="D529" s="33"/>
      <c r="E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1:27" ht="21" customHeight="1" x14ac:dyDescent="0.25">
      <c r="A530" s="32"/>
      <c r="B530" s="32"/>
      <c r="C530" s="33"/>
      <c r="D530" s="33"/>
      <c r="E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1:27" ht="21" customHeight="1" x14ac:dyDescent="0.25">
      <c r="A531" s="32"/>
      <c r="B531" s="32"/>
      <c r="C531" s="33"/>
      <c r="D531" s="33"/>
      <c r="E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1:27" ht="21" customHeight="1" x14ac:dyDescent="0.25">
      <c r="A532" s="32"/>
      <c r="B532" s="32"/>
      <c r="C532" s="33"/>
      <c r="D532" s="33"/>
      <c r="E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1:27" ht="21" customHeight="1" x14ac:dyDescent="0.25">
      <c r="A533" s="32"/>
      <c r="B533" s="32"/>
      <c r="C533" s="33"/>
      <c r="D533" s="33"/>
      <c r="E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1:27" ht="21" customHeight="1" x14ac:dyDescent="0.25">
      <c r="A534" s="32"/>
      <c r="B534" s="32"/>
      <c r="C534" s="33"/>
      <c r="D534" s="33"/>
      <c r="E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1:27" ht="21" customHeight="1" x14ac:dyDescent="0.25">
      <c r="A535" s="32"/>
      <c r="B535" s="32"/>
      <c r="C535" s="33"/>
      <c r="D535" s="33"/>
      <c r="E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1:27" ht="21" customHeight="1" x14ac:dyDescent="0.25">
      <c r="A536" s="32"/>
      <c r="B536" s="32"/>
      <c r="C536" s="33"/>
      <c r="D536" s="33"/>
      <c r="E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1:27" ht="21" customHeight="1" x14ac:dyDescent="0.25">
      <c r="A537" s="32"/>
      <c r="B537" s="32"/>
      <c r="C537" s="33"/>
      <c r="D537" s="33"/>
      <c r="E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1:27" ht="21" customHeight="1" x14ac:dyDescent="0.25">
      <c r="A538" s="32"/>
      <c r="B538" s="32"/>
      <c r="C538" s="33"/>
      <c r="D538" s="33"/>
      <c r="E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1:27" ht="21" customHeight="1" x14ac:dyDescent="0.25">
      <c r="A539" s="32"/>
      <c r="B539" s="32"/>
      <c r="C539" s="33"/>
      <c r="D539" s="33"/>
      <c r="E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1:27" ht="21" customHeight="1" x14ac:dyDescent="0.25">
      <c r="A540" s="32"/>
      <c r="B540" s="32"/>
      <c r="C540" s="33"/>
      <c r="D540" s="33"/>
      <c r="E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1:27" ht="21" customHeight="1" x14ac:dyDescent="0.25">
      <c r="A541" s="32"/>
      <c r="B541" s="32"/>
      <c r="C541" s="33"/>
      <c r="D541" s="33"/>
      <c r="E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1:27" ht="21" customHeight="1" x14ac:dyDescent="0.25">
      <c r="A542" s="32"/>
      <c r="B542" s="32"/>
      <c r="C542" s="33"/>
      <c r="D542" s="33"/>
      <c r="E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1:27" ht="21" customHeight="1" x14ac:dyDescent="0.25">
      <c r="A543" s="32"/>
      <c r="B543" s="32"/>
      <c r="C543" s="33"/>
      <c r="D543" s="33"/>
      <c r="E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1:27" ht="21" customHeight="1" x14ac:dyDescent="0.25">
      <c r="A544" s="32"/>
      <c r="B544" s="32"/>
      <c r="C544" s="33"/>
      <c r="D544" s="33"/>
      <c r="E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1:27" ht="21" customHeight="1" x14ac:dyDescent="0.25">
      <c r="A545" s="32"/>
      <c r="B545" s="32"/>
      <c r="C545" s="33"/>
      <c r="D545" s="33"/>
      <c r="E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1:27" ht="21" customHeight="1" x14ac:dyDescent="0.25">
      <c r="A546" s="32"/>
      <c r="B546" s="32"/>
      <c r="C546" s="33"/>
      <c r="D546" s="33"/>
      <c r="E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1:27" ht="21" customHeight="1" x14ac:dyDescent="0.25">
      <c r="A547" s="32"/>
      <c r="B547" s="32"/>
      <c r="C547" s="33"/>
      <c r="D547" s="33"/>
      <c r="E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1:27" ht="21" customHeight="1" x14ac:dyDescent="0.25">
      <c r="A548" s="32"/>
      <c r="B548" s="32"/>
      <c r="C548" s="33"/>
      <c r="D548" s="33"/>
      <c r="E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1:27" ht="21" customHeight="1" x14ac:dyDescent="0.25">
      <c r="A549" s="32"/>
      <c r="B549" s="32"/>
      <c r="C549" s="33"/>
      <c r="D549" s="33"/>
      <c r="E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1:27" ht="21" customHeight="1" x14ac:dyDescent="0.25">
      <c r="A550" s="32"/>
      <c r="B550" s="32"/>
      <c r="C550" s="33"/>
      <c r="D550" s="33"/>
      <c r="E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1:27" ht="21" customHeight="1" x14ac:dyDescent="0.25">
      <c r="A551" s="32"/>
      <c r="B551" s="32"/>
      <c r="C551" s="33"/>
      <c r="D551" s="33"/>
      <c r="E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1:27" ht="21" customHeight="1" x14ac:dyDescent="0.25">
      <c r="A552" s="32"/>
      <c r="B552" s="32"/>
      <c r="C552" s="33"/>
      <c r="D552" s="33"/>
      <c r="E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1:27" ht="21" customHeight="1" x14ac:dyDescent="0.25">
      <c r="A553" s="32"/>
      <c r="B553" s="32"/>
      <c r="C553" s="33"/>
      <c r="D553" s="33"/>
      <c r="E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1:27" ht="21" customHeight="1" x14ac:dyDescent="0.25">
      <c r="A554" s="32"/>
      <c r="B554" s="32"/>
      <c r="C554" s="33"/>
      <c r="D554" s="33"/>
      <c r="E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1:27" ht="21" customHeight="1" x14ac:dyDescent="0.25">
      <c r="A555" s="32"/>
      <c r="B555" s="32"/>
      <c r="C555" s="33"/>
      <c r="D555" s="33"/>
      <c r="E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1:27" ht="21" customHeight="1" x14ac:dyDescent="0.25">
      <c r="A556" s="32"/>
      <c r="B556" s="32"/>
      <c r="C556" s="33"/>
      <c r="D556" s="33"/>
      <c r="E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1:27" ht="21" customHeight="1" x14ac:dyDescent="0.25">
      <c r="A557" s="32"/>
      <c r="B557" s="32"/>
      <c r="C557" s="33"/>
      <c r="D557" s="33"/>
      <c r="E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1:27" ht="21" customHeight="1" x14ac:dyDescent="0.25">
      <c r="A558" s="32"/>
      <c r="B558" s="32"/>
      <c r="C558" s="33"/>
      <c r="D558" s="33"/>
      <c r="E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1:27" ht="21" customHeight="1" x14ac:dyDescent="0.25">
      <c r="A559" s="32"/>
      <c r="B559" s="32"/>
      <c r="C559" s="33"/>
      <c r="D559" s="33"/>
      <c r="E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1:27" ht="21" customHeight="1" x14ac:dyDescent="0.25">
      <c r="A560" s="32"/>
      <c r="B560" s="32"/>
      <c r="C560" s="33"/>
      <c r="D560" s="33"/>
      <c r="E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1:27" ht="21" customHeight="1" x14ac:dyDescent="0.25">
      <c r="A561" s="32"/>
      <c r="B561" s="32"/>
      <c r="C561" s="33"/>
      <c r="D561" s="33"/>
      <c r="E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1:27" ht="21" customHeight="1" x14ac:dyDescent="0.25">
      <c r="A562" s="32"/>
      <c r="B562" s="32"/>
      <c r="C562" s="33"/>
      <c r="D562" s="33"/>
      <c r="E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1:27" ht="21" customHeight="1" x14ac:dyDescent="0.25">
      <c r="A563" s="32"/>
      <c r="B563" s="32"/>
      <c r="C563" s="33"/>
      <c r="D563" s="33"/>
      <c r="E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1:27" ht="21" customHeight="1" x14ac:dyDescent="0.25">
      <c r="A564" s="32"/>
      <c r="B564" s="32"/>
      <c r="C564" s="33"/>
      <c r="D564" s="33"/>
      <c r="E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1:27" ht="21" customHeight="1" x14ac:dyDescent="0.25">
      <c r="A565" s="32"/>
      <c r="B565" s="32"/>
      <c r="C565" s="33"/>
      <c r="D565" s="33"/>
      <c r="E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1:27" ht="21" customHeight="1" x14ac:dyDescent="0.25">
      <c r="A566" s="32"/>
      <c r="B566" s="32"/>
      <c r="C566" s="33"/>
      <c r="D566" s="33"/>
      <c r="E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1:27" ht="21" customHeight="1" x14ac:dyDescent="0.25">
      <c r="A567" s="32"/>
      <c r="B567" s="32"/>
      <c r="C567" s="33"/>
      <c r="D567" s="33"/>
      <c r="E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1:27" ht="21" customHeight="1" x14ac:dyDescent="0.25">
      <c r="A568" s="32"/>
      <c r="B568" s="32"/>
      <c r="C568" s="33"/>
      <c r="D568" s="33"/>
      <c r="E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1:27" ht="21" customHeight="1" x14ac:dyDescent="0.25">
      <c r="A569" s="32"/>
      <c r="B569" s="32"/>
      <c r="C569" s="33"/>
      <c r="D569" s="33"/>
      <c r="E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1:27" ht="21" customHeight="1" x14ac:dyDescent="0.25">
      <c r="A570" s="32"/>
      <c r="B570" s="32"/>
      <c r="C570" s="33"/>
      <c r="D570" s="33"/>
      <c r="E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1:27" ht="21" customHeight="1" x14ac:dyDescent="0.25">
      <c r="A571" s="32"/>
      <c r="B571" s="32"/>
      <c r="C571" s="33"/>
      <c r="D571" s="33"/>
      <c r="E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1:27" ht="21" customHeight="1" x14ac:dyDescent="0.25">
      <c r="A572" s="32"/>
      <c r="B572" s="32"/>
      <c r="C572" s="33"/>
      <c r="D572" s="33"/>
      <c r="E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1:27" ht="21" customHeight="1" x14ac:dyDescent="0.25">
      <c r="A573" s="32"/>
      <c r="B573" s="32"/>
      <c r="C573" s="33"/>
      <c r="D573" s="33"/>
      <c r="E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1:27" ht="21" customHeight="1" x14ac:dyDescent="0.25">
      <c r="A574" s="32"/>
      <c r="B574" s="32"/>
      <c r="C574" s="33"/>
      <c r="D574" s="33"/>
      <c r="E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1:27" ht="21" customHeight="1" x14ac:dyDescent="0.25">
      <c r="A575" s="32"/>
      <c r="B575" s="32"/>
      <c r="C575" s="33"/>
      <c r="D575" s="33"/>
      <c r="E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1:27" ht="21" customHeight="1" x14ac:dyDescent="0.25">
      <c r="A576" s="32"/>
      <c r="B576" s="32"/>
      <c r="C576" s="33"/>
      <c r="D576" s="33"/>
      <c r="E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1:27" ht="21" customHeight="1" x14ac:dyDescent="0.25">
      <c r="A577" s="32"/>
      <c r="B577" s="32"/>
      <c r="C577" s="33"/>
      <c r="D577" s="33"/>
      <c r="E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1:27" ht="21" customHeight="1" x14ac:dyDescent="0.25">
      <c r="A578" s="32"/>
      <c r="B578" s="32"/>
      <c r="C578" s="33"/>
      <c r="D578" s="33"/>
      <c r="E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1:27" ht="21" customHeight="1" x14ac:dyDescent="0.25">
      <c r="A579" s="32"/>
      <c r="B579" s="32"/>
      <c r="C579" s="33"/>
      <c r="D579" s="33"/>
      <c r="E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1:27" ht="21" customHeight="1" x14ac:dyDescent="0.25">
      <c r="A580" s="32"/>
      <c r="B580" s="32"/>
      <c r="C580" s="33"/>
      <c r="D580" s="33"/>
      <c r="E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1:27" ht="21" customHeight="1" x14ac:dyDescent="0.25">
      <c r="A581" s="32"/>
      <c r="B581" s="32"/>
      <c r="C581" s="33"/>
      <c r="D581" s="33"/>
      <c r="E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1:27" ht="21" customHeight="1" x14ac:dyDescent="0.25">
      <c r="A582" s="32"/>
      <c r="B582" s="32"/>
      <c r="C582" s="33"/>
      <c r="D582" s="33"/>
      <c r="E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1:27" ht="21" customHeight="1" x14ac:dyDescent="0.25">
      <c r="A583" s="32"/>
      <c r="B583" s="32"/>
      <c r="C583" s="33"/>
      <c r="D583" s="33"/>
      <c r="E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1:27" ht="21" customHeight="1" x14ac:dyDescent="0.25">
      <c r="A584" s="32"/>
      <c r="B584" s="32"/>
      <c r="C584" s="33"/>
      <c r="D584" s="33"/>
      <c r="E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1:27" ht="21" customHeight="1" x14ac:dyDescent="0.25">
      <c r="A585" s="32"/>
      <c r="B585" s="32"/>
      <c r="C585" s="33"/>
      <c r="D585" s="33"/>
      <c r="E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1:27" ht="21" customHeight="1" x14ac:dyDescent="0.25">
      <c r="A586" s="32"/>
      <c r="B586" s="32"/>
      <c r="C586" s="33"/>
      <c r="D586" s="33"/>
      <c r="E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1:27" ht="21" customHeight="1" x14ac:dyDescent="0.25">
      <c r="A587" s="32"/>
      <c r="B587" s="32"/>
      <c r="C587" s="33"/>
      <c r="D587" s="33"/>
      <c r="E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1:27" ht="21" customHeight="1" x14ac:dyDescent="0.25">
      <c r="A588" s="32"/>
      <c r="B588" s="32"/>
      <c r="C588" s="33"/>
      <c r="D588" s="33"/>
      <c r="E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1:27" ht="21" customHeight="1" x14ac:dyDescent="0.25">
      <c r="A589" s="32"/>
      <c r="B589" s="32"/>
      <c r="C589" s="33"/>
      <c r="D589" s="33"/>
      <c r="E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1:27" ht="21" customHeight="1" x14ac:dyDescent="0.25">
      <c r="A590" s="32"/>
      <c r="B590" s="32"/>
      <c r="C590" s="33"/>
      <c r="D590" s="33"/>
      <c r="E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1:27" ht="21" customHeight="1" x14ac:dyDescent="0.25">
      <c r="A591" s="32"/>
      <c r="B591" s="32"/>
      <c r="C591" s="33"/>
      <c r="D591" s="33"/>
      <c r="E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1:27" ht="21" customHeight="1" x14ac:dyDescent="0.25">
      <c r="A592" s="32"/>
      <c r="B592" s="32"/>
      <c r="C592" s="33"/>
      <c r="D592" s="33"/>
      <c r="E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1:27" ht="21" customHeight="1" x14ac:dyDescent="0.25">
      <c r="A593" s="32"/>
      <c r="B593" s="32"/>
      <c r="C593" s="33"/>
      <c r="D593" s="33"/>
      <c r="E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1:27" ht="21" customHeight="1" x14ac:dyDescent="0.25">
      <c r="A594" s="32"/>
      <c r="B594" s="32"/>
      <c r="C594" s="33"/>
      <c r="D594" s="33"/>
      <c r="E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1:27" ht="21" customHeight="1" x14ac:dyDescent="0.25">
      <c r="A595" s="32"/>
      <c r="B595" s="32"/>
      <c r="C595" s="33"/>
      <c r="D595" s="33"/>
      <c r="E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1:27" ht="21" customHeight="1" x14ac:dyDescent="0.25">
      <c r="A596" s="32"/>
      <c r="B596" s="32"/>
      <c r="C596" s="33"/>
      <c r="D596" s="33"/>
      <c r="E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1:27" ht="21" customHeight="1" x14ac:dyDescent="0.25">
      <c r="A597" s="32"/>
      <c r="B597" s="32"/>
      <c r="C597" s="33"/>
      <c r="D597" s="33"/>
      <c r="E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1:27" ht="21" customHeight="1" x14ac:dyDescent="0.25">
      <c r="A598" s="32"/>
      <c r="B598" s="32"/>
      <c r="C598" s="33"/>
      <c r="D598" s="33"/>
      <c r="E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1:27" ht="21" customHeight="1" x14ac:dyDescent="0.25">
      <c r="A599" s="32"/>
      <c r="B599" s="32"/>
      <c r="C599" s="33"/>
      <c r="D599" s="33"/>
      <c r="E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1:27" ht="21" customHeight="1" x14ac:dyDescent="0.25">
      <c r="A600" s="32"/>
      <c r="B600" s="32"/>
      <c r="C600" s="33"/>
      <c r="D600" s="33"/>
      <c r="E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1:27" ht="21" customHeight="1" x14ac:dyDescent="0.25">
      <c r="A601" s="32"/>
      <c r="B601" s="32"/>
      <c r="C601" s="33"/>
      <c r="D601" s="33"/>
      <c r="E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1:27" ht="21" customHeight="1" x14ac:dyDescent="0.25">
      <c r="A602" s="32"/>
      <c r="B602" s="32"/>
      <c r="C602" s="33"/>
      <c r="D602" s="33"/>
      <c r="E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1:27" ht="21" customHeight="1" x14ac:dyDescent="0.25">
      <c r="A603" s="32"/>
      <c r="B603" s="32"/>
      <c r="C603" s="33"/>
      <c r="D603" s="33"/>
      <c r="E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1:27" ht="21" customHeight="1" x14ac:dyDescent="0.25">
      <c r="A604" s="32"/>
      <c r="B604" s="32"/>
      <c r="C604" s="33"/>
      <c r="D604" s="33"/>
      <c r="E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1:27" ht="21" customHeight="1" x14ac:dyDescent="0.25">
      <c r="A605" s="32"/>
      <c r="B605" s="32"/>
      <c r="C605" s="33"/>
      <c r="D605" s="33"/>
      <c r="E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1:27" ht="21" customHeight="1" x14ac:dyDescent="0.25">
      <c r="A606" s="32"/>
      <c r="B606" s="32"/>
      <c r="C606" s="33"/>
      <c r="D606" s="33"/>
      <c r="E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1:27" ht="21" customHeight="1" x14ac:dyDescent="0.25">
      <c r="A607" s="32"/>
      <c r="B607" s="32"/>
      <c r="C607" s="33"/>
      <c r="D607" s="33"/>
      <c r="E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1:27" ht="21" customHeight="1" x14ac:dyDescent="0.25">
      <c r="A608" s="32"/>
      <c r="B608" s="32"/>
      <c r="C608" s="33"/>
      <c r="D608" s="33"/>
      <c r="E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1:27" ht="21" customHeight="1" x14ac:dyDescent="0.25">
      <c r="A609" s="32"/>
      <c r="B609" s="32"/>
      <c r="C609" s="33"/>
      <c r="D609" s="33"/>
      <c r="E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1:27" ht="21" customHeight="1" x14ac:dyDescent="0.25">
      <c r="A610" s="32"/>
      <c r="B610" s="32"/>
      <c r="C610" s="33"/>
      <c r="D610" s="33"/>
      <c r="E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1:27" ht="21" customHeight="1" x14ac:dyDescent="0.25">
      <c r="A611" s="32"/>
      <c r="B611" s="32"/>
      <c r="C611" s="33"/>
      <c r="D611" s="33"/>
      <c r="E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1:27" ht="21" customHeight="1" x14ac:dyDescent="0.25">
      <c r="A612" s="32"/>
      <c r="B612" s="32"/>
      <c r="C612" s="33"/>
      <c r="D612" s="33"/>
      <c r="E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1:27" ht="21" customHeight="1" x14ac:dyDescent="0.25">
      <c r="A613" s="32"/>
      <c r="B613" s="32"/>
      <c r="C613" s="33"/>
      <c r="D613" s="33"/>
      <c r="E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1:27" ht="21" customHeight="1" x14ac:dyDescent="0.25">
      <c r="A614" s="32"/>
      <c r="B614" s="32"/>
      <c r="C614" s="33"/>
      <c r="D614" s="33"/>
      <c r="E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1:27" ht="21" customHeight="1" x14ac:dyDescent="0.25">
      <c r="A615" s="32"/>
      <c r="B615" s="32"/>
      <c r="C615" s="33"/>
      <c r="D615" s="33"/>
      <c r="E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1:27" ht="21" customHeight="1" x14ac:dyDescent="0.25">
      <c r="A616" s="32"/>
      <c r="B616" s="32"/>
      <c r="C616" s="33"/>
      <c r="D616" s="33"/>
      <c r="E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1:27" ht="21" customHeight="1" x14ac:dyDescent="0.25">
      <c r="A617" s="32"/>
      <c r="B617" s="32"/>
      <c r="C617" s="33"/>
      <c r="D617" s="33"/>
      <c r="E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1:27" ht="21" customHeight="1" x14ac:dyDescent="0.25">
      <c r="A618" s="32"/>
      <c r="B618" s="32"/>
      <c r="C618" s="33"/>
      <c r="D618" s="33"/>
      <c r="E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1:27" ht="21" customHeight="1" x14ac:dyDescent="0.25">
      <c r="A619" s="32"/>
      <c r="B619" s="32"/>
      <c r="C619" s="33"/>
      <c r="D619" s="33"/>
      <c r="E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1:27" ht="21" customHeight="1" x14ac:dyDescent="0.25">
      <c r="A620" s="32"/>
      <c r="B620" s="32"/>
      <c r="C620" s="33"/>
      <c r="D620" s="33"/>
      <c r="E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1:27" ht="21" customHeight="1" x14ac:dyDescent="0.25">
      <c r="A621" s="32"/>
      <c r="B621" s="32"/>
      <c r="C621" s="33"/>
      <c r="D621" s="33"/>
      <c r="E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1:27" ht="21" customHeight="1" x14ac:dyDescent="0.25">
      <c r="A622" s="32"/>
      <c r="B622" s="32"/>
      <c r="C622" s="33"/>
      <c r="D622" s="33"/>
      <c r="E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1:27" ht="21" customHeight="1" x14ac:dyDescent="0.25">
      <c r="A623" s="32"/>
      <c r="B623" s="32"/>
      <c r="C623" s="33"/>
      <c r="D623" s="33"/>
      <c r="E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1:27" ht="21" customHeight="1" x14ac:dyDescent="0.25">
      <c r="A624" s="32"/>
      <c r="B624" s="32"/>
      <c r="C624" s="33"/>
      <c r="D624" s="33"/>
      <c r="E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1:27" ht="21" customHeight="1" x14ac:dyDescent="0.25">
      <c r="A625" s="32"/>
      <c r="B625" s="32"/>
      <c r="C625" s="33"/>
      <c r="D625" s="33"/>
      <c r="E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1:27" ht="21" customHeight="1" x14ac:dyDescent="0.25">
      <c r="A626" s="32"/>
      <c r="B626" s="32"/>
      <c r="C626" s="33"/>
      <c r="D626" s="33"/>
      <c r="E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1:27" ht="21" customHeight="1" x14ac:dyDescent="0.25">
      <c r="A627" s="32"/>
      <c r="B627" s="32"/>
      <c r="C627" s="33"/>
      <c r="D627" s="33"/>
      <c r="E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1:27" ht="21" customHeight="1" x14ac:dyDescent="0.25">
      <c r="A628" s="32"/>
      <c r="B628" s="32"/>
      <c r="C628" s="33"/>
      <c r="D628" s="33"/>
      <c r="E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1:27" ht="21" customHeight="1" x14ac:dyDescent="0.25">
      <c r="A629" s="32"/>
      <c r="B629" s="32"/>
      <c r="C629" s="33"/>
      <c r="D629" s="33"/>
      <c r="E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1:27" ht="21" customHeight="1" x14ac:dyDescent="0.25">
      <c r="A630" s="32"/>
      <c r="B630" s="32"/>
      <c r="C630" s="33"/>
      <c r="D630" s="33"/>
      <c r="E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1:27" ht="21" customHeight="1" x14ac:dyDescent="0.25">
      <c r="A631" s="32"/>
      <c r="B631" s="32"/>
      <c r="C631" s="33"/>
      <c r="D631" s="33"/>
      <c r="E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1:27" ht="21" customHeight="1" x14ac:dyDescent="0.25">
      <c r="A632" s="32"/>
      <c r="B632" s="32"/>
      <c r="C632" s="33"/>
      <c r="D632" s="33"/>
      <c r="E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1:27" ht="21" customHeight="1" x14ac:dyDescent="0.25">
      <c r="A633" s="32"/>
      <c r="B633" s="32"/>
      <c r="C633" s="33"/>
      <c r="D633" s="33"/>
      <c r="E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1:27" ht="21" customHeight="1" x14ac:dyDescent="0.25">
      <c r="A634" s="32"/>
      <c r="B634" s="32"/>
      <c r="C634" s="33"/>
      <c r="D634" s="33"/>
      <c r="E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1:27" ht="21" customHeight="1" x14ac:dyDescent="0.25">
      <c r="A635" s="32"/>
      <c r="B635" s="32"/>
      <c r="C635" s="33"/>
      <c r="D635" s="33"/>
      <c r="E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1:27" ht="21" customHeight="1" x14ac:dyDescent="0.25">
      <c r="A636" s="32"/>
      <c r="B636" s="32"/>
      <c r="C636" s="33"/>
      <c r="D636" s="33"/>
      <c r="E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1:27" ht="21" customHeight="1" x14ac:dyDescent="0.25">
      <c r="A637" s="32"/>
      <c r="B637" s="32"/>
      <c r="C637" s="33"/>
      <c r="D637" s="33"/>
      <c r="E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1:27" ht="21" customHeight="1" x14ac:dyDescent="0.25">
      <c r="A638" s="32"/>
      <c r="B638" s="32"/>
      <c r="C638" s="33"/>
      <c r="D638" s="33"/>
      <c r="E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1:27" ht="21" customHeight="1" x14ac:dyDescent="0.25">
      <c r="A639" s="32"/>
      <c r="B639" s="32"/>
      <c r="C639" s="33"/>
      <c r="D639" s="33"/>
      <c r="E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1:27" ht="21" customHeight="1" x14ac:dyDescent="0.25">
      <c r="A640" s="32"/>
      <c r="B640" s="32"/>
      <c r="C640" s="33"/>
      <c r="D640" s="33"/>
      <c r="E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1:27" ht="21" customHeight="1" x14ac:dyDescent="0.25">
      <c r="A641" s="32"/>
      <c r="B641" s="32"/>
      <c r="C641" s="33"/>
      <c r="D641" s="33"/>
      <c r="E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1:27" ht="21" customHeight="1" x14ac:dyDescent="0.25">
      <c r="A642" s="32"/>
      <c r="B642" s="32"/>
      <c r="C642" s="33"/>
      <c r="D642" s="33"/>
      <c r="E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1:27" ht="21" customHeight="1" x14ac:dyDescent="0.25">
      <c r="A643" s="32"/>
      <c r="B643" s="32"/>
      <c r="C643" s="33"/>
      <c r="D643" s="33"/>
      <c r="E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1:27" ht="21" customHeight="1" x14ac:dyDescent="0.25">
      <c r="A644" s="32"/>
      <c r="B644" s="32"/>
      <c r="C644" s="33"/>
      <c r="D644" s="33"/>
      <c r="E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1:27" ht="21" customHeight="1" x14ac:dyDescent="0.25">
      <c r="A645" s="32"/>
      <c r="B645" s="32"/>
      <c r="C645" s="33"/>
      <c r="D645" s="33"/>
      <c r="E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1:27" ht="21" customHeight="1" x14ac:dyDescent="0.25">
      <c r="A646" s="32"/>
      <c r="B646" s="32"/>
      <c r="C646" s="33"/>
      <c r="D646" s="33"/>
      <c r="E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1:27" ht="21" customHeight="1" x14ac:dyDescent="0.25">
      <c r="A647" s="32"/>
      <c r="B647" s="32"/>
      <c r="C647" s="33"/>
      <c r="D647" s="33"/>
      <c r="E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1:27" ht="21" customHeight="1" x14ac:dyDescent="0.25">
      <c r="A648" s="32"/>
      <c r="B648" s="32"/>
      <c r="C648" s="33"/>
      <c r="D648" s="33"/>
      <c r="E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1:27" ht="21" customHeight="1" x14ac:dyDescent="0.25">
      <c r="A649" s="32"/>
      <c r="B649" s="32"/>
      <c r="C649" s="33"/>
      <c r="D649" s="33"/>
      <c r="E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1:27" ht="21" customHeight="1" x14ac:dyDescent="0.25">
      <c r="A650" s="32"/>
      <c r="B650" s="32"/>
      <c r="C650" s="33"/>
      <c r="D650" s="33"/>
      <c r="E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1:27" ht="21" customHeight="1" x14ac:dyDescent="0.25">
      <c r="A651" s="32"/>
      <c r="B651" s="32"/>
      <c r="C651" s="33"/>
      <c r="D651" s="33"/>
      <c r="E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1:27" ht="21" customHeight="1" x14ac:dyDescent="0.25">
      <c r="A652" s="32"/>
      <c r="B652" s="32"/>
      <c r="C652" s="33"/>
      <c r="D652" s="33"/>
      <c r="E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1:27" ht="21" customHeight="1" x14ac:dyDescent="0.25">
      <c r="A653" s="32"/>
      <c r="B653" s="32"/>
      <c r="C653" s="33"/>
      <c r="D653" s="33"/>
      <c r="E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1:27" ht="21" customHeight="1" x14ac:dyDescent="0.25">
      <c r="A654" s="32"/>
      <c r="B654" s="32"/>
      <c r="C654" s="33"/>
      <c r="D654" s="33"/>
      <c r="E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1:27" ht="21" customHeight="1" x14ac:dyDescent="0.25">
      <c r="A655" s="32"/>
      <c r="B655" s="32"/>
      <c r="C655" s="33"/>
      <c r="D655" s="33"/>
      <c r="E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1:27" ht="21" customHeight="1" x14ac:dyDescent="0.25">
      <c r="A656" s="32"/>
      <c r="B656" s="32"/>
      <c r="C656" s="33"/>
      <c r="D656" s="33"/>
      <c r="E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1:27" ht="21" customHeight="1" x14ac:dyDescent="0.25">
      <c r="A657" s="32"/>
      <c r="B657" s="32"/>
      <c r="C657" s="33"/>
      <c r="D657" s="33"/>
      <c r="E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1:27" ht="21" customHeight="1" x14ac:dyDescent="0.25">
      <c r="A658" s="32"/>
      <c r="B658" s="32"/>
      <c r="C658" s="33"/>
      <c r="D658" s="33"/>
      <c r="E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1:27" ht="21" customHeight="1" x14ac:dyDescent="0.25">
      <c r="A659" s="32"/>
      <c r="B659" s="32"/>
      <c r="C659" s="33"/>
      <c r="D659" s="33"/>
      <c r="E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1:27" ht="21" customHeight="1" x14ac:dyDescent="0.25">
      <c r="A660" s="32"/>
      <c r="B660" s="32"/>
      <c r="C660" s="33"/>
      <c r="D660" s="33"/>
      <c r="E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1:27" ht="21" customHeight="1" x14ac:dyDescent="0.25">
      <c r="A661" s="32"/>
      <c r="B661" s="32"/>
      <c r="C661" s="33"/>
      <c r="D661" s="33"/>
      <c r="E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1:27" ht="21" customHeight="1" x14ac:dyDescent="0.25">
      <c r="A662" s="32"/>
      <c r="B662" s="32"/>
      <c r="C662" s="33"/>
      <c r="D662" s="33"/>
      <c r="E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1:27" ht="21" customHeight="1" x14ac:dyDescent="0.25">
      <c r="A663" s="32"/>
      <c r="B663" s="32"/>
      <c r="C663" s="33"/>
      <c r="D663" s="33"/>
      <c r="E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1:27" ht="21" customHeight="1" x14ac:dyDescent="0.25">
      <c r="A664" s="32"/>
      <c r="B664" s="32"/>
      <c r="C664" s="33"/>
      <c r="D664" s="33"/>
      <c r="E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1:27" ht="21" customHeight="1" x14ac:dyDescent="0.25">
      <c r="A665" s="32"/>
      <c r="B665" s="32"/>
      <c r="C665" s="33"/>
      <c r="D665" s="33"/>
      <c r="E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1:27" ht="21" customHeight="1" x14ac:dyDescent="0.25">
      <c r="A666" s="32"/>
      <c r="B666" s="32"/>
      <c r="C666" s="33"/>
      <c r="D666" s="33"/>
      <c r="E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1:27" ht="21" customHeight="1" x14ac:dyDescent="0.25">
      <c r="A667" s="32"/>
      <c r="B667" s="32"/>
      <c r="C667" s="33"/>
      <c r="D667" s="33"/>
      <c r="E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1:27" ht="21" customHeight="1" x14ac:dyDescent="0.25">
      <c r="A668" s="32"/>
      <c r="B668" s="32"/>
      <c r="C668" s="33"/>
      <c r="D668" s="33"/>
      <c r="E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1:27" ht="21" customHeight="1" x14ac:dyDescent="0.25">
      <c r="A669" s="32"/>
      <c r="B669" s="32"/>
      <c r="C669" s="33"/>
      <c r="D669" s="33"/>
      <c r="E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1:27" ht="21" customHeight="1" x14ac:dyDescent="0.25">
      <c r="A670" s="32"/>
      <c r="B670" s="32"/>
      <c r="C670" s="33"/>
      <c r="D670" s="33"/>
      <c r="E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1:27" ht="21" customHeight="1" x14ac:dyDescent="0.25">
      <c r="A671" s="32"/>
      <c r="B671" s="32"/>
      <c r="C671" s="33"/>
      <c r="D671" s="33"/>
      <c r="E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1:27" ht="21" customHeight="1" x14ac:dyDescent="0.25">
      <c r="A672" s="32"/>
      <c r="B672" s="32"/>
      <c r="C672" s="33"/>
      <c r="D672" s="33"/>
      <c r="E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1:27" ht="21" customHeight="1" x14ac:dyDescent="0.25">
      <c r="A673" s="32"/>
      <c r="B673" s="32"/>
      <c r="C673" s="33"/>
      <c r="D673" s="33"/>
      <c r="E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1:27" ht="21" customHeight="1" x14ac:dyDescent="0.25">
      <c r="A674" s="32"/>
      <c r="B674" s="32"/>
      <c r="C674" s="33"/>
      <c r="D674" s="33"/>
      <c r="E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1:27" ht="21" customHeight="1" x14ac:dyDescent="0.25">
      <c r="A675" s="32"/>
      <c r="B675" s="32"/>
      <c r="C675" s="33"/>
      <c r="D675" s="33"/>
      <c r="E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1:27" ht="21" customHeight="1" x14ac:dyDescent="0.25">
      <c r="A676" s="32"/>
      <c r="B676" s="32"/>
      <c r="C676" s="33"/>
      <c r="D676" s="33"/>
      <c r="E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1:27" ht="21" customHeight="1" x14ac:dyDescent="0.25">
      <c r="A677" s="32"/>
      <c r="B677" s="32"/>
      <c r="C677" s="33"/>
      <c r="D677" s="33"/>
      <c r="E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1:27" ht="21" customHeight="1" x14ac:dyDescent="0.25">
      <c r="A678" s="32"/>
      <c r="B678" s="32"/>
      <c r="C678" s="33"/>
      <c r="D678" s="33"/>
      <c r="E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1:27" ht="21" customHeight="1" x14ac:dyDescent="0.25">
      <c r="A679" s="32"/>
      <c r="B679" s="32"/>
      <c r="C679" s="33"/>
      <c r="D679" s="33"/>
      <c r="E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1:27" ht="21" customHeight="1" x14ac:dyDescent="0.25">
      <c r="A680" s="32"/>
      <c r="B680" s="32"/>
      <c r="C680" s="33"/>
      <c r="D680" s="33"/>
      <c r="E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1:27" ht="21" customHeight="1" x14ac:dyDescent="0.25">
      <c r="A681" s="32"/>
      <c r="B681" s="32"/>
      <c r="C681" s="33"/>
      <c r="D681" s="33"/>
      <c r="E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1:27" ht="21" customHeight="1" x14ac:dyDescent="0.25">
      <c r="A682" s="32"/>
      <c r="B682" s="32"/>
      <c r="C682" s="33"/>
      <c r="D682" s="33"/>
      <c r="E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1:27" ht="21" customHeight="1" x14ac:dyDescent="0.25">
      <c r="A683" s="32"/>
      <c r="B683" s="32"/>
      <c r="C683" s="33"/>
      <c r="D683" s="33"/>
      <c r="E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1:27" ht="21" customHeight="1" x14ac:dyDescent="0.25">
      <c r="A684" s="32"/>
      <c r="B684" s="32"/>
      <c r="C684" s="33"/>
      <c r="D684" s="33"/>
      <c r="E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1:27" ht="21" customHeight="1" x14ac:dyDescent="0.25">
      <c r="A685" s="32"/>
      <c r="B685" s="32"/>
      <c r="C685" s="33"/>
      <c r="D685" s="33"/>
      <c r="E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1:27" ht="21" customHeight="1" x14ac:dyDescent="0.25">
      <c r="A686" s="32"/>
      <c r="B686" s="32"/>
      <c r="C686" s="33"/>
      <c r="D686" s="33"/>
      <c r="E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1:27" ht="21" customHeight="1" x14ac:dyDescent="0.25">
      <c r="A687" s="32"/>
      <c r="B687" s="32"/>
      <c r="C687" s="33"/>
      <c r="D687" s="33"/>
      <c r="E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1:27" ht="21" customHeight="1" x14ac:dyDescent="0.25">
      <c r="A688" s="32"/>
      <c r="B688" s="32"/>
      <c r="C688" s="33"/>
      <c r="D688" s="33"/>
      <c r="E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1:27" ht="21" customHeight="1" x14ac:dyDescent="0.25">
      <c r="A689" s="32"/>
      <c r="B689" s="32"/>
      <c r="C689" s="33"/>
      <c r="D689" s="33"/>
      <c r="E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1:27" ht="21" customHeight="1" x14ac:dyDescent="0.25">
      <c r="A690" s="32"/>
      <c r="B690" s="32"/>
      <c r="C690" s="33"/>
      <c r="D690" s="33"/>
      <c r="E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1:27" ht="21" customHeight="1" x14ac:dyDescent="0.25">
      <c r="A691" s="32"/>
      <c r="B691" s="32"/>
      <c r="C691" s="33"/>
      <c r="D691" s="33"/>
      <c r="E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1:27" ht="21" customHeight="1" x14ac:dyDescent="0.25">
      <c r="A692" s="32"/>
      <c r="B692" s="32"/>
      <c r="C692" s="33"/>
      <c r="D692" s="33"/>
      <c r="E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1:27" ht="21" customHeight="1" x14ac:dyDescent="0.25">
      <c r="A693" s="32"/>
      <c r="B693" s="32"/>
      <c r="C693" s="33"/>
      <c r="D693" s="33"/>
      <c r="E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1:27" ht="21" customHeight="1" x14ac:dyDescent="0.25">
      <c r="A694" s="32"/>
      <c r="B694" s="32"/>
      <c r="C694" s="33"/>
      <c r="D694" s="33"/>
      <c r="E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1:27" ht="21" customHeight="1" x14ac:dyDescent="0.25">
      <c r="A695" s="32"/>
      <c r="B695" s="32"/>
      <c r="C695" s="33"/>
      <c r="D695" s="33"/>
      <c r="E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1:27" ht="21" customHeight="1" x14ac:dyDescent="0.25">
      <c r="A696" s="32"/>
      <c r="B696" s="32"/>
      <c r="C696" s="33"/>
      <c r="D696" s="33"/>
      <c r="E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1:27" ht="21" customHeight="1" x14ac:dyDescent="0.25">
      <c r="A697" s="32"/>
      <c r="B697" s="32"/>
      <c r="C697" s="33"/>
      <c r="D697" s="33"/>
      <c r="E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1:27" ht="21" customHeight="1" x14ac:dyDescent="0.25">
      <c r="A698" s="32"/>
      <c r="B698" s="32"/>
      <c r="C698" s="33"/>
      <c r="D698" s="33"/>
      <c r="E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1:27" ht="21" customHeight="1" x14ac:dyDescent="0.25">
      <c r="A699" s="32"/>
      <c r="B699" s="32"/>
      <c r="C699" s="33"/>
      <c r="D699" s="33"/>
      <c r="E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1:27" ht="21" customHeight="1" x14ac:dyDescent="0.25">
      <c r="A700" s="32"/>
      <c r="B700" s="32"/>
      <c r="C700" s="33"/>
      <c r="D700" s="33"/>
      <c r="E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1:27" ht="21" customHeight="1" x14ac:dyDescent="0.25">
      <c r="A701" s="32"/>
      <c r="B701" s="32"/>
      <c r="C701" s="33"/>
      <c r="D701" s="33"/>
      <c r="E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1:27" ht="21" customHeight="1" x14ac:dyDescent="0.25">
      <c r="A702" s="32"/>
      <c r="B702" s="32"/>
      <c r="C702" s="33"/>
      <c r="D702" s="33"/>
      <c r="E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1:27" ht="21" customHeight="1" x14ac:dyDescent="0.25">
      <c r="A703" s="32"/>
      <c r="B703" s="32"/>
      <c r="C703" s="33"/>
      <c r="D703" s="33"/>
      <c r="E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1:27" ht="21" customHeight="1" x14ac:dyDescent="0.25">
      <c r="A704" s="32"/>
      <c r="B704" s="32"/>
      <c r="C704" s="33"/>
      <c r="D704" s="33"/>
      <c r="E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1:27" ht="21" customHeight="1" x14ac:dyDescent="0.25">
      <c r="A705" s="32"/>
      <c r="B705" s="32"/>
      <c r="C705" s="33"/>
      <c r="D705" s="33"/>
      <c r="E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1:27" ht="21" customHeight="1" x14ac:dyDescent="0.25">
      <c r="A706" s="32"/>
      <c r="B706" s="32"/>
      <c r="C706" s="33"/>
      <c r="D706" s="33"/>
      <c r="E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1:27" ht="21" customHeight="1" x14ac:dyDescent="0.25">
      <c r="A707" s="32"/>
      <c r="B707" s="32"/>
      <c r="C707" s="33"/>
      <c r="D707" s="33"/>
      <c r="E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1:27" ht="21" customHeight="1" x14ac:dyDescent="0.25">
      <c r="A708" s="32"/>
      <c r="B708" s="32"/>
      <c r="C708" s="33"/>
      <c r="D708" s="33"/>
      <c r="E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1:27" ht="21" customHeight="1" x14ac:dyDescent="0.25">
      <c r="A709" s="32"/>
      <c r="B709" s="32"/>
      <c r="C709" s="33"/>
      <c r="D709" s="33"/>
      <c r="E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1:27" ht="21" customHeight="1" x14ac:dyDescent="0.25">
      <c r="A710" s="32"/>
      <c r="B710" s="32"/>
      <c r="C710" s="33"/>
      <c r="D710" s="33"/>
      <c r="E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1:27" ht="21" customHeight="1" x14ac:dyDescent="0.25">
      <c r="A711" s="32"/>
      <c r="B711" s="32"/>
      <c r="C711" s="33"/>
      <c r="D711" s="33"/>
      <c r="E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1:27" ht="21" customHeight="1" x14ac:dyDescent="0.25">
      <c r="A712" s="32"/>
      <c r="B712" s="32"/>
      <c r="C712" s="33"/>
      <c r="D712" s="33"/>
      <c r="E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1:27" ht="21" customHeight="1" x14ac:dyDescent="0.25">
      <c r="A713" s="32"/>
      <c r="B713" s="32"/>
      <c r="C713" s="33"/>
      <c r="D713" s="33"/>
      <c r="E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1:27" ht="21" customHeight="1" x14ac:dyDescent="0.25">
      <c r="A714" s="32"/>
      <c r="B714" s="32"/>
      <c r="C714" s="33"/>
      <c r="D714" s="33"/>
      <c r="E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1:27" ht="21" customHeight="1" x14ac:dyDescent="0.25">
      <c r="A715" s="32"/>
      <c r="B715" s="32"/>
      <c r="C715" s="33"/>
      <c r="D715" s="33"/>
      <c r="E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1:27" ht="21" customHeight="1" x14ac:dyDescent="0.25">
      <c r="A716" s="32"/>
      <c r="B716" s="32"/>
      <c r="C716" s="33"/>
      <c r="D716" s="33"/>
      <c r="E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1:27" ht="21" customHeight="1" x14ac:dyDescent="0.25">
      <c r="A717" s="32"/>
      <c r="B717" s="32"/>
      <c r="C717" s="33"/>
      <c r="D717" s="33"/>
      <c r="E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1:27" ht="21" customHeight="1" x14ac:dyDescent="0.25">
      <c r="A718" s="32"/>
      <c r="B718" s="32"/>
      <c r="C718" s="33"/>
      <c r="D718" s="33"/>
      <c r="E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1:27" ht="21" customHeight="1" x14ac:dyDescent="0.25">
      <c r="A719" s="32"/>
      <c r="B719" s="32"/>
      <c r="C719" s="33"/>
      <c r="D719" s="33"/>
      <c r="E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1:27" ht="21" customHeight="1" x14ac:dyDescent="0.25">
      <c r="A720" s="32"/>
      <c r="B720" s="32"/>
      <c r="C720" s="33"/>
      <c r="D720" s="33"/>
      <c r="E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1:27" ht="21" customHeight="1" x14ac:dyDescent="0.25">
      <c r="A721" s="32"/>
      <c r="B721" s="32"/>
      <c r="C721" s="33"/>
      <c r="D721" s="33"/>
      <c r="E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1:27" ht="21" customHeight="1" x14ac:dyDescent="0.25">
      <c r="A722" s="32"/>
      <c r="B722" s="32"/>
      <c r="C722" s="33"/>
      <c r="D722" s="33"/>
      <c r="E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1:27" ht="21" customHeight="1" x14ac:dyDescent="0.25">
      <c r="A723" s="32"/>
      <c r="B723" s="32"/>
      <c r="C723" s="33"/>
      <c r="D723" s="33"/>
      <c r="E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1:27" ht="21" customHeight="1" x14ac:dyDescent="0.25">
      <c r="A724" s="32"/>
      <c r="B724" s="32"/>
      <c r="C724" s="33"/>
      <c r="D724" s="33"/>
      <c r="E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1:27" ht="21" customHeight="1" x14ac:dyDescent="0.25">
      <c r="A725" s="32"/>
      <c r="B725" s="32"/>
      <c r="C725" s="33"/>
      <c r="D725" s="33"/>
      <c r="E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1:27" ht="21" customHeight="1" x14ac:dyDescent="0.25">
      <c r="A726" s="32"/>
      <c r="B726" s="32"/>
      <c r="C726" s="33"/>
      <c r="D726" s="33"/>
      <c r="E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1:27" ht="21" customHeight="1" x14ac:dyDescent="0.25">
      <c r="A727" s="32"/>
      <c r="B727" s="32"/>
      <c r="C727" s="33"/>
      <c r="D727" s="33"/>
      <c r="E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1:27" ht="21" customHeight="1" x14ac:dyDescent="0.25">
      <c r="A728" s="32"/>
      <c r="B728" s="32"/>
      <c r="C728" s="33"/>
      <c r="D728" s="33"/>
      <c r="E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1:27" ht="21" customHeight="1" x14ac:dyDescent="0.25">
      <c r="A729" s="32"/>
      <c r="B729" s="32"/>
      <c r="C729" s="33"/>
      <c r="D729" s="33"/>
      <c r="E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1:27" ht="21" customHeight="1" x14ac:dyDescent="0.25">
      <c r="A730" s="32"/>
      <c r="B730" s="32"/>
      <c r="C730" s="33"/>
      <c r="D730" s="33"/>
      <c r="E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1:27" ht="21" customHeight="1" x14ac:dyDescent="0.25">
      <c r="A731" s="32"/>
      <c r="B731" s="32"/>
      <c r="C731" s="33"/>
      <c r="D731" s="33"/>
      <c r="E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1:27" ht="21" customHeight="1" x14ac:dyDescent="0.25">
      <c r="A732" s="32"/>
      <c r="B732" s="32"/>
      <c r="C732" s="33"/>
      <c r="D732" s="33"/>
      <c r="E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1:27" ht="21" customHeight="1" x14ac:dyDescent="0.25">
      <c r="A733" s="32"/>
      <c r="B733" s="32"/>
      <c r="C733" s="33"/>
      <c r="D733" s="33"/>
      <c r="E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1:27" ht="21" customHeight="1" x14ac:dyDescent="0.25">
      <c r="A734" s="32"/>
      <c r="B734" s="32"/>
      <c r="C734" s="33"/>
      <c r="D734" s="33"/>
      <c r="E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1:27" ht="21" customHeight="1" x14ac:dyDescent="0.25">
      <c r="A735" s="32"/>
      <c r="B735" s="32"/>
      <c r="C735" s="33"/>
      <c r="D735" s="33"/>
      <c r="E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1:27" ht="21" customHeight="1" x14ac:dyDescent="0.25">
      <c r="A736" s="32"/>
      <c r="B736" s="32"/>
      <c r="C736" s="33"/>
      <c r="D736" s="33"/>
      <c r="E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1:27" ht="21" customHeight="1" x14ac:dyDescent="0.25">
      <c r="A737" s="32"/>
      <c r="B737" s="32"/>
      <c r="C737" s="33"/>
      <c r="D737" s="33"/>
      <c r="E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1:27" ht="21" customHeight="1" x14ac:dyDescent="0.25">
      <c r="A738" s="32"/>
      <c r="B738" s="32"/>
      <c r="C738" s="33"/>
      <c r="D738" s="33"/>
      <c r="E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1:27" ht="21" customHeight="1" x14ac:dyDescent="0.25">
      <c r="A739" s="32"/>
      <c r="B739" s="32"/>
      <c r="C739" s="33"/>
      <c r="D739" s="33"/>
      <c r="E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1:27" ht="21" customHeight="1" x14ac:dyDescent="0.25">
      <c r="A740" s="32"/>
      <c r="B740" s="32"/>
      <c r="C740" s="33"/>
      <c r="D740" s="33"/>
      <c r="E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1:27" ht="21" customHeight="1" x14ac:dyDescent="0.25">
      <c r="A741" s="32"/>
      <c r="B741" s="32"/>
      <c r="C741" s="33"/>
      <c r="D741" s="33"/>
      <c r="E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1:27" ht="21" customHeight="1" x14ac:dyDescent="0.25">
      <c r="A742" s="32"/>
      <c r="B742" s="32"/>
      <c r="C742" s="33"/>
      <c r="D742" s="33"/>
      <c r="E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1:27" ht="21" customHeight="1" x14ac:dyDescent="0.25">
      <c r="A743" s="32"/>
      <c r="B743" s="32"/>
      <c r="C743" s="33"/>
      <c r="D743" s="33"/>
      <c r="E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1:27" ht="21" customHeight="1" x14ac:dyDescent="0.25">
      <c r="A744" s="32"/>
      <c r="B744" s="32"/>
      <c r="C744" s="33"/>
      <c r="D744" s="33"/>
      <c r="E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1:27" ht="21" customHeight="1" x14ac:dyDescent="0.25">
      <c r="A745" s="32"/>
      <c r="B745" s="32"/>
      <c r="C745" s="33"/>
      <c r="D745" s="33"/>
      <c r="E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1:27" ht="21" customHeight="1" x14ac:dyDescent="0.25">
      <c r="A746" s="32"/>
      <c r="B746" s="32"/>
      <c r="C746" s="33"/>
      <c r="D746" s="33"/>
      <c r="E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1:27" ht="21" customHeight="1" x14ac:dyDescent="0.25">
      <c r="A747" s="32"/>
      <c r="B747" s="32"/>
      <c r="C747" s="33"/>
      <c r="D747" s="33"/>
      <c r="E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1:27" ht="21" customHeight="1" x14ac:dyDescent="0.25">
      <c r="A748" s="32"/>
      <c r="B748" s="32"/>
      <c r="C748" s="33"/>
      <c r="D748" s="33"/>
      <c r="E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1:27" ht="21" customHeight="1" x14ac:dyDescent="0.25">
      <c r="A749" s="32"/>
      <c r="B749" s="32"/>
      <c r="C749" s="33"/>
      <c r="D749" s="33"/>
      <c r="E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1:27" ht="21" customHeight="1" x14ac:dyDescent="0.25">
      <c r="A750" s="32"/>
      <c r="B750" s="32"/>
      <c r="C750" s="33"/>
      <c r="D750" s="33"/>
      <c r="E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1:27" ht="21" customHeight="1" x14ac:dyDescent="0.25">
      <c r="A751" s="32"/>
      <c r="B751" s="32"/>
      <c r="C751" s="33"/>
      <c r="D751" s="33"/>
      <c r="E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1:27" ht="21" customHeight="1" x14ac:dyDescent="0.25">
      <c r="A752" s="32"/>
      <c r="B752" s="32"/>
      <c r="C752" s="33"/>
      <c r="D752" s="33"/>
      <c r="E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1:27" ht="21" customHeight="1" x14ac:dyDescent="0.25">
      <c r="A753" s="32"/>
      <c r="B753" s="32"/>
      <c r="C753" s="33"/>
      <c r="D753" s="33"/>
      <c r="E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1:27" ht="21" customHeight="1" x14ac:dyDescent="0.25">
      <c r="A754" s="32"/>
      <c r="B754" s="32"/>
      <c r="C754" s="33"/>
      <c r="D754" s="33"/>
      <c r="E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1:27" ht="21" customHeight="1" x14ac:dyDescent="0.25">
      <c r="A755" s="32"/>
      <c r="B755" s="32"/>
      <c r="C755" s="33"/>
      <c r="D755" s="33"/>
      <c r="E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1:27" ht="21" customHeight="1" x14ac:dyDescent="0.25">
      <c r="A756" s="32"/>
      <c r="B756" s="32"/>
      <c r="C756" s="33"/>
      <c r="D756" s="33"/>
      <c r="E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1:27" ht="21" customHeight="1" x14ac:dyDescent="0.25">
      <c r="A757" s="32"/>
      <c r="B757" s="32"/>
      <c r="C757" s="33"/>
      <c r="D757" s="33"/>
      <c r="E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1:27" ht="21" customHeight="1" x14ac:dyDescent="0.25">
      <c r="A758" s="32"/>
      <c r="B758" s="32"/>
      <c r="C758" s="33"/>
      <c r="D758" s="33"/>
      <c r="E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1:27" ht="21" customHeight="1" x14ac:dyDescent="0.25">
      <c r="A759" s="32"/>
      <c r="B759" s="32"/>
      <c r="C759" s="33"/>
      <c r="D759" s="33"/>
      <c r="E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1:27" ht="21" customHeight="1" x14ac:dyDescent="0.25">
      <c r="A760" s="32"/>
      <c r="B760" s="32"/>
      <c r="C760" s="33"/>
      <c r="D760" s="33"/>
      <c r="E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1:27" ht="21" customHeight="1" x14ac:dyDescent="0.25">
      <c r="A761" s="32"/>
      <c r="B761" s="32"/>
      <c r="C761" s="33"/>
      <c r="D761" s="33"/>
      <c r="E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1:27" ht="21" customHeight="1" x14ac:dyDescent="0.25">
      <c r="A762" s="32"/>
      <c r="B762" s="32"/>
      <c r="C762" s="33"/>
      <c r="D762" s="33"/>
      <c r="E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1:27" ht="21" customHeight="1" x14ac:dyDescent="0.25">
      <c r="A763" s="32"/>
      <c r="B763" s="32"/>
      <c r="C763" s="33"/>
      <c r="D763" s="33"/>
      <c r="E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1:27" ht="21" customHeight="1" x14ac:dyDescent="0.25">
      <c r="A764" s="32"/>
      <c r="B764" s="32"/>
      <c r="C764" s="33"/>
      <c r="D764" s="33"/>
      <c r="E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1:27" ht="21" customHeight="1" x14ac:dyDescent="0.25">
      <c r="A765" s="32"/>
      <c r="B765" s="32"/>
      <c r="C765" s="33"/>
      <c r="D765" s="33"/>
      <c r="E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1:27" ht="21" customHeight="1" x14ac:dyDescent="0.25">
      <c r="A766" s="32"/>
      <c r="B766" s="32"/>
      <c r="C766" s="33"/>
      <c r="D766" s="33"/>
      <c r="E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1:27" ht="21" customHeight="1" x14ac:dyDescent="0.25">
      <c r="A767" s="32"/>
      <c r="B767" s="32"/>
      <c r="C767" s="33"/>
      <c r="D767" s="33"/>
      <c r="E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1:27" ht="21" customHeight="1" x14ac:dyDescent="0.25">
      <c r="A768" s="32"/>
      <c r="B768" s="32"/>
      <c r="C768" s="33"/>
      <c r="D768" s="33"/>
      <c r="E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1:27" ht="21" customHeight="1" x14ac:dyDescent="0.25">
      <c r="A769" s="32"/>
      <c r="B769" s="32"/>
      <c r="C769" s="33"/>
      <c r="D769" s="33"/>
      <c r="E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1:27" ht="21" customHeight="1" x14ac:dyDescent="0.25">
      <c r="A770" s="32"/>
      <c r="B770" s="32"/>
      <c r="C770" s="33"/>
      <c r="D770" s="33"/>
      <c r="E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1:27" ht="21" customHeight="1" x14ac:dyDescent="0.25">
      <c r="A771" s="32"/>
      <c r="B771" s="32"/>
      <c r="C771" s="33"/>
      <c r="D771" s="33"/>
      <c r="E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1:27" ht="21" customHeight="1" x14ac:dyDescent="0.25">
      <c r="A772" s="32"/>
      <c r="B772" s="32"/>
      <c r="C772" s="33"/>
      <c r="D772" s="33"/>
      <c r="E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1:27" ht="21" customHeight="1" x14ac:dyDescent="0.25">
      <c r="A773" s="32"/>
      <c r="B773" s="32"/>
      <c r="C773" s="33"/>
      <c r="D773" s="33"/>
      <c r="E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1:27" ht="21" customHeight="1" x14ac:dyDescent="0.25">
      <c r="A774" s="32"/>
      <c r="B774" s="32"/>
      <c r="C774" s="33"/>
      <c r="D774" s="33"/>
      <c r="E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1:27" ht="21" customHeight="1" x14ac:dyDescent="0.25">
      <c r="A775" s="32"/>
      <c r="B775" s="32"/>
      <c r="C775" s="33"/>
      <c r="D775" s="33"/>
      <c r="E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1:27" ht="21" customHeight="1" x14ac:dyDescent="0.25">
      <c r="A776" s="32"/>
      <c r="B776" s="32"/>
      <c r="C776" s="33"/>
      <c r="D776" s="33"/>
      <c r="E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1:27" ht="21" customHeight="1" x14ac:dyDescent="0.25">
      <c r="A777" s="32"/>
      <c r="B777" s="32"/>
      <c r="C777" s="33"/>
      <c r="D777" s="33"/>
      <c r="E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1:27" ht="21" customHeight="1" x14ac:dyDescent="0.25">
      <c r="A778" s="32"/>
      <c r="B778" s="32"/>
      <c r="C778" s="33"/>
      <c r="D778" s="33"/>
      <c r="E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1:27" ht="21" customHeight="1" x14ac:dyDescent="0.25">
      <c r="A779" s="32"/>
      <c r="B779" s="32"/>
      <c r="C779" s="33"/>
      <c r="D779" s="33"/>
      <c r="E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1:27" ht="21" customHeight="1" x14ac:dyDescent="0.25">
      <c r="A780" s="32"/>
      <c r="B780" s="32"/>
      <c r="C780" s="33"/>
      <c r="D780" s="33"/>
      <c r="E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1:27" ht="21" customHeight="1" x14ac:dyDescent="0.25">
      <c r="A781" s="32"/>
      <c r="B781" s="32"/>
      <c r="C781" s="33"/>
      <c r="D781" s="33"/>
      <c r="E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1:27" ht="21" customHeight="1" x14ac:dyDescent="0.25">
      <c r="A782" s="32"/>
      <c r="B782" s="32"/>
      <c r="C782" s="33"/>
      <c r="D782" s="33"/>
      <c r="E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1:27" ht="21" customHeight="1" x14ac:dyDescent="0.25">
      <c r="A783" s="32"/>
      <c r="B783" s="32"/>
      <c r="C783" s="33"/>
      <c r="D783" s="33"/>
      <c r="E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1:27" ht="21" customHeight="1" x14ac:dyDescent="0.25">
      <c r="A784" s="32"/>
      <c r="B784" s="32"/>
      <c r="C784" s="33"/>
      <c r="D784" s="33"/>
      <c r="E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1:27" ht="21" customHeight="1" x14ac:dyDescent="0.25">
      <c r="A785" s="32"/>
      <c r="B785" s="32"/>
      <c r="C785" s="33"/>
      <c r="D785" s="33"/>
      <c r="E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1:27" ht="21" customHeight="1" x14ac:dyDescent="0.25">
      <c r="A786" s="32"/>
      <c r="B786" s="32"/>
      <c r="C786" s="33"/>
      <c r="D786" s="33"/>
      <c r="E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1:27" ht="21" customHeight="1" x14ac:dyDescent="0.25">
      <c r="A787" s="32"/>
      <c r="B787" s="32"/>
      <c r="C787" s="33"/>
      <c r="D787" s="33"/>
      <c r="E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1:27" ht="21" customHeight="1" x14ac:dyDescent="0.25">
      <c r="A788" s="32"/>
      <c r="B788" s="32"/>
      <c r="C788" s="33"/>
      <c r="D788" s="33"/>
      <c r="E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1:27" ht="21" customHeight="1" x14ac:dyDescent="0.25">
      <c r="A789" s="32"/>
      <c r="B789" s="32"/>
      <c r="C789" s="33"/>
      <c r="D789" s="33"/>
      <c r="E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1:27" ht="21" customHeight="1" x14ac:dyDescent="0.25">
      <c r="A790" s="32"/>
      <c r="B790" s="32"/>
      <c r="C790" s="33"/>
      <c r="D790" s="33"/>
      <c r="E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1:27" ht="21" customHeight="1" x14ac:dyDescent="0.25">
      <c r="A791" s="32"/>
      <c r="B791" s="32"/>
      <c r="C791" s="33"/>
      <c r="D791" s="33"/>
      <c r="E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1:27" ht="21" customHeight="1" x14ac:dyDescent="0.25">
      <c r="A792" s="32"/>
      <c r="B792" s="32"/>
      <c r="C792" s="33"/>
      <c r="D792" s="33"/>
      <c r="E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1:27" ht="21" customHeight="1" x14ac:dyDescent="0.25">
      <c r="A793" s="32"/>
      <c r="B793" s="32"/>
      <c r="C793" s="33"/>
      <c r="D793" s="33"/>
      <c r="E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1:27" ht="21" customHeight="1" x14ac:dyDescent="0.25">
      <c r="A794" s="32"/>
      <c r="B794" s="32"/>
      <c r="C794" s="33"/>
      <c r="D794" s="33"/>
      <c r="E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1:27" ht="21" customHeight="1" x14ac:dyDescent="0.25">
      <c r="A795" s="32"/>
      <c r="B795" s="32"/>
      <c r="C795" s="33"/>
      <c r="D795" s="33"/>
      <c r="E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1:27" ht="21" customHeight="1" x14ac:dyDescent="0.25">
      <c r="A796" s="32"/>
      <c r="B796" s="32"/>
      <c r="C796" s="33"/>
      <c r="D796" s="33"/>
      <c r="E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1:27" ht="21" customHeight="1" x14ac:dyDescent="0.25">
      <c r="A797" s="32"/>
      <c r="B797" s="32"/>
      <c r="C797" s="33"/>
      <c r="D797" s="33"/>
      <c r="E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1:27" ht="21" customHeight="1" x14ac:dyDescent="0.25">
      <c r="A798" s="32"/>
      <c r="B798" s="32"/>
      <c r="C798" s="33"/>
      <c r="D798" s="33"/>
      <c r="E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1:27" ht="21" customHeight="1" x14ac:dyDescent="0.25">
      <c r="A799" s="32"/>
      <c r="B799" s="32"/>
      <c r="C799" s="33"/>
      <c r="D799" s="33"/>
      <c r="E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1:27" ht="21" customHeight="1" x14ac:dyDescent="0.25">
      <c r="A800" s="32"/>
      <c r="B800" s="32"/>
      <c r="C800" s="33"/>
      <c r="D800" s="33"/>
      <c r="E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1:27" ht="21" customHeight="1" x14ac:dyDescent="0.25">
      <c r="A801" s="32"/>
      <c r="B801" s="32"/>
      <c r="C801" s="33"/>
      <c r="D801" s="33"/>
      <c r="E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1:27" ht="21" customHeight="1" x14ac:dyDescent="0.25">
      <c r="A802" s="32"/>
      <c r="B802" s="32"/>
      <c r="C802" s="33"/>
      <c r="D802" s="33"/>
      <c r="E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1:27" ht="21" customHeight="1" x14ac:dyDescent="0.25">
      <c r="A803" s="32"/>
      <c r="B803" s="32"/>
      <c r="C803" s="33"/>
      <c r="D803" s="33"/>
      <c r="E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1:27" ht="21" customHeight="1" x14ac:dyDescent="0.25">
      <c r="A804" s="32"/>
      <c r="B804" s="32"/>
      <c r="C804" s="33"/>
      <c r="D804" s="33"/>
      <c r="E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1:27" ht="21" customHeight="1" x14ac:dyDescent="0.25">
      <c r="A805" s="32"/>
      <c r="B805" s="32"/>
      <c r="C805" s="33"/>
      <c r="D805" s="33"/>
      <c r="E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1:27" ht="21" customHeight="1" x14ac:dyDescent="0.25">
      <c r="A806" s="32"/>
      <c r="B806" s="32"/>
      <c r="C806" s="33"/>
      <c r="D806" s="33"/>
      <c r="E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1:27" ht="21" customHeight="1" x14ac:dyDescent="0.25">
      <c r="A807" s="32"/>
      <c r="B807" s="32"/>
      <c r="C807" s="33"/>
      <c r="D807" s="33"/>
      <c r="E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1:27" ht="21" customHeight="1" x14ac:dyDescent="0.25">
      <c r="A808" s="32"/>
      <c r="B808" s="32"/>
      <c r="C808" s="33"/>
      <c r="D808" s="33"/>
      <c r="E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1:27" ht="21" customHeight="1" x14ac:dyDescent="0.25">
      <c r="A809" s="32"/>
      <c r="B809" s="32"/>
      <c r="C809" s="33"/>
      <c r="D809" s="33"/>
      <c r="E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1:27" ht="21" customHeight="1" x14ac:dyDescent="0.25">
      <c r="A810" s="32"/>
      <c r="B810" s="32"/>
      <c r="C810" s="33"/>
      <c r="D810" s="33"/>
      <c r="E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1:27" ht="21" customHeight="1" x14ac:dyDescent="0.25">
      <c r="A811" s="32"/>
      <c r="B811" s="32"/>
      <c r="C811" s="33"/>
      <c r="D811" s="33"/>
      <c r="E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1:27" ht="21" customHeight="1" x14ac:dyDescent="0.25">
      <c r="A812" s="32"/>
      <c r="B812" s="32"/>
      <c r="C812" s="33"/>
      <c r="D812" s="33"/>
      <c r="E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1:27" ht="21" customHeight="1" x14ac:dyDescent="0.25">
      <c r="A813" s="32"/>
      <c r="B813" s="32"/>
      <c r="C813" s="33"/>
      <c r="D813" s="33"/>
      <c r="E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1:27" ht="21" customHeight="1" x14ac:dyDescent="0.25">
      <c r="A814" s="32"/>
      <c r="B814" s="32"/>
      <c r="C814" s="33"/>
      <c r="D814" s="33"/>
      <c r="E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1:27" ht="21" customHeight="1" x14ac:dyDescent="0.25">
      <c r="A815" s="32"/>
      <c r="B815" s="32"/>
      <c r="C815" s="33"/>
      <c r="D815" s="33"/>
      <c r="E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1:27" ht="21" customHeight="1" x14ac:dyDescent="0.25">
      <c r="A816" s="32"/>
      <c r="B816" s="32"/>
      <c r="C816" s="33"/>
      <c r="D816" s="33"/>
      <c r="E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1:27" ht="21" customHeight="1" x14ac:dyDescent="0.25">
      <c r="A817" s="32"/>
      <c r="B817" s="32"/>
      <c r="C817" s="33"/>
      <c r="D817" s="33"/>
      <c r="E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1:27" ht="21" customHeight="1" x14ac:dyDescent="0.25">
      <c r="A818" s="32"/>
      <c r="B818" s="32"/>
      <c r="C818" s="33"/>
      <c r="D818" s="33"/>
      <c r="E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1:27" ht="21" customHeight="1" x14ac:dyDescent="0.25">
      <c r="A819" s="32"/>
      <c r="B819" s="32"/>
      <c r="C819" s="33"/>
      <c r="D819" s="33"/>
      <c r="E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1:27" ht="21" customHeight="1" x14ac:dyDescent="0.25">
      <c r="A820" s="32"/>
      <c r="B820" s="32"/>
      <c r="C820" s="33"/>
      <c r="D820" s="33"/>
      <c r="E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1:27" ht="21" customHeight="1" x14ac:dyDescent="0.25">
      <c r="A821" s="32"/>
      <c r="B821" s="32"/>
      <c r="C821" s="33"/>
      <c r="D821" s="33"/>
      <c r="E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1:27" ht="21" customHeight="1" x14ac:dyDescent="0.25">
      <c r="A822" s="32"/>
      <c r="B822" s="32"/>
      <c r="C822" s="33"/>
      <c r="D822" s="33"/>
      <c r="E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1:27" ht="21" customHeight="1" x14ac:dyDescent="0.25">
      <c r="A823" s="32"/>
      <c r="B823" s="32"/>
      <c r="C823" s="33"/>
      <c r="D823" s="33"/>
      <c r="E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1:27" ht="21" customHeight="1" x14ac:dyDescent="0.25">
      <c r="A824" s="32"/>
      <c r="B824" s="32"/>
      <c r="C824" s="33"/>
      <c r="D824" s="33"/>
      <c r="E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1:27" ht="21" customHeight="1" x14ac:dyDescent="0.25">
      <c r="A825" s="32"/>
      <c r="B825" s="32"/>
      <c r="C825" s="33"/>
      <c r="D825" s="33"/>
      <c r="E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1:27" ht="21" customHeight="1" x14ac:dyDescent="0.25">
      <c r="A826" s="32"/>
      <c r="B826" s="32"/>
      <c r="C826" s="33"/>
      <c r="D826" s="33"/>
      <c r="E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1:27" ht="21" customHeight="1" x14ac:dyDescent="0.25">
      <c r="A827" s="32"/>
      <c r="B827" s="32"/>
      <c r="C827" s="33"/>
      <c r="D827" s="33"/>
      <c r="E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1:27" ht="21" customHeight="1" x14ac:dyDescent="0.25">
      <c r="A828" s="32"/>
      <c r="B828" s="32"/>
      <c r="C828" s="33"/>
      <c r="D828" s="33"/>
      <c r="E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1:27" ht="21" customHeight="1" x14ac:dyDescent="0.25">
      <c r="A829" s="32"/>
      <c r="B829" s="32"/>
      <c r="C829" s="33"/>
      <c r="D829" s="33"/>
      <c r="E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1:27" ht="21" customHeight="1" x14ac:dyDescent="0.25">
      <c r="A830" s="32"/>
      <c r="B830" s="32"/>
      <c r="C830" s="33"/>
      <c r="D830" s="33"/>
      <c r="E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1:27" ht="21" customHeight="1" x14ac:dyDescent="0.25">
      <c r="A831" s="32"/>
      <c r="B831" s="32"/>
      <c r="C831" s="33"/>
      <c r="D831" s="33"/>
      <c r="E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1:27" ht="21" customHeight="1" x14ac:dyDescent="0.25">
      <c r="A832" s="32"/>
      <c r="B832" s="32"/>
      <c r="C832" s="33"/>
      <c r="D832" s="33"/>
      <c r="E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1:27" ht="21" customHeight="1" x14ac:dyDescent="0.25">
      <c r="A833" s="32"/>
      <c r="B833" s="32"/>
      <c r="C833" s="33"/>
      <c r="D833" s="33"/>
      <c r="E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1:27" ht="21" customHeight="1" x14ac:dyDescent="0.25">
      <c r="A834" s="32"/>
      <c r="B834" s="32"/>
      <c r="C834" s="33"/>
      <c r="D834" s="33"/>
      <c r="E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1:27" ht="21" customHeight="1" x14ac:dyDescent="0.25">
      <c r="A835" s="32"/>
      <c r="B835" s="32"/>
      <c r="C835" s="33"/>
      <c r="D835" s="33"/>
      <c r="E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1:27" ht="21" customHeight="1" x14ac:dyDescent="0.25">
      <c r="A836" s="32"/>
      <c r="B836" s="32"/>
      <c r="C836" s="33"/>
      <c r="D836" s="33"/>
      <c r="E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1:27" ht="21" customHeight="1" x14ac:dyDescent="0.25">
      <c r="A837" s="32"/>
      <c r="B837" s="32"/>
      <c r="C837" s="33"/>
      <c r="D837" s="33"/>
      <c r="E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1:27" ht="21" customHeight="1" x14ac:dyDescent="0.25">
      <c r="A838" s="32"/>
      <c r="B838" s="32"/>
      <c r="C838" s="33"/>
      <c r="D838" s="33"/>
      <c r="E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1:27" ht="21" customHeight="1" x14ac:dyDescent="0.25">
      <c r="A839" s="32"/>
      <c r="B839" s="32"/>
      <c r="C839" s="33"/>
      <c r="D839" s="33"/>
      <c r="E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1:27" ht="21" customHeight="1" x14ac:dyDescent="0.25">
      <c r="A840" s="32"/>
      <c r="B840" s="32"/>
      <c r="C840" s="33"/>
      <c r="D840" s="33"/>
      <c r="E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1:27" ht="21" customHeight="1" x14ac:dyDescent="0.25">
      <c r="A841" s="32"/>
      <c r="B841" s="32"/>
      <c r="C841" s="33"/>
      <c r="D841" s="33"/>
      <c r="E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1:27" ht="21" customHeight="1" x14ac:dyDescent="0.25">
      <c r="A842" s="32"/>
      <c r="B842" s="32"/>
      <c r="C842" s="33"/>
      <c r="D842" s="33"/>
      <c r="E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1:27" ht="21" customHeight="1" x14ac:dyDescent="0.25">
      <c r="A843" s="32"/>
      <c r="B843" s="32"/>
      <c r="C843" s="33"/>
      <c r="D843" s="33"/>
      <c r="E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1:27" ht="21" customHeight="1" x14ac:dyDescent="0.25">
      <c r="A844" s="32"/>
      <c r="B844" s="32"/>
      <c r="C844" s="33"/>
      <c r="D844" s="33"/>
      <c r="E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1:27" ht="21" customHeight="1" x14ac:dyDescent="0.25">
      <c r="A845" s="32"/>
      <c r="B845" s="32"/>
      <c r="C845" s="33"/>
      <c r="D845" s="33"/>
      <c r="E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1:27" ht="21" customHeight="1" x14ac:dyDescent="0.25">
      <c r="A846" s="32"/>
      <c r="B846" s="32"/>
      <c r="C846" s="33"/>
      <c r="D846" s="33"/>
      <c r="E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1:27" ht="21" customHeight="1" x14ac:dyDescent="0.25">
      <c r="A847" s="32"/>
      <c r="B847" s="32"/>
      <c r="C847" s="33"/>
      <c r="D847" s="33"/>
      <c r="E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1:27" ht="21" customHeight="1" x14ac:dyDescent="0.25">
      <c r="A848" s="32"/>
      <c r="B848" s="32"/>
      <c r="C848" s="33"/>
      <c r="D848" s="33"/>
      <c r="E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1:27" ht="21" customHeight="1" x14ac:dyDescent="0.25">
      <c r="A849" s="32"/>
      <c r="B849" s="32"/>
      <c r="C849" s="33"/>
      <c r="D849" s="33"/>
      <c r="E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1:27" ht="21" customHeight="1" x14ac:dyDescent="0.25">
      <c r="A850" s="32"/>
      <c r="B850" s="32"/>
      <c r="C850" s="33"/>
      <c r="D850" s="33"/>
      <c r="E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1:27" ht="21" customHeight="1" x14ac:dyDescent="0.25">
      <c r="A851" s="32"/>
      <c r="B851" s="32"/>
      <c r="C851" s="33"/>
      <c r="D851" s="33"/>
      <c r="E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1:27" ht="21" customHeight="1" x14ac:dyDescent="0.25">
      <c r="A852" s="32"/>
      <c r="B852" s="32"/>
      <c r="C852" s="33"/>
      <c r="D852" s="33"/>
      <c r="E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1:27" ht="21" customHeight="1" x14ac:dyDescent="0.25">
      <c r="A853" s="32"/>
      <c r="B853" s="32"/>
      <c r="C853" s="33"/>
      <c r="D853" s="33"/>
      <c r="E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1:27" ht="21" customHeight="1" x14ac:dyDescent="0.25">
      <c r="A854" s="32"/>
      <c r="B854" s="32"/>
      <c r="C854" s="33"/>
      <c r="D854" s="33"/>
      <c r="E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1:27" ht="21" customHeight="1" x14ac:dyDescent="0.25">
      <c r="A855" s="32"/>
      <c r="B855" s="32"/>
      <c r="C855" s="33"/>
      <c r="D855" s="33"/>
      <c r="E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1:27" ht="21" customHeight="1" x14ac:dyDescent="0.25">
      <c r="A856" s="32"/>
      <c r="B856" s="32"/>
      <c r="C856" s="33"/>
      <c r="D856" s="33"/>
      <c r="E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1:27" ht="21" customHeight="1" x14ac:dyDescent="0.25">
      <c r="A857" s="32"/>
      <c r="B857" s="32"/>
      <c r="C857" s="33"/>
      <c r="D857" s="33"/>
      <c r="E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1:27" ht="21" customHeight="1" x14ac:dyDescent="0.25">
      <c r="A858" s="32"/>
      <c r="B858" s="32"/>
      <c r="C858" s="33"/>
      <c r="D858" s="33"/>
      <c r="E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1:27" ht="21" customHeight="1" x14ac:dyDescent="0.25">
      <c r="A859" s="32"/>
      <c r="B859" s="32"/>
      <c r="C859" s="33"/>
      <c r="D859" s="33"/>
      <c r="E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1:27" ht="21" customHeight="1" x14ac:dyDescent="0.25">
      <c r="A860" s="32"/>
      <c r="B860" s="32"/>
      <c r="C860" s="33"/>
      <c r="D860" s="33"/>
      <c r="E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1:27" ht="21" customHeight="1" x14ac:dyDescent="0.25">
      <c r="A861" s="32"/>
      <c r="B861" s="32"/>
      <c r="C861" s="33"/>
      <c r="D861" s="33"/>
      <c r="E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1:27" ht="21" customHeight="1" x14ac:dyDescent="0.25">
      <c r="A862" s="32"/>
      <c r="B862" s="32"/>
      <c r="C862" s="33"/>
      <c r="D862" s="33"/>
      <c r="E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1:27" ht="21" customHeight="1" x14ac:dyDescent="0.25">
      <c r="A863" s="32"/>
      <c r="B863" s="32"/>
      <c r="C863" s="33"/>
      <c r="D863" s="33"/>
      <c r="E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1:27" ht="21" customHeight="1" x14ac:dyDescent="0.25">
      <c r="A864" s="32"/>
      <c r="B864" s="32"/>
      <c r="C864" s="33"/>
      <c r="D864" s="33"/>
      <c r="E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1:27" ht="21" customHeight="1" x14ac:dyDescent="0.25">
      <c r="A865" s="32"/>
      <c r="B865" s="32"/>
      <c r="C865" s="33"/>
      <c r="D865" s="33"/>
      <c r="E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1:27" ht="21" customHeight="1" x14ac:dyDescent="0.25">
      <c r="A866" s="32"/>
      <c r="B866" s="32"/>
      <c r="C866" s="33"/>
      <c r="D866" s="33"/>
      <c r="E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1:27" ht="21" customHeight="1" x14ac:dyDescent="0.25">
      <c r="A867" s="32"/>
      <c r="B867" s="32"/>
      <c r="C867" s="33"/>
      <c r="D867" s="33"/>
      <c r="E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1:27" ht="21" customHeight="1" x14ac:dyDescent="0.25">
      <c r="A868" s="32"/>
      <c r="B868" s="32"/>
      <c r="C868" s="33"/>
      <c r="D868" s="33"/>
      <c r="E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1:27" ht="21" customHeight="1" x14ac:dyDescent="0.25">
      <c r="A869" s="32"/>
      <c r="B869" s="32"/>
      <c r="C869" s="33"/>
      <c r="D869" s="33"/>
      <c r="E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1:27" ht="21" customHeight="1" x14ac:dyDescent="0.25">
      <c r="A870" s="32"/>
      <c r="B870" s="32"/>
      <c r="C870" s="33"/>
      <c r="D870" s="33"/>
      <c r="E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1:27" ht="21" customHeight="1" x14ac:dyDescent="0.25">
      <c r="A871" s="32"/>
      <c r="B871" s="32"/>
      <c r="C871" s="33"/>
      <c r="D871" s="33"/>
      <c r="E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1:27" ht="21" customHeight="1" x14ac:dyDescent="0.25">
      <c r="A872" s="32"/>
      <c r="B872" s="32"/>
      <c r="C872" s="33"/>
      <c r="D872" s="33"/>
      <c r="E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1:27" ht="21" customHeight="1" x14ac:dyDescent="0.25">
      <c r="A873" s="32"/>
      <c r="B873" s="32"/>
      <c r="C873" s="33"/>
      <c r="D873" s="33"/>
      <c r="E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1:27" ht="21" customHeight="1" x14ac:dyDescent="0.25">
      <c r="A874" s="32"/>
      <c r="B874" s="32"/>
      <c r="C874" s="33"/>
      <c r="D874" s="33"/>
      <c r="E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1:27" ht="21" customHeight="1" x14ac:dyDescent="0.25">
      <c r="A875" s="32"/>
      <c r="B875" s="32"/>
      <c r="C875" s="33"/>
      <c r="D875" s="33"/>
      <c r="E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1:27" ht="21" customHeight="1" x14ac:dyDescent="0.25">
      <c r="A876" s="32"/>
      <c r="B876" s="32"/>
      <c r="C876" s="33"/>
      <c r="D876" s="33"/>
      <c r="E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1:27" ht="21" customHeight="1" x14ac:dyDescent="0.25">
      <c r="A877" s="32"/>
      <c r="B877" s="32"/>
      <c r="C877" s="33"/>
      <c r="D877" s="33"/>
      <c r="E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1:27" ht="21" customHeight="1" x14ac:dyDescent="0.25">
      <c r="A878" s="32"/>
      <c r="B878" s="32"/>
      <c r="C878" s="33"/>
      <c r="D878" s="33"/>
      <c r="E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1:27" ht="21" customHeight="1" x14ac:dyDescent="0.25">
      <c r="A879" s="32"/>
      <c r="B879" s="32"/>
      <c r="C879" s="33"/>
      <c r="D879" s="33"/>
      <c r="E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1:27" ht="21" customHeight="1" x14ac:dyDescent="0.25">
      <c r="A880" s="32"/>
      <c r="B880" s="32"/>
      <c r="C880" s="33"/>
      <c r="D880" s="33"/>
      <c r="E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1:27" ht="21" customHeight="1" x14ac:dyDescent="0.25">
      <c r="A881" s="32"/>
      <c r="B881" s="32"/>
      <c r="C881" s="33"/>
      <c r="D881" s="33"/>
      <c r="E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1:27" ht="21" customHeight="1" x14ac:dyDescent="0.25">
      <c r="A882" s="32"/>
      <c r="B882" s="32"/>
      <c r="C882" s="33"/>
      <c r="D882" s="33"/>
      <c r="E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1:27" ht="21" customHeight="1" x14ac:dyDescent="0.25">
      <c r="A883" s="32"/>
      <c r="B883" s="32"/>
      <c r="C883" s="33"/>
      <c r="D883" s="33"/>
      <c r="E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1:27" ht="21" customHeight="1" x14ac:dyDescent="0.25">
      <c r="A884" s="32"/>
      <c r="B884" s="32"/>
      <c r="C884" s="33"/>
      <c r="D884" s="33"/>
      <c r="E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1:27" ht="21" customHeight="1" x14ac:dyDescent="0.25">
      <c r="A885" s="32"/>
      <c r="B885" s="32"/>
      <c r="C885" s="33"/>
      <c r="D885" s="33"/>
      <c r="E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1:27" ht="21" customHeight="1" x14ac:dyDescent="0.25">
      <c r="A886" s="32"/>
      <c r="B886" s="32"/>
      <c r="C886" s="33"/>
      <c r="D886" s="33"/>
      <c r="E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1:27" ht="21" customHeight="1" x14ac:dyDescent="0.25">
      <c r="A887" s="32"/>
      <c r="B887" s="32"/>
      <c r="C887" s="33"/>
      <c r="D887" s="33"/>
      <c r="E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1:27" ht="21" customHeight="1" x14ac:dyDescent="0.25">
      <c r="A888" s="32"/>
      <c r="B888" s="32"/>
      <c r="C888" s="33"/>
      <c r="D888" s="33"/>
      <c r="E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1:27" ht="21" customHeight="1" x14ac:dyDescent="0.25">
      <c r="A889" s="32"/>
      <c r="B889" s="32"/>
      <c r="C889" s="33"/>
      <c r="D889" s="33"/>
      <c r="E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1:27" ht="21" customHeight="1" x14ac:dyDescent="0.25">
      <c r="A890" s="32"/>
      <c r="B890" s="32"/>
      <c r="C890" s="33"/>
      <c r="D890" s="33"/>
      <c r="E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1:27" ht="21" customHeight="1" x14ac:dyDescent="0.25">
      <c r="A891" s="32"/>
      <c r="B891" s="32"/>
      <c r="C891" s="33"/>
      <c r="D891" s="33"/>
      <c r="E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1:27" ht="21" customHeight="1" x14ac:dyDescent="0.25">
      <c r="A892" s="32"/>
      <c r="B892" s="32"/>
      <c r="C892" s="33"/>
      <c r="D892" s="33"/>
      <c r="E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1:27" ht="21" customHeight="1" x14ac:dyDescent="0.25">
      <c r="A893" s="32"/>
      <c r="B893" s="32"/>
      <c r="C893" s="33"/>
      <c r="D893" s="33"/>
      <c r="E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1:27" ht="21" customHeight="1" x14ac:dyDescent="0.25">
      <c r="A894" s="32"/>
      <c r="B894" s="32"/>
      <c r="C894" s="33"/>
      <c r="D894" s="33"/>
      <c r="E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1:27" ht="21" customHeight="1" x14ac:dyDescent="0.25">
      <c r="A895" s="32"/>
      <c r="B895" s="32"/>
      <c r="C895" s="33"/>
      <c r="D895" s="33"/>
      <c r="E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1:27" ht="21" customHeight="1" x14ac:dyDescent="0.25">
      <c r="A896" s="32"/>
      <c r="B896" s="32"/>
      <c r="C896" s="33"/>
      <c r="D896" s="33"/>
      <c r="E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1:27" ht="21" customHeight="1" x14ac:dyDescent="0.25">
      <c r="A897" s="32"/>
      <c r="B897" s="32"/>
      <c r="C897" s="33"/>
      <c r="D897" s="33"/>
      <c r="E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1:27" ht="21" customHeight="1" x14ac:dyDescent="0.25">
      <c r="A898" s="32"/>
      <c r="B898" s="32"/>
      <c r="C898" s="33"/>
      <c r="D898" s="33"/>
      <c r="E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1:27" ht="21" customHeight="1" x14ac:dyDescent="0.25">
      <c r="A899" s="32"/>
      <c r="B899" s="32"/>
      <c r="C899" s="33"/>
      <c r="D899" s="33"/>
      <c r="E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1:27" ht="21" customHeight="1" x14ac:dyDescent="0.25">
      <c r="A900" s="32"/>
      <c r="B900" s="32"/>
      <c r="C900" s="33"/>
      <c r="D900" s="33"/>
      <c r="E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1:27" ht="21" customHeight="1" x14ac:dyDescent="0.25">
      <c r="A901" s="32"/>
      <c r="B901" s="32"/>
      <c r="C901" s="33"/>
      <c r="D901" s="33"/>
      <c r="E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1:27" ht="21" customHeight="1" x14ac:dyDescent="0.25">
      <c r="A902" s="32"/>
      <c r="B902" s="32"/>
      <c r="C902" s="33"/>
      <c r="D902" s="33"/>
      <c r="E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1:27" ht="21" customHeight="1" x14ac:dyDescent="0.25">
      <c r="A903" s="32"/>
      <c r="B903" s="32"/>
      <c r="C903" s="33"/>
      <c r="D903" s="33"/>
      <c r="E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1:27" ht="21" customHeight="1" x14ac:dyDescent="0.25">
      <c r="A904" s="32"/>
      <c r="B904" s="32"/>
      <c r="C904" s="33"/>
      <c r="D904" s="33"/>
      <c r="E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1:27" ht="21" customHeight="1" x14ac:dyDescent="0.25">
      <c r="A905" s="32"/>
      <c r="B905" s="32"/>
      <c r="C905" s="33"/>
      <c r="D905" s="33"/>
      <c r="E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1:27" ht="21" customHeight="1" x14ac:dyDescent="0.25">
      <c r="A906" s="32"/>
      <c r="B906" s="32"/>
      <c r="C906" s="33"/>
      <c r="D906" s="33"/>
      <c r="E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1:27" ht="21" customHeight="1" x14ac:dyDescent="0.25">
      <c r="A907" s="32"/>
      <c r="B907" s="32"/>
      <c r="C907" s="33"/>
      <c r="D907" s="33"/>
      <c r="E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1:27" ht="21" customHeight="1" x14ac:dyDescent="0.25">
      <c r="A908" s="32"/>
      <c r="B908" s="32"/>
      <c r="C908" s="33"/>
      <c r="D908" s="33"/>
      <c r="E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1:27" ht="21" customHeight="1" x14ac:dyDescent="0.25">
      <c r="A909" s="32"/>
      <c r="B909" s="32"/>
      <c r="C909" s="33"/>
      <c r="D909" s="33"/>
      <c r="E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1:27" ht="21" customHeight="1" x14ac:dyDescent="0.25">
      <c r="A910" s="32"/>
      <c r="B910" s="32"/>
      <c r="C910" s="33"/>
      <c r="D910" s="33"/>
      <c r="E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1:27" ht="21" customHeight="1" x14ac:dyDescent="0.25">
      <c r="A911" s="32"/>
      <c r="B911" s="32"/>
      <c r="C911" s="33"/>
      <c r="D911" s="33"/>
      <c r="E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1:27" ht="21" customHeight="1" x14ac:dyDescent="0.25">
      <c r="A912" s="32"/>
      <c r="B912" s="32"/>
      <c r="C912" s="33"/>
      <c r="D912" s="33"/>
      <c r="E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1:27" ht="21" customHeight="1" x14ac:dyDescent="0.25">
      <c r="A913" s="32"/>
      <c r="B913" s="32"/>
      <c r="C913" s="33"/>
      <c r="D913" s="33"/>
      <c r="E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1:27" ht="21" customHeight="1" x14ac:dyDescent="0.25">
      <c r="A914" s="32"/>
      <c r="B914" s="32"/>
      <c r="C914" s="33"/>
      <c r="D914" s="33"/>
      <c r="E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1:27" ht="21" customHeight="1" x14ac:dyDescent="0.25">
      <c r="A915" s="32"/>
      <c r="B915" s="32"/>
      <c r="C915" s="33"/>
      <c r="D915" s="33"/>
      <c r="E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1:27" ht="21" customHeight="1" x14ac:dyDescent="0.25">
      <c r="A916" s="32"/>
      <c r="B916" s="32"/>
      <c r="C916" s="33"/>
      <c r="D916" s="33"/>
      <c r="E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1:27" ht="21" customHeight="1" x14ac:dyDescent="0.25">
      <c r="A917" s="32"/>
      <c r="B917" s="32"/>
      <c r="C917" s="33"/>
      <c r="D917" s="33"/>
      <c r="E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1:27" ht="21" customHeight="1" x14ac:dyDescent="0.25">
      <c r="A918" s="32"/>
      <c r="B918" s="32"/>
      <c r="C918" s="33"/>
      <c r="D918" s="33"/>
      <c r="E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1:27" ht="21" customHeight="1" x14ac:dyDescent="0.25">
      <c r="A919" s="32"/>
      <c r="B919" s="32"/>
      <c r="C919" s="33"/>
      <c r="D919" s="33"/>
      <c r="E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1:27" ht="21" customHeight="1" x14ac:dyDescent="0.25">
      <c r="A920" s="32"/>
      <c r="B920" s="32"/>
      <c r="C920" s="33"/>
      <c r="D920" s="33"/>
      <c r="E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1:27" ht="21" customHeight="1" x14ac:dyDescent="0.25">
      <c r="A921" s="32"/>
      <c r="B921" s="32"/>
      <c r="C921" s="33"/>
      <c r="D921" s="33"/>
      <c r="E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1:27" ht="21" customHeight="1" x14ac:dyDescent="0.25">
      <c r="A922" s="32"/>
      <c r="B922" s="32"/>
      <c r="C922" s="33"/>
      <c r="D922" s="33"/>
      <c r="E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1:27" ht="21" customHeight="1" x14ac:dyDescent="0.25">
      <c r="A923" s="32"/>
      <c r="B923" s="32"/>
      <c r="C923" s="33"/>
      <c r="D923" s="33"/>
      <c r="E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1:27" ht="21" customHeight="1" x14ac:dyDescent="0.25">
      <c r="A924" s="32"/>
      <c r="B924" s="32"/>
      <c r="C924" s="33"/>
      <c r="D924" s="33"/>
      <c r="E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1:27" ht="21" customHeight="1" x14ac:dyDescent="0.25">
      <c r="A925" s="32"/>
      <c r="B925" s="32"/>
      <c r="C925" s="33"/>
      <c r="D925" s="33"/>
      <c r="E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1:27" ht="21" customHeight="1" x14ac:dyDescent="0.25">
      <c r="A926" s="32"/>
      <c r="B926" s="32"/>
      <c r="C926" s="33"/>
      <c r="D926" s="33"/>
      <c r="E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1:27" ht="21" customHeight="1" x14ac:dyDescent="0.25">
      <c r="A927" s="32"/>
      <c r="B927" s="32"/>
      <c r="C927" s="33"/>
      <c r="D927" s="33"/>
      <c r="E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1:27" ht="21" customHeight="1" x14ac:dyDescent="0.25">
      <c r="A928" s="32"/>
      <c r="B928" s="32"/>
      <c r="C928" s="33"/>
      <c r="D928" s="33"/>
      <c r="E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1:27" ht="21" customHeight="1" x14ac:dyDescent="0.25">
      <c r="A929" s="32"/>
      <c r="B929" s="32"/>
      <c r="C929" s="33"/>
      <c r="D929" s="33"/>
      <c r="E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1:27" ht="21" customHeight="1" x14ac:dyDescent="0.25">
      <c r="A930" s="32"/>
      <c r="B930" s="32"/>
      <c r="C930" s="33"/>
      <c r="D930" s="33"/>
      <c r="E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1:27" ht="21" customHeight="1" x14ac:dyDescent="0.25">
      <c r="A931" s="32"/>
      <c r="B931" s="32"/>
      <c r="C931" s="33"/>
      <c r="D931" s="33"/>
      <c r="E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1:27" ht="21" customHeight="1" x14ac:dyDescent="0.25">
      <c r="A932" s="32"/>
      <c r="B932" s="32"/>
      <c r="C932" s="33"/>
      <c r="D932" s="33"/>
      <c r="E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1:27" ht="21" customHeight="1" x14ac:dyDescent="0.25">
      <c r="A933" s="32"/>
      <c r="B933" s="32"/>
      <c r="C933" s="33"/>
      <c r="D933" s="33"/>
      <c r="E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1:27" ht="21" customHeight="1" x14ac:dyDescent="0.25">
      <c r="A934" s="32"/>
      <c r="B934" s="32"/>
      <c r="C934" s="33"/>
      <c r="D934" s="33"/>
      <c r="E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1:27" ht="21" customHeight="1" x14ac:dyDescent="0.25">
      <c r="A935" s="32"/>
      <c r="B935" s="32"/>
      <c r="C935" s="33"/>
      <c r="D935" s="33"/>
      <c r="E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1:27" ht="21" customHeight="1" x14ac:dyDescent="0.25">
      <c r="A936" s="32"/>
      <c r="B936" s="32"/>
      <c r="C936" s="33"/>
      <c r="D936" s="33"/>
      <c r="E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1:27" ht="21" customHeight="1" x14ac:dyDescent="0.25">
      <c r="A937" s="32"/>
      <c r="B937" s="32"/>
      <c r="C937" s="33"/>
      <c r="D937" s="33"/>
      <c r="E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1:27" ht="21" customHeight="1" x14ac:dyDescent="0.25">
      <c r="A938" s="32"/>
      <c r="B938" s="32"/>
      <c r="C938" s="33"/>
      <c r="D938" s="33"/>
      <c r="E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1:27" ht="21" customHeight="1" x14ac:dyDescent="0.25">
      <c r="A939" s="32"/>
      <c r="B939" s="32"/>
      <c r="C939" s="33"/>
      <c r="D939" s="33"/>
      <c r="E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1:27" ht="21" customHeight="1" x14ac:dyDescent="0.25">
      <c r="A940" s="32"/>
      <c r="B940" s="32"/>
      <c r="C940" s="33"/>
      <c r="D940" s="33"/>
      <c r="E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1:27" ht="21" customHeight="1" x14ac:dyDescent="0.25">
      <c r="A941" s="32"/>
      <c r="B941" s="32"/>
      <c r="C941" s="33"/>
      <c r="D941" s="33"/>
      <c r="E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1:27" ht="21" customHeight="1" x14ac:dyDescent="0.25">
      <c r="A942" s="32"/>
      <c r="B942" s="32"/>
      <c r="C942" s="33"/>
      <c r="D942" s="33"/>
      <c r="E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1:27" ht="21" customHeight="1" x14ac:dyDescent="0.25">
      <c r="A943" s="32"/>
      <c r="B943" s="32"/>
      <c r="C943" s="33"/>
      <c r="D943" s="33"/>
      <c r="E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1:27" ht="21" customHeight="1" x14ac:dyDescent="0.25">
      <c r="A944" s="32"/>
      <c r="B944" s="32"/>
      <c r="C944" s="33"/>
      <c r="D944" s="33"/>
      <c r="E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1:27" ht="21" customHeight="1" x14ac:dyDescent="0.25">
      <c r="A945" s="32"/>
      <c r="B945" s="32"/>
      <c r="C945" s="33"/>
      <c r="D945" s="33"/>
      <c r="E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1:27" ht="21" customHeight="1" x14ac:dyDescent="0.25">
      <c r="A946" s="32"/>
      <c r="B946" s="32"/>
      <c r="C946" s="33"/>
      <c r="D946" s="33"/>
      <c r="E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1:27" ht="21" customHeight="1" x14ac:dyDescent="0.25">
      <c r="A947" s="32"/>
      <c r="B947" s="32"/>
      <c r="C947" s="33"/>
      <c r="D947" s="33"/>
      <c r="E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1:27" ht="21" customHeight="1" x14ac:dyDescent="0.25">
      <c r="A948" s="32"/>
      <c r="B948" s="32"/>
      <c r="C948" s="33"/>
      <c r="D948" s="33"/>
      <c r="E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1:27" ht="21" customHeight="1" x14ac:dyDescent="0.25">
      <c r="A949" s="32"/>
      <c r="B949" s="32"/>
      <c r="C949" s="33"/>
      <c r="D949" s="33"/>
      <c r="E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1:27" ht="21" customHeight="1" x14ac:dyDescent="0.25">
      <c r="A950" s="32"/>
      <c r="B950" s="32"/>
      <c r="C950" s="33"/>
      <c r="D950" s="33"/>
      <c r="E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1:27" ht="21" customHeight="1" x14ac:dyDescent="0.25">
      <c r="A951" s="32"/>
      <c r="B951" s="32"/>
      <c r="C951" s="33"/>
      <c r="D951" s="33"/>
      <c r="E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1:27" ht="21" customHeight="1" x14ac:dyDescent="0.25">
      <c r="A952" s="32"/>
      <c r="B952" s="32"/>
      <c r="C952" s="33"/>
      <c r="D952" s="33"/>
      <c r="E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1:27" ht="21" customHeight="1" x14ac:dyDescent="0.25">
      <c r="A953" s="32"/>
      <c r="B953" s="32"/>
      <c r="C953" s="33"/>
      <c r="D953" s="33"/>
      <c r="E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1:27" ht="21" customHeight="1" x14ac:dyDescent="0.25">
      <c r="A954" s="32"/>
      <c r="B954" s="32"/>
      <c r="C954" s="33"/>
      <c r="D954" s="33"/>
      <c r="E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1:27" ht="21" customHeight="1" x14ac:dyDescent="0.25">
      <c r="A955" s="32"/>
      <c r="B955" s="32"/>
      <c r="C955" s="33"/>
      <c r="D955" s="33"/>
      <c r="E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1:27" ht="21" customHeight="1" x14ac:dyDescent="0.25">
      <c r="A956" s="32"/>
      <c r="B956" s="32"/>
      <c r="C956" s="33"/>
      <c r="D956" s="33"/>
      <c r="E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1:27" ht="21" customHeight="1" x14ac:dyDescent="0.25">
      <c r="A957" s="32"/>
      <c r="B957" s="32"/>
      <c r="C957" s="33"/>
      <c r="D957" s="33"/>
      <c r="E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1:27" ht="21" customHeight="1" x14ac:dyDescent="0.25">
      <c r="A958" s="32"/>
      <c r="B958" s="32"/>
      <c r="C958" s="33"/>
      <c r="D958" s="33"/>
      <c r="E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1:27" ht="21" customHeight="1" x14ac:dyDescent="0.25">
      <c r="A959" s="32"/>
      <c r="B959" s="32"/>
      <c r="C959" s="33"/>
      <c r="D959" s="33"/>
      <c r="E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1:27" ht="21" customHeight="1" x14ac:dyDescent="0.25">
      <c r="A960" s="32"/>
      <c r="B960" s="32"/>
      <c r="C960" s="33"/>
      <c r="D960" s="33"/>
      <c r="E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1:27" ht="21" customHeight="1" x14ac:dyDescent="0.25">
      <c r="A961" s="32"/>
      <c r="B961" s="32"/>
      <c r="C961" s="33"/>
      <c r="D961" s="33"/>
      <c r="E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1:27" ht="21" customHeight="1" x14ac:dyDescent="0.25">
      <c r="A962" s="32"/>
      <c r="B962" s="32"/>
      <c r="C962" s="33"/>
      <c r="D962" s="33"/>
      <c r="E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1:27" ht="21" customHeight="1" x14ac:dyDescent="0.25">
      <c r="A963" s="32"/>
      <c r="B963" s="32"/>
      <c r="C963" s="33"/>
      <c r="D963" s="33"/>
      <c r="E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1:27" ht="21" customHeight="1" x14ac:dyDescent="0.25">
      <c r="A964" s="32"/>
      <c r="B964" s="32"/>
      <c r="C964" s="33"/>
      <c r="D964" s="33"/>
      <c r="E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1:27" ht="21" customHeight="1" x14ac:dyDescent="0.25">
      <c r="A965" s="32"/>
      <c r="B965" s="32"/>
      <c r="C965" s="33"/>
      <c r="D965" s="33"/>
      <c r="E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1:27" ht="21" customHeight="1" x14ac:dyDescent="0.25">
      <c r="A966" s="32"/>
      <c r="B966" s="32"/>
      <c r="C966" s="33"/>
      <c r="D966" s="33"/>
      <c r="E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1:27" ht="21" customHeight="1" x14ac:dyDescent="0.25">
      <c r="A967" s="32"/>
      <c r="B967" s="32"/>
      <c r="C967" s="33"/>
      <c r="D967" s="33"/>
      <c r="E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1:27" ht="21" customHeight="1" x14ac:dyDescent="0.25">
      <c r="A968" s="32"/>
      <c r="B968" s="32"/>
      <c r="C968" s="33"/>
      <c r="D968" s="33"/>
      <c r="E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1:27" ht="21" customHeight="1" x14ac:dyDescent="0.25">
      <c r="A969" s="32"/>
      <c r="B969" s="32"/>
      <c r="C969" s="33"/>
      <c r="D969" s="33"/>
      <c r="E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1:27" ht="21" customHeight="1" x14ac:dyDescent="0.25">
      <c r="A970" s="32"/>
      <c r="B970" s="32"/>
      <c r="C970" s="33"/>
      <c r="D970" s="33"/>
      <c r="E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1:27" ht="21" customHeight="1" x14ac:dyDescent="0.25">
      <c r="A971" s="32"/>
      <c r="B971" s="32"/>
      <c r="C971" s="33"/>
      <c r="D971" s="33"/>
      <c r="E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1:27" ht="21" customHeight="1" x14ac:dyDescent="0.25">
      <c r="A972" s="32"/>
      <c r="B972" s="32"/>
      <c r="C972" s="33"/>
      <c r="D972" s="33"/>
      <c r="E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1:27" ht="21" customHeight="1" x14ac:dyDescent="0.25">
      <c r="A973" s="32"/>
      <c r="B973" s="32"/>
      <c r="C973" s="33"/>
      <c r="D973" s="33"/>
      <c r="E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1:27" ht="21" customHeight="1" x14ac:dyDescent="0.25">
      <c r="A974" s="32"/>
      <c r="B974" s="32"/>
      <c r="C974" s="33"/>
      <c r="D974" s="33"/>
      <c r="E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1:27" ht="21" customHeight="1" x14ac:dyDescent="0.25">
      <c r="A975" s="32"/>
      <c r="B975" s="32"/>
      <c r="C975" s="33"/>
      <c r="D975" s="33"/>
      <c r="E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1:27" ht="21" customHeight="1" x14ac:dyDescent="0.25">
      <c r="A976" s="32"/>
      <c r="B976" s="32"/>
      <c r="C976" s="33"/>
      <c r="D976" s="33"/>
      <c r="E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1:27" ht="21" customHeight="1" x14ac:dyDescent="0.25">
      <c r="A977" s="32"/>
      <c r="B977" s="32"/>
      <c r="C977" s="33"/>
      <c r="D977" s="33"/>
      <c r="E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1:27" ht="21" customHeight="1" x14ac:dyDescent="0.25">
      <c r="A978" s="32"/>
      <c r="B978" s="32"/>
      <c r="C978" s="33"/>
      <c r="D978" s="33"/>
      <c r="E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1:27" ht="21" customHeight="1" x14ac:dyDescent="0.25">
      <c r="A979" s="32"/>
      <c r="B979" s="32"/>
      <c r="C979" s="33"/>
      <c r="D979" s="33"/>
      <c r="E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1:27" ht="21" customHeight="1" x14ac:dyDescent="0.25">
      <c r="A980" s="32"/>
      <c r="B980" s="32"/>
      <c r="C980" s="33"/>
      <c r="D980" s="33"/>
      <c r="E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1:27" ht="21" customHeight="1" x14ac:dyDescent="0.25">
      <c r="A981" s="32"/>
      <c r="B981" s="32"/>
      <c r="C981" s="33"/>
      <c r="D981" s="33"/>
      <c r="E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1:27" ht="21" customHeight="1" x14ac:dyDescent="0.25">
      <c r="A982" s="32"/>
      <c r="B982" s="32"/>
      <c r="C982" s="33"/>
      <c r="D982" s="33"/>
      <c r="E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1:27" ht="21" customHeight="1" x14ac:dyDescent="0.25">
      <c r="A983" s="32"/>
      <c r="B983" s="32"/>
      <c r="C983" s="33"/>
      <c r="D983" s="33"/>
      <c r="E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1:27" ht="21" customHeight="1" x14ac:dyDescent="0.25">
      <c r="A984" s="32"/>
      <c r="B984" s="32"/>
      <c r="C984" s="33"/>
      <c r="D984" s="33"/>
      <c r="E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1:27" ht="21" customHeight="1" x14ac:dyDescent="0.25">
      <c r="A985" s="32"/>
      <c r="B985" s="32"/>
      <c r="C985" s="33"/>
      <c r="D985" s="33"/>
      <c r="E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1:27" ht="21" customHeight="1" x14ac:dyDescent="0.25">
      <c r="A986" s="32"/>
      <c r="B986" s="32"/>
      <c r="C986" s="33"/>
      <c r="D986" s="33"/>
      <c r="E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1:27" ht="21" customHeight="1" x14ac:dyDescent="0.25">
      <c r="A987" s="32"/>
      <c r="B987" s="32"/>
      <c r="C987" s="33"/>
      <c r="D987" s="33"/>
      <c r="E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  <row r="988" spans="1:27" ht="21" customHeight="1" x14ac:dyDescent="0.25">
      <c r="A988" s="32"/>
      <c r="B988" s="32"/>
      <c r="C988" s="33"/>
      <c r="D988" s="33"/>
      <c r="E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</row>
    <row r="989" spans="1:27" ht="21" customHeight="1" x14ac:dyDescent="0.25">
      <c r="A989" s="32"/>
      <c r="B989" s="32"/>
      <c r="C989" s="33"/>
      <c r="D989" s="33"/>
      <c r="E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</row>
    <row r="990" spans="1:27" ht="21" customHeight="1" x14ac:dyDescent="0.25">
      <c r="A990" s="32"/>
      <c r="B990" s="32"/>
      <c r="C990" s="33"/>
      <c r="D990" s="33"/>
      <c r="E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</row>
    <row r="991" spans="1:27" ht="21" customHeight="1" x14ac:dyDescent="0.25">
      <c r="A991" s="32"/>
      <c r="B991" s="32"/>
      <c r="C991" s="33"/>
      <c r="D991" s="33"/>
      <c r="E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</row>
    <row r="992" spans="1:27" ht="21" customHeight="1" x14ac:dyDescent="0.25">
      <c r="A992" s="32"/>
      <c r="B992" s="32"/>
      <c r="C992" s="33"/>
      <c r="D992" s="33"/>
      <c r="E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</row>
    <row r="993" spans="1:27" ht="21" customHeight="1" x14ac:dyDescent="0.25">
      <c r="A993" s="32"/>
      <c r="B993" s="32"/>
      <c r="C993" s="33"/>
      <c r="D993" s="33"/>
      <c r="E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</row>
    <row r="994" spans="1:27" ht="21" customHeight="1" x14ac:dyDescent="0.25">
      <c r="A994" s="32"/>
      <c r="B994" s="32"/>
      <c r="C994" s="33"/>
      <c r="D994" s="33"/>
      <c r="E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</row>
    <row r="995" spans="1:27" ht="21" customHeight="1" x14ac:dyDescent="0.25">
      <c r="A995" s="32"/>
      <c r="B995" s="32"/>
      <c r="C995" s="33"/>
      <c r="D995" s="33"/>
      <c r="E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</row>
    <row r="996" spans="1:27" ht="21" customHeight="1" x14ac:dyDescent="0.25">
      <c r="A996" s="32"/>
      <c r="B996" s="32"/>
      <c r="C996" s="33"/>
      <c r="D996" s="33"/>
      <c r="E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</row>
    <row r="997" spans="1:27" ht="21" customHeight="1" x14ac:dyDescent="0.25">
      <c r="A997" s="32"/>
      <c r="B997" s="32"/>
      <c r="C997" s="33"/>
      <c r="D997" s="33"/>
      <c r="E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</row>
    <row r="998" spans="1:27" ht="21" customHeight="1" x14ac:dyDescent="0.25">
      <c r="A998" s="32"/>
      <c r="B998" s="32"/>
      <c r="C998" s="33"/>
      <c r="D998" s="33"/>
      <c r="E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</row>
    <row r="999" spans="1:27" ht="21" customHeight="1" x14ac:dyDescent="0.25">
      <c r="A999" s="32"/>
      <c r="B999" s="32"/>
      <c r="C999" s="33"/>
      <c r="D999" s="33"/>
      <c r="E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</row>
    <row r="1000" spans="1:27" ht="21" customHeight="1" x14ac:dyDescent="0.25">
      <c r="A1000" s="32"/>
      <c r="B1000" s="32"/>
      <c r="C1000" s="33"/>
      <c r="D1000" s="33"/>
      <c r="E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</row>
    <row r="1001" spans="1:27" ht="21" customHeight="1" x14ac:dyDescent="0.25">
      <c r="A1001" s="32"/>
      <c r="B1001" s="32"/>
      <c r="C1001" s="33"/>
      <c r="D1001" s="33"/>
      <c r="E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  <c r="AA1001" s="32"/>
    </row>
    <row r="1002" spans="1:27" ht="21" customHeight="1" x14ac:dyDescent="0.25">
      <c r="A1002" s="32"/>
      <c r="B1002" s="32"/>
      <c r="C1002" s="33"/>
      <c r="D1002" s="33"/>
      <c r="E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  <c r="AA1002" s="32"/>
    </row>
    <row r="1003" spans="1:27" ht="21" customHeight="1" x14ac:dyDescent="0.25">
      <c r="A1003" s="32"/>
      <c r="B1003" s="32"/>
      <c r="C1003" s="33"/>
      <c r="D1003" s="33"/>
      <c r="E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  <c r="AA1003" s="32"/>
    </row>
    <row r="1004" spans="1:27" ht="21" customHeight="1" x14ac:dyDescent="0.25">
      <c r="A1004" s="32"/>
      <c r="B1004" s="32"/>
      <c r="C1004" s="33"/>
      <c r="D1004" s="33"/>
      <c r="E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  <c r="AA1004" s="32"/>
    </row>
    <row r="1005" spans="1:27" ht="21" customHeight="1" x14ac:dyDescent="0.25">
      <c r="A1005" s="32"/>
      <c r="B1005" s="32"/>
      <c r="C1005" s="33"/>
      <c r="D1005" s="33"/>
      <c r="E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  <c r="Z1005" s="32"/>
      <c r="AA1005" s="32"/>
    </row>
    <row r="1006" spans="1:27" ht="21" customHeight="1" x14ac:dyDescent="0.25">
      <c r="A1006" s="32"/>
      <c r="B1006" s="32"/>
      <c r="C1006" s="33"/>
      <c r="D1006" s="33"/>
      <c r="E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  <c r="Z1006" s="32"/>
      <c r="AA1006" s="32"/>
    </row>
    <row r="1007" spans="1:27" ht="21" customHeight="1" x14ac:dyDescent="0.25">
      <c r="A1007" s="32"/>
      <c r="B1007" s="32"/>
      <c r="C1007" s="33"/>
      <c r="D1007" s="33"/>
      <c r="E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X1007" s="32"/>
      <c r="Y1007" s="32"/>
      <c r="Z1007" s="32"/>
      <c r="AA1007" s="32"/>
    </row>
    <row r="1008" spans="1:27" ht="21" customHeight="1" x14ac:dyDescent="0.25">
      <c r="A1008" s="32"/>
      <c r="B1008" s="32"/>
      <c r="C1008" s="33"/>
      <c r="D1008" s="33"/>
      <c r="E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  <c r="AA1008" s="32"/>
    </row>
    <row r="1009" spans="1:27" ht="21" customHeight="1" x14ac:dyDescent="0.25">
      <c r="A1009" s="32"/>
      <c r="B1009" s="32"/>
      <c r="C1009" s="33"/>
      <c r="D1009" s="33"/>
      <c r="E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  <c r="Z1009" s="32"/>
      <c r="AA1009" s="32"/>
    </row>
    <row r="1010" spans="1:27" ht="21" customHeight="1" x14ac:dyDescent="0.25">
      <c r="A1010" s="32"/>
      <c r="B1010" s="32"/>
      <c r="C1010" s="33"/>
      <c r="D1010" s="33"/>
      <c r="E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X1010" s="32"/>
      <c r="Y1010" s="32"/>
      <c r="Z1010" s="32"/>
      <c r="AA1010" s="32"/>
    </row>
    <row r="1011" spans="1:27" ht="21" customHeight="1" x14ac:dyDescent="0.25">
      <c r="A1011" s="32"/>
      <c r="B1011" s="32"/>
      <c r="C1011" s="33"/>
      <c r="D1011" s="33"/>
      <c r="E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X1011" s="32"/>
      <c r="Y1011" s="32"/>
      <c r="Z1011" s="32"/>
      <c r="AA1011" s="32"/>
    </row>
    <row r="1012" spans="1:27" ht="21" customHeight="1" x14ac:dyDescent="0.25">
      <c r="A1012" s="32"/>
      <c r="B1012" s="32"/>
      <c r="C1012" s="33"/>
      <c r="D1012" s="33"/>
      <c r="E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  <c r="Z1012" s="32"/>
      <c r="AA1012" s="32"/>
    </row>
    <row r="1013" spans="1:27" ht="21" customHeight="1" x14ac:dyDescent="0.25">
      <c r="A1013" s="32"/>
      <c r="B1013" s="32"/>
      <c r="C1013" s="33"/>
      <c r="D1013" s="33"/>
      <c r="E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X1013" s="32"/>
      <c r="Y1013" s="32"/>
      <c r="Z1013" s="32"/>
      <c r="AA1013" s="32"/>
    </row>
    <row r="1014" spans="1:27" ht="21" customHeight="1" x14ac:dyDescent="0.25">
      <c r="A1014" s="32"/>
      <c r="B1014" s="32"/>
      <c r="C1014" s="33"/>
      <c r="D1014" s="33"/>
      <c r="E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X1014" s="32"/>
      <c r="Y1014" s="32"/>
      <c r="Z1014" s="32"/>
      <c r="AA1014" s="32"/>
    </row>
    <row r="1015" spans="1:27" ht="21" customHeight="1" x14ac:dyDescent="0.25">
      <c r="A1015" s="32"/>
      <c r="B1015" s="32"/>
      <c r="C1015" s="33"/>
      <c r="D1015" s="33"/>
      <c r="E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X1015" s="32"/>
      <c r="Y1015" s="32"/>
      <c r="Z1015" s="32"/>
      <c r="AA1015" s="32"/>
    </row>
    <row r="1016" spans="1:27" ht="21" customHeight="1" x14ac:dyDescent="0.25">
      <c r="A1016" s="32"/>
      <c r="B1016" s="32"/>
      <c r="C1016" s="33"/>
      <c r="D1016" s="33"/>
      <c r="E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X1016" s="32"/>
      <c r="Y1016" s="32"/>
      <c r="Z1016" s="32"/>
      <c r="AA1016" s="32"/>
    </row>
    <row r="1017" spans="1:27" ht="21" customHeight="1" x14ac:dyDescent="0.25">
      <c r="A1017" s="32"/>
      <c r="B1017" s="32"/>
      <c r="C1017" s="33"/>
      <c r="D1017" s="33"/>
      <c r="E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X1017" s="32"/>
      <c r="Y1017" s="32"/>
      <c r="Z1017" s="32"/>
      <c r="AA1017" s="32"/>
    </row>
    <row r="1018" spans="1:27" ht="21" customHeight="1" x14ac:dyDescent="0.25">
      <c r="A1018" s="32"/>
      <c r="B1018" s="32"/>
      <c r="C1018" s="33"/>
      <c r="D1018" s="33"/>
      <c r="E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X1018" s="32"/>
      <c r="Y1018" s="32"/>
      <c r="Z1018" s="32"/>
      <c r="AA1018" s="32"/>
    </row>
    <row r="1019" spans="1:27" ht="21" customHeight="1" x14ac:dyDescent="0.25">
      <c r="A1019" s="32"/>
      <c r="B1019" s="32"/>
      <c r="C1019" s="33"/>
      <c r="D1019" s="33"/>
      <c r="E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X1019" s="32"/>
      <c r="Y1019" s="32"/>
      <c r="Z1019" s="32"/>
      <c r="AA1019" s="32"/>
    </row>
    <row r="1020" spans="1:27" ht="21" customHeight="1" x14ac:dyDescent="0.25">
      <c r="A1020" s="32"/>
      <c r="B1020" s="32"/>
      <c r="C1020" s="33"/>
      <c r="D1020" s="33"/>
      <c r="E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X1020" s="32"/>
      <c r="Y1020" s="32"/>
      <c r="Z1020" s="32"/>
      <c r="AA1020" s="32"/>
    </row>
    <row r="1021" spans="1:27" ht="21" customHeight="1" x14ac:dyDescent="0.25">
      <c r="A1021" s="32"/>
      <c r="B1021" s="32"/>
      <c r="C1021" s="33"/>
      <c r="D1021" s="33"/>
      <c r="E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X1021" s="32"/>
      <c r="Y1021" s="32"/>
      <c r="Z1021" s="32"/>
      <c r="AA1021" s="32"/>
    </row>
    <row r="1022" spans="1:27" ht="21" customHeight="1" x14ac:dyDescent="0.25">
      <c r="A1022" s="32"/>
      <c r="B1022" s="32"/>
      <c r="C1022" s="33"/>
      <c r="D1022" s="33"/>
      <c r="E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X1022" s="32"/>
      <c r="Y1022" s="32"/>
      <c r="Z1022" s="32"/>
      <c r="AA1022" s="32"/>
    </row>
    <row r="1023" spans="1:27" ht="21" customHeight="1" x14ac:dyDescent="0.25">
      <c r="A1023" s="32"/>
      <c r="B1023" s="32"/>
      <c r="C1023" s="33"/>
      <c r="D1023" s="33"/>
      <c r="E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X1023" s="32"/>
      <c r="Y1023" s="32"/>
      <c r="Z1023" s="32"/>
      <c r="AA1023" s="32"/>
    </row>
    <row r="1024" spans="1:27" ht="21" customHeight="1" x14ac:dyDescent="0.25">
      <c r="A1024" s="32"/>
      <c r="B1024" s="32"/>
      <c r="C1024" s="33"/>
      <c r="D1024" s="33"/>
      <c r="E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X1024" s="32"/>
      <c r="Y1024" s="32"/>
      <c r="Z1024" s="32"/>
      <c r="AA1024" s="32"/>
    </row>
    <row r="1025" spans="1:27" ht="21" customHeight="1" x14ac:dyDescent="0.25">
      <c r="A1025" s="32"/>
      <c r="B1025" s="32"/>
      <c r="C1025" s="33"/>
      <c r="D1025" s="33"/>
      <c r="E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X1025" s="32"/>
      <c r="Y1025" s="32"/>
      <c r="Z1025" s="32"/>
      <c r="AA1025" s="32"/>
    </row>
    <row r="1026" spans="1:27" ht="21" customHeight="1" x14ac:dyDescent="0.25">
      <c r="A1026" s="32"/>
      <c r="B1026" s="32"/>
      <c r="C1026" s="33"/>
      <c r="D1026" s="33"/>
      <c r="E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X1026" s="32"/>
      <c r="Y1026" s="32"/>
      <c r="Z1026" s="32"/>
      <c r="AA1026" s="32"/>
    </row>
    <row r="1027" spans="1:27" ht="21" customHeight="1" x14ac:dyDescent="0.25">
      <c r="A1027" s="32"/>
      <c r="B1027" s="32"/>
      <c r="C1027" s="33"/>
      <c r="D1027" s="33"/>
      <c r="E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X1027" s="32"/>
      <c r="Y1027" s="32"/>
      <c r="Z1027" s="32"/>
      <c r="AA1027" s="32"/>
    </row>
    <row r="1028" spans="1:27" ht="21" customHeight="1" x14ac:dyDescent="0.25">
      <c r="A1028" s="32"/>
      <c r="B1028" s="32"/>
      <c r="C1028" s="33"/>
      <c r="D1028" s="33"/>
      <c r="E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X1028" s="32"/>
      <c r="Y1028" s="32"/>
      <c r="Z1028" s="32"/>
      <c r="AA1028" s="32"/>
    </row>
    <row r="1029" spans="1:27" ht="21" customHeight="1" x14ac:dyDescent="0.25">
      <c r="A1029" s="32"/>
      <c r="B1029" s="32"/>
      <c r="C1029" s="33"/>
      <c r="D1029" s="33"/>
      <c r="E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X1029" s="32"/>
      <c r="Y1029" s="32"/>
      <c r="Z1029" s="32"/>
      <c r="AA1029" s="32"/>
    </row>
    <row r="1030" spans="1:27" ht="21" customHeight="1" x14ac:dyDescent="0.25">
      <c r="A1030" s="32"/>
      <c r="B1030" s="32"/>
      <c r="C1030" s="33"/>
      <c r="D1030" s="33"/>
      <c r="E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  <c r="Z1030" s="32"/>
      <c r="AA1030" s="32"/>
    </row>
    <row r="1031" spans="1:27" ht="21" customHeight="1" x14ac:dyDescent="0.25">
      <c r="A1031" s="32"/>
      <c r="B1031" s="32"/>
      <c r="C1031" s="33"/>
      <c r="D1031" s="33"/>
      <c r="E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X1031" s="32"/>
      <c r="Y1031" s="32"/>
      <c r="Z1031" s="32"/>
      <c r="AA1031" s="32"/>
    </row>
    <row r="1032" spans="1:27" ht="21" customHeight="1" x14ac:dyDescent="0.25">
      <c r="A1032" s="32"/>
      <c r="B1032" s="32"/>
      <c r="C1032" s="33"/>
      <c r="D1032" s="33"/>
      <c r="E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/>
      <c r="Z1032" s="32"/>
      <c r="AA1032" s="32"/>
    </row>
    <row r="1033" spans="1:27" ht="21" customHeight="1" x14ac:dyDescent="0.25">
      <c r="A1033" s="32"/>
      <c r="B1033" s="32"/>
      <c r="C1033" s="33"/>
      <c r="D1033" s="33"/>
      <c r="E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X1033" s="32"/>
      <c r="Y1033" s="32"/>
      <c r="Z1033" s="32"/>
      <c r="AA1033" s="32"/>
    </row>
    <row r="1034" spans="1:27" ht="21" customHeight="1" x14ac:dyDescent="0.25">
      <c r="A1034" s="32"/>
      <c r="B1034" s="32"/>
      <c r="C1034" s="33"/>
      <c r="D1034" s="33"/>
      <c r="E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X1034" s="32"/>
      <c r="Y1034" s="32"/>
      <c r="Z1034" s="32"/>
      <c r="AA1034" s="32"/>
    </row>
    <row r="1035" spans="1:27" ht="21" customHeight="1" x14ac:dyDescent="0.25">
      <c r="A1035" s="32"/>
      <c r="B1035" s="32"/>
      <c r="C1035" s="33"/>
      <c r="D1035" s="33"/>
      <c r="E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X1035" s="32"/>
      <c r="Y1035" s="32"/>
      <c r="Z1035" s="32"/>
      <c r="AA1035" s="32"/>
    </row>
    <row r="1036" spans="1:27" ht="21" customHeight="1" x14ac:dyDescent="0.25">
      <c r="A1036" s="32"/>
      <c r="B1036" s="32"/>
      <c r="C1036" s="33"/>
      <c r="D1036" s="33"/>
      <c r="E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X1036" s="32"/>
      <c r="Y1036" s="32"/>
      <c r="Z1036" s="32"/>
      <c r="AA1036" s="32"/>
    </row>
  </sheetData>
  <mergeCells count="9">
    <mergeCell ref="M4:M5"/>
    <mergeCell ref="N4:N5"/>
    <mergeCell ref="A1:I1"/>
    <mergeCell ref="A2:D2"/>
    <mergeCell ref="E2:I2"/>
    <mergeCell ref="A4:A5"/>
    <mergeCell ref="B4:B5"/>
    <mergeCell ref="C4:C5"/>
    <mergeCell ref="D4:D5"/>
  </mergeCells>
  <conditionalFormatting sqref="C26:C28 C42:C43">
    <cfRule type="beginsWith" dxfId="66" priority="25" operator="beginsWith" text=" -">
      <formula>LEFT((C26),LEN(" -"))=(" -")</formula>
    </cfRule>
  </conditionalFormatting>
  <conditionalFormatting sqref="C121:C122">
    <cfRule type="beginsWith" dxfId="65" priority="23" operator="beginsWith" text=" -">
      <formula>LEFT((C121),LEN(" -"))=(" -")</formula>
    </cfRule>
  </conditionalFormatting>
  <conditionalFormatting sqref="C33">
    <cfRule type="beginsWith" dxfId="64" priority="22" operator="beginsWith" text=" -">
      <formula>LEFT((C33),LEN(" -"))=(" -")</formula>
    </cfRule>
  </conditionalFormatting>
  <conditionalFormatting sqref="C51:C52">
    <cfRule type="beginsWith" dxfId="63" priority="21" operator="beginsWith" text=" -">
      <formula>LEFT((C51),LEN(" -"))=(" -")</formula>
    </cfRule>
  </conditionalFormatting>
  <conditionalFormatting sqref="C55">
    <cfRule type="beginsWith" dxfId="62" priority="19" operator="beginsWith" text=" -">
      <formula>LEFT((C55),LEN(" -"))=(" -")</formula>
    </cfRule>
  </conditionalFormatting>
  <conditionalFormatting sqref="C56">
    <cfRule type="beginsWith" dxfId="61" priority="18" operator="beginsWith" text=" -">
      <formula>LEFT((C56),LEN(" -"))=(" -")</formula>
    </cfRule>
  </conditionalFormatting>
  <conditionalFormatting sqref="C118">
    <cfRule type="beginsWith" dxfId="60" priority="15" operator="beginsWith" text=" -">
      <formula>LEFT((C118),LEN(" -"))=(" -")</formula>
    </cfRule>
  </conditionalFormatting>
  <conditionalFormatting sqref="C139">
    <cfRule type="beginsWith" dxfId="59" priority="13" operator="beginsWith" text=" -">
      <formula>LEFT((C139),LEN(" -"))=(" -")</formula>
    </cfRule>
  </conditionalFormatting>
  <conditionalFormatting sqref="C14:C15">
    <cfRule type="beginsWith" dxfId="58" priority="7" operator="beginsWith" text=" -">
      <formula>LEFT((C14),LEN(" -"))=(" -")</formula>
    </cfRule>
  </conditionalFormatting>
  <conditionalFormatting sqref="C17:C18">
    <cfRule type="beginsWith" dxfId="57" priority="8" operator="beginsWith" text=" -">
      <formula>LEFT((C17),LEN(" -"))=(" -")</formula>
    </cfRule>
  </conditionalFormatting>
  <conditionalFormatting sqref="C20:C21">
    <cfRule type="beginsWith" dxfId="56" priority="9" operator="beginsWith" text=" -">
      <formula>LEFT((C20),LEN(" -"))=(" -")</formula>
    </cfRule>
  </conditionalFormatting>
  <conditionalFormatting sqref="C23:C24">
    <cfRule type="beginsWith" dxfId="55" priority="6" operator="beginsWith" text=" -">
      <formula>LEFT((C23),LEN(" -"))=(" -")</formula>
    </cfRule>
  </conditionalFormatting>
  <conditionalFormatting sqref="C53">
    <cfRule type="beginsWith" dxfId="54" priority="5" operator="beginsWith" text=" -">
      <formula>LEFT((C53),LEN(" -"))=(" -")</formula>
    </cfRule>
  </conditionalFormatting>
  <conditionalFormatting sqref="C54">
    <cfRule type="beginsWith" dxfId="53" priority="4" operator="beginsWith" text=" -">
      <formula>LEFT((C54),LEN(" -"))=(" -")</formula>
    </cfRule>
  </conditionalFormatting>
  <conditionalFormatting sqref="C57">
    <cfRule type="beginsWith" dxfId="52" priority="3" operator="beginsWith" text=" -">
      <formula>LEFT((C57),LEN(" -"))=(" -")</formula>
    </cfRule>
  </conditionalFormatting>
  <conditionalFormatting sqref="C117">
    <cfRule type="beginsWith" dxfId="51" priority="2" operator="beginsWith" text=" -">
      <formula>LEFT((C117),LEN(" -"))=(" -")</formula>
    </cfRule>
  </conditionalFormatting>
  <conditionalFormatting sqref="C115">
    <cfRule type="beginsWith" dxfId="50" priority="1" operator="beginsWith" text=" -">
      <formula>LEFT((C115),LEN(" -"))=(" -")</formula>
    </cfRule>
  </conditionalFormatting>
  <dataValidations count="1">
    <dataValidation type="list" allowBlank="1" showInputMessage="1" showErrorMessage="1" prompt=" - - CONSTRUCTION - -" sqref="C26:C28 C33 C12:C24 C121:C122 C117:C118 C54:C56 C139 C115 C51:C52 C42:C43" xr:uid="{82B26D91-28B6-447E-81C1-4376EA499385}">
      <formula1>Famille</formula1>
    </dataValidation>
  </dataValidations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26" operator="beginsWith" text=" -" id="{DF3FD0CC-C2D6-4175-B29E-D8E3C99C2EF4}">
            <xm:f>LEFT(('CH.MONTANA (BATIBOIS) - CH PMR'!C11),LEN("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C12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9" tint="0.39997558519241921"/>
    <outlinePr summaryBelow="0" summaryRight="0"/>
  </sheetPr>
  <dimension ref="A1:AA1013"/>
  <sheetViews>
    <sheetView workbookViewId="0">
      <selection sqref="A1:K142"/>
    </sheetView>
  </sheetViews>
  <sheetFormatPr baseColWidth="10" defaultColWidth="12.5703125" defaultRowHeight="15" customHeight="1" x14ac:dyDescent="0.25"/>
  <cols>
    <col min="1" max="1" width="58.28515625" style="64" customWidth="1"/>
    <col min="2" max="3" width="23.140625" style="64" customWidth="1"/>
    <col min="4" max="4" width="5" style="64" customWidth="1"/>
    <col min="5" max="5" width="7.85546875" style="64" customWidth="1"/>
    <col min="6" max="11" width="7.5703125" style="64" customWidth="1"/>
    <col min="12" max="12" width="10" style="64" customWidth="1"/>
    <col min="13" max="13" width="9" style="74" customWidth="1"/>
    <col min="14" max="14" width="9" style="64" customWidth="1"/>
    <col min="15" max="15" width="11.85546875" style="64" customWidth="1"/>
    <col min="16" max="24" width="10" style="64" customWidth="1"/>
    <col min="25" max="27" width="9.42578125" style="64" customWidth="1"/>
    <col min="28" max="16384" width="12.5703125" style="64"/>
  </cols>
  <sheetData>
    <row r="1" spans="1:27" ht="15.75" thickBot="1" x14ac:dyDescent="0.3">
      <c r="A1" s="667" t="s">
        <v>1452</v>
      </c>
      <c r="B1" s="668"/>
      <c r="C1" s="668"/>
      <c r="D1" s="668"/>
      <c r="E1" s="668"/>
      <c r="F1" s="668"/>
      <c r="G1" s="668"/>
      <c r="H1" s="668"/>
      <c r="I1" s="668"/>
      <c r="J1" s="668"/>
      <c r="K1" s="669"/>
      <c r="L1" s="32"/>
      <c r="M1" s="70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5.75" thickBot="1" x14ac:dyDescent="0.3">
      <c r="A2" s="625" t="str">
        <f>IF('DOSSIER RECAP'!C2="","","SITE: "&amp;'DOSSIER RECAP'!A2&amp;" DATE: "&amp;TEXT('DOSSIER RECAP'!C2,"jj-mm-aaaa"))</f>
        <v/>
      </c>
      <c r="B2" s="670"/>
      <c r="C2" s="626"/>
      <c r="D2" s="627"/>
      <c r="E2" s="625" t="str">
        <f>"Fait par  :  "&amp;'DOSSIER RECAP'!J2</f>
        <v>Fait par  :  Cassandre</v>
      </c>
      <c r="F2" s="626"/>
      <c r="G2" s="626"/>
      <c r="H2" s="626"/>
      <c r="I2" s="627"/>
      <c r="J2" s="32"/>
      <c r="K2" s="32"/>
      <c r="L2" s="32"/>
      <c r="M2" s="70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9" customHeight="1" x14ac:dyDescent="0.25">
      <c r="A3" s="32"/>
      <c r="B3" s="32"/>
      <c r="C3" s="33"/>
      <c r="D3" s="33"/>
      <c r="E3" s="32"/>
      <c r="G3" s="32"/>
      <c r="H3" s="32"/>
      <c r="I3" s="32"/>
      <c r="J3" s="32"/>
      <c r="K3" s="32"/>
      <c r="L3" s="32"/>
      <c r="M3" s="70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s="294" customFormat="1" ht="24" x14ac:dyDescent="0.2">
      <c r="A4" s="675" t="s">
        <v>1254</v>
      </c>
      <c r="B4" s="675"/>
      <c r="C4" s="675" t="s">
        <v>56</v>
      </c>
      <c r="D4" s="677" t="s">
        <v>1255</v>
      </c>
      <c r="E4" s="8" t="s">
        <v>1453</v>
      </c>
      <c r="F4" s="8" t="s">
        <v>1453</v>
      </c>
      <c r="G4" s="8" t="s">
        <v>1453</v>
      </c>
      <c r="H4" s="8" t="s">
        <v>1453</v>
      </c>
      <c r="I4" s="8" t="s">
        <v>1453</v>
      </c>
      <c r="J4" s="8" t="s">
        <v>1453</v>
      </c>
      <c r="K4" s="8" t="s">
        <v>1453</v>
      </c>
      <c r="L4" s="11"/>
      <c r="M4" s="673" t="s">
        <v>1257</v>
      </c>
      <c r="N4" s="675" t="s">
        <v>1258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</row>
    <row r="5" spans="1:27" s="294" customFormat="1" ht="12" x14ac:dyDescent="0.2">
      <c r="A5" s="676"/>
      <c r="B5" s="679"/>
      <c r="C5" s="676"/>
      <c r="D5" s="678"/>
      <c r="E5" s="12" t="s">
        <v>1259</v>
      </c>
      <c r="F5" s="12" t="s">
        <v>1259</v>
      </c>
      <c r="G5" s="12" t="s">
        <v>1259</v>
      </c>
      <c r="H5" s="12" t="s">
        <v>1259</v>
      </c>
      <c r="I5" s="12" t="s">
        <v>1259</v>
      </c>
      <c r="J5" s="12" t="s">
        <v>1259</v>
      </c>
      <c r="K5" s="12" t="s">
        <v>1259</v>
      </c>
      <c r="L5" s="11"/>
      <c r="M5" s="674"/>
      <c r="N5" s="676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</row>
    <row r="6" spans="1:27" ht="17.25" customHeight="1" x14ac:dyDescent="0.25">
      <c r="A6" s="6" t="s">
        <v>1260</v>
      </c>
      <c r="B6" s="6"/>
      <c r="C6" s="6"/>
      <c r="D6" s="6"/>
      <c r="E6" s="6"/>
      <c r="F6" s="6"/>
      <c r="G6" s="6"/>
      <c r="H6" s="6"/>
      <c r="I6" s="6"/>
      <c r="J6" s="6"/>
      <c r="K6" s="6"/>
      <c r="L6" s="32"/>
      <c r="M6" s="71"/>
      <c r="N6" s="6"/>
      <c r="O6" s="6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30" customHeight="1" x14ac:dyDescent="0.25">
      <c r="A7" s="63" t="s">
        <v>400</v>
      </c>
      <c r="B7" s="63"/>
      <c r="C7" s="15" t="s">
        <v>304</v>
      </c>
      <c r="D7" s="15">
        <v>1</v>
      </c>
      <c r="E7" s="28"/>
      <c r="F7" s="28"/>
      <c r="G7" s="28"/>
      <c r="H7" s="28"/>
      <c r="I7" s="28"/>
      <c r="J7" s="28"/>
      <c r="K7" s="28"/>
      <c r="L7" s="32"/>
      <c r="M7" s="72" t="str">
        <f>VLOOKUP(A7,'DOSSIER RECAP'!A:D,4,FALSE)</f>
        <v>001989</v>
      </c>
      <c r="N7" s="28">
        <f t="shared" ref="N7:N12" si="0">SUM(E7:L7)</f>
        <v>0</v>
      </c>
      <c r="O7" s="418" t="s">
        <v>73</v>
      </c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30" customHeight="1" x14ac:dyDescent="0.25">
      <c r="A8" s="63" t="s">
        <v>386</v>
      </c>
      <c r="B8" s="63"/>
      <c r="C8" s="15" t="s">
        <v>304</v>
      </c>
      <c r="D8" s="15">
        <v>1</v>
      </c>
      <c r="E8" s="28"/>
      <c r="F8" s="28"/>
      <c r="G8" s="28"/>
      <c r="H8" s="28"/>
      <c r="I8" s="28"/>
      <c r="J8" s="28"/>
      <c r="K8" s="28"/>
      <c r="L8" s="32"/>
      <c r="M8" s="72" t="str">
        <f>VLOOKUP(A8,'DOSSIER RECAP'!A:D,4,FALSE)</f>
        <v>001988</v>
      </c>
      <c r="N8" s="28">
        <f t="shared" si="0"/>
        <v>0</v>
      </c>
      <c r="O8" s="418" t="s">
        <v>73</v>
      </c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30" customHeight="1" x14ac:dyDescent="0.25">
      <c r="A9" s="28" t="s">
        <v>303</v>
      </c>
      <c r="B9" s="28"/>
      <c r="C9" s="15" t="s">
        <v>304</v>
      </c>
      <c r="D9" s="15">
        <v>6</v>
      </c>
      <c r="E9" s="28"/>
      <c r="F9" s="28"/>
      <c r="G9" s="28"/>
      <c r="H9" s="28"/>
      <c r="I9" s="28"/>
      <c r="J9" s="28"/>
      <c r="K9" s="28"/>
      <c r="L9" s="32"/>
      <c r="M9" s="72" t="str">
        <f>VLOOKUP(A9,'DOSSIER RECAP'!A:D,4,FALSE)</f>
        <v>001987</v>
      </c>
      <c r="N9" s="28">
        <f t="shared" si="0"/>
        <v>0</v>
      </c>
      <c r="O9" s="418" t="s">
        <v>73</v>
      </c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30" customHeight="1" x14ac:dyDescent="0.25">
      <c r="A10" s="16" t="s">
        <v>193</v>
      </c>
      <c r="B10" s="16"/>
      <c r="C10" s="27" t="s">
        <v>71</v>
      </c>
      <c r="D10" s="14">
        <v>1</v>
      </c>
      <c r="E10" s="28"/>
      <c r="F10" s="28"/>
      <c r="G10" s="28"/>
      <c r="H10" s="28"/>
      <c r="I10" s="28"/>
      <c r="J10" s="28"/>
      <c r="K10" s="28"/>
      <c r="L10" s="32"/>
      <c r="M10" s="72" t="str">
        <f>VLOOKUP(A10,'DOSSIER RECAP'!A:D,4,FALSE)</f>
        <v>001910</v>
      </c>
      <c r="N10" s="28">
        <f t="shared" si="0"/>
        <v>0</v>
      </c>
      <c r="O10" s="418" t="s">
        <v>73</v>
      </c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30" customHeight="1" x14ac:dyDescent="0.25">
      <c r="A11" s="16" t="s">
        <v>250</v>
      </c>
      <c r="B11" s="27" t="s">
        <v>1261</v>
      </c>
      <c r="C11" s="27" t="s">
        <v>251</v>
      </c>
      <c r="D11" s="14">
        <v>1</v>
      </c>
      <c r="E11" s="28"/>
      <c r="F11" s="28"/>
      <c r="G11" s="28"/>
      <c r="H11" s="28"/>
      <c r="I11" s="28"/>
      <c r="J11" s="28"/>
      <c r="K11" s="28"/>
      <c r="L11" s="32"/>
      <c r="M11" s="72" t="str">
        <f>VLOOKUP(A11,'DOSSIER RECAP'!A:D,4,FALSE)</f>
        <v>000982</v>
      </c>
      <c r="N11" s="28">
        <f t="shared" si="0"/>
        <v>0</v>
      </c>
      <c r="O11" s="418" t="s">
        <v>73</v>
      </c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30" customHeight="1" x14ac:dyDescent="0.25">
      <c r="A12" s="28" t="s">
        <v>921</v>
      </c>
      <c r="B12" s="28"/>
      <c r="C12" s="15" t="s">
        <v>898</v>
      </c>
      <c r="D12" s="15">
        <v>1</v>
      </c>
      <c r="E12" s="28"/>
      <c r="F12" s="28"/>
      <c r="G12" s="28"/>
      <c r="H12" s="28"/>
      <c r="I12" s="28"/>
      <c r="J12" s="28"/>
      <c r="K12" s="28"/>
      <c r="L12" s="32"/>
      <c r="M12" s="72" t="str">
        <f>VLOOKUP(A12,'DOSSIER RECAP'!A:D,4,FALSE)</f>
        <v>CO/LO13</v>
      </c>
      <c r="N12" s="28">
        <f t="shared" si="0"/>
        <v>0</v>
      </c>
      <c r="O12" s="418" t="s">
        <v>73</v>
      </c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4.25" customHeight="1" x14ac:dyDescent="0.25">
      <c r="A13" s="6" t="s">
        <v>1384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32"/>
      <c r="M13" s="6"/>
      <c r="N13" s="6"/>
      <c r="O13" s="6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s="291" customFormat="1" ht="30" customHeight="1" x14ac:dyDescent="0.25">
      <c r="A14" s="283" t="s">
        <v>358</v>
      </c>
      <c r="B14" s="493" t="s">
        <v>1385</v>
      </c>
      <c r="C14" s="104" t="s">
        <v>262</v>
      </c>
      <c r="D14" s="66">
        <v>2</v>
      </c>
      <c r="E14" s="65"/>
      <c r="F14" s="65"/>
      <c r="G14" s="65"/>
      <c r="H14" s="65"/>
      <c r="I14" s="65"/>
      <c r="J14" s="65"/>
      <c r="K14" s="65"/>
      <c r="L14" s="88"/>
      <c r="M14" s="69" t="str">
        <f>VLOOKUP(A14,'DOSSIER RECAP'!A:D,4,FALSE)</f>
        <v>000653</v>
      </c>
      <c r="N14" s="26">
        <f>SUM(E14:L14)</f>
        <v>0</v>
      </c>
      <c r="O14" s="253" t="s">
        <v>264</v>
      </c>
      <c r="P14" s="290"/>
      <c r="Q14" s="290"/>
      <c r="R14" s="290"/>
      <c r="S14" s="290"/>
      <c r="T14" s="290"/>
      <c r="U14" s="290"/>
      <c r="V14" s="290"/>
      <c r="W14" s="290"/>
      <c r="X14" s="290"/>
      <c r="Y14" s="290"/>
      <c r="Z14" s="290"/>
      <c r="AA14" s="290"/>
    </row>
    <row r="15" spans="1:27" ht="16.5" customHeight="1" x14ac:dyDescent="0.25">
      <c r="A15" s="6" t="s">
        <v>1413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35"/>
      <c r="M15" s="6"/>
      <c r="N15" s="6"/>
      <c r="O15" s="6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s="291" customFormat="1" ht="30" customHeight="1" x14ac:dyDescent="0.25">
      <c r="A16" s="283" t="s">
        <v>355</v>
      </c>
      <c r="B16" s="128"/>
      <c r="C16" s="104" t="s">
        <v>262</v>
      </c>
      <c r="D16" s="66">
        <v>2</v>
      </c>
      <c r="E16" s="65"/>
      <c r="F16" s="65"/>
      <c r="G16" s="65"/>
      <c r="H16" s="65"/>
      <c r="I16" s="65"/>
      <c r="J16" s="65"/>
      <c r="K16" s="65"/>
      <c r="L16" s="88"/>
      <c r="M16" s="69" t="str">
        <f>VLOOKUP(A16,'DOSSIER RECAP'!A:D,4,FALSE)</f>
        <v>000653</v>
      </c>
      <c r="N16" s="65">
        <f t="shared" ref="N16:N20" si="1">SUM(E16:L16)</f>
        <v>0</v>
      </c>
      <c r="O16" s="253" t="s">
        <v>357</v>
      </c>
      <c r="P16" s="290"/>
      <c r="Q16" s="290"/>
      <c r="R16" s="290"/>
      <c r="S16" s="290"/>
      <c r="T16" s="290"/>
      <c r="U16" s="290"/>
      <c r="V16" s="290"/>
      <c r="W16" s="290"/>
      <c r="X16" s="290"/>
      <c r="Y16" s="290"/>
      <c r="Z16" s="290"/>
      <c r="AA16" s="290"/>
    </row>
    <row r="17" spans="1:27" s="291" customFormat="1" ht="30" customHeight="1" x14ac:dyDescent="0.25">
      <c r="A17" s="283" t="s">
        <v>358</v>
      </c>
      <c r="B17" s="128"/>
      <c r="C17" s="104" t="s">
        <v>262</v>
      </c>
      <c r="D17" s="66">
        <v>2</v>
      </c>
      <c r="E17" s="65"/>
      <c r="F17" s="65"/>
      <c r="G17" s="65"/>
      <c r="H17" s="65"/>
      <c r="I17" s="65"/>
      <c r="J17" s="65"/>
      <c r="K17" s="65"/>
      <c r="L17" s="88"/>
      <c r="M17" s="69" t="str">
        <f>VLOOKUP(A17,'DOSSIER RECAP'!A:D,4,FALSE)</f>
        <v>000653</v>
      </c>
      <c r="N17" s="65">
        <f t="shared" si="1"/>
        <v>0</v>
      </c>
      <c r="O17" s="253" t="s">
        <v>264</v>
      </c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</row>
    <row r="18" spans="1:27" s="291" customFormat="1" ht="30" customHeight="1" x14ac:dyDescent="0.25">
      <c r="A18" s="283" t="s">
        <v>359</v>
      </c>
      <c r="B18" s="128"/>
      <c r="C18" s="104" t="s">
        <v>262</v>
      </c>
      <c r="D18" s="66">
        <v>2</v>
      </c>
      <c r="E18" s="65"/>
      <c r="F18" s="65"/>
      <c r="G18" s="65"/>
      <c r="H18" s="65"/>
      <c r="I18" s="65"/>
      <c r="J18" s="65"/>
      <c r="K18" s="65"/>
      <c r="L18" s="88"/>
      <c r="M18" s="69" t="str">
        <f>VLOOKUP(A18,'DOSSIER RECAP'!A:D,4,FALSE)</f>
        <v>000653</v>
      </c>
      <c r="N18" s="65">
        <f t="shared" si="1"/>
        <v>0</v>
      </c>
      <c r="O18" s="388" t="s">
        <v>266</v>
      </c>
      <c r="P18" s="290"/>
      <c r="Q18" s="290"/>
      <c r="R18" s="290"/>
      <c r="S18" s="290"/>
      <c r="T18" s="290"/>
      <c r="U18" s="290"/>
      <c r="V18" s="290"/>
      <c r="W18" s="290"/>
      <c r="X18" s="290"/>
      <c r="Y18" s="290"/>
      <c r="Z18" s="290"/>
      <c r="AA18" s="290"/>
    </row>
    <row r="19" spans="1:27" s="291" customFormat="1" ht="30" customHeight="1" x14ac:dyDescent="0.25">
      <c r="A19" s="283" t="s">
        <v>360</v>
      </c>
      <c r="B19" s="128"/>
      <c r="C19" s="104" t="s">
        <v>262</v>
      </c>
      <c r="D19" s="66">
        <v>2</v>
      </c>
      <c r="E19" s="65"/>
      <c r="F19" s="65"/>
      <c r="G19" s="65"/>
      <c r="H19" s="65"/>
      <c r="I19" s="65"/>
      <c r="J19" s="65"/>
      <c r="K19" s="65"/>
      <c r="L19" s="88"/>
      <c r="M19" s="69" t="str">
        <f>VLOOKUP(A19,'DOSSIER RECAP'!A:D,4,FALSE)</f>
        <v>000653</v>
      </c>
      <c r="N19" s="65">
        <f t="shared" si="1"/>
        <v>0</v>
      </c>
      <c r="O19" s="388" t="s">
        <v>268</v>
      </c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</row>
    <row r="20" spans="1:27" s="291" customFormat="1" ht="30" customHeight="1" x14ac:dyDescent="0.25">
      <c r="A20" s="283" t="s">
        <v>361</v>
      </c>
      <c r="B20" s="128"/>
      <c r="C20" s="104" t="s">
        <v>262</v>
      </c>
      <c r="D20" s="66">
        <v>2</v>
      </c>
      <c r="E20" s="65"/>
      <c r="F20" s="65"/>
      <c r="G20" s="65"/>
      <c r="H20" s="65"/>
      <c r="I20" s="65"/>
      <c r="J20" s="65"/>
      <c r="K20" s="65"/>
      <c r="L20" s="88"/>
      <c r="M20" s="69" t="str">
        <f>VLOOKUP(A20,'DOSSIER RECAP'!A:D,4,FALSE)</f>
        <v>000653</v>
      </c>
      <c r="N20" s="65">
        <f t="shared" si="1"/>
        <v>0</v>
      </c>
      <c r="O20" s="391" t="s">
        <v>362</v>
      </c>
      <c r="P20" s="290"/>
      <c r="Q20" s="290"/>
      <c r="R20" s="290"/>
      <c r="S20" s="290"/>
      <c r="T20" s="290"/>
      <c r="U20" s="290"/>
      <c r="V20" s="290"/>
      <c r="W20" s="290"/>
      <c r="X20" s="290"/>
      <c r="Y20" s="290"/>
      <c r="Z20" s="290"/>
      <c r="AA20" s="290"/>
    </row>
    <row r="21" spans="1:27" ht="15.75" customHeight="1" x14ac:dyDescent="0.25">
      <c r="A21" s="6" t="s">
        <v>1454</v>
      </c>
      <c r="B21" s="6"/>
      <c r="C21" s="6"/>
      <c r="D21" s="6"/>
      <c r="E21" s="6"/>
      <c r="F21" s="6"/>
      <c r="G21" s="6"/>
      <c r="H21" s="6"/>
      <c r="I21" s="6"/>
      <c r="J21" s="6"/>
      <c r="K21" s="6"/>
      <c r="L21" s="32"/>
      <c r="M21" s="71"/>
      <c r="N21" s="6"/>
      <c r="O21" s="6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30" customHeight="1" x14ac:dyDescent="0.25">
      <c r="A22" s="37" t="s">
        <v>374</v>
      </c>
      <c r="B22" s="37"/>
      <c r="C22" s="22" t="s">
        <v>375</v>
      </c>
      <c r="D22" s="15">
        <v>1</v>
      </c>
      <c r="E22" s="28"/>
      <c r="F22" s="28"/>
      <c r="G22" s="28"/>
      <c r="H22" s="28"/>
      <c r="I22" s="28"/>
      <c r="J22" s="28"/>
      <c r="K22" s="28"/>
      <c r="L22" s="32"/>
      <c r="M22" s="72" t="str">
        <f>VLOOKUP(A22,'DOSSIER RECAP'!A:D,4,FALSE)</f>
        <v>001357</v>
      </c>
      <c r="N22" s="28">
        <f>SUM(E22:L22)</f>
        <v>0</v>
      </c>
      <c r="O22" s="418" t="s">
        <v>73</v>
      </c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30" customHeight="1" x14ac:dyDescent="0.25">
      <c r="A23" s="16" t="s">
        <v>384</v>
      </c>
      <c r="B23" s="16"/>
      <c r="C23" s="22" t="s">
        <v>375</v>
      </c>
      <c r="D23" s="15">
        <v>1</v>
      </c>
      <c r="E23" s="28"/>
      <c r="F23" s="28"/>
      <c r="G23" s="28"/>
      <c r="H23" s="28"/>
      <c r="I23" s="28"/>
      <c r="J23" s="28"/>
      <c r="K23" s="28"/>
      <c r="L23" s="32"/>
      <c r="M23" s="72" t="str">
        <f>VLOOKUP(A23,'DOSSIER RECAP'!A:D,4,FALSE)</f>
        <v>001038</v>
      </c>
      <c r="N23" s="28">
        <f>SUM(E23:L23)</f>
        <v>0</v>
      </c>
      <c r="O23" s="418" t="s">
        <v>73</v>
      </c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5.75" customHeight="1" x14ac:dyDescent="0.25">
      <c r="A24" s="6" t="s">
        <v>1349</v>
      </c>
      <c r="B24" s="6"/>
      <c r="C24" s="6"/>
      <c r="D24" s="6"/>
      <c r="E24" s="6"/>
      <c r="F24" s="6"/>
      <c r="G24" s="6"/>
      <c r="H24" s="6"/>
      <c r="I24" s="6"/>
      <c r="J24" s="6"/>
      <c r="K24" s="6"/>
      <c r="L24" s="32"/>
      <c r="M24" s="71"/>
      <c r="N24" s="6"/>
      <c r="O24" s="6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30" customHeight="1" x14ac:dyDescent="0.25">
      <c r="A25" s="37" t="s">
        <v>902</v>
      </c>
      <c r="B25" s="37"/>
      <c r="C25" s="15" t="s">
        <v>903</v>
      </c>
      <c r="D25" s="15">
        <v>1</v>
      </c>
      <c r="E25" s="28"/>
      <c r="F25" s="28"/>
      <c r="G25" s="28"/>
      <c r="H25" s="28"/>
      <c r="I25" s="28"/>
      <c r="J25" s="28"/>
      <c r="K25" s="28"/>
      <c r="L25" s="32"/>
      <c r="M25" s="72" t="str">
        <f>VLOOKUP(A25,'DOSSIER RECAP'!A:D,4,FALSE)</f>
        <v>CO/LO4</v>
      </c>
      <c r="N25" s="28">
        <f t="shared" ref="N25:N35" si="2">SUM(E25:L25)</f>
        <v>0</v>
      </c>
      <c r="O25" s="418" t="s">
        <v>73</v>
      </c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30" customHeight="1" x14ac:dyDescent="0.25">
      <c r="A26" s="37" t="s">
        <v>894</v>
      </c>
      <c r="B26" s="37"/>
      <c r="C26" s="15" t="s">
        <v>895</v>
      </c>
      <c r="D26" s="15">
        <v>1</v>
      </c>
      <c r="E26" s="28"/>
      <c r="F26" s="28"/>
      <c r="G26" s="28"/>
      <c r="H26" s="28"/>
      <c r="I26" s="28"/>
      <c r="J26" s="28"/>
      <c r="K26" s="28"/>
      <c r="L26" s="32"/>
      <c r="M26" s="72" t="str">
        <f>VLOOKUP(A26,'DOSSIER RECAP'!A:D,4,FALSE)</f>
        <v>CO/LO1</v>
      </c>
      <c r="N26" s="28">
        <f t="shared" si="2"/>
        <v>0</v>
      </c>
      <c r="O26" s="418" t="s">
        <v>73</v>
      </c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30" customHeight="1" x14ac:dyDescent="0.25">
      <c r="A27" s="37" t="s">
        <v>961</v>
      </c>
      <c r="B27" s="37"/>
      <c r="C27" s="15" t="s">
        <v>903</v>
      </c>
      <c r="D27" s="15">
        <v>1</v>
      </c>
      <c r="E27" s="28"/>
      <c r="F27" s="28"/>
      <c r="G27" s="28"/>
      <c r="H27" s="28"/>
      <c r="I27" s="28"/>
      <c r="J27" s="28"/>
      <c r="K27" s="28"/>
      <c r="L27" s="32"/>
      <c r="M27" s="72" t="str">
        <f>VLOOKUP(A27,'DOSSIER RECAP'!A:D,4,FALSE)</f>
        <v>CO/LO33</v>
      </c>
      <c r="N27" s="28">
        <f t="shared" si="2"/>
        <v>0</v>
      </c>
      <c r="O27" s="418" t="s">
        <v>73</v>
      </c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30" customHeight="1" x14ac:dyDescent="0.25">
      <c r="A28" s="28" t="s">
        <v>907</v>
      </c>
      <c r="B28" s="28"/>
      <c r="C28" s="15" t="s">
        <v>903</v>
      </c>
      <c r="D28" s="15">
        <v>2</v>
      </c>
      <c r="E28" s="28"/>
      <c r="F28" s="28"/>
      <c r="G28" s="28"/>
      <c r="H28" s="28"/>
      <c r="I28" s="28"/>
      <c r="J28" s="28"/>
      <c r="K28" s="28"/>
      <c r="L28" s="32"/>
      <c r="M28" s="72" t="str">
        <f>VLOOKUP(A28,'DOSSIER RECAP'!A:D,4,FALSE)</f>
        <v>CO/LO6</v>
      </c>
      <c r="N28" s="28">
        <f t="shared" si="2"/>
        <v>0</v>
      </c>
      <c r="O28" s="418" t="s">
        <v>73</v>
      </c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30" customHeight="1" x14ac:dyDescent="0.25">
      <c r="A29" s="28" t="s">
        <v>933</v>
      </c>
      <c r="B29" s="28"/>
      <c r="C29" s="15" t="s">
        <v>903</v>
      </c>
      <c r="D29" s="15">
        <v>1</v>
      </c>
      <c r="E29" s="28"/>
      <c r="F29" s="28"/>
      <c r="G29" s="28"/>
      <c r="H29" s="28"/>
      <c r="I29" s="28"/>
      <c r="J29" s="28"/>
      <c r="K29" s="28"/>
      <c r="L29" s="32"/>
      <c r="M29" s="72" t="str">
        <f>VLOOKUP(A29,'DOSSIER RECAP'!A:D,4,FALSE)</f>
        <v>CO/LO19</v>
      </c>
      <c r="N29" s="28">
        <f t="shared" si="2"/>
        <v>0</v>
      </c>
      <c r="O29" s="418" t="s">
        <v>73</v>
      </c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30" customHeight="1" x14ac:dyDescent="0.25">
      <c r="A30" s="28" t="s">
        <v>941</v>
      </c>
      <c r="B30" s="28"/>
      <c r="C30" s="15" t="s">
        <v>895</v>
      </c>
      <c r="D30" s="15">
        <v>1</v>
      </c>
      <c r="E30" s="28"/>
      <c r="F30" s="28"/>
      <c r="G30" s="28"/>
      <c r="H30" s="28"/>
      <c r="I30" s="28"/>
      <c r="J30" s="28"/>
      <c r="K30" s="28"/>
      <c r="L30" s="32"/>
      <c r="M30" s="72" t="str">
        <f>VLOOKUP(A30,'DOSSIER RECAP'!A:D,4,FALSE)</f>
        <v>CO/LO23</v>
      </c>
      <c r="N30" s="28">
        <f t="shared" si="2"/>
        <v>0</v>
      </c>
      <c r="O30" s="418" t="s">
        <v>73</v>
      </c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30" customHeight="1" x14ac:dyDescent="0.25">
      <c r="A31" s="28" t="s">
        <v>951</v>
      </c>
      <c r="B31" s="28"/>
      <c r="C31" s="15" t="s">
        <v>903</v>
      </c>
      <c r="D31" s="15">
        <v>2</v>
      </c>
      <c r="E31" s="28"/>
      <c r="F31" s="28"/>
      <c r="G31" s="28"/>
      <c r="H31" s="28"/>
      <c r="I31" s="28"/>
      <c r="J31" s="28"/>
      <c r="K31" s="28"/>
      <c r="L31" s="32"/>
      <c r="M31" s="72" t="str">
        <f>VLOOKUP(A31,'DOSSIER RECAP'!A:D,4,FALSE)</f>
        <v>CO/LO28</v>
      </c>
      <c r="N31" s="28">
        <f t="shared" si="2"/>
        <v>0</v>
      </c>
      <c r="O31" s="418" t="s">
        <v>73</v>
      </c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30" customHeight="1" x14ac:dyDescent="0.25">
      <c r="A32" s="37" t="s">
        <v>953</v>
      </c>
      <c r="B32" s="37"/>
      <c r="C32" s="15" t="s">
        <v>895</v>
      </c>
      <c r="D32" s="15">
        <v>2</v>
      </c>
      <c r="E32" s="28"/>
      <c r="F32" s="28"/>
      <c r="G32" s="28"/>
      <c r="H32" s="28"/>
      <c r="I32" s="28"/>
      <c r="J32" s="28"/>
      <c r="K32" s="28"/>
      <c r="L32" s="32"/>
      <c r="M32" s="72" t="str">
        <f>VLOOKUP(A32,'DOSSIER RECAP'!A:D,4,FALSE)</f>
        <v>CO/LO29</v>
      </c>
      <c r="N32" s="28">
        <f t="shared" si="2"/>
        <v>0</v>
      </c>
      <c r="O32" s="418" t="s">
        <v>73</v>
      </c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30" customHeight="1" x14ac:dyDescent="0.25">
      <c r="A33" s="28" t="s">
        <v>195</v>
      </c>
      <c r="B33" s="28"/>
      <c r="C33" s="15" t="s">
        <v>71</v>
      </c>
      <c r="D33" s="15">
        <v>1</v>
      </c>
      <c r="E33" s="28"/>
      <c r="F33" s="28"/>
      <c r="G33" s="28"/>
      <c r="H33" s="28"/>
      <c r="I33" s="28"/>
      <c r="J33" s="28"/>
      <c r="K33" s="28"/>
      <c r="L33" s="32"/>
      <c r="M33" s="72" t="str">
        <f>VLOOKUP(A33,'DOSSIER RECAP'!A:D,4,FALSE)</f>
        <v>001911</v>
      </c>
      <c r="N33" s="28">
        <f t="shared" si="2"/>
        <v>0</v>
      </c>
      <c r="O33" s="418" t="s">
        <v>73</v>
      </c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30" customHeight="1" x14ac:dyDescent="0.25">
      <c r="A34" s="28" t="s">
        <v>925</v>
      </c>
      <c r="B34" s="28"/>
      <c r="C34" s="15" t="s">
        <v>898</v>
      </c>
      <c r="D34" s="15">
        <v>1</v>
      </c>
      <c r="E34" s="28"/>
      <c r="F34" s="28"/>
      <c r="G34" s="28"/>
      <c r="H34" s="28"/>
      <c r="I34" s="28"/>
      <c r="J34" s="28"/>
      <c r="K34" s="28"/>
      <c r="L34" s="32"/>
      <c r="M34" s="72" t="str">
        <f>VLOOKUP(A34,'DOSSIER RECAP'!A:D,4,FALSE)</f>
        <v>CO/LO15</v>
      </c>
      <c r="N34" s="28">
        <f t="shared" si="2"/>
        <v>0</v>
      </c>
      <c r="O34" s="418" t="s">
        <v>73</v>
      </c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30" customHeight="1" x14ac:dyDescent="0.25">
      <c r="A35" s="28" t="s">
        <v>943</v>
      </c>
      <c r="B35" s="28"/>
      <c r="C35" s="15" t="s">
        <v>898</v>
      </c>
      <c r="D35" s="15">
        <v>1</v>
      </c>
      <c r="E35" s="28"/>
      <c r="F35" s="28"/>
      <c r="G35" s="28"/>
      <c r="H35" s="28"/>
      <c r="I35" s="28"/>
      <c r="J35" s="28"/>
      <c r="K35" s="28"/>
      <c r="L35" s="32"/>
      <c r="M35" s="72" t="str">
        <f>VLOOKUP(A35,'DOSSIER RECAP'!A:D,4,FALSE)</f>
        <v>CO/LO24</v>
      </c>
      <c r="N35" s="28">
        <f t="shared" si="2"/>
        <v>0</v>
      </c>
      <c r="O35" s="418" t="s">
        <v>73</v>
      </c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5" customHeight="1" x14ac:dyDescent="0.25">
      <c r="A36" s="6" t="s">
        <v>1363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35"/>
      <c r="M36" s="6"/>
      <c r="N36" s="6"/>
      <c r="O36" s="6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</row>
    <row r="37" spans="1:27" ht="22.5" customHeight="1" x14ac:dyDescent="0.25">
      <c r="A37" s="65" t="s">
        <v>556</v>
      </c>
      <c r="B37" s="66" t="s">
        <v>1364</v>
      </c>
      <c r="C37" s="29" t="s">
        <v>533</v>
      </c>
      <c r="D37" s="15">
        <v>1</v>
      </c>
      <c r="E37" s="28"/>
      <c r="F37" s="28"/>
      <c r="G37" s="28"/>
      <c r="H37" s="28"/>
      <c r="I37" s="28"/>
      <c r="J37" s="28"/>
      <c r="K37" s="28"/>
      <c r="L37" s="35"/>
      <c r="M37" s="16" t="str">
        <f>VLOOKUP(A37,'DOSSIER RECAP'!A:D,4,FALSE)</f>
        <v>A??89</v>
      </c>
      <c r="N37" s="28">
        <f>SUM(E37:L37)</f>
        <v>0</v>
      </c>
      <c r="O37" s="418" t="s">
        <v>73</v>
      </c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</row>
    <row r="38" spans="1:27" ht="21.75" customHeight="1" x14ac:dyDescent="0.25">
      <c r="A38" s="6" t="s">
        <v>1351</v>
      </c>
      <c r="B38" s="6"/>
      <c r="C38" s="6"/>
      <c r="D38" s="6"/>
      <c r="E38" s="6"/>
      <c r="F38" s="6"/>
      <c r="G38" s="6"/>
      <c r="H38" s="6"/>
      <c r="I38" s="6"/>
      <c r="J38" s="6"/>
      <c r="K38" s="6"/>
      <c r="L38" s="32"/>
      <c r="M38" s="71"/>
      <c r="N38" s="6"/>
      <c r="O38" s="6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30" customHeight="1" x14ac:dyDescent="0.25">
      <c r="A39" s="28" t="s">
        <v>913</v>
      </c>
      <c r="B39" s="28"/>
      <c r="C39" s="15" t="s">
        <v>898</v>
      </c>
      <c r="D39" s="15">
        <v>1</v>
      </c>
      <c r="E39" s="28"/>
      <c r="F39" s="28"/>
      <c r="G39" s="28"/>
      <c r="H39" s="28"/>
      <c r="I39" s="28"/>
      <c r="J39" s="28"/>
      <c r="K39" s="28"/>
      <c r="L39" s="32"/>
      <c r="M39" s="72" t="str">
        <f>VLOOKUP(A39,'DOSSIER RECAP'!A:D,4,FALSE)</f>
        <v>CO/LO9</v>
      </c>
      <c r="N39" s="28">
        <f t="shared" ref="N39:N97" si="3">SUM(E39:L39)</f>
        <v>0</v>
      </c>
      <c r="O39" s="418" t="s">
        <v>73</v>
      </c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30" customHeight="1" x14ac:dyDescent="0.25">
      <c r="A40" s="235" t="s">
        <v>526</v>
      </c>
      <c r="B40" s="28"/>
      <c r="C40" s="17" t="s">
        <v>527</v>
      </c>
      <c r="D40" s="15">
        <v>1</v>
      </c>
      <c r="E40" s="28"/>
      <c r="F40" s="28"/>
      <c r="G40" s="28"/>
      <c r="H40" s="28"/>
      <c r="I40" s="28"/>
      <c r="J40" s="28"/>
      <c r="K40" s="28"/>
      <c r="L40" s="32"/>
      <c r="M40" s="72" t="str">
        <f>VLOOKUP(A40,'DOSSIER RECAP'!A:D,4,FALSE)</f>
        <v>001237</v>
      </c>
      <c r="N40" s="28">
        <f t="shared" ref="N40:N48" si="4">SUM(E40:L40)</f>
        <v>0</v>
      </c>
      <c r="O40" s="418" t="s">
        <v>73</v>
      </c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30" customHeight="1" x14ac:dyDescent="0.25">
      <c r="A41" s="28" t="s">
        <v>963</v>
      </c>
      <c r="B41" s="28"/>
      <c r="C41" s="15" t="s">
        <v>898</v>
      </c>
      <c r="D41" s="15">
        <v>1</v>
      </c>
      <c r="E41" s="28"/>
      <c r="F41" s="28"/>
      <c r="G41" s="28"/>
      <c r="H41" s="28"/>
      <c r="I41" s="28"/>
      <c r="J41" s="28"/>
      <c r="K41" s="28"/>
      <c r="L41" s="32"/>
      <c r="M41" s="72" t="str">
        <f>VLOOKUP(A41,'DOSSIER RECAP'!A:D,4,FALSE)</f>
        <v>CO/LO34</v>
      </c>
      <c r="N41" s="28">
        <f t="shared" si="4"/>
        <v>0</v>
      </c>
      <c r="O41" s="418" t="s">
        <v>73</v>
      </c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30" customHeight="1" x14ac:dyDescent="0.25">
      <c r="A42" s="28" t="s">
        <v>947</v>
      </c>
      <c r="B42" s="28"/>
      <c r="C42" s="15" t="s">
        <v>898</v>
      </c>
      <c r="D42" s="15">
        <v>1</v>
      </c>
      <c r="E42" s="28"/>
      <c r="F42" s="28"/>
      <c r="G42" s="28"/>
      <c r="H42" s="28"/>
      <c r="I42" s="28"/>
      <c r="J42" s="28"/>
      <c r="K42" s="28"/>
      <c r="L42" s="32"/>
      <c r="M42" s="72" t="str">
        <f>VLOOKUP(A42,'DOSSIER RECAP'!A:D,4,FALSE)</f>
        <v>CO/LO26</v>
      </c>
      <c r="N42" s="28">
        <f t="shared" si="4"/>
        <v>0</v>
      </c>
      <c r="O42" s="418" t="s">
        <v>73</v>
      </c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30" customHeight="1" x14ac:dyDescent="0.25">
      <c r="A43" s="28" t="s">
        <v>915</v>
      </c>
      <c r="B43" s="28"/>
      <c r="C43" s="15" t="s">
        <v>898</v>
      </c>
      <c r="D43" s="15">
        <v>1</v>
      </c>
      <c r="E43" s="28"/>
      <c r="F43" s="28"/>
      <c r="G43" s="28"/>
      <c r="H43" s="28"/>
      <c r="I43" s="28"/>
      <c r="J43" s="28"/>
      <c r="K43" s="28"/>
      <c r="L43" s="32"/>
      <c r="M43" s="72" t="str">
        <f>VLOOKUP(A43,'DOSSIER RECAP'!A:D,4,FALSE)</f>
        <v>CO/LO10</v>
      </c>
      <c r="N43" s="28">
        <f t="shared" si="4"/>
        <v>0</v>
      </c>
      <c r="O43" s="418" t="s">
        <v>73</v>
      </c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30" customHeight="1" x14ac:dyDescent="0.25">
      <c r="A44" s="159" t="s">
        <v>520</v>
      </c>
      <c r="B44" s="28" t="s">
        <v>1366</v>
      </c>
      <c r="C44" s="15" t="s">
        <v>521</v>
      </c>
      <c r="D44" s="15">
        <v>1</v>
      </c>
      <c r="E44" s="28"/>
      <c r="F44" s="28"/>
      <c r="G44" s="28"/>
      <c r="H44" s="28"/>
      <c r="I44" s="28"/>
      <c r="J44" s="28"/>
      <c r="K44" s="28"/>
      <c r="L44" s="32"/>
      <c r="M44" s="72" t="str">
        <f>VLOOKUP(A44,'DOSSIER RECAP'!A:D,4,FALSE)</f>
        <v>000413</v>
      </c>
      <c r="N44" s="28">
        <f t="shared" si="4"/>
        <v>0</v>
      </c>
      <c r="O44" s="418" t="s">
        <v>73</v>
      </c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30" customHeight="1" x14ac:dyDescent="0.25">
      <c r="A45" s="28" t="s">
        <v>917</v>
      </c>
      <c r="B45" s="28"/>
      <c r="C45" s="15" t="s">
        <v>1455</v>
      </c>
      <c r="D45" s="15">
        <v>1</v>
      </c>
      <c r="E45" s="28"/>
      <c r="F45" s="28"/>
      <c r="G45" s="28"/>
      <c r="H45" s="28"/>
      <c r="I45" s="28"/>
      <c r="J45" s="28"/>
      <c r="K45" s="28"/>
      <c r="L45" s="32"/>
      <c r="M45" s="72" t="str">
        <f>VLOOKUP(A45,'DOSSIER RECAP'!A:D,4,FALSE)</f>
        <v>CO/LO11</v>
      </c>
      <c r="N45" s="28">
        <f t="shared" si="4"/>
        <v>0</v>
      </c>
      <c r="O45" s="418" t="s">
        <v>73</v>
      </c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30" customHeight="1" x14ac:dyDescent="0.25">
      <c r="A46" s="28" t="s">
        <v>965</v>
      </c>
      <c r="B46" s="28"/>
      <c r="C46" s="15" t="s">
        <v>1455</v>
      </c>
      <c r="D46" s="15">
        <v>4</v>
      </c>
      <c r="E46" s="28"/>
      <c r="F46" s="28"/>
      <c r="G46" s="28"/>
      <c r="H46" s="28"/>
      <c r="I46" s="28"/>
      <c r="J46" s="28"/>
      <c r="K46" s="28"/>
      <c r="L46" s="32"/>
      <c r="M46" s="72" t="str">
        <f>VLOOKUP(A46,'DOSSIER RECAP'!A:D,4,FALSE)</f>
        <v>CO/LO35</v>
      </c>
      <c r="N46" s="28">
        <f t="shared" si="4"/>
        <v>0</v>
      </c>
      <c r="O46" s="418" t="s">
        <v>73</v>
      </c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30" customHeight="1" x14ac:dyDescent="0.25">
      <c r="A47" s="28" t="s">
        <v>927</v>
      </c>
      <c r="B47" s="28"/>
      <c r="C47" s="15" t="s">
        <v>898</v>
      </c>
      <c r="D47" s="15">
        <v>1</v>
      </c>
      <c r="E47" s="28"/>
      <c r="F47" s="28"/>
      <c r="G47" s="28"/>
      <c r="H47" s="28"/>
      <c r="I47" s="28"/>
      <c r="J47" s="28"/>
      <c r="K47" s="28"/>
      <c r="L47" s="32"/>
      <c r="M47" s="72" t="str">
        <f>VLOOKUP(A47,'DOSSIER RECAP'!A:D,4,FALSE)</f>
        <v>CO/LO16</v>
      </c>
      <c r="N47" s="28">
        <f t="shared" si="4"/>
        <v>0</v>
      </c>
      <c r="O47" s="418" t="s">
        <v>73</v>
      </c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30" customHeight="1" x14ac:dyDescent="0.25">
      <c r="A48" s="16" t="s">
        <v>390</v>
      </c>
      <c r="B48" s="16"/>
      <c r="C48" s="22" t="s">
        <v>391</v>
      </c>
      <c r="D48" s="15">
        <v>1</v>
      </c>
      <c r="E48" s="28"/>
      <c r="F48" s="28"/>
      <c r="G48" s="28"/>
      <c r="H48" s="28"/>
      <c r="I48" s="28"/>
      <c r="J48" s="28"/>
      <c r="K48" s="28"/>
      <c r="L48" s="32"/>
      <c r="M48" s="72" t="str">
        <f>VLOOKUP(A48,'DOSSIER RECAP'!A:D,4,FALSE)</f>
        <v>001423</v>
      </c>
      <c r="N48" s="28">
        <f t="shared" si="4"/>
        <v>0</v>
      </c>
      <c r="O48" s="418" t="s">
        <v>73</v>
      </c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30" customHeight="1" x14ac:dyDescent="0.25">
      <c r="A49" s="46" t="s">
        <v>1290</v>
      </c>
      <c r="B49" s="46"/>
      <c r="C49" s="26" t="s">
        <v>71</v>
      </c>
      <c r="D49" s="27">
        <v>8</v>
      </c>
      <c r="E49" s="46"/>
      <c r="F49" s="46"/>
      <c r="G49" s="46"/>
      <c r="H49" s="46"/>
      <c r="I49" s="46"/>
      <c r="J49" s="46"/>
      <c r="K49" s="46"/>
      <c r="L49" s="292"/>
      <c r="M49" s="72" t="str">
        <f>VLOOKUP(A49,'DOSSIER RECAP'!A:D,4,FALSE)</f>
        <v>001905</v>
      </c>
      <c r="N49" s="28">
        <f t="shared" si="3"/>
        <v>0</v>
      </c>
      <c r="O49" s="418" t="s">
        <v>73</v>
      </c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</row>
    <row r="50" spans="1:27" ht="30" customHeight="1" x14ac:dyDescent="0.25">
      <c r="A50" s="46" t="s">
        <v>1291</v>
      </c>
      <c r="B50" s="46"/>
      <c r="C50" s="26" t="s">
        <v>71</v>
      </c>
      <c r="D50" s="27">
        <v>8</v>
      </c>
      <c r="E50" s="46"/>
      <c r="F50" s="46"/>
      <c r="G50" s="46"/>
      <c r="H50" s="46"/>
      <c r="I50" s="46"/>
      <c r="J50" s="46"/>
      <c r="K50" s="46"/>
      <c r="L50" s="292"/>
      <c r="M50" s="72" t="str">
        <f>VLOOKUP(A50,'DOSSIER RECAP'!A:D,4,FALSE)</f>
        <v>001903</v>
      </c>
      <c r="N50" s="28">
        <f t="shared" si="3"/>
        <v>0</v>
      </c>
      <c r="O50" s="418" t="s">
        <v>73</v>
      </c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</row>
    <row r="51" spans="1:27" ht="30" customHeight="1" x14ac:dyDescent="0.25">
      <c r="A51" s="46" t="s">
        <v>1292</v>
      </c>
      <c r="B51" s="46"/>
      <c r="C51" s="26" t="s">
        <v>71</v>
      </c>
      <c r="D51" s="27">
        <v>8</v>
      </c>
      <c r="E51" s="46"/>
      <c r="F51" s="46"/>
      <c r="G51" s="46"/>
      <c r="H51" s="46"/>
      <c r="I51" s="46"/>
      <c r="J51" s="46"/>
      <c r="K51" s="46"/>
      <c r="L51" s="292"/>
      <c r="M51" s="72" t="str">
        <f>VLOOKUP(A51,'DOSSIER RECAP'!A:D,4,FALSE)</f>
        <v>001902</v>
      </c>
      <c r="N51" s="28">
        <f t="shared" si="3"/>
        <v>0</v>
      </c>
      <c r="O51" s="418" t="s">
        <v>73</v>
      </c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</row>
    <row r="52" spans="1:27" ht="30" customHeight="1" x14ac:dyDescent="0.25">
      <c r="A52" s="46" t="s">
        <v>84</v>
      </c>
      <c r="B52" s="46"/>
      <c r="C52" s="26" t="s">
        <v>71</v>
      </c>
      <c r="D52" s="27">
        <v>6</v>
      </c>
      <c r="E52" s="46"/>
      <c r="F52" s="46"/>
      <c r="G52" s="46"/>
      <c r="H52" s="46"/>
      <c r="I52" s="46"/>
      <c r="J52" s="46"/>
      <c r="K52" s="46"/>
      <c r="L52" s="292"/>
      <c r="M52" s="72" t="str">
        <f>VLOOKUP(A52,'DOSSIER RECAP'!A:D,4,FALSE)</f>
        <v>001901</v>
      </c>
      <c r="N52" s="28">
        <f t="shared" si="3"/>
        <v>0</v>
      </c>
      <c r="O52" s="418" t="s">
        <v>73</v>
      </c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</row>
    <row r="53" spans="1:27" ht="30" customHeight="1" x14ac:dyDescent="0.25">
      <c r="A53" s="46" t="s">
        <v>147</v>
      </c>
      <c r="B53" s="46"/>
      <c r="C53" s="26" t="s">
        <v>71</v>
      </c>
      <c r="D53" s="27">
        <v>6</v>
      </c>
      <c r="E53" s="46"/>
      <c r="F53" s="46"/>
      <c r="G53" s="46"/>
      <c r="H53" s="46"/>
      <c r="I53" s="46"/>
      <c r="J53" s="46"/>
      <c r="K53" s="46"/>
      <c r="L53" s="292"/>
      <c r="M53" s="72" t="str">
        <f>VLOOKUP(A53,'DOSSIER RECAP'!A:D,4,FALSE)</f>
        <v>001900</v>
      </c>
      <c r="N53" s="28">
        <f t="shared" si="3"/>
        <v>0</v>
      </c>
      <c r="O53" s="418" t="s">
        <v>73</v>
      </c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</row>
    <row r="54" spans="1:27" ht="30" customHeight="1" x14ac:dyDescent="0.25">
      <c r="A54" s="183" t="s">
        <v>199</v>
      </c>
      <c r="B54" s="46"/>
      <c r="C54" s="26" t="s">
        <v>71</v>
      </c>
      <c r="D54" s="27">
        <v>6</v>
      </c>
      <c r="E54" s="46"/>
      <c r="F54" s="46"/>
      <c r="G54" s="46"/>
      <c r="H54" s="46"/>
      <c r="I54" s="46"/>
      <c r="J54" s="46"/>
      <c r="K54" s="46"/>
      <c r="L54" s="292"/>
      <c r="M54" s="72" t="str">
        <f>VLOOKUP(A54,'DOSSIER RECAP'!A:D,4,FALSE)</f>
        <v>003922</v>
      </c>
      <c r="N54" s="28">
        <f t="shared" si="3"/>
        <v>0</v>
      </c>
      <c r="O54" s="418" t="s">
        <v>73</v>
      </c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</row>
    <row r="55" spans="1:27" ht="30" customHeight="1" x14ac:dyDescent="0.25">
      <c r="A55" s="46" t="s">
        <v>201</v>
      </c>
      <c r="B55" s="46"/>
      <c r="C55" s="26" t="s">
        <v>71</v>
      </c>
      <c r="D55" s="27">
        <v>6</v>
      </c>
      <c r="E55" s="46"/>
      <c r="F55" s="46"/>
      <c r="G55" s="46"/>
      <c r="H55" s="46"/>
      <c r="I55" s="46"/>
      <c r="J55" s="46"/>
      <c r="K55" s="46"/>
      <c r="L55" s="292"/>
      <c r="M55" s="72" t="str">
        <f>VLOOKUP(A55,'DOSSIER RECAP'!A:D,4,FALSE)</f>
        <v>001904</v>
      </c>
      <c r="N55" s="28">
        <f t="shared" si="3"/>
        <v>0</v>
      </c>
      <c r="O55" s="418" t="s">
        <v>73</v>
      </c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</row>
    <row r="56" spans="1:27" ht="30" customHeight="1" x14ac:dyDescent="0.25">
      <c r="A56" s="46" t="s">
        <v>203</v>
      </c>
      <c r="B56" s="46"/>
      <c r="C56" s="26" t="s">
        <v>71</v>
      </c>
      <c r="D56" s="27">
        <v>6</v>
      </c>
      <c r="E56" s="46"/>
      <c r="F56" s="46"/>
      <c r="G56" s="46"/>
      <c r="H56" s="46"/>
      <c r="I56" s="46"/>
      <c r="J56" s="46"/>
      <c r="K56" s="46"/>
      <c r="L56" s="292"/>
      <c r="M56" s="72" t="str">
        <f>VLOOKUP(A56,'DOSSIER RECAP'!A:D,4,FALSE)</f>
        <v>001893</v>
      </c>
      <c r="N56" s="28">
        <f t="shared" si="3"/>
        <v>0</v>
      </c>
      <c r="O56" s="418" t="s">
        <v>73</v>
      </c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</row>
    <row r="57" spans="1:27" ht="30" customHeight="1" x14ac:dyDescent="0.25">
      <c r="A57" s="46" t="s">
        <v>155</v>
      </c>
      <c r="B57" s="46"/>
      <c r="C57" s="26" t="s">
        <v>71</v>
      </c>
      <c r="D57" s="27">
        <v>1</v>
      </c>
      <c r="E57" s="46"/>
      <c r="F57" s="46"/>
      <c r="G57" s="46"/>
      <c r="H57" s="46"/>
      <c r="I57" s="46"/>
      <c r="J57" s="46"/>
      <c r="K57" s="46"/>
      <c r="L57" s="292"/>
      <c r="M57" s="72" t="str">
        <f>VLOOKUP(A57,'DOSSIER RECAP'!A:D,4,FALSE)</f>
        <v>001891</v>
      </c>
      <c r="N57" s="28">
        <f t="shared" si="3"/>
        <v>0</v>
      </c>
      <c r="O57" s="418" t="s">
        <v>73</v>
      </c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</row>
    <row r="58" spans="1:27" ht="30" customHeight="1" x14ac:dyDescent="0.25">
      <c r="A58" s="46" t="s">
        <v>183</v>
      </c>
      <c r="B58" s="46"/>
      <c r="C58" s="26" t="s">
        <v>71</v>
      </c>
      <c r="D58" s="27">
        <v>1</v>
      </c>
      <c r="E58" s="46"/>
      <c r="F58" s="46"/>
      <c r="G58" s="46"/>
      <c r="H58" s="46"/>
      <c r="I58" s="46"/>
      <c r="J58" s="46"/>
      <c r="K58" s="46"/>
      <c r="L58" s="292"/>
      <c r="M58" s="72" t="str">
        <f>VLOOKUP(A58,'DOSSIER RECAP'!A:D,4,FALSE)</f>
        <v>001967</v>
      </c>
      <c r="N58" s="28">
        <f t="shared" si="3"/>
        <v>0</v>
      </c>
      <c r="O58" s="418" t="s">
        <v>73</v>
      </c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</row>
    <row r="59" spans="1:27" ht="30" customHeight="1" x14ac:dyDescent="0.25">
      <c r="A59" s="46" t="s">
        <v>161</v>
      </c>
      <c r="B59" s="46"/>
      <c r="C59" s="26" t="s">
        <v>71</v>
      </c>
      <c r="D59" s="27">
        <v>1</v>
      </c>
      <c r="E59" s="46"/>
      <c r="F59" s="46"/>
      <c r="G59" s="46"/>
      <c r="H59" s="46"/>
      <c r="I59" s="46"/>
      <c r="J59" s="46"/>
      <c r="K59" s="46"/>
      <c r="L59" s="292"/>
      <c r="M59" s="72" t="str">
        <f>VLOOKUP(A59,'DOSSIER RECAP'!A:D,4,FALSE)</f>
        <v>001966</v>
      </c>
      <c r="N59" s="28">
        <f t="shared" si="3"/>
        <v>0</v>
      </c>
      <c r="O59" s="418" t="s">
        <v>73</v>
      </c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</row>
    <row r="60" spans="1:27" ht="30" customHeight="1" x14ac:dyDescent="0.25">
      <c r="A60" s="46" t="s">
        <v>97</v>
      </c>
      <c r="B60" s="46"/>
      <c r="C60" s="26" t="s">
        <v>71</v>
      </c>
      <c r="D60" s="27">
        <v>1</v>
      </c>
      <c r="E60" s="46"/>
      <c r="F60" s="46"/>
      <c r="G60" s="46"/>
      <c r="H60" s="46"/>
      <c r="I60" s="46"/>
      <c r="J60" s="46"/>
      <c r="K60" s="46"/>
      <c r="L60" s="292"/>
      <c r="M60" s="72" t="str">
        <f>VLOOKUP(A60,'DOSSIER RECAP'!A:D,4,FALSE)</f>
        <v>001963</v>
      </c>
      <c r="N60" s="28">
        <f t="shared" si="3"/>
        <v>0</v>
      </c>
      <c r="O60" s="418" t="s">
        <v>73</v>
      </c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</row>
    <row r="61" spans="1:27" ht="30" customHeight="1" x14ac:dyDescent="0.25">
      <c r="A61" s="46" t="s">
        <v>137</v>
      </c>
      <c r="B61" s="46"/>
      <c r="C61" s="26" t="s">
        <v>71</v>
      </c>
      <c r="D61" s="27">
        <v>8</v>
      </c>
      <c r="E61" s="46"/>
      <c r="F61" s="46"/>
      <c r="G61" s="46"/>
      <c r="H61" s="46"/>
      <c r="I61" s="46"/>
      <c r="J61" s="46"/>
      <c r="K61" s="46"/>
      <c r="L61" s="292"/>
      <c r="M61" s="72" t="str">
        <f>VLOOKUP(A61,'DOSSIER RECAP'!A:D,4,FALSE)</f>
        <v>001962</v>
      </c>
      <c r="N61" s="28">
        <f t="shared" si="3"/>
        <v>0</v>
      </c>
      <c r="O61" s="418" t="s">
        <v>73</v>
      </c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</row>
    <row r="62" spans="1:27" ht="30" customHeight="1" x14ac:dyDescent="0.25">
      <c r="A62" s="46" t="s">
        <v>119</v>
      </c>
      <c r="B62" s="46"/>
      <c r="C62" s="26" t="s">
        <v>71</v>
      </c>
      <c r="D62" s="27">
        <v>8</v>
      </c>
      <c r="E62" s="46"/>
      <c r="F62" s="46"/>
      <c r="G62" s="46"/>
      <c r="H62" s="46"/>
      <c r="I62" s="46"/>
      <c r="J62" s="46"/>
      <c r="K62" s="46"/>
      <c r="L62" s="292"/>
      <c r="M62" s="72" t="str">
        <f>VLOOKUP(A62,'DOSSIER RECAP'!A:D,4,FALSE)</f>
        <v>001961</v>
      </c>
      <c r="N62" s="28">
        <f t="shared" si="3"/>
        <v>0</v>
      </c>
      <c r="O62" s="418" t="s">
        <v>73</v>
      </c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</row>
    <row r="63" spans="1:27" ht="30" customHeight="1" x14ac:dyDescent="0.25">
      <c r="A63" s="46" t="s">
        <v>117</v>
      </c>
      <c r="B63" s="46"/>
      <c r="C63" s="26" t="s">
        <v>71</v>
      </c>
      <c r="D63" s="27">
        <v>8</v>
      </c>
      <c r="E63" s="46"/>
      <c r="F63" s="46"/>
      <c r="G63" s="46"/>
      <c r="H63" s="46"/>
      <c r="I63" s="46"/>
      <c r="J63" s="46"/>
      <c r="K63" s="46"/>
      <c r="L63" s="292"/>
      <c r="M63" s="72" t="str">
        <f>VLOOKUP(A63,'DOSSIER RECAP'!A:D,4,FALSE)</f>
        <v>001960</v>
      </c>
      <c r="N63" s="28">
        <f t="shared" si="3"/>
        <v>0</v>
      </c>
      <c r="O63" s="418" t="s">
        <v>73</v>
      </c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</row>
    <row r="64" spans="1:27" ht="30" customHeight="1" x14ac:dyDescent="0.25">
      <c r="A64" s="46" t="s">
        <v>105</v>
      </c>
      <c r="B64" s="46"/>
      <c r="C64" s="26" t="s">
        <v>71</v>
      </c>
      <c r="D64" s="27">
        <v>8</v>
      </c>
      <c r="E64" s="46"/>
      <c r="F64" s="46"/>
      <c r="G64" s="46"/>
      <c r="H64" s="46"/>
      <c r="I64" s="46"/>
      <c r="J64" s="46"/>
      <c r="K64" s="46"/>
      <c r="L64" s="292"/>
      <c r="M64" s="72" t="str">
        <f>VLOOKUP(A64,'DOSSIER RECAP'!A:D,4,FALSE)</f>
        <v>001959</v>
      </c>
      <c r="N64" s="28">
        <f t="shared" si="3"/>
        <v>0</v>
      </c>
      <c r="O64" s="418" t="s">
        <v>73</v>
      </c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</row>
    <row r="65" spans="1:27" ht="30" customHeight="1" x14ac:dyDescent="0.25">
      <c r="A65" s="46" t="s">
        <v>88</v>
      </c>
      <c r="B65" s="46"/>
      <c r="C65" s="26" t="s">
        <v>71</v>
      </c>
      <c r="D65" s="27">
        <v>1</v>
      </c>
      <c r="E65" s="46"/>
      <c r="F65" s="46"/>
      <c r="G65" s="46"/>
      <c r="H65" s="46"/>
      <c r="I65" s="46"/>
      <c r="J65" s="46"/>
      <c r="K65" s="46"/>
      <c r="L65" s="292"/>
      <c r="M65" s="72" t="str">
        <f>VLOOKUP(A65,'DOSSIER RECAP'!A:D,4,FALSE)</f>
        <v>001958</v>
      </c>
      <c r="N65" s="28">
        <f t="shared" si="3"/>
        <v>0</v>
      </c>
      <c r="O65" s="418" t="s">
        <v>73</v>
      </c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</row>
    <row r="66" spans="1:27" ht="30" customHeight="1" x14ac:dyDescent="0.25">
      <c r="A66" s="46" t="s">
        <v>90</v>
      </c>
      <c r="B66" s="46"/>
      <c r="C66" s="26" t="s">
        <v>71</v>
      </c>
      <c r="D66" s="27">
        <v>1</v>
      </c>
      <c r="E66" s="46"/>
      <c r="F66" s="46"/>
      <c r="G66" s="46"/>
      <c r="H66" s="46"/>
      <c r="I66" s="46"/>
      <c r="J66" s="46"/>
      <c r="K66" s="46"/>
      <c r="L66" s="292"/>
      <c r="M66" s="72" t="str">
        <f>VLOOKUP(A66,'DOSSIER RECAP'!A:D,4,FALSE)</f>
        <v>001956</v>
      </c>
      <c r="N66" s="28">
        <f t="shared" si="3"/>
        <v>0</v>
      </c>
      <c r="O66" s="418" t="s">
        <v>73</v>
      </c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</row>
    <row r="67" spans="1:27" ht="30" customHeight="1" x14ac:dyDescent="0.25">
      <c r="A67" s="46" t="s">
        <v>135</v>
      </c>
      <c r="B67" s="46"/>
      <c r="C67" s="26" t="s">
        <v>71</v>
      </c>
      <c r="D67" s="27">
        <v>1</v>
      </c>
      <c r="E67" s="46"/>
      <c r="F67" s="46"/>
      <c r="G67" s="46"/>
      <c r="H67" s="46"/>
      <c r="I67" s="46"/>
      <c r="J67" s="46"/>
      <c r="K67" s="46"/>
      <c r="L67" s="292"/>
      <c r="M67" s="72" t="str">
        <f>VLOOKUP(A67,'DOSSIER RECAP'!A:D,4,FALSE)</f>
        <v>001955</v>
      </c>
      <c r="N67" s="28">
        <f t="shared" si="3"/>
        <v>0</v>
      </c>
      <c r="O67" s="418" t="s">
        <v>73</v>
      </c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</row>
    <row r="68" spans="1:27" ht="30" customHeight="1" x14ac:dyDescent="0.25">
      <c r="A68" s="46" t="s">
        <v>165</v>
      </c>
      <c r="B68" s="46"/>
      <c r="C68" s="26" t="s">
        <v>71</v>
      </c>
      <c r="D68" s="27">
        <v>1</v>
      </c>
      <c r="E68" s="46"/>
      <c r="F68" s="46"/>
      <c r="G68" s="46"/>
      <c r="H68" s="46"/>
      <c r="I68" s="46"/>
      <c r="J68" s="46"/>
      <c r="K68" s="46"/>
      <c r="L68" s="292"/>
      <c r="M68" s="72" t="str">
        <f>VLOOKUP(A68,'DOSSIER RECAP'!A:D,4,FALSE)</f>
        <v>001954</v>
      </c>
      <c r="N68" s="28">
        <f t="shared" si="3"/>
        <v>0</v>
      </c>
      <c r="O68" s="418" t="s">
        <v>73</v>
      </c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</row>
    <row r="69" spans="1:27" ht="30" customHeight="1" x14ac:dyDescent="0.25">
      <c r="A69" s="46" t="s">
        <v>167</v>
      </c>
      <c r="B69" s="46"/>
      <c r="C69" s="26" t="s">
        <v>71</v>
      </c>
      <c r="D69" s="27">
        <v>1</v>
      </c>
      <c r="E69" s="46"/>
      <c r="F69" s="46"/>
      <c r="G69" s="46"/>
      <c r="H69" s="46"/>
      <c r="I69" s="46"/>
      <c r="J69" s="46"/>
      <c r="K69" s="46"/>
      <c r="L69" s="292"/>
      <c r="M69" s="72" t="str">
        <f>VLOOKUP(A69,'DOSSIER RECAP'!A:D,4,FALSE)</f>
        <v>001953</v>
      </c>
      <c r="N69" s="28">
        <f t="shared" si="3"/>
        <v>0</v>
      </c>
      <c r="O69" s="418" t="s">
        <v>73</v>
      </c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</row>
    <row r="70" spans="1:27" ht="30" customHeight="1" x14ac:dyDescent="0.25">
      <c r="A70" s="46" t="s">
        <v>107</v>
      </c>
      <c r="B70" s="46"/>
      <c r="C70" s="26" t="s">
        <v>71</v>
      </c>
      <c r="D70" s="27">
        <v>1</v>
      </c>
      <c r="E70" s="46"/>
      <c r="F70" s="46"/>
      <c r="G70" s="46"/>
      <c r="H70" s="46"/>
      <c r="I70" s="46"/>
      <c r="J70" s="46"/>
      <c r="K70" s="46"/>
      <c r="L70" s="292"/>
      <c r="M70" s="72" t="str">
        <f>VLOOKUP(A70,'DOSSIER RECAP'!A:D,4,FALSE)</f>
        <v>001952</v>
      </c>
      <c r="N70" s="28">
        <f t="shared" si="3"/>
        <v>0</v>
      </c>
      <c r="O70" s="418" t="s">
        <v>73</v>
      </c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</row>
    <row r="71" spans="1:27" ht="30" customHeight="1" x14ac:dyDescent="0.25">
      <c r="A71" s="46" t="s">
        <v>109</v>
      </c>
      <c r="B71" s="46"/>
      <c r="C71" s="26" t="s">
        <v>71</v>
      </c>
      <c r="D71" s="27">
        <v>1</v>
      </c>
      <c r="E71" s="46"/>
      <c r="F71" s="46"/>
      <c r="G71" s="46"/>
      <c r="H71" s="46"/>
      <c r="I71" s="46"/>
      <c r="J71" s="46"/>
      <c r="K71" s="46"/>
      <c r="L71" s="292"/>
      <c r="M71" s="72" t="str">
        <f>VLOOKUP(A71,'DOSSIER RECAP'!A:D,4,FALSE)</f>
        <v>001951</v>
      </c>
      <c r="N71" s="28">
        <f t="shared" si="3"/>
        <v>0</v>
      </c>
      <c r="O71" s="418" t="s">
        <v>73</v>
      </c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</row>
    <row r="72" spans="1:27" ht="30" customHeight="1" x14ac:dyDescent="0.25">
      <c r="A72" s="46" t="s">
        <v>86</v>
      </c>
      <c r="B72" s="46"/>
      <c r="C72" s="26" t="s">
        <v>71</v>
      </c>
      <c r="D72" s="27">
        <v>1</v>
      </c>
      <c r="E72" s="46"/>
      <c r="F72" s="46"/>
      <c r="G72" s="46"/>
      <c r="H72" s="46"/>
      <c r="I72" s="46"/>
      <c r="J72" s="46"/>
      <c r="K72" s="46"/>
      <c r="L72" s="292"/>
      <c r="M72" s="72" t="str">
        <f>VLOOKUP(A72,'DOSSIER RECAP'!A:D,4,FALSE)</f>
        <v>001899</v>
      </c>
      <c r="N72" s="28">
        <f t="shared" si="3"/>
        <v>0</v>
      </c>
      <c r="O72" s="418" t="s">
        <v>73</v>
      </c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</row>
    <row r="73" spans="1:27" ht="30" customHeight="1" x14ac:dyDescent="0.25">
      <c r="A73" s="46" t="s">
        <v>149</v>
      </c>
      <c r="B73" s="46"/>
      <c r="C73" s="26" t="s">
        <v>71</v>
      </c>
      <c r="D73" s="27">
        <v>1</v>
      </c>
      <c r="E73" s="46"/>
      <c r="F73" s="46"/>
      <c r="G73" s="46"/>
      <c r="H73" s="46"/>
      <c r="I73" s="46"/>
      <c r="J73" s="46"/>
      <c r="K73" s="46"/>
      <c r="L73" s="292"/>
      <c r="M73" s="72" t="str">
        <f>VLOOKUP(A73,'DOSSIER RECAP'!A:D,4,FALSE)</f>
        <v>001948</v>
      </c>
      <c r="N73" s="28">
        <f t="shared" si="3"/>
        <v>0</v>
      </c>
      <c r="O73" s="418" t="s">
        <v>73</v>
      </c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</row>
    <row r="74" spans="1:27" ht="30" customHeight="1" x14ac:dyDescent="0.25">
      <c r="A74" s="46" t="s">
        <v>197</v>
      </c>
      <c r="B74" s="46"/>
      <c r="C74" s="26" t="s">
        <v>71</v>
      </c>
      <c r="D74" s="27">
        <v>1</v>
      </c>
      <c r="E74" s="46"/>
      <c r="F74" s="46"/>
      <c r="G74" s="46"/>
      <c r="H74" s="46"/>
      <c r="I74" s="46"/>
      <c r="J74" s="46"/>
      <c r="K74" s="46"/>
      <c r="L74" s="292"/>
      <c r="M74" s="72" t="str">
        <f>VLOOKUP(A74,'DOSSIER RECAP'!A:D,4,FALSE)</f>
        <v>001946</v>
      </c>
      <c r="N74" s="28">
        <f t="shared" si="3"/>
        <v>0</v>
      </c>
      <c r="O74" s="418" t="s">
        <v>73</v>
      </c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</row>
    <row r="75" spans="1:27" ht="30" customHeight="1" x14ac:dyDescent="0.25">
      <c r="A75" s="46" t="s">
        <v>179</v>
      </c>
      <c r="B75" s="46"/>
      <c r="C75" s="26" t="s">
        <v>71</v>
      </c>
      <c r="D75" s="27">
        <v>1</v>
      </c>
      <c r="E75" s="46"/>
      <c r="F75" s="46"/>
      <c r="G75" s="46"/>
      <c r="H75" s="46"/>
      <c r="I75" s="46"/>
      <c r="J75" s="46"/>
      <c r="K75" s="46"/>
      <c r="L75" s="292"/>
      <c r="M75" s="72" t="str">
        <f>VLOOKUP(A75,'DOSSIER RECAP'!A:D,4,FALSE)</f>
        <v>001945</v>
      </c>
      <c r="N75" s="28">
        <f t="shared" si="3"/>
        <v>0</v>
      </c>
      <c r="O75" s="418" t="s">
        <v>73</v>
      </c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</row>
    <row r="76" spans="1:27" ht="30" customHeight="1" x14ac:dyDescent="0.25">
      <c r="A76" s="46" t="s">
        <v>99</v>
      </c>
      <c r="B76" s="46"/>
      <c r="C76" s="26" t="s">
        <v>71</v>
      </c>
      <c r="D76" s="27">
        <v>1</v>
      </c>
      <c r="E76" s="46"/>
      <c r="F76" s="46"/>
      <c r="G76" s="46"/>
      <c r="H76" s="46"/>
      <c r="I76" s="46"/>
      <c r="J76" s="46"/>
      <c r="K76" s="46"/>
      <c r="L76" s="292"/>
      <c r="M76" s="72" t="str">
        <f>VLOOKUP(A76,'DOSSIER RECAP'!A:D,4,FALSE)</f>
        <v>001944</v>
      </c>
      <c r="N76" s="28">
        <f t="shared" si="3"/>
        <v>0</v>
      </c>
      <c r="O76" s="418" t="s">
        <v>73</v>
      </c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</row>
    <row r="77" spans="1:27" ht="30" customHeight="1" x14ac:dyDescent="0.25">
      <c r="A77" s="46" t="s">
        <v>103</v>
      </c>
      <c r="B77" s="46"/>
      <c r="C77" s="26" t="s">
        <v>71</v>
      </c>
      <c r="D77" s="27">
        <v>1</v>
      </c>
      <c r="E77" s="46"/>
      <c r="F77" s="46"/>
      <c r="G77" s="46"/>
      <c r="H77" s="46"/>
      <c r="I77" s="46"/>
      <c r="J77" s="46"/>
      <c r="K77" s="46"/>
      <c r="L77" s="292"/>
      <c r="M77" s="72" t="str">
        <f>VLOOKUP(A77,'DOSSIER RECAP'!A:D,4,FALSE)</f>
        <v>001943</v>
      </c>
      <c r="N77" s="28">
        <f t="shared" si="3"/>
        <v>0</v>
      </c>
      <c r="O77" s="418" t="s">
        <v>73</v>
      </c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</row>
    <row r="78" spans="1:27" ht="30" customHeight="1" x14ac:dyDescent="0.25">
      <c r="A78" s="46" t="s">
        <v>101</v>
      </c>
      <c r="B78" s="46"/>
      <c r="C78" s="26" t="s">
        <v>71</v>
      </c>
      <c r="D78" s="27">
        <v>1</v>
      </c>
      <c r="E78" s="46"/>
      <c r="F78" s="46"/>
      <c r="G78" s="46"/>
      <c r="H78" s="46"/>
      <c r="I78" s="46"/>
      <c r="J78" s="46"/>
      <c r="K78" s="46"/>
      <c r="L78" s="292"/>
      <c r="M78" s="72" t="str">
        <f>VLOOKUP(A78,'DOSSIER RECAP'!A:D,4,FALSE)</f>
        <v>001942</v>
      </c>
      <c r="N78" s="28">
        <f t="shared" si="3"/>
        <v>0</v>
      </c>
      <c r="O78" s="418" t="s">
        <v>73</v>
      </c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</row>
    <row r="79" spans="1:27" ht="30" customHeight="1" x14ac:dyDescent="0.25">
      <c r="A79" s="46" t="s">
        <v>157</v>
      </c>
      <c r="B79" s="46"/>
      <c r="C79" s="26" t="s">
        <v>71</v>
      </c>
      <c r="D79" s="27">
        <v>1</v>
      </c>
      <c r="E79" s="46"/>
      <c r="F79" s="46"/>
      <c r="G79" s="46"/>
      <c r="H79" s="46"/>
      <c r="I79" s="46"/>
      <c r="J79" s="46"/>
      <c r="K79" s="46"/>
      <c r="L79" s="292"/>
      <c r="M79" s="72" t="str">
        <f>VLOOKUP(A79,'DOSSIER RECAP'!A:D,4,FALSE)</f>
        <v>001941</v>
      </c>
      <c r="N79" s="28">
        <f t="shared" si="3"/>
        <v>0</v>
      </c>
      <c r="O79" s="418" t="s">
        <v>73</v>
      </c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</row>
    <row r="80" spans="1:27" ht="30" customHeight="1" x14ac:dyDescent="0.25">
      <c r="A80" s="46" t="s">
        <v>141</v>
      </c>
      <c r="B80" s="46"/>
      <c r="C80" s="26" t="s">
        <v>71</v>
      </c>
      <c r="D80" s="27">
        <v>1</v>
      </c>
      <c r="E80" s="46"/>
      <c r="F80" s="46"/>
      <c r="G80" s="46"/>
      <c r="H80" s="46"/>
      <c r="I80" s="46"/>
      <c r="J80" s="46"/>
      <c r="K80" s="46"/>
      <c r="L80" s="292"/>
      <c r="M80" s="72" t="str">
        <f>VLOOKUP(A80,'DOSSIER RECAP'!A:D,4,FALSE)</f>
        <v>001940</v>
      </c>
      <c r="N80" s="28">
        <f t="shared" si="3"/>
        <v>0</v>
      </c>
      <c r="O80" s="418" t="s">
        <v>73</v>
      </c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</row>
    <row r="81" spans="1:27" ht="30" customHeight="1" x14ac:dyDescent="0.25">
      <c r="A81" s="46" t="s">
        <v>127</v>
      </c>
      <c r="B81" s="46"/>
      <c r="C81" s="26" t="s">
        <v>71</v>
      </c>
      <c r="D81" s="27">
        <v>1</v>
      </c>
      <c r="E81" s="46"/>
      <c r="F81" s="46"/>
      <c r="G81" s="46"/>
      <c r="H81" s="46"/>
      <c r="I81" s="46"/>
      <c r="J81" s="46"/>
      <c r="K81" s="46"/>
      <c r="L81" s="292"/>
      <c r="M81" s="72" t="str">
        <f>VLOOKUP(A81,'DOSSIER RECAP'!A:D,4,FALSE)</f>
        <v>001939</v>
      </c>
      <c r="N81" s="28">
        <f t="shared" si="3"/>
        <v>0</v>
      </c>
      <c r="O81" s="418" t="s">
        <v>73</v>
      </c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</row>
    <row r="82" spans="1:27" ht="30" customHeight="1" x14ac:dyDescent="0.25">
      <c r="A82" s="46" t="s">
        <v>191</v>
      </c>
      <c r="B82" s="46"/>
      <c r="C82" s="26" t="s">
        <v>71</v>
      </c>
      <c r="D82" s="27">
        <v>1</v>
      </c>
      <c r="E82" s="46"/>
      <c r="F82" s="46"/>
      <c r="G82" s="46"/>
      <c r="H82" s="46"/>
      <c r="I82" s="46"/>
      <c r="J82" s="46"/>
      <c r="K82" s="46"/>
      <c r="L82" s="292"/>
      <c r="M82" s="72" t="str">
        <f>VLOOKUP(A82,'DOSSIER RECAP'!A:D,4,FALSE)</f>
        <v>001938</v>
      </c>
      <c r="N82" s="28">
        <f t="shared" si="3"/>
        <v>0</v>
      </c>
      <c r="O82" s="418" t="s">
        <v>73</v>
      </c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</row>
    <row r="83" spans="1:27" ht="30" customHeight="1" x14ac:dyDescent="0.25">
      <c r="A83" s="46" t="s">
        <v>115</v>
      </c>
      <c r="B83" s="46"/>
      <c r="C83" s="26" t="s">
        <v>71</v>
      </c>
      <c r="D83" s="27">
        <v>1</v>
      </c>
      <c r="E83" s="46"/>
      <c r="F83" s="46"/>
      <c r="G83" s="46"/>
      <c r="H83" s="46"/>
      <c r="I83" s="46"/>
      <c r="J83" s="46"/>
      <c r="K83" s="46"/>
      <c r="L83" s="292"/>
      <c r="M83" s="72" t="str">
        <f>VLOOKUP(A83,'DOSSIER RECAP'!A:D,4,FALSE)</f>
        <v>001936</v>
      </c>
      <c r="N83" s="28">
        <f t="shared" si="3"/>
        <v>0</v>
      </c>
      <c r="O83" s="418" t="s">
        <v>73</v>
      </c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</row>
    <row r="84" spans="1:27" ht="30" customHeight="1" x14ac:dyDescent="0.25">
      <c r="A84" s="46" t="s">
        <v>151</v>
      </c>
      <c r="B84" s="46"/>
      <c r="C84" s="26" t="s">
        <v>71</v>
      </c>
      <c r="D84" s="27">
        <v>1</v>
      </c>
      <c r="E84" s="46"/>
      <c r="F84" s="46"/>
      <c r="G84" s="46"/>
      <c r="H84" s="46"/>
      <c r="I84" s="46"/>
      <c r="J84" s="46"/>
      <c r="K84" s="46"/>
      <c r="L84" s="292"/>
      <c r="M84" s="72" t="str">
        <f>VLOOKUP(A84,'DOSSIER RECAP'!A:D,4,FALSE)</f>
        <v>001935</v>
      </c>
      <c r="N84" s="28">
        <f t="shared" si="3"/>
        <v>0</v>
      </c>
      <c r="O84" s="418" t="s">
        <v>73</v>
      </c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</row>
    <row r="85" spans="1:27" ht="30" customHeight="1" x14ac:dyDescent="0.25">
      <c r="A85" s="46" t="s">
        <v>133</v>
      </c>
      <c r="B85" s="46"/>
      <c r="C85" s="26" t="s">
        <v>71</v>
      </c>
      <c r="D85" s="27">
        <v>1</v>
      </c>
      <c r="E85" s="46"/>
      <c r="F85" s="46"/>
      <c r="G85" s="46"/>
      <c r="H85" s="46"/>
      <c r="I85" s="46"/>
      <c r="J85" s="46"/>
      <c r="K85" s="46"/>
      <c r="L85" s="292"/>
      <c r="M85" s="72" t="str">
        <f>VLOOKUP(A85,'DOSSIER RECAP'!A:D,4,FALSE)</f>
        <v>001934</v>
      </c>
      <c r="N85" s="28">
        <f t="shared" si="3"/>
        <v>0</v>
      </c>
      <c r="O85" s="418" t="s">
        <v>73</v>
      </c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</row>
    <row r="86" spans="1:27" ht="30" customHeight="1" x14ac:dyDescent="0.25">
      <c r="A86" s="46" t="s">
        <v>139</v>
      </c>
      <c r="B86" s="46"/>
      <c r="C86" s="26" t="s">
        <v>71</v>
      </c>
      <c r="D86" s="27">
        <v>1</v>
      </c>
      <c r="E86" s="46"/>
      <c r="F86" s="46"/>
      <c r="G86" s="46"/>
      <c r="H86" s="46"/>
      <c r="I86" s="46"/>
      <c r="J86" s="46"/>
      <c r="K86" s="46"/>
      <c r="L86" s="292"/>
      <c r="M86" s="72" t="str">
        <f>VLOOKUP(A86,'DOSSIER RECAP'!A:D,4,FALSE)</f>
        <v>001933</v>
      </c>
      <c r="N86" s="28">
        <f t="shared" si="3"/>
        <v>0</v>
      </c>
      <c r="O86" s="418" t="s">
        <v>73</v>
      </c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</row>
    <row r="87" spans="1:27" ht="30" customHeight="1" x14ac:dyDescent="0.25">
      <c r="A87" s="46" t="s">
        <v>95</v>
      </c>
      <c r="B87" s="46"/>
      <c r="C87" s="26" t="s">
        <v>71</v>
      </c>
      <c r="D87" s="27">
        <v>1</v>
      </c>
      <c r="E87" s="46"/>
      <c r="F87" s="46"/>
      <c r="G87" s="46"/>
      <c r="H87" s="46"/>
      <c r="I87" s="46"/>
      <c r="J87" s="46"/>
      <c r="K87" s="46"/>
      <c r="L87" s="292"/>
      <c r="M87" s="72" t="str">
        <f>VLOOKUP(A87,'DOSSIER RECAP'!A:D,4,FALSE)</f>
        <v>001932</v>
      </c>
      <c r="N87" s="28">
        <f t="shared" si="3"/>
        <v>0</v>
      </c>
      <c r="O87" s="418" t="s">
        <v>73</v>
      </c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</row>
    <row r="88" spans="1:27" ht="30" customHeight="1" x14ac:dyDescent="0.25">
      <c r="A88" s="46" t="s">
        <v>125</v>
      </c>
      <c r="B88" s="46"/>
      <c r="C88" s="26" t="s">
        <v>71</v>
      </c>
      <c r="D88" s="27">
        <v>1</v>
      </c>
      <c r="E88" s="46"/>
      <c r="F88" s="46"/>
      <c r="G88" s="46"/>
      <c r="H88" s="46"/>
      <c r="I88" s="46"/>
      <c r="J88" s="46"/>
      <c r="K88" s="46"/>
      <c r="L88" s="292"/>
      <c r="M88" s="72" t="str">
        <f>VLOOKUP(A88,'DOSSIER RECAP'!A:D,4,FALSE)</f>
        <v>001931</v>
      </c>
      <c r="N88" s="28">
        <f t="shared" si="3"/>
        <v>0</v>
      </c>
      <c r="O88" s="418" t="s">
        <v>73</v>
      </c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</row>
    <row r="89" spans="1:27" ht="30" customHeight="1" x14ac:dyDescent="0.25">
      <c r="A89" s="46" t="s">
        <v>163</v>
      </c>
      <c r="B89" s="46"/>
      <c r="C89" s="26" t="s">
        <v>71</v>
      </c>
      <c r="D89" s="27">
        <v>1</v>
      </c>
      <c r="E89" s="46"/>
      <c r="F89" s="46"/>
      <c r="G89" s="46"/>
      <c r="H89" s="46"/>
      <c r="I89" s="46"/>
      <c r="J89" s="46"/>
      <c r="K89" s="46"/>
      <c r="L89" s="292"/>
      <c r="M89" s="72" t="str">
        <f>VLOOKUP(A89,'DOSSIER RECAP'!A:D,4,FALSE)</f>
        <v>001930</v>
      </c>
      <c r="N89" s="28">
        <f t="shared" si="3"/>
        <v>0</v>
      </c>
      <c r="O89" s="418" t="s">
        <v>73</v>
      </c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</row>
    <row r="90" spans="1:27" ht="30" customHeight="1" x14ac:dyDescent="0.25">
      <c r="A90" s="28" t="s">
        <v>129</v>
      </c>
      <c r="B90" s="28"/>
      <c r="C90" s="26" t="s">
        <v>71</v>
      </c>
      <c r="D90" s="27">
        <v>1</v>
      </c>
      <c r="E90" s="46"/>
      <c r="F90" s="46"/>
      <c r="G90" s="46"/>
      <c r="H90" s="46"/>
      <c r="I90" s="46"/>
      <c r="J90" s="46"/>
      <c r="K90" s="46"/>
      <c r="L90" s="292"/>
      <c r="M90" s="72" t="str">
        <f>VLOOKUP(A90,'DOSSIER RECAP'!A:D,4,FALSE)</f>
        <v>001929</v>
      </c>
      <c r="N90" s="28">
        <f t="shared" si="3"/>
        <v>0</v>
      </c>
      <c r="O90" s="418" t="s">
        <v>73</v>
      </c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</row>
    <row r="91" spans="1:27" ht="30" customHeight="1" x14ac:dyDescent="0.25">
      <c r="A91" s="46" t="s">
        <v>175</v>
      </c>
      <c r="B91" s="46"/>
      <c r="C91" s="26" t="s">
        <v>71</v>
      </c>
      <c r="D91" s="27">
        <v>1</v>
      </c>
      <c r="E91" s="46"/>
      <c r="F91" s="46"/>
      <c r="G91" s="46"/>
      <c r="H91" s="46"/>
      <c r="I91" s="46"/>
      <c r="J91" s="46"/>
      <c r="K91" s="46"/>
      <c r="L91" s="292"/>
      <c r="M91" s="72" t="str">
        <f>VLOOKUP(A91,'DOSSIER RECAP'!A:D,4,FALSE)</f>
        <v>001927</v>
      </c>
      <c r="N91" s="28">
        <f t="shared" si="3"/>
        <v>0</v>
      </c>
      <c r="O91" s="418" t="s">
        <v>73</v>
      </c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</row>
    <row r="92" spans="1:27" ht="30" customHeight="1" x14ac:dyDescent="0.25">
      <c r="A92" s="46" t="s">
        <v>123</v>
      </c>
      <c r="B92" s="46"/>
      <c r="C92" s="26" t="s">
        <v>71</v>
      </c>
      <c r="D92" s="27">
        <v>1</v>
      </c>
      <c r="E92" s="46"/>
      <c r="F92" s="46"/>
      <c r="G92" s="46"/>
      <c r="H92" s="46"/>
      <c r="I92" s="46"/>
      <c r="J92" s="46"/>
      <c r="K92" s="46"/>
      <c r="L92" s="292"/>
      <c r="M92" s="72" t="str">
        <f>VLOOKUP(A92,'DOSSIER RECAP'!A:D,4,FALSE)</f>
        <v>001925</v>
      </c>
      <c r="N92" s="28">
        <f t="shared" si="3"/>
        <v>0</v>
      </c>
      <c r="O92" s="418" t="s">
        <v>73</v>
      </c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</row>
    <row r="93" spans="1:27" ht="30" customHeight="1" x14ac:dyDescent="0.25">
      <c r="A93" s="46" t="s">
        <v>153</v>
      </c>
      <c r="B93" s="46"/>
      <c r="C93" s="26" t="s">
        <v>71</v>
      </c>
      <c r="D93" s="27">
        <v>1</v>
      </c>
      <c r="E93" s="46"/>
      <c r="F93" s="46"/>
      <c r="G93" s="46"/>
      <c r="H93" s="46"/>
      <c r="I93" s="46"/>
      <c r="J93" s="46"/>
      <c r="K93" s="46"/>
      <c r="L93" s="292"/>
      <c r="M93" s="72" t="str">
        <f>VLOOKUP(A93,'DOSSIER RECAP'!A:D,4,FALSE)</f>
        <v>001923</v>
      </c>
      <c r="N93" s="28">
        <f t="shared" si="3"/>
        <v>0</v>
      </c>
      <c r="O93" s="418" t="s">
        <v>73</v>
      </c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</row>
    <row r="94" spans="1:27" ht="30" customHeight="1" x14ac:dyDescent="0.25">
      <c r="A94" s="46" t="s">
        <v>82</v>
      </c>
      <c r="B94" s="46"/>
      <c r="C94" s="26" t="s">
        <v>71</v>
      </c>
      <c r="D94" s="27">
        <v>1</v>
      </c>
      <c r="E94" s="46"/>
      <c r="F94" s="46"/>
      <c r="G94" s="46"/>
      <c r="H94" s="46"/>
      <c r="I94" s="46"/>
      <c r="J94" s="46"/>
      <c r="K94" s="46"/>
      <c r="L94" s="292"/>
      <c r="M94" s="72" t="str">
        <f>VLOOKUP(A94,'DOSSIER RECAP'!A:D,4,FALSE)</f>
        <v>001921</v>
      </c>
      <c r="N94" s="28">
        <f t="shared" si="3"/>
        <v>0</v>
      </c>
      <c r="O94" s="418" t="s">
        <v>73</v>
      </c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</row>
    <row r="95" spans="1:27" ht="30" customHeight="1" x14ac:dyDescent="0.25">
      <c r="A95" s="46" t="s">
        <v>143</v>
      </c>
      <c r="B95" s="46"/>
      <c r="C95" s="26" t="s">
        <v>71</v>
      </c>
      <c r="D95" s="27">
        <v>1</v>
      </c>
      <c r="E95" s="46"/>
      <c r="F95" s="46"/>
      <c r="G95" s="46"/>
      <c r="H95" s="46"/>
      <c r="I95" s="46"/>
      <c r="J95" s="46"/>
      <c r="K95" s="46"/>
      <c r="L95" s="292"/>
      <c r="M95" s="72" t="str">
        <f>VLOOKUP(A95,'DOSSIER RECAP'!A:D,4,FALSE)</f>
        <v>001920</v>
      </c>
      <c r="N95" s="28">
        <f t="shared" si="3"/>
        <v>0</v>
      </c>
      <c r="O95" s="418" t="s">
        <v>73</v>
      </c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</row>
    <row r="96" spans="1:27" ht="30" customHeight="1" x14ac:dyDescent="0.25">
      <c r="A96" s="46" t="s">
        <v>187</v>
      </c>
      <c r="B96" s="46"/>
      <c r="C96" s="26" t="s">
        <v>71</v>
      </c>
      <c r="D96" s="27">
        <v>1</v>
      </c>
      <c r="E96" s="46"/>
      <c r="F96" s="46"/>
      <c r="G96" s="46"/>
      <c r="H96" s="46"/>
      <c r="I96" s="46"/>
      <c r="J96" s="46"/>
      <c r="K96" s="46"/>
      <c r="L96" s="292"/>
      <c r="M96" s="72" t="str">
        <f>VLOOKUP(A96,'DOSSIER RECAP'!A:D,4,FALSE)</f>
        <v>001918</v>
      </c>
      <c r="N96" s="28">
        <f t="shared" si="3"/>
        <v>0</v>
      </c>
      <c r="O96" s="418" t="s">
        <v>73</v>
      </c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</row>
    <row r="97" spans="1:27" ht="30" customHeight="1" x14ac:dyDescent="0.25">
      <c r="A97" s="46" t="s">
        <v>189</v>
      </c>
      <c r="B97" s="565"/>
      <c r="C97" s="26" t="s">
        <v>71</v>
      </c>
      <c r="D97" s="27">
        <v>1</v>
      </c>
      <c r="E97" s="46"/>
      <c r="F97" s="46"/>
      <c r="G97" s="46"/>
      <c r="H97" s="46"/>
      <c r="I97" s="46"/>
      <c r="J97" s="46"/>
      <c r="K97" s="46"/>
      <c r="L97" s="292"/>
      <c r="M97" s="72" t="str">
        <f>VLOOKUP(A97,'DOSSIER RECAP'!A:D,4,FALSE)</f>
        <v>001913</v>
      </c>
      <c r="N97" s="28">
        <f t="shared" si="3"/>
        <v>0</v>
      </c>
      <c r="O97" s="418" t="s">
        <v>73</v>
      </c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</row>
    <row r="98" spans="1:27" ht="30" customHeight="1" x14ac:dyDescent="0.25">
      <c r="A98" s="93" t="s">
        <v>217</v>
      </c>
      <c r="B98" s="93" t="s">
        <v>1456</v>
      </c>
      <c r="C98" s="160" t="s">
        <v>71</v>
      </c>
      <c r="D98" s="27">
        <v>1</v>
      </c>
      <c r="E98" s="46"/>
      <c r="F98" s="46"/>
      <c r="G98" s="46"/>
      <c r="H98" s="46"/>
      <c r="I98" s="46"/>
      <c r="J98" s="46"/>
      <c r="K98" s="46"/>
      <c r="L98" s="292"/>
      <c r="M98" s="72" t="str">
        <f>VLOOKUP(A98,'DOSSIER RECAP'!A:D,4,FALSE)</f>
        <v>000420</v>
      </c>
      <c r="N98" s="28">
        <f>SUM(E98:L98)</f>
        <v>0</v>
      </c>
      <c r="O98" s="418" t="s">
        <v>73</v>
      </c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</row>
    <row r="99" spans="1:27" ht="30" customHeight="1" x14ac:dyDescent="0.25">
      <c r="A99" s="198" t="s">
        <v>227</v>
      </c>
      <c r="B99" s="93" t="s">
        <v>1457</v>
      </c>
      <c r="C99" s="26" t="s">
        <v>71</v>
      </c>
      <c r="D99" s="27"/>
      <c r="E99" s="46"/>
      <c r="F99" s="46"/>
      <c r="G99" s="46"/>
      <c r="H99" s="46"/>
      <c r="I99" s="46"/>
      <c r="J99" s="46"/>
      <c r="K99" s="46"/>
      <c r="L99" s="292"/>
      <c r="M99" s="72" t="str">
        <f>VLOOKUP(A99,'DOSSIER RECAP'!A:D,4,FALSE)</f>
        <v>??A1.4</v>
      </c>
      <c r="N99" s="28">
        <f>SUM(E99:L99)</f>
        <v>0</v>
      </c>
      <c r="O99" s="418" t="s">
        <v>73</v>
      </c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</row>
    <row r="100" spans="1:27" ht="19.5" customHeight="1" x14ac:dyDescent="0.25">
      <c r="A100" s="6" t="s">
        <v>1354</v>
      </c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292"/>
      <c r="M100" s="71"/>
      <c r="N100" s="6"/>
      <c r="O100" s="6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</row>
    <row r="101" spans="1:27" ht="30" customHeight="1" x14ac:dyDescent="0.25">
      <c r="A101" s="28" t="s">
        <v>967</v>
      </c>
      <c r="B101" s="28"/>
      <c r="C101" s="15" t="s">
        <v>898</v>
      </c>
      <c r="D101" s="15">
        <v>1</v>
      </c>
      <c r="E101" s="28"/>
      <c r="F101" s="28"/>
      <c r="G101" s="28"/>
      <c r="H101" s="28"/>
      <c r="I101" s="28"/>
      <c r="J101" s="28"/>
      <c r="K101" s="28"/>
      <c r="L101" s="32"/>
      <c r="M101" s="72" t="str">
        <f>VLOOKUP(A101,'DOSSIER RECAP'!A:D,4,FALSE)</f>
        <v>CO/LO36</v>
      </c>
      <c r="N101" s="28">
        <f t="shared" ref="N101:N107" si="5">SUM(E101:L101)</f>
        <v>0</v>
      </c>
      <c r="O101" s="418" t="s">
        <v>73</v>
      </c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</row>
    <row r="102" spans="1:27" ht="30" customHeight="1" x14ac:dyDescent="0.25">
      <c r="A102" s="28" t="s">
        <v>935</v>
      </c>
      <c r="B102" s="28"/>
      <c r="C102" s="15" t="s">
        <v>898</v>
      </c>
      <c r="D102" s="15">
        <v>1</v>
      </c>
      <c r="E102" s="28"/>
      <c r="F102" s="28"/>
      <c r="G102" s="28"/>
      <c r="H102" s="28"/>
      <c r="I102" s="28"/>
      <c r="J102" s="28"/>
      <c r="K102" s="28"/>
      <c r="L102" s="32"/>
      <c r="M102" s="72" t="str">
        <f>VLOOKUP(A102,'DOSSIER RECAP'!A:D,4,FALSE)</f>
        <v>CO/LO20</v>
      </c>
      <c r="N102" s="28">
        <f t="shared" si="5"/>
        <v>0</v>
      </c>
      <c r="O102" s="418" t="s">
        <v>73</v>
      </c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</row>
    <row r="103" spans="1:27" ht="30" customHeight="1" x14ac:dyDescent="0.25">
      <c r="A103" s="37" t="s">
        <v>897</v>
      </c>
      <c r="B103" s="37"/>
      <c r="C103" s="15" t="s">
        <v>898</v>
      </c>
      <c r="D103" s="15">
        <v>1</v>
      </c>
      <c r="E103" s="28"/>
      <c r="F103" s="28"/>
      <c r="G103" s="28"/>
      <c r="H103" s="28"/>
      <c r="I103" s="28"/>
      <c r="J103" s="28"/>
      <c r="K103" s="28"/>
      <c r="L103" s="32"/>
      <c r="M103" s="72" t="str">
        <f>VLOOKUP(A103,'DOSSIER RECAP'!A:D,4,FALSE)</f>
        <v>CO/LO2</v>
      </c>
      <c r="N103" s="28">
        <f t="shared" si="5"/>
        <v>0</v>
      </c>
      <c r="O103" s="418" t="s">
        <v>73</v>
      </c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</row>
    <row r="104" spans="1:27" ht="30" customHeight="1" x14ac:dyDescent="0.25">
      <c r="A104" s="37" t="s">
        <v>931</v>
      </c>
      <c r="B104" s="37"/>
      <c r="C104" s="15" t="s">
        <v>898</v>
      </c>
      <c r="D104" s="15">
        <v>1</v>
      </c>
      <c r="E104" s="28"/>
      <c r="F104" s="28"/>
      <c r="G104" s="28"/>
      <c r="H104" s="28"/>
      <c r="I104" s="28"/>
      <c r="J104" s="28"/>
      <c r="K104" s="28"/>
      <c r="L104" s="32"/>
      <c r="M104" s="72" t="str">
        <f>VLOOKUP(A104,'DOSSIER RECAP'!A:D,4,FALSE)</f>
        <v>CO/LO18</v>
      </c>
      <c r="N104" s="28">
        <f t="shared" si="5"/>
        <v>0</v>
      </c>
      <c r="O104" s="418" t="s">
        <v>73</v>
      </c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</row>
    <row r="105" spans="1:27" ht="30" customHeight="1" x14ac:dyDescent="0.25">
      <c r="A105" s="37" t="s">
        <v>945</v>
      </c>
      <c r="B105" s="37"/>
      <c r="C105" s="15" t="s">
        <v>898</v>
      </c>
      <c r="D105" s="15">
        <v>1</v>
      </c>
      <c r="E105" s="28"/>
      <c r="F105" s="28"/>
      <c r="G105" s="28"/>
      <c r="H105" s="28"/>
      <c r="I105" s="28"/>
      <c r="J105" s="28"/>
      <c r="K105" s="28"/>
      <c r="L105" s="32"/>
      <c r="M105" s="72" t="str">
        <f>VLOOKUP(A105,'DOSSIER RECAP'!A:D,4,FALSE)</f>
        <v>CO/LO25</v>
      </c>
      <c r="N105" s="28">
        <f t="shared" si="5"/>
        <v>0</v>
      </c>
      <c r="O105" s="418" t="s">
        <v>73</v>
      </c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</row>
    <row r="106" spans="1:27" ht="30" customHeight="1" x14ac:dyDescent="0.25">
      <c r="A106" s="37" t="s">
        <v>955</v>
      </c>
      <c r="B106" s="37"/>
      <c r="C106" s="15" t="s">
        <v>895</v>
      </c>
      <c r="D106" s="15">
        <v>1</v>
      </c>
      <c r="E106" s="28"/>
      <c r="F106" s="28"/>
      <c r="G106" s="28"/>
      <c r="H106" s="28"/>
      <c r="I106" s="28"/>
      <c r="J106" s="28"/>
      <c r="K106" s="28"/>
      <c r="L106" s="32"/>
      <c r="M106" s="72" t="str">
        <f>VLOOKUP(A106,'DOSSIER RECAP'!A:D,4,FALSE)</f>
        <v>CO/LO30</v>
      </c>
      <c r="N106" s="28">
        <f t="shared" si="5"/>
        <v>0</v>
      </c>
      <c r="O106" s="418" t="s">
        <v>73</v>
      </c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</row>
    <row r="107" spans="1:27" ht="30" customHeight="1" x14ac:dyDescent="0.25">
      <c r="A107" s="28" t="s">
        <v>923</v>
      </c>
      <c r="B107" s="28"/>
      <c r="C107" s="15" t="s">
        <v>898</v>
      </c>
      <c r="D107" s="15">
        <v>1</v>
      </c>
      <c r="E107" s="28"/>
      <c r="F107" s="28"/>
      <c r="G107" s="28"/>
      <c r="H107" s="28"/>
      <c r="I107" s="28"/>
      <c r="J107" s="28"/>
      <c r="K107" s="28"/>
      <c r="L107" s="32"/>
      <c r="M107" s="72" t="str">
        <f>VLOOKUP(A107,'DOSSIER RECAP'!A:D,4,FALSE)</f>
        <v>CO/LO14</v>
      </c>
      <c r="N107" s="28">
        <f t="shared" si="5"/>
        <v>0</v>
      </c>
      <c r="O107" s="418" t="s">
        <v>73</v>
      </c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</row>
    <row r="108" spans="1:27" ht="17.25" customHeight="1" x14ac:dyDescent="0.25">
      <c r="A108" s="6" t="s">
        <v>1367</v>
      </c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292"/>
      <c r="M108" s="71"/>
      <c r="N108" s="6"/>
      <c r="O108" s="6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</row>
    <row r="109" spans="1:27" ht="30" customHeight="1" x14ac:dyDescent="0.25">
      <c r="A109" s="28" t="s">
        <v>911</v>
      </c>
      <c r="B109" s="28"/>
      <c r="C109" s="15" t="s">
        <v>898</v>
      </c>
      <c r="D109" s="15">
        <v>1</v>
      </c>
      <c r="E109" s="28"/>
      <c r="F109" s="28"/>
      <c r="G109" s="28"/>
      <c r="H109" s="28"/>
      <c r="I109" s="28"/>
      <c r="J109" s="28"/>
      <c r="K109" s="28"/>
      <c r="L109" s="32"/>
      <c r="M109" s="72" t="str">
        <f>VLOOKUP(A109,'DOSSIER RECAP'!A:D,4,FALSE)</f>
        <v>CO/LO8</v>
      </c>
      <c r="N109" s="28">
        <f>SUM(E109:L109)</f>
        <v>0</v>
      </c>
      <c r="O109" s="418" t="s">
        <v>73</v>
      </c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</row>
    <row r="110" spans="1:27" ht="30" customHeight="1" x14ac:dyDescent="0.25">
      <c r="A110" s="28" t="s">
        <v>131</v>
      </c>
      <c r="B110" s="28"/>
      <c r="C110" s="15" t="s">
        <v>71</v>
      </c>
      <c r="D110" s="15">
        <v>1</v>
      </c>
      <c r="E110" s="28"/>
      <c r="F110" s="28"/>
      <c r="G110" s="28"/>
      <c r="H110" s="28"/>
      <c r="I110" s="28"/>
      <c r="J110" s="28"/>
      <c r="K110" s="28"/>
      <c r="L110" s="32"/>
      <c r="M110" s="72" t="str">
        <f>VLOOKUP(A110,'DOSSIER RECAP'!A:D,4,FALSE)</f>
        <v>001912</v>
      </c>
      <c r="N110" s="28">
        <f>SUM(E110:L110)</f>
        <v>0</v>
      </c>
      <c r="O110" s="418" t="s">
        <v>73</v>
      </c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</row>
    <row r="111" spans="1:27" ht="30" customHeight="1" x14ac:dyDescent="0.25">
      <c r="A111" s="28" t="s">
        <v>923</v>
      </c>
      <c r="B111" s="28"/>
      <c r="C111" s="15" t="s">
        <v>898</v>
      </c>
      <c r="D111" s="15">
        <v>1</v>
      </c>
      <c r="E111" s="28"/>
      <c r="F111" s="28"/>
      <c r="G111" s="28"/>
      <c r="H111" s="28"/>
      <c r="I111" s="28"/>
      <c r="J111" s="28"/>
      <c r="K111" s="28"/>
      <c r="L111" s="32"/>
      <c r="M111" s="72" t="str">
        <f>VLOOKUP(A111,'DOSSIER RECAP'!A:D,4,FALSE)</f>
        <v>CO/LO14</v>
      </c>
      <c r="N111" s="28">
        <f>SUM(E111:L111)</f>
        <v>0</v>
      </c>
      <c r="O111" s="418" t="s">
        <v>73</v>
      </c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</row>
    <row r="112" spans="1:27" ht="30" customHeight="1" x14ac:dyDescent="0.25">
      <c r="A112" s="30" t="s">
        <v>398</v>
      </c>
      <c r="B112" s="30"/>
      <c r="C112" s="31" t="s">
        <v>248</v>
      </c>
      <c r="D112" s="15">
        <v>2</v>
      </c>
      <c r="E112" s="28"/>
      <c r="F112" s="28"/>
      <c r="G112" s="28"/>
      <c r="H112" s="28"/>
      <c r="I112" s="28"/>
      <c r="J112" s="28"/>
      <c r="K112" s="28"/>
      <c r="L112" s="32"/>
      <c r="M112" s="72" t="str">
        <f>VLOOKUP(A112,'DOSSIER RECAP'!A:D,4,FALSE)</f>
        <v>000242</v>
      </c>
      <c r="N112" s="28">
        <f>SUM(E112:L112)</f>
        <v>0</v>
      </c>
      <c r="O112" s="418" t="s">
        <v>73</v>
      </c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</row>
    <row r="113" spans="1:27" ht="18" customHeight="1" x14ac:dyDescent="0.25">
      <c r="A113" s="6" t="s">
        <v>1271</v>
      </c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32"/>
      <c r="M113" s="71"/>
      <c r="N113" s="6"/>
      <c r="O113" s="6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</row>
    <row r="114" spans="1:27" ht="30" customHeight="1" x14ac:dyDescent="0.25">
      <c r="A114" s="28" t="s">
        <v>957</v>
      </c>
      <c r="B114" s="28"/>
      <c r="C114" s="15" t="s">
        <v>898</v>
      </c>
      <c r="D114" s="15">
        <v>1</v>
      </c>
      <c r="E114" s="28"/>
      <c r="F114" s="28"/>
      <c r="G114" s="28"/>
      <c r="H114" s="28"/>
      <c r="I114" s="28"/>
      <c r="J114" s="28"/>
      <c r="K114" s="28"/>
      <c r="L114" s="32"/>
      <c r="M114" s="72" t="str">
        <f>VLOOKUP(A114,'DOSSIER RECAP'!A:D,4,FALSE)</f>
        <v>CO/LO31</v>
      </c>
      <c r="N114" s="28">
        <f t="shared" ref="N114:N126" si="6">SUM(E114:L114)</f>
        <v>0</v>
      </c>
      <c r="O114" s="418" t="s">
        <v>73</v>
      </c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</row>
    <row r="115" spans="1:27" ht="30" customHeight="1" x14ac:dyDescent="0.25">
      <c r="A115" s="28" t="s">
        <v>909</v>
      </c>
      <c r="B115" s="28"/>
      <c r="C115" s="15" t="s">
        <v>898</v>
      </c>
      <c r="D115" s="15">
        <v>2</v>
      </c>
      <c r="E115" s="28"/>
      <c r="F115" s="28"/>
      <c r="G115" s="28"/>
      <c r="H115" s="28"/>
      <c r="I115" s="28"/>
      <c r="J115" s="28"/>
      <c r="K115" s="28"/>
      <c r="L115" s="32"/>
      <c r="M115" s="72" t="str">
        <f>VLOOKUP(A115,'DOSSIER RECAP'!A:D,4,FALSE)</f>
        <v>CO/LO7</v>
      </c>
      <c r="N115" s="28">
        <f t="shared" si="6"/>
        <v>0</v>
      </c>
      <c r="O115" s="418" t="s">
        <v>73</v>
      </c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</row>
    <row r="116" spans="1:27" ht="30" customHeight="1" x14ac:dyDescent="0.25">
      <c r="A116" s="28" t="s">
        <v>937</v>
      </c>
      <c r="B116" s="28"/>
      <c r="C116" s="15" t="s">
        <v>898</v>
      </c>
      <c r="D116" s="15">
        <v>1</v>
      </c>
      <c r="E116" s="28"/>
      <c r="F116" s="28"/>
      <c r="G116" s="28"/>
      <c r="H116" s="28"/>
      <c r="I116" s="28"/>
      <c r="J116" s="28"/>
      <c r="K116" s="28"/>
      <c r="L116" s="32"/>
      <c r="M116" s="72" t="str">
        <f>VLOOKUP(A116,'DOSSIER RECAP'!A:D,4,FALSE)</f>
        <v>CO/LO21</v>
      </c>
      <c r="N116" s="28">
        <f t="shared" si="6"/>
        <v>0</v>
      </c>
      <c r="O116" s="418" t="s">
        <v>73</v>
      </c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</row>
    <row r="117" spans="1:27" ht="30" customHeight="1" x14ac:dyDescent="0.25">
      <c r="A117" s="28" t="s">
        <v>905</v>
      </c>
      <c r="B117" s="28"/>
      <c r="C117" s="15" t="s">
        <v>903</v>
      </c>
      <c r="D117" s="15">
        <v>1</v>
      </c>
      <c r="E117" s="28"/>
      <c r="F117" s="28"/>
      <c r="G117" s="28"/>
      <c r="H117" s="28"/>
      <c r="I117" s="28"/>
      <c r="J117" s="28"/>
      <c r="K117" s="28"/>
      <c r="L117" s="32"/>
      <c r="M117" s="72" t="str">
        <f>VLOOKUP(A117,'DOSSIER RECAP'!A:D,4,FALSE)</f>
        <v>CO/LO5</v>
      </c>
      <c r="N117" s="28">
        <f t="shared" si="6"/>
        <v>0</v>
      </c>
      <c r="O117" s="418" t="s">
        <v>73</v>
      </c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</row>
    <row r="118" spans="1:27" ht="30" customHeight="1" x14ac:dyDescent="0.25">
      <c r="A118" s="37" t="s">
        <v>929</v>
      </c>
      <c r="B118" s="37"/>
      <c r="C118" s="15" t="s">
        <v>898</v>
      </c>
      <c r="D118" s="15">
        <v>1</v>
      </c>
      <c r="E118" s="28"/>
      <c r="F118" s="28"/>
      <c r="G118" s="28"/>
      <c r="H118" s="28"/>
      <c r="I118" s="28"/>
      <c r="J118" s="28"/>
      <c r="K118" s="28"/>
      <c r="L118" s="32"/>
      <c r="M118" s="72" t="str">
        <f>VLOOKUP(A118,'DOSSIER RECAP'!A:D,4,FALSE)</f>
        <v>CO/LO17</v>
      </c>
      <c r="N118" s="28">
        <f t="shared" si="6"/>
        <v>0</v>
      </c>
      <c r="O118" s="418" t="s">
        <v>73</v>
      </c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</row>
    <row r="119" spans="1:27" ht="30" customHeight="1" x14ac:dyDescent="0.25">
      <c r="A119" s="28" t="s">
        <v>113</v>
      </c>
      <c r="B119" s="28"/>
      <c r="C119" s="26" t="s">
        <v>71</v>
      </c>
      <c r="D119" s="26">
        <v>2</v>
      </c>
      <c r="E119" s="28"/>
      <c r="F119" s="28"/>
      <c r="G119" s="28"/>
      <c r="H119" s="28"/>
      <c r="I119" s="28"/>
      <c r="J119" s="28"/>
      <c r="K119" s="28"/>
      <c r="L119" s="32"/>
      <c r="M119" s="72" t="str">
        <f>VLOOKUP(A119,'DOSSIER RECAP'!A:D,4,FALSE)</f>
        <v>001896</v>
      </c>
      <c r="N119" s="28">
        <f t="shared" si="6"/>
        <v>0</v>
      </c>
      <c r="O119" s="418" t="s">
        <v>73</v>
      </c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</row>
    <row r="120" spans="1:27" ht="30" customHeight="1" x14ac:dyDescent="0.25">
      <c r="A120" s="185" t="s">
        <v>288</v>
      </c>
      <c r="B120" s="28" t="s">
        <v>1458</v>
      </c>
      <c r="C120" s="29" t="s">
        <v>286</v>
      </c>
      <c r="D120" s="15">
        <v>2</v>
      </c>
      <c r="E120" s="28"/>
      <c r="F120" s="28"/>
      <c r="G120" s="28"/>
      <c r="H120" s="28"/>
      <c r="I120" s="28"/>
      <c r="J120" s="28"/>
      <c r="K120" s="28"/>
      <c r="L120" s="32"/>
      <c r="M120" s="72" t="str">
        <f>VLOOKUP(A120,'DOSSIER RECAP'!A:D,4,FALSE)</f>
        <v>001057</v>
      </c>
      <c r="N120" s="28">
        <f t="shared" si="6"/>
        <v>0</v>
      </c>
      <c r="O120" s="418" t="s">
        <v>73</v>
      </c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</row>
    <row r="121" spans="1:27" ht="30" customHeight="1" x14ac:dyDescent="0.25">
      <c r="A121" s="28" t="s">
        <v>369</v>
      </c>
      <c r="B121" s="28"/>
      <c r="C121" s="17" t="s">
        <v>1408</v>
      </c>
      <c r="D121" s="15">
        <v>4</v>
      </c>
      <c r="E121" s="28"/>
      <c r="F121" s="28"/>
      <c r="G121" s="28"/>
      <c r="H121" s="28"/>
      <c r="I121" s="28"/>
      <c r="J121" s="28"/>
      <c r="K121" s="28"/>
      <c r="L121" s="32"/>
      <c r="M121" s="72" t="str">
        <f>VLOOKUP(A121,'DOSSIER RECAP'!A:D,4,FALSE)</f>
        <v>001351</v>
      </c>
      <c r="N121" s="28">
        <f t="shared" si="6"/>
        <v>0</v>
      </c>
      <c r="O121" s="418" t="s">
        <v>73</v>
      </c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</row>
    <row r="122" spans="1:27" ht="30" customHeight="1" x14ac:dyDescent="0.25">
      <c r="A122" s="28" t="s">
        <v>949</v>
      </c>
      <c r="B122" s="28"/>
      <c r="C122" s="15" t="s">
        <v>898</v>
      </c>
      <c r="D122" s="15">
        <v>2</v>
      </c>
      <c r="E122" s="28"/>
      <c r="F122" s="28"/>
      <c r="G122" s="28"/>
      <c r="H122" s="28"/>
      <c r="I122" s="28"/>
      <c r="J122" s="28"/>
      <c r="K122" s="28"/>
      <c r="L122" s="32"/>
      <c r="M122" s="72" t="str">
        <f>VLOOKUP(A122,'DOSSIER RECAP'!A:D,4,FALSE)</f>
        <v>CO/LO27</v>
      </c>
      <c r="N122" s="28">
        <f t="shared" si="6"/>
        <v>0</v>
      </c>
      <c r="O122" s="418" t="s">
        <v>73</v>
      </c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</row>
    <row r="123" spans="1:27" ht="30" customHeight="1" x14ac:dyDescent="0.25">
      <c r="A123" s="28" t="s">
        <v>92</v>
      </c>
      <c r="B123" s="28"/>
      <c r="C123" s="15" t="s">
        <v>71</v>
      </c>
      <c r="D123" s="15">
        <v>3</v>
      </c>
      <c r="E123" s="28"/>
      <c r="F123" s="28"/>
      <c r="G123" s="28"/>
      <c r="H123" s="28"/>
      <c r="I123" s="28"/>
      <c r="J123" s="28"/>
      <c r="K123" s="28"/>
      <c r="L123" s="32"/>
      <c r="M123" s="72" t="str">
        <f>VLOOKUP(A123,'DOSSIER RECAP'!A:D,4,FALSE)</f>
        <v>001914</v>
      </c>
      <c r="N123" s="28">
        <f t="shared" si="6"/>
        <v>0</v>
      </c>
      <c r="O123" s="418" t="s">
        <v>73</v>
      </c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</row>
    <row r="124" spans="1:27" ht="30" customHeight="1" x14ac:dyDescent="0.25">
      <c r="A124" s="28" t="s">
        <v>943</v>
      </c>
      <c r="B124" s="28"/>
      <c r="C124" s="15" t="s">
        <v>898</v>
      </c>
      <c r="D124" s="15">
        <v>1</v>
      </c>
      <c r="E124" s="28"/>
      <c r="F124" s="28"/>
      <c r="G124" s="28"/>
      <c r="H124" s="28"/>
      <c r="I124" s="28"/>
      <c r="J124" s="28"/>
      <c r="K124" s="28"/>
      <c r="L124" s="32"/>
      <c r="M124" s="72" t="str">
        <f>VLOOKUP(A124,'DOSSIER RECAP'!A:D,4,FALSE)</f>
        <v>CO/LO24</v>
      </c>
      <c r="N124" s="28">
        <f t="shared" si="6"/>
        <v>0</v>
      </c>
      <c r="O124" s="418" t="s">
        <v>73</v>
      </c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</row>
    <row r="125" spans="1:27" ht="30" customHeight="1" x14ac:dyDescent="0.25">
      <c r="A125" s="28" t="s">
        <v>919</v>
      </c>
      <c r="B125" s="28"/>
      <c r="C125" s="15" t="s">
        <v>898</v>
      </c>
      <c r="D125" s="15">
        <v>2</v>
      </c>
      <c r="E125" s="28"/>
      <c r="F125" s="28"/>
      <c r="G125" s="28"/>
      <c r="H125" s="28"/>
      <c r="I125" s="28"/>
      <c r="J125" s="28"/>
      <c r="K125" s="28"/>
      <c r="L125" s="32"/>
      <c r="M125" s="72" t="str">
        <f>VLOOKUP(A125,'DOSSIER RECAP'!A:D,4,FALSE)</f>
        <v>CO/LO12</v>
      </c>
      <c r="N125" s="28">
        <f t="shared" si="6"/>
        <v>0</v>
      </c>
      <c r="O125" s="418" t="s">
        <v>73</v>
      </c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</row>
    <row r="126" spans="1:27" ht="30" customHeight="1" x14ac:dyDescent="0.25">
      <c r="A126" s="28" t="s">
        <v>923</v>
      </c>
      <c r="B126" s="28"/>
      <c r="C126" s="15" t="s">
        <v>898</v>
      </c>
      <c r="D126" s="15">
        <v>1</v>
      </c>
      <c r="E126" s="28"/>
      <c r="F126" s="28"/>
      <c r="G126" s="28"/>
      <c r="H126" s="28"/>
      <c r="I126" s="28"/>
      <c r="J126" s="28"/>
      <c r="K126" s="28"/>
      <c r="L126" s="32"/>
      <c r="M126" s="72" t="str">
        <f>VLOOKUP(A126,'DOSSIER RECAP'!A:D,4,FALSE)</f>
        <v>CO/LO14</v>
      </c>
      <c r="N126" s="28">
        <f t="shared" si="6"/>
        <v>0</v>
      </c>
      <c r="O126" s="418" t="s">
        <v>73</v>
      </c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</row>
    <row r="127" spans="1:27" ht="22.5" customHeight="1" x14ac:dyDescent="0.25">
      <c r="A127" s="6" t="s">
        <v>1339</v>
      </c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32"/>
      <c r="M127" s="71"/>
      <c r="N127" s="6"/>
      <c r="O127" s="6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</row>
    <row r="128" spans="1:27" ht="30" customHeight="1" x14ac:dyDescent="0.25">
      <c r="A128" s="37" t="s">
        <v>959</v>
      </c>
      <c r="B128" s="37"/>
      <c r="C128" s="15" t="s">
        <v>898</v>
      </c>
      <c r="D128" s="15">
        <v>2</v>
      </c>
      <c r="E128" s="28"/>
      <c r="F128" s="28"/>
      <c r="G128" s="28"/>
      <c r="H128" s="28"/>
      <c r="I128" s="28"/>
      <c r="J128" s="28"/>
      <c r="K128" s="28"/>
      <c r="L128" s="32"/>
      <c r="M128" s="72" t="str">
        <f>VLOOKUP(A128,'DOSSIER RECAP'!A:D,4,FALSE)</f>
        <v>CO/LO32</v>
      </c>
      <c r="N128" s="28">
        <f t="shared" ref="N128:N138" si="7">SUM(E128:L128)</f>
        <v>0</v>
      </c>
      <c r="O128" s="418" t="s">
        <v>73</v>
      </c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</row>
    <row r="129" spans="1:27" ht="30" customHeight="1" x14ac:dyDescent="0.25">
      <c r="A129" s="28" t="s">
        <v>111</v>
      </c>
      <c r="B129" s="28"/>
      <c r="C129" s="26" t="s">
        <v>71</v>
      </c>
      <c r="D129" s="26">
        <v>2</v>
      </c>
      <c r="E129" s="28"/>
      <c r="F129" s="28"/>
      <c r="G129" s="28"/>
      <c r="H129" s="28"/>
      <c r="I129" s="28"/>
      <c r="J129" s="28"/>
      <c r="K129" s="28"/>
      <c r="L129" s="32"/>
      <c r="M129" s="72" t="str">
        <f>VLOOKUP(A129,'DOSSIER RECAP'!A:D,4,FALSE)</f>
        <v>001895</v>
      </c>
      <c r="N129" s="28">
        <f t="shared" si="7"/>
        <v>0</v>
      </c>
      <c r="O129" s="418" t="s">
        <v>73</v>
      </c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</row>
    <row r="130" spans="1:27" ht="30" customHeight="1" x14ac:dyDescent="0.25">
      <c r="A130" s="185" t="s">
        <v>285</v>
      </c>
      <c r="B130" s="28" t="s">
        <v>1458</v>
      </c>
      <c r="C130" s="15" t="s">
        <v>1369</v>
      </c>
      <c r="D130" s="26">
        <v>2</v>
      </c>
      <c r="E130" s="28"/>
      <c r="F130" s="28"/>
      <c r="G130" s="28"/>
      <c r="H130" s="28"/>
      <c r="I130" s="28"/>
      <c r="J130" s="28"/>
      <c r="K130" s="28"/>
      <c r="L130" s="32"/>
      <c r="M130" s="72" t="str">
        <f>VLOOKUP(A130,'DOSSIER RECAP'!A:D,4,FALSE)</f>
        <v>001058</v>
      </c>
      <c r="N130" s="28">
        <f t="shared" si="7"/>
        <v>0</v>
      </c>
      <c r="O130" s="418" t="s">
        <v>73</v>
      </c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</row>
    <row r="131" spans="1:27" ht="30" customHeight="1" x14ac:dyDescent="0.25">
      <c r="A131" s="28" t="s">
        <v>369</v>
      </c>
      <c r="B131" s="28"/>
      <c r="C131" s="17" t="s">
        <v>1408</v>
      </c>
      <c r="D131" s="15">
        <v>2</v>
      </c>
      <c r="E131" s="28"/>
      <c r="F131" s="28"/>
      <c r="G131" s="28"/>
      <c r="H131" s="28"/>
      <c r="I131" s="28"/>
      <c r="J131" s="28"/>
      <c r="K131" s="28"/>
      <c r="L131" s="32"/>
      <c r="M131" s="72" t="str">
        <f>VLOOKUP(A131,'DOSSIER RECAP'!A:D,4,FALSE)</f>
        <v>001351</v>
      </c>
      <c r="N131" s="28">
        <f t="shared" si="7"/>
        <v>0</v>
      </c>
      <c r="O131" s="418" t="s">
        <v>73</v>
      </c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</row>
    <row r="132" spans="1:27" ht="30" customHeight="1" x14ac:dyDescent="0.25">
      <c r="A132" s="28" t="s">
        <v>900</v>
      </c>
      <c r="B132" s="28"/>
      <c r="C132" s="15" t="s">
        <v>898</v>
      </c>
      <c r="D132" s="15">
        <v>1</v>
      </c>
      <c r="E132" s="28"/>
      <c r="F132" s="28"/>
      <c r="G132" s="28"/>
      <c r="H132" s="28"/>
      <c r="I132" s="28"/>
      <c r="J132" s="28"/>
      <c r="K132" s="28"/>
      <c r="L132" s="32"/>
      <c r="M132" s="72" t="str">
        <f>VLOOKUP(A132,'DOSSIER RECAP'!A:D,4,FALSE)</f>
        <v>CO/LO3</v>
      </c>
      <c r="N132" s="28">
        <f t="shared" si="7"/>
        <v>0</v>
      </c>
      <c r="O132" s="418" t="s">
        <v>73</v>
      </c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</row>
    <row r="133" spans="1:27" ht="30" customHeight="1" x14ac:dyDescent="0.25">
      <c r="A133" s="28" t="s">
        <v>939</v>
      </c>
      <c r="B133" s="28"/>
      <c r="C133" s="15" t="s">
        <v>898</v>
      </c>
      <c r="D133" s="15">
        <v>1</v>
      </c>
      <c r="E133" s="28"/>
      <c r="F133" s="28"/>
      <c r="G133" s="28"/>
      <c r="H133" s="28"/>
      <c r="I133" s="28"/>
      <c r="J133" s="28"/>
      <c r="K133" s="28"/>
      <c r="L133" s="32"/>
      <c r="M133" s="72" t="str">
        <f>VLOOKUP(A133,'DOSSIER RECAP'!A:D,4,FALSE)</f>
        <v>CO/LO22</v>
      </c>
      <c r="N133" s="28">
        <f t="shared" si="7"/>
        <v>0</v>
      </c>
      <c r="O133" s="418" t="s">
        <v>73</v>
      </c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</row>
    <row r="134" spans="1:27" ht="30" customHeight="1" x14ac:dyDescent="0.25">
      <c r="A134" s="28" t="s">
        <v>92</v>
      </c>
      <c r="B134" s="28"/>
      <c r="C134" s="15" t="s">
        <v>71</v>
      </c>
      <c r="D134" s="15">
        <v>3</v>
      </c>
      <c r="E134" s="28"/>
      <c r="F134" s="28"/>
      <c r="G134" s="28"/>
      <c r="H134" s="28"/>
      <c r="I134" s="28"/>
      <c r="J134" s="28"/>
      <c r="K134" s="28"/>
      <c r="L134" s="32"/>
      <c r="M134" s="72" t="str">
        <f>VLOOKUP(A134,'DOSSIER RECAP'!A:D,4,FALSE)</f>
        <v>001914</v>
      </c>
      <c r="N134" s="28">
        <f t="shared" si="7"/>
        <v>0</v>
      </c>
      <c r="O134" s="418" t="s">
        <v>73</v>
      </c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</row>
    <row r="135" spans="1:27" ht="30" customHeight="1" x14ac:dyDescent="0.25">
      <c r="A135" s="28" t="s">
        <v>943</v>
      </c>
      <c r="B135" s="28"/>
      <c r="C135" s="15" t="s">
        <v>898</v>
      </c>
      <c r="D135" s="15">
        <v>1</v>
      </c>
      <c r="E135" s="28"/>
      <c r="F135" s="28"/>
      <c r="G135" s="28"/>
      <c r="H135" s="28"/>
      <c r="I135" s="28"/>
      <c r="J135" s="28"/>
      <c r="K135" s="28"/>
      <c r="L135" s="32"/>
      <c r="M135" s="72" t="str">
        <f>VLOOKUP(A135,'DOSSIER RECAP'!A:D,4,FALSE)</f>
        <v>CO/LO24</v>
      </c>
      <c r="N135" s="28">
        <f t="shared" si="7"/>
        <v>0</v>
      </c>
      <c r="O135" s="418" t="s">
        <v>73</v>
      </c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</row>
    <row r="136" spans="1:27" ht="30" customHeight="1" x14ac:dyDescent="0.25">
      <c r="A136" s="28" t="s">
        <v>923</v>
      </c>
      <c r="B136" s="28"/>
      <c r="C136" s="15" t="s">
        <v>898</v>
      </c>
      <c r="D136" s="15">
        <v>1</v>
      </c>
      <c r="E136" s="28"/>
      <c r="F136" s="28"/>
      <c r="G136" s="28"/>
      <c r="H136" s="28"/>
      <c r="I136" s="28"/>
      <c r="J136" s="28"/>
      <c r="K136" s="28"/>
      <c r="L136" s="32"/>
      <c r="M136" s="72" t="str">
        <f>VLOOKUP(A136,'DOSSIER RECAP'!A:D,4,FALSE)</f>
        <v>CO/LO14</v>
      </c>
      <c r="N136" s="28">
        <f t="shared" si="7"/>
        <v>0</v>
      </c>
      <c r="O136" s="418" t="s">
        <v>73</v>
      </c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</row>
    <row r="137" spans="1:27" ht="30" customHeight="1" x14ac:dyDescent="0.25">
      <c r="A137" s="28" t="s">
        <v>919</v>
      </c>
      <c r="B137" s="28"/>
      <c r="C137" s="15" t="s">
        <v>898</v>
      </c>
      <c r="D137" s="15">
        <v>2</v>
      </c>
      <c r="E137" s="28"/>
      <c r="F137" s="28"/>
      <c r="G137" s="28"/>
      <c r="H137" s="28"/>
      <c r="I137" s="28"/>
      <c r="J137" s="28"/>
      <c r="K137" s="28"/>
      <c r="L137" s="32"/>
      <c r="M137" s="72" t="str">
        <f>VLOOKUP(A137,'DOSSIER RECAP'!A:D,4,FALSE)</f>
        <v>CO/LO12</v>
      </c>
      <c r="N137" s="28">
        <f t="shared" si="7"/>
        <v>0</v>
      </c>
      <c r="O137" s="418" t="s">
        <v>73</v>
      </c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</row>
    <row r="138" spans="1:27" ht="30" customHeight="1" x14ac:dyDescent="0.25">
      <c r="A138" s="28" t="s">
        <v>949</v>
      </c>
      <c r="B138" s="28"/>
      <c r="C138" s="15" t="s">
        <v>898</v>
      </c>
      <c r="D138" s="15">
        <v>2</v>
      </c>
      <c r="E138" s="28"/>
      <c r="F138" s="28"/>
      <c r="G138" s="28"/>
      <c r="H138" s="28"/>
      <c r="I138" s="28"/>
      <c r="J138" s="28"/>
      <c r="K138" s="28"/>
      <c r="L138" s="32"/>
      <c r="M138" s="72" t="str">
        <f>VLOOKUP(A138,'DOSSIER RECAP'!A:D,4,FALSE)</f>
        <v>CO/LO27</v>
      </c>
      <c r="N138" s="28">
        <f t="shared" si="7"/>
        <v>0</v>
      </c>
      <c r="O138" s="418" t="s">
        <v>73</v>
      </c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</row>
    <row r="139" spans="1:27" ht="17.25" customHeight="1" x14ac:dyDescent="0.25">
      <c r="A139" s="6" t="s">
        <v>1275</v>
      </c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32"/>
      <c r="M139" s="71"/>
      <c r="N139" s="6"/>
      <c r="O139" s="6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</row>
    <row r="140" spans="1:27" ht="30" customHeight="1" x14ac:dyDescent="0.25">
      <c r="A140" s="37" t="s">
        <v>1398</v>
      </c>
      <c r="B140" s="15" t="s">
        <v>1277</v>
      </c>
      <c r="C140" s="293"/>
      <c r="D140" s="15">
        <v>1</v>
      </c>
      <c r="E140" s="293"/>
      <c r="F140" s="293"/>
      <c r="G140" s="293"/>
      <c r="H140" s="293"/>
      <c r="I140" s="293"/>
      <c r="J140" s="293"/>
      <c r="K140" s="293"/>
      <c r="L140" s="32"/>
      <c r="M140" s="73"/>
      <c r="N140" s="293"/>
      <c r="O140" s="293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</row>
    <row r="141" spans="1:27" ht="30" customHeight="1" x14ac:dyDescent="0.25">
      <c r="A141" s="16" t="s">
        <v>1279</v>
      </c>
      <c r="B141" s="14" t="s">
        <v>1280</v>
      </c>
      <c r="C141" s="293"/>
      <c r="D141" s="27">
        <v>1</v>
      </c>
      <c r="E141" s="293"/>
      <c r="F141" s="293"/>
      <c r="G141" s="293"/>
      <c r="H141" s="293"/>
      <c r="I141" s="293"/>
      <c r="J141" s="293"/>
      <c r="K141" s="293"/>
      <c r="L141" s="32"/>
      <c r="M141" s="73"/>
      <c r="N141" s="293"/>
      <c r="O141" s="293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</row>
    <row r="142" spans="1:27" ht="30" customHeight="1" x14ac:dyDescent="0.25">
      <c r="A142" s="37" t="s">
        <v>475</v>
      </c>
      <c r="B142" s="14" t="s">
        <v>476</v>
      </c>
      <c r="C142" s="293"/>
      <c r="D142" s="15">
        <v>1</v>
      </c>
      <c r="E142" s="293"/>
      <c r="F142" s="293"/>
      <c r="G142" s="293"/>
      <c r="H142" s="293"/>
      <c r="I142" s="293"/>
      <c r="J142" s="293"/>
      <c r="K142" s="293"/>
      <c r="L142" s="32"/>
      <c r="M142" s="73"/>
      <c r="N142" s="293"/>
      <c r="O142" s="293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</row>
    <row r="143" spans="1:27" ht="30" customHeight="1" x14ac:dyDescent="0.25">
      <c r="A143" s="32"/>
      <c r="B143" s="32"/>
      <c r="C143" s="33"/>
      <c r="D143" s="33"/>
      <c r="E143" s="32"/>
      <c r="G143" s="32"/>
      <c r="H143" s="32"/>
      <c r="I143" s="32"/>
      <c r="J143" s="32"/>
      <c r="K143" s="32"/>
      <c r="L143" s="32"/>
      <c r="M143" s="70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</row>
    <row r="144" spans="1:27" ht="30" customHeight="1" x14ac:dyDescent="0.25">
      <c r="A144" s="32"/>
      <c r="B144" s="32"/>
      <c r="C144" s="33"/>
      <c r="D144" s="33"/>
      <c r="E144" s="32"/>
      <c r="G144" s="32"/>
      <c r="H144" s="32"/>
      <c r="I144" s="32"/>
      <c r="J144" s="32"/>
      <c r="K144" s="32"/>
      <c r="L144" s="32"/>
      <c r="M144" s="70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1:27" ht="30" customHeight="1" x14ac:dyDescent="0.25">
      <c r="A145" s="32"/>
      <c r="B145" s="32"/>
      <c r="C145" s="33"/>
      <c r="D145" s="33"/>
      <c r="E145" s="32"/>
      <c r="G145" s="32"/>
      <c r="H145" s="32"/>
      <c r="I145" s="32"/>
      <c r="J145" s="32"/>
      <c r="K145" s="32"/>
      <c r="L145" s="32"/>
      <c r="M145" s="70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1:27" ht="30" customHeight="1" x14ac:dyDescent="0.25">
      <c r="A146" s="32"/>
      <c r="B146" s="32"/>
      <c r="C146" s="33"/>
      <c r="D146" s="33"/>
      <c r="E146" s="32"/>
      <c r="G146" s="32"/>
      <c r="H146" s="32"/>
      <c r="I146" s="32"/>
      <c r="J146" s="32"/>
      <c r="K146" s="32"/>
      <c r="L146" s="32"/>
      <c r="M146" s="70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1:27" ht="30" customHeight="1" x14ac:dyDescent="0.25">
      <c r="A147" s="32"/>
      <c r="B147" s="32"/>
      <c r="C147" s="33"/>
      <c r="D147" s="33"/>
      <c r="E147" s="32"/>
      <c r="G147" s="32"/>
      <c r="H147" s="32"/>
      <c r="I147" s="32"/>
      <c r="J147" s="32"/>
      <c r="K147" s="32"/>
      <c r="L147" s="32"/>
      <c r="M147" s="70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</row>
    <row r="148" spans="1:27" ht="30" customHeight="1" x14ac:dyDescent="0.25">
      <c r="A148" s="32"/>
      <c r="B148" s="32"/>
      <c r="C148" s="33"/>
      <c r="D148" s="33"/>
      <c r="E148" s="32"/>
      <c r="G148" s="32"/>
      <c r="H148" s="32"/>
      <c r="I148" s="32"/>
      <c r="J148" s="32"/>
      <c r="K148" s="32"/>
      <c r="L148" s="32"/>
      <c r="M148" s="70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1:27" ht="30" customHeight="1" x14ac:dyDescent="0.25">
      <c r="A149" s="32"/>
      <c r="B149" s="32"/>
      <c r="C149" s="33"/>
      <c r="D149" s="33"/>
      <c r="E149" s="32"/>
      <c r="G149" s="32"/>
      <c r="H149" s="32"/>
      <c r="I149" s="32"/>
      <c r="J149" s="32"/>
      <c r="K149" s="32"/>
      <c r="L149" s="32"/>
      <c r="M149" s="70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1:27" ht="30" customHeight="1" x14ac:dyDescent="0.25">
      <c r="A150" s="32"/>
      <c r="B150" s="32"/>
      <c r="C150" s="33"/>
      <c r="D150" s="33"/>
      <c r="E150" s="32"/>
      <c r="G150" s="32"/>
      <c r="H150" s="32"/>
      <c r="I150" s="32"/>
      <c r="J150" s="32"/>
      <c r="K150" s="32"/>
      <c r="L150" s="32"/>
      <c r="M150" s="70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1:27" ht="30" customHeight="1" x14ac:dyDescent="0.25">
      <c r="A151" s="32"/>
      <c r="B151" s="32"/>
      <c r="C151" s="33"/>
      <c r="D151" s="33"/>
      <c r="E151" s="32"/>
      <c r="G151" s="32"/>
      <c r="H151" s="32"/>
      <c r="I151" s="32"/>
      <c r="J151" s="32"/>
      <c r="K151" s="32"/>
      <c r="L151" s="32"/>
      <c r="M151" s="70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1:27" ht="30" customHeight="1" x14ac:dyDescent="0.25">
      <c r="A152" s="32"/>
      <c r="B152" s="32"/>
      <c r="C152" s="33"/>
      <c r="D152" s="33"/>
      <c r="E152" s="32"/>
      <c r="G152" s="32"/>
      <c r="H152" s="32"/>
      <c r="I152" s="32"/>
      <c r="J152" s="32"/>
      <c r="K152" s="32"/>
      <c r="L152" s="32"/>
      <c r="M152" s="70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1:27" ht="30" customHeight="1" x14ac:dyDescent="0.25">
      <c r="A153" s="32"/>
      <c r="B153" s="32"/>
      <c r="C153" s="33"/>
      <c r="D153" s="33"/>
      <c r="E153" s="32"/>
      <c r="G153" s="32"/>
      <c r="H153" s="32"/>
      <c r="I153" s="32"/>
      <c r="J153" s="32"/>
      <c r="K153" s="32"/>
      <c r="L153" s="32"/>
      <c r="M153" s="70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1:27" ht="21" customHeight="1" x14ac:dyDescent="0.25">
      <c r="A154" s="32"/>
      <c r="B154" s="32"/>
      <c r="C154" s="33"/>
      <c r="D154" s="33"/>
      <c r="E154" s="32"/>
      <c r="G154" s="32"/>
      <c r="H154" s="32"/>
      <c r="I154" s="32"/>
      <c r="J154" s="32"/>
      <c r="K154" s="32"/>
      <c r="L154" s="32"/>
      <c r="M154" s="70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1:27" ht="21" customHeight="1" x14ac:dyDescent="0.25">
      <c r="A155" s="32"/>
      <c r="B155" s="32"/>
      <c r="C155" s="33"/>
      <c r="D155" s="33"/>
      <c r="E155" s="32"/>
      <c r="G155" s="32"/>
      <c r="H155" s="32"/>
      <c r="I155" s="32"/>
      <c r="J155" s="32"/>
      <c r="K155" s="32"/>
      <c r="L155" s="32"/>
      <c r="M155" s="70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1:27" ht="21" customHeight="1" x14ac:dyDescent="0.25">
      <c r="A156" s="32"/>
      <c r="B156" s="32"/>
      <c r="C156" s="33"/>
      <c r="D156" s="33"/>
      <c r="E156" s="32"/>
      <c r="G156" s="32"/>
      <c r="H156" s="32"/>
      <c r="I156" s="32"/>
      <c r="J156" s="32"/>
      <c r="K156" s="32"/>
      <c r="L156" s="32"/>
      <c r="M156" s="70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1:27" ht="21" customHeight="1" x14ac:dyDescent="0.25">
      <c r="A157" s="32"/>
      <c r="B157" s="32"/>
      <c r="C157" s="33"/>
      <c r="D157" s="33"/>
      <c r="E157" s="32"/>
      <c r="G157" s="32"/>
      <c r="H157" s="32"/>
      <c r="I157" s="32"/>
      <c r="J157" s="32"/>
      <c r="K157" s="32"/>
      <c r="L157" s="32"/>
      <c r="M157" s="70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1:27" ht="21" customHeight="1" x14ac:dyDescent="0.25">
      <c r="A158" s="32"/>
      <c r="B158" s="32"/>
      <c r="C158" s="33"/>
      <c r="D158" s="33"/>
      <c r="E158" s="32"/>
      <c r="G158" s="32"/>
      <c r="H158" s="32"/>
      <c r="I158" s="32"/>
      <c r="J158" s="32"/>
      <c r="K158" s="32"/>
      <c r="L158" s="32"/>
      <c r="M158" s="70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1:27" ht="21" customHeight="1" x14ac:dyDescent="0.25">
      <c r="A159" s="32"/>
      <c r="B159" s="32"/>
      <c r="C159" s="33"/>
      <c r="D159" s="33"/>
      <c r="E159" s="32"/>
      <c r="G159" s="32"/>
      <c r="H159" s="32"/>
      <c r="I159" s="32"/>
      <c r="J159" s="32"/>
      <c r="K159" s="32"/>
      <c r="L159" s="32"/>
      <c r="M159" s="70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1:27" ht="21" customHeight="1" x14ac:dyDescent="0.25">
      <c r="A160" s="32"/>
      <c r="B160" s="32"/>
      <c r="C160" s="33"/>
      <c r="D160" s="33"/>
      <c r="E160" s="32"/>
      <c r="G160" s="32"/>
      <c r="H160" s="32"/>
      <c r="I160" s="32"/>
      <c r="J160" s="32"/>
      <c r="K160" s="32"/>
      <c r="L160" s="32"/>
      <c r="M160" s="70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1:27" ht="21" customHeight="1" x14ac:dyDescent="0.25">
      <c r="A161" s="32"/>
      <c r="B161" s="32"/>
      <c r="C161" s="33"/>
      <c r="D161" s="33"/>
      <c r="E161" s="32"/>
      <c r="G161" s="32"/>
      <c r="H161" s="32"/>
      <c r="I161" s="32"/>
      <c r="J161" s="32"/>
      <c r="K161" s="32"/>
      <c r="L161" s="32"/>
      <c r="M161" s="70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1:27" ht="21" customHeight="1" x14ac:dyDescent="0.25">
      <c r="A162" s="32"/>
      <c r="B162" s="32"/>
      <c r="C162" s="33"/>
      <c r="D162" s="33"/>
      <c r="E162" s="32"/>
      <c r="G162" s="32"/>
      <c r="H162" s="32"/>
      <c r="I162" s="32"/>
      <c r="J162" s="32"/>
      <c r="K162" s="32"/>
      <c r="L162" s="32"/>
      <c r="M162" s="70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1:27" ht="21" customHeight="1" x14ac:dyDescent="0.25">
      <c r="A163" s="32"/>
      <c r="B163" s="32"/>
      <c r="C163" s="33"/>
      <c r="D163" s="33"/>
      <c r="E163" s="32"/>
      <c r="G163" s="32"/>
      <c r="H163" s="32"/>
      <c r="I163" s="32"/>
      <c r="J163" s="32"/>
      <c r="K163" s="32"/>
      <c r="L163" s="32"/>
      <c r="M163" s="70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1:27" ht="21" customHeight="1" x14ac:dyDescent="0.25">
      <c r="A164" s="32"/>
      <c r="B164" s="32"/>
      <c r="C164" s="33"/>
      <c r="D164" s="33"/>
      <c r="E164" s="32"/>
      <c r="G164" s="32"/>
      <c r="H164" s="32"/>
      <c r="I164" s="32"/>
      <c r="J164" s="32"/>
      <c r="K164" s="32"/>
      <c r="L164" s="32"/>
      <c r="M164" s="70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1:27" ht="21" customHeight="1" x14ac:dyDescent="0.25">
      <c r="A165" s="32"/>
      <c r="B165" s="32"/>
      <c r="C165" s="33"/>
      <c r="D165" s="33"/>
      <c r="E165" s="32"/>
      <c r="G165" s="32"/>
      <c r="H165" s="32"/>
      <c r="I165" s="32"/>
      <c r="J165" s="32"/>
      <c r="K165" s="32"/>
      <c r="L165" s="32"/>
      <c r="M165" s="70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1:27" ht="21" customHeight="1" x14ac:dyDescent="0.25">
      <c r="A166" s="32"/>
      <c r="B166" s="32"/>
      <c r="C166" s="33"/>
      <c r="D166" s="33"/>
      <c r="E166" s="32"/>
      <c r="G166" s="32"/>
      <c r="H166" s="32"/>
      <c r="I166" s="32"/>
      <c r="J166" s="32"/>
      <c r="K166" s="32"/>
      <c r="L166" s="32"/>
      <c r="M166" s="70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1:27" ht="21" customHeight="1" x14ac:dyDescent="0.25">
      <c r="A167" s="32"/>
      <c r="B167" s="32"/>
      <c r="C167" s="33"/>
      <c r="D167" s="33"/>
      <c r="E167" s="32"/>
      <c r="G167" s="32"/>
      <c r="H167" s="32"/>
      <c r="I167" s="32"/>
      <c r="J167" s="32"/>
      <c r="K167" s="32"/>
      <c r="L167" s="32"/>
      <c r="M167" s="70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1:27" ht="21" customHeight="1" x14ac:dyDescent="0.25">
      <c r="A168" s="32"/>
      <c r="B168" s="32"/>
      <c r="C168" s="33"/>
      <c r="D168" s="33"/>
      <c r="E168" s="32"/>
      <c r="G168" s="32"/>
      <c r="H168" s="32"/>
      <c r="I168" s="32"/>
      <c r="J168" s="32"/>
      <c r="K168" s="32"/>
      <c r="L168" s="32"/>
      <c r="M168" s="70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1:27" ht="21" customHeight="1" x14ac:dyDescent="0.25">
      <c r="A169" s="32"/>
      <c r="B169" s="32"/>
      <c r="C169" s="33"/>
      <c r="D169" s="33"/>
      <c r="E169" s="32"/>
      <c r="G169" s="32"/>
      <c r="H169" s="32"/>
      <c r="I169" s="32"/>
      <c r="J169" s="32"/>
      <c r="K169" s="32"/>
      <c r="L169" s="32"/>
      <c r="M169" s="70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1:27" ht="21" customHeight="1" x14ac:dyDescent="0.25">
      <c r="A170" s="32"/>
      <c r="B170" s="32"/>
      <c r="C170" s="33"/>
      <c r="D170" s="33"/>
      <c r="E170" s="32"/>
      <c r="G170" s="32"/>
      <c r="H170" s="32"/>
      <c r="I170" s="32"/>
      <c r="J170" s="32"/>
      <c r="K170" s="32"/>
      <c r="L170" s="32"/>
      <c r="M170" s="70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1:27" ht="21" customHeight="1" x14ac:dyDescent="0.25">
      <c r="A171" s="32"/>
      <c r="B171" s="32"/>
      <c r="C171" s="33"/>
      <c r="D171" s="33"/>
      <c r="E171" s="32"/>
      <c r="G171" s="32"/>
      <c r="H171" s="32"/>
      <c r="I171" s="32"/>
      <c r="J171" s="32"/>
      <c r="K171" s="32"/>
      <c r="L171" s="32"/>
      <c r="M171" s="70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1:27" ht="21" customHeight="1" x14ac:dyDescent="0.25">
      <c r="A172" s="32"/>
      <c r="B172" s="32"/>
      <c r="C172" s="33"/>
      <c r="D172" s="33"/>
      <c r="E172" s="32"/>
      <c r="G172" s="32"/>
      <c r="H172" s="32"/>
      <c r="I172" s="32"/>
      <c r="J172" s="32"/>
      <c r="K172" s="32"/>
      <c r="L172" s="32"/>
      <c r="M172" s="70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1:27" ht="21" customHeight="1" x14ac:dyDescent="0.25">
      <c r="A173" s="32"/>
      <c r="B173" s="32"/>
      <c r="C173" s="33"/>
      <c r="D173" s="33"/>
      <c r="E173" s="32"/>
      <c r="G173" s="32"/>
      <c r="H173" s="32"/>
      <c r="I173" s="32"/>
      <c r="J173" s="32"/>
      <c r="K173" s="32"/>
      <c r="L173" s="32"/>
      <c r="M173" s="70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1:27" ht="21" customHeight="1" x14ac:dyDescent="0.25">
      <c r="A174" s="32"/>
      <c r="B174" s="32"/>
      <c r="C174" s="33"/>
      <c r="D174" s="33"/>
      <c r="E174" s="32"/>
      <c r="G174" s="32"/>
      <c r="H174" s="32"/>
      <c r="I174" s="32"/>
      <c r="J174" s="32"/>
      <c r="K174" s="32"/>
      <c r="L174" s="32"/>
      <c r="M174" s="70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1:27" ht="21" customHeight="1" x14ac:dyDescent="0.25">
      <c r="A175" s="32"/>
      <c r="B175" s="32"/>
      <c r="C175" s="33"/>
      <c r="D175" s="33"/>
      <c r="E175" s="32"/>
      <c r="G175" s="32"/>
      <c r="H175" s="32"/>
      <c r="I175" s="32"/>
      <c r="J175" s="32"/>
      <c r="K175" s="32"/>
      <c r="L175" s="32"/>
      <c r="M175" s="70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1:27" ht="21" customHeight="1" x14ac:dyDescent="0.25">
      <c r="A176" s="32"/>
      <c r="B176" s="32"/>
      <c r="C176" s="33"/>
      <c r="D176" s="33"/>
      <c r="E176" s="32"/>
      <c r="G176" s="32"/>
      <c r="H176" s="32"/>
      <c r="I176" s="32"/>
      <c r="J176" s="32"/>
      <c r="K176" s="32"/>
      <c r="L176" s="32"/>
      <c r="M176" s="70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1:27" ht="21" customHeight="1" x14ac:dyDescent="0.25">
      <c r="A177" s="32"/>
      <c r="B177" s="32"/>
      <c r="C177" s="33"/>
      <c r="D177" s="33"/>
      <c r="E177" s="32"/>
      <c r="G177" s="32"/>
      <c r="H177" s="32"/>
      <c r="I177" s="32"/>
      <c r="J177" s="32"/>
      <c r="K177" s="32"/>
      <c r="L177" s="32"/>
      <c r="M177" s="70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1:27" ht="21" customHeight="1" x14ac:dyDescent="0.25">
      <c r="A178" s="32"/>
      <c r="B178" s="32"/>
      <c r="C178" s="33"/>
      <c r="D178" s="33"/>
      <c r="E178" s="32"/>
      <c r="G178" s="32"/>
      <c r="H178" s="32"/>
      <c r="I178" s="32"/>
      <c r="J178" s="32"/>
      <c r="K178" s="32"/>
      <c r="L178" s="32"/>
      <c r="M178" s="70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1:27" ht="21" customHeight="1" x14ac:dyDescent="0.25">
      <c r="A179" s="32"/>
      <c r="B179" s="32"/>
      <c r="C179" s="33"/>
      <c r="D179" s="33"/>
      <c r="E179" s="32"/>
      <c r="G179" s="32"/>
      <c r="H179" s="32"/>
      <c r="I179" s="32"/>
      <c r="J179" s="32"/>
      <c r="K179" s="32"/>
      <c r="L179" s="32"/>
      <c r="M179" s="70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1:27" ht="21" customHeight="1" x14ac:dyDescent="0.25">
      <c r="A180" s="32"/>
      <c r="B180" s="32"/>
      <c r="C180" s="33"/>
      <c r="D180" s="33"/>
      <c r="E180" s="32"/>
      <c r="G180" s="32"/>
      <c r="H180" s="32"/>
      <c r="I180" s="32"/>
      <c r="J180" s="32"/>
      <c r="K180" s="32"/>
      <c r="L180" s="32"/>
      <c r="M180" s="70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1:27" ht="21" customHeight="1" x14ac:dyDescent="0.25">
      <c r="A181" s="32"/>
      <c r="B181" s="32"/>
      <c r="C181" s="33"/>
      <c r="D181" s="33"/>
      <c r="E181" s="32"/>
      <c r="G181" s="32"/>
      <c r="H181" s="32"/>
      <c r="I181" s="32"/>
      <c r="J181" s="32"/>
      <c r="K181" s="32"/>
      <c r="L181" s="32"/>
      <c r="M181" s="70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1:27" ht="21" customHeight="1" x14ac:dyDescent="0.25">
      <c r="A182" s="32"/>
      <c r="B182" s="32"/>
      <c r="C182" s="33"/>
      <c r="D182" s="33"/>
      <c r="E182" s="32"/>
      <c r="G182" s="32"/>
      <c r="H182" s="32"/>
      <c r="I182" s="32"/>
      <c r="J182" s="32"/>
      <c r="K182" s="32"/>
      <c r="L182" s="32"/>
      <c r="M182" s="70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1:27" ht="21" customHeight="1" x14ac:dyDescent="0.25">
      <c r="A183" s="32"/>
      <c r="B183" s="32"/>
      <c r="C183" s="33"/>
      <c r="D183" s="33"/>
      <c r="E183" s="32"/>
      <c r="G183" s="32"/>
      <c r="H183" s="32"/>
      <c r="I183" s="32"/>
      <c r="J183" s="32"/>
      <c r="K183" s="32"/>
      <c r="L183" s="32"/>
      <c r="M183" s="70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1:27" ht="21" customHeight="1" x14ac:dyDescent="0.25">
      <c r="A184" s="32"/>
      <c r="B184" s="32"/>
      <c r="C184" s="33"/>
      <c r="D184" s="33"/>
      <c r="E184" s="32"/>
      <c r="G184" s="32"/>
      <c r="H184" s="32"/>
      <c r="I184" s="32"/>
      <c r="J184" s="32"/>
      <c r="K184" s="32"/>
      <c r="L184" s="32"/>
      <c r="M184" s="70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1:27" ht="21" customHeight="1" x14ac:dyDescent="0.25">
      <c r="A185" s="32"/>
      <c r="B185" s="32"/>
      <c r="C185" s="33"/>
      <c r="D185" s="33"/>
      <c r="E185" s="32"/>
      <c r="G185" s="32"/>
      <c r="H185" s="32"/>
      <c r="I185" s="32"/>
      <c r="J185" s="32"/>
      <c r="K185" s="32"/>
      <c r="L185" s="32"/>
      <c r="M185" s="70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1:27" ht="21" customHeight="1" x14ac:dyDescent="0.25">
      <c r="A186" s="32"/>
      <c r="B186" s="32"/>
      <c r="C186" s="33"/>
      <c r="D186" s="33"/>
      <c r="E186" s="32"/>
      <c r="G186" s="32"/>
      <c r="H186" s="32"/>
      <c r="I186" s="32"/>
      <c r="J186" s="32"/>
      <c r="K186" s="32"/>
      <c r="L186" s="32"/>
      <c r="M186" s="70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1:27" ht="21" customHeight="1" x14ac:dyDescent="0.25">
      <c r="A187" s="32"/>
      <c r="B187" s="32"/>
      <c r="C187" s="33"/>
      <c r="D187" s="33"/>
      <c r="E187" s="32"/>
      <c r="G187" s="32"/>
      <c r="H187" s="32"/>
      <c r="I187" s="32"/>
      <c r="J187" s="32"/>
      <c r="K187" s="32"/>
      <c r="L187" s="32"/>
      <c r="M187" s="70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1:27" ht="21" customHeight="1" x14ac:dyDescent="0.25">
      <c r="A188" s="32"/>
      <c r="B188" s="32"/>
      <c r="C188" s="33"/>
      <c r="D188" s="33"/>
      <c r="E188" s="32"/>
      <c r="G188" s="32"/>
      <c r="H188" s="32"/>
      <c r="I188" s="32"/>
      <c r="J188" s="32"/>
      <c r="K188" s="32"/>
      <c r="L188" s="32"/>
      <c r="M188" s="70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1:27" ht="21" customHeight="1" x14ac:dyDescent="0.25">
      <c r="A189" s="32"/>
      <c r="B189" s="32"/>
      <c r="C189" s="33"/>
      <c r="D189" s="33"/>
      <c r="E189" s="32"/>
      <c r="G189" s="32"/>
      <c r="H189" s="32"/>
      <c r="I189" s="32"/>
      <c r="J189" s="32"/>
      <c r="K189" s="32"/>
      <c r="L189" s="32"/>
      <c r="M189" s="70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1:27" ht="21" customHeight="1" x14ac:dyDescent="0.25">
      <c r="A190" s="32"/>
      <c r="B190" s="32"/>
      <c r="C190" s="33"/>
      <c r="D190" s="33"/>
      <c r="E190" s="32"/>
      <c r="G190" s="32"/>
      <c r="H190" s="32"/>
      <c r="I190" s="32"/>
      <c r="J190" s="32"/>
      <c r="K190" s="32"/>
      <c r="L190" s="32"/>
      <c r="M190" s="70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1:27" ht="21" customHeight="1" x14ac:dyDescent="0.25">
      <c r="A191" s="32"/>
      <c r="B191" s="32"/>
      <c r="C191" s="33"/>
      <c r="D191" s="33"/>
      <c r="E191" s="32"/>
      <c r="G191" s="32"/>
      <c r="H191" s="32"/>
      <c r="I191" s="32"/>
      <c r="J191" s="32"/>
      <c r="K191" s="32"/>
      <c r="L191" s="32"/>
      <c r="M191" s="70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1:27" ht="21" customHeight="1" x14ac:dyDescent="0.25">
      <c r="A192" s="32"/>
      <c r="B192" s="32"/>
      <c r="C192" s="33"/>
      <c r="D192" s="33"/>
      <c r="E192" s="32"/>
      <c r="G192" s="32"/>
      <c r="H192" s="32"/>
      <c r="I192" s="32"/>
      <c r="J192" s="32"/>
      <c r="K192" s="32"/>
      <c r="L192" s="32"/>
      <c r="M192" s="70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1:27" ht="21" customHeight="1" x14ac:dyDescent="0.25">
      <c r="A193" s="32"/>
      <c r="B193" s="32"/>
      <c r="C193" s="33"/>
      <c r="D193" s="33"/>
      <c r="E193" s="32"/>
      <c r="G193" s="32"/>
      <c r="H193" s="32"/>
      <c r="I193" s="32"/>
      <c r="J193" s="32"/>
      <c r="K193" s="32"/>
      <c r="L193" s="32"/>
      <c r="M193" s="70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1:27" ht="21" customHeight="1" x14ac:dyDescent="0.25">
      <c r="A194" s="32"/>
      <c r="B194" s="32"/>
      <c r="C194" s="33"/>
      <c r="D194" s="33"/>
      <c r="E194" s="32"/>
      <c r="G194" s="32"/>
      <c r="H194" s="32"/>
      <c r="I194" s="32"/>
      <c r="J194" s="32"/>
      <c r="K194" s="32"/>
      <c r="L194" s="32"/>
      <c r="M194" s="70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1:27" ht="21" customHeight="1" x14ac:dyDescent="0.25">
      <c r="A195" s="32"/>
      <c r="B195" s="32"/>
      <c r="C195" s="33"/>
      <c r="D195" s="33"/>
      <c r="E195" s="32"/>
      <c r="G195" s="32"/>
      <c r="H195" s="32"/>
      <c r="I195" s="32"/>
      <c r="J195" s="32"/>
      <c r="K195" s="32"/>
      <c r="L195" s="32"/>
      <c r="M195" s="70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1:27" ht="21" customHeight="1" x14ac:dyDescent="0.25">
      <c r="A196" s="32"/>
      <c r="B196" s="32"/>
      <c r="C196" s="33"/>
      <c r="D196" s="33"/>
      <c r="E196" s="32"/>
      <c r="G196" s="32"/>
      <c r="H196" s="32"/>
      <c r="I196" s="32"/>
      <c r="J196" s="32"/>
      <c r="K196" s="32"/>
      <c r="L196" s="32"/>
      <c r="M196" s="70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1:27" ht="21" customHeight="1" x14ac:dyDescent="0.25">
      <c r="A197" s="32"/>
      <c r="B197" s="32"/>
      <c r="C197" s="33"/>
      <c r="D197" s="33"/>
      <c r="E197" s="32"/>
      <c r="G197" s="32"/>
      <c r="H197" s="32"/>
      <c r="I197" s="32"/>
      <c r="J197" s="32"/>
      <c r="K197" s="32"/>
      <c r="L197" s="32"/>
      <c r="M197" s="70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1:27" ht="21" customHeight="1" x14ac:dyDescent="0.25">
      <c r="A198" s="32"/>
      <c r="B198" s="32"/>
      <c r="C198" s="33"/>
      <c r="D198" s="33"/>
      <c r="E198" s="32"/>
      <c r="G198" s="32"/>
      <c r="H198" s="32"/>
      <c r="I198" s="32"/>
      <c r="J198" s="32"/>
      <c r="K198" s="32"/>
      <c r="L198" s="32"/>
      <c r="M198" s="70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1:27" ht="21" customHeight="1" x14ac:dyDescent="0.25">
      <c r="A199" s="32"/>
      <c r="B199" s="32"/>
      <c r="C199" s="33"/>
      <c r="D199" s="33"/>
      <c r="E199" s="32"/>
      <c r="G199" s="32"/>
      <c r="H199" s="32"/>
      <c r="I199" s="32"/>
      <c r="J199" s="32"/>
      <c r="K199" s="32"/>
      <c r="L199" s="32"/>
      <c r="M199" s="70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1:27" ht="21" customHeight="1" x14ac:dyDescent="0.25">
      <c r="A200" s="32"/>
      <c r="B200" s="32"/>
      <c r="C200" s="33"/>
      <c r="D200" s="33"/>
      <c r="E200" s="32"/>
      <c r="G200" s="32"/>
      <c r="H200" s="32"/>
      <c r="I200" s="32"/>
      <c r="J200" s="32"/>
      <c r="K200" s="32"/>
      <c r="L200" s="32"/>
      <c r="M200" s="70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1:27" ht="21" customHeight="1" x14ac:dyDescent="0.25">
      <c r="A201" s="32"/>
      <c r="B201" s="32"/>
      <c r="C201" s="33"/>
      <c r="D201" s="33"/>
      <c r="E201" s="32"/>
      <c r="G201" s="32"/>
      <c r="H201" s="32"/>
      <c r="I201" s="32"/>
      <c r="J201" s="32"/>
      <c r="K201" s="32"/>
      <c r="L201" s="32"/>
      <c r="M201" s="70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1:27" ht="21" customHeight="1" x14ac:dyDescent="0.25">
      <c r="A202" s="32"/>
      <c r="B202" s="32"/>
      <c r="C202" s="33"/>
      <c r="D202" s="33"/>
      <c r="E202" s="32"/>
      <c r="G202" s="32"/>
      <c r="H202" s="32"/>
      <c r="I202" s="32"/>
      <c r="J202" s="32"/>
      <c r="K202" s="32"/>
      <c r="L202" s="32"/>
      <c r="M202" s="70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1:27" ht="21" customHeight="1" x14ac:dyDescent="0.25">
      <c r="A203" s="32"/>
      <c r="B203" s="32"/>
      <c r="C203" s="33"/>
      <c r="D203" s="33"/>
      <c r="E203" s="32"/>
      <c r="G203" s="32"/>
      <c r="H203" s="32"/>
      <c r="I203" s="32"/>
      <c r="J203" s="32"/>
      <c r="K203" s="32"/>
      <c r="L203" s="32"/>
      <c r="M203" s="70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1:27" ht="21" customHeight="1" x14ac:dyDescent="0.25">
      <c r="A204" s="32"/>
      <c r="B204" s="32"/>
      <c r="C204" s="33"/>
      <c r="D204" s="33"/>
      <c r="E204" s="32"/>
      <c r="G204" s="32"/>
      <c r="H204" s="32"/>
      <c r="I204" s="32"/>
      <c r="J204" s="32"/>
      <c r="K204" s="32"/>
      <c r="L204" s="32"/>
      <c r="M204" s="70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1:27" ht="21" customHeight="1" x14ac:dyDescent="0.25">
      <c r="A205" s="32"/>
      <c r="B205" s="32"/>
      <c r="C205" s="33"/>
      <c r="D205" s="33"/>
      <c r="E205" s="32"/>
      <c r="G205" s="32"/>
      <c r="H205" s="32"/>
      <c r="I205" s="32"/>
      <c r="J205" s="32"/>
      <c r="K205" s="32"/>
      <c r="L205" s="32"/>
      <c r="M205" s="70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1:27" ht="21" customHeight="1" x14ac:dyDescent="0.25">
      <c r="A206" s="32"/>
      <c r="B206" s="32"/>
      <c r="C206" s="33"/>
      <c r="D206" s="33"/>
      <c r="E206" s="32"/>
      <c r="G206" s="32"/>
      <c r="H206" s="32"/>
      <c r="I206" s="32"/>
      <c r="J206" s="32"/>
      <c r="K206" s="32"/>
      <c r="L206" s="32"/>
      <c r="M206" s="70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1:27" ht="21" customHeight="1" x14ac:dyDescent="0.25">
      <c r="A207" s="32"/>
      <c r="B207" s="32"/>
      <c r="C207" s="33"/>
      <c r="D207" s="33"/>
      <c r="E207" s="32"/>
      <c r="G207" s="32"/>
      <c r="H207" s="32"/>
      <c r="I207" s="32"/>
      <c r="J207" s="32"/>
      <c r="K207" s="32"/>
      <c r="L207" s="32"/>
      <c r="M207" s="70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1:27" ht="21" customHeight="1" x14ac:dyDescent="0.25">
      <c r="A208" s="32"/>
      <c r="B208" s="32"/>
      <c r="C208" s="33"/>
      <c r="D208" s="33"/>
      <c r="E208" s="32"/>
      <c r="G208" s="32"/>
      <c r="H208" s="32"/>
      <c r="I208" s="32"/>
      <c r="J208" s="32"/>
      <c r="K208" s="32"/>
      <c r="L208" s="32"/>
      <c r="M208" s="70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1:27" ht="21" customHeight="1" x14ac:dyDescent="0.25">
      <c r="A209" s="32"/>
      <c r="B209" s="32"/>
      <c r="C209" s="33"/>
      <c r="D209" s="33"/>
      <c r="E209" s="32"/>
      <c r="G209" s="32"/>
      <c r="H209" s="32"/>
      <c r="I209" s="32"/>
      <c r="J209" s="32"/>
      <c r="K209" s="32"/>
      <c r="L209" s="32"/>
      <c r="M209" s="70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1:27" ht="21" customHeight="1" x14ac:dyDescent="0.25">
      <c r="A210" s="32"/>
      <c r="B210" s="32"/>
      <c r="C210" s="33"/>
      <c r="D210" s="33"/>
      <c r="E210" s="32"/>
      <c r="G210" s="32"/>
      <c r="H210" s="32"/>
      <c r="I210" s="32"/>
      <c r="J210" s="32"/>
      <c r="K210" s="32"/>
      <c r="L210" s="32"/>
      <c r="M210" s="70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1:27" ht="21" customHeight="1" x14ac:dyDescent="0.25">
      <c r="A211" s="32"/>
      <c r="B211" s="32"/>
      <c r="C211" s="33"/>
      <c r="D211" s="33"/>
      <c r="E211" s="32"/>
      <c r="G211" s="32"/>
      <c r="H211" s="32"/>
      <c r="I211" s="32"/>
      <c r="J211" s="32"/>
      <c r="K211" s="32"/>
      <c r="L211" s="32"/>
      <c r="M211" s="70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1:27" ht="21" customHeight="1" x14ac:dyDescent="0.25">
      <c r="A212" s="32"/>
      <c r="B212" s="32"/>
      <c r="C212" s="33"/>
      <c r="D212" s="33"/>
      <c r="E212" s="32"/>
      <c r="G212" s="32"/>
      <c r="H212" s="32"/>
      <c r="I212" s="32"/>
      <c r="J212" s="32"/>
      <c r="K212" s="32"/>
      <c r="L212" s="32"/>
      <c r="M212" s="70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1:27" ht="21" customHeight="1" x14ac:dyDescent="0.25">
      <c r="A213" s="32"/>
      <c r="B213" s="32"/>
      <c r="C213" s="33"/>
      <c r="D213" s="33"/>
      <c r="E213" s="32"/>
      <c r="G213" s="32"/>
      <c r="H213" s="32"/>
      <c r="I213" s="32"/>
      <c r="J213" s="32"/>
      <c r="K213" s="32"/>
      <c r="L213" s="32"/>
      <c r="M213" s="70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1:27" ht="21" customHeight="1" x14ac:dyDescent="0.25">
      <c r="A214" s="32"/>
      <c r="B214" s="32"/>
      <c r="C214" s="33"/>
      <c r="D214" s="33"/>
      <c r="E214" s="32"/>
      <c r="G214" s="32"/>
      <c r="H214" s="32"/>
      <c r="I214" s="32"/>
      <c r="J214" s="32"/>
      <c r="K214" s="32"/>
      <c r="L214" s="32"/>
      <c r="M214" s="70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1:27" ht="21" customHeight="1" x14ac:dyDescent="0.25">
      <c r="A215" s="32"/>
      <c r="B215" s="32"/>
      <c r="C215" s="33"/>
      <c r="D215" s="33"/>
      <c r="E215" s="32"/>
      <c r="G215" s="32"/>
      <c r="H215" s="32"/>
      <c r="I215" s="32"/>
      <c r="J215" s="32"/>
      <c r="K215" s="32"/>
      <c r="L215" s="32"/>
      <c r="M215" s="70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1:27" ht="21" customHeight="1" x14ac:dyDescent="0.25">
      <c r="A216" s="32"/>
      <c r="B216" s="32"/>
      <c r="C216" s="33"/>
      <c r="D216" s="33"/>
      <c r="E216" s="32"/>
      <c r="G216" s="32"/>
      <c r="H216" s="32"/>
      <c r="I216" s="32"/>
      <c r="J216" s="32"/>
      <c r="K216" s="32"/>
      <c r="L216" s="32"/>
      <c r="M216" s="70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1:27" ht="21" customHeight="1" x14ac:dyDescent="0.25">
      <c r="A217" s="32"/>
      <c r="B217" s="32"/>
      <c r="C217" s="33"/>
      <c r="D217" s="33"/>
      <c r="E217" s="32"/>
      <c r="G217" s="32"/>
      <c r="H217" s="32"/>
      <c r="I217" s="32"/>
      <c r="J217" s="32"/>
      <c r="K217" s="32"/>
      <c r="L217" s="32"/>
      <c r="M217" s="70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1:27" ht="21" customHeight="1" x14ac:dyDescent="0.25">
      <c r="A218" s="32"/>
      <c r="B218" s="32"/>
      <c r="C218" s="33"/>
      <c r="D218" s="33"/>
      <c r="E218" s="32"/>
      <c r="G218" s="32"/>
      <c r="H218" s="32"/>
      <c r="I218" s="32"/>
      <c r="J218" s="32"/>
      <c r="K218" s="32"/>
      <c r="L218" s="32"/>
      <c r="M218" s="70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1:27" ht="21" customHeight="1" x14ac:dyDescent="0.25">
      <c r="A219" s="32"/>
      <c r="B219" s="32"/>
      <c r="C219" s="33"/>
      <c r="D219" s="33"/>
      <c r="E219" s="32"/>
      <c r="G219" s="32"/>
      <c r="H219" s="32"/>
      <c r="I219" s="32"/>
      <c r="J219" s="32"/>
      <c r="K219" s="32"/>
      <c r="L219" s="32"/>
      <c r="M219" s="70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1:27" ht="21" customHeight="1" x14ac:dyDescent="0.25">
      <c r="A220" s="32"/>
      <c r="B220" s="32"/>
      <c r="C220" s="33"/>
      <c r="D220" s="33"/>
      <c r="E220" s="32"/>
      <c r="G220" s="32"/>
      <c r="H220" s="32"/>
      <c r="I220" s="32"/>
      <c r="J220" s="32"/>
      <c r="K220" s="32"/>
      <c r="L220" s="32"/>
      <c r="M220" s="70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1:27" ht="21" customHeight="1" x14ac:dyDescent="0.25">
      <c r="A221" s="32"/>
      <c r="B221" s="32"/>
      <c r="C221" s="33"/>
      <c r="D221" s="33"/>
      <c r="E221" s="32"/>
      <c r="G221" s="32"/>
      <c r="H221" s="32"/>
      <c r="I221" s="32"/>
      <c r="J221" s="32"/>
      <c r="K221" s="32"/>
      <c r="L221" s="32"/>
      <c r="M221" s="70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1:27" ht="21" customHeight="1" x14ac:dyDescent="0.25">
      <c r="A222" s="32"/>
      <c r="B222" s="32"/>
      <c r="C222" s="33"/>
      <c r="D222" s="33"/>
      <c r="E222" s="32"/>
      <c r="G222" s="32"/>
      <c r="H222" s="32"/>
      <c r="I222" s="32"/>
      <c r="J222" s="32"/>
      <c r="K222" s="32"/>
      <c r="L222" s="32"/>
      <c r="M222" s="70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1:27" ht="21" customHeight="1" x14ac:dyDescent="0.25">
      <c r="A223" s="32"/>
      <c r="B223" s="32"/>
      <c r="C223" s="33"/>
      <c r="D223" s="33"/>
      <c r="E223" s="32"/>
      <c r="G223" s="32"/>
      <c r="H223" s="32"/>
      <c r="I223" s="32"/>
      <c r="J223" s="32"/>
      <c r="K223" s="32"/>
      <c r="L223" s="32"/>
      <c r="M223" s="70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1:27" ht="21" customHeight="1" x14ac:dyDescent="0.25">
      <c r="A224" s="32"/>
      <c r="B224" s="32"/>
      <c r="C224" s="33"/>
      <c r="D224" s="33"/>
      <c r="E224" s="32"/>
      <c r="G224" s="32"/>
      <c r="H224" s="32"/>
      <c r="I224" s="32"/>
      <c r="J224" s="32"/>
      <c r="K224" s="32"/>
      <c r="L224" s="32"/>
      <c r="M224" s="70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1:27" ht="21" customHeight="1" x14ac:dyDescent="0.25">
      <c r="A225" s="32"/>
      <c r="B225" s="32"/>
      <c r="C225" s="33"/>
      <c r="D225" s="33"/>
      <c r="E225" s="32"/>
      <c r="G225" s="32"/>
      <c r="H225" s="32"/>
      <c r="I225" s="32"/>
      <c r="J225" s="32"/>
      <c r="K225" s="32"/>
      <c r="L225" s="32"/>
      <c r="M225" s="70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1:27" ht="21" customHeight="1" x14ac:dyDescent="0.25">
      <c r="A226" s="32"/>
      <c r="B226" s="32"/>
      <c r="C226" s="33"/>
      <c r="D226" s="33"/>
      <c r="E226" s="32"/>
      <c r="G226" s="32"/>
      <c r="H226" s="32"/>
      <c r="I226" s="32"/>
      <c r="J226" s="32"/>
      <c r="K226" s="32"/>
      <c r="L226" s="32"/>
      <c r="M226" s="70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1:27" ht="21" customHeight="1" x14ac:dyDescent="0.25">
      <c r="A227" s="32"/>
      <c r="B227" s="32"/>
      <c r="C227" s="33"/>
      <c r="D227" s="33"/>
      <c r="E227" s="32"/>
      <c r="G227" s="32"/>
      <c r="H227" s="32"/>
      <c r="I227" s="32"/>
      <c r="J227" s="32"/>
      <c r="K227" s="32"/>
      <c r="L227" s="32"/>
      <c r="M227" s="70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1:27" ht="21" customHeight="1" x14ac:dyDescent="0.25">
      <c r="A228" s="32"/>
      <c r="B228" s="32"/>
      <c r="C228" s="33"/>
      <c r="D228" s="33"/>
      <c r="E228" s="32"/>
      <c r="G228" s="32"/>
      <c r="H228" s="32"/>
      <c r="I228" s="32"/>
      <c r="J228" s="32"/>
      <c r="K228" s="32"/>
      <c r="L228" s="32"/>
      <c r="M228" s="70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1:27" ht="21" customHeight="1" x14ac:dyDescent="0.25">
      <c r="A229" s="32"/>
      <c r="B229" s="32"/>
      <c r="C229" s="33"/>
      <c r="D229" s="33"/>
      <c r="E229" s="32"/>
      <c r="G229" s="32"/>
      <c r="H229" s="32"/>
      <c r="I229" s="32"/>
      <c r="J229" s="32"/>
      <c r="K229" s="32"/>
      <c r="L229" s="32"/>
      <c r="M229" s="70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1:27" ht="21" customHeight="1" x14ac:dyDescent="0.25">
      <c r="A230" s="32"/>
      <c r="B230" s="32"/>
      <c r="C230" s="33"/>
      <c r="D230" s="33"/>
      <c r="E230" s="32"/>
      <c r="G230" s="32"/>
      <c r="H230" s="32"/>
      <c r="I230" s="32"/>
      <c r="J230" s="32"/>
      <c r="K230" s="32"/>
      <c r="L230" s="32"/>
      <c r="M230" s="70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1:27" ht="21" customHeight="1" x14ac:dyDescent="0.25">
      <c r="A231" s="32"/>
      <c r="B231" s="32"/>
      <c r="C231" s="33"/>
      <c r="D231" s="33"/>
      <c r="E231" s="32"/>
      <c r="G231" s="32"/>
      <c r="H231" s="32"/>
      <c r="I231" s="32"/>
      <c r="J231" s="32"/>
      <c r="K231" s="32"/>
      <c r="L231" s="32"/>
      <c r="M231" s="70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1:27" ht="21" customHeight="1" x14ac:dyDescent="0.25">
      <c r="A232" s="32"/>
      <c r="B232" s="32"/>
      <c r="C232" s="33"/>
      <c r="D232" s="33"/>
      <c r="E232" s="32"/>
      <c r="G232" s="32"/>
      <c r="H232" s="32"/>
      <c r="I232" s="32"/>
      <c r="J232" s="32"/>
      <c r="K232" s="32"/>
      <c r="L232" s="32"/>
      <c r="M232" s="70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1:27" ht="21" customHeight="1" x14ac:dyDescent="0.25">
      <c r="A233" s="32"/>
      <c r="B233" s="32"/>
      <c r="C233" s="33"/>
      <c r="D233" s="33"/>
      <c r="E233" s="32"/>
      <c r="G233" s="32"/>
      <c r="H233" s="32"/>
      <c r="I233" s="32"/>
      <c r="J233" s="32"/>
      <c r="K233" s="32"/>
      <c r="L233" s="32"/>
      <c r="M233" s="70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1:27" ht="21" customHeight="1" x14ac:dyDescent="0.25">
      <c r="A234" s="32"/>
      <c r="B234" s="32"/>
      <c r="C234" s="33"/>
      <c r="D234" s="33"/>
      <c r="E234" s="32"/>
      <c r="G234" s="32"/>
      <c r="H234" s="32"/>
      <c r="I234" s="32"/>
      <c r="J234" s="32"/>
      <c r="K234" s="32"/>
      <c r="L234" s="32"/>
      <c r="M234" s="70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1:27" ht="21" customHeight="1" x14ac:dyDescent="0.25">
      <c r="A235" s="32"/>
      <c r="B235" s="32"/>
      <c r="C235" s="33"/>
      <c r="D235" s="33"/>
      <c r="E235" s="32"/>
      <c r="G235" s="32"/>
      <c r="H235" s="32"/>
      <c r="I235" s="32"/>
      <c r="J235" s="32"/>
      <c r="K235" s="32"/>
      <c r="L235" s="32"/>
      <c r="M235" s="70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1:27" ht="21" customHeight="1" x14ac:dyDescent="0.25">
      <c r="A236" s="32"/>
      <c r="B236" s="32"/>
      <c r="C236" s="33"/>
      <c r="D236" s="33"/>
      <c r="E236" s="32"/>
      <c r="G236" s="32"/>
      <c r="H236" s="32"/>
      <c r="I236" s="32"/>
      <c r="J236" s="32"/>
      <c r="K236" s="32"/>
      <c r="L236" s="32"/>
      <c r="M236" s="70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1:27" ht="21" customHeight="1" x14ac:dyDescent="0.25">
      <c r="A237" s="32"/>
      <c r="B237" s="32"/>
      <c r="C237" s="33"/>
      <c r="D237" s="33"/>
      <c r="E237" s="32"/>
      <c r="G237" s="32"/>
      <c r="H237" s="32"/>
      <c r="I237" s="32"/>
      <c r="J237" s="32"/>
      <c r="K237" s="32"/>
      <c r="L237" s="32"/>
      <c r="M237" s="70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1:27" ht="21" customHeight="1" x14ac:dyDescent="0.25">
      <c r="A238" s="32"/>
      <c r="B238" s="32"/>
      <c r="C238" s="33"/>
      <c r="D238" s="33"/>
      <c r="E238" s="32"/>
      <c r="G238" s="32"/>
      <c r="H238" s="32"/>
      <c r="I238" s="32"/>
      <c r="J238" s="32"/>
      <c r="K238" s="32"/>
      <c r="L238" s="32"/>
      <c r="M238" s="70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1:27" ht="21" customHeight="1" x14ac:dyDescent="0.25">
      <c r="A239" s="32"/>
      <c r="B239" s="32"/>
      <c r="C239" s="33"/>
      <c r="D239" s="33"/>
      <c r="E239" s="32"/>
      <c r="G239" s="32"/>
      <c r="H239" s="32"/>
      <c r="I239" s="32"/>
      <c r="J239" s="32"/>
      <c r="K239" s="32"/>
      <c r="L239" s="32"/>
      <c r="M239" s="70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1:27" ht="21" customHeight="1" x14ac:dyDescent="0.25">
      <c r="A240" s="32"/>
      <c r="B240" s="32"/>
      <c r="C240" s="33"/>
      <c r="D240" s="33"/>
      <c r="E240" s="32"/>
      <c r="G240" s="32"/>
      <c r="H240" s="32"/>
      <c r="I240" s="32"/>
      <c r="J240" s="32"/>
      <c r="K240" s="32"/>
      <c r="L240" s="32"/>
      <c r="M240" s="70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1:27" ht="21" customHeight="1" x14ac:dyDescent="0.25">
      <c r="A241" s="32"/>
      <c r="B241" s="32"/>
      <c r="C241" s="33"/>
      <c r="D241" s="33"/>
      <c r="E241" s="32"/>
      <c r="G241" s="32"/>
      <c r="H241" s="32"/>
      <c r="I241" s="32"/>
      <c r="J241" s="32"/>
      <c r="K241" s="32"/>
      <c r="L241" s="32"/>
      <c r="M241" s="70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1:27" ht="21" customHeight="1" x14ac:dyDescent="0.25">
      <c r="A242" s="32"/>
      <c r="B242" s="32"/>
      <c r="C242" s="33"/>
      <c r="D242" s="33"/>
      <c r="E242" s="32"/>
      <c r="G242" s="32"/>
      <c r="H242" s="32"/>
      <c r="I242" s="32"/>
      <c r="J242" s="32"/>
      <c r="K242" s="32"/>
      <c r="L242" s="32"/>
      <c r="M242" s="70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1:27" ht="21" customHeight="1" x14ac:dyDescent="0.25">
      <c r="A243" s="32"/>
      <c r="B243" s="32"/>
      <c r="C243" s="33"/>
      <c r="D243" s="33"/>
      <c r="E243" s="32"/>
      <c r="G243" s="32"/>
      <c r="H243" s="32"/>
      <c r="I243" s="32"/>
      <c r="J243" s="32"/>
      <c r="K243" s="32"/>
      <c r="L243" s="32"/>
      <c r="M243" s="70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1:27" ht="21" customHeight="1" x14ac:dyDescent="0.25">
      <c r="A244" s="32"/>
      <c r="B244" s="32"/>
      <c r="C244" s="33"/>
      <c r="D244" s="33"/>
      <c r="E244" s="32"/>
      <c r="G244" s="32"/>
      <c r="H244" s="32"/>
      <c r="I244" s="32"/>
      <c r="J244" s="32"/>
      <c r="K244" s="32"/>
      <c r="L244" s="32"/>
      <c r="M244" s="70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1:27" ht="21" customHeight="1" x14ac:dyDescent="0.25">
      <c r="A245" s="32"/>
      <c r="B245" s="32"/>
      <c r="C245" s="33"/>
      <c r="D245" s="33"/>
      <c r="E245" s="32"/>
      <c r="G245" s="32"/>
      <c r="H245" s="32"/>
      <c r="I245" s="32"/>
      <c r="J245" s="32"/>
      <c r="K245" s="32"/>
      <c r="L245" s="32"/>
      <c r="M245" s="70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1:27" ht="21" customHeight="1" x14ac:dyDescent="0.25">
      <c r="A246" s="32"/>
      <c r="B246" s="32"/>
      <c r="C246" s="33"/>
      <c r="D246" s="33"/>
      <c r="E246" s="32"/>
      <c r="G246" s="32"/>
      <c r="H246" s="32"/>
      <c r="I246" s="32"/>
      <c r="J246" s="32"/>
      <c r="K246" s="32"/>
      <c r="L246" s="32"/>
      <c r="M246" s="70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1:27" ht="21" customHeight="1" x14ac:dyDescent="0.25">
      <c r="A247" s="32"/>
      <c r="B247" s="32"/>
      <c r="C247" s="33"/>
      <c r="D247" s="33"/>
      <c r="E247" s="32"/>
      <c r="G247" s="32"/>
      <c r="H247" s="32"/>
      <c r="I247" s="32"/>
      <c r="J247" s="32"/>
      <c r="K247" s="32"/>
      <c r="L247" s="32"/>
      <c r="M247" s="70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1:27" ht="21" customHeight="1" x14ac:dyDescent="0.25">
      <c r="A248" s="32"/>
      <c r="B248" s="32"/>
      <c r="C248" s="33"/>
      <c r="D248" s="33"/>
      <c r="E248" s="32"/>
      <c r="G248" s="32"/>
      <c r="H248" s="32"/>
      <c r="I248" s="32"/>
      <c r="J248" s="32"/>
      <c r="K248" s="32"/>
      <c r="L248" s="32"/>
      <c r="M248" s="70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1:27" ht="21" customHeight="1" x14ac:dyDescent="0.25">
      <c r="A249" s="32"/>
      <c r="B249" s="32"/>
      <c r="C249" s="33"/>
      <c r="D249" s="33"/>
      <c r="E249" s="32"/>
      <c r="G249" s="32"/>
      <c r="H249" s="32"/>
      <c r="I249" s="32"/>
      <c r="J249" s="32"/>
      <c r="K249" s="32"/>
      <c r="L249" s="32"/>
      <c r="M249" s="70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1:27" ht="21" customHeight="1" x14ac:dyDescent="0.25">
      <c r="A250" s="32"/>
      <c r="B250" s="32"/>
      <c r="C250" s="33"/>
      <c r="D250" s="33"/>
      <c r="E250" s="32"/>
      <c r="G250" s="32"/>
      <c r="H250" s="32"/>
      <c r="I250" s="32"/>
      <c r="J250" s="32"/>
      <c r="K250" s="32"/>
      <c r="L250" s="32"/>
      <c r="M250" s="70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1:27" ht="21" customHeight="1" x14ac:dyDescent="0.25">
      <c r="A251" s="32"/>
      <c r="B251" s="32"/>
      <c r="C251" s="33"/>
      <c r="D251" s="33"/>
      <c r="E251" s="32"/>
      <c r="G251" s="32"/>
      <c r="H251" s="32"/>
      <c r="I251" s="32"/>
      <c r="J251" s="32"/>
      <c r="K251" s="32"/>
      <c r="L251" s="32"/>
      <c r="M251" s="70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1:27" ht="21" customHeight="1" x14ac:dyDescent="0.25">
      <c r="A252" s="32"/>
      <c r="B252" s="32"/>
      <c r="C252" s="33"/>
      <c r="D252" s="33"/>
      <c r="E252" s="32"/>
      <c r="G252" s="32"/>
      <c r="H252" s="32"/>
      <c r="I252" s="32"/>
      <c r="J252" s="32"/>
      <c r="K252" s="32"/>
      <c r="L252" s="32"/>
      <c r="M252" s="70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1:27" ht="21" customHeight="1" x14ac:dyDescent="0.25">
      <c r="A253" s="32"/>
      <c r="B253" s="32"/>
      <c r="C253" s="33"/>
      <c r="D253" s="33"/>
      <c r="E253" s="32"/>
      <c r="G253" s="32"/>
      <c r="H253" s="32"/>
      <c r="I253" s="32"/>
      <c r="J253" s="32"/>
      <c r="K253" s="32"/>
      <c r="L253" s="32"/>
      <c r="M253" s="70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1:27" ht="21" customHeight="1" x14ac:dyDescent="0.25">
      <c r="A254" s="32"/>
      <c r="B254" s="32"/>
      <c r="C254" s="33"/>
      <c r="D254" s="33"/>
      <c r="E254" s="32"/>
      <c r="G254" s="32"/>
      <c r="H254" s="32"/>
      <c r="I254" s="32"/>
      <c r="J254" s="32"/>
      <c r="K254" s="32"/>
      <c r="L254" s="32"/>
      <c r="M254" s="70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1:27" ht="21" customHeight="1" x14ac:dyDescent="0.25">
      <c r="A255" s="32"/>
      <c r="B255" s="32"/>
      <c r="C255" s="33"/>
      <c r="D255" s="33"/>
      <c r="E255" s="32"/>
      <c r="G255" s="32"/>
      <c r="H255" s="32"/>
      <c r="I255" s="32"/>
      <c r="J255" s="32"/>
      <c r="K255" s="32"/>
      <c r="L255" s="32"/>
      <c r="M255" s="70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1:27" ht="21" customHeight="1" x14ac:dyDescent="0.25">
      <c r="A256" s="32"/>
      <c r="B256" s="32"/>
      <c r="C256" s="33"/>
      <c r="D256" s="33"/>
      <c r="E256" s="32"/>
      <c r="G256" s="32"/>
      <c r="H256" s="32"/>
      <c r="I256" s="32"/>
      <c r="J256" s="32"/>
      <c r="K256" s="32"/>
      <c r="L256" s="32"/>
      <c r="M256" s="70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1:27" ht="21" customHeight="1" x14ac:dyDescent="0.25">
      <c r="A257" s="32"/>
      <c r="B257" s="32"/>
      <c r="C257" s="33"/>
      <c r="D257" s="33"/>
      <c r="E257" s="32"/>
      <c r="G257" s="32"/>
      <c r="H257" s="32"/>
      <c r="I257" s="32"/>
      <c r="J257" s="32"/>
      <c r="K257" s="32"/>
      <c r="L257" s="32"/>
      <c r="M257" s="70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1:27" ht="21" customHeight="1" x14ac:dyDescent="0.25">
      <c r="A258" s="32"/>
      <c r="B258" s="32"/>
      <c r="C258" s="33"/>
      <c r="D258" s="33"/>
      <c r="E258" s="32"/>
      <c r="G258" s="32"/>
      <c r="H258" s="32"/>
      <c r="I258" s="32"/>
      <c r="J258" s="32"/>
      <c r="K258" s="32"/>
      <c r="L258" s="32"/>
      <c r="M258" s="70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1:27" ht="21" customHeight="1" x14ac:dyDescent="0.25">
      <c r="A259" s="32"/>
      <c r="B259" s="32"/>
      <c r="C259" s="33"/>
      <c r="D259" s="33"/>
      <c r="E259" s="32"/>
      <c r="G259" s="32"/>
      <c r="H259" s="32"/>
      <c r="I259" s="32"/>
      <c r="J259" s="32"/>
      <c r="K259" s="32"/>
      <c r="L259" s="32"/>
      <c r="M259" s="70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1:27" ht="21" customHeight="1" x14ac:dyDescent="0.25">
      <c r="A260" s="32"/>
      <c r="B260" s="32"/>
      <c r="C260" s="33"/>
      <c r="D260" s="33"/>
      <c r="E260" s="32"/>
      <c r="G260" s="32"/>
      <c r="H260" s="32"/>
      <c r="I260" s="32"/>
      <c r="J260" s="32"/>
      <c r="K260" s="32"/>
      <c r="L260" s="32"/>
      <c r="M260" s="70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1:27" ht="21" customHeight="1" x14ac:dyDescent="0.25">
      <c r="A261" s="32"/>
      <c r="B261" s="32"/>
      <c r="C261" s="33"/>
      <c r="D261" s="33"/>
      <c r="E261" s="32"/>
      <c r="G261" s="32"/>
      <c r="H261" s="32"/>
      <c r="I261" s="32"/>
      <c r="J261" s="32"/>
      <c r="K261" s="32"/>
      <c r="L261" s="32"/>
      <c r="M261" s="70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1:27" ht="21" customHeight="1" x14ac:dyDescent="0.25">
      <c r="A262" s="32"/>
      <c r="B262" s="32"/>
      <c r="C262" s="33"/>
      <c r="D262" s="33"/>
      <c r="E262" s="32"/>
      <c r="G262" s="32"/>
      <c r="H262" s="32"/>
      <c r="I262" s="32"/>
      <c r="J262" s="32"/>
      <c r="K262" s="32"/>
      <c r="L262" s="32"/>
      <c r="M262" s="70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1:27" ht="21" customHeight="1" x14ac:dyDescent="0.25">
      <c r="A263" s="32"/>
      <c r="B263" s="32"/>
      <c r="C263" s="33"/>
      <c r="D263" s="33"/>
      <c r="E263" s="32"/>
      <c r="G263" s="32"/>
      <c r="H263" s="32"/>
      <c r="I263" s="32"/>
      <c r="J263" s="32"/>
      <c r="K263" s="32"/>
      <c r="L263" s="32"/>
      <c r="M263" s="70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1:27" ht="21" customHeight="1" x14ac:dyDescent="0.25">
      <c r="A264" s="32"/>
      <c r="B264" s="32"/>
      <c r="C264" s="33"/>
      <c r="D264" s="33"/>
      <c r="E264" s="32"/>
      <c r="G264" s="32"/>
      <c r="H264" s="32"/>
      <c r="I264" s="32"/>
      <c r="J264" s="32"/>
      <c r="K264" s="32"/>
      <c r="L264" s="32"/>
      <c r="M264" s="70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1:27" ht="21" customHeight="1" x14ac:dyDescent="0.25">
      <c r="A265" s="32"/>
      <c r="B265" s="32"/>
      <c r="C265" s="33"/>
      <c r="D265" s="33"/>
      <c r="E265" s="32"/>
      <c r="G265" s="32"/>
      <c r="H265" s="32"/>
      <c r="I265" s="32"/>
      <c r="J265" s="32"/>
      <c r="K265" s="32"/>
      <c r="L265" s="32"/>
      <c r="M265" s="70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1:27" ht="21" customHeight="1" x14ac:dyDescent="0.25">
      <c r="A266" s="32"/>
      <c r="B266" s="32"/>
      <c r="C266" s="33"/>
      <c r="D266" s="33"/>
      <c r="E266" s="32"/>
      <c r="G266" s="32"/>
      <c r="H266" s="32"/>
      <c r="I266" s="32"/>
      <c r="J266" s="32"/>
      <c r="K266" s="32"/>
      <c r="L266" s="32"/>
      <c r="M266" s="70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1:27" ht="21" customHeight="1" x14ac:dyDescent="0.25">
      <c r="A267" s="32"/>
      <c r="B267" s="32"/>
      <c r="C267" s="33"/>
      <c r="D267" s="33"/>
      <c r="E267" s="32"/>
      <c r="G267" s="32"/>
      <c r="H267" s="32"/>
      <c r="I267" s="32"/>
      <c r="J267" s="32"/>
      <c r="K267" s="32"/>
      <c r="L267" s="32"/>
      <c r="M267" s="70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1:27" ht="21" customHeight="1" x14ac:dyDescent="0.25">
      <c r="A268" s="32"/>
      <c r="B268" s="32"/>
      <c r="C268" s="33"/>
      <c r="D268" s="33"/>
      <c r="E268" s="32"/>
      <c r="G268" s="32"/>
      <c r="H268" s="32"/>
      <c r="I268" s="32"/>
      <c r="J268" s="32"/>
      <c r="K268" s="32"/>
      <c r="L268" s="32"/>
      <c r="M268" s="70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1:27" ht="21" customHeight="1" x14ac:dyDescent="0.25">
      <c r="A269" s="32"/>
      <c r="B269" s="32"/>
      <c r="C269" s="33"/>
      <c r="D269" s="33"/>
      <c r="E269" s="32"/>
      <c r="G269" s="32"/>
      <c r="H269" s="32"/>
      <c r="I269" s="32"/>
      <c r="J269" s="32"/>
      <c r="K269" s="32"/>
      <c r="L269" s="32"/>
      <c r="M269" s="70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1:27" ht="21" customHeight="1" x14ac:dyDescent="0.25">
      <c r="A270" s="32"/>
      <c r="B270" s="32"/>
      <c r="C270" s="33"/>
      <c r="D270" s="33"/>
      <c r="E270" s="32"/>
      <c r="G270" s="32"/>
      <c r="H270" s="32"/>
      <c r="I270" s="32"/>
      <c r="J270" s="32"/>
      <c r="K270" s="32"/>
      <c r="L270" s="32"/>
      <c r="M270" s="70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1:27" ht="21" customHeight="1" x14ac:dyDescent="0.25">
      <c r="A271" s="32"/>
      <c r="B271" s="32"/>
      <c r="C271" s="33"/>
      <c r="D271" s="33"/>
      <c r="E271" s="32"/>
      <c r="G271" s="32"/>
      <c r="H271" s="32"/>
      <c r="I271" s="32"/>
      <c r="J271" s="32"/>
      <c r="K271" s="32"/>
      <c r="L271" s="32"/>
      <c r="M271" s="70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1:27" ht="21" customHeight="1" x14ac:dyDescent="0.25">
      <c r="A272" s="32"/>
      <c r="B272" s="32"/>
      <c r="C272" s="33"/>
      <c r="D272" s="33"/>
      <c r="E272" s="32"/>
      <c r="G272" s="32"/>
      <c r="H272" s="32"/>
      <c r="I272" s="32"/>
      <c r="J272" s="32"/>
      <c r="K272" s="32"/>
      <c r="L272" s="32"/>
      <c r="M272" s="70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1:27" ht="21" customHeight="1" x14ac:dyDescent="0.25">
      <c r="A273" s="32"/>
      <c r="B273" s="32"/>
      <c r="C273" s="33"/>
      <c r="D273" s="33"/>
      <c r="E273" s="32"/>
      <c r="G273" s="32"/>
      <c r="H273" s="32"/>
      <c r="I273" s="32"/>
      <c r="J273" s="32"/>
      <c r="K273" s="32"/>
      <c r="L273" s="32"/>
      <c r="M273" s="70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1:27" ht="21" customHeight="1" x14ac:dyDescent="0.25">
      <c r="A274" s="32"/>
      <c r="B274" s="32"/>
      <c r="C274" s="33"/>
      <c r="D274" s="33"/>
      <c r="E274" s="32"/>
      <c r="G274" s="32"/>
      <c r="H274" s="32"/>
      <c r="I274" s="32"/>
      <c r="J274" s="32"/>
      <c r="K274" s="32"/>
      <c r="L274" s="32"/>
      <c r="M274" s="70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1:27" ht="21" customHeight="1" x14ac:dyDescent="0.25">
      <c r="A275" s="32"/>
      <c r="B275" s="32"/>
      <c r="C275" s="33"/>
      <c r="D275" s="33"/>
      <c r="E275" s="32"/>
      <c r="G275" s="32"/>
      <c r="H275" s="32"/>
      <c r="I275" s="32"/>
      <c r="J275" s="32"/>
      <c r="K275" s="32"/>
      <c r="L275" s="32"/>
      <c r="M275" s="70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1:27" ht="21" customHeight="1" x14ac:dyDescent="0.25">
      <c r="A276" s="32"/>
      <c r="B276" s="32"/>
      <c r="C276" s="33"/>
      <c r="D276" s="33"/>
      <c r="E276" s="32"/>
      <c r="G276" s="32"/>
      <c r="H276" s="32"/>
      <c r="I276" s="32"/>
      <c r="J276" s="32"/>
      <c r="K276" s="32"/>
      <c r="L276" s="32"/>
      <c r="M276" s="70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1:27" ht="21" customHeight="1" x14ac:dyDescent="0.25">
      <c r="A277" s="32"/>
      <c r="B277" s="32"/>
      <c r="C277" s="33"/>
      <c r="D277" s="33"/>
      <c r="E277" s="32"/>
      <c r="G277" s="32"/>
      <c r="H277" s="32"/>
      <c r="I277" s="32"/>
      <c r="J277" s="32"/>
      <c r="K277" s="32"/>
      <c r="L277" s="32"/>
      <c r="M277" s="70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1:27" ht="21" customHeight="1" x14ac:dyDescent="0.25">
      <c r="A278" s="32"/>
      <c r="B278" s="32"/>
      <c r="C278" s="33"/>
      <c r="D278" s="33"/>
      <c r="E278" s="32"/>
      <c r="G278" s="32"/>
      <c r="H278" s="32"/>
      <c r="I278" s="32"/>
      <c r="J278" s="32"/>
      <c r="K278" s="32"/>
      <c r="L278" s="32"/>
      <c r="M278" s="70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1:27" ht="21" customHeight="1" x14ac:dyDescent="0.25">
      <c r="A279" s="32"/>
      <c r="B279" s="32"/>
      <c r="C279" s="33"/>
      <c r="D279" s="33"/>
      <c r="E279" s="32"/>
      <c r="G279" s="32"/>
      <c r="H279" s="32"/>
      <c r="I279" s="32"/>
      <c r="J279" s="32"/>
      <c r="K279" s="32"/>
      <c r="L279" s="32"/>
      <c r="M279" s="70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1:27" ht="21" customHeight="1" x14ac:dyDescent="0.25">
      <c r="A280" s="32"/>
      <c r="B280" s="32"/>
      <c r="C280" s="33"/>
      <c r="D280" s="33"/>
      <c r="E280" s="32"/>
      <c r="G280" s="32"/>
      <c r="H280" s="32"/>
      <c r="I280" s="32"/>
      <c r="J280" s="32"/>
      <c r="K280" s="32"/>
      <c r="L280" s="32"/>
      <c r="M280" s="70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1:27" ht="21" customHeight="1" x14ac:dyDescent="0.25">
      <c r="A281" s="32"/>
      <c r="B281" s="32"/>
      <c r="C281" s="33"/>
      <c r="D281" s="33"/>
      <c r="E281" s="32"/>
      <c r="G281" s="32"/>
      <c r="H281" s="32"/>
      <c r="I281" s="32"/>
      <c r="J281" s="32"/>
      <c r="K281" s="32"/>
      <c r="L281" s="32"/>
      <c r="M281" s="70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1:27" ht="21" customHeight="1" x14ac:dyDescent="0.25">
      <c r="A282" s="32"/>
      <c r="B282" s="32"/>
      <c r="C282" s="33"/>
      <c r="D282" s="33"/>
      <c r="E282" s="32"/>
      <c r="G282" s="32"/>
      <c r="H282" s="32"/>
      <c r="I282" s="32"/>
      <c r="J282" s="32"/>
      <c r="K282" s="32"/>
      <c r="L282" s="32"/>
      <c r="M282" s="70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1:27" ht="21" customHeight="1" x14ac:dyDescent="0.25">
      <c r="A283" s="32"/>
      <c r="B283" s="32"/>
      <c r="C283" s="33"/>
      <c r="D283" s="33"/>
      <c r="E283" s="32"/>
      <c r="G283" s="32"/>
      <c r="H283" s="32"/>
      <c r="I283" s="32"/>
      <c r="J283" s="32"/>
      <c r="K283" s="32"/>
      <c r="L283" s="32"/>
      <c r="M283" s="70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1:27" ht="21" customHeight="1" x14ac:dyDescent="0.25">
      <c r="A284" s="32"/>
      <c r="B284" s="32"/>
      <c r="C284" s="33"/>
      <c r="D284" s="33"/>
      <c r="E284" s="32"/>
      <c r="G284" s="32"/>
      <c r="H284" s="32"/>
      <c r="I284" s="32"/>
      <c r="J284" s="32"/>
      <c r="K284" s="32"/>
      <c r="L284" s="32"/>
      <c r="M284" s="70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1:27" ht="21" customHeight="1" x14ac:dyDescent="0.25">
      <c r="A285" s="32"/>
      <c r="B285" s="32"/>
      <c r="C285" s="33"/>
      <c r="D285" s="33"/>
      <c r="E285" s="32"/>
      <c r="G285" s="32"/>
      <c r="H285" s="32"/>
      <c r="I285" s="32"/>
      <c r="J285" s="32"/>
      <c r="K285" s="32"/>
      <c r="L285" s="32"/>
      <c r="M285" s="70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1:27" ht="21" customHeight="1" x14ac:dyDescent="0.25">
      <c r="A286" s="32"/>
      <c r="B286" s="32"/>
      <c r="C286" s="33"/>
      <c r="D286" s="33"/>
      <c r="E286" s="32"/>
      <c r="G286" s="32"/>
      <c r="H286" s="32"/>
      <c r="I286" s="32"/>
      <c r="J286" s="32"/>
      <c r="K286" s="32"/>
      <c r="L286" s="32"/>
      <c r="M286" s="70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1:27" ht="21" customHeight="1" x14ac:dyDescent="0.25">
      <c r="A287" s="32"/>
      <c r="B287" s="32"/>
      <c r="C287" s="33"/>
      <c r="D287" s="33"/>
      <c r="E287" s="32"/>
      <c r="G287" s="32"/>
      <c r="H287" s="32"/>
      <c r="I287" s="32"/>
      <c r="J287" s="32"/>
      <c r="K287" s="32"/>
      <c r="L287" s="32"/>
      <c r="M287" s="70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1:27" ht="21" customHeight="1" x14ac:dyDescent="0.25">
      <c r="A288" s="32"/>
      <c r="B288" s="32"/>
      <c r="C288" s="33"/>
      <c r="D288" s="33"/>
      <c r="E288" s="32"/>
      <c r="G288" s="32"/>
      <c r="H288" s="32"/>
      <c r="I288" s="32"/>
      <c r="J288" s="32"/>
      <c r="K288" s="32"/>
      <c r="L288" s="32"/>
      <c r="M288" s="70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1:27" ht="21" customHeight="1" x14ac:dyDescent="0.25">
      <c r="A289" s="32"/>
      <c r="B289" s="32"/>
      <c r="C289" s="33"/>
      <c r="D289" s="33"/>
      <c r="E289" s="32"/>
      <c r="G289" s="32"/>
      <c r="H289" s="32"/>
      <c r="I289" s="32"/>
      <c r="J289" s="32"/>
      <c r="K289" s="32"/>
      <c r="L289" s="32"/>
      <c r="M289" s="70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1:27" ht="21" customHeight="1" x14ac:dyDescent="0.25">
      <c r="A290" s="32"/>
      <c r="B290" s="32"/>
      <c r="C290" s="33"/>
      <c r="D290" s="33"/>
      <c r="E290" s="32"/>
      <c r="G290" s="32"/>
      <c r="H290" s="32"/>
      <c r="I290" s="32"/>
      <c r="J290" s="32"/>
      <c r="K290" s="32"/>
      <c r="L290" s="32"/>
      <c r="M290" s="70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1:27" ht="21" customHeight="1" x14ac:dyDescent="0.25">
      <c r="A291" s="32"/>
      <c r="B291" s="32"/>
      <c r="C291" s="33"/>
      <c r="D291" s="33"/>
      <c r="E291" s="32"/>
      <c r="G291" s="32"/>
      <c r="H291" s="32"/>
      <c r="I291" s="32"/>
      <c r="J291" s="32"/>
      <c r="K291" s="32"/>
      <c r="L291" s="32"/>
      <c r="M291" s="70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1:27" ht="21" customHeight="1" x14ac:dyDescent="0.25">
      <c r="A292" s="32"/>
      <c r="B292" s="32"/>
      <c r="C292" s="33"/>
      <c r="D292" s="33"/>
      <c r="E292" s="32"/>
      <c r="G292" s="32"/>
      <c r="H292" s="32"/>
      <c r="I292" s="32"/>
      <c r="J292" s="32"/>
      <c r="K292" s="32"/>
      <c r="L292" s="32"/>
      <c r="M292" s="70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1:27" ht="21" customHeight="1" x14ac:dyDescent="0.25">
      <c r="A293" s="32"/>
      <c r="B293" s="32"/>
      <c r="C293" s="33"/>
      <c r="D293" s="33"/>
      <c r="E293" s="32"/>
      <c r="G293" s="32"/>
      <c r="H293" s="32"/>
      <c r="I293" s="32"/>
      <c r="J293" s="32"/>
      <c r="K293" s="32"/>
      <c r="L293" s="32"/>
      <c r="M293" s="70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1:27" ht="21" customHeight="1" x14ac:dyDescent="0.25">
      <c r="A294" s="32"/>
      <c r="B294" s="32"/>
      <c r="C294" s="33"/>
      <c r="D294" s="33"/>
      <c r="E294" s="32"/>
      <c r="G294" s="32"/>
      <c r="H294" s="32"/>
      <c r="I294" s="32"/>
      <c r="J294" s="32"/>
      <c r="K294" s="32"/>
      <c r="L294" s="32"/>
      <c r="M294" s="70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1:27" ht="21" customHeight="1" x14ac:dyDescent="0.25">
      <c r="A295" s="32"/>
      <c r="B295" s="32"/>
      <c r="C295" s="33"/>
      <c r="D295" s="33"/>
      <c r="E295" s="32"/>
      <c r="G295" s="32"/>
      <c r="H295" s="32"/>
      <c r="I295" s="32"/>
      <c r="J295" s="32"/>
      <c r="K295" s="32"/>
      <c r="L295" s="32"/>
      <c r="M295" s="70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1:27" ht="21" customHeight="1" x14ac:dyDescent="0.25">
      <c r="A296" s="32"/>
      <c r="B296" s="32"/>
      <c r="C296" s="33"/>
      <c r="D296" s="33"/>
      <c r="E296" s="32"/>
      <c r="G296" s="32"/>
      <c r="H296" s="32"/>
      <c r="I296" s="32"/>
      <c r="J296" s="32"/>
      <c r="K296" s="32"/>
      <c r="L296" s="32"/>
      <c r="M296" s="70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1:27" ht="21" customHeight="1" x14ac:dyDescent="0.25">
      <c r="A297" s="32"/>
      <c r="B297" s="32"/>
      <c r="C297" s="33"/>
      <c r="D297" s="33"/>
      <c r="E297" s="32"/>
      <c r="G297" s="32"/>
      <c r="H297" s="32"/>
      <c r="I297" s="32"/>
      <c r="J297" s="32"/>
      <c r="K297" s="32"/>
      <c r="L297" s="32"/>
      <c r="M297" s="70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1:27" ht="21" customHeight="1" x14ac:dyDescent="0.25">
      <c r="A298" s="32"/>
      <c r="B298" s="32"/>
      <c r="C298" s="33"/>
      <c r="D298" s="33"/>
      <c r="E298" s="32"/>
      <c r="G298" s="32"/>
      <c r="H298" s="32"/>
      <c r="I298" s="32"/>
      <c r="J298" s="32"/>
      <c r="K298" s="32"/>
      <c r="L298" s="32"/>
      <c r="M298" s="70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1:27" ht="21" customHeight="1" x14ac:dyDescent="0.25">
      <c r="A299" s="32"/>
      <c r="B299" s="32"/>
      <c r="C299" s="33"/>
      <c r="D299" s="33"/>
      <c r="E299" s="32"/>
      <c r="G299" s="32"/>
      <c r="H299" s="32"/>
      <c r="I299" s="32"/>
      <c r="J299" s="32"/>
      <c r="K299" s="32"/>
      <c r="L299" s="32"/>
      <c r="M299" s="70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1:27" ht="21" customHeight="1" x14ac:dyDescent="0.25">
      <c r="A300" s="32"/>
      <c r="B300" s="32"/>
      <c r="C300" s="33"/>
      <c r="D300" s="33"/>
      <c r="E300" s="32"/>
      <c r="G300" s="32"/>
      <c r="H300" s="32"/>
      <c r="I300" s="32"/>
      <c r="J300" s="32"/>
      <c r="K300" s="32"/>
      <c r="L300" s="32"/>
      <c r="M300" s="70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1:27" ht="21" customHeight="1" x14ac:dyDescent="0.25">
      <c r="A301" s="32"/>
      <c r="B301" s="32"/>
      <c r="C301" s="33"/>
      <c r="D301" s="33"/>
      <c r="E301" s="32"/>
      <c r="G301" s="32"/>
      <c r="H301" s="32"/>
      <c r="I301" s="32"/>
      <c r="J301" s="32"/>
      <c r="K301" s="32"/>
      <c r="L301" s="32"/>
      <c r="M301" s="70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1:27" ht="21" customHeight="1" x14ac:dyDescent="0.25">
      <c r="A302" s="32"/>
      <c r="B302" s="32"/>
      <c r="C302" s="33"/>
      <c r="D302" s="33"/>
      <c r="E302" s="32"/>
      <c r="G302" s="32"/>
      <c r="H302" s="32"/>
      <c r="I302" s="32"/>
      <c r="J302" s="32"/>
      <c r="K302" s="32"/>
      <c r="L302" s="32"/>
      <c r="M302" s="70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1:27" ht="21" customHeight="1" x14ac:dyDescent="0.25">
      <c r="A303" s="32"/>
      <c r="B303" s="32"/>
      <c r="C303" s="33"/>
      <c r="D303" s="33"/>
      <c r="E303" s="32"/>
      <c r="G303" s="32"/>
      <c r="H303" s="32"/>
      <c r="I303" s="32"/>
      <c r="J303" s="32"/>
      <c r="K303" s="32"/>
      <c r="L303" s="32"/>
      <c r="M303" s="70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1:27" ht="21" customHeight="1" x14ac:dyDescent="0.25">
      <c r="A304" s="32"/>
      <c r="B304" s="32"/>
      <c r="C304" s="33"/>
      <c r="D304" s="33"/>
      <c r="E304" s="32"/>
      <c r="G304" s="32"/>
      <c r="H304" s="32"/>
      <c r="I304" s="32"/>
      <c r="J304" s="32"/>
      <c r="K304" s="32"/>
      <c r="L304" s="32"/>
      <c r="M304" s="70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1:27" ht="21" customHeight="1" x14ac:dyDescent="0.25">
      <c r="A305" s="32"/>
      <c r="B305" s="32"/>
      <c r="C305" s="33"/>
      <c r="D305" s="33"/>
      <c r="E305" s="32"/>
      <c r="G305" s="32"/>
      <c r="H305" s="32"/>
      <c r="I305" s="32"/>
      <c r="J305" s="32"/>
      <c r="K305" s="32"/>
      <c r="L305" s="32"/>
      <c r="M305" s="70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1:27" ht="21" customHeight="1" x14ac:dyDescent="0.25">
      <c r="A306" s="32"/>
      <c r="B306" s="32"/>
      <c r="C306" s="33"/>
      <c r="D306" s="33"/>
      <c r="E306" s="32"/>
      <c r="G306" s="32"/>
      <c r="H306" s="32"/>
      <c r="I306" s="32"/>
      <c r="J306" s="32"/>
      <c r="K306" s="32"/>
      <c r="L306" s="32"/>
      <c r="M306" s="70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1:27" ht="21" customHeight="1" x14ac:dyDescent="0.25">
      <c r="A307" s="32"/>
      <c r="B307" s="32"/>
      <c r="C307" s="33"/>
      <c r="D307" s="33"/>
      <c r="E307" s="32"/>
      <c r="G307" s="32"/>
      <c r="H307" s="32"/>
      <c r="I307" s="32"/>
      <c r="J307" s="32"/>
      <c r="K307" s="32"/>
      <c r="L307" s="32"/>
      <c r="M307" s="70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1:27" ht="21" customHeight="1" x14ac:dyDescent="0.25">
      <c r="A308" s="32"/>
      <c r="B308" s="32"/>
      <c r="C308" s="33"/>
      <c r="D308" s="33"/>
      <c r="E308" s="32"/>
      <c r="G308" s="32"/>
      <c r="H308" s="32"/>
      <c r="I308" s="32"/>
      <c r="J308" s="32"/>
      <c r="K308" s="32"/>
      <c r="L308" s="32"/>
      <c r="M308" s="70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1:27" ht="21" customHeight="1" x14ac:dyDescent="0.25">
      <c r="A309" s="32"/>
      <c r="B309" s="32"/>
      <c r="C309" s="33"/>
      <c r="D309" s="33"/>
      <c r="E309" s="32"/>
      <c r="G309" s="32"/>
      <c r="H309" s="32"/>
      <c r="I309" s="32"/>
      <c r="J309" s="32"/>
      <c r="K309" s="32"/>
      <c r="L309" s="32"/>
      <c r="M309" s="70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1:27" ht="21" customHeight="1" x14ac:dyDescent="0.25">
      <c r="A310" s="32"/>
      <c r="B310" s="32"/>
      <c r="C310" s="33"/>
      <c r="D310" s="33"/>
      <c r="E310" s="32"/>
      <c r="G310" s="32"/>
      <c r="H310" s="32"/>
      <c r="I310" s="32"/>
      <c r="J310" s="32"/>
      <c r="K310" s="32"/>
      <c r="L310" s="32"/>
      <c r="M310" s="70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1:27" ht="21" customHeight="1" x14ac:dyDescent="0.25">
      <c r="A311" s="32"/>
      <c r="B311" s="32"/>
      <c r="C311" s="33"/>
      <c r="D311" s="33"/>
      <c r="E311" s="32"/>
      <c r="G311" s="32"/>
      <c r="H311" s="32"/>
      <c r="I311" s="32"/>
      <c r="J311" s="32"/>
      <c r="K311" s="32"/>
      <c r="L311" s="32"/>
      <c r="M311" s="70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1:27" ht="21" customHeight="1" x14ac:dyDescent="0.25">
      <c r="A312" s="32"/>
      <c r="B312" s="32"/>
      <c r="C312" s="33"/>
      <c r="D312" s="33"/>
      <c r="E312" s="32"/>
      <c r="G312" s="32"/>
      <c r="H312" s="32"/>
      <c r="I312" s="32"/>
      <c r="J312" s="32"/>
      <c r="K312" s="32"/>
      <c r="L312" s="32"/>
      <c r="M312" s="70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1:27" ht="21" customHeight="1" x14ac:dyDescent="0.25">
      <c r="A313" s="32"/>
      <c r="B313" s="32"/>
      <c r="C313" s="33"/>
      <c r="D313" s="33"/>
      <c r="E313" s="32"/>
      <c r="G313" s="32"/>
      <c r="H313" s="32"/>
      <c r="I313" s="32"/>
      <c r="J313" s="32"/>
      <c r="K313" s="32"/>
      <c r="L313" s="32"/>
      <c r="M313" s="70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1:27" ht="21" customHeight="1" x14ac:dyDescent="0.25">
      <c r="A314" s="32"/>
      <c r="B314" s="32"/>
      <c r="C314" s="33"/>
      <c r="D314" s="33"/>
      <c r="E314" s="32"/>
      <c r="G314" s="32"/>
      <c r="H314" s="32"/>
      <c r="I314" s="32"/>
      <c r="J314" s="32"/>
      <c r="K314" s="32"/>
      <c r="L314" s="32"/>
      <c r="M314" s="70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1:27" ht="21" customHeight="1" x14ac:dyDescent="0.25">
      <c r="A315" s="32"/>
      <c r="B315" s="32"/>
      <c r="C315" s="33"/>
      <c r="D315" s="33"/>
      <c r="E315" s="32"/>
      <c r="G315" s="32"/>
      <c r="H315" s="32"/>
      <c r="I315" s="32"/>
      <c r="J315" s="32"/>
      <c r="K315" s="32"/>
      <c r="L315" s="32"/>
      <c r="M315" s="70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1:27" ht="21" customHeight="1" x14ac:dyDescent="0.25">
      <c r="A316" s="32"/>
      <c r="B316" s="32"/>
      <c r="C316" s="33"/>
      <c r="D316" s="33"/>
      <c r="E316" s="32"/>
      <c r="G316" s="32"/>
      <c r="H316" s="32"/>
      <c r="I316" s="32"/>
      <c r="J316" s="32"/>
      <c r="K316" s="32"/>
      <c r="L316" s="32"/>
      <c r="M316" s="70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1:27" ht="21" customHeight="1" x14ac:dyDescent="0.25">
      <c r="A317" s="32"/>
      <c r="B317" s="32"/>
      <c r="C317" s="33"/>
      <c r="D317" s="33"/>
      <c r="E317" s="32"/>
      <c r="G317" s="32"/>
      <c r="H317" s="32"/>
      <c r="I317" s="32"/>
      <c r="J317" s="32"/>
      <c r="K317" s="32"/>
      <c r="L317" s="32"/>
      <c r="M317" s="70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1:27" ht="21" customHeight="1" x14ac:dyDescent="0.25">
      <c r="A318" s="32"/>
      <c r="B318" s="32"/>
      <c r="C318" s="33"/>
      <c r="D318" s="33"/>
      <c r="E318" s="32"/>
      <c r="G318" s="32"/>
      <c r="H318" s="32"/>
      <c r="I318" s="32"/>
      <c r="J318" s="32"/>
      <c r="K318" s="32"/>
      <c r="L318" s="32"/>
      <c r="M318" s="70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1:27" ht="21" customHeight="1" x14ac:dyDescent="0.25">
      <c r="A319" s="32"/>
      <c r="B319" s="32"/>
      <c r="C319" s="33"/>
      <c r="D319" s="33"/>
      <c r="E319" s="32"/>
      <c r="G319" s="32"/>
      <c r="H319" s="32"/>
      <c r="I319" s="32"/>
      <c r="J319" s="32"/>
      <c r="K319" s="32"/>
      <c r="L319" s="32"/>
      <c r="M319" s="70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1:27" ht="21" customHeight="1" x14ac:dyDescent="0.25">
      <c r="A320" s="32"/>
      <c r="B320" s="32"/>
      <c r="C320" s="33"/>
      <c r="D320" s="33"/>
      <c r="E320" s="32"/>
      <c r="G320" s="32"/>
      <c r="H320" s="32"/>
      <c r="I320" s="32"/>
      <c r="J320" s="32"/>
      <c r="K320" s="32"/>
      <c r="L320" s="32"/>
      <c r="M320" s="70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1:27" ht="21" customHeight="1" x14ac:dyDescent="0.25">
      <c r="A321" s="32"/>
      <c r="B321" s="32"/>
      <c r="C321" s="33"/>
      <c r="D321" s="33"/>
      <c r="E321" s="32"/>
      <c r="G321" s="32"/>
      <c r="H321" s="32"/>
      <c r="I321" s="32"/>
      <c r="J321" s="32"/>
      <c r="K321" s="32"/>
      <c r="L321" s="32"/>
      <c r="M321" s="70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1:27" ht="21" customHeight="1" x14ac:dyDescent="0.25">
      <c r="A322" s="32"/>
      <c r="B322" s="32"/>
      <c r="C322" s="33"/>
      <c r="D322" s="33"/>
      <c r="E322" s="32"/>
      <c r="G322" s="32"/>
      <c r="H322" s="32"/>
      <c r="I322" s="32"/>
      <c r="J322" s="32"/>
      <c r="K322" s="32"/>
      <c r="L322" s="32"/>
      <c r="M322" s="70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1:27" ht="21" customHeight="1" x14ac:dyDescent="0.25">
      <c r="A323" s="32"/>
      <c r="B323" s="32"/>
      <c r="C323" s="33"/>
      <c r="D323" s="33"/>
      <c r="E323" s="32"/>
      <c r="G323" s="32"/>
      <c r="H323" s="32"/>
      <c r="I323" s="32"/>
      <c r="J323" s="32"/>
      <c r="K323" s="32"/>
      <c r="L323" s="32"/>
      <c r="M323" s="70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1:27" ht="21" customHeight="1" x14ac:dyDescent="0.25">
      <c r="A324" s="32"/>
      <c r="B324" s="32"/>
      <c r="C324" s="33"/>
      <c r="D324" s="33"/>
      <c r="E324" s="32"/>
      <c r="G324" s="32"/>
      <c r="H324" s="32"/>
      <c r="I324" s="32"/>
      <c r="J324" s="32"/>
      <c r="K324" s="32"/>
      <c r="L324" s="32"/>
      <c r="M324" s="70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1:27" ht="21" customHeight="1" x14ac:dyDescent="0.25">
      <c r="A325" s="32"/>
      <c r="B325" s="32"/>
      <c r="C325" s="33"/>
      <c r="D325" s="33"/>
      <c r="E325" s="32"/>
      <c r="G325" s="32"/>
      <c r="H325" s="32"/>
      <c r="I325" s="32"/>
      <c r="J325" s="32"/>
      <c r="K325" s="32"/>
      <c r="L325" s="32"/>
      <c r="M325" s="70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1:27" ht="21" customHeight="1" x14ac:dyDescent="0.25">
      <c r="A326" s="32"/>
      <c r="B326" s="32"/>
      <c r="C326" s="33"/>
      <c r="D326" s="33"/>
      <c r="E326" s="32"/>
      <c r="G326" s="32"/>
      <c r="H326" s="32"/>
      <c r="I326" s="32"/>
      <c r="J326" s="32"/>
      <c r="K326" s="32"/>
      <c r="L326" s="32"/>
      <c r="M326" s="70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1:27" ht="21" customHeight="1" x14ac:dyDescent="0.25">
      <c r="A327" s="32"/>
      <c r="B327" s="32"/>
      <c r="C327" s="33"/>
      <c r="D327" s="33"/>
      <c r="E327" s="32"/>
      <c r="G327" s="32"/>
      <c r="H327" s="32"/>
      <c r="I327" s="32"/>
      <c r="J327" s="32"/>
      <c r="K327" s="32"/>
      <c r="L327" s="32"/>
      <c r="M327" s="70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1:27" ht="21" customHeight="1" x14ac:dyDescent="0.25">
      <c r="A328" s="32"/>
      <c r="B328" s="32"/>
      <c r="C328" s="33"/>
      <c r="D328" s="33"/>
      <c r="E328" s="32"/>
      <c r="G328" s="32"/>
      <c r="H328" s="32"/>
      <c r="I328" s="32"/>
      <c r="J328" s="32"/>
      <c r="K328" s="32"/>
      <c r="L328" s="32"/>
      <c r="M328" s="70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1:27" ht="21" customHeight="1" x14ac:dyDescent="0.25">
      <c r="A329" s="32"/>
      <c r="B329" s="32"/>
      <c r="C329" s="33"/>
      <c r="D329" s="33"/>
      <c r="E329" s="32"/>
      <c r="G329" s="32"/>
      <c r="H329" s="32"/>
      <c r="I329" s="32"/>
      <c r="J329" s="32"/>
      <c r="K329" s="32"/>
      <c r="L329" s="32"/>
      <c r="M329" s="70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1:27" ht="21" customHeight="1" x14ac:dyDescent="0.25">
      <c r="A330" s="32"/>
      <c r="B330" s="32"/>
      <c r="C330" s="33"/>
      <c r="D330" s="33"/>
      <c r="E330" s="32"/>
      <c r="G330" s="32"/>
      <c r="H330" s="32"/>
      <c r="I330" s="32"/>
      <c r="J330" s="32"/>
      <c r="K330" s="32"/>
      <c r="L330" s="32"/>
      <c r="M330" s="70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1:27" ht="21" customHeight="1" x14ac:dyDescent="0.25">
      <c r="A331" s="32"/>
      <c r="B331" s="32"/>
      <c r="C331" s="33"/>
      <c r="D331" s="33"/>
      <c r="E331" s="32"/>
      <c r="G331" s="32"/>
      <c r="H331" s="32"/>
      <c r="I331" s="32"/>
      <c r="J331" s="32"/>
      <c r="K331" s="32"/>
      <c r="L331" s="32"/>
      <c r="M331" s="70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1:27" ht="21" customHeight="1" x14ac:dyDescent="0.25">
      <c r="A332" s="32"/>
      <c r="B332" s="32"/>
      <c r="C332" s="33"/>
      <c r="D332" s="33"/>
      <c r="E332" s="32"/>
      <c r="G332" s="32"/>
      <c r="H332" s="32"/>
      <c r="I332" s="32"/>
      <c r="J332" s="32"/>
      <c r="K332" s="32"/>
      <c r="L332" s="32"/>
      <c r="M332" s="70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1:27" ht="21" customHeight="1" x14ac:dyDescent="0.25">
      <c r="A333" s="32"/>
      <c r="B333" s="32"/>
      <c r="C333" s="33"/>
      <c r="D333" s="33"/>
      <c r="E333" s="32"/>
      <c r="G333" s="32"/>
      <c r="H333" s="32"/>
      <c r="I333" s="32"/>
      <c r="J333" s="32"/>
      <c r="K333" s="32"/>
      <c r="L333" s="32"/>
      <c r="M333" s="70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1:27" ht="21" customHeight="1" x14ac:dyDescent="0.25">
      <c r="A334" s="32"/>
      <c r="B334" s="32"/>
      <c r="C334" s="33"/>
      <c r="D334" s="33"/>
      <c r="E334" s="32"/>
      <c r="G334" s="32"/>
      <c r="H334" s="32"/>
      <c r="I334" s="32"/>
      <c r="J334" s="32"/>
      <c r="K334" s="32"/>
      <c r="L334" s="32"/>
      <c r="M334" s="70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1:27" ht="21" customHeight="1" x14ac:dyDescent="0.25">
      <c r="A335" s="32"/>
      <c r="B335" s="32"/>
      <c r="C335" s="33"/>
      <c r="D335" s="33"/>
      <c r="E335" s="32"/>
      <c r="G335" s="32"/>
      <c r="H335" s="32"/>
      <c r="I335" s="32"/>
      <c r="J335" s="32"/>
      <c r="K335" s="32"/>
      <c r="L335" s="32"/>
      <c r="M335" s="70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1:27" ht="21" customHeight="1" x14ac:dyDescent="0.25">
      <c r="A336" s="32"/>
      <c r="B336" s="32"/>
      <c r="C336" s="33"/>
      <c r="D336" s="33"/>
      <c r="E336" s="32"/>
      <c r="G336" s="32"/>
      <c r="H336" s="32"/>
      <c r="I336" s="32"/>
      <c r="J336" s="32"/>
      <c r="K336" s="32"/>
      <c r="L336" s="32"/>
      <c r="M336" s="70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1:27" ht="21" customHeight="1" x14ac:dyDescent="0.25">
      <c r="A337" s="32"/>
      <c r="B337" s="32"/>
      <c r="C337" s="33"/>
      <c r="D337" s="33"/>
      <c r="E337" s="32"/>
      <c r="G337" s="32"/>
      <c r="H337" s="32"/>
      <c r="I337" s="32"/>
      <c r="J337" s="32"/>
      <c r="K337" s="32"/>
      <c r="L337" s="32"/>
      <c r="M337" s="70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1:27" ht="21" customHeight="1" x14ac:dyDescent="0.25">
      <c r="A338" s="32"/>
      <c r="B338" s="32"/>
      <c r="C338" s="33"/>
      <c r="D338" s="33"/>
      <c r="E338" s="32"/>
      <c r="G338" s="32"/>
      <c r="H338" s="32"/>
      <c r="I338" s="32"/>
      <c r="J338" s="32"/>
      <c r="K338" s="32"/>
      <c r="L338" s="32"/>
      <c r="M338" s="70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1:27" ht="21" customHeight="1" x14ac:dyDescent="0.25">
      <c r="A339" s="32"/>
      <c r="B339" s="32"/>
      <c r="C339" s="33"/>
      <c r="D339" s="33"/>
      <c r="E339" s="32"/>
      <c r="G339" s="32"/>
      <c r="H339" s="32"/>
      <c r="I339" s="32"/>
      <c r="J339" s="32"/>
      <c r="K339" s="32"/>
      <c r="L339" s="32"/>
      <c r="M339" s="70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1:27" ht="21" customHeight="1" x14ac:dyDescent="0.25">
      <c r="A340" s="32"/>
      <c r="B340" s="32"/>
      <c r="C340" s="33"/>
      <c r="D340" s="33"/>
      <c r="E340" s="32"/>
      <c r="G340" s="32"/>
      <c r="H340" s="32"/>
      <c r="I340" s="32"/>
      <c r="J340" s="32"/>
      <c r="K340" s="32"/>
      <c r="L340" s="32"/>
      <c r="M340" s="70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1:27" ht="21" customHeight="1" x14ac:dyDescent="0.25">
      <c r="A341" s="32"/>
      <c r="B341" s="32"/>
      <c r="C341" s="33"/>
      <c r="D341" s="33"/>
      <c r="E341" s="32"/>
      <c r="G341" s="32"/>
      <c r="H341" s="32"/>
      <c r="I341" s="32"/>
      <c r="J341" s="32"/>
      <c r="K341" s="32"/>
      <c r="L341" s="32"/>
      <c r="M341" s="70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1:27" ht="21" customHeight="1" x14ac:dyDescent="0.25">
      <c r="A342" s="32"/>
      <c r="B342" s="32"/>
      <c r="C342" s="33"/>
      <c r="D342" s="33"/>
      <c r="E342" s="32"/>
      <c r="G342" s="32"/>
      <c r="H342" s="32"/>
      <c r="I342" s="32"/>
      <c r="J342" s="32"/>
      <c r="K342" s="32"/>
      <c r="L342" s="32"/>
      <c r="M342" s="70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1:27" ht="21" customHeight="1" x14ac:dyDescent="0.25">
      <c r="A343" s="32"/>
      <c r="B343" s="32"/>
      <c r="C343" s="33"/>
      <c r="D343" s="33"/>
      <c r="E343" s="32"/>
      <c r="G343" s="32"/>
      <c r="H343" s="32"/>
      <c r="I343" s="32"/>
      <c r="J343" s="32"/>
      <c r="K343" s="32"/>
      <c r="L343" s="32"/>
      <c r="M343" s="70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1:27" ht="21" customHeight="1" x14ac:dyDescent="0.25">
      <c r="A344" s="32"/>
      <c r="B344" s="32"/>
      <c r="C344" s="33"/>
      <c r="D344" s="33"/>
      <c r="E344" s="32"/>
      <c r="G344" s="32"/>
      <c r="H344" s="32"/>
      <c r="I344" s="32"/>
      <c r="J344" s="32"/>
      <c r="K344" s="32"/>
      <c r="L344" s="32"/>
      <c r="M344" s="70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1:27" ht="21" customHeight="1" x14ac:dyDescent="0.25">
      <c r="A345" s="32"/>
      <c r="B345" s="32"/>
      <c r="C345" s="33"/>
      <c r="D345" s="33"/>
      <c r="E345" s="32"/>
      <c r="G345" s="32"/>
      <c r="H345" s="32"/>
      <c r="I345" s="32"/>
      <c r="J345" s="32"/>
      <c r="K345" s="32"/>
      <c r="L345" s="32"/>
      <c r="M345" s="70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1:27" ht="21" customHeight="1" x14ac:dyDescent="0.25">
      <c r="A346" s="32"/>
      <c r="B346" s="32"/>
      <c r="C346" s="33"/>
      <c r="D346" s="33"/>
      <c r="E346" s="32"/>
      <c r="G346" s="32"/>
      <c r="H346" s="32"/>
      <c r="I346" s="32"/>
      <c r="J346" s="32"/>
      <c r="K346" s="32"/>
      <c r="L346" s="32"/>
      <c r="M346" s="70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1:27" ht="21" customHeight="1" x14ac:dyDescent="0.25">
      <c r="A347" s="32"/>
      <c r="B347" s="32"/>
      <c r="C347" s="33"/>
      <c r="D347" s="33"/>
      <c r="E347" s="32"/>
      <c r="G347" s="32"/>
      <c r="H347" s="32"/>
      <c r="I347" s="32"/>
      <c r="J347" s="32"/>
      <c r="K347" s="32"/>
      <c r="L347" s="32"/>
      <c r="M347" s="70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1:27" ht="21" customHeight="1" x14ac:dyDescent="0.25">
      <c r="A348" s="32"/>
      <c r="B348" s="32"/>
      <c r="C348" s="33"/>
      <c r="D348" s="33"/>
      <c r="E348" s="32"/>
      <c r="G348" s="32"/>
      <c r="H348" s="32"/>
      <c r="I348" s="32"/>
      <c r="J348" s="32"/>
      <c r="K348" s="32"/>
      <c r="L348" s="32"/>
      <c r="M348" s="70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1:27" ht="21" customHeight="1" x14ac:dyDescent="0.25">
      <c r="A349" s="32"/>
      <c r="B349" s="32"/>
      <c r="C349" s="33"/>
      <c r="D349" s="33"/>
      <c r="E349" s="32"/>
      <c r="G349" s="32"/>
      <c r="H349" s="32"/>
      <c r="I349" s="32"/>
      <c r="J349" s="32"/>
      <c r="K349" s="32"/>
      <c r="L349" s="32"/>
      <c r="M349" s="70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1:27" ht="21" customHeight="1" x14ac:dyDescent="0.25">
      <c r="A350" s="32"/>
      <c r="B350" s="32"/>
      <c r="C350" s="33"/>
      <c r="D350" s="33"/>
      <c r="E350" s="32"/>
      <c r="G350" s="32"/>
      <c r="H350" s="32"/>
      <c r="I350" s="32"/>
      <c r="J350" s="32"/>
      <c r="K350" s="32"/>
      <c r="L350" s="32"/>
      <c r="M350" s="70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1:27" ht="21" customHeight="1" x14ac:dyDescent="0.25">
      <c r="A351" s="32"/>
      <c r="B351" s="32"/>
      <c r="C351" s="33"/>
      <c r="D351" s="33"/>
      <c r="E351" s="32"/>
      <c r="G351" s="32"/>
      <c r="H351" s="32"/>
      <c r="I351" s="32"/>
      <c r="J351" s="32"/>
      <c r="K351" s="32"/>
      <c r="L351" s="32"/>
      <c r="M351" s="70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1:27" ht="21" customHeight="1" x14ac:dyDescent="0.25">
      <c r="A352" s="32"/>
      <c r="B352" s="32"/>
      <c r="C352" s="33"/>
      <c r="D352" s="33"/>
      <c r="E352" s="32"/>
      <c r="G352" s="32"/>
      <c r="H352" s="32"/>
      <c r="I352" s="32"/>
      <c r="J352" s="32"/>
      <c r="K352" s="32"/>
      <c r="L352" s="32"/>
      <c r="M352" s="70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1:27" ht="21" customHeight="1" x14ac:dyDescent="0.25">
      <c r="A353" s="32"/>
      <c r="B353" s="32"/>
      <c r="C353" s="33"/>
      <c r="D353" s="33"/>
      <c r="E353" s="32"/>
      <c r="G353" s="32"/>
      <c r="H353" s="32"/>
      <c r="I353" s="32"/>
      <c r="J353" s="32"/>
      <c r="K353" s="32"/>
      <c r="L353" s="32"/>
      <c r="M353" s="70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1:27" ht="21" customHeight="1" x14ac:dyDescent="0.25">
      <c r="A354" s="32"/>
      <c r="B354" s="32"/>
      <c r="C354" s="33"/>
      <c r="D354" s="33"/>
      <c r="E354" s="32"/>
      <c r="G354" s="32"/>
      <c r="H354" s="32"/>
      <c r="I354" s="32"/>
      <c r="J354" s="32"/>
      <c r="K354" s="32"/>
      <c r="L354" s="32"/>
      <c r="M354" s="70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1:27" ht="21" customHeight="1" x14ac:dyDescent="0.25">
      <c r="A355" s="32"/>
      <c r="B355" s="32"/>
      <c r="C355" s="33"/>
      <c r="D355" s="33"/>
      <c r="E355" s="32"/>
      <c r="G355" s="32"/>
      <c r="H355" s="32"/>
      <c r="I355" s="32"/>
      <c r="J355" s="32"/>
      <c r="K355" s="32"/>
      <c r="L355" s="32"/>
      <c r="M355" s="70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1:27" ht="21" customHeight="1" x14ac:dyDescent="0.25">
      <c r="A356" s="32"/>
      <c r="B356" s="32"/>
      <c r="C356" s="33"/>
      <c r="D356" s="33"/>
      <c r="E356" s="32"/>
      <c r="G356" s="32"/>
      <c r="H356" s="32"/>
      <c r="I356" s="32"/>
      <c r="J356" s="32"/>
      <c r="K356" s="32"/>
      <c r="L356" s="32"/>
      <c r="M356" s="70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1:27" ht="21" customHeight="1" x14ac:dyDescent="0.25">
      <c r="A357" s="32"/>
      <c r="B357" s="32"/>
      <c r="C357" s="33"/>
      <c r="D357" s="33"/>
      <c r="E357" s="32"/>
      <c r="G357" s="32"/>
      <c r="H357" s="32"/>
      <c r="I357" s="32"/>
      <c r="J357" s="32"/>
      <c r="K357" s="32"/>
      <c r="L357" s="32"/>
      <c r="M357" s="70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1:27" ht="21" customHeight="1" x14ac:dyDescent="0.25">
      <c r="A358" s="32"/>
      <c r="B358" s="32"/>
      <c r="C358" s="33"/>
      <c r="D358" s="33"/>
      <c r="E358" s="32"/>
      <c r="G358" s="32"/>
      <c r="H358" s="32"/>
      <c r="I358" s="32"/>
      <c r="J358" s="32"/>
      <c r="K358" s="32"/>
      <c r="L358" s="32"/>
      <c r="M358" s="70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1:27" ht="21" customHeight="1" x14ac:dyDescent="0.25">
      <c r="A359" s="32"/>
      <c r="B359" s="32"/>
      <c r="C359" s="33"/>
      <c r="D359" s="33"/>
      <c r="E359" s="32"/>
      <c r="G359" s="32"/>
      <c r="H359" s="32"/>
      <c r="I359" s="32"/>
      <c r="J359" s="32"/>
      <c r="K359" s="32"/>
      <c r="L359" s="32"/>
      <c r="M359" s="70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1:27" ht="21" customHeight="1" x14ac:dyDescent="0.25">
      <c r="A360" s="32"/>
      <c r="B360" s="32"/>
      <c r="C360" s="33"/>
      <c r="D360" s="33"/>
      <c r="E360" s="32"/>
      <c r="G360" s="32"/>
      <c r="H360" s="32"/>
      <c r="I360" s="32"/>
      <c r="J360" s="32"/>
      <c r="K360" s="32"/>
      <c r="L360" s="32"/>
      <c r="M360" s="70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1:27" ht="21" customHeight="1" x14ac:dyDescent="0.25">
      <c r="A361" s="32"/>
      <c r="B361" s="32"/>
      <c r="C361" s="33"/>
      <c r="D361" s="33"/>
      <c r="E361" s="32"/>
      <c r="G361" s="32"/>
      <c r="H361" s="32"/>
      <c r="I361" s="32"/>
      <c r="J361" s="32"/>
      <c r="K361" s="32"/>
      <c r="L361" s="32"/>
      <c r="M361" s="70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1:27" ht="21" customHeight="1" x14ac:dyDescent="0.25">
      <c r="A362" s="32"/>
      <c r="B362" s="32"/>
      <c r="C362" s="33"/>
      <c r="D362" s="33"/>
      <c r="E362" s="32"/>
      <c r="G362" s="32"/>
      <c r="H362" s="32"/>
      <c r="I362" s="32"/>
      <c r="J362" s="32"/>
      <c r="K362" s="32"/>
      <c r="L362" s="32"/>
      <c r="M362" s="70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1:27" ht="21" customHeight="1" x14ac:dyDescent="0.25">
      <c r="A363" s="32"/>
      <c r="B363" s="32"/>
      <c r="C363" s="33"/>
      <c r="D363" s="33"/>
      <c r="E363" s="32"/>
      <c r="G363" s="32"/>
      <c r="H363" s="32"/>
      <c r="I363" s="32"/>
      <c r="J363" s="32"/>
      <c r="K363" s="32"/>
      <c r="L363" s="32"/>
      <c r="M363" s="70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1:27" ht="21" customHeight="1" x14ac:dyDescent="0.25">
      <c r="A364" s="32"/>
      <c r="B364" s="32"/>
      <c r="C364" s="33"/>
      <c r="D364" s="33"/>
      <c r="E364" s="32"/>
      <c r="G364" s="32"/>
      <c r="H364" s="32"/>
      <c r="I364" s="32"/>
      <c r="J364" s="32"/>
      <c r="K364" s="32"/>
      <c r="L364" s="32"/>
      <c r="M364" s="70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1:27" ht="21" customHeight="1" x14ac:dyDescent="0.25">
      <c r="A365" s="32"/>
      <c r="B365" s="32"/>
      <c r="C365" s="33"/>
      <c r="D365" s="33"/>
      <c r="E365" s="32"/>
      <c r="G365" s="32"/>
      <c r="H365" s="32"/>
      <c r="I365" s="32"/>
      <c r="J365" s="32"/>
      <c r="K365" s="32"/>
      <c r="L365" s="32"/>
      <c r="M365" s="70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1:27" ht="21" customHeight="1" x14ac:dyDescent="0.25">
      <c r="A366" s="32"/>
      <c r="B366" s="32"/>
      <c r="C366" s="33"/>
      <c r="D366" s="33"/>
      <c r="E366" s="32"/>
      <c r="G366" s="32"/>
      <c r="H366" s="32"/>
      <c r="I366" s="32"/>
      <c r="J366" s="32"/>
      <c r="K366" s="32"/>
      <c r="L366" s="32"/>
      <c r="M366" s="70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1:27" ht="21" customHeight="1" x14ac:dyDescent="0.25">
      <c r="A367" s="32"/>
      <c r="B367" s="32"/>
      <c r="C367" s="33"/>
      <c r="D367" s="33"/>
      <c r="E367" s="32"/>
      <c r="G367" s="32"/>
      <c r="H367" s="32"/>
      <c r="I367" s="32"/>
      <c r="J367" s="32"/>
      <c r="K367" s="32"/>
      <c r="L367" s="32"/>
      <c r="M367" s="70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1:27" ht="21" customHeight="1" x14ac:dyDescent="0.25">
      <c r="A368" s="32"/>
      <c r="B368" s="32"/>
      <c r="C368" s="33"/>
      <c r="D368" s="33"/>
      <c r="E368" s="32"/>
      <c r="G368" s="32"/>
      <c r="H368" s="32"/>
      <c r="I368" s="32"/>
      <c r="J368" s="32"/>
      <c r="K368" s="32"/>
      <c r="L368" s="32"/>
      <c r="M368" s="70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1:27" ht="21" customHeight="1" x14ac:dyDescent="0.25">
      <c r="A369" s="32"/>
      <c r="B369" s="32"/>
      <c r="C369" s="33"/>
      <c r="D369" s="33"/>
      <c r="E369" s="32"/>
      <c r="G369" s="32"/>
      <c r="H369" s="32"/>
      <c r="I369" s="32"/>
      <c r="J369" s="32"/>
      <c r="K369" s="32"/>
      <c r="L369" s="32"/>
      <c r="M369" s="70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1:27" ht="21" customHeight="1" x14ac:dyDescent="0.25">
      <c r="A370" s="32"/>
      <c r="B370" s="32"/>
      <c r="C370" s="33"/>
      <c r="D370" s="33"/>
      <c r="E370" s="32"/>
      <c r="G370" s="32"/>
      <c r="H370" s="32"/>
      <c r="I370" s="32"/>
      <c r="J370" s="32"/>
      <c r="K370" s="32"/>
      <c r="L370" s="32"/>
      <c r="M370" s="70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1:27" ht="21" customHeight="1" x14ac:dyDescent="0.25">
      <c r="A371" s="32"/>
      <c r="B371" s="32"/>
      <c r="C371" s="33"/>
      <c r="D371" s="33"/>
      <c r="E371" s="32"/>
      <c r="G371" s="32"/>
      <c r="H371" s="32"/>
      <c r="I371" s="32"/>
      <c r="J371" s="32"/>
      <c r="K371" s="32"/>
      <c r="L371" s="32"/>
      <c r="M371" s="70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1:27" ht="21" customHeight="1" x14ac:dyDescent="0.25">
      <c r="A372" s="32"/>
      <c r="B372" s="32"/>
      <c r="C372" s="33"/>
      <c r="D372" s="33"/>
      <c r="E372" s="32"/>
      <c r="G372" s="32"/>
      <c r="H372" s="32"/>
      <c r="I372" s="32"/>
      <c r="J372" s="32"/>
      <c r="K372" s="32"/>
      <c r="L372" s="32"/>
      <c r="M372" s="70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1:27" ht="21" customHeight="1" x14ac:dyDescent="0.25">
      <c r="A373" s="32"/>
      <c r="B373" s="32"/>
      <c r="C373" s="33"/>
      <c r="D373" s="33"/>
      <c r="E373" s="32"/>
      <c r="G373" s="32"/>
      <c r="H373" s="32"/>
      <c r="I373" s="32"/>
      <c r="J373" s="32"/>
      <c r="K373" s="32"/>
      <c r="L373" s="32"/>
      <c r="M373" s="70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1:27" ht="21" customHeight="1" x14ac:dyDescent="0.25">
      <c r="A374" s="32"/>
      <c r="B374" s="32"/>
      <c r="C374" s="33"/>
      <c r="D374" s="33"/>
      <c r="E374" s="32"/>
      <c r="G374" s="32"/>
      <c r="H374" s="32"/>
      <c r="I374" s="32"/>
      <c r="J374" s="32"/>
      <c r="K374" s="32"/>
      <c r="L374" s="32"/>
      <c r="M374" s="70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1:27" ht="21" customHeight="1" x14ac:dyDescent="0.25">
      <c r="A375" s="32"/>
      <c r="B375" s="32"/>
      <c r="C375" s="33"/>
      <c r="D375" s="33"/>
      <c r="E375" s="32"/>
      <c r="G375" s="32"/>
      <c r="H375" s="32"/>
      <c r="I375" s="32"/>
      <c r="J375" s="32"/>
      <c r="K375" s="32"/>
      <c r="L375" s="32"/>
      <c r="M375" s="70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1:27" ht="21" customHeight="1" x14ac:dyDescent="0.25">
      <c r="A376" s="32"/>
      <c r="B376" s="32"/>
      <c r="C376" s="33"/>
      <c r="D376" s="33"/>
      <c r="E376" s="32"/>
      <c r="G376" s="32"/>
      <c r="H376" s="32"/>
      <c r="I376" s="32"/>
      <c r="J376" s="32"/>
      <c r="K376" s="32"/>
      <c r="L376" s="32"/>
      <c r="M376" s="70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1:27" ht="21" customHeight="1" x14ac:dyDescent="0.25">
      <c r="A377" s="32"/>
      <c r="B377" s="32"/>
      <c r="C377" s="33"/>
      <c r="D377" s="33"/>
      <c r="E377" s="32"/>
      <c r="G377" s="32"/>
      <c r="H377" s="32"/>
      <c r="I377" s="32"/>
      <c r="J377" s="32"/>
      <c r="K377" s="32"/>
      <c r="L377" s="32"/>
      <c r="M377" s="70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1:27" ht="21" customHeight="1" x14ac:dyDescent="0.25">
      <c r="A378" s="32"/>
      <c r="B378" s="32"/>
      <c r="C378" s="33"/>
      <c r="D378" s="33"/>
      <c r="E378" s="32"/>
      <c r="G378" s="32"/>
      <c r="H378" s="32"/>
      <c r="I378" s="32"/>
      <c r="J378" s="32"/>
      <c r="K378" s="32"/>
      <c r="L378" s="32"/>
      <c r="M378" s="70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1:27" ht="21" customHeight="1" x14ac:dyDescent="0.25">
      <c r="A379" s="32"/>
      <c r="B379" s="32"/>
      <c r="C379" s="33"/>
      <c r="D379" s="33"/>
      <c r="E379" s="32"/>
      <c r="G379" s="32"/>
      <c r="H379" s="32"/>
      <c r="I379" s="32"/>
      <c r="J379" s="32"/>
      <c r="K379" s="32"/>
      <c r="L379" s="32"/>
      <c r="M379" s="70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1:27" ht="21" customHeight="1" x14ac:dyDescent="0.25">
      <c r="A380" s="32"/>
      <c r="B380" s="32"/>
      <c r="C380" s="33"/>
      <c r="D380" s="33"/>
      <c r="E380" s="32"/>
      <c r="G380" s="32"/>
      <c r="H380" s="32"/>
      <c r="I380" s="32"/>
      <c r="J380" s="32"/>
      <c r="K380" s="32"/>
      <c r="L380" s="32"/>
      <c r="M380" s="70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1:27" ht="21" customHeight="1" x14ac:dyDescent="0.25">
      <c r="A381" s="32"/>
      <c r="B381" s="32"/>
      <c r="C381" s="33"/>
      <c r="D381" s="33"/>
      <c r="E381" s="32"/>
      <c r="G381" s="32"/>
      <c r="H381" s="32"/>
      <c r="I381" s="32"/>
      <c r="J381" s="32"/>
      <c r="K381" s="32"/>
      <c r="L381" s="32"/>
      <c r="M381" s="70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1:27" ht="21" customHeight="1" x14ac:dyDescent="0.25">
      <c r="A382" s="32"/>
      <c r="B382" s="32"/>
      <c r="C382" s="33"/>
      <c r="D382" s="33"/>
      <c r="E382" s="32"/>
      <c r="G382" s="32"/>
      <c r="H382" s="32"/>
      <c r="I382" s="32"/>
      <c r="J382" s="32"/>
      <c r="K382" s="32"/>
      <c r="L382" s="32"/>
      <c r="M382" s="70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1:27" ht="21" customHeight="1" x14ac:dyDescent="0.25">
      <c r="A383" s="32"/>
      <c r="B383" s="32"/>
      <c r="C383" s="33"/>
      <c r="D383" s="33"/>
      <c r="E383" s="32"/>
      <c r="G383" s="32"/>
      <c r="H383" s="32"/>
      <c r="I383" s="32"/>
      <c r="J383" s="32"/>
      <c r="K383" s="32"/>
      <c r="L383" s="32"/>
      <c r="M383" s="70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1:27" ht="21" customHeight="1" x14ac:dyDescent="0.25">
      <c r="A384" s="32"/>
      <c r="B384" s="32"/>
      <c r="C384" s="33"/>
      <c r="D384" s="33"/>
      <c r="E384" s="32"/>
      <c r="G384" s="32"/>
      <c r="H384" s="32"/>
      <c r="I384" s="32"/>
      <c r="J384" s="32"/>
      <c r="K384" s="32"/>
      <c r="L384" s="32"/>
      <c r="M384" s="70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1:27" ht="21" customHeight="1" x14ac:dyDescent="0.25">
      <c r="A385" s="32"/>
      <c r="B385" s="32"/>
      <c r="C385" s="33"/>
      <c r="D385" s="33"/>
      <c r="E385" s="32"/>
      <c r="G385" s="32"/>
      <c r="H385" s="32"/>
      <c r="I385" s="32"/>
      <c r="J385" s="32"/>
      <c r="K385" s="32"/>
      <c r="L385" s="32"/>
      <c r="M385" s="70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1:27" ht="21" customHeight="1" x14ac:dyDescent="0.25">
      <c r="A386" s="32"/>
      <c r="B386" s="32"/>
      <c r="C386" s="33"/>
      <c r="D386" s="33"/>
      <c r="E386" s="32"/>
      <c r="G386" s="32"/>
      <c r="H386" s="32"/>
      <c r="I386" s="32"/>
      <c r="J386" s="32"/>
      <c r="K386" s="32"/>
      <c r="L386" s="32"/>
      <c r="M386" s="70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1:27" ht="21" customHeight="1" x14ac:dyDescent="0.25">
      <c r="A387" s="32"/>
      <c r="B387" s="32"/>
      <c r="C387" s="33"/>
      <c r="D387" s="33"/>
      <c r="E387" s="32"/>
      <c r="G387" s="32"/>
      <c r="H387" s="32"/>
      <c r="I387" s="32"/>
      <c r="J387" s="32"/>
      <c r="K387" s="32"/>
      <c r="L387" s="32"/>
      <c r="M387" s="70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1:27" ht="21" customHeight="1" x14ac:dyDescent="0.25">
      <c r="A388" s="32"/>
      <c r="B388" s="32"/>
      <c r="C388" s="33"/>
      <c r="D388" s="33"/>
      <c r="E388" s="32"/>
      <c r="G388" s="32"/>
      <c r="H388" s="32"/>
      <c r="I388" s="32"/>
      <c r="J388" s="32"/>
      <c r="K388" s="32"/>
      <c r="L388" s="32"/>
      <c r="M388" s="70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1:27" ht="21" customHeight="1" x14ac:dyDescent="0.25">
      <c r="A389" s="32"/>
      <c r="B389" s="32"/>
      <c r="C389" s="33"/>
      <c r="D389" s="33"/>
      <c r="E389" s="32"/>
      <c r="G389" s="32"/>
      <c r="H389" s="32"/>
      <c r="I389" s="32"/>
      <c r="J389" s="32"/>
      <c r="K389" s="32"/>
      <c r="L389" s="32"/>
      <c r="M389" s="70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1:27" ht="21" customHeight="1" x14ac:dyDescent="0.25">
      <c r="A390" s="32"/>
      <c r="B390" s="32"/>
      <c r="C390" s="33"/>
      <c r="D390" s="33"/>
      <c r="E390" s="32"/>
      <c r="G390" s="32"/>
      <c r="H390" s="32"/>
      <c r="I390" s="32"/>
      <c r="J390" s="32"/>
      <c r="K390" s="32"/>
      <c r="L390" s="32"/>
      <c r="M390" s="70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1:27" ht="21" customHeight="1" x14ac:dyDescent="0.25">
      <c r="A391" s="32"/>
      <c r="B391" s="32"/>
      <c r="C391" s="33"/>
      <c r="D391" s="33"/>
      <c r="E391" s="32"/>
      <c r="G391" s="32"/>
      <c r="H391" s="32"/>
      <c r="I391" s="32"/>
      <c r="J391" s="32"/>
      <c r="K391" s="32"/>
      <c r="L391" s="32"/>
      <c r="M391" s="70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1:27" ht="21" customHeight="1" x14ac:dyDescent="0.25">
      <c r="A392" s="32"/>
      <c r="B392" s="32"/>
      <c r="C392" s="33"/>
      <c r="D392" s="33"/>
      <c r="E392" s="32"/>
      <c r="G392" s="32"/>
      <c r="H392" s="32"/>
      <c r="I392" s="32"/>
      <c r="J392" s="32"/>
      <c r="K392" s="32"/>
      <c r="L392" s="32"/>
      <c r="M392" s="70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1:27" ht="21" customHeight="1" x14ac:dyDescent="0.25">
      <c r="A393" s="32"/>
      <c r="B393" s="32"/>
      <c r="C393" s="33"/>
      <c r="D393" s="33"/>
      <c r="E393" s="32"/>
      <c r="G393" s="32"/>
      <c r="H393" s="32"/>
      <c r="I393" s="32"/>
      <c r="J393" s="32"/>
      <c r="K393" s="32"/>
      <c r="L393" s="32"/>
      <c r="M393" s="70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1:27" ht="21" customHeight="1" x14ac:dyDescent="0.25">
      <c r="A394" s="32"/>
      <c r="B394" s="32"/>
      <c r="C394" s="33"/>
      <c r="D394" s="33"/>
      <c r="E394" s="32"/>
      <c r="G394" s="32"/>
      <c r="H394" s="32"/>
      <c r="I394" s="32"/>
      <c r="J394" s="32"/>
      <c r="K394" s="32"/>
      <c r="L394" s="32"/>
      <c r="M394" s="70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1:27" ht="21" customHeight="1" x14ac:dyDescent="0.25">
      <c r="A395" s="32"/>
      <c r="B395" s="32"/>
      <c r="C395" s="33"/>
      <c r="D395" s="33"/>
      <c r="E395" s="32"/>
      <c r="G395" s="32"/>
      <c r="H395" s="32"/>
      <c r="I395" s="32"/>
      <c r="J395" s="32"/>
      <c r="K395" s="32"/>
      <c r="L395" s="32"/>
      <c r="M395" s="70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1:27" ht="21" customHeight="1" x14ac:dyDescent="0.25">
      <c r="A396" s="32"/>
      <c r="B396" s="32"/>
      <c r="C396" s="33"/>
      <c r="D396" s="33"/>
      <c r="E396" s="32"/>
      <c r="G396" s="32"/>
      <c r="H396" s="32"/>
      <c r="I396" s="32"/>
      <c r="J396" s="32"/>
      <c r="K396" s="32"/>
      <c r="L396" s="32"/>
      <c r="M396" s="70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1:27" ht="21" customHeight="1" x14ac:dyDescent="0.25">
      <c r="A397" s="32"/>
      <c r="B397" s="32"/>
      <c r="C397" s="33"/>
      <c r="D397" s="33"/>
      <c r="E397" s="32"/>
      <c r="G397" s="32"/>
      <c r="H397" s="32"/>
      <c r="I397" s="32"/>
      <c r="J397" s="32"/>
      <c r="K397" s="32"/>
      <c r="L397" s="32"/>
      <c r="M397" s="70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1:27" ht="21" customHeight="1" x14ac:dyDescent="0.25">
      <c r="A398" s="32"/>
      <c r="B398" s="32"/>
      <c r="C398" s="33"/>
      <c r="D398" s="33"/>
      <c r="E398" s="32"/>
      <c r="G398" s="32"/>
      <c r="H398" s="32"/>
      <c r="I398" s="32"/>
      <c r="J398" s="32"/>
      <c r="K398" s="32"/>
      <c r="L398" s="32"/>
      <c r="M398" s="70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1:27" ht="21" customHeight="1" x14ac:dyDescent="0.25">
      <c r="A399" s="32"/>
      <c r="B399" s="32"/>
      <c r="C399" s="33"/>
      <c r="D399" s="33"/>
      <c r="E399" s="32"/>
      <c r="G399" s="32"/>
      <c r="H399" s="32"/>
      <c r="I399" s="32"/>
      <c r="J399" s="32"/>
      <c r="K399" s="32"/>
      <c r="L399" s="32"/>
      <c r="M399" s="70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1:27" ht="21" customHeight="1" x14ac:dyDescent="0.25">
      <c r="A400" s="32"/>
      <c r="B400" s="32"/>
      <c r="C400" s="33"/>
      <c r="D400" s="33"/>
      <c r="E400" s="32"/>
      <c r="G400" s="32"/>
      <c r="H400" s="32"/>
      <c r="I400" s="32"/>
      <c r="J400" s="32"/>
      <c r="K400" s="32"/>
      <c r="L400" s="32"/>
      <c r="M400" s="70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1:27" ht="21" customHeight="1" x14ac:dyDescent="0.25">
      <c r="A401" s="32"/>
      <c r="B401" s="32"/>
      <c r="C401" s="33"/>
      <c r="D401" s="33"/>
      <c r="E401" s="32"/>
      <c r="G401" s="32"/>
      <c r="H401" s="32"/>
      <c r="I401" s="32"/>
      <c r="J401" s="32"/>
      <c r="K401" s="32"/>
      <c r="L401" s="32"/>
      <c r="M401" s="70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1:27" ht="21" customHeight="1" x14ac:dyDescent="0.25">
      <c r="A402" s="32"/>
      <c r="B402" s="32"/>
      <c r="C402" s="33"/>
      <c r="D402" s="33"/>
      <c r="E402" s="32"/>
      <c r="G402" s="32"/>
      <c r="H402" s="32"/>
      <c r="I402" s="32"/>
      <c r="J402" s="32"/>
      <c r="K402" s="32"/>
      <c r="L402" s="32"/>
      <c r="M402" s="70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1:27" ht="21" customHeight="1" x14ac:dyDescent="0.25">
      <c r="A403" s="32"/>
      <c r="B403" s="32"/>
      <c r="C403" s="33"/>
      <c r="D403" s="33"/>
      <c r="E403" s="32"/>
      <c r="G403" s="32"/>
      <c r="H403" s="32"/>
      <c r="I403" s="32"/>
      <c r="J403" s="32"/>
      <c r="K403" s="32"/>
      <c r="L403" s="32"/>
      <c r="M403" s="70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1:27" ht="21" customHeight="1" x14ac:dyDescent="0.25">
      <c r="A404" s="32"/>
      <c r="B404" s="32"/>
      <c r="C404" s="33"/>
      <c r="D404" s="33"/>
      <c r="E404" s="32"/>
      <c r="G404" s="32"/>
      <c r="H404" s="32"/>
      <c r="I404" s="32"/>
      <c r="J404" s="32"/>
      <c r="K404" s="32"/>
      <c r="L404" s="32"/>
      <c r="M404" s="70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1:27" ht="21" customHeight="1" x14ac:dyDescent="0.25">
      <c r="A405" s="32"/>
      <c r="B405" s="32"/>
      <c r="C405" s="33"/>
      <c r="D405" s="33"/>
      <c r="E405" s="32"/>
      <c r="G405" s="32"/>
      <c r="H405" s="32"/>
      <c r="I405" s="32"/>
      <c r="J405" s="32"/>
      <c r="K405" s="32"/>
      <c r="L405" s="32"/>
      <c r="M405" s="70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1:27" ht="21" customHeight="1" x14ac:dyDescent="0.25">
      <c r="A406" s="32"/>
      <c r="B406" s="32"/>
      <c r="C406" s="33"/>
      <c r="D406" s="33"/>
      <c r="E406" s="32"/>
      <c r="G406" s="32"/>
      <c r="H406" s="32"/>
      <c r="I406" s="32"/>
      <c r="J406" s="32"/>
      <c r="K406" s="32"/>
      <c r="L406" s="32"/>
      <c r="M406" s="70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1:27" ht="21" customHeight="1" x14ac:dyDescent="0.25">
      <c r="A407" s="32"/>
      <c r="B407" s="32"/>
      <c r="C407" s="33"/>
      <c r="D407" s="33"/>
      <c r="E407" s="32"/>
      <c r="G407" s="32"/>
      <c r="H407" s="32"/>
      <c r="I407" s="32"/>
      <c r="J407" s="32"/>
      <c r="K407" s="32"/>
      <c r="L407" s="32"/>
      <c r="M407" s="70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1:27" ht="21" customHeight="1" x14ac:dyDescent="0.25">
      <c r="A408" s="32"/>
      <c r="B408" s="32"/>
      <c r="C408" s="33"/>
      <c r="D408" s="33"/>
      <c r="E408" s="32"/>
      <c r="G408" s="32"/>
      <c r="H408" s="32"/>
      <c r="I408" s="32"/>
      <c r="J408" s="32"/>
      <c r="K408" s="32"/>
      <c r="L408" s="32"/>
      <c r="M408" s="70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1:27" ht="21" customHeight="1" x14ac:dyDescent="0.25">
      <c r="A409" s="32"/>
      <c r="B409" s="32"/>
      <c r="C409" s="33"/>
      <c r="D409" s="33"/>
      <c r="E409" s="32"/>
      <c r="G409" s="32"/>
      <c r="H409" s="32"/>
      <c r="I409" s="32"/>
      <c r="J409" s="32"/>
      <c r="K409" s="32"/>
      <c r="L409" s="32"/>
      <c r="M409" s="70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1:27" ht="21" customHeight="1" x14ac:dyDescent="0.25">
      <c r="A410" s="32"/>
      <c r="B410" s="32"/>
      <c r="C410" s="33"/>
      <c r="D410" s="33"/>
      <c r="E410" s="32"/>
      <c r="G410" s="32"/>
      <c r="H410" s="32"/>
      <c r="I410" s="32"/>
      <c r="J410" s="32"/>
      <c r="K410" s="32"/>
      <c r="L410" s="32"/>
      <c r="M410" s="70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1:27" ht="21" customHeight="1" x14ac:dyDescent="0.25">
      <c r="A411" s="32"/>
      <c r="B411" s="32"/>
      <c r="C411" s="33"/>
      <c r="D411" s="33"/>
      <c r="E411" s="32"/>
      <c r="G411" s="32"/>
      <c r="H411" s="32"/>
      <c r="I411" s="32"/>
      <c r="J411" s="32"/>
      <c r="K411" s="32"/>
      <c r="L411" s="32"/>
      <c r="M411" s="70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1:27" ht="21" customHeight="1" x14ac:dyDescent="0.25">
      <c r="A412" s="32"/>
      <c r="B412" s="32"/>
      <c r="C412" s="33"/>
      <c r="D412" s="33"/>
      <c r="E412" s="32"/>
      <c r="G412" s="32"/>
      <c r="H412" s="32"/>
      <c r="I412" s="32"/>
      <c r="J412" s="32"/>
      <c r="K412" s="32"/>
      <c r="L412" s="32"/>
      <c r="M412" s="70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1:27" ht="21" customHeight="1" x14ac:dyDescent="0.25">
      <c r="A413" s="32"/>
      <c r="B413" s="32"/>
      <c r="C413" s="33"/>
      <c r="D413" s="33"/>
      <c r="E413" s="32"/>
      <c r="G413" s="32"/>
      <c r="H413" s="32"/>
      <c r="I413" s="32"/>
      <c r="J413" s="32"/>
      <c r="K413" s="32"/>
      <c r="L413" s="32"/>
      <c r="M413" s="70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1:27" ht="21" customHeight="1" x14ac:dyDescent="0.25">
      <c r="A414" s="32"/>
      <c r="B414" s="32"/>
      <c r="C414" s="33"/>
      <c r="D414" s="33"/>
      <c r="E414" s="32"/>
      <c r="G414" s="32"/>
      <c r="H414" s="32"/>
      <c r="I414" s="32"/>
      <c r="J414" s="32"/>
      <c r="K414" s="32"/>
      <c r="L414" s="32"/>
      <c r="M414" s="70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1:27" ht="21" customHeight="1" x14ac:dyDescent="0.25">
      <c r="A415" s="32"/>
      <c r="B415" s="32"/>
      <c r="C415" s="33"/>
      <c r="D415" s="33"/>
      <c r="E415" s="32"/>
      <c r="G415" s="32"/>
      <c r="H415" s="32"/>
      <c r="I415" s="32"/>
      <c r="J415" s="32"/>
      <c r="K415" s="32"/>
      <c r="L415" s="32"/>
      <c r="M415" s="70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1:27" ht="21" customHeight="1" x14ac:dyDescent="0.25">
      <c r="A416" s="32"/>
      <c r="B416" s="32"/>
      <c r="C416" s="33"/>
      <c r="D416" s="33"/>
      <c r="E416" s="32"/>
      <c r="G416" s="32"/>
      <c r="H416" s="32"/>
      <c r="I416" s="32"/>
      <c r="J416" s="32"/>
      <c r="K416" s="32"/>
      <c r="L416" s="32"/>
      <c r="M416" s="70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1:27" ht="21" customHeight="1" x14ac:dyDescent="0.25">
      <c r="A417" s="32"/>
      <c r="B417" s="32"/>
      <c r="C417" s="33"/>
      <c r="D417" s="33"/>
      <c r="E417" s="32"/>
      <c r="G417" s="32"/>
      <c r="H417" s="32"/>
      <c r="I417" s="32"/>
      <c r="J417" s="32"/>
      <c r="K417" s="32"/>
      <c r="L417" s="32"/>
      <c r="M417" s="70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1:27" ht="21" customHeight="1" x14ac:dyDescent="0.25">
      <c r="A418" s="32"/>
      <c r="B418" s="32"/>
      <c r="C418" s="33"/>
      <c r="D418" s="33"/>
      <c r="E418" s="32"/>
      <c r="G418" s="32"/>
      <c r="H418" s="32"/>
      <c r="I418" s="32"/>
      <c r="J418" s="32"/>
      <c r="K418" s="32"/>
      <c r="L418" s="32"/>
      <c r="M418" s="70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1:27" ht="21" customHeight="1" x14ac:dyDescent="0.25">
      <c r="A419" s="32"/>
      <c r="B419" s="32"/>
      <c r="C419" s="33"/>
      <c r="D419" s="33"/>
      <c r="E419" s="32"/>
      <c r="G419" s="32"/>
      <c r="H419" s="32"/>
      <c r="I419" s="32"/>
      <c r="J419" s="32"/>
      <c r="K419" s="32"/>
      <c r="L419" s="32"/>
      <c r="M419" s="70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1:27" ht="21" customHeight="1" x14ac:dyDescent="0.25">
      <c r="A420" s="32"/>
      <c r="B420" s="32"/>
      <c r="C420" s="33"/>
      <c r="D420" s="33"/>
      <c r="E420" s="32"/>
      <c r="G420" s="32"/>
      <c r="H420" s="32"/>
      <c r="I420" s="32"/>
      <c r="J420" s="32"/>
      <c r="K420" s="32"/>
      <c r="L420" s="32"/>
      <c r="M420" s="70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1:27" ht="21" customHeight="1" x14ac:dyDescent="0.25">
      <c r="A421" s="32"/>
      <c r="B421" s="32"/>
      <c r="C421" s="33"/>
      <c r="D421" s="33"/>
      <c r="E421" s="32"/>
      <c r="G421" s="32"/>
      <c r="H421" s="32"/>
      <c r="I421" s="32"/>
      <c r="J421" s="32"/>
      <c r="K421" s="32"/>
      <c r="L421" s="32"/>
      <c r="M421" s="70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1:27" ht="21" customHeight="1" x14ac:dyDescent="0.25">
      <c r="A422" s="32"/>
      <c r="B422" s="32"/>
      <c r="C422" s="33"/>
      <c r="D422" s="33"/>
      <c r="E422" s="32"/>
      <c r="G422" s="32"/>
      <c r="H422" s="32"/>
      <c r="I422" s="32"/>
      <c r="J422" s="32"/>
      <c r="K422" s="32"/>
      <c r="L422" s="32"/>
      <c r="M422" s="70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1:27" ht="21" customHeight="1" x14ac:dyDescent="0.25">
      <c r="A423" s="32"/>
      <c r="B423" s="32"/>
      <c r="C423" s="33"/>
      <c r="D423" s="33"/>
      <c r="E423" s="32"/>
      <c r="G423" s="32"/>
      <c r="H423" s="32"/>
      <c r="I423" s="32"/>
      <c r="J423" s="32"/>
      <c r="K423" s="32"/>
      <c r="L423" s="32"/>
      <c r="M423" s="70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1:27" ht="21" customHeight="1" x14ac:dyDescent="0.25">
      <c r="A424" s="32"/>
      <c r="B424" s="32"/>
      <c r="C424" s="33"/>
      <c r="D424" s="33"/>
      <c r="E424" s="32"/>
      <c r="G424" s="32"/>
      <c r="H424" s="32"/>
      <c r="I424" s="32"/>
      <c r="J424" s="32"/>
      <c r="K424" s="32"/>
      <c r="L424" s="32"/>
      <c r="M424" s="70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1:27" ht="21" customHeight="1" x14ac:dyDescent="0.25">
      <c r="A425" s="32"/>
      <c r="B425" s="32"/>
      <c r="C425" s="33"/>
      <c r="D425" s="33"/>
      <c r="E425" s="32"/>
      <c r="G425" s="32"/>
      <c r="H425" s="32"/>
      <c r="I425" s="32"/>
      <c r="J425" s="32"/>
      <c r="K425" s="32"/>
      <c r="L425" s="32"/>
      <c r="M425" s="70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1:27" ht="21" customHeight="1" x14ac:dyDescent="0.25">
      <c r="A426" s="32"/>
      <c r="B426" s="32"/>
      <c r="C426" s="33"/>
      <c r="D426" s="33"/>
      <c r="E426" s="32"/>
      <c r="G426" s="32"/>
      <c r="H426" s="32"/>
      <c r="I426" s="32"/>
      <c r="J426" s="32"/>
      <c r="K426" s="32"/>
      <c r="L426" s="32"/>
      <c r="M426" s="70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1:27" ht="21" customHeight="1" x14ac:dyDescent="0.25">
      <c r="A427" s="32"/>
      <c r="B427" s="32"/>
      <c r="C427" s="33"/>
      <c r="D427" s="33"/>
      <c r="E427" s="32"/>
      <c r="G427" s="32"/>
      <c r="H427" s="32"/>
      <c r="I427" s="32"/>
      <c r="J427" s="32"/>
      <c r="K427" s="32"/>
      <c r="L427" s="32"/>
      <c r="M427" s="70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1:27" ht="21" customHeight="1" x14ac:dyDescent="0.25">
      <c r="A428" s="32"/>
      <c r="B428" s="32"/>
      <c r="C428" s="33"/>
      <c r="D428" s="33"/>
      <c r="E428" s="32"/>
      <c r="G428" s="32"/>
      <c r="H428" s="32"/>
      <c r="I428" s="32"/>
      <c r="J428" s="32"/>
      <c r="K428" s="32"/>
      <c r="L428" s="32"/>
      <c r="M428" s="70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1:27" ht="21" customHeight="1" x14ac:dyDescent="0.25">
      <c r="A429" s="32"/>
      <c r="B429" s="32"/>
      <c r="C429" s="33"/>
      <c r="D429" s="33"/>
      <c r="E429" s="32"/>
      <c r="G429" s="32"/>
      <c r="H429" s="32"/>
      <c r="I429" s="32"/>
      <c r="J429" s="32"/>
      <c r="K429" s="32"/>
      <c r="L429" s="32"/>
      <c r="M429" s="70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1:27" ht="21" customHeight="1" x14ac:dyDescent="0.25">
      <c r="A430" s="32"/>
      <c r="B430" s="32"/>
      <c r="C430" s="33"/>
      <c r="D430" s="33"/>
      <c r="E430" s="32"/>
      <c r="G430" s="32"/>
      <c r="H430" s="32"/>
      <c r="I430" s="32"/>
      <c r="J430" s="32"/>
      <c r="K430" s="32"/>
      <c r="L430" s="32"/>
      <c r="M430" s="70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1:27" ht="21" customHeight="1" x14ac:dyDescent="0.25">
      <c r="A431" s="32"/>
      <c r="B431" s="32"/>
      <c r="C431" s="33"/>
      <c r="D431" s="33"/>
      <c r="E431" s="32"/>
      <c r="G431" s="32"/>
      <c r="H431" s="32"/>
      <c r="I431" s="32"/>
      <c r="J431" s="32"/>
      <c r="K431" s="32"/>
      <c r="L431" s="32"/>
      <c r="M431" s="70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1:27" ht="21" customHeight="1" x14ac:dyDescent="0.25">
      <c r="A432" s="32"/>
      <c r="B432" s="32"/>
      <c r="C432" s="33"/>
      <c r="D432" s="33"/>
      <c r="E432" s="32"/>
      <c r="G432" s="32"/>
      <c r="H432" s="32"/>
      <c r="I432" s="32"/>
      <c r="J432" s="32"/>
      <c r="K432" s="32"/>
      <c r="L432" s="32"/>
      <c r="M432" s="70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1:27" ht="21" customHeight="1" x14ac:dyDescent="0.25">
      <c r="A433" s="32"/>
      <c r="B433" s="32"/>
      <c r="C433" s="33"/>
      <c r="D433" s="33"/>
      <c r="E433" s="32"/>
      <c r="G433" s="32"/>
      <c r="H433" s="32"/>
      <c r="I433" s="32"/>
      <c r="J433" s="32"/>
      <c r="K433" s="32"/>
      <c r="L433" s="32"/>
      <c r="M433" s="70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1:27" ht="21" customHeight="1" x14ac:dyDescent="0.25">
      <c r="A434" s="32"/>
      <c r="B434" s="32"/>
      <c r="C434" s="33"/>
      <c r="D434" s="33"/>
      <c r="E434" s="32"/>
      <c r="G434" s="32"/>
      <c r="H434" s="32"/>
      <c r="I434" s="32"/>
      <c r="J434" s="32"/>
      <c r="K434" s="32"/>
      <c r="L434" s="32"/>
      <c r="M434" s="70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1:27" ht="21" customHeight="1" x14ac:dyDescent="0.25">
      <c r="A435" s="32"/>
      <c r="B435" s="32"/>
      <c r="C435" s="33"/>
      <c r="D435" s="33"/>
      <c r="E435" s="32"/>
      <c r="G435" s="32"/>
      <c r="H435" s="32"/>
      <c r="I435" s="32"/>
      <c r="J435" s="32"/>
      <c r="K435" s="32"/>
      <c r="L435" s="32"/>
      <c r="M435" s="70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1:27" ht="21" customHeight="1" x14ac:dyDescent="0.25">
      <c r="A436" s="32"/>
      <c r="B436" s="32"/>
      <c r="C436" s="33"/>
      <c r="D436" s="33"/>
      <c r="E436" s="32"/>
      <c r="G436" s="32"/>
      <c r="H436" s="32"/>
      <c r="I436" s="32"/>
      <c r="J436" s="32"/>
      <c r="K436" s="32"/>
      <c r="L436" s="32"/>
      <c r="M436" s="70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1:27" ht="21" customHeight="1" x14ac:dyDescent="0.25">
      <c r="A437" s="32"/>
      <c r="B437" s="32"/>
      <c r="C437" s="33"/>
      <c r="D437" s="33"/>
      <c r="E437" s="32"/>
      <c r="G437" s="32"/>
      <c r="H437" s="32"/>
      <c r="I437" s="32"/>
      <c r="J437" s="32"/>
      <c r="K437" s="32"/>
      <c r="L437" s="32"/>
      <c r="M437" s="70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1:27" ht="21" customHeight="1" x14ac:dyDescent="0.25">
      <c r="A438" s="32"/>
      <c r="B438" s="32"/>
      <c r="C438" s="33"/>
      <c r="D438" s="33"/>
      <c r="E438" s="32"/>
      <c r="G438" s="32"/>
      <c r="H438" s="32"/>
      <c r="I438" s="32"/>
      <c r="J438" s="32"/>
      <c r="K438" s="32"/>
      <c r="L438" s="32"/>
      <c r="M438" s="70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1:27" ht="21" customHeight="1" x14ac:dyDescent="0.25">
      <c r="A439" s="32"/>
      <c r="B439" s="32"/>
      <c r="C439" s="33"/>
      <c r="D439" s="33"/>
      <c r="E439" s="32"/>
      <c r="G439" s="32"/>
      <c r="H439" s="32"/>
      <c r="I439" s="32"/>
      <c r="J439" s="32"/>
      <c r="K439" s="32"/>
      <c r="L439" s="32"/>
      <c r="M439" s="70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1:27" ht="21" customHeight="1" x14ac:dyDescent="0.25">
      <c r="A440" s="32"/>
      <c r="B440" s="32"/>
      <c r="C440" s="33"/>
      <c r="D440" s="33"/>
      <c r="E440" s="32"/>
      <c r="G440" s="32"/>
      <c r="H440" s="32"/>
      <c r="I440" s="32"/>
      <c r="J440" s="32"/>
      <c r="K440" s="32"/>
      <c r="L440" s="32"/>
      <c r="M440" s="70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1:27" ht="21" customHeight="1" x14ac:dyDescent="0.25">
      <c r="A441" s="32"/>
      <c r="B441" s="32"/>
      <c r="C441" s="33"/>
      <c r="D441" s="33"/>
      <c r="E441" s="32"/>
      <c r="G441" s="32"/>
      <c r="H441" s="32"/>
      <c r="I441" s="32"/>
      <c r="J441" s="32"/>
      <c r="K441" s="32"/>
      <c r="L441" s="32"/>
      <c r="M441" s="70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1:27" ht="21" customHeight="1" x14ac:dyDescent="0.25">
      <c r="A442" s="32"/>
      <c r="B442" s="32"/>
      <c r="C442" s="33"/>
      <c r="D442" s="33"/>
      <c r="E442" s="32"/>
      <c r="G442" s="32"/>
      <c r="H442" s="32"/>
      <c r="I442" s="32"/>
      <c r="J442" s="32"/>
      <c r="K442" s="32"/>
      <c r="L442" s="32"/>
      <c r="M442" s="70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1:27" ht="21" customHeight="1" x14ac:dyDescent="0.25">
      <c r="A443" s="32"/>
      <c r="B443" s="32"/>
      <c r="C443" s="33"/>
      <c r="D443" s="33"/>
      <c r="E443" s="32"/>
      <c r="G443" s="32"/>
      <c r="H443" s="32"/>
      <c r="I443" s="32"/>
      <c r="J443" s="32"/>
      <c r="K443" s="32"/>
      <c r="L443" s="32"/>
      <c r="M443" s="70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1:27" ht="21" customHeight="1" x14ac:dyDescent="0.25">
      <c r="A444" s="32"/>
      <c r="B444" s="32"/>
      <c r="C444" s="33"/>
      <c r="D444" s="33"/>
      <c r="E444" s="32"/>
      <c r="G444" s="32"/>
      <c r="H444" s="32"/>
      <c r="I444" s="32"/>
      <c r="J444" s="32"/>
      <c r="K444" s="32"/>
      <c r="L444" s="32"/>
      <c r="M444" s="70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1:27" ht="21" customHeight="1" x14ac:dyDescent="0.25">
      <c r="A445" s="32"/>
      <c r="B445" s="32"/>
      <c r="C445" s="33"/>
      <c r="D445" s="33"/>
      <c r="E445" s="32"/>
      <c r="G445" s="32"/>
      <c r="H445" s="32"/>
      <c r="I445" s="32"/>
      <c r="J445" s="32"/>
      <c r="K445" s="32"/>
      <c r="L445" s="32"/>
      <c r="M445" s="70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1:27" ht="21" customHeight="1" x14ac:dyDescent="0.25">
      <c r="A446" s="32"/>
      <c r="B446" s="32"/>
      <c r="C446" s="33"/>
      <c r="D446" s="33"/>
      <c r="E446" s="32"/>
      <c r="G446" s="32"/>
      <c r="H446" s="32"/>
      <c r="I446" s="32"/>
      <c r="J446" s="32"/>
      <c r="K446" s="32"/>
      <c r="L446" s="32"/>
      <c r="M446" s="70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1:27" ht="21" customHeight="1" x14ac:dyDescent="0.25">
      <c r="A447" s="32"/>
      <c r="B447" s="32"/>
      <c r="C447" s="33"/>
      <c r="D447" s="33"/>
      <c r="E447" s="32"/>
      <c r="G447" s="32"/>
      <c r="H447" s="32"/>
      <c r="I447" s="32"/>
      <c r="J447" s="32"/>
      <c r="K447" s="32"/>
      <c r="L447" s="32"/>
      <c r="M447" s="70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1:27" ht="21" customHeight="1" x14ac:dyDescent="0.25">
      <c r="A448" s="32"/>
      <c r="B448" s="32"/>
      <c r="C448" s="33"/>
      <c r="D448" s="33"/>
      <c r="E448" s="32"/>
      <c r="G448" s="32"/>
      <c r="H448" s="32"/>
      <c r="I448" s="32"/>
      <c r="J448" s="32"/>
      <c r="K448" s="32"/>
      <c r="L448" s="32"/>
      <c r="M448" s="70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1:27" ht="21" customHeight="1" x14ac:dyDescent="0.25">
      <c r="A449" s="32"/>
      <c r="B449" s="32"/>
      <c r="C449" s="33"/>
      <c r="D449" s="33"/>
      <c r="E449" s="32"/>
      <c r="G449" s="32"/>
      <c r="H449" s="32"/>
      <c r="I449" s="32"/>
      <c r="J449" s="32"/>
      <c r="K449" s="32"/>
      <c r="L449" s="32"/>
      <c r="M449" s="70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1:27" ht="21" customHeight="1" x14ac:dyDescent="0.25">
      <c r="A450" s="32"/>
      <c r="B450" s="32"/>
      <c r="C450" s="33"/>
      <c r="D450" s="33"/>
      <c r="E450" s="32"/>
      <c r="G450" s="32"/>
      <c r="H450" s="32"/>
      <c r="I450" s="32"/>
      <c r="J450" s="32"/>
      <c r="K450" s="32"/>
      <c r="L450" s="32"/>
      <c r="M450" s="70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1:27" ht="21" customHeight="1" x14ac:dyDescent="0.25">
      <c r="A451" s="32"/>
      <c r="B451" s="32"/>
      <c r="C451" s="33"/>
      <c r="D451" s="33"/>
      <c r="E451" s="32"/>
      <c r="G451" s="32"/>
      <c r="H451" s="32"/>
      <c r="I451" s="32"/>
      <c r="J451" s="32"/>
      <c r="K451" s="32"/>
      <c r="L451" s="32"/>
      <c r="M451" s="70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1:27" ht="21" customHeight="1" x14ac:dyDescent="0.25">
      <c r="A452" s="32"/>
      <c r="B452" s="32"/>
      <c r="C452" s="33"/>
      <c r="D452" s="33"/>
      <c r="E452" s="32"/>
      <c r="G452" s="32"/>
      <c r="H452" s="32"/>
      <c r="I452" s="32"/>
      <c r="J452" s="32"/>
      <c r="K452" s="32"/>
      <c r="L452" s="32"/>
      <c r="M452" s="70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1:27" ht="21" customHeight="1" x14ac:dyDescent="0.25">
      <c r="A453" s="32"/>
      <c r="B453" s="32"/>
      <c r="C453" s="33"/>
      <c r="D453" s="33"/>
      <c r="E453" s="32"/>
      <c r="G453" s="32"/>
      <c r="H453" s="32"/>
      <c r="I453" s="32"/>
      <c r="J453" s="32"/>
      <c r="K453" s="32"/>
      <c r="L453" s="32"/>
      <c r="M453" s="70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1:27" ht="21" customHeight="1" x14ac:dyDescent="0.25">
      <c r="A454" s="32"/>
      <c r="B454" s="32"/>
      <c r="C454" s="33"/>
      <c r="D454" s="33"/>
      <c r="E454" s="32"/>
      <c r="G454" s="32"/>
      <c r="H454" s="32"/>
      <c r="I454" s="32"/>
      <c r="J454" s="32"/>
      <c r="K454" s="32"/>
      <c r="L454" s="32"/>
      <c r="M454" s="70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1:27" ht="21" customHeight="1" x14ac:dyDescent="0.25">
      <c r="A455" s="32"/>
      <c r="B455" s="32"/>
      <c r="C455" s="33"/>
      <c r="D455" s="33"/>
      <c r="E455" s="32"/>
      <c r="G455" s="32"/>
      <c r="H455" s="32"/>
      <c r="I455" s="32"/>
      <c r="J455" s="32"/>
      <c r="K455" s="32"/>
      <c r="L455" s="32"/>
      <c r="M455" s="70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1:27" ht="21" customHeight="1" x14ac:dyDescent="0.25">
      <c r="A456" s="32"/>
      <c r="B456" s="32"/>
      <c r="C456" s="33"/>
      <c r="D456" s="33"/>
      <c r="E456" s="32"/>
      <c r="G456" s="32"/>
      <c r="H456" s="32"/>
      <c r="I456" s="32"/>
      <c r="J456" s="32"/>
      <c r="K456" s="32"/>
      <c r="L456" s="32"/>
      <c r="M456" s="70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1:27" ht="21" customHeight="1" x14ac:dyDescent="0.25">
      <c r="A457" s="32"/>
      <c r="B457" s="32"/>
      <c r="C457" s="33"/>
      <c r="D457" s="33"/>
      <c r="E457" s="32"/>
      <c r="G457" s="32"/>
      <c r="H457" s="32"/>
      <c r="I457" s="32"/>
      <c r="J457" s="32"/>
      <c r="K457" s="32"/>
      <c r="L457" s="32"/>
      <c r="M457" s="70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1:27" ht="21" customHeight="1" x14ac:dyDescent="0.25">
      <c r="A458" s="32"/>
      <c r="B458" s="32"/>
      <c r="C458" s="33"/>
      <c r="D458" s="33"/>
      <c r="E458" s="32"/>
      <c r="G458" s="32"/>
      <c r="H458" s="32"/>
      <c r="I458" s="32"/>
      <c r="J458" s="32"/>
      <c r="K458" s="32"/>
      <c r="L458" s="32"/>
      <c r="M458" s="70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1:27" ht="21" customHeight="1" x14ac:dyDescent="0.25">
      <c r="A459" s="32"/>
      <c r="B459" s="32"/>
      <c r="C459" s="33"/>
      <c r="D459" s="33"/>
      <c r="E459" s="32"/>
      <c r="G459" s="32"/>
      <c r="H459" s="32"/>
      <c r="I459" s="32"/>
      <c r="J459" s="32"/>
      <c r="K459" s="32"/>
      <c r="L459" s="32"/>
      <c r="M459" s="70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1:27" ht="21" customHeight="1" x14ac:dyDescent="0.25">
      <c r="A460" s="32"/>
      <c r="B460" s="32"/>
      <c r="C460" s="33"/>
      <c r="D460" s="33"/>
      <c r="E460" s="32"/>
      <c r="G460" s="32"/>
      <c r="H460" s="32"/>
      <c r="I460" s="32"/>
      <c r="J460" s="32"/>
      <c r="K460" s="32"/>
      <c r="L460" s="32"/>
      <c r="M460" s="70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1:27" ht="21" customHeight="1" x14ac:dyDescent="0.25">
      <c r="A461" s="32"/>
      <c r="B461" s="32"/>
      <c r="C461" s="33"/>
      <c r="D461" s="33"/>
      <c r="E461" s="32"/>
      <c r="G461" s="32"/>
      <c r="H461" s="32"/>
      <c r="I461" s="32"/>
      <c r="J461" s="32"/>
      <c r="K461" s="32"/>
      <c r="L461" s="32"/>
      <c r="M461" s="70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1:27" ht="21" customHeight="1" x14ac:dyDescent="0.25">
      <c r="A462" s="32"/>
      <c r="B462" s="32"/>
      <c r="C462" s="33"/>
      <c r="D462" s="33"/>
      <c r="E462" s="32"/>
      <c r="G462" s="32"/>
      <c r="H462" s="32"/>
      <c r="I462" s="32"/>
      <c r="J462" s="32"/>
      <c r="K462" s="32"/>
      <c r="L462" s="32"/>
      <c r="M462" s="70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1:27" ht="21" customHeight="1" x14ac:dyDescent="0.25">
      <c r="A463" s="32"/>
      <c r="B463" s="32"/>
      <c r="C463" s="33"/>
      <c r="D463" s="33"/>
      <c r="E463" s="32"/>
      <c r="G463" s="32"/>
      <c r="H463" s="32"/>
      <c r="I463" s="32"/>
      <c r="J463" s="32"/>
      <c r="K463" s="32"/>
      <c r="L463" s="32"/>
      <c r="M463" s="70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1:27" ht="21" customHeight="1" x14ac:dyDescent="0.25">
      <c r="A464" s="32"/>
      <c r="B464" s="32"/>
      <c r="C464" s="33"/>
      <c r="D464" s="33"/>
      <c r="E464" s="32"/>
      <c r="G464" s="32"/>
      <c r="H464" s="32"/>
      <c r="I464" s="32"/>
      <c r="J464" s="32"/>
      <c r="K464" s="32"/>
      <c r="L464" s="32"/>
      <c r="M464" s="70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1:27" ht="21" customHeight="1" x14ac:dyDescent="0.25">
      <c r="A465" s="32"/>
      <c r="B465" s="32"/>
      <c r="C465" s="33"/>
      <c r="D465" s="33"/>
      <c r="E465" s="32"/>
      <c r="G465" s="32"/>
      <c r="H465" s="32"/>
      <c r="I465" s="32"/>
      <c r="J465" s="32"/>
      <c r="K465" s="32"/>
      <c r="L465" s="32"/>
      <c r="M465" s="70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1:27" ht="21" customHeight="1" x14ac:dyDescent="0.25">
      <c r="A466" s="32"/>
      <c r="B466" s="32"/>
      <c r="C466" s="33"/>
      <c r="D466" s="33"/>
      <c r="E466" s="32"/>
      <c r="G466" s="32"/>
      <c r="H466" s="32"/>
      <c r="I466" s="32"/>
      <c r="J466" s="32"/>
      <c r="K466" s="32"/>
      <c r="L466" s="32"/>
      <c r="M466" s="70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1:27" ht="21" customHeight="1" x14ac:dyDescent="0.25">
      <c r="A467" s="32"/>
      <c r="B467" s="32"/>
      <c r="C467" s="33"/>
      <c r="D467" s="33"/>
      <c r="E467" s="32"/>
      <c r="G467" s="32"/>
      <c r="H467" s="32"/>
      <c r="I467" s="32"/>
      <c r="J467" s="32"/>
      <c r="K467" s="32"/>
      <c r="L467" s="32"/>
      <c r="M467" s="70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1:27" ht="21" customHeight="1" x14ac:dyDescent="0.25">
      <c r="A468" s="32"/>
      <c r="B468" s="32"/>
      <c r="C468" s="33"/>
      <c r="D468" s="33"/>
      <c r="E468" s="32"/>
      <c r="G468" s="32"/>
      <c r="H468" s="32"/>
      <c r="I468" s="32"/>
      <c r="J468" s="32"/>
      <c r="K468" s="32"/>
      <c r="L468" s="32"/>
      <c r="M468" s="70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1:27" ht="21" customHeight="1" x14ac:dyDescent="0.25">
      <c r="A469" s="32"/>
      <c r="B469" s="32"/>
      <c r="C469" s="33"/>
      <c r="D469" s="33"/>
      <c r="E469" s="32"/>
      <c r="G469" s="32"/>
      <c r="H469" s="32"/>
      <c r="I469" s="32"/>
      <c r="J469" s="32"/>
      <c r="K469" s="32"/>
      <c r="L469" s="32"/>
      <c r="M469" s="70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1:27" ht="21" customHeight="1" x14ac:dyDescent="0.25">
      <c r="A470" s="32"/>
      <c r="B470" s="32"/>
      <c r="C470" s="33"/>
      <c r="D470" s="33"/>
      <c r="E470" s="32"/>
      <c r="G470" s="32"/>
      <c r="H470" s="32"/>
      <c r="I470" s="32"/>
      <c r="J470" s="32"/>
      <c r="K470" s="32"/>
      <c r="L470" s="32"/>
      <c r="M470" s="70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1:27" ht="21" customHeight="1" x14ac:dyDescent="0.25">
      <c r="A471" s="32"/>
      <c r="B471" s="32"/>
      <c r="C471" s="33"/>
      <c r="D471" s="33"/>
      <c r="E471" s="32"/>
      <c r="G471" s="32"/>
      <c r="H471" s="32"/>
      <c r="I471" s="32"/>
      <c r="J471" s="32"/>
      <c r="K471" s="32"/>
      <c r="L471" s="32"/>
      <c r="M471" s="70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1:27" ht="21" customHeight="1" x14ac:dyDescent="0.25">
      <c r="A472" s="32"/>
      <c r="B472" s="32"/>
      <c r="C472" s="33"/>
      <c r="D472" s="33"/>
      <c r="E472" s="32"/>
      <c r="G472" s="32"/>
      <c r="H472" s="32"/>
      <c r="I472" s="32"/>
      <c r="J472" s="32"/>
      <c r="K472" s="32"/>
      <c r="L472" s="32"/>
      <c r="M472" s="70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1:27" ht="21" customHeight="1" x14ac:dyDescent="0.25">
      <c r="A473" s="32"/>
      <c r="B473" s="32"/>
      <c r="C473" s="33"/>
      <c r="D473" s="33"/>
      <c r="E473" s="32"/>
      <c r="G473" s="32"/>
      <c r="H473" s="32"/>
      <c r="I473" s="32"/>
      <c r="J473" s="32"/>
      <c r="K473" s="32"/>
      <c r="L473" s="32"/>
      <c r="M473" s="70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1:27" ht="21" customHeight="1" x14ac:dyDescent="0.25">
      <c r="A474" s="32"/>
      <c r="B474" s="32"/>
      <c r="C474" s="33"/>
      <c r="D474" s="33"/>
      <c r="E474" s="32"/>
      <c r="G474" s="32"/>
      <c r="H474" s="32"/>
      <c r="I474" s="32"/>
      <c r="J474" s="32"/>
      <c r="K474" s="32"/>
      <c r="L474" s="32"/>
      <c r="M474" s="70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1:27" ht="21" customHeight="1" x14ac:dyDescent="0.25">
      <c r="A475" s="32"/>
      <c r="B475" s="32"/>
      <c r="C475" s="33"/>
      <c r="D475" s="33"/>
      <c r="E475" s="32"/>
      <c r="G475" s="32"/>
      <c r="H475" s="32"/>
      <c r="I475" s="32"/>
      <c r="J475" s="32"/>
      <c r="K475" s="32"/>
      <c r="L475" s="32"/>
      <c r="M475" s="70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1:27" ht="21" customHeight="1" x14ac:dyDescent="0.25">
      <c r="A476" s="32"/>
      <c r="B476" s="32"/>
      <c r="C476" s="33"/>
      <c r="D476" s="33"/>
      <c r="E476" s="32"/>
      <c r="G476" s="32"/>
      <c r="H476" s="32"/>
      <c r="I476" s="32"/>
      <c r="J476" s="32"/>
      <c r="K476" s="32"/>
      <c r="L476" s="32"/>
      <c r="M476" s="70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1:27" ht="21" customHeight="1" x14ac:dyDescent="0.25">
      <c r="A477" s="32"/>
      <c r="B477" s="32"/>
      <c r="C477" s="33"/>
      <c r="D477" s="33"/>
      <c r="E477" s="32"/>
      <c r="G477" s="32"/>
      <c r="H477" s="32"/>
      <c r="I477" s="32"/>
      <c r="J477" s="32"/>
      <c r="K477" s="32"/>
      <c r="L477" s="32"/>
      <c r="M477" s="70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1:27" ht="21" customHeight="1" x14ac:dyDescent="0.25">
      <c r="A478" s="32"/>
      <c r="B478" s="32"/>
      <c r="C478" s="33"/>
      <c r="D478" s="33"/>
      <c r="E478" s="32"/>
      <c r="G478" s="32"/>
      <c r="H478" s="32"/>
      <c r="I478" s="32"/>
      <c r="J478" s="32"/>
      <c r="K478" s="32"/>
      <c r="L478" s="32"/>
      <c r="M478" s="70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1:27" ht="21" customHeight="1" x14ac:dyDescent="0.25">
      <c r="A479" s="32"/>
      <c r="B479" s="32"/>
      <c r="C479" s="33"/>
      <c r="D479" s="33"/>
      <c r="E479" s="32"/>
      <c r="G479" s="32"/>
      <c r="H479" s="32"/>
      <c r="I479" s="32"/>
      <c r="J479" s="32"/>
      <c r="K479" s="32"/>
      <c r="L479" s="32"/>
      <c r="M479" s="70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1:27" ht="21" customHeight="1" x14ac:dyDescent="0.25">
      <c r="A480" s="32"/>
      <c r="B480" s="32"/>
      <c r="C480" s="33"/>
      <c r="D480" s="33"/>
      <c r="E480" s="32"/>
      <c r="G480" s="32"/>
      <c r="H480" s="32"/>
      <c r="I480" s="32"/>
      <c r="J480" s="32"/>
      <c r="K480" s="32"/>
      <c r="L480" s="32"/>
      <c r="M480" s="70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1:27" ht="21" customHeight="1" x14ac:dyDescent="0.25">
      <c r="A481" s="32"/>
      <c r="B481" s="32"/>
      <c r="C481" s="33"/>
      <c r="D481" s="33"/>
      <c r="E481" s="32"/>
      <c r="G481" s="32"/>
      <c r="H481" s="32"/>
      <c r="I481" s="32"/>
      <c r="J481" s="32"/>
      <c r="K481" s="32"/>
      <c r="L481" s="32"/>
      <c r="M481" s="70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1:27" ht="21" customHeight="1" x14ac:dyDescent="0.25">
      <c r="A482" s="32"/>
      <c r="B482" s="32"/>
      <c r="C482" s="33"/>
      <c r="D482" s="33"/>
      <c r="E482" s="32"/>
      <c r="G482" s="32"/>
      <c r="H482" s="32"/>
      <c r="I482" s="32"/>
      <c r="J482" s="32"/>
      <c r="K482" s="32"/>
      <c r="L482" s="32"/>
      <c r="M482" s="70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1:27" ht="21" customHeight="1" x14ac:dyDescent="0.25">
      <c r="A483" s="32"/>
      <c r="B483" s="32"/>
      <c r="C483" s="33"/>
      <c r="D483" s="33"/>
      <c r="E483" s="32"/>
      <c r="G483" s="32"/>
      <c r="H483" s="32"/>
      <c r="I483" s="32"/>
      <c r="J483" s="32"/>
      <c r="K483" s="32"/>
      <c r="L483" s="32"/>
      <c r="M483" s="70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1:27" ht="21" customHeight="1" x14ac:dyDescent="0.25">
      <c r="A484" s="32"/>
      <c r="B484" s="32"/>
      <c r="C484" s="33"/>
      <c r="D484" s="33"/>
      <c r="E484" s="32"/>
      <c r="G484" s="32"/>
      <c r="H484" s="32"/>
      <c r="I484" s="32"/>
      <c r="J484" s="32"/>
      <c r="K484" s="32"/>
      <c r="L484" s="32"/>
      <c r="M484" s="70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1:27" ht="21" customHeight="1" x14ac:dyDescent="0.25">
      <c r="A485" s="32"/>
      <c r="B485" s="32"/>
      <c r="C485" s="33"/>
      <c r="D485" s="33"/>
      <c r="E485" s="32"/>
      <c r="G485" s="32"/>
      <c r="H485" s="32"/>
      <c r="I485" s="32"/>
      <c r="J485" s="32"/>
      <c r="K485" s="32"/>
      <c r="L485" s="32"/>
      <c r="M485" s="70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1:27" ht="21" customHeight="1" x14ac:dyDescent="0.25">
      <c r="A486" s="32"/>
      <c r="B486" s="32"/>
      <c r="C486" s="33"/>
      <c r="D486" s="33"/>
      <c r="E486" s="32"/>
      <c r="G486" s="32"/>
      <c r="H486" s="32"/>
      <c r="I486" s="32"/>
      <c r="J486" s="32"/>
      <c r="K486" s="32"/>
      <c r="L486" s="32"/>
      <c r="M486" s="70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1:27" ht="21" customHeight="1" x14ac:dyDescent="0.25">
      <c r="A487" s="32"/>
      <c r="B487" s="32"/>
      <c r="C487" s="33"/>
      <c r="D487" s="33"/>
      <c r="E487" s="32"/>
      <c r="G487" s="32"/>
      <c r="H487" s="32"/>
      <c r="I487" s="32"/>
      <c r="J487" s="32"/>
      <c r="K487" s="32"/>
      <c r="L487" s="32"/>
      <c r="M487" s="70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1:27" ht="21" customHeight="1" x14ac:dyDescent="0.25">
      <c r="A488" s="32"/>
      <c r="B488" s="32"/>
      <c r="C488" s="33"/>
      <c r="D488" s="33"/>
      <c r="E488" s="32"/>
      <c r="G488" s="32"/>
      <c r="H488" s="32"/>
      <c r="I488" s="32"/>
      <c r="J488" s="32"/>
      <c r="K488" s="32"/>
      <c r="L488" s="32"/>
      <c r="M488" s="70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1:27" ht="21" customHeight="1" x14ac:dyDescent="0.25">
      <c r="A489" s="32"/>
      <c r="B489" s="32"/>
      <c r="C489" s="33"/>
      <c r="D489" s="33"/>
      <c r="E489" s="32"/>
      <c r="G489" s="32"/>
      <c r="H489" s="32"/>
      <c r="I489" s="32"/>
      <c r="J489" s="32"/>
      <c r="K489" s="32"/>
      <c r="L489" s="32"/>
      <c r="M489" s="70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1:27" ht="21" customHeight="1" x14ac:dyDescent="0.25">
      <c r="A490" s="32"/>
      <c r="B490" s="32"/>
      <c r="C490" s="33"/>
      <c r="D490" s="33"/>
      <c r="E490" s="32"/>
      <c r="G490" s="32"/>
      <c r="H490" s="32"/>
      <c r="I490" s="32"/>
      <c r="J490" s="32"/>
      <c r="K490" s="32"/>
      <c r="L490" s="32"/>
      <c r="M490" s="70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1:27" ht="21" customHeight="1" x14ac:dyDescent="0.25">
      <c r="A491" s="32"/>
      <c r="B491" s="32"/>
      <c r="C491" s="33"/>
      <c r="D491" s="33"/>
      <c r="E491" s="32"/>
      <c r="G491" s="32"/>
      <c r="H491" s="32"/>
      <c r="I491" s="32"/>
      <c r="J491" s="32"/>
      <c r="K491" s="32"/>
      <c r="L491" s="32"/>
      <c r="M491" s="70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1:27" ht="21" customHeight="1" x14ac:dyDescent="0.25">
      <c r="A492" s="32"/>
      <c r="B492" s="32"/>
      <c r="C492" s="33"/>
      <c r="D492" s="33"/>
      <c r="E492" s="32"/>
      <c r="G492" s="32"/>
      <c r="H492" s="32"/>
      <c r="I492" s="32"/>
      <c r="J492" s="32"/>
      <c r="K492" s="32"/>
      <c r="L492" s="32"/>
      <c r="M492" s="70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1:27" ht="21" customHeight="1" x14ac:dyDescent="0.25">
      <c r="A493" s="32"/>
      <c r="B493" s="32"/>
      <c r="C493" s="33"/>
      <c r="D493" s="33"/>
      <c r="E493" s="32"/>
      <c r="G493" s="32"/>
      <c r="H493" s="32"/>
      <c r="I493" s="32"/>
      <c r="J493" s="32"/>
      <c r="K493" s="32"/>
      <c r="L493" s="32"/>
      <c r="M493" s="70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1:27" ht="21" customHeight="1" x14ac:dyDescent="0.25">
      <c r="A494" s="32"/>
      <c r="B494" s="32"/>
      <c r="C494" s="33"/>
      <c r="D494" s="33"/>
      <c r="E494" s="32"/>
      <c r="G494" s="32"/>
      <c r="H494" s="32"/>
      <c r="I494" s="32"/>
      <c r="J494" s="32"/>
      <c r="K494" s="32"/>
      <c r="L494" s="32"/>
      <c r="M494" s="70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1:27" ht="21" customHeight="1" x14ac:dyDescent="0.25">
      <c r="A495" s="32"/>
      <c r="B495" s="32"/>
      <c r="C495" s="33"/>
      <c r="D495" s="33"/>
      <c r="E495" s="32"/>
      <c r="G495" s="32"/>
      <c r="H495" s="32"/>
      <c r="I495" s="32"/>
      <c r="J495" s="32"/>
      <c r="K495" s="32"/>
      <c r="L495" s="32"/>
      <c r="M495" s="70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1:27" ht="21" customHeight="1" x14ac:dyDescent="0.25">
      <c r="A496" s="32"/>
      <c r="B496" s="32"/>
      <c r="C496" s="33"/>
      <c r="D496" s="33"/>
      <c r="E496" s="32"/>
      <c r="G496" s="32"/>
      <c r="H496" s="32"/>
      <c r="I496" s="32"/>
      <c r="J496" s="32"/>
      <c r="K496" s="32"/>
      <c r="L496" s="32"/>
      <c r="M496" s="70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1:27" ht="21" customHeight="1" x14ac:dyDescent="0.25">
      <c r="A497" s="32"/>
      <c r="B497" s="32"/>
      <c r="C497" s="33"/>
      <c r="D497" s="33"/>
      <c r="E497" s="32"/>
      <c r="G497" s="32"/>
      <c r="H497" s="32"/>
      <c r="I497" s="32"/>
      <c r="J497" s="32"/>
      <c r="K497" s="32"/>
      <c r="L497" s="32"/>
      <c r="M497" s="70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1:27" ht="21" customHeight="1" x14ac:dyDescent="0.25">
      <c r="A498" s="32"/>
      <c r="B498" s="32"/>
      <c r="C498" s="33"/>
      <c r="D498" s="33"/>
      <c r="E498" s="32"/>
      <c r="G498" s="32"/>
      <c r="H498" s="32"/>
      <c r="I498" s="32"/>
      <c r="J498" s="32"/>
      <c r="K498" s="32"/>
      <c r="L498" s="32"/>
      <c r="M498" s="70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1:27" ht="21" customHeight="1" x14ac:dyDescent="0.25">
      <c r="A499" s="32"/>
      <c r="B499" s="32"/>
      <c r="C499" s="33"/>
      <c r="D499" s="33"/>
      <c r="E499" s="32"/>
      <c r="G499" s="32"/>
      <c r="H499" s="32"/>
      <c r="I499" s="32"/>
      <c r="J499" s="32"/>
      <c r="K499" s="32"/>
      <c r="L499" s="32"/>
      <c r="M499" s="70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1:27" ht="21" customHeight="1" x14ac:dyDescent="0.25">
      <c r="A500" s="32"/>
      <c r="B500" s="32"/>
      <c r="C500" s="33"/>
      <c r="D500" s="33"/>
      <c r="E500" s="32"/>
      <c r="G500" s="32"/>
      <c r="H500" s="32"/>
      <c r="I500" s="32"/>
      <c r="J500" s="32"/>
      <c r="K500" s="32"/>
      <c r="L500" s="32"/>
      <c r="M500" s="70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1:27" ht="21" customHeight="1" x14ac:dyDescent="0.25">
      <c r="A501" s="32"/>
      <c r="B501" s="32"/>
      <c r="C501" s="33"/>
      <c r="D501" s="33"/>
      <c r="E501" s="32"/>
      <c r="G501" s="32"/>
      <c r="H501" s="32"/>
      <c r="I501" s="32"/>
      <c r="J501" s="32"/>
      <c r="K501" s="32"/>
      <c r="L501" s="32"/>
      <c r="M501" s="70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1:27" ht="21" customHeight="1" x14ac:dyDescent="0.25">
      <c r="A502" s="32"/>
      <c r="B502" s="32"/>
      <c r="C502" s="33"/>
      <c r="D502" s="33"/>
      <c r="E502" s="32"/>
      <c r="G502" s="32"/>
      <c r="H502" s="32"/>
      <c r="I502" s="32"/>
      <c r="J502" s="32"/>
      <c r="K502" s="32"/>
      <c r="L502" s="32"/>
      <c r="M502" s="70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1:27" ht="21" customHeight="1" x14ac:dyDescent="0.25">
      <c r="A503" s="32"/>
      <c r="B503" s="32"/>
      <c r="C503" s="33"/>
      <c r="D503" s="33"/>
      <c r="E503" s="32"/>
      <c r="G503" s="32"/>
      <c r="H503" s="32"/>
      <c r="I503" s="32"/>
      <c r="J503" s="32"/>
      <c r="K503" s="32"/>
      <c r="L503" s="32"/>
      <c r="M503" s="70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1:27" ht="21" customHeight="1" x14ac:dyDescent="0.25">
      <c r="A504" s="32"/>
      <c r="B504" s="32"/>
      <c r="C504" s="33"/>
      <c r="D504" s="33"/>
      <c r="E504" s="32"/>
      <c r="G504" s="32"/>
      <c r="H504" s="32"/>
      <c r="I504" s="32"/>
      <c r="J504" s="32"/>
      <c r="K504" s="32"/>
      <c r="L504" s="32"/>
      <c r="M504" s="70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1:27" ht="21" customHeight="1" x14ac:dyDescent="0.25">
      <c r="A505" s="32"/>
      <c r="B505" s="32"/>
      <c r="C505" s="33"/>
      <c r="D505" s="33"/>
      <c r="E505" s="32"/>
      <c r="G505" s="32"/>
      <c r="H505" s="32"/>
      <c r="I505" s="32"/>
      <c r="J505" s="32"/>
      <c r="K505" s="32"/>
      <c r="L505" s="32"/>
      <c r="M505" s="70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1:27" ht="21" customHeight="1" x14ac:dyDescent="0.25">
      <c r="A506" s="32"/>
      <c r="B506" s="32"/>
      <c r="C506" s="33"/>
      <c r="D506" s="33"/>
      <c r="E506" s="32"/>
      <c r="G506" s="32"/>
      <c r="H506" s="32"/>
      <c r="I506" s="32"/>
      <c r="J506" s="32"/>
      <c r="K506" s="32"/>
      <c r="L506" s="32"/>
      <c r="M506" s="70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1:27" ht="21" customHeight="1" x14ac:dyDescent="0.25">
      <c r="A507" s="32"/>
      <c r="B507" s="32"/>
      <c r="C507" s="33"/>
      <c r="D507" s="33"/>
      <c r="E507" s="32"/>
      <c r="G507" s="32"/>
      <c r="H507" s="32"/>
      <c r="I507" s="32"/>
      <c r="J507" s="32"/>
      <c r="K507" s="32"/>
      <c r="L507" s="32"/>
      <c r="M507" s="70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1:27" ht="21" customHeight="1" x14ac:dyDescent="0.25">
      <c r="A508" s="32"/>
      <c r="B508" s="32"/>
      <c r="C508" s="33"/>
      <c r="D508" s="33"/>
      <c r="E508" s="32"/>
      <c r="G508" s="32"/>
      <c r="H508" s="32"/>
      <c r="I508" s="32"/>
      <c r="J508" s="32"/>
      <c r="K508" s="32"/>
      <c r="L508" s="32"/>
      <c r="M508" s="70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1:27" ht="21" customHeight="1" x14ac:dyDescent="0.25">
      <c r="A509" s="32"/>
      <c r="B509" s="32"/>
      <c r="C509" s="33"/>
      <c r="D509" s="33"/>
      <c r="E509" s="32"/>
      <c r="G509" s="32"/>
      <c r="H509" s="32"/>
      <c r="I509" s="32"/>
      <c r="J509" s="32"/>
      <c r="K509" s="32"/>
      <c r="L509" s="32"/>
      <c r="M509" s="70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1:27" ht="21" customHeight="1" x14ac:dyDescent="0.25">
      <c r="A510" s="32"/>
      <c r="B510" s="32"/>
      <c r="C510" s="33"/>
      <c r="D510" s="33"/>
      <c r="E510" s="32"/>
      <c r="G510" s="32"/>
      <c r="H510" s="32"/>
      <c r="I510" s="32"/>
      <c r="J510" s="32"/>
      <c r="K510" s="32"/>
      <c r="L510" s="32"/>
      <c r="M510" s="70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1:27" ht="21" customHeight="1" x14ac:dyDescent="0.25">
      <c r="A511" s="32"/>
      <c r="B511" s="32"/>
      <c r="C511" s="33"/>
      <c r="D511" s="33"/>
      <c r="E511" s="32"/>
      <c r="G511" s="32"/>
      <c r="H511" s="32"/>
      <c r="I511" s="32"/>
      <c r="J511" s="32"/>
      <c r="K511" s="32"/>
      <c r="L511" s="32"/>
      <c r="M511" s="70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1:27" ht="21" customHeight="1" x14ac:dyDescent="0.25">
      <c r="A512" s="32"/>
      <c r="B512" s="32"/>
      <c r="C512" s="33"/>
      <c r="D512" s="33"/>
      <c r="E512" s="32"/>
      <c r="G512" s="32"/>
      <c r="H512" s="32"/>
      <c r="I512" s="32"/>
      <c r="J512" s="32"/>
      <c r="K512" s="32"/>
      <c r="L512" s="32"/>
      <c r="M512" s="70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1:27" ht="21" customHeight="1" x14ac:dyDescent="0.25">
      <c r="A513" s="32"/>
      <c r="B513" s="32"/>
      <c r="C513" s="33"/>
      <c r="D513" s="33"/>
      <c r="E513" s="32"/>
      <c r="G513" s="32"/>
      <c r="H513" s="32"/>
      <c r="I513" s="32"/>
      <c r="J513" s="32"/>
      <c r="K513" s="32"/>
      <c r="L513" s="32"/>
      <c r="M513" s="70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1:27" ht="21" customHeight="1" x14ac:dyDescent="0.25">
      <c r="A514" s="32"/>
      <c r="B514" s="32"/>
      <c r="C514" s="33"/>
      <c r="D514" s="33"/>
      <c r="E514" s="32"/>
      <c r="G514" s="32"/>
      <c r="H514" s="32"/>
      <c r="I514" s="32"/>
      <c r="J514" s="32"/>
      <c r="K514" s="32"/>
      <c r="L514" s="32"/>
      <c r="M514" s="70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1:27" ht="21" customHeight="1" x14ac:dyDescent="0.25">
      <c r="A515" s="32"/>
      <c r="B515" s="32"/>
      <c r="C515" s="33"/>
      <c r="D515" s="33"/>
      <c r="E515" s="32"/>
      <c r="G515" s="32"/>
      <c r="H515" s="32"/>
      <c r="I515" s="32"/>
      <c r="J515" s="32"/>
      <c r="K515" s="32"/>
      <c r="L515" s="32"/>
      <c r="M515" s="70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1:27" ht="21" customHeight="1" x14ac:dyDescent="0.25">
      <c r="A516" s="32"/>
      <c r="B516" s="32"/>
      <c r="C516" s="33"/>
      <c r="D516" s="33"/>
      <c r="E516" s="32"/>
      <c r="G516" s="32"/>
      <c r="H516" s="32"/>
      <c r="I516" s="32"/>
      <c r="J516" s="32"/>
      <c r="K516" s="32"/>
      <c r="L516" s="32"/>
      <c r="M516" s="70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1:27" ht="21" customHeight="1" x14ac:dyDescent="0.25">
      <c r="A517" s="32"/>
      <c r="B517" s="32"/>
      <c r="C517" s="33"/>
      <c r="D517" s="33"/>
      <c r="E517" s="32"/>
      <c r="G517" s="32"/>
      <c r="H517" s="32"/>
      <c r="I517" s="32"/>
      <c r="J517" s="32"/>
      <c r="K517" s="32"/>
      <c r="L517" s="32"/>
      <c r="M517" s="70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1:27" ht="21" customHeight="1" x14ac:dyDescent="0.25">
      <c r="A518" s="32"/>
      <c r="B518" s="32"/>
      <c r="C518" s="33"/>
      <c r="D518" s="33"/>
      <c r="E518" s="32"/>
      <c r="G518" s="32"/>
      <c r="H518" s="32"/>
      <c r="I518" s="32"/>
      <c r="J518" s="32"/>
      <c r="K518" s="32"/>
      <c r="L518" s="32"/>
      <c r="M518" s="70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1:27" ht="21" customHeight="1" x14ac:dyDescent="0.25">
      <c r="A519" s="32"/>
      <c r="B519" s="32"/>
      <c r="C519" s="33"/>
      <c r="D519" s="33"/>
      <c r="E519" s="32"/>
      <c r="G519" s="32"/>
      <c r="H519" s="32"/>
      <c r="I519" s="32"/>
      <c r="J519" s="32"/>
      <c r="K519" s="32"/>
      <c r="L519" s="32"/>
      <c r="M519" s="70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1:27" ht="21" customHeight="1" x14ac:dyDescent="0.25">
      <c r="A520" s="32"/>
      <c r="B520" s="32"/>
      <c r="C520" s="33"/>
      <c r="D520" s="33"/>
      <c r="E520" s="32"/>
      <c r="G520" s="32"/>
      <c r="H520" s="32"/>
      <c r="I520" s="32"/>
      <c r="J520" s="32"/>
      <c r="K520" s="32"/>
      <c r="L520" s="32"/>
      <c r="M520" s="70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1:27" ht="21" customHeight="1" x14ac:dyDescent="0.25">
      <c r="A521" s="32"/>
      <c r="B521" s="32"/>
      <c r="C521" s="33"/>
      <c r="D521" s="33"/>
      <c r="E521" s="32"/>
      <c r="G521" s="32"/>
      <c r="H521" s="32"/>
      <c r="I521" s="32"/>
      <c r="J521" s="32"/>
      <c r="K521" s="32"/>
      <c r="L521" s="32"/>
      <c r="M521" s="70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1:27" ht="21" customHeight="1" x14ac:dyDescent="0.25">
      <c r="A522" s="32"/>
      <c r="B522" s="32"/>
      <c r="C522" s="33"/>
      <c r="D522" s="33"/>
      <c r="E522" s="32"/>
      <c r="G522" s="32"/>
      <c r="H522" s="32"/>
      <c r="I522" s="32"/>
      <c r="J522" s="32"/>
      <c r="K522" s="32"/>
      <c r="L522" s="32"/>
      <c r="M522" s="70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1:27" ht="21" customHeight="1" x14ac:dyDescent="0.25">
      <c r="A523" s="32"/>
      <c r="B523" s="32"/>
      <c r="C523" s="33"/>
      <c r="D523" s="33"/>
      <c r="E523" s="32"/>
      <c r="G523" s="32"/>
      <c r="H523" s="32"/>
      <c r="I523" s="32"/>
      <c r="J523" s="32"/>
      <c r="K523" s="32"/>
      <c r="L523" s="32"/>
      <c r="M523" s="70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1:27" ht="21" customHeight="1" x14ac:dyDescent="0.25">
      <c r="A524" s="32"/>
      <c r="B524" s="32"/>
      <c r="C524" s="33"/>
      <c r="D524" s="33"/>
      <c r="E524" s="32"/>
      <c r="G524" s="32"/>
      <c r="H524" s="32"/>
      <c r="I524" s="32"/>
      <c r="J524" s="32"/>
      <c r="K524" s="32"/>
      <c r="L524" s="32"/>
      <c r="M524" s="70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1:27" ht="21" customHeight="1" x14ac:dyDescent="0.25">
      <c r="A525" s="32"/>
      <c r="B525" s="32"/>
      <c r="C525" s="33"/>
      <c r="D525" s="33"/>
      <c r="E525" s="32"/>
      <c r="G525" s="32"/>
      <c r="H525" s="32"/>
      <c r="I525" s="32"/>
      <c r="J525" s="32"/>
      <c r="K525" s="32"/>
      <c r="L525" s="32"/>
      <c r="M525" s="70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1:27" ht="21" customHeight="1" x14ac:dyDescent="0.25">
      <c r="A526" s="32"/>
      <c r="B526" s="32"/>
      <c r="C526" s="33"/>
      <c r="D526" s="33"/>
      <c r="E526" s="32"/>
      <c r="G526" s="32"/>
      <c r="H526" s="32"/>
      <c r="I526" s="32"/>
      <c r="J526" s="32"/>
      <c r="K526" s="32"/>
      <c r="L526" s="32"/>
      <c r="M526" s="70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1:27" ht="21" customHeight="1" x14ac:dyDescent="0.25">
      <c r="A527" s="32"/>
      <c r="B527" s="32"/>
      <c r="C527" s="33"/>
      <c r="D527" s="33"/>
      <c r="E527" s="32"/>
      <c r="G527" s="32"/>
      <c r="H527" s="32"/>
      <c r="I527" s="32"/>
      <c r="J527" s="32"/>
      <c r="K527" s="32"/>
      <c r="L527" s="32"/>
      <c r="M527" s="70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1:27" ht="21" customHeight="1" x14ac:dyDescent="0.25">
      <c r="A528" s="32"/>
      <c r="B528" s="32"/>
      <c r="C528" s="33"/>
      <c r="D528" s="33"/>
      <c r="E528" s="32"/>
      <c r="G528" s="32"/>
      <c r="H528" s="32"/>
      <c r="I528" s="32"/>
      <c r="J528" s="32"/>
      <c r="K528" s="32"/>
      <c r="L528" s="32"/>
      <c r="M528" s="70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1:27" ht="21" customHeight="1" x14ac:dyDescent="0.25">
      <c r="A529" s="32"/>
      <c r="B529" s="32"/>
      <c r="C529" s="33"/>
      <c r="D529" s="33"/>
      <c r="E529" s="32"/>
      <c r="G529" s="32"/>
      <c r="H529" s="32"/>
      <c r="I529" s="32"/>
      <c r="J529" s="32"/>
      <c r="K529" s="32"/>
      <c r="L529" s="32"/>
      <c r="M529" s="70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1:27" ht="21" customHeight="1" x14ac:dyDescent="0.25">
      <c r="A530" s="32"/>
      <c r="B530" s="32"/>
      <c r="C530" s="33"/>
      <c r="D530" s="33"/>
      <c r="E530" s="32"/>
      <c r="G530" s="32"/>
      <c r="H530" s="32"/>
      <c r="I530" s="32"/>
      <c r="J530" s="32"/>
      <c r="K530" s="32"/>
      <c r="L530" s="32"/>
      <c r="M530" s="70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1:27" ht="21" customHeight="1" x14ac:dyDescent="0.25">
      <c r="A531" s="32"/>
      <c r="B531" s="32"/>
      <c r="C531" s="33"/>
      <c r="D531" s="33"/>
      <c r="E531" s="32"/>
      <c r="G531" s="32"/>
      <c r="H531" s="32"/>
      <c r="I531" s="32"/>
      <c r="J531" s="32"/>
      <c r="K531" s="32"/>
      <c r="L531" s="32"/>
      <c r="M531" s="70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1:27" ht="21" customHeight="1" x14ac:dyDescent="0.25">
      <c r="A532" s="32"/>
      <c r="B532" s="32"/>
      <c r="C532" s="33"/>
      <c r="D532" s="33"/>
      <c r="E532" s="32"/>
      <c r="G532" s="32"/>
      <c r="H532" s="32"/>
      <c r="I532" s="32"/>
      <c r="J532" s="32"/>
      <c r="K532" s="32"/>
      <c r="L532" s="32"/>
      <c r="M532" s="70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1:27" ht="21" customHeight="1" x14ac:dyDescent="0.25">
      <c r="A533" s="32"/>
      <c r="B533" s="32"/>
      <c r="C533" s="33"/>
      <c r="D533" s="33"/>
      <c r="E533" s="32"/>
      <c r="G533" s="32"/>
      <c r="H533" s="32"/>
      <c r="I533" s="32"/>
      <c r="J533" s="32"/>
      <c r="K533" s="32"/>
      <c r="L533" s="32"/>
      <c r="M533" s="70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1:27" ht="21" customHeight="1" x14ac:dyDescent="0.25">
      <c r="A534" s="32"/>
      <c r="B534" s="32"/>
      <c r="C534" s="33"/>
      <c r="D534" s="33"/>
      <c r="E534" s="32"/>
      <c r="G534" s="32"/>
      <c r="H534" s="32"/>
      <c r="I534" s="32"/>
      <c r="J534" s="32"/>
      <c r="K534" s="32"/>
      <c r="L534" s="32"/>
      <c r="M534" s="70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1:27" ht="21" customHeight="1" x14ac:dyDescent="0.25">
      <c r="A535" s="32"/>
      <c r="B535" s="32"/>
      <c r="C535" s="33"/>
      <c r="D535" s="33"/>
      <c r="E535" s="32"/>
      <c r="G535" s="32"/>
      <c r="H535" s="32"/>
      <c r="I535" s="32"/>
      <c r="J535" s="32"/>
      <c r="K535" s="32"/>
      <c r="L535" s="32"/>
      <c r="M535" s="70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1:27" ht="21" customHeight="1" x14ac:dyDescent="0.25">
      <c r="A536" s="32"/>
      <c r="B536" s="32"/>
      <c r="C536" s="33"/>
      <c r="D536" s="33"/>
      <c r="E536" s="32"/>
      <c r="G536" s="32"/>
      <c r="H536" s="32"/>
      <c r="I536" s="32"/>
      <c r="J536" s="32"/>
      <c r="K536" s="32"/>
      <c r="L536" s="32"/>
      <c r="M536" s="70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1:27" ht="21" customHeight="1" x14ac:dyDescent="0.25">
      <c r="A537" s="32"/>
      <c r="B537" s="32"/>
      <c r="C537" s="33"/>
      <c r="D537" s="33"/>
      <c r="E537" s="32"/>
      <c r="G537" s="32"/>
      <c r="H537" s="32"/>
      <c r="I537" s="32"/>
      <c r="J537" s="32"/>
      <c r="K537" s="32"/>
      <c r="L537" s="32"/>
      <c r="M537" s="70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1:27" ht="21" customHeight="1" x14ac:dyDescent="0.25">
      <c r="A538" s="32"/>
      <c r="B538" s="32"/>
      <c r="C538" s="33"/>
      <c r="D538" s="33"/>
      <c r="E538" s="32"/>
      <c r="G538" s="32"/>
      <c r="H538" s="32"/>
      <c r="I538" s="32"/>
      <c r="J538" s="32"/>
      <c r="K538" s="32"/>
      <c r="L538" s="32"/>
      <c r="M538" s="70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1:27" ht="21" customHeight="1" x14ac:dyDescent="0.25">
      <c r="A539" s="32"/>
      <c r="B539" s="32"/>
      <c r="C539" s="33"/>
      <c r="D539" s="33"/>
      <c r="E539" s="32"/>
      <c r="G539" s="32"/>
      <c r="H539" s="32"/>
      <c r="I539" s="32"/>
      <c r="J539" s="32"/>
      <c r="K539" s="32"/>
      <c r="L539" s="32"/>
      <c r="M539" s="70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1:27" ht="21" customHeight="1" x14ac:dyDescent="0.25">
      <c r="A540" s="32"/>
      <c r="B540" s="32"/>
      <c r="C540" s="33"/>
      <c r="D540" s="33"/>
      <c r="E540" s="32"/>
      <c r="G540" s="32"/>
      <c r="H540" s="32"/>
      <c r="I540" s="32"/>
      <c r="J540" s="32"/>
      <c r="K540" s="32"/>
      <c r="L540" s="32"/>
      <c r="M540" s="70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1:27" ht="21" customHeight="1" x14ac:dyDescent="0.25">
      <c r="A541" s="32"/>
      <c r="B541" s="32"/>
      <c r="C541" s="33"/>
      <c r="D541" s="33"/>
      <c r="E541" s="32"/>
      <c r="G541" s="32"/>
      <c r="H541" s="32"/>
      <c r="I541" s="32"/>
      <c r="J541" s="32"/>
      <c r="K541" s="32"/>
      <c r="L541" s="32"/>
      <c r="M541" s="70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1:27" ht="21" customHeight="1" x14ac:dyDescent="0.25">
      <c r="A542" s="32"/>
      <c r="B542" s="32"/>
      <c r="C542" s="33"/>
      <c r="D542" s="33"/>
      <c r="E542" s="32"/>
      <c r="G542" s="32"/>
      <c r="H542" s="32"/>
      <c r="I542" s="32"/>
      <c r="J542" s="32"/>
      <c r="K542" s="32"/>
      <c r="L542" s="32"/>
      <c r="M542" s="70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1:27" ht="21" customHeight="1" x14ac:dyDescent="0.25">
      <c r="A543" s="32"/>
      <c r="B543" s="32"/>
      <c r="C543" s="33"/>
      <c r="D543" s="33"/>
      <c r="E543" s="32"/>
      <c r="G543" s="32"/>
      <c r="H543" s="32"/>
      <c r="I543" s="32"/>
      <c r="J543" s="32"/>
      <c r="K543" s="32"/>
      <c r="L543" s="32"/>
      <c r="M543" s="70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1:27" ht="21" customHeight="1" x14ac:dyDescent="0.25">
      <c r="A544" s="32"/>
      <c r="B544" s="32"/>
      <c r="C544" s="33"/>
      <c r="D544" s="33"/>
      <c r="E544" s="32"/>
      <c r="G544" s="32"/>
      <c r="H544" s="32"/>
      <c r="I544" s="32"/>
      <c r="J544" s="32"/>
      <c r="K544" s="32"/>
      <c r="L544" s="32"/>
      <c r="M544" s="70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1:27" ht="21" customHeight="1" x14ac:dyDescent="0.25">
      <c r="A545" s="32"/>
      <c r="B545" s="32"/>
      <c r="C545" s="33"/>
      <c r="D545" s="33"/>
      <c r="E545" s="32"/>
      <c r="G545" s="32"/>
      <c r="H545" s="32"/>
      <c r="I545" s="32"/>
      <c r="J545" s="32"/>
      <c r="K545" s="32"/>
      <c r="L545" s="32"/>
      <c r="M545" s="70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1:27" ht="21" customHeight="1" x14ac:dyDescent="0.25">
      <c r="A546" s="32"/>
      <c r="B546" s="32"/>
      <c r="C546" s="33"/>
      <c r="D546" s="33"/>
      <c r="E546" s="32"/>
      <c r="G546" s="32"/>
      <c r="H546" s="32"/>
      <c r="I546" s="32"/>
      <c r="J546" s="32"/>
      <c r="K546" s="32"/>
      <c r="L546" s="32"/>
      <c r="M546" s="70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1:27" ht="21" customHeight="1" x14ac:dyDescent="0.25">
      <c r="A547" s="32"/>
      <c r="B547" s="32"/>
      <c r="C547" s="33"/>
      <c r="D547" s="33"/>
      <c r="E547" s="32"/>
      <c r="G547" s="32"/>
      <c r="H547" s="32"/>
      <c r="I547" s="32"/>
      <c r="J547" s="32"/>
      <c r="K547" s="32"/>
      <c r="L547" s="32"/>
      <c r="M547" s="70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1:27" ht="21" customHeight="1" x14ac:dyDescent="0.25">
      <c r="A548" s="32"/>
      <c r="B548" s="32"/>
      <c r="C548" s="33"/>
      <c r="D548" s="33"/>
      <c r="E548" s="32"/>
      <c r="G548" s="32"/>
      <c r="H548" s="32"/>
      <c r="I548" s="32"/>
      <c r="J548" s="32"/>
      <c r="K548" s="32"/>
      <c r="L548" s="32"/>
      <c r="M548" s="70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1:27" ht="21" customHeight="1" x14ac:dyDescent="0.25">
      <c r="A549" s="32"/>
      <c r="B549" s="32"/>
      <c r="C549" s="33"/>
      <c r="D549" s="33"/>
      <c r="E549" s="32"/>
      <c r="G549" s="32"/>
      <c r="H549" s="32"/>
      <c r="I549" s="32"/>
      <c r="J549" s="32"/>
      <c r="K549" s="32"/>
      <c r="L549" s="32"/>
      <c r="M549" s="70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1:27" ht="21" customHeight="1" x14ac:dyDescent="0.25">
      <c r="A550" s="32"/>
      <c r="B550" s="32"/>
      <c r="C550" s="33"/>
      <c r="D550" s="33"/>
      <c r="E550" s="32"/>
      <c r="G550" s="32"/>
      <c r="H550" s="32"/>
      <c r="I550" s="32"/>
      <c r="J550" s="32"/>
      <c r="K550" s="32"/>
      <c r="L550" s="32"/>
      <c r="M550" s="70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1:27" ht="21" customHeight="1" x14ac:dyDescent="0.25">
      <c r="A551" s="32"/>
      <c r="B551" s="32"/>
      <c r="C551" s="33"/>
      <c r="D551" s="33"/>
      <c r="E551" s="32"/>
      <c r="G551" s="32"/>
      <c r="H551" s="32"/>
      <c r="I551" s="32"/>
      <c r="J551" s="32"/>
      <c r="K551" s="32"/>
      <c r="L551" s="32"/>
      <c r="M551" s="70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1:27" ht="21" customHeight="1" x14ac:dyDescent="0.25">
      <c r="A552" s="32"/>
      <c r="B552" s="32"/>
      <c r="C552" s="33"/>
      <c r="D552" s="33"/>
      <c r="E552" s="32"/>
      <c r="G552" s="32"/>
      <c r="H552" s="32"/>
      <c r="I552" s="32"/>
      <c r="J552" s="32"/>
      <c r="K552" s="32"/>
      <c r="L552" s="32"/>
      <c r="M552" s="70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1:27" ht="21" customHeight="1" x14ac:dyDescent="0.25">
      <c r="A553" s="32"/>
      <c r="B553" s="32"/>
      <c r="C553" s="33"/>
      <c r="D553" s="33"/>
      <c r="E553" s="32"/>
      <c r="G553" s="32"/>
      <c r="H553" s="32"/>
      <c r="I553" s="32"/>
      <c r="J553" s="32"/>
      <c r="K553" s="32"/>
      <c r="L553" s="32"/>
      <c r="M553" s="70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1:27" ht="21" customHeight="1" x14ac:dyDescent="0.25">
      <c r="A554" s="32"/>
      <c r="B554" s="32"/>
      <c r="C554" s="33"/>
      <c r="D554" s="33"/>
      <c r="E554" s="32"/>
      <c r="G554" s="32"/>
      <c r="H554" s="32"/>
      <c r="I554" s="32"/>
      <c r="J554" s="32"/>
      <c r="K554" s="32"/>
      <c r="L554" s="32"/>
      <c r="M554" s="70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1:27" ht="21" customHeight="1" x14ac:dyDescent="0.25">
      <c r="A555" s="32"/>
      <c r="B555" s="32"/>
      <c r="C555" s="33"/>
      <c r="D555" s="33"/>
      <c r="E555" s="32"/>
      <c r="G555" s="32"/>
      <c r="H555" s="32"/>
      <c r="I555" s="32"/>
      <c r="J555" s="32"/>
      <c r="K555" s="32"/>
      <c r="L555" s="32"/>
      <c r="M555" s="70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1:27" ht="21" customHeight="1" x14ac:dyDescent="0.25">
      <c r="A556" s="32"/>
      <c r="B556" s="32"/>
      <c r="C556" s="33"/>
      <c r="D556" s="33"/>
      <c r="E556" s="32"/>
      <c r="G556" s="32"/>
      <c r="H556" s="32"/>
      <c r="I556" s="32"/>
      <c r="J556" s="32"/>
      <c r="K556" s="32"/>
      <c r="L556" s="32"/>
      <c r="M556" s="70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1:27" ht="21" customHeight="1" x14ac:dyDescent="0.25">
      <c r="A557" s="32"/>
      <c r="B557" s="32"/>
      <c r="C557" s="33"/>
      <c r="D557" s="33"/>
      <c r="E557" s="32"/>
      <c r="G557" s="32"/>
      <c r="H557" s="32"/>
      <c r="I557" s="32"/>
      <c r="J557" s="32"/>
      <c r="K557" s="32"/>
      <c r="L557" s="32"/>
      <c r="M557" s="70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1:27" ht="21" customHeight="1" x14ac:dyDescent="0.25">
      <c r="A558" s="32"/>
      <c r="B558" s="32"/>
      <c r="C558" s="33"/>
      <c r="D558" s="33"/>
      <c r="E558" s="32"/>
      <c r="G558" s="32"/>
      <c r="H558" s="32"/>
      <c r="I558" s="32"/>
      <c r="J558" s="32"/>
      <c r="K558" s="32"/>
      <c r="L558" s="32"/>
      <c r="M558" s="70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1:27" ht="21" customHeight="1" x14ac:dyDescent="0.25">
      <c r="A559" s="32"/>
      <c r="B559" s="32"/>
      <c r="C559" s="33"/>
      <c r="D559" s="33"/>
      <c r="E559" s="32"/>
      <c r="G559" s="32"/>
      <c r="H559" s="32"/>
      <c r="I559" s="32"/>
      <c r="J559" s="32"/>
      <c r="K559" s="32"/>
      <c r="L559" s="32"/>
      <c r="M559" s="70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1:27" ht="21" customHeight="1" x14ac:dyDescent="0.25">
      <c r="A560" s="32"/>
      <c r="B560" s="32"/>
      <c r="C560" s="33"/>
      <c r="D560" s="33"/>
      <c r="E560" s="32"/>
      <c r="G560" s="32"/>
      <c r="H560" s="32"/>
      <c r="I560" s="32"/>
      <c r="J560" s="32"/>
      <c r="K560" s="32"/>
      <c r="L560" s="32"/>
      <c r="M560" s="70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1:27" ht="21" customHeight="1" x14ac:dyDescent="0.25">
      <c r="A561" s="32"/>
      <c r="B561" s="32"/>
      <c r="C561" s="33"/>
      <c r="D561" s="33"/>
      <c r="E561" s="32"/>
      <c r="G561" s="32"/>
      <c r="H561" s="32"/>
      <c r="I561" s="32"/>
      <c r="J561" s="32"/>
      <c r="K561" s="32"/>
      <c r="L561" s="32"/>
      <c r="M561" s="70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1:27" ht="21" customHeight="1" x14ac:dyDescent="0.25">
      <c r="A562" s="32"/>
      <c r="B562" s="32"/>
      <c r="C562" s="33"/>
      <c r="D562" s="33"/>
      <c r="E562" s="32"/>
      <c r="G562" s="32"/>
      <c r="H562" s="32"/>
      <c r="I562" s="32"/>
      <c r="J562" s="32"/>
      <c r="K562" s="32"/>
      <c r="L562" s="32"/>
      <c r="M562" s="70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1:27" ht="21" customHeight="1" x14ac:dyDescent="0.25">
      <c r="A563" s="32"/>
      <c r="B563" s="32"/>
      <c r="C563" s="33"/>
      <c r="D563" s="33"/>
      <c r="E563" s="32"/>
      <c r="G563" s="32"/>
      <c r="H563" s="32"/>
      <c r="I563" s="32"/>
      <c r="J563" s="32"/>
      <c r="K563" s="32"/>
      <c r="L563" s="32"/>
      <c r="M563" s="70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1:27" ht="21" customHeight="1" x14ac:dyDescent="0.25">
      <c r="A564" s="32"/>
      <c r="B564" s="32"/>
      <c r="C564" s="33"/>
      <c r="D564" s="33"/>
      <c r="E564" s="32"/>
      <c r="G564" s="32"/>
      <c r="H564" s="32"/>
      <c r="I564" s="32"/>
      <c r="J564" s="32"/>
      <c r="K564" s="32"/>
      <c r="L564" s="32"/>
      <c r="M564" s="70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1:27" ht="21" customHeight="1" x14ac:dyDescent="0.25">
      <c r="A565" s="32"/>
      <c r="B565" s="32"/>
      <c r="C565" s="33"/>
      <c r="D565" s="33"/>
      <c r="E565" s="32"/>
      <c r="G565" s="32"/>
      <c r="H565" s="32"/>
      <c r="I565" s="32"/>
      <c r="J565" s="32"/>
      <c r="K565" s="32"/>
      <c r="L565" s="32"/>
      <c r="M565" s="70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1:27" ht="21" customHeight="1" x14ac:dyDescent="0.25">
      <c r="A566" s="32"/>
      <c r="B566" s="32"/>
      <c r="C566" s="33"/>
      <c r="D566" s="33"/>
      <c r="E566" s="32"/>
      <c r="G566" s="32"/>
      <c r="H566" s="32"/>
      <c r="I566" s="32"/>
      <c r="J566" s="32"/>
      <c r="K566" s="32"/>
      <c r="L566" s="32"/>
      <c r="M566" s="70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1:27" ht="21" customHeight="1" x14ac:dyDescent="0.25">
      <c r="A567" s="32"/>
      <c r="B567" s="32"/>
      <c r="C567" s="33"/>
      <c r="D567" s="33"/>
      <c r="E567" s="32"/>
      <c r="G567" s="32"/>
      <c r="H567" s="32"/>
      <c r="I567" s="32"/>
      <c r="J567" s="32"/>
      <c r="K567" s="32"/>
      <c r="L567" s="32"/>
      <c r="M567" s="70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1:27" ht="21" customHeight="1" x14ac:dyDescent="0.25">
      <c r="A568" s="32"/>
      <c r="B568" s="32"/>
      <c r="C568" s="33"/>
      <c r="D568" s="33"/>
      <c r="E568" s="32"/>
      <c r="G568" s="32"/>
      <c r="H568" s="32"/>
      <c r="I568" s="32"/>
      <c r="J568" s="32"/>
      <c r="K568" s="32"/>
      <c r="L568" s="32"/>
      <c r="M568" s="70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1:27" ht="21" customHeight="1" x14ac:dyDescent="0.25">
      <c r="A569" s="32"/>
      <c r="B569" s="32"/>
      <c r="C569" s="33"/>
      <c r="D569" s="33"/>
      <c r="E569" s="32"/>
      <c r="G569" s="32"/>
      <c r="H569" s="32"/>
      <c r="I569" s="32"/>
      <c r="J569" s="32"/>
      <c r="K569" s="32"/>
      <c r="L569" s="32"/>
      <c r="M569" s="70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1:27" ht="21" customHeight="1" x14ac:dyDescent="0.25">
      <c r="A570" s="32"/>
      <c r="B570" s="32"/>
      <c r="C570" s="33"/>
      <c r="D570" s="33"/>
      <c r="E570" s="32"/>
      <c r="G570" s="32"/>
      <c r="H570" s="32"/>
      <c r="I570" s="32"/>
      <c r="J570" s="32"/>
      <c r="K570" s="32"/>
      <c r="L570" s="32"/>
      <c r="M570" s="70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1:27" ht="21" customHeight="1" x14ac:dyDescent="0.25">
      <c r="A571" s="32"/>
      <c r="B571" s="32"/>
      <c r="C571" s="33"/>
      <c r="D571" s="33"/>
      <c r="E571" s="32"/>
      <c r="G571" s="32"/>
      <c r="H571" s="32"/>
      <c r="I571" s="32"/>
      <c r="J571" s="32"/>
      <c r="K571" s="32"/>
      <c r="L571" s="32"/>
      <c r="M571" s="70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1:27" ht="21" customHeight="1" x14ac:dyDescent="0.25">
      <c r="A572" s="32"/>
      <c r="B572" s="32"/>
      <c r="C572" s="33"/>
      <c r="D572" s="33"/>
      <c r="E572" s="32"/>
      <c r="G572" s="32"/>
      <c r="H572" s="32"/>
      <c r="I572" s="32"/>
      <c r="J572" s="32"/>
      <c r="K572" s="32"/>
      <c r="L572" s="32"/>
      <c r="M572" s="70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1:27" ht="21" customHeight="1" x14ac:dyDescent="0.25">
      <c r="A573" s="32"/>
      <c r="B573" s="32"/>
      <c r="C573" s="33"/>
      <c r="D573" s="33"/>
      <c r="E573" s="32"/>
      <c r="G573" s="32"/>
      <c r="H573" s="32"/>
      <c r="I573" s="32"/>
      <c r="J573" s="32"/>
      <c r="K573" s="32"/>
      <c r="L573" s="32"/>
      <c r="M573" s="70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1:27" ht="21" customHeight="1" x14ac:dyDescent="0.25">
      <c r="A574" s="32"/>
      <c r="B574" s="32"/>
      <c r="C574" s="33"/>
      <c r="D574" s="33"/>
      <c r="E574" s="32"/>
      <c r="G574" s="32"/>
      <c r="H574" s="32"/>
      <c r="I574" s="32"/>
      <c r="J574" s="32"/>
      <c r="K574" s="32"/>
      <c r="L574" s="32"/>
      <c r="M574" s="70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1:27" ht="21" customHeight="1" x14ac:dyDescent="0.25">
      <c r="A575" s="32"/>
      <c r="B575" s="32"/>
      <c r="C575" s="33"/>
      <c r="D575" s="33"/>
      <c r="E575" s="32"/>
      <c r="G575" s="32"/>
      <c r="H575" s="32"/>
      <c r="I575" s="32"/>
      <c r="J575" s="32"/>
      <c r="K575" s="32"/>
      <c r="L575" s="32"/>
      <c r="M575" s="70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1:27" ht="21" customHeight="1" x14ac:dyDescent="0.25">
      <c r="A576" s="32"/>
      <c r="B576" s="32"/>
      <c r="C576" s="33"/>
      <c r="D576" s="33"/>
      <c r="E576" s="32"/>
      <c r="G576" s="32"/>
      <c r="H576" s="32"/>
      <c r="I576" s="32"/>
      <c r="J576" s="32"/>
      <c r="K576" s="32"/>
      <c r="L576" s="32"/>
      <c r="M576" s="70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1:27" ht="21" customHeight="1" x14ac:dyDescent="0.25">
      <c r="A577" s="32"/>
      <c r="B577" s="32"/>
      <c r="C577" s="33"/>
      <c r="D577" s="33"/>
      <c r="E577" s="32"/>
      <c r="G577" s="32"/>
      <c r="H577" s="32"/>
      <c r="I577" s="32"/>
      <c r="J577" s="32"/>
      <c r="K577" s="32"/>
      <c r="L577" s="32"/>
      <c r="M577" s="70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1:27" ht="21" customHeight="1" x14ac:dyDescent="0.25">
      <c r="A578" s="32"/>
      <c r="B578" s="32"/>
      <c r="C578" s="33"/>
      <c r="D578" s="33"/>
      <c r="E578" s="32"/>
      <c r="G578" s="32"/>
      <c r="H578" s="32"/>
      <c r="I578" s="32"/>
      <c r="J578" s="32"/>
      <c r="K578" s="32"/>
      <c r="L578" s="32"/>
      <c r="M578" s="70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1:27" ht="21" customHeight="1" x14ac:dyDescent="0.25">
      <c r="A579" s="32"/>
      <c r="B579" s="32"/>
      <c r="C579" s="33"/>
      <c r="D579" s="33"/>
      <c r="E579" s="32"/>
      <c r="G579" s="32"/>
      <c r="H579" s="32"/>
      <c r="I579" s="32"/>
      <c r="J579" s="32"/>
      <c r="K579" s="32"/>
      <c r="L579" s="32"/>
      <c r="M579" s="70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1:27" ht="21" customHeight="1" x14ac:dyDescent="0.25">
      <c r="A580" s="32"/>
      <c r="B580" s="32"/>
      <c r="C580" s="33"/>
      <c r="D580" s="33"/>
      <c r="E580" s="32"/>
      <c r="G580" s="32"/>
      <c r="H580" s="32"/>
      <c r="I580" s="32"/>
      <c r="J580" s="32"/>
      <c r="K580" s="32"/>
      <c r="L580" s="32"/>
      <c r="M580" s="70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1:27" ht="21" customHeight="1" x14ac:dyDescent="0.25">
      <c r="A581" s="32"/>
      <c r="B581" s="32"/>
      <c r="C581" s="33"/>
      <c r="D581" s="33"/>
      <c r="E581" s="32"/>
      <c r="G581" s="32"/>
      <c r="H581" s="32"/>
      <c r="I581" s="32"/>
      <c r="J581" s="32"/>
      <c r="K581" s="32"/>
      <c r="L581" s="32"/>
      <c r="M581" s="70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1:27" ht="21" customHeight="1" x14ac:dyDescent="0.25">
      <c r="A582" s="32"/>
      <c r="B582" s="32"/>
      <c r="C582" s="33"/>
      <c r="D582" s="33"/>
      <c r="E582" s="32"/>
      <c r="G582" s="32"/>
      <c r="H582" s="32"/>
      <c r="I582" s="32"/>
      <c r="J582" s="32"/>
      <c r="K582" s="32"/>
      <c r="L582" s="32"/>
      <c r="M582" s="70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1:27" ht="21" customHeight="1" x14ac:dyDescent="0.25">
      <c r="A583" s="32"/>
      <c r="B583" s="32"/>
      <c r="C583" s="33"/>
      <c r="D583" s="33"/>
      <c r="E583" s="32"/>
      <c r="G583" s="32"/>
      <c r="H583" s="32"/>
      <c r="I583" s="32"/>
      <c r="J583" s="32"/>
      <c r="K583" s="32"/>
      <c r="L583" s="32"/>
      <c r="M583" s="70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1:27" ht="21" customHeight="1" x14ac:dyDescent="0.25">
      <c r="A584" s="32"/>
      <c r="B584" s="32"/>
      <c r="C584" s="33"/>
      <c r="D584" s="33"/>
      <c r="E584" s="32"/>
      <c r="G584" s="32"/>
      <c r="H584" s="32"/>
      <c r="I584" s="32"/>
      <c r="J584" s="32"/>
      <c r="K584" s="32"/>
      <c r="L584" s="32"/>
      <c r="M584" s="70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1:27" ht="21" customHeight="1" x14ac:dyDescent="0.25">
      <c r="A585" s="32"/>
      <c r="B585" s="32"/>
      <c r="C585" s="33"/>
      <c r="D585" s="33"/>
      <c r="E585" s="32"/>
      <c r="G585" s="32"/>
      <c r="H585" s="32"/>
      <c r="I585" s="32"/>
      <c r="J585" s="32"/>
      <c r="K585" s="32"/>
      <c r="L585" s="32"/>
      <c r="M585" s="70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1:27" ht="21" customHeight="1" x14ac:dyDescent="0.25">
      <c r="A586" s="32"/>
      <c r="B586" s="32"/>
      <c r="C586" s="33"/>
      <c r="D586" s="33"/>
      <c r="E586" s="32"/>
      <c r="G586" s="32"/>
      <c r="H586" s="32"/>
      <c r="I586" s="32"/>
      <c r="J586" s="32"/>
      <c r="K586" s="32"/>
      <c r="L586" s="32"/>
      <c r="M586" s="70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1:27" ht="21" customHeight="1" x14ac:dyDescent="0.25">
      <c r="A587" s="32"/>
      <c r="B587" s="32"/>
      <c r="C587" s="33"/>
      <c r="D587" s="33"/>
      <c r="E587" s="32"/>
      <c r="G587" s="32"/>
      <c r="H587" s="32"/>
      <c r="I587" s="32"/>
      <c r="J587" s="32"/>
      <c r="K587" s="32"/>
      <c r="L587" s="32"/>
      <c r="M587" s="70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1:27" ht="21" customHeight="1" x14ac:dyDescent="0.25">
      <c r="A588" s="32"/>
      <c r="B588" s="32"/>
      <c r="C588" s="33"/>
      <c r="D588" s="33"/>
      <c r="E588" s="32"/>
      <c r="G588" s="32"/>
      <c r="H588" s="32"/>
      <c r="I588" s="32"/>
      <c r="J588" s="32"/>
      <c r="K588" s="32"/>
      <c r="L588" s="32"/>
      <c r="M588" s="70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1:27" ht="21" customHeight="1" x14ac:dyDescent="0.25">
      <c r="A589" s="32"/>
      <c r="B589" s="32"/>
      <c r="C589" s="33"/>
      <c r="D589" s="33"/>
      <c r="E589" s="32"/>
      <c r="G589" s="32"/>
      <c r="H589" s="32"/>
      <c r="I589" s="32"/>
      <c r="J589" s="32"/>
      <c r="K589" s="32"/>
      <c r="L589" s="32"/>
      <c r="M589" s="70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1:27" ht="21" customHeight="1" x14ac:dyDescent="0.25">
      <c r="A590" s="32"/>
      <c r="B590" s="32"/>
      <c r="C590" s="33"/>
      <c r="D590" s="33"/>
      <c r="E590" s="32"/>
      <c r="G590" s="32"/>
      <c r="H590" s="32"/>
      <c r="I590" s="32"/>
      <c r="J590" s="32"/>
      <c r="K590" s="32"/>
      <c r="L590" s="32"/>
      <c r="M590" s="70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1:27" ht="21" customHeight="1" x14ac:dyDescent="0.25">
      <c r="A591" s="32"/>
      <c r="B591" s="32"/>
      <c r="C591" s="33"/>
      <c r="D591" s="33"/>
      <c r="E591" s="32"/>
      <c r="G591" s="32"/>
      <c r="H591" s="32"/>
      <c r="I591" s="32"/>
      <c r="J591" s="32"/>
      <c r="K591" s="32"/>
      <c r="L591" s="32"/>
      <c r="M591" s="70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1:27" ht="21" customHeight="1" x14ac:dyDescent="0.25">
      <c r="A592" s="32"/>
      <c r="B592" s="32"/>
      <c r="C592" s="33"/>
      <c r="D592" s="33"/>
      <c r="E592" s="32"/>
      <c r="G592" s="32"/>
      <c r="H592" s="32"/>
      <c r="I592" s="32"/>
      <c r="J592" s="32"/>
      <c r="K592" s="32"/>
      <c r="L592" s="32"/>
      <c r="M592" s="70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1:27" ht="21" customHeight="1" x14ac:dyDescent="0.25">
      <c r="A593" s="32"/>
      <c r="B593" s="32"/>
      <c r="C593" s="33"/>
      <c r="D593" s="33"/>
      <c r="E593" s="32"/>
      <c r="G593" s="32"/>
      <c r="H593" s="32"/>
      <c r="I593" s="32"/>
      <c r="J593" s="32"/>
      <c r="K593" s="32"/>
      <c r="L593" s="32"/>
      <c r="M593" s="70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1:27" ht="21" customHeight="1" x14ac:dyDescent="0.25">
      <c r="A594" s="32"/>
      <c r="B594" s="32"/>
      <c r="C594" s="33"/>
      <c r="D594" s="33"/>
      <c r="E594" s="32"/>
      <c r="G594" s="32"/>
      <c r="H594" s="32"/>
      <c r="I594" s="32"/>
      <c r="J594" s="32"/>
      <c r="K594" s="32"/>
      <c r="L594" s="32"/>
      <c r="M594" s="70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1:27" ht="21" customHeight="1" x14ac:dyDescent="0.25">
      <c r="A595" s="32"/>
      <c r="B595" s="32"/>
      <c r="C595" s="33"/>
      <c r="D595" s="33"/>
      <c r="E595" s="32"/>
      <c r="G595" s="32"/>
      <c r="H595" s="32"/>
      <c r="I595" s="32"/>
      <c r="J595" s="32"/>
      <c r="K595" s="32"/>
      <c r="L595" s="32"/>
      <c r="M595" s="70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1:27" ht="21" customHeight="1" x14ac:dyDescent="0.25">
      <c r="A596" s="32"/>
      <c r="B596" s="32"/>
      <c r="C596" s="33"/>
      <c r="D596" s="33"/>
      <c r="E596" s="32"/>
      <c r="G596" s="32"/>
      <c r="H596" s="32"/>
      <c r="I596" s="32"/>
      <c r="J596" s="32"/>
      <c r="K596" s="32"/>
      <c r="L596" s="32"/>
      <c r="M596" s="70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1:27" ht="21" customHeight="1" x14ac:dyDescent="0.25">
      <c r="A597" s="32"/>
      <c r="B597" s="32"/>
      <c r="C597" s="33"/>
      <c r="D597" s="33"/>
      <c r="E597" s="32"/>
      <c r="G597" s="32"/>
      <c r="H597" s="32"/>
      <c r="I597" s="32"/>
      <c r="J597" s="32"/>
      <c r="K597" s="32"/>
      <c r="L597" s="32"/>
      <c r="M597" s="70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1:27" ht="21" customHeight="1" x14ac:dyDescent="0.25">
      <c r="A598" s="32"/>
      <c r="B598" s="32"/>
      <c r="C598" s="33"/>
      <c r="D598" s="33"/>
      <c r="E598" s="32"/>
      <c r="G598" s="32"/>
      <c r="H598" s="32"/>
      <c r="I598" s="32"/>
      <c r="J598" s="32"/>
      <c r="K598" s="32"/>
      <c r="L598" s="32"/>
      <c r="M598" s="70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1:27" ht="21" customHeight="1" x14ac:dyDescent="0.25">
      <c r="A599" s="32"/>
      <c r="B599" s="32"/>
      <c r="C599" s="33"/>
      <c r="D599" s="33"/>
      <c r="E599" s="32"/>
      <c r="G599" s="32"/>
      <c r="H599" s="32"/>
      <c r="I599" s="32"/>
      <c r="J599" s="32"/>
      <c r="K599" s="32"/>
      <c r="L599" s="32"/>
      <c r="M599" s="70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1:27" ht="21" customHeight="1" x14ac:dyDescent="0.25">
      <c r="A600" s="32"/>
      <c r="B600" s="32"/>
      <c r="C600" s="33"/>
      <c r="D600" s="33"/>
      <c r="E600" s="32"/>
      <c r="G600" s="32"/>
      <c r="H600" s="32"/>
      <c r="I600" s="32"/>
      <c r="J600" s="32"/>
      <c r="K600" s="32"/>
      <c r="L600" s="32"/>
      <c r="M600" s="70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1:27" ht="21" customHeight="1" x14ac:dyDescent="0.25">
      <c r="A601" s="32"/>
      <c r="B601" s="32"/>
      <c r="C601" s="33"/>
      <c r="D601" s="33"/>
      <c r="E601" s="32"/>
      <c r="G601" s="32"/>
      <c r="H601" s="32"/>
      <c r="I601" s="32"/>
      <c r="J601" s="32"/>
      <c r="K601" s="32"/>
      <c r="L601" s="32"/>
      <c r="M601" s="70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1:27" ht="21" customHeight="1" x14ac:dyDescent="0.25">
      <c r="A602" s="32"/>
      <c r="B602" s="32"/>
      <c r="C602" s="33"/>
      <c r="D602" s="33"/>
      <c r="E602" s="32"/>
      <c r="G602" s="32"/>
      <c r="H602" s="32"/>
      <c r="I602" s="32"/>
      <c r="J602" s="32"/>
      <c r="K602" s="32"/>
      <c r="L602" s="32"/>
      <c r="M602" s="70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1:27" ht="21" customHeight="1" x14ac:dyDescent="0.25">
      <c r="A603" s="32"/>
      <c r="B603" s="32"/>
      <c r="C603" s="33"/>
      <c r="D603" s="33"/>
      <c r="E603" s="32"/>
      <c r="G603" s="32"/>
      <c r="H603" s="32"/>
      <c r="I603" s="32"/>
      <c r="J603" s="32"/>
      <c r="K603" s="32"/>
      <c r="L603" s="32"/>
      <c r="M603" s="70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1:27" ht="21" customHeight="1" x14ac:dyDescent="0.25">
      <c r="A604" s="32"/>
      <c r="B604" s="32"/>
      <c r="C604" s="33"/>
      <c r="D604" s="33"/>
      <c r="E604" s="32"/>
      <c r="G604" s="32"/>
      <c r="H604" s="32"/>
      <c r="I604" s="32"/>
      <c r="J604" s="32"/>
      <c r="K604" s="32"/>
      <c r="L604" s="32"/>
      <c r="M604" s="70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1:27" ht="21" customHeight="1" x14ac:dyDescent="0.25">
      <c r="A605" s="32"/>
      <c r="B605" s="32"/>
      <c r="C605" s="33"/>
      <c r="D605" s="33"/>
      <c r="E605" s="32"/>
      <c r="G605" s="32"/>
      <c r="H605" s="32"/>
      <c r="I605" s="32"/>
      <c r="J605" s="32"/>
      <c r="K605" s="32"/>
      <c r="L605" s="32"/>
      <c r="M605" s="70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1:27" ht="21" customHeight="1" x14ac:dyDescent="0.25">
      <c r="A606" s="32"/>
      <c r="B606" s="32"/>
      <c r="C606" s="33"/>
      <c r="D606" s="33"/>
      <c r="E606" s="32"/>
      <c r="G606" s="32"/>
      <c r="H606" s="32"/>
      <c r="I606" s="32"/>
      <c r="J606" s="32"/>
      <c r="K606" s="32"/>
      <c r="L606" s="32"/>
      <c r="M606" s="70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1:27" ht="21" customHeight="1" x14ac:dyDescent="0.25">
      <c r="A607" s="32"/>
      <c r="B607" s="32"/>
      <c r="C607" s="33"/>
      <c r="D607" s="33"/>
      <c r="E607" s="32"/>
      <c r="G607" s="32"/>
      <c r="H607" s="32"/>
      <c r="I607" s="32"/>
      <c r="J607" s="32"/>
      <c r="K607" s="32"/>
      <c r="L607" s="32"/>
      <c r="M607" s="70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1:27" ht="21" customHeight="1" x14ac:dyDescent="0.25">
      <c r="A608" s="32"/>
      <c r="B608" s="32"/>
      <c r="C608" s="33"/>
      <c r="D608" s="33"/>
      <c r="E608" s="32"/>
      <c r="G608" s="32"/>
      <c r="H608" s="32"/>
      <c r="I608" s="32"/>
      <c r="J608" s="32"/>
      <c r="K608" s="32"/>
      <c r="L608" s="32"/>
      <c r="M608" s="70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1:27" ht="21" customHeight="1" x14ac:dyDescent="0.25">
      <c r="A609" s="32"/>
      <c r="B609" s="32"/>
      <c r="C609" s="33"/>
      <c r="D609" s="33"/>
      <c r="E609" s="32"/>
      <c r="G609" s="32"/>
      <c r="H609" s="32"/>
      <c r="I609" s="32"/>
      <c r="J609" s="32"/>
      <c r="K609" s="32"/>
      <c r="L609" s="32"/>
      <c r="M609" s="70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1:27" ht="21" customHeight="1" x14ac:dyDescent="0.25">
      <c r="A610" s="32"/>
      <c r="B610" s="32"/>
      <c r="C610" s="33"/>
      <c r="D610" s="33"/>
      <c r="E610" s="32"/>
      <c r="G610" s="32"/>
      <c r="H610" s="32"/>
      <c r="I610" s="32"/>
      <c r="J610" s="32"/>
      <c r="K610" s="32"/>
      <c r="L610" s="32"/>
      <c r="M610" s="70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1:27" ht="21" customHeight="1" x14ac:dyDescent="0.25">
      <c r="A611" s="32"/>
      <c r="B611" s="32"/>
      <c r="C611" s="33"/>
      <c r="D611" s="33"/>
      <c r="E611" s="32"/>
      <c r="G611" s="32"/>
      <c r="H611" s="32"/>
      <c r="I611" s="32"/>
      <c r="J611" s="32"/>
      <c r="K611" s="32"/>
      <c r="L611" s="32"/>
      <c r="M611" s="70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1:27" ht="21" customHeight="1" x14ac:dyDescent="0.25">
      <c r="A612" s="32"/>
      <c r="B612" s="32"/>
      <c r="C612" s="33"/>
      <c r="D612" s="33"/>
      <c r="E612" s="32"/>
      <c r="G612" s="32"/>
      <c r="H612" s="32"/>
      <c r="I612" s="32"/>
      <c r="J612" s="32"/>
      <c r="K612" s="32"/>
      <c r="L612" s="32"/>
      <c r="M612" s="70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1:27" ht="21" customHeight="1" x14ac:dyDescent="0.25">
      <c r="A613" s="32"/>
      <c r="B613" s="32"/>
      <c r="C613" s="33"/>
      <c r="D613" s="33"/>
      <c r="E613" s="32"/>
      <c r="G613" s="32"/>
      <c r="H613" s="32"/>
      <c r="I613" s="32"/>
      <c r="J613" s="32"/>
      <c r="K613" s="32"/>
      <c r="L613" s="32"/>
      <c r="M613" s="70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1:27" ht="21" customHeight="1" x14ac:dyDescent="0.25">
      <c r="A614" s="32"/>
      <c r="B614" s="32"/>
      <c r="C614" s="33"/>
      <c r="D614" s="33"/>
      <c r="E614" s="32"/>
      <c r="G614" s="32"/>
      <c r="H614" s="32"/>
      <c r="I614" s="32"/>
      <c r="J614" s="32"/>
      <c r="K614" s="32"/>
      <c r="L614" s="32"/>
      <c r="M614" s="70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1:27" ht="21" customHeight="1" x14ac:dyDescent="0.25">
      <c r="A615" s="32"/>
      <c r="B615" s="32"/>
      <c r="C615" s="33"/>
      <c r="D615" s="33"/>
      <c r="E615" s="32"/>
      <c r="G615" s="32"/>
      <c r="H615" s="32"/>
      <c r="I615" s="32"/>
      <c r="J615" s="32"/>
      <c r="K615" s="32"/>
      <c r="L615" s="32"/>
      <c r="M615" s="70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1:27" ht="21" customHeight="1" x14ac:dyDescent="0.25">
      <c r="A616" s="32"/>
      <c r="B616" s="32"/>
      <c r="C616" s="33"/>
      <c r="D616" s="33"/>
      <c r="E616" s="32"/>
      <c r="G616" s="32"/>
      <c r="H616" s="32"/>
      <c r="I616" s="32"/>
      <c r="J616" s="32"/>
      <c r="K616" s="32"/>
      <c r="L616" s="32"/>
      <c r="M616" s="70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1:27" ht="21" customHeight="1" x14ac:dyDescent="0.25">
      <c r="A617" s="32"/>
      <c r="B617" s="32"/>
      <c r="C617" s="33"/>
      <c r="D617" s="33"/>
      <c r="E617" s="32"/>
      <c r="G617" s="32"/>
      <c r="H617" s="32"/>
      <c r="I617" s="32"/>
      <c r="J617" s="32"/>
      <c r="K617" s="32"/>
      <c r="L617" s="32"/>
      <c r="M617" s="70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1:27" ht="21" customHeight="1" x14ac:dyDescent="0.25">
      <c r="A618" s="32"/>
      <c r="B618" s="32"/>
      <c r="C618" s="33"/>
      <c r="D618" s="33"/>
      <c r="E618" s="32"/>
      <c r="G618" s="32"/>
      <c r="H618" s="32"/>
      <c r="I618" s="32"/>
      <c r="J618" s="32"/>
      <c r="K618" s="32"/>
      <c r="L618" s="32"/>
      <c r="M618" s="70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1:27" ht="21" customHeight="1" x14ac:dyDescent="0.25">
      <c r="A619" s="32"/>
      <c r="B619" s="32"/>
      <c r="C619" s="33"/>
      <c r="D619" s="33"/>
      <c r="E619" s="32"/>
      <c r="G619" s="32"/>
      <c r="H619" s="32"/>
      <c r="I619" s="32"/>
      <c r="J619" s="32"/>
      <c r="K619" s="32"/>
      <c r="L619" s="32"/>
      <c r="M619" s="70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1:27" ht="21" customHeight="1" x14ac:dyDescent="0.25">
      <c r="A620" s="32"/>
      <c r="B620" s="32"/>
      <c r="C620" s="33"/>
      <c r="D620" s="33"/>
      <c r="E620" s="32"/>
      <c r="G620" s="32"/>
      <c r="H620" s="32"/>
      <c r="I620" s="32"/>
      <c r="J620" s="32"/>
      <c r="K620" s="32"/>
      <c r="L620" s="32"/>
      <c r="M620" s="70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1:27" ht="21" customHeight="1" x14ac:dyDescent="0.25">
      <c r="A621" s="32"/>
      <c r="B621" s="32"/>
      <c r="C621" s="33"/>
      <c r="D621" s="33"/>
      <c r="E621" s="32"/>
      <c r="G621" s="32"/>
      <c r="H621" s="32"/>
      <c r="I621" s="32"/>
      <c r="J621" s="32"/>
      <c r="K621" s="32"/>
      <c r="L621" s="32"/>
      <c r="M621" s="70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1:27" ht="21" customHeight="1" x14ac:dyDescent="0.25">
      <c r="A622" s="32"/>
      <c r="B622" s="32"/>
      <c r="C622" s="33"/>
      <c r="D622" s="33"/>
      <c r="E622" s="32"/>
      <c r="G622" s="32"/>
      <c r="H622" s="32"/>
      <c r="I622" s="32"/>
      <c r="J622" s="32"/>
      <c r="K622" s="32"/>
      <c r="L622" s="32"/>
      <c r="M622" s="70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1:27" ht="21" customHeight="1" x14ac:dyDescent="0.25">
      <c r="A623" s="32"/>
      <c r="B623" s="32"/>
      <c r="C623" s="33"/>
      <c r="D623" s="33"/>
      <c r="E623" s="32"/>
      <c r="G623" s="32"/>
      <c r="H623" s="32"/>
      <c r="I623" s="32"/>
      <c r="J623" s="32"/>
      <c r="K623" s="32"/>
      <c r="L623" s="32"/>
      <c r="M623" s="70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1:27" ht="21" customHeight="1" x14ac:dyDescent="0.25">
      <c r="A624" s="32"/>
      <c r="B624" s="32"/>
      <c r="C624" s="33"/>
      <c r="D624" s="33"/>
      <c r="E624" s="32"/>
      <c r="G624" s="32"/>
      <c r="H624" s="32"/>
      <c r="I624" s="32"/>
      <c r="J624" s="32"/>
      <c r="K624" s="32"/>
      <c r="L624" s="32"/>
      <c r="M624" s="70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1:27" ht="21" customHeight="1" x14ac:dyDescent="0.25">
      <c r="A625" s="32"/>
      <c r="B625" s="32"/>
      <c r="C625" s="33"/>
      <c r="D625" s="33"/>
      <c r="E625" s="32"/>
      <c r="G625" s="32"/>
      <c r="H625" s="32"/>
      <c r="I625" s="32"/>
      <c r="J625" s="32"/>
      <c r="K625" s="32"/>
      <c r="L625" s="32"/>
      <c r="M625" s="70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1:27" ht="21" customHeight="1" x14ac:dyDescent="0.25">
      <c r="A626" s="32"/>
      <c r="B626" s="32"/>
      <c r="C626" s="33"/>
      <c r="D626" s="33"/>
      <c r="E626" s="32"/>
      <c r="G626" s="32"/>
      <c r="H626" s="32"/>
      <c r="I626" s="32"/>
      <c r="J626" s="32"/>
      <c r="K626" s="32"/>
      <c r="L626" s="32"/>
      <c r="M626" s="70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1:27" ht="21" customHeight="1" x14ac:dyDescent="0.25">
      <c r="A627" s="32"/>
      <c r="B627" s="32"/>
      <c r="C627" s="33"/>
      <c r="D627" s="33"/>
      <c r="E627" s="32"/>
      <c r="G627" s="32"/>
      <c r="H627" s="32"/>
      <c r="I627" s="32"/>
      <c r="J627" s="32"/>
      <c r="K627" s="32"/>
      <c r="L627" s="32"/>
      <c r="M627" s="70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1:27" ht="21" customHeight="1" x14ac:dyDescent="0.25">
      <c r="A628" s="32"/>
      <c r="B628" s="32"/>
      <c r="C628" s="33"/>
      <c r="D628" s="33"/>
      <c r="E628" s="32"/>
      <c r="G628" s="32"/>
      <c r="H628" s="32"/>
      <c r="I628" s="32"/>
      <c r="J628" s="32"/>
      <c r="K628" s="32"/>
      <c r="L628" s="32"/>
      <c r="M628" s="70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1:27" ht="21" customHeight="1" x14ac:dyDescent="0.25">
      <c r="A629" s="32"/>
      <c r="B629" s="32"/>
      <c r="C629" s="33"/>
      <c r="D629" s="33"/>
      <c r="E629" s="32"/>
      <c r="G629" s="32"/>
      <c r="H629" s="32"/>
      <c r="I629" s="32"/>
      <c r="J629" s="32"/>
      <c r="K629" s="32"/>
      <c r="L629" s="32"/>
      <c r="M629" s="70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1:27" ht="21" customHeight="1" x14ac:dyDescent="0.25">
      <c r="A630" s="32"/>
      <c r="B630" s="32"/>
      <c r="C630" s="33"/>
      <c r="D630" s="33"/>
      <c r="E630" s="32"/>
      <c r="G630" s="32"/>
      <c r="H630" s="32"/>
      <c r="I630" s="32"/>
      <c r="J630" s="32"/>
      <c r="K630" s="32"/>
      <c r="L630" s="32"/>
      <c r="M630" s="70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1:27" ht="21" customHeight="1" x14ac:dyDescent="0.25">
      <c r="A631" s="32"/>
      <c r="B631" s="32"/>
      <c r="C631" s="33"/>
      <c r="D631" s="33"/>
      <c r="E631" s="32"/>
      <c r="G631" s="32"/>
      <c r="H631" s="32"/>
      <c r="I631" s="32"/>
      <c r="J631" s="32"/>
      <c r="K631" s="32"/>
      <c r="L631" s="32"/>
      <c r="M631" s="70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1:27" ht="21" customHeight="1" x14ac:dyDescent="0.25">
      <c r="A632" s="32"/>
      <c r="B632" s="32"/>
      <c r="C632" s="33"/>
      <c r="D632" s="33"/>
      <c r="E632" s="32"/>
      <c r="G632" s="32"/>
      <c r="H632" s="32"/>
      <c r="I632" s="32"/>
      <c r="J632" s="32"/>
      <c r="K632" s="32"/>
      <c r="L632" s="32"/>
      <c r="M632" s="70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1:27" ht="21" customHeight="1" x14ac:dyDescent="0.25">
      <c r="A633" s="32"/>
      <c r="B633" s="32"/>
      <c r="C633" s="33"/>
      <c r="D633" s="33"/>
      <c r="E633" s="32"/>
      <c r="G633" s="32"/>
      <c r="H633" s="32"/>
      <c r="I633" s="32"/>
      <c r="J633" s="32"/>
      <c r="K633" s="32"/>
      <c r="L633" s="32"/>
      <c r="M633" s="70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1:27" ht="21" customHeight="1" x14ac:dyDescent="0.25">
      <c r="A634" s="32"/>
      <c r="B634" s="32"/>
      <c r="C634" s="33"/>
      <c r="D634" s="33"/>
      <c r="E634" s="32"/>
      <c r="G634" s="32"/>
      <c r="H634" s="32"/>
      <c r="I634" s="32"/>
      <c r="J634" s="32"/>
      <c r="K634" s="32"/>
      <c r="L634" s="32"/>
      <c r="M634" s="70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1:27" ht="21" customHeight="1" x14ac:dyDescent="0.25">
      <c r="A635" s="32"/>
      <c r="B635" s="32"/>
      <c r="C635" s="33"/>
      <c r="D635" s="33"/>
      <c r="E635" s="32"/>
      <c r="G635" s="32"/>
      <c r="H635" s="32"/>
      <c r="I635" s="32"/>
      <c r="J635" s="32"/>
      <c r="K635" s="32"/>
      <c r="L635" s="32"/>
      <c r="M635" s="70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1:27" ht="21" customHeight="1" x14ac:dyDescent="0.25">
      <c r="A636" s="32"/>
      <c r="B636" s="32"/>
      <c r="C636" s="33"/>
      <c r="D636" s="33"/>
      <c r="E636" s="32"/>
      <c r="G636" s="32"/>
      <c r="H636" s="32"/>
      <c r="I636" s="32"/>
      <c r="J636" s="32"/>
      <c r="K636" s="32"/>
      <c r="L636" s="32"/>
      <c r="M636" s="70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1:27" ht="21" customHeight="1" x14ac:dyDescent="0.25">
      <c r="A637" s="32"/>
      <c r="B637" s="32"/>
      <c r="C637" s="33"/>
      <c r="D637" s="33"/>
      <c r="E637" s="32"/>
      <c r="G637" s="32"/>
      <c r="H637" s="32"/>
      <c r="I637" s="32"/>
      <c r="J637" s="32"/>
      <c r="K637" s="32"/>
      <c r="L637" s="32"/>
      <c r="M637" s="70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1:27" ht="21" customHeight="1" x14ac:dyDescent="0.25">
      <c r="A638" s="32"/>
      <c r="B638" s="32"/>
      <c r="C638" s="33"/>
      <c r="D638" s="33"/>
      <c r="E638" s="32"/>
      <c r="G638" s="32"/>
      <c r="H638" s="32"/>
      <c r="I638" s="32"/>
      <c r="J638" s="32"/>
      <c r="K638" s="32"/>
      <c r="L638" s="32"/>
      <c r="M638" s="70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1:27" ht="21" customHeight="1" x14ac:dyDescent="0.25">
      <c r="A639" s="32"/>
      <c r="B639" s="32"/>
      <c r="C639" s="33"/>
      <c r="D639" s="33"/>
      <c r="E639" s="32"/>
      <c r="G639" s="32"/>
      <c r="H639" s="32"/>
      <c r="I639" s="32"/>
      <c r="J639" s="32"/>
      <c r="K639" s="32"/>
      <c r="L639" s="32"/>
      <c r="M639" s="70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1:27" ht="21" customHeight="1" x14ac:dyDescent="0.25">
      <c r="A640" s="32"/>
      <c r="B640" s="32"/>
      <c r="C640" s="33"/>
      <c r="D640" s="33"/>
      <c r="E640" s="32"/>
      <c r="G640" s="32"/>
      <c r="H640" s="32"/>
      <c r="I640" s="32"/>
      <c r="J640" s="32"/>
      <c r="K640" s="32"/>
      <c r="L640" s="32"/>
      <c r="M640" s="70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1:27" ht="21" customHeight="1" x14ac:dyDescent="0.25">
      <c r="A641" s="32"/>
      <c r="B641" s="32"/>
      <c r="C641" s="33"/>
      <c r="D641" s="33"/>
      <c r="E641" s="32"/>
      <c r="G641" s="32"/>
      <c r="H641" s="32"/>
      <c r="I641" s="32"/>
      <c r="J641" s="32"/>
      <c r="K641" s="32"/>
      <c r="L641" s="32"/>
      <c r="M641" s="70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1:27" ht="21" customHeight="1" x14ac:dyDescent="0.25">
      <c r="A642" s="32"/>
      <c r="B642" s="32"/>
      <c r="C642" s="33"/>
      <c r="D642" s="33"/>
      <c r="E642" s="32"/>
      <c r="G642" s="32"/>
      <c r="H642" s="32"/>
      <c r="I642" s="32"/>
      <c r="J642" s="32"/>
      <c r="K642" s="32"/>
      <c r="L642" s="32"/>
      <c r="M642" s="70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1:27" ht="21" customHeight="1" x14ac:dyDescent="0.25">
      <c r="A643" s="32"/>
      <c r="B643" s="32"/>
      <c r="C643" s="33"/>
      <c r="D643" s="33"/>
      <c r="E643" s="32"/>
      <c r="G643" s="32"/>
      <c r="H643" s="32"/>
      <c r="I643" s="32"/>
      <c r="J643" s="32"/>
      <c r="K643" s="32"/>
      <c r="L643" s="32"/>
      <c r="M643" s="70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1:27" ht="21" customHeight="1" x14ac:dyDescent="0.25">
      <c r="A644" s="32"/>
      <c r="B644" s="32"/>
      <c r="C644" s="33"/>
      <c r="D644" s="33"/>
      <c r="E644" s="32"/>
      <c r="G644" s="32"/>
      <c r="H644" s="32"/>
      <c r="I644" s="32"/>
      <c r="J644" s="32"/>
      <c r="K644" s="32"/>
      <c r="L644" s="32"/>
      <c r="M644" s="70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1:27" ht="21" customHeight="1" x14ac:dyDescent="0.25">
      <c r="A645" s="32"/>
      <c r="B645" s="32"/>
      <c r="C645" s="33"/>
      <c r="D645" s="33"/>
      <c r="E645" s="32"/>
      <c r="G645" s="32"/>
      <c r="H645" s="32"/>
      <c r="I645" s="32"/>
      <c r="J645" s="32"/>
      <c r="K645" s="32"/>
      <c r="L645" s="32"/>
      <c r="M645" s="70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1:27" ht="21" customHeight="1" x14ac:dyDescent="0.25">
      <c r="A646" s="32"/>
      <c r="B646" s="32"/>
      <c r="C646" s="33"/>
      <c r="D646" s="33"/>
      <c r="E646" s="32"/>
      <c r="G646" s="32"/>
      <c r="H646" s="32"/>
      <c r="I646" s="32"/>
      <c r="J646" s="32"/>
      <c r="K646" s="32"/>
      <c r="L646" s="32"/>
      <c r="M646" s="70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1:27" ht="21" customHeight="1" x14ac:dyDescent="0.25">
      <c r="A647" s="32"/>
      <c r="B647" s="32"/>
      <c r="C647" s="33"/>
      <c r="D647" s="33"/>
      <c r="E647" s="32"/>
      <c r="G647" s="32"/>
      <c r="H647" s="32"/>
      <c r="I647" s="32"/>
      <c r="J647" s="32"/>
      <c r="K647" s="32"/>
      <c r="L647" s="32"/>
      <c r="M647" s="70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1:27" ht="21" customHeight="1" x14ac:dyDescent="0.25">
      <c r="A648" s="32"/>
      <c r="B648" s="32"/>
      <c r="C648" s="33"/>
      <c r="D648" s="33"/>
      <c r="E648" s="32"/>
      <c r="G648" s="32"/>
      <c r="H648" s="32"/>
      <c r="I648" s="32"/>
      <c r="J648" s="32"/>
      <c r="K648" s="32"/>
      <c r="L648" s="32"/>
      <c r="M648" s="70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1:27" ht="21" customHeight="1" x14ac:dyDescent="0.25">
      <c r="A649" s="32"/>
      <c r="B649" s="32"/>
      <c r="C649" s="33"/>
      <c r="D649" s="33"/>
      <c r="E649" s="32"/>
      <c r="G649" s="32"/>
      <c r="H649" s="32"/>
      <c r="I649" s="32"/>
      <c r="J649" s="32"/>
      <c r="K649" s="32"/>
      <c r="L649" s="32"/>
      <c r="M649" s="70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1:27" ht="21" customHeight="1" x14ac:dyDescent="0.25">
      <c r="A650" s="32"/>
      <c r="B650" s="32"/>
      <c r="C650" s="33"/>
      <c r="D650" s="33"/>
      <c r="E650" s="32"/>
      <c r="G650" s="32"/>
      <c r="H650" s="32"/>
      <c r="I650" s="32"/>
      <c r="J650" s="32"/>
      <c r="K650" s="32"/>
      <c r="L650" s="32"/>
      <c r="M650" s="70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1:27" ht="21" customHeight="1" x14ac:dyDescent="0.25">
      <c r="A651" s="32"/>
      <c r="B651" s="32"/>
      <c r="C651" s="33"/>
      <c r="D651" s="33"/>
      <c r="E651" s="32"/>
      <c r="G651" s="32"/>
      <c r="H651" s="32"/>
      <c r="I651" s="32"/>
      <c r="J651" s="32"/>
      <c r="K651" s="32"/>
      <c r="L651" s="32"/>
      <c r="M651" s="70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1:27" ht="21" customHeight="1" x14ac:dyDescent="0.25">
      <c r="A652" s="32"/>
      <c r="B652" s="32"/>
      <c r="C652" s="33"/>
      <c r="D652" s="33"/>
      <c r="E652" s="32"/>
      <c r="G652" s="32"/>
      <c r="H652" s="32"/>
      <c r="I652" s="32"/>
      <c r="J652" s="32"/>
      <c r="K652" s="32"/>
      <c r="L652" s="32"/>
      <c r="M652" s="70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1:27" ht="21" customHeight="1" x14ac:dyDescent="0.25">
      <c r="A653" s="32"/>
      <c r="B653" s="32"/>
      <c r="C653" s="33"/>
      <c r="D653" s="33"/>
      <c r="E653" s="32"/>
      <c r="G653" s="32"/>
      <c r="H653" s="32"/>
      <c r="I653" s="32"/>
      <c r="J653" s="32"/>
      <c r="K653" s="32"/>
      <c r="L653" s="32"/>
      <c r="M653" s="70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1:27" ht="21" customHeight="1" x14ac:dyDescent="0.25">
      <c r="A654" s="32"/>
      <c r="B654" s="32"/>
      <c r="C654" s="33"/>
      <c r="D654" s="33"/>
      <c r="E654" s="32"/>
      <c r="G654" s="32"/>
      <c r="H654" s="32"/>
      <c r="I654" s="32"/>
      <c r="J654" s="32"/>
      <c r="K654" s="32"/>
      <c r="L654" s="32"/>
      <c r="M654" s="70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1:27" ht="21" customHeight="1" x14ac:dyDescent="0.25">
      <c r="A655" s="32"/>
      <c r="B655" s="32"/>
      <c r="C655" s="33"/>
      <c r="D655" s="33"/>
      <c r="E655" s="32"/>
      <c r="G655" s="32"/>
      <c r="H655" s="32"/>
      <c r="I655" s="32"/>
      <c r="J655" s="32"/>
      <c r="K655" s="32"/>
      <c r="L655" s="32"/>
      <c r="M655" s="70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1:27" ht="21" customHeight="1" x14ac:dyDescent="0.25">
      <c r="A656" s="32"/>
      <c r="B656" s="32"/>
      <c r="C656" s="33"/>
      <c r="D656" s="33"/>
      <c r="E656" s="32"/>
      <c r="G656" s="32"/>
      <c r="H656" s="32"/>
      <c r="I656" s="32"/>
      <c r="J656" s="32"/>
      <c r="K656" s="32"/>
      <c r="L656" s="32"/>
      <c r="M656" s="70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1:27" ht="21" customHeight="1" x14ac:dyDescent="0.25">
      <c r="A657" s="32"/>
      <c r="B657" s="32"/>
      <c r="C657" s="33"/>
      <c r="D657" s="33"/>
      <c r="E657" s="32"/>
      <c r="G657" s="32"/>
      <c r="H657" s="32"/>
      <c r="I657" s="32"/>
      <c r="J657" s="32"/>
      <c r="K657" s="32"/>
      <c r="L657" s="32"/>
      <c r="M657" s="70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1:27" ht="21" customHeight="1" x14ac:dyDescent="0.25">
      <c r="A658" s="32"/>
      <c r="B658" s="32"/>
      <c r="C658" s="33"/>
      <c r="D658" s="33"/>
      <c r="E658" s="32"/>
      <c r="G658" s="32"/>
      <c r="H658" s="32"/>
      <c r="I658" s="32"/>
      <c r="J658" s="32"/>
      <c r="K658" s="32"/>
      <c r="L658" s="32"/>
      <c r="M658" s="70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1:27" ht="21" customHeight="1" x14ac:dyDescent="0.25">
      <c r="A659" s="32"/>
      <c r="B659" s="32"/>
      <c r="C659" s="33"/>
      <c r="D659" s="33"/>
      <c r="E659" s="32"/>
      <c r="G659" s="32"/>
      <c r="H659" s="32"/>
      <c r="I659" s="32"/>
      <c r="J659" s="32"/>
      <c r="K659" s="32"/>
      <c r="L659" s="32"/>
      <c r="M659" s="70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1:27" ht="21" customHeight="1" x14ac:dyDescent="0.25">
      <c r="A660" s="32"/>
      <c r="B660" s="32"/>
      <c r="C660" s="33"/>
      <c r="D660" s="33"/>
      <c r="E660" s="32"/>
      <c r="G660" s="32"/>
      <c r="H660" s="32"/>
      <c r="I660" s="32"/>
      <c r="J660" s="32"/>
      <c r="K660" s="32"/>
      <c r="L660" s="32"/>
      <c r="M660" s="70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1:27" ht="21" customHeight="1" x14ac:dyDescent="0.25">
      <c r="A661" s="32"/>
      <c r="B661" s="32"/>
      <c r="C661" s="33"/>
      <c r="D661" s="33"/>
      <c r="E661" s="32"/>
      <c r="G661" s="32"/>
      <c r="H661" s="32"/>
      <c r="I661" s="32"/>
      <c r="J661" s="32"/>
      <c r="K661" s="32"/>
      <c r="L661" s="32"/>
      <c r="M661" s="70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1:27" ht="21" customHeight="1" x14ac:dyDescent="0.25">
      <c r="A662" s="32"/>
      <c r="B662" s="32"/>
      <c r="C662" s="33"/>
      <c r="D662" s="33"/>
      <c r="E662" s="32"/>
      <c r="G662" s="32"/>
      <c r="H662" s="32"/>
      <c r="I662" s="32"/>
      <c r="J662" s="32"/>
      <c r="K662" s="32"/>
      <c r="L662" s="32"/>
      <c r="M662" s="70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1:27" ht="21" customHeight="1" x14ac:dyDescent="0.25">
      <c r="A663" s="32"/>
      <c r="B663" s="32"/>
      <c r="C663" s="33"/>
      <c r="D663" s="33"/>
      <c r="E663" s="32"/>
      <c r="G663" s="32"/>
      <c r="H663" s="32"/>
      <c r="I663" s="32"/>
      <c r="J663" s="32"/>
      <c r="K663" s="32"/>
      <c r="L663" s="32"/>
      <c r="M663" s="70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1:27" ht="21" customHeight="1" x14ac:dyDescent="0.25">
      <c r="A664" s="32"/>
      <c r="B664" s="32"/>
      <c r="C664" s="33"/>
      <c r="D664" s="33"/>
      <c r="E664" s="32"/>
      <c r="G664" s="32"/>
      <c r="H664" s="32"/>
      <c r="I664" s="32"/>
      <c r="J664" s="32"/>
      <c r="K664" s="32"/>
      <c r="L664" s="32"/>
      <c r="M664" s="70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1:27" ht="21" customHeight="1" x14ac:dyDescent="0.25">
      <c r="A665" s="32"/>
      <c r="B665" s="32"/>
      <c r="C665" s="33"/>
      <c r="D665" s="33"/>
      <c r="E665" s="32"/>
      <c r="G665" s="32"/>
      <c r="H665" s="32"/>
      <c r="I665" s="32"/>
      <c r="J665" s="32"/>
      <c r="K665" s="32"/>
      <c r="L665" s="32"/>
      <c r="M665" s="70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1:27" ht="21" customHeight="1" x14ac:dyDescent="0.25">
      <c r="A666" s="32"/>
      <c r="B666" s="32"/>
      <c r="C666" s="33"/>
      <c r="D666" s="33"/>
      <c r="E666" s="32"/>
      <c r="G666" s="32"/>
      <c r="H666" s="32"/>
      <c r="I666" s="32"/>
      <c r="J666" s="32"/>
      <c r="K666" s="32"/>
      <c r="L666" s="32"/>
      <c r="M666" s="70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1:27" ht="21" customHeight="1" x14ac:dyDescent="0.25">
      <c r="A667" s="32"/>
      <c r="B667" s="32"/>
      <c r="C667" s="33"/>
      <c r="D667" s="33"/>
      <c r="E667" s="32"/>
      <c r="G667" s="32"/>
      <c r="H667" s="32"/>
      <c r="I667" s="32"/>
      <c r="J667" s="32"/>
      <c r="K667" s="32"/>
      <c r="L667" s="32"/>
      <c r="M667" s="70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1:27" ht="21" customHeight="1" x14ac:dyDescent="0.25">
      <c r="A668" s="32"/>
      <c r="B668" s="32"/>
      <c r="C668" s="33"/>
      <c r="D668" s="33"/>
      <c r="E668" s="32"/>
      <c r="G668" s="32"/>
      <c r="H668" s="32"/>
      <c r="I668" s="32"/>
      <c r="J668" s="32"/>
      <c r="K668" s="32"/>
      <c r="L668" s="32"/>
      <c r="M668" s="70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1:27" ht="21" customHeight="1" x14ac:dyDescent="0.25">
      <c r="A669" s="32"/>
      <c r="B669" s="32"/>
      <c r="C669" s="33"/>
      <c r="D669" s="33"/>
      <c r="E669" s="32"/>
      <c r="G669" s="32"/>
      <c r="H669" s="32"/>
      <c r="I669" s="32"/>
      <c r="J669" s="32"/>
      <c r="K669" s="32"/>
      <c r="L669" s="32"/>
      <c r="M669" s="70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1:27" ht="21" customHeight="1" x14ac:dyDescent="0.25">
      <c r="A670" s="32"/>
      <c r="B670" s="32"/>
      <c r="C670" s="33"/>
      <c r="D670" s="33"/>
      <c r="E670" s="32"/>
      <c r="G670" s="32"/>
      <c r="H670" s="32"/>
      <c r="I670" s="32"/>
      <c r="J670" s="32"/>
      <c r="K670" s="32"/>
      <c r="L670" s="32"/>
      <c r="M670" s="70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1:27" ht="21" customHeight="1" x14ac:dyDescent="0.25">
      <c r="A671" s="32"/>
      <c r="B671" s="32"/>
      <c r="C671" s="33"/>
      <c r="D671" s="33"/>
      <c r="E671" s="32"/>
      <c r="G671" s="32"/>
      <c r="H671" s="32"/>
      <c r="I671" s="32"/>
      <c r="J671" s="32"/>
      <c r="K671" s="32"/>
      <c r="L671" s="32"/>
      <c r="M671" s="70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1:27" ht="21" customHeight="1" x14ac:dyDescent="0.25">
      <c r="A672" s="32"/>
      <c r="B672" s="32"/>
      <c r="C672" s="33"/>
      <c r="D672" s="33"/>
      <c r="E672" s="32"/>
      <c r="G672" s="32"/>
      <c r="H672" s="32"/>
      <c r="I672" s="32"/>
      <c r="J672" s="32"/>
      <c r="K672" s="32"/>
      <c r="L672" s="32"/>
      <c r="M672" s="70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1:27" ht="21" customHeight="1" x14ac:dyDescent="0.25">
      <c r="A673" s="32"/>
      <c r="B673" s="32"/>
      <c r="C673" s="33"/>
      <c r="D673" s="33"/>
      <c r="E673" s="32"/>
      <c r="G673" s="32"/>
      <c r="H673" s="32"/>
      <c r="I673" s="32"/>
      <c r="J673" s="32"/>
      <c r="K673" s="32"/>
      <c r="L673" s="32"/>
      <c r="M673" s="70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1:27" ht="21" customHeight="1" x14ac:dyDescent="0.25">
      <c r="A674" s="32"/>
      <c r="B674" s="32"/>
      <c r="C674" s="33"/>
      <c r="D674" s="33"/>
      <c r="E674" s="32"/>
      <c r="G674" s="32"/>
      <c r="H674" s="32"/>
      <c r="I674" s="32"/>
      <c r="J674" s="32"/>
      <c r="K674" s="32"/>
      <c r="L674" s="32"/>
      <c r="M674" s="70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1:27" ht="21" customHeight="1" x14ac:dyDescent="0.25">
      <c r="A675" s="32"/>
      <c r="B675" s="32"/>
      <c r="C675" s="33"/>
      <c r="D675" s="33"/>
      <c r="E675" s="32"/>
      <c r="G675" s="32"/>
      <c r="H675" s="32"/>
      <c r="I675" s="32"/>
      <c r="J675" s="32"/>
      <c r="K675" s="32"/>
      <c r="L675" s="32"/>
      <c r="M675" s="70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1:27" ht="21" customHeight="1" x14ac:dyDescent="0.25">
      <c r="A676" s="32"/>
      <c r="B676" s="32"/>
      <c r="C676" s="33"/>
      <c r="D676" s="33"/>
      <c r="E676" s="32"/>
      <c r="G676" s="32"/>
      <c r="H676" s="32"/>
      <c r="I676" s="32"/>
      <c r="J676" s="32"/>
      <c r="K676" s="32"/>
      <c r="L676" s="32"/>
      <c r="M676" s="70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1:27" ht="21" customHeight="1" x14ac:dyDescent="0.25">
      <c r="A677" s="32"/>
      <c r="B677" s="32"/>
      <c r="C677" s="33"/>
      <c r="D677" s="33"/>
      <c r="E677" s="32"/>
      <c r="G677" s="32"/>
      <c r="H677" s="32"/>
      <c r="I677" s="32"/>
      <c r="J677" s="32"/>
      <c r="K677" s="32"/>
      <c r="L677" s="32"/>
      <c r="M677" s="70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1:27" ht="21" customHeight="1" x14ac:dyDescent="0.25">
      <c r="A678" s="32"/>
      <c r="B678" s="32"/>
      <c r="C678" s="33"/>
      <c r="D678" s="33"/>
      <c r="E678" s="32"/>
      <c r="G678" s="32"/>
      <c r="H678" s="32"/>
      <c r="I678" s="32"/>
      <c r="J678" s="32"/>
      <c r="K678" s="32"/>
      <c r="L678" s="32"/>
      <c r="M678" s="70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1:27" ht="21" customHeight="1" x14ac:dyDescent="0.25">
      <c r="A679" s="32"/>
      <c r="B679" s="32"/>
      <c r="C679" s="33"/>
      <c r="D679" s="33"/>
      <c r="E679" s="32"/>
      <c r="G679" s="32"/>
      <c r="H679" s="32"/>
      <c r="I679" s="32"/>
      <c r="J679" s="32"/>
      <c r="K679" s="32"/>
      <c r="L679" s="32"/>
      <c r="M679" s="70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1:27" ht="21" customHeight="1" x14ac:dyDescent="0.25">
      <c r="A680" s="32"/>
      <c r="B680" s="32"/>
      <c r="C680" s="33"/>
      <c r="D680" s="33"/>
      <c r="E680" s="32"/>
      <c r="G680" s="32"/>
      <c r="H680" s="32"/>
      <c r="I680" s="32"/>
      <c r="J680" s="32"/>
      <c r="K680" s="32"/>
      <c r="L680" s="32"/>
      <c r="M680" s="70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1:27" ht="21" customHeight="1" x14ac:dyDescent="0.25">
      <c r="A681" s="32"/>
      <c r="B681" s="32"/>
      <c r="C681" s="33"/>
      <c r="D681" s="33"/>
      <c r="E681" s="32"/>
      <c r="G681" s="32"/>
      <c r="H681" s="32"/>
      <c r="I681" s="32"/>
      <c r="J681" s="32"/>
      <c r="K681" s="32"/>
      <c r="L681" s="32"/>
      <c r="M681" s="70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1:27" ht="21" customHeight="1" x14ac:dyDescent="0.25">
      <c r="A682" s="32"/>
      <c r="B682" s="32"/>
      <c r="C682" s="33"/>
      <c r="D682" s="33"/>
      <c r="E682" s="32"/>
      <c r="G682" s="32"/>
      <c r="H682" s="32"/>
      <c r="I682" s="32"/>
      <c r="J682" s="32"/>
      <c r="K682" s="32"/>
      <c r="L682" s="32"/>
      <c r="M682" s="70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1:27" ht="21" customHeight="1" x14ac:dyDescent="0.25">
      <c r="A683" s="32"/>
      <c r="B683" s="32"/>
      <c r="C683" s="33"/>
      <c r="D683" s="33"/>
      <c r="E683" s="32"/>
      <c r="G683" s="32"/>
      <c r="H683" s="32"/>
      <c r="I683" s="32"/>
      <c r="J683" s="32"/>
      <c r="K683" s="32"/>
      <c r="L683" s="32"/>
      <c r="M683" s="70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1:27" ht="21" customHeight="1" x14ac:dyDescent="0.25">
      <c r="A684" s="32"/>
      <c r="B684" s="32"/>
      <c r="C684" s="33"/>
      <c r="D684" s="33"/>
      <c r="E684" s="32"/>
      <c r="G684" s="32"/>
      <c r="H684" s="32"/>
      <c r="I684" s="32"/>
      <c r="J684" s="32"/>
      <c r="K684" s="32"/>
      <c r="L684" s="32"/>
      <c r="M684" s="70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1:27" ht="21" customHeight="1" x14ac:dyDescent="0.25">
      <c r="A685" s="32"/>
      <c r="B685" s="32"/>
      <c r="C685" s="33"/>
      <c r="D685" s="33"/>
      <c r="E685" s="32"/>
      <c r="G685" s="32"/>
      <c r="H685" s="32"/>
      <c r="I685" s="32"/>
      <c r="J685" s="32"/>
      <c r="K685" s="32"/>
      <c r="L685" s="32"/>
      <c r="M685" s="70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1:27" ht="21" customHeight="1" x14ac:dyDescent="0.25">
      <c r="A686" s="32"/>
      <c r="B686" s="32"/>
      <c r="C686" s="33"/>
      <c r="D686" s="33"/>
      <c r="E686" s="32"/>
      <c r="G686" s="32"/>
      <c r="H686" s="32"/>
      <c r="I686" s="32"/>
      <c r="J686" s="32"/>
      <c r="K686" s="32"/>
      <c r="L686" s="32"/>
      <c r="M686" s="70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1:27" ht="21" customHeight="1" x14ac:dyDescent="0.25">
      <c r="A687" s="32"/>
      <c r="B687" s="32"/>
      <c r="C687" s="33"/>
      <c r="D687" s="33"/>
      <c r="E687" s="32"/>
      <c r="G687" s="32"/>
      <c r="H687" s="32"/>
      <c r="I687" s="32"/>
      <c r="J687" s="32"/>
      <c r="K687" s="32"/>
      <c r="L687" s="32"/>
      <c r="M687" s="70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1:27" ht="21" customHeight="1" x14ac:dyDescent="0.25">
      <c r="A688" s="32"/>
      <c r="B688" s="32"/>
      <c r="C688" s="33"/>
      <c r="D688" s="33"/>
      <c r="E688" s="32"/>
      <c r="G688" s="32"/>
      <c r="H688" s="32"/>
      <c r="I688" s="32"/>
      <c r="J688" s="32"/>
      <c r="K688" s="32"/>
      <c r="L688" s="32"/>
      <c r="M688" s="70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1:27" ht="21" customHeight="1" x14ac:dyDescent="0.25">
      <c r="A689" s="32"/>
      <c r="B689" s="32"/>
      <c r="C689" s="33"/>
      <c r="D689" s="33"/>
      <c r="E689" s="32"/>
      <c r="G689" s="32"/>
      <c r="H689" s="32"/>
      <c r="I689" s="32"/>
      <c r="J689" s="32"/>
      <c r="K689" s="32"/>
      <c r="L689" s="32"/>
      <c r="M689" s="70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1:27" ht="21" customHeight="1" x14ac:dyDescent="0.25">
      <c r="A690" s="32"/>
      <c r="B690" s="32"/>
      <c r="C690" s="33"/>
      <c r="D690" s="33"/>
      <c r="E690" s="32"/>
      <c r="G690" s="32"/>
      <c r="H690" s="32"/>
      <c r="I690" s="32"/>
      <c r="J690" s="32"/>
      <c r="K690" s="32"/>
      <c r="L690" s="32"/>
      <c r="M690" s="70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1:27" ht="21" customHeight="1" x14ac:dyDescent="0.25">
      <c r="A691" s="32"/>
      <c r="B691" s="32"/>
      <c r="C691" s="33"/>
      <c r="D691" s="33"/>
      <c r="E691" s="32"/>
      <c r="G691" s="32"/>
      <c r="H691" s="32"/>
      <c r="I691" s="32"/>
      <c r="J691" s="32"/>
      <c r="K691" s="32"/>
      <c r="L691" s="32"/>
      <c r="M691" s="70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1:27" ht="21" customHeight="1" x14ac:dyDescent="0.25">
      <c r="A692" s="32"/>
      <c r="B692" s="32"/>
      <c r="C692" s="33"/>
      <c r="D692" s="33"/>
      <c r="E692" s="32"/>
      <c r="G692" s="32"/>
      <c r="H692" s="32"/>
      <c r="I692" s="32"/>
      <c r="J692" s="32"/>
      <c r="K692" s="32"/>
      <c r="L692" s="32"/>
      <c r="M692" s="70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1:27" ht="21" customHeight="1" x14ac:dyDescent="0.25">
      <c r="A693" s="32"/>
      <c r="B693" s="32"/>
      <c r="C693" s="33"/>
      <c r="D693" s="33"/>
      <c r="E693" s="32"/>
      <c r="G693" s="32"/>
      <c r="H693" s="32"/>
      <c r="I693" s="32"/>
      <c r="J693" s="32"/>
      <c r="K693" s="32"/>
      <c r="L693" s="32"/>
      <c r="M693" s="70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1:27" ht="21" customHeight="1" x14ac:dyDescent="0.25">
      <c r="A694" s="32"/>
      <c r="B694" s="32"/>
      <c r="C694" s="33"/>
      <c r="D694" s="33"/>
      <c r="E694" s="32"/>
      <c r="G694" s="32"/>
      <c r="H694" s="32"/>
      <c r="I694" s="32"/>
      <c r="J694" s="32"/>
      <c r="K694" s="32"/>
      <c r="L694" s="32"/>
      <c r="M694" s="70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1:27" ht="21" customHeight="1" x14ac:dyDescent="0.25">
      <c r="A695" s="32"/>
      <c r="B695" s="32"/>
      <c r="C695" s="33"/>
      <c r="D695" s="33"/>
      <c r="E695" s="32"/>
      <c r="G695" s="32"/>
      <c r="H695" s="32"/>
      <c r="I695" s="32"/>
      <c r="J695" s="32"/>
      <c r="K695" s="32"/>
      <c r="L695" s="32"/>
      <c r="M695" s="70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1:27" ht="21" customHeight="1" x14ac:dyDescent="0.25">
      <c r="A696" s="32"/>
      <c r="B696" s="32"/>
      <c r="C696" s="33"/>
      <c r="D696" s="33"/>
      <c r="E696" s="32"/>
      <c r="G696" s="32"/>
      <c r="H696" s="32"/>
      <c r="I696" s="32"/>
      <c r="J696" s="32"/>
      <c r="K696" s="32"/>
      <c r="L696" s="32"/>
      <c r="M696" s="70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1:27" ht="21" customHeight="1" x14ac:dyDescent="0.25">
      <c r="A697" s="32"/>
      <c r="B697" s="32"/>
      <c r="C697" s="33"/>
      <c r="D697" s="33"/>
      <c r="E697" s="32"/>
      <c r="G697" s="32"/>
      <c r="H697" s="32"/>
      <c r="I697" s="32"/>
      <c r="J697" s="32"/>
      <c r="K697" s="32"/>
      <c r="L697" s="32"/>
      <c r="M697" s="70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1:27" ht="21" customHeight="1" x14ac:dyDescent="0.25">
      <c r="A698" s="32"/>
      <c r="B698" s="32"/>
      <c r="C698" s="33"/>
      <c r="D698" s="33"/>
      <c r="E698" s="32"/>
      <c r="G698" s="32"/>
      <c r="H698" s="32"/>
      <c r="I698" s="32"/>
      <c r="J698" s="32"/>
      <c r="K698" s="32"/>
      <c r="L698" s="32"/>
      <c r="M698" s="70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1:27" ht="21" customHeight="1" x14ac:dyDescent="0.25">
      <c r="A699" s="32"/>
      <c r="B699" s="32"/>
      <c r="C699" s="33"/>
      <c r="D699" s="33"/>
      <c r="E699" s="32"/>
      <c r="G699" s="32"/>
      <c r="H699" s="32"/>
      <c r="I699" s="32"/>
      <c r="J699" s="32"/>
      <c r="K699" s="32"/>
      <c r="L699" s="32"/>
      <c r="M699" s="70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1:27" ht="21" customHeight="1" x14ac:dyDescent="0.25">
      <c r="A700" s="32"/>
      <c r="B700" s="32"/>
      <c r="C700" s="33"/>
      <c r="D700" s="33"/>
      <c r="E700" s="32"/>
      <c r="G700" s="32"/>
      <c r="H700" s="32"/>
      <c r="I700" s="32"/>
      <c r="J700" s="32"/>
      <c r="K700" s="32"/>
      <c r="L700" s="32"/>
      <c r="M700" s="70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1:27" ht="21" customHeight="1" x14ac:dyDescent="0.25">
      <c r="A701" s="32"/>
      <c r="B701" s="32"/>
      <c r="C701" s="33"/>
      <c r="D701" s="33"/>
      <c r="E701" s="32"/>
      <c r="G701" s="32"/>
      <c r="H701" s="32"/>
      <c r="I701" s="32"/>
      <c r="J701" s="32"/>
      <c r="K701" s="32"/>
      <c r="L701" s="32"/>
      <c r="M701" s="70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1:27" ht="21" customHeight="1" x14ac:dyDescent="0.25">
      <c r="A702" s="32"/>
      <c r="B702" s="32"/>
      <c r="C702" s="33"/>
      <c r="D702" s="33"/>
      <c r="E702" s="32"/>
      <c r="G702" s="32"/>
      <c r="H702" s="32"/>
      <c r="I702" s="32"/>
      <c r="J702" s="32"/>
      <c r="K702" s="32"/>
      <c r="L702" s="32"/>
      <c r="M702" s="70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1:27" ht="21" customHeight="1" x14ac:dyDescent="0.25">
      <c r="A703" s="32"/>
      <c r="B703" s="32"/>
      <c r="C703" s="33"/>
      <c r="D703" s="33"/>
      <c r="E703" s="32"/>
      <c r="G703" s="32"/>
      <c r="H703" s="32"/>
      <c r="I703" s="32"/>
      <c r="J703" s="32"/>
      <c r="K703" s="32"/>
      <c r="L703" s="32"/>
      <c r="M703" s="70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1:27" ht="21" customHeight="1" x14ac:dyDescent="0.25">
      <c r="A704" s="32"/>
      <c r="B704" s="32"/>
      <c r="C704" s="33"/>
      <c r="D704" s="33"/>
      <c r="E704" s="32"/>
      <c r="G704" s="32"/>
      <c r="H704" s="32"/>
      <c r="I704" s="32"/>
      <c r="J704" s="32"/>
      <c r="K704" s="32"/>
      <c r="L704" s="32"/>
      <c r="M704" s="70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1:27" ht="21" customHeight="1" x14ac:dyDescent="0.25">
      <c r="A705" s="32"/>
      <c r="B705" s="32"/>
      <c r="C705" s="33"/>
      <c r="D705" s="33"/>
      <c r="E705" s="32"/>
      <c r="G705" s="32"/>
      <c r="H705" s="32"/>
      <c r="I705" s="32"/>
      <c r="J705" s="32"/>
      <c r="K705" s="32"/>
      <c r="L705" s="32"/>
      <c r="M705" s="70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1:27" ht="21" customHeight="1" x14ac:dyDescent="0.25">
      <c r="A706" s="32"/>
      <c r="B706" s="32"/>
      <c r="C706" s="33"/>
      <c r="D706" s="33"/>
      <c r="E706" s="32"/>
      <c r="G706" s="32"/>
      <c r="H706" s="32"/>
      <c r="I706" s="32"/>
      <c r="J706" s="32"/>
      <c r="K706" s="32"/>
      <c r="L706" s="32"/>
      <c r="M706" s="70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1:27" ht="21" customHeight="1" x14ac:dyDescent="0.25">
      <c r="A707" s="32"/>
      <c r="B707" s="32"/>
      <c r="C707" s="33"/>
      <c r="D707" s="33"/>
      <c r="E707" s="32"/>
      <c r="G707" s="32"/>
      <c r="H707" s="32"/>
      <c r="I707" s="32"/>
      <c r="J707" s="32"/>
      <c r="K707" s="32"/>
      <c r="L707" s="32"/>
      <c r="M707" s="70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1:27" ht="21" customHeight="1" x14ac:dyDescent="0.25">
      <c r="A708" s="32"/>
      <c r="B708" s="32"/>
      <c r="C708" s="33"/>
      <c r="D708" s="33"/>
      <c r="E708" s="32"/>
      <c r="G708" s="32"/>
      <c r="H708" s="32"/>
      <c r="I708" s="32"/>
      <c r="J708" s="32"/>
      <c r="K708" s="32"/>
      <c r="L708" s="32"/>
      <c r="M708" s="70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1:27" ht="21" customHeight="1" x14ac:dyDescent="0.25">
      <c r="A709" s="32"/>
      <c r="B709" s="32"/>
      <c r="C709" s="33"/>
      <c r="D709" s="33"/>
      <c r="E709" s="32"/>
      <c r="G709" s="32"/>
      <c r="H709" s="32"/>
      <c r="I709" s="32"/>
      <c r="J709" s="32"/>
      <c r="K709" s="32"/>
      <c r="L709" s="32"/>
      <c r="M709" s="70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1:27" ht="21" customHeight="1" x14ac:dyDescent="0.25">
      <c r="A710" s="32"/>
      <c r="B710" s="32"/>
      <c r="C710" s="33"/>
      <c r="D710" s="33"/>
      <c r="E710" s="32"/>
      <c r="G710" s="32"/>
      <c r="H710" s="32"/>
      <c r="I710" s="32"/>
      <c r="J710" s="32"/>
      <c r="K710" s="32"/>
      <c r="L710" s="32"/>
      <c r="M710" s="70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1:27" ht="21" customHeight="1" x14ac:dyDescent="0.25">
      <c r="A711" s="32"/>
      <c r="B711" s="32"/>
      <c r="C711" s="33"/>
      <c r="D711" s="33"/>
      <c r="E711" s="32"/>
      <c r="G711" s="32"/>
      <c r="H711" s="32"/>
      <c r="I711" s="32"/>
      <c r="J711" s="32"/>
      <c r="K711" s="32"/>
      <c r="L711" s="32"/>
      <c r="M711" s="70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1:27" ht="21" customHeight="1" x14ac:dyDescent="0.25">
      <c r="A712" s="32"/>
      <c r="B712" s="32"/>
      <c r="C712" s="33"/>
      <c r="D712" s="33"/>
      <c r="E712" s="32"/>
      <c r="G712" s="32"/>
      <c r="H712" s="32"/>
      <c r="I712" s="32"/>
      <c r="J712" s="32"/>
      <c r="K712" s="32"/>
      <c r="L712" s="32"/>
      <c r="M712" s="70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1:27" ht="21" customHeight="1" x14ac:dyDescent="0.25">
      <c r="A713" s="32"/>
      <c r="B713" s="32"/>
      <c r="C713" s="33"/>
      <c r="D713" s="33"/>
      <c r="E713" s="32"/>
      <c r="G713" s="32"/>
      <c r="H713" s="32"/>
      <c r="I713" s="32"/>
      <c r="J713" s="32"/>
      <c r="K713" s="32"/>
      <c r="L713" s="32"/>
      <c r="M713" s="70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1:27" ht="21" customHeight="1" x14ac:dyDescent="0.25">
      <c r="A714" s="32"/>
      <c r="B714" s="32"/>
      <c r="C714" s="33"/>
      <c r="D714" s="33"/>
      <c r="E714" s="32"/>
      <c r="G714" s="32"/>
      <c r="H714" s="32"/>
      <c r="I714" s="32"/>
      <c r="J714" s="32"/>
      <c r="K714" s="32"/>
      <c r="L714" s="32"/>
      <c r="M714" s="70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1:27" ht="21" customHeight="1" x14ac:dyDescent="0.25">
      <c r="A715" s="32"/>
      <c r="B715" s="32"/>
      <c r="C715" s="33"/>
      <c r="D715" s="33"/>
      <c r="E715" s="32"/>
      <c r="G715" s="32"/>
      <c r="H715" s="32"/>
      <c r="I715" s="32"/>
      <c r="J715" s="32"/>
      <c r="K715" s="32"/>
      <c r="L715" s="32"/>
      <c r="M715" s="70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1:27" ht="21" customHeight="1" x14ac:dyDescent="0.25">
      <c r="A716" s="32"/>
      <c r="B716" s="32"/>
      <c r="C716" s="33"/>
      <c r="D716" s="33"/>
      <c r="E716" s="32"/>
      <c r="G716" s="32"/>
      <c r="H716" s="32"/>
      <c r="I716" s="32"/>
      <c r="J716" s="32"/>
      <c r="K716" s="32"/>
      <c r="L716" s="32"/>
      <c r="M716" s="70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1:27" ht="21" customHeight="1" x14ac:dyDescent="0.25">
      <c r="A717" s="32"/>
      <c r="B717" s="32"/>
      <c r="C717" s="33"/>
      <c r="D717" s="33"/>
      <c r="E717" s="32"/>
      <c r="G717" s="32"/>
      <c r="H717" s="32"/>
      <c r="I717" s="32"/>
      <c r="J717" s="32"/>
      <c r="K717" s="32"/>
      <c r="L717" s="32"/>
      <c r="M717" s="70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1:27" ht="21" customHeight="1" x14ac:dyDescent="0.25">
      <c r="A718" s="32"/>
      <c r="B718" s="32"/>
      <c r="C718" s="33"/>
      <c r="D718" s="33"/>
      <c r="E718" s="32"/>
      <c r="G718" s="32"/>
      <c r="H718" s="32"/>
      <c r="I718" s="32"/>
      <c r="J718" s="32"/>
      <c r="K718" s="32"/>
      <c r="L718" s="32"/>
      <c r="M718" s="70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1:27" ht="21" customHeight="1" x14ac:dyDescent="0.25">
      <c r="A719" s="32"/>
      <c r="B719" s="32"/>
      <c r="C719" s="33"/>
      <c r="D719" s="33"/>
      <c r="E719" s="32"/>
      <c r="G719" s="32"/>
      <c r="H719" s="32"/>
      <c r="I719" s="32"/>
      <c r="J719" s="32"/>
      <c r="K719" s="32"/>
      <c r="L719" s="32"/>
      <c r="M719" s="70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1:27" ht="21" customHeight="1" x14ac:dyDescent="0.25">
      <c r="A720" s="32"/>
      <c r="B720" s="32"/>
      <c r="C720" s="33"/>
      <c r="D720" s="33"/>
      <c r="E720" s="32"/>
      <c r="G720" s="32"/>
      <c r="H720" s="32"/>
      <c r="I720" s="32"/>
      <c r="J720" s="32"/>
      <c r="K720" s="32"/>
      <c r="L720" s="32"/>
      <c r="M720" s="70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1:27" ht="21" customHeight="1" x14ac:dyDescent="0.25">
      <c r="A721" s="32"/>
      <c r="B721" s="32"/>
      <c r="C721" s="33"/>
      <c r="D721" s="33"/>
      <c r="E721" s="32"/>
      <c r="G721" s="32"/>
      <c r="H721" s="32"/>
      <c r="I721" s="32"/>
      <c r="J721" s="32"/>
      <c r="K721" s="32"/>
      <c r="L721" s="32"/>
      <c r="M721" s="70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1:27" ht="21" customHeight="1" x14ac:dyDescent="0.25">
      <c r="A722" s="32"/>
      <c r="B722" s="32"/>
      <c r="C722" s="33"/>
      <c r="D722" s="33"/>
      <c r="E722" s="32"/>
      <c r="G722" s="32"/>
      <c r="H722" s="32"/>
      <c r="I722" s="32"/>
      <c r="J722" s="32"/>
      <c r="K722" s="32"/>
      <c r="L722" s="32"/>
      <c r="M722" s="70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1:27" ht="21" customHeight="1" x14ac:dyDescent="0.25">
      <c r="A723" s="32"/>
      <c r="B723" s="32"/>
      <c r="C723" s="33"/>
      <c r="D723" s="33"/>
      <c r="E723" s="32"/>
      <c r="G723" s="32"/>
      <c r="H723" s="32"/>
      <c r="I723" s="32"/>
      <c r="J723" s="32"/>
      <c r="K723" s="32"/>
      <c r="L723" s="32"/>
      <c r="M723" s="70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1:27" ht="21" customHeight="1" x14ac:dyDescent="0.25">
      <c r="A724" s="32"/>
      <c r="B724" s="32"/>
      <c r="C724" s="33"/>
      <c r="D724" s="33"/>
      <c r="E724" s="32"/>
      <c r="G724" s="32"/>
      <c r="H724" s="32"/>
      <c r="I724" s="32"/>
      <c r="J724" s="32"/>
      <c r="K724" s="32"/>
      <c r="L724" s="32"/>
      <c r="M724" s="70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1:27" ht="21" customHeight="1" x14ac:dyDescent="0.25">
      <c r="A725" s="32"/>
      <c r="B725" s="32"/>
      <c r="C725" s="33"/>
      <c r="D725" s="33"/>
      <c r="E725" s="32"/>
      <c r="G725" s="32"/>
      <c r="H725" s="32"/>
      <c r="I725" s="32"/>
      <c r="J725" s="32"/>
      <c r="K725" s="32"/>
      <c r="L725" s="32"/>
      <c r="M725" s="70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1:27" ht="21" customHeight="1" x14ac:dyDescent="0.25">
      <c r="A726" s="32"/>
      <c r="B726" s="32"/>
      <c r="C726" s="33"/>
      <c r="D726" s="33"/>
      <c r="E726" s="32"/>
      <c r="G726" s="32"/>
      <c r="H726" s="32"/>
      <c r="I726" s="32"/>
      <c r="J726" s="32"/>
      <c r="K726" s="32"/>
      <c r="L726" s="32"/>
      <c r="M726" s="70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1:27" ht="21" customHeight="1" x14ac:dyDescent="0.25">
      <c r="A727" s="32"/>
      <c r="B727" s="32"/>
      <c r="C727" s="33"/>
      <c r="D727" s="33"/>
      <c r="E727" s="32"/>
      <c r="G727" s="32"/>
      <c r="H727" s="32"/>
      <c r="I727" s="32"/>
      <c r="J727" s="32"/>
      <c r="K727" s="32"/>
      <c r="L727" s="32"/>
      <c r="M727" s="70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1:27" ht="21" customHeight="1" x14ac:dyDescent="0.25">
      <c r="A728" s="32"/>
      <c r="B728" s="32"/>
      <c r="C728" s="33"/>
      <c r="D728" s="33"/>
      <c r="E728" s="32"/>
      <c r="G728" s="32"/>
      <c r="H728" s="32"/>
      <c r="I728" s="32"/>
      <c r="J728" s="32"/>
      <c r="K728" s="32"/>
      <c r="L728" s="32"/>
      <c r="M728" s="70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1:27" ht="21" customHeight="1" x14ac:dyDescent="0.25">
      <c r="A729" s="32"/>
      <c r="B729" s="32"/>
      <c r="C729" s="33"/>
      <c r="D729" s="33"/>
      <c r="E729" s="32"/>
      <c r="G729" s="32"/>
      <c r="H729" s="32"/>
      <c r="I729" s="32"/>
      <c r="J729" s="32"/>
      <c r="K729" s="32"/>
      <c r="L729" s="32"/>
      <c r="M729" s="70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1:27" ht="21" customHeight="1" x14ac:dyDescent="0.25">
      <c r="A730" s="32"/>
      <c r="B730" s="32"/>
      <c r="C730" s="33"/>
      <c r="D730" s="33"/>
      <c r="E730" s="32"/>
      <c r="G730" s="32"/>
      <c r="H730" s="32"/>
      <c r="I730" s="32"/>
      <c r="J730" s="32"/>
      <c r="K730" s="32"/>
      <c r="L730" s="32"/>
      <c r="M730" s="70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1:27" ht="21" customHeight="1" x14ac:dyDescent="0.25">
      <c r="A731" s="32"/>
      <c r="B731" s="32"/>
      <c r="C731" s="33"/>
      <c r="D731" s="33"/>
      <c r="E731" s="32"/>
      <c r="G731" s="32"/>
      <c r="H731" s="32"/>
      <c r="I731" s="32"/>
      <c r="J731" s="32"/>
      <c r="K731" s="32"/>
      <c r="L731" s="32"/>
      <c r="M731" s="70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1:27" ht="21" customHeight="1" x14ac:dyDescent="0.25">
      <c r="A732" s="32"/>
      <c r="B732" s="32"/>
      <c r="C732" s="33"/>
      <c r="D732" s="33"/>
      <c r="E732" s="32"/>
      <c r="G732" s="32"/>
      <c r="H732" s="32"/>
      <c r="I732" s="32"/>
      <c r="J732" s="32"/>
      <c r="K732" s="32"/>
      <c r="L732" s="32"/>
      <c r="M732" s="70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1:27" ht="21" customHeight="1" x14ac:dyDescent="0.25">
      <c r="A733" s="32"/>
      <c r="B733" s="32"/>
      <c r="C733" s="33"/>
      <c r="D733" s="33"/>
      <c r="E733" s="32"/>
      <c r="G733" s="32"/>
      <c r="H733" s="32"/>
      <c r="I733" s="32"/>
      <c r="J733" s="32"/>
      <c r="K733" s="32"/>
      <c r="L733" s="32"/>
      <c r="M733" s="70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1:27" ht="21" customHeight="1" x14ac:dyDescent="0.25">
      <c r="A734" s="32"/>
      <c r="B734" s="32"/>
      <c r="C734" s="33"/>
      <c r="D734" s="33"/>
      <c r="E734" s="32"/>
      <c r="G734" s="32"/>
      <c r="H734" s="32"/>
      <c r="I734" s="32"/>
      <c r="J734" s="32"/>
      <c r="K734" s="32"/>
      <c r="L734" s="32"/>
      <c r="M734" s="70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1:27" ht="21" customHeight="1" x14ac:dyDescent="0.25">
      <c r="A735" s="32"/>
      <c r="B735" s="32"/>
      <c r="C735" s="33"/>
      <c r="D735" s="33"/>
      <c r="E735" s="32"/>
      <c r="G735" s="32"/>
      <c r="H735" s="32"/>
      <c r="I735" s="32"/>
      <c r="J735" s="32"/>
      <c r="K735" s="32"/>
      <c r="L735" s="32"/>
      <c r="M735" s="70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1:27" ht="21" customHeight="1" x14ac:dyDescent="0.25">
      <c r="A736" s="32"/>
      <c r="B736" s="32"/>
      <c r="C736" s="33"/>
      <c r="D736" s="33"/>
      <c r="E736" s="32"/>
      <c r="G736" s="32"/>
      <c r="H736" s="32"/>
      <c r="I736" s="32"/>
      <c r="J736" s="32"/>
      <c r="K736" s="32"/>
      <c r="L736" s="32"/>
      <c r="M736" s="70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1:27" ht="21" customHeight="1" x14ac:dyDescent="0.25">
      <c r="A737" s="32"/>
      <c r="B737" s="32"/>
      <c r="C737" s="33"/>
      <c r="D737" s="33"/>
      <c r="E737" s="32"/>
      <c r="G737" s="32"/>
      <c r="H737" s="32"/>
      <c r="I737" s="32"/>
      <c r="J737" s="32"/>
      <c r="K737" s="32"/>
      <c r="L737" s="32"/>
      <c r="M737" s="70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1:27" ht="21" customHeight="1" x14ac:dyDescent="0.25">
      <c r="A738" s="32"/>
      <c r="B738" s="32"/>
      <c r="C738" s="33"/>
      <c r="D738" s="33"/>
      <c r="E738" s="32"/>
      <c r="G738" s="32"/>
      <c r="H738" s="32"/>
      <c r="I738" s="32"/>
      <c r="J738" s="32"/>
      <c r="K738" s="32"/>
      <c r="L738" s="32"/>
      <c r="M738" s="70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1:27" ht="21" customHeight="1" x14ac:dyDescent="0.25">
      <c r="A739" s="32"/>
      <c r="B739" s="32"/>
      <c r="C739" s="33"/>
      <c r="D739" s="33"/>
      <c r="E739" s="32"/>
      <c r="G739" s="32"/>
      <c r="H739" s="32"/>
      <c r="I739" s="32"/>
      <c r="J739" s="32"/>
      <c r="K739" s="32"/>
      <c r="L739" s="32"/>
      <c r="M739" s="70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1:27" ht="21" customHeight="1" x14ac:dyDescent="0.25">
      <c r="A740" s="32"/>
      <c r="B740" s="32"/>
      <c r="C740" s="33"/>
      <c r="D740" s="33"/>
      <c r="E740" s="32"/>
      <c r="G740" s="32"/>
      <c r="H740" s="32"/>
      <c r="I740" s="32"/>
      <c r="J740" s="32"/>
      <c r="K740" s="32"/>
      <c r="L740" s="32"/>
      <c r="M740" s="70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1:27" ht="21" customHeight="1" x14ac:dyDescent="0.25">
      <c r="A741" s="32"/>
      <c r="B741" s="32"/>
      <c r="C741" s="33"/>
      <c r="D741" s="33"/>
      <c r="E741" s="32"/>
      <c r="G741" s="32"/>
      <c r="H741" s="32"/>
      <c r="I741" s="32"/>
      <c r="J741" s="32"/>
      <c r="K741" s="32"/>
      <c r="L741" s="32"/>
      <c r="M741" s="70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1:27" ht="21" customHeight="1" x14ac:dyDescent="0.25">
      <c r="A742" s="32"/>
      <c r="B742" s="32"/>
      <c r="C742" s="33"/>
      <c r="D742" s="33"/>
      <c r="E742" s="32"/>
      <c r="G742" s="32"/>
      <c r="H742" s="32"/>
      <c r="I742" s="32"/>
      <c r="J742" s="32"/>
      <c r="K742" s="32"/>
      <c r="L742" s="32"/>
      <c r="M742" s="70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1:27" ht="21" customHeight="1" x14ac:dyDescent="0.25">
      <c r="A743" s="32"/>
      <c r="B743" s="32"/>
      <c r="C743" s="33"/>
      <c r="D743" s="33"/>
      <c r="E743" s="32"/>
      <c r="G743" s="32"/>
      <c r="H743" s="32"/>
      <c r="I743" s="32"/>
      <c r="J743" s="32"/>
      <c r="K743" s="32"/>
      <c r="L743" s="32"/>
      <c r="M743" s="70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1:27" ht="21" customHeight="1" x14ac:dyDescent="0.25">
      <c r="A744" s="32"/>
      <c r="B744" s="32"/>
      <c r="C744" s="33"/>
      <c r="D744" s="33"/>
      <c r="E744" s="32"/>
      <c r="G744" s="32"/>
      <c r="H744" s="32"/>
      <c r="I744" s="32"/>
      <c r="J744" s="32"/>
      <c r="K744" s="32"/>
      <c r="L744" s="32"/>
      <c r="M744" s="70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1:27" ht="21" customHeight="1" x14ac:dyDescent="0.25">
      <c r="A745" s="32"/>
      <c r="B745" s="32"/>
      <c r="C745" s="33"/>
      <c r="D745" s="33"/>
      <c r="E745" s="32"/>
      <c r="G745" s="32"/>
      <c r="H745" s="32"/>
      <c r="I745" s="32"/>
      <c r="J745" s="32"/>
      <c r="K745" s="32"/>
      <c r="L745" s="32"/>
      <c r="M745" s="70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1:27" ht="21" customHeight="1" x14ac:dyDescent="0.25">
      <c r="A746" s="32"/>
      <c r="B746" s="32"/>
      <c r="C746" s="33"/>
      <c r="D746" s="33"/>
      <c r="E746" s="32"/>
      <c r="G746" s="32"/>
      <c r="H746" s="32"/>
      <c r="I746" s="32"/>
      <c r="J746" s="32"/>
      <c r="K746" s="32"/>
      <c r="L746" s="32"/>
      <c r="M746" s="70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1:27" ht="21" customHeight="1" x14ac:dyDescent="0.25">
      <c r="A747" s="32"/>
      <c r="B747" s="32"/>
      <c r="C747" s="33"/>
      <c r="D747" s="33"/>
      <c r="E747" s="32"/>
      <c r="G747" s="32"/>
      <c r="H747" s="32"/>
      <c r="I747" s="32"/>
      <c r="J747" s="32"/>
      <c r="K747" s="32"/>
      <c r="L747" s="32"/>
      <c r="M747" s="70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1:27" ht="21" customHeight="1" x14ac:dyDescent="0.25">
      <c r="A748" s="32"/>
      <c r="B748" s="32"/>
      <c r="C748" s="33"/>
      <c r="D748" s="33"/>
      <c r="E748" s="32"/>
      <c r="G748" s="32"/>
      <c r="H748" s="32"/>
      <c r="I748" s="32"/>
      <c r="J748" s="32"/>
      <c r="K748" s="32"/>
      <c r="L748" s="32"/>
      <c r="M748" s="70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1:27" ht="21" customHeight="1" x14ac:dyDescent="0.25">
      <c r="A749" s="32"/>
      <c r="B749" s="32"/>
      <c r="C749" s="33"/>
      <c r="D749" s="33"/>
      <c r="E749" s="32"/>
      <c r="G749" s="32"/>
      <c r="H749" s="32"/>
      <c r="I749" s="32"/>
      <c r="J749" s="32"/>
      <c r="K749" s="32"/>
      <c r="L749" s="32"/>
      <c r="M749" s="70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1:27" ht="21" customHeight="1" x14ac:dyDescent="0.25">
      <c r="A750" s="32"/>
      <c r="B750" s="32"/>
      <c r="C750" s="33"/>
      <c r="D750" s="33"/>
      <c r="E750" s="32"/>
      <c r="G750" s="32"/>
      <c r="H750" s="32"/>
      <c r="I750" s="32"/>
      <c r="J750" s="32"/>
      <c r="K750" s="32"/>
      <c r="L750" s="32"/>
      <c r="M750" s="70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1:27" ht="21" customHeight="1" x14ac:dyDescent="0.25">
      <c r="A751" s="32"/>
      <c r="B751" s="32"/>
      <c r="C751" s="33"/>
      <c r="D751" s="33"/>
      <c r="E751" s="32"/>
      <c r="G751" s="32"/>
      <c r="H751" s="32"/>
      <c r="I751" s="32"/>
      <c r="J751" s="32"/>
      <c r="K751" s="32"/>
      <c r="L751" s="32"/>
      <c r="M751" s="70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1:27" ht="21" customHeight="1" x14ac:dyDescent="0.25">
      <c r="A752" s="32"/>
      <c r="B752" s="32"/>
      <c r="C752" s="33"/>
      <c r="D752" s="33"/>
      <c r="E752" s="32"/>
      <c r="G752" s="32"/>
      <c r="H752" s="32"/>
      <c r="I752" s="32"/>
      <c r="J752" s="32"/>
      <c r="K752" s="32"/>
      <c r="L752" s="32"/>
      <c r="M752" s="70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1:27" ht="21" customHeight="1" x14ac:dyDescent="0.25">
      <c r="A753" s="32"/>
      <c r="B753" s="32"/>
      <c r="C753" s="33"/>
      <c r="D753" s="33"/>
      <c r="E753" s="32"/>
      <c r="G753" s="32"/>
      <c r="H753" s="32"/>
      <c r="I753" s="32"/>
      <c r="J753" s="32"/>
      <c r="K753" s="32"/>
      <c r="L753" s="32"/>
      <c r="M753" s="70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1:27" ht="21" customHeight="1" x14ac:dyDescent="0.25">
      <c r="A754" s="32"/>
      <c r="B754" s="32"/>
      <c r="C754" s="33"/>
      <c r="D754" s="33"/>
      <c r="E754" s="32"/>
      <c r="G754" s="32"/>
      <c r="H754" s="32"/>
      <c r="I754" s="32"/>
      <c r="J754" s="32"/>
      <c r="K754" s="32"/>
      <c r="L754" s="32"/>
      <c r="M754" s="70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1:27" ht="21" customHeight="1" x14ac:dyDescent="0.25">
      <c r="A755" s="32"/>
      <c r="B755" s="32"/>
      <c r="C755" s="33"/>
      <c r="D755" s="33"/>
      <c r="E755" s="32"/>
      <c r="G755" s="32"/>
      <c r="H755" s="32"/>
      <c r="I755" s="32"/>
      <c r="J755" s="32"/>
      <c r="K755" s="32"/>
      <c r="L755" s="32"/>
      <c r="M755" s="70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1:27" ht="21" customHeight="1" x14ac:dyDescent="0.25">
      <c r="A756" s="32"/>
      <c r="B756" s="32"/>
      <c r="C756" s="33"/>
      <c r="D756" s="33"/>
      <c r="E756" s="32"/>
      <c r="G756" s="32"/>
      <c r="H756" s="32"/>
      <c r="I756" s="32"/>
      <c r="J756" s="32"/>
      <c r="K756" s="32"/>
      <c r="L756" s="32"/>
      <c r="M756" s="70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1:27" ht="21" customHeight="1" x14ac:dyDescent="0.25">
      <c r="A757" s="32"/>
      <c r="B757" s="32"/>
      <c r="C757" s="33"/>
      <c r="D757" s="33"/>
      <c r="E757" s="32"/>
      <c r="G757" s="32"/>
      <c r="H757" s="32"/>
      <c r="I757" s="32"/>
      <c r="J757" s="32"/>
      <c r="K757" s="32"/>
      <c r="L757" s="32"/>
      <c r="M757" s="70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1:27" ht="21" customHeight="1" x14ac:dyDescent="0.25">
      <c r="A758" s="32"/>
      <c r="B758" s="32"/>
      <c r="C758" s="33"/>
      <c r="D758" s="33"/>
      <c r="E758" s="32"/>
      <c r="G758" s="32"/>
      <c r="H758" s="32"/>
      <c r="I758" s="32"/>
      <c r="J758" s="32"/>
      <c r="K758" s="32"/>
      <c r="L758" s="32"/>
      <c r="M758" s="70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1:27" ht="21" customHeight="1" x14ac:dyDescent="0.25">
      <c r="A759" s="32"/>
      <c r="B759" s="32"/>
      <c r="C759" s="33"/>
      <c r="D759" s="33"/>
      <c r="E759" s="32"/>
      <c r="G759" s="32"/>
      <c r="H759" s="32"/>
      <c r="I759" s="32"/>
      <c r="J759" s="32"/>
      <c r="K759" s="32"/>
      <c r="L759" s="32"/>
      <c r="M759" s="70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1:27" ht="21" customHeight="1" x14ac:dyDescent="0.25">
      <c r="A760" s="32"/>
      <c r="B760" s="32"/>
      <c r="C760" s="33"/>
      <c r="D760" s="33"/>
      <c r="E760" s="32"/>
      <c r="G760" s="32"/>
      <c r="H760" s="32"/>
      <c r="I760" s="32"/>
      <c r="J760" s="32"/>
      <c r="K760" s="32"/>
      <c r="L760" s="32"/>
      <c r="M760" s="70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1:27" ht="21" customHeight="1" x14ac:dyDescent="0.25">
      <c r="A761" s="32"/>
      <c r="B761" s="32"/>
      <c r="C761" s="33"/>
      <c r="D761" s="33"/>
      <c r="E761" s="32"/>
      <c r="G761" s="32"/>
      <c r="H761" s="32"/>
      <c r="I761" s="32"/>
      <c r="J761" s="32"/>
      <c r="K761" s="32"/>
      <c r="L761" s="32"/>
      <c r="M761" s="70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1:27" ht="21" customHeight="1" x14ac:dyDescent="0.25">
      <c r="A762" s="32"/>
      <c r="B762" s="32"/>
      <c r="C762" s="33"/>
      <c r="D762" s="33"/>
      <c r="E762" s="32"/>
      <c r="G762" s="32"/>
      <c r="H762" s="32"/>
      <c r="I762" s="32"/>
      <c r="J762" s="32"/>
      <c r="K762" s="32"/>
      <c r="L762" s="32"/>
      <c r="M762" s="70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1:27" ht="21" customHeight="1" x14ac:dyDescent="0.25">
      <c r="A763" s="32"/>
      <c r="B763" s="32"/>
      <c r="C763" s="33"/>
      <c r="D763" s="33"/>
      <c r="E763" s="32"/>
      <c r="G763" s="32"/>
      <c r="H763" s="32"/>
      <c r="I763" s="32"/>
      <c r="J763" s="32"/>
      <c r="K763" s="32"/>
      <c r="L763" s="32"/>
      <c r="M763" s="70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1:27" ht="21" customHeight="1" x14ac:dyDescent="0.25">
      <c r="A764" s="32"/>
      <c r="B764" s="32"/>
      <c r="C764" s="33"/>
      <c r="D764" s="33"/>
      <c r="E764" s="32"/>
      <c r="G764" s="32"/>
      <c r="H764" s="32"/>
      <c r="I764" s="32"/>
      <c r="J764" s="32"/>
      <c r="K764" s="32"/>
      <c r="L764" s="32"/>
      <c r="M764" s="70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1:27" ht="21" customHeight="1" x14ac:dyDescent="0.25">
      <c r="A765" s="32"/>
      <c r="B765" s="32"/>
      <c r="C765" s="33"/>
      <c r="D765" s="33"/>
      <c r="E765" s="32"/>
      <c r="G765" s="32"/>
      <c r="H765" s="32"/>
      <c r="I765" s="32"/>
      <c r="J765" s="32"/>
      <c r="K765" s="32"/>
      <c r="L765" s="32"/>
      <c r="M765" s="70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1:27" ht="21" customHeight="1" x14ac:dyDescent="0.25">
      <c r="A766" s="32"/>
      <c r="B766" s="32"/>
      <c r="C766" s="33"/>
      <c r="D766" s="33"/>
      <c r="E766" s="32"/>
      <c r="G766" s="32"/>
      <c r="H766" s="32"/>
      <c r="I766" s="32"/>
      <c r="J766" s="32"/>
      <c r="K766" s="32"/>
      <c r="L766" s="32"/>
      <c r="M766" s="70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1:27" ht="21" customHeight="1" x14ac:dyDescent="0.25">
      <c r="A767" s="32"/>
      <c r="B767" s="32"/>
      <c r="C767" s="33"/>
      <c r="D767" s="33"/>
      <c r="E767" s="32"/>
      <c r="G767" s="32"/>
      <c r="H767" s="32"/>
      <c r="I767" s="32"/>
      <c r="J767" s="32"/>
      <c r="K767" s="32"/>
      <c r="L767" s="32"/>
      <c r="M767" s="70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1:27" ht="21" customHeight="1" x14ac:dyDescent="0.25">
      <c r="A768" s="32"/>
      <c r="B768" s="32"/>
      <c r="C768" s="33"/>
      <c r="D768" s="33"/>
      <c r="E768" s="32"/>
      <c r="G768" s="32"/>
      <c r="H768" s="32"/>
      <c r="I768" s="32"/>
      <c r="J768" s="32"/>
      <c r="K768" s="32"/>
      <c r="L768" s="32"/>
      <c r="M768" s="70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1:27" ht="21" customHeight="1" x14ac:dyDescent="0.25">
      <c r="A769" s="32"/>
      <c r="B769" s="32"/>
      <c r="C769" s="33"/>
      <c r="D769" s="33"/>
      <c r="E769" s="32"/>
      <c r="G769" s="32"/>
      <c r="H769" s="32"/>
      <c r="I769" s="32"/>
      <c r="J769" s="32"/>
      <c r="K769" s="32"/>
      <c r="L769" s="32"/>
      <c r="M769" s="70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1:27" ht="21" customHeight="1" x14ac:dyDescent="0.25">
      <c r="A770" s="32"/>
      <c r="B770" s="32"/>
      <c r="C770" s="33"/>
      <c r="D770" s="33"/>
      <c r="E770" s="32"/>
      <c r="G770" s="32"/>
      <c r="H770" s="32"/>
      <c r="I770" s="32"/>
      <c r="J770" s="32"/>
      <c r="K770" s="32"/>
      <c r="L770" s="32"/>
      <c r="M770" s="70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1:27" ht="21" customHeight="1" x14ac:dyDescent="0.25">
      <c r="A771" s="32"/>
      <c r="B771" s="32"/>
      <c r="C771" s="33"/>
      <c r="D771" s="33"/>
      <c r="E771" s="32"/>
      <c r="G771" s="32"/>
      <c r="H771" s="32"/>
      <c r="I771" s="32"/>
      <c r="J771" s="32"/>
      <c r="K771" s="32"/>
      <c r="L771" s="32"/>
      <c r="M771" s="70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1:27" ht="21" customHeight="1" x14ac:dyDescent="0.25">
      <c r="A772" s="32"/>
      <c r="B772" s="32"/>
      <c r="C772" s="33"/>
      <c r="D772" s="33"/>
      <c r="E772" s="32"/>
      <c r="G772" s="32"/>
      <c r="H772" s="32"/>
      <c r="I772" s="32"/>
      <c r="J772" s="32"/>
      <c r="K772" s="32"/>
      <c r="L772" s="32"/>
      <c r="M772" s="70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1:27" ht="21" customHeight="1" x14ac:dyDescent="0.25">
      <c r="A773" s="32"/>
      <c r="B773" s="32"/>
      <c r="C773" s="33"/>
      <c r="D773" s="33"/>
      <c r="E773" s="32"/>
      <c r="G773" s="32"/>
      <c r="H773" s="32"/>
      <c r="I773" s="32"/>
      <c r="J773" s="32"/>
      <c r="K773" s="32"/>
      <c r="L773" s="32"/>
      <c r="M773" s="70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1:27" ht="21" customHeight="1" x14ac:dyDescent="0.25">
      <c r="A774" s="32"/>
      <c r="B774" s="32"/>
      <c r="C774" s="33"/>
      <c r="D774" s="33"/>
      <c r="E774" s="32"/>
      <c r="G774" s="32"/>
      <c r="H774" s="32"/>
      <c r="I774" s="32"/>
      <c r="J774" s="32"/>
      <c r="K774" s="32"/>
      <c r="L774" s="32"/>
      <c r="M774" s="70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1:27" ht="21" customHeight="1" x14ac:dyDescent="0.25">
      <c r="A775" s="32"/>
      <c r="B775" s="32"/>
      <c r="C775" s="33"/>
      <c r="D775" s="33"/>
      <c r="E775" s="32"/>
      <c r="G775" s="32"/>
      <c r="H775" s="32"/>
      <c r="I775" s="32"/>
      <c r="J775" s="32"/>
      <c r="K775" s="32"/>
      <c r="L775" s="32"/>
      <c r="M775" s="70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1:27" ht="21" customHeight="1" x14ac:dyDescent="0.25">
      <c r="A776" s="32"/>
      <c r="B776" s="32"/>
      <c r="C776" s="33"/>
      <c r="D776" s="33"/>
      <c r="E776" s="32"/>
      <c r="G776" s="32"/>
      <c r="H776" s="32"/>
      <c r="I776" s="32"/>
      <c r="J776" s="32"/>
      <c r="K776" s="32"/>
      <c r="L776" s="32"/>
      <c r="M776" s="70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1:27" ht="21" customHeight="1" x14ac:dyDescent="0.25">
      <c r="A777" s="32"/>
      <c r="B777" s="32"/>
      <c r="C777" s="33"/>
      <c r="D777" s="33"/>
      <c r="E777" s="32"/>
      <c r="G777" s="32"/>
      <c r="H777" s="32"/>
      <c r="I777" s="32"/>
      <c r="J777" s="32"/>
      <c r="K777" s="32"/>
      <c r="L777" s="32"/>
      <c r="M777" s="70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1:27" ht="21" customHeight="1" x14ac:dyDescent="0.25">
      <c r="A778" s="32"/>
      <c r="B778" s="32"/>
      <c r="C778" s="33"/>
      <c r="D778" s="33"/>
      <c r="E778" s="32"/>
      <c r="G778" s="32"/>
      <c r="H778" s="32"/>
      <c r="I778" s="32"/>
      <c r="J778" s="32"/>
      <c r="K778" s="32"/>
      <c r="L778" s="32"/>
      <c r="M778" s="70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1:27" ht="21" customHeight="1" x14ac:dyDescent="0.25">
      <c r="A779" s="32"/>
      <c r="B779" s="32"/>
      <c r="C779" s="33"/>
      <c r="D779" s="33"/>
      <c r="E779" s="32"/>
      <c r="G779" s="32"/>
      <c r="H779" s="32"/>
      <c r="I779" s="32"/>
      <c r="J779" s="32"/>
      <c r="K779" s="32"/>
      <c r="L779" s="32"/>
      <c r="M779" s="70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1:27" ht="21" customHeight="1" x14ac:dyDescent="0.25">
      <c r="A780" s="32"/>
      <c r="B780" s="32"/>
      <c r="C780" s="33"/>
      <c r="D780" s="33"/>
      <c r="E780" s="32"/>
      <c r="G780" s="32"/>
      <c r="H780" s="32"/>
      <c r="I780" s="32"/>
      <c r="J780" s="32"/>
      <c r="K780" s="32"/>
      <c r="L780" s="32"/>
      <c r="M780" s="70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1:27" ht="21" customHeight="1" x14ac:dyDescent="0.25">
      <c r="A781" s="32"/>
      <c r="B781" s="32"/>
      <c r="C781" s="33"/>
      <c r="D781" s="33"/>
      <c r="E781" s="32"/>
      <c r="G781" s="32"/>
      <c r="H781" s="32"/>
      <c r="I781" s="32"/>
      <c r="J781" s="32"/>
      <c r="K781" s="32"/>
      <c r="L781" s="32"/>
      <c r="M781" s="70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1:27" ht="21" customHeight="1" x14ac:dyDescent="0.25">
      <c r="A782" s="32"/>
      <c r="B782" s="32"/>
      <c r="C782" s="33"/>
      <c r="D782" s="33"/>
      <c r="E782" s="32"/>
      <c r="G782" s="32"/>
      <c r="H782" s="32"/>
      <c r="I782" s="32"/>
      <c r="J782" s="32"/>
      <c r="K782" s="32"/>
      <c r="L782" s="32"/>
      <c r="M782" s="70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1:27" ht="21" customHeight="1" x14ac:dyDescent="0.25">
      <c r="A783" s="32"/>
      <c r="B783" s="32"/>
      <c r="C783" s="33"/>
      <c r="D783" s="33"/>
      <c r="E783" s="32"/>
      <c r="G783" s="32"/>
      <c r="H783" s="32"/>
      <c r="I783" s="32"/>
      <c r="J783" s="32"/>
      <c r="K783" s="32"/>
      <c r="L783" s="32"/>
      <c r="M783" s="70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1:27" ht="21" customHeight="1" x14ac:dyDescent="0.25">
      <c r="A784" s="32"/>
      <c r="B784" s="32"/>
      <c r="C784" s="33"/>
      <c r="D784" s="33"/>
      <c r="E784" s="32"/>
      <c r="G784" s="32"/>
      <c r="H784" s="32"/>
      <c r="I784" s="32"/>
      <c r="J784" s="32"/>
      <c r="K784" s="32"/>
      <c r="L784" s="32"/>
      <c r="M784" s="70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1:27" ht="21" customHeight="1" x14ac:dyDescent="0.25">
      <c r="A785" s="32"/>
      <c r="B785" s="32"/>
      <c r="C785" s="33"/>
      <c r="D785" s="33"/>
      <c r="E785" s="32"/>
      <c r="G785" s="32"/>
      <c r="H785" s="32"/>
      <c r="I785" s="32"/>
      <c r="J785" s="32"/>
      <c r="K785" s="32"/>
      <c r="L785" s="32"/>
      <c r="M785" s="70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1:27" ht="21" customHeight="1" x14ac:dyDescent="0.25">
      <c r="A786" s="32"/>
      <c r="B786" s="32"/>
      <c r="C786" s="33"/>
      <c r="D786" s="33"/>
      <c r="E786" s="32"/>
      <c r="G786" s="32"/>
      <c r="H786" s="32"/>
      <c r="I786" s="32"/>
      <c r="J786" s="32"/>
      <c r="K786" s="32"/>
      <c r="L786" s="32"/>
      <c r="M786" s="70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1:27" ht="21" customHeight="1" x14ac:dyDescent="0.25">
      <c r="A787" s="32"/>
      <c r="B787" s="32"/>
      <c r="C787" s="33"/>
      <c r="D787" s="33"/>
      <c r="E787" s="32"/>
      <c r="G787" s="32"/>
      <c r="H787" s="32"/>
      <c r="I787" s="32"/>
      <c r="J787" s="32"/>
      <c r="K787" s="32"/>
      <c r="L787" s="32"/>
      <c r="M787" s="70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1:27" ht="21" customHeight="1" x14ac:dyDescent="0.25">
      <c r="A788" s="32"/>
      <c r="B788" s="32"/>
      <c r="C788" s="33"/>
      <c r="D788" s="33"/>
      <c r="E788" s="32"/>
      <c r="G788" s="32"/>
      <c r="H788" s="32"/>
      <c r="I788" s="32"/>
      <c r="J788" s="32"/>
      <c r="K788" s="32"/>
      <c r="L788" s="32"/>
      <c r="M788" s="70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1:27" ht="21" customHeight="1" x14ac:dyDescent="0.25">
      <c r="A789" s="32"/>
      <c r="B789" s="32"/>
      <c r="C789" s="33"/>
      <c r="D789" s="33"/>
      <c r="E789" s="32"/>
      <c r="G789" s="32"/>
      <c r="H789" s="32"/>
      <c r="I789" s="32"/>
      <c r="J789" s="32"/>
      <c r="K789" s="32"/>
      <c r="L789" s="32"/>
      <c r="M789" s="70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1:27" ht="21" customHeight="1" x14ac:dyDescent="0.25">
      <c r="A790" s="32"/>
      <c r="B790" s="32"/>
      <c r="C790" s="33"/>
      <c r="D790" s="33"/>
      <c r="E790" s="32"/>
      <c r="G790" s="32"/>
      <c r="H790" s="32"/>
      <c r="I790" s="32"/>
      <c r="J790" s="32"/>
      <c r="K790" s="32"/>
      <c r="L790" s="32"/>
      <c r="M790" s="70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1:27" ht="21" customHeight="1" x14ac:dyDescent="0.25">
      <c r="A791" s="32"/>
      <c r="B791" s="32"/>
      <c r="C791" s="33"/>
      <c r="D791" s="33"/>
      <c r="E791" s="32"/>
      <c r="G791" s="32"/>
      <c r="H791" s="32"/>
      <c r="I791" s="32"/>
      <c r="J791" s="32"/>
      <c r="K791" s="32"/>
      <c r="L791" s="32"/>
      <c r="M791" s="70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1:27" ht="21" customHeight="1" x14ac:dyDescent="0.25">
      <c r="A792" s="32"/>
      <c r="B792" s="32"/>
      <c r="C792" s="33"/>
      <c r="D792" s="33"/>
      <c r="E792" s="32"/>
      <c r="G792" s="32"/>
      <c r="H792" s="32"/>
      <c r="I792" s="32"/>
      <c r="J792" s="32"/>
      <c r="K792" s="32"/>
      <c r="L792" s="32"/>
      <c r="M792" s="70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1:27" ht="21" customHeight="1" x14ac:dyDescent="0.25">
      <c r="A793" s="32"/>
      <c r="B793" s="32"/>
      <c r="C793" s="33"/>
      <c r="D793" s="33"/>
      <c r="E793" s="32"/>
      <c r="G793" s="32"/>
      <c r="H793" s="32"/>
      <c r="I793" s="32"/>
      <c r="J793" s="32"/>
      <c r="K793" s="32"/>
      <c r="L793" s="32"/>
      <c r="M793" s="70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1:27" ht="21" customHeight="1" x14ac:dyDescent="0.25">
      <c r="A794" s="32"/>
      <c r="B794" s="32"/>
      <c r="C794" s="33"/>
      <c r="D794" s="33"/>
      <c r="E794" s="32"/>
      <c r="G794" s="32"/>
      <c r="H794" s="32"/>
      <c r="I794" s="32"/>
      <c r="J794" s="32"/>
      <c r="K794" s="32"/>
      <c r="L794" s="32"/>
      <c r="M794" s="70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1:27" ht="21" customHeight="1" x14ac:dyDescent="0.25">
      <c r="A795" s="32"/>
      <c r="B795" s="32"/>
      <c r="C795" s="33"/>
      <c r="D795" s="33"/>
      <c r="E795" s="32"/>
      <c r="G795" s="32"/>
      <c r="H795" s="32"/>
      <c r="I795" s="32"/>
      <c r="J795" s="32"/>
      <c r="K795" s="32"/>
      <c r="L795" s="32"/>
      <c r="M795" s="70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1:27" ht="21" customHeight="1" x14ac:dyDescent="0.25">
      <c r="A796" s="32"/>
      <c r="B796" s="32"/>
      <c r="C796" s="33"/>
      <c r="D796" s="33"/>
      <c r="E796" s="32"/>
      <c r="G796" s="32"/>
      <c r="H796" s="32"/>
      <c r="I796" s="32"/>
      <c r="J796" s="32"/>
      <c r="K796" s="32"/>
      <c r="L796" s="32"/>
      <c r="M796" s="70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1:27" ht="21" customHeight="1" x14ac:dyDescent="0.25">
      <c r="A797" s="32"/>
      <c r="B797" s="32"/>
      <c r="C797" s="33"/>
      <c r="D797" s="33"/>
      <c r="E797" s="32"/>
      <c r="G797" s="32"/>
      <c r="H797" s="32"/>
      <c r="I797" s="32"/>
      <c r="J797" s="32"/>
      <c r="K797" s="32"/>
      <c r="L797" s="32"/>
      <c r="M797" s="70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1:27" ht="21" customHeight="1" x14ac:dyDescent="0.25">
      <c r="A798" s="32"/>
      <c r="B798" s="32"/>
      <c r="C798" s="33"/>
      <c r="D798" s="33"/>
      <c r="E798" s="32"/>
      <c r="G798" s="32"/>
      <c r="H798" s="32"/>
      <c r="I798" s="32"/>
      <c r="J798" s="32"/>
      <c r="K798" s="32"/>
      <c r="L798" s="32"/>
      <c r="M798" s="70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1:27" ht="21" customHeight="1" x14ac:dyDescent="0.25">
      <c r="A799" s="32"/>
      <c r="B799" s="32"/>
      <c r="C799" s="33"/>
      <c r="D799" s="33"/>
      <c r="E799" s="32"/>
      <c r="G799" s="32"/>
      <c r="H799" s="32"/>
      <c r="I799" s="32"/>
      <c r="J799" s="32"/>
      <c r="K799" s="32"/>
      <c r="L799" s="32"/>
      <c r="M799" s="70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1:27" ht="21" customHeight="1" x14ac:dyDescent="0.25">
      <c r="A800" s="32"/>
      <c r="B800" s="32"/>
      <c r="C800" s="33"/>
      <c r="D800" s="33"/>
      <c r="E800" s="32"/>
      <c r="G800" s="32"/>
      <c r="H800" s="32"/>
      <c r="I800" s="32"/>
      <c r="J800" s="32"/>
      <c r="K800" s="32"/>
      <c r="L800" s="32"/>
      <c r="M800" s="70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1:27" ht="21" customHeight="1" x14ac:dyDescent="0.25">
      <c r="A801" s="32"/>
      <c r="B801" s="32"/>
      <c r="C801" s="33"/>
      <c r="D801" s="33"/>
      <c r="E801" s="32"/>
      <c r="G801" s="32"/>
      <c r="H801" s="32"/>
      <c r="I801" s="32"/>
      <c r="J801" s="32"/>
      <c r="K801" s="32"/>
      <c r="L801" s="32"/>
      <c r="M801" s="70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1:27" ht="21" customHeight="1" x14ac:dyDescent="0.25">
      <c r="A802" s="32"/>
      <c r="B802" s="32"/>
      <c r="C802" s="33"/>
      <c r="D802" s="33"/>
      <c r="E802" s="32"/>
      <c r="G802" s="32"/>
      <c r="H802" s="32"/>
      <c r="I802" s="32"/>
      <c r="J802" s="32"/>
      <c r="K802" s="32"/>
      <c r="L802" s="32"/>
      <c r="M802" s="70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1:27" ht="21" customHeight="1" x14ac:dyDescent="0.25">
      <c r="A803" s="32"/>
      <c r="B803" s="32"/>
      <c r="C803" s="33"/>
      <c r="D803" s="33"/>
      <c r="E803" s="32"/>
      <c r="G803" s="32"/>
      <c r="H803" s="32"/>
      <c r="I803" s="32"/>
      <c r="J803" s="32"/>
      <c r="K803" s="32"/>
      <c r="L803" s="32"/>
      <c r="M803" s="70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1:27" ht="21" customHeight="1" x14ac:dyDescent="0.25">
      <c r="A804" s="32"/>
      <c r="B804" s="32"/>
      <c r="C804" s="33"/>
      <c r="D804" s="33"/>
      <c r="E804" s="32"/>
      <c r="G804" s="32"/>
      <c r="H804" s="32"/>
      <c r="I804" s="32"/>
      <c r="J804" s="32"/>
      <c r="K804" s="32"/>
      <c r="L804" s="32"/>
      <c r="M804" s="70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1:27" ht="21" customHeight="1" x14ac:dyDescent="0.25">
      <c r="A805" s="32"/>
      <c r="B805" s="32"/>
      <c r="C805" s="33"/>
      <c r="D805" s="33"/>
      <c r="E805" s="32"/>
      <c r="G805" s="32"/>
      <c r="H805" s="32"/>
      <c r="I805" s="32"/>
      <c r="J805" s="32"/>
      <c r="K805" s="32"/>
      <c r="L805" s="32"/>
      <c r="M805" s="70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1:27" ht="21" customHeight="1" x14ac:dyDescent="0.25">
      <c r="A806" s="32"/>
      <c r="B806" s="32"/>
      <c r="C806" s="33"/>
      <c r="D806" s="33"/>
      <c r="E806" s="32"/>
      <c r="G806" s="32"/>
      <c r="H806" s="32"/>
      <c r="I806" s="32"/>
      <c r="J806" s="32"/>
      <c r="K806" s="32"/>
      <c r="L806" s="32"/>
      <c r="M806" s="70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1:27" ht="21" customHeight="1" x14ac:dyDescent="0.25">
      <c r="A807" s="32"/>
      <c r="B807" s="32"/>
      <c r="C807" s="33"/>
      <c r="D807" s="33"/>
      <c r="E807" s="32"/>
      <c r="G807" s="32"/>
      <c r="H807" s="32"/>
      <c r="I807" s="32"/>
      <c r="J807" s="32"/>
      <c r="K807" s="32"/>
      <c r="L807" s="32"/>
      <c r="M807" s="70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1:27" ht="21" customHeight="1" x14ac:dyDescent="0.25">
      <c r="A808" s="32"/>
      <c r="B808" s="32"/>
      <c r="C808" s="33"/>
      <c r="D808" s="33"/>
      <c r="E808" s="32"/>
      <c r="G808" s="32"/>
      <c r="H808" s="32"/>
      <c r="I808" s="32"/>
      <c r="J808" s="32"/>
      <c r="K808" s="32"/>
      <c r="L808" s="32"/>
      <c r="M808" s="70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1:27" ht="21" customHeight="1" x14ac:dyDescent="0.25">
      <c r="A809" s="32"/>
      <c r="B809" s="32"/>
      <c r="C809" s="33"/>
      <c r="D809" s="33"/>
      <c r="E809" s="32"/>
      <c r="G809" s="32"/>
      <c r="H809" s="32"/>
      <c r="I809" s="32"/>
      <c r="J809" s="32"/>
      <c r="K809" s="32"/>
      <c r="L809" s="32"/>
      <c r="M809" s="70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1:27" ht="21" customHeight="1" x14ac:dyDescent="0.25">
      <c r="A810" s="32"/>
      <c r="B810" s="32"/>
      <c r="C810" s="33"/>
      <c r="D810" s="33"/>
      <c r="E810" s="32"/>
      <c r="G810" s="32"/>
      <c r="H810" s="32"/>
      <c r="I810" s="32"/>
      <c r="J810" s="32"/>
      <c r="K810" s="32"/>
      <c r="L810" s="32"/>
      <c r="M810" s="70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1:27" ht="21" customHeight="1" x14ac:dyDescent="0.25">
      <c r="A811" s="32"/>
      <c r="B811" s="32"/>
      <c r="C811" s="33"/>
      <c r="D811" s="33"/>
      <c r="E811" s="32"/>
      <c r="G811" s="32"/>
      <c r="H811" s="32"/>
      <c r="I811" s="32"/>
      <c r="J811" s="32"/>
      <c r="K811" s="32"/>
      <c r="L811" s="32"/>
      <c r="M811" s="70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1:27" ht="21" customHeight="1" x14ac:dyDescent="0.25">
      <c r="A812" s="32"/>
      <c r="B812" s="32"/>
      <c r="C812" s="33"/>
      <c r="D812" s="33"/>
      <c r="E812" s="32"/>
      <c r="G812" s="32"/>
      <c r="H812" s="32"/>
      <c r="I812" s="32"/>
      <c r="J812" s="32"/>
      <c r="K812" s="32"/>
      <c r="L812" s="32"/>
      <c r="M812" s="70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1:27" ht="21" customHeight="1" x14ac:dyDescent="0.25">
      <c r="A813" s="32"/>
      <c r="B813" s="32"/>
      <c r="C813" s="33"/>
      <c r="D813" s="33"/>
      <c r="E813" s="32"/>
      <c r="G813" s="32"/>
      <c r="H813" s="32"/>
      <c r="I813" s="32"/>
      <c r="J813" s="32"/>
      <c r="K813" s="32"/>
      <c r="L813" s="32"/>
      <c r="M813" s="70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1:27" ht="21" customHeight="1" x14ac:dyDescent="0.25">
      <c r="A814" s="32"/>
      <c r="B814" s="32"/>
      <c r="C814" s="33"/>
      <c r="D814" s="33"/>
      <c r="E814" s="32"/>
      <c r="G814" s="32"/>
      <c r="H814" s="32"/>
      <c r="I814" s="32"/>
      <c r="J814" s="32"/>
      <c r="K814" s="32"/>
      <c r="L814" s="32"/>
      <c r="M814" s="70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1:27" ht="21" customHeight="1" x14ac:dyDescent="0.25">
      <c r="A815" s="32"/>
      <c r="B815" s="32"/>
      <c r="C815" s="33"/>
      <c r="D815" s="33"/>
      <c r="E815" s="32"/>
      <c r="G815" s="32"/>
      <c r="H815" s="32"/>
      <c r="I815" s="32"/>
      <c r="J815" s="32"/>
      <c r="K815" s="32"/>
      <c r="L815" s="32"/>
      <c r="M815" s="70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1:27" ht="21" customHeight="1" x14ac:dyDescent="0.25">
      <c r="A816" s="32"/>
      <c r="B816" s="32"/>
      <c r="C816" s="33"/>
      <c r="D816" s="33"/>
      <c r="E816" s="32"/>
      <c r="G816" s="32"/>
      <c r="H816" s="32"/>
      <c r="I816" s="32"/>
      <c r="J816" s="32"/>
      <c r="K816" s="32"/>
      <c r="L816" s="32"/>
      <c r="M816" s="70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1:27" ht="21" customHeight="1" x14ac:dyDescent="0.25">
      <c r="A817" s="32"/>
      <c r="B817" s="32"/>
      <c r="C817" s="33"/>
      <c r="D817" s="33"/>
      <c r="E817" s="32"/>
      <c r="G817" s="32"/>
      <c r="H817" s="32"/>
      <c r="I817" s="32"/>
      <c r="J817" s="32"/>
      <c r="K817" s="32"/>
      <c r="L817" s="32"/>
      <c r="M817" s="70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1:27" ht="21" customHeight="1" x14ac:dyDescent="0.25">
      <c r="A818" s="32"/>
      <c r="B818" s="32"/>
      <c r="C818" s="33"/>
      <c r="D818" s="33"/>
      <c r="E818" s="32"/>
      <c r="G818" s="32"/>
      <c r="H818" s="32"/>
      <c r="I818" s="32"/>
      <c r="J818" s="32"/>
      <c r="K818" s="32"/>
      <c r="L818" s="32"/>
      <c r="M818" s="70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1:27" ht="21" customHeight="1" x14ac:dyDescent="0.25">
      <c r="A819" s="32"/>
      <c r="B819" s="32"/>
      <c r="C819" s="33"/>
      <c r="D819" s="33"/>
      <c r="E819" s="32"/>
      <c r="G819" s="32"/>
      <c r="H819" s="32"/>
      <c r="I819" s="32"/>
      <c r="J819" s="32"/>
      <c r="K819" s="32"/>
      <c r="L819" s="32"/>
      <c r="M819" s="70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1:27" ht="21" customHeight="1" x14ac:dyDescent="0.25">
      <c r="A820" s="32"/>
      <c r="B820" s="32"/>
      <c r="C820" s="33"/>
      <c r="D820" s="33"/>
      <c r="E820" s="32"/>
      <c r="G820" s="32"/>
      <c r="H820" s="32"/>
      <c r="I820" s="32"/>
      <c r="J820" s="32"/>
      <c r="K820" s="32"/>
      <c r="L820" s="32"/>
      <c r="M820" s="70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1:27" ht="21" customHeight="1" x14ac:dyDescent="0.25">
      <c r="A821" s="32"/>
      <c r="B821" s="32"/>
      <c r="C821" s="33"/>
      <c r="D821" s="33"/>
      <c r="E821" s="32"/>
      <c r="G821" s="32"/>
      <c r="H821" s="32"/>
      <c r="I821" s="32"/>
      <c r="J821" s="32"/>
      <c r="K821" s="32"/>
      <c r="L821" s="32"/>
      <c r="M821" s="70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1:27" ht="21" customHeight="1" x14ac:dyDescent="0.25">
      <c r="A822" s="32"/>
      <c r="B822" s="32"/>
      <c r="C822" s="33"/>
      <c r="D822" s="33"/>
      <c r="E822" s="32"/>
      <c r="G822" s="32"/>
      <c r="H822" s="32"/>
      <c r="I822" s="32"/>
      <c r="J822" s="32"/>
      <c r="K822" s="32"/>
      <c r="L822" s="32"/>
      <c r="M822" s="70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1:27" ht="21" customHeight="1" x14ac:dyDescent="0.25">
      <c r="A823" s="32"/>
      <c r="B823" s="32"/>
      <c r="C823" s="33"/>
      <c r="D823" s="33"/>
      <c r="E823" s="32"/>
      <c r="G823" s="32"/>
      <c r="H823" s="32"/>
      <c r="I823" s="32"/>
      <c r="J823" s="32"/>
      <c r="K823" s="32"/>
      <c r="L823" s="32"/>
      <c r="M823" s="70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1:27" ht="21" customHeight="1" x14ac:dyDescent="0.25">
      <c r="A824" s="32"/>
      <c r="B824" s="32"/>
      <c r="C824" s="33"/>
      <c r="D824" s="33"/>
      <c r="E824" s="32"/>
      <c r="G824" s="32"/>
      <c r="H824" s="32"/>
      <c r="I824" s="32"/>
      <c r="J824" s="32"/>
      <c r="K824" s="32"/>
      <c r="L824" s="32"/>
      <c r="M824" s="70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1:27" ht="21" customHeight="1" x14ac:dyDescent="0.25">
      <c r="A825" s="32"/>
      <c r="B825" s="32"/>
      <c r="C825" s="33"/>
      <c r="D825" s="33"/>
      <c r="E825" s="32"/>
      <c r="G825" s="32"/>
      <c r="H825" s="32"/>
      <c r="I825" s="32"/>
      <c r="J825" s="32"/>
      <c r="K825" s="32"/>
      <c r="L825" s="32"/>
      <c r="M825" s="70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1:27" ht="21" customHeight="1" x14ac:dyDescent="0.25">
      <c r="A826" s="32"/>
      <c r="B826" s="32"/>
      <c r="C826" s="33"/>
      <c r="D826" s="33"/>
      <c r="E826" s="32"/>
      <c r="G826" s="32"/>
      <c r="H826" s="32"/>
      <c r="I826" s="32"/>
      <c r="J826" s="32"/>
      <c r="K826" s="32"/>
      <c r="L826" s="32"/>
      <c r="M826" s="70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1:27" ht="21" customHeight="1" x14ac:dyDescent="0.25">
      <c r="A827" s="32"/>
      <c r="B827" s="32"/>
      <c r="C827" s="33"/>
      <c r="D827" s="33"/>
      <c r="E827" s="32"/>
      <c r="G827" s="32"/>
      <c r="H827" s="32"/>
      <c r="I827" s="32"/>
      <c r="J827" s="32"/>
      <c r="K827" s="32"/>
      <c r="L827" s="32"/>
      <c r="M827" s="70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1:27" ht="21" customHeight="1" x14ac:dyDescent="0.25">
      <c r="A828" s="32"/>
      <c r="B828" s="32"/>
      <c r="C828" s="33"/>
      <c r="D828" s="33"/>
      <c r="E828" s="32"/>
      <c r="G828" s="32"/>
      <c r="H828" s="32"/>
      <c r="I828" s="32"/>
      <c r="J828" s="32"/>
      <c r="K828" s="32"/>
      <c r="L828" s="32"/>
      <c r="M828" s="70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1:27" ht="21" customHeight="1" x14ac:dyDescent="0.25">
      <c r="A829" s="32"/>
      <c r="B829" s="32"/>
      <c r="C829" s="33"/>
      <c r="D829" s="33"/>
      <c r="E829" s="32"/>
      <c r="G829" s="32"/>
      <c r="H829" s="32"/>
      <c r="I829" s="32"/>
      <c r="J829" s="32"/>
      <c r="K829" s="32"/>
      <c r="L829" s="32"/>
      <c r="M829" s="70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1:27" ht="21" customHeight="1" x14ac:dyDescent="0.25">
      <c r="A830" s="32"/>
      <c r="B830" s="32"/>
      <c r="C830" s="33"/>
      <c r="D830" s="33"/>
      <c r="E830" s="32"/>
      <c r="G830" s="32"/>
      <c r="H830" s="32"/>
      <c r="I830" s="32"/>
      <c r="J830" s="32"/>
      <c r="K830" s="32"/>
      <c r="L830" s="32"/>
      <c r="M830" s="70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1:27" ht="21" customHeight="1" x14ac:dyDescent="0.25">
      <c r="A831" s="32"/>
      <c r="B831" s="32"/>
      <c r="C831" s="33"/>
      <c r="D831" s="33"/>
      <c r="E831" s="32"/>
      <c r="G831" s="32"/>
      <c r="H831" s="32"/>
      <c r="I831" s="32"/>
      <c r="J831" s="32"/>
      <c r="K831" s="32"/>
      <c r="L831" s="32"/>
      <c r="M831" s="70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1:27" ht="21" customHeight="1" x14ac:dyDescent="0.25">
      <c r="A832" s="32"/>
      <c r="B832" s="32"/>
      <c r="C832" s="33"/>
      <c r="D832" s="33"/>
      <c r="E832" s="32"/>
      <c r="G832" s="32"/>
      <c r="H832" s="32"/>
      <c r="I832" s="32"/>
      <c r="J832" s="32"/>
      <c r="K832" s="32"/>
      <c r="L832" s="32"/>
      <c r="M832" s="70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1:27" ht="21" customHeight="1" x14ac:dyDescent="0.25">
      <c r="A833" s="32"/>
      <c r="B833" s="32"/>
      <c r="C833" s="33"/>
      <c r="D833" s="33"/>
      <c r="E833" s="32"/>
      <c r="G833" s="32"/>
      <c r="H833" s="32"/>
      <c r="I833" s="32"/>
      <c r="J833" s="32"/>
      <c r="K833" s="32"/>
      <c r="L833" s="32"/>
      <c r="M833" s="70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1:27" ht="21" customHeight="1" x14ac:dyDescent="0.25">
      <c r="A834" s="32"/>
      <c r="B834" s="32"/>
      <c r="C834" s="33"/>
      <c r="D834" s="33"/>
      <c r="E834" s="32"/>
      <c r="G834" s="32"/>
      <c r="H834" s="32"/>
      <c r="I834" s="32"/>
      <c r="J834" s="32"/>
      <c r="K834" s="32"/>
      <c r="L834" s="32"/>
      <c r="M834" s="70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1:27" ht="21" customHeight="1" x14ac:dyDescent="0.25">
      <c r="A835" s="32"/>
      <c r="B835" s="32"/>
      <c r="C835" s="33"/>
      <c r="D835" s="33"/>
      <c r="E835" s="32"/>
      <c r="G835" s="32"/>
      <c r="H835" s="32"/>
      <c r="I835" s="32"/>
      <c r="J835" s="32"/>
      <c r="K835" s="32"/>
      <c r="L835" s="32"/>
      <c r="M835" s="70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1:27" ht="21" customHeight="1" x14ac:dyDescent="0.25">
      <c r="A836" s="32"/>
      <c r="B836" s="32"/>
      <c r="C836" s="33"/>
      <c r="D836" s="33"/>
      <c r="E836" s="32"/>
      <c r="G836" s="32"/>
      <c r="H836" s="32"/>
      <c r="I836" s="32"/>
      <c r="J836" s="32"/>
      <c r="K836" s="32"/>
      <c r="L836" s="32"/>
      <c r="M836" s="70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1:27" ht="21" customHeight="1" x14ac:dyDescent="0.25">
      <c r="A837" s="32"/>
      <c r="B837" s="32"/>
      <c r="C837" s="33"/>
      <c r="D837" s="33"/>
      <c r="E837" s="32"/>
      <c r="G837" s="32"/>
      <c r="H837" s="32"/>
      <c r="I837" s="32"/>
      <c r="J837" s="32"/>
      <c r="K837" s="32"/>
      <c r="L837" s="32"/>
      <c r="M837" s="70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1:27" ht="21" customHeight="1" x14ac:dyDescent="0.25">
      <c r="A838" s="32"/>
      <c r="B838" s="32"/>
      <c r="C838" s="33"/>
      <c r="D838" s="33"/>
      <c r="E838" s="32"/>
      <c r="G838" s="32"/>
      <c r="H838" s="32"/>
      <c r="I838" s="32"/>
      <c r="J838" s="32"/>
      <c r="K838" s="32"/>
      <c r="L838" s="32"/>
      <c r="M838" s="70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1:27" ht="21" customHeight="1" x14ac:dyDescent="0.25">
      <c r="A839" s="32"/>
      <c r="B839" s="32"/>
      <c r="C839" s="33"/>
      <c r="D839" s="33"/>
      <c r="E839" s="32"/>
      <c r="G839" s="32"/>
      <c r="H839" s="32"/>
      <c r="I839" s="32"/>
      <c r="J839" s="32"/>
      <c r="K839" s="32"/>
      <c r="L839" s="32"/>
      <c r="M839" s="70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1:27" ht="21" customHeight="1" x14ac:dyDescent="0.25">
      <c r="A840" s="32"/>
      <c r="B840" s="32"/>
      <c r="C840" s="33"/>
      <c r="D840" s="33"/>
      <c r="E840" s="32"/>
      <c r="G840" s="32"/>
      <c r="H840" s="32"/>
      <c r="I840" s="32"/>
      <c r="J840" s="32"/>
      <c r="K840" s="32"/>
      <c r="L840" s="32"/>
      <c r="M840" s="70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1:27" ht="21" customHeight="1" x14ac:dyDescent="0.25">
      <c r="A841" s="32"/>
      <c r="B841" s="32"/>
      <c r="C841" s="33"/>
      <c r="D841" s="33"/>
      <c r="E841" s="32"/>
      <c r="G841" s="32"/>
      <c r="H841" s="32"/>
      <c r="I841" s="32"/>
      <c r="J841" s="32"/>
      <c r="K841" s="32"/>
      <c r="L841" s="32"/>
      <c r="M841" s="70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1:27" ht="21" customHeight="1" x14ac:dyDescent="0.25">
      <c r="A842" s="32"/>
      <c r="B842" s="32"/>
      <c r="C842" s="33"/>
      <c r="D842" s="33"/>
      <c r="E842" s="32"/>
      <c r="G842" s="32"/>
      <c r="H842" s="32"/>
      <c r="I842" s="32"/>
      <c r="J842" s="32"/>
      <c r="K842" s="32"/>
      <c r="L842" s="32"/>
      <c r="M842" s="70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1:27" ht="21" customHeight="1" x14ac:dyDescent="0.25">
      <c r="A843" s="32"/>
      <c r="B843" s="32"/>
      <c r="C843" s="33"/>
      <c r="D843" s="33"/>
      <c r="E843" s="32"/>
      <c r="G843" s="32"/>
      <c r="H843" s="32"/>
      <c r="I843" s="32"/>
      <c r="J843" s="32"/>
      <c r="K843" s="32"/>
      <c r="L843" s="32"/>
      <c r="M843" s="70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1:27" ht="21" customHeight="1" x14ac:dyDescent="0.25">
      <c r="A844" s="32"/>
      <c r="B844" s="32"/>
      <c r="C844" s="33"/>
      <c r="D844" s="33"/>
      <c r="E844" s="32"/>
      <c r="G844" s="32"/>
      <c r="H844" s="32"/>
      <c r="I844" s="32"/>
      <c r="J844" s="32"/>
      <c r="K844" s="32"/>
      <c r="L844" s="32"/>
      <c r="M844" s="70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1:27" ht="21" customHeight="1" x14ac:dyDescent="0.25">
      <c r="A845" s="32"/>
      <c r="B845" s="32"/>
      <c r="C845" s="33"/>
      <c r="D845" s="33"/>
      <c r="E845" s="32"/>
      <c r="G845" s="32"/>
      <c r="H845" s="32"/>
      <c r="I845" s="32"/>
      <c r="J845" s="32"/>
      <c r="K845" s="32"/>
      <c r="L845" s="32"/>
      <c r="M845" s="70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1:27" ht="21" customHeight="1" x14ac:dyDescent="0.25">
      <c r="A846" s="32"/>
      <c r="B846" s="32"/>
      <c r="C846" s="33"/>
      <c r="D846" s="33"/>
      <c r="E846" s="32"/>
      <c r="G846" s="32"/>
      <c r="H846" s="32"/>
      <c r="I846" s="32"/>
      <c r="J846" s="32"/>
      <c r="K846" s="32"/>
      <c r="L846" s="32"/>
      <c r="M846" s="70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1:27" ht="21" customHeight="1" x14ac:dyDescent="0.25">
      <c r="A847" s="32"/>
      <c r="B847" s="32"/>
      <c r="C847" s="33"/>
      <c r="D847" s="33"/>
      <c r="E847" s="32"/>
      <c r="G847" s="32"/>
      <c r="H847" s="32"/>
      <c r="I847" s="32"/>
      <c r="J847" s="32"/>
      <c r="K847" s="32"/>
      <c r="L847" s="32"/>
      <c r="M847" s="70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1:27" ht="21" customHeight="1" x14ac:dyDescent="0.25">
      <c r="A848" s="32"/>
      <c r="B848" s="32"/>
      <c r="C848" s="33"/>
      <c r="D848" s="33"/>
      <c r="E848" s="32"/>
      <c r="G848" s="32"/>
      <c r="H848" s="32"/>
      <c r="I848" s="32"/>
      <c r="J848" s="32"/>
      <c r="K848" s="32"/>
      <c r="L848" s="32"/>
      <c r="M848" s="70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1:27" ht="21" customHeight="1" x14ac:dyDescent="0.25">
      <c r="A849" s="32"/>
      <c r="B849" s="32"/>
      <c r="C849" s="33"/>
      <c r="D849" s="33"/>
      <c r="E849" s="32"/>
      <c r="G849" s="32"/>
      <c r="H849" s="32"/>
      <c r="I849" s="32"/>
      <c r="J849" s="32"/>
      <c r="K849" s="32"/>
      <c r="L849" s="32"/>
      <c r="M849" s="70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1:27" ht="21" customHeight="1" x14ac:dyDescent="0.25">
      <c r="A850" s="32"/>
      <c r="B850" s="32"/>
      <c r="C850" s="33"/>
      <c r="D850" s="33"/>
      <c r="E850" s="32"/>
      <c r="G850" s="32"/>
      <c r="H850" s="32"/>
      <c r="I850" s="32"/>
      <c r="J850" s="32"/>
      <c r="K850" s="32"/>
      <c r="L850" s="32"/>
      <c r="M850" s="70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1:27" ht="21" customHeight="1" x14ac:dyDescent="0.25">
      <c r="A851" s="32"/>
      <c r="B851" s="32"/>
      <c r="C851" s="33"/>
      <c r="D851" s="33"/>
      <c r="E851" s="32"/>
      <c r="G851" s="32"/>
      <c r="H851" s="32"/>
      <c r="I851" s="32"/>
      <c r="J851" s="32"/>
      <c r="K851" s="32"/>
      <c r="L851" s="32"/>
      <c r="M851" s="70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1:27" ht="21" customHeight="1" x14ac:dyDescent="0.25">
      <c r="A852" s="32"/>
      <c r="B852" s="32"/>
      <c r="C852" s="33"/>
      <c r="D852" s="33"/>
      <c r="E852" s="32"/>
      <c r="G852" s="32"/>
      <c r="H852" s="32"/>
      <c r="I852" s="32"/>
      <c r="J852" s="32"/>
      <c r="K852" s="32"/>
      <c r="L852" s="32"/>
      <c r="M852" s="70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1:27" ht="21" customHeight="1" x14ac:dyDescent="0.25">
      <c r="A853" s="32"/>
      <c r="B853" s="32"/>
      <c r="C853" s="33"/>
      <c r="D853" s="33"/>
      <c r="E853" s="32"/>
      <c r="G853" s="32"/>
      <c r="H853" s="32"/>
      <c r="I853" s="32"/>
      <c r="J853" s="32"/>
      <c r="K853" s="32"/>
      <c r="L853" s="32"/>
      <c r="M853" s="70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1:27" ht="21" customHeight="1" x14ac:dyDescent="0.25">
      <c r="A854" s="32"/>
      <c r="B854" s="32"/>
      <c r="C854" s="33"/>
      <c r="D854" s="33"/>
      <c r="E854" s="32"/>
      <c r="G854" s="32"/>
      <c r="H854" s="32"/>
      <c r="I854" s="32"/>
      <c r="J854" s="32"/>
      <c r="K854" s="32"/>
      <c r="L854" s="32"/>
      <c r="M854" s="70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1:27" ht="21" customHeight="1" x14ac:dyDescent="0.25">
      <c r="A855" s="32"/>
      <c r="B855" s="32"/>
      <c r="C855" s="33"/>
      <c r="D855" s="33"/>
      <c r="E855" s="32"/>
      <c r="G855" s="32"/>
      <c r="H855" s="32"/>
      <c r="I855" s="32"/>
      <c r="J855" s="32"/>
      <c r="K855" s="32"/>
      <c r="L855" s="32"/>
      <c r="M855" s="70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1:27" ht="21" customHeight="1" x14ac:dyDescent="0.25">
      <c r="A856" s="32"/>
      <c r="B856" s="32"/>
      <c r="C856" s="33"/>
      <c r="D856" s="33"/>
      <c r="E856" s="32"/>
      <c r="G856" s="32"/>
      <c r="H856" s="32"/>
      <c r="I856" s="32"/>
      <c r="J856" s="32"/>
      <c r="K856" s="32"/>
      <c r="L856" s="32"/>
      <c r="M856" s="70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1:27" ht="21" customHeight="1" x14ac:dyDescent="0.25">
      <c r="A857" s="32"/>
      <c r="B857" s="32"/>
      <c r="C857" s="33"/>
      <c r="D857" s="33"/>
      <c r="E857" s="32"/>
      <c r="G857" s="32"/>
      <c r="H857" s="32"/>
      <c r="I857" s="32"/>
      <c r="J857" s="32"/>
      <c r="K857" s="32"/>
      <c r="L857" s="32"/>
      <c r="M857" s="70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1:27" ht="21" customHeight="1" x14ac:dyDescent="0.25">
      <c r="A858" s="32"/>
      <c r="B858" s="32"/>
      <c r="C858" s="33"/>
      <c r="D858" s="33"/>
      <c r="E858" s="32"/>
      <c r="G858" s="32"/>
      <c r="H858" s="32"/>
      <c r="I858" s="32"/>
      <c r="J858" s="32"/>
      <c r="K858" s="32"/>
      <c r="L858" s="32"/>
      <c r="M858" s="70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1:27" ht="21" customHeight="1" x14ac:dyDescent="0.25">
      <c r="A859" s="32"/>
      <c r="B859" s="32"/>
      <c r="C859" s="33"/>
      <c r="D859" s="33"/>
      <c r="E859" s="32"/>
      <c r="G859" s="32"/>
      <c r="H859" s="32"/>
      <c r="I859" s="32"/>
      <c r="J859" s="32"/>
      <c r="K859" s="32"/>
      <c r="L859" s="32"/>
      <c r="M859" s="70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1:27" ht="21" customHeight="1" x14ac:dyDescent="0.25">
      <c r="A860" s="32"/>
      <c r="B860" s="32"/>
      <c r="C860" s="33"/>
      <c r="D860" s="33"/>
      <c r="E860" s="32"/>
      <c r="G860" s="32"/>
      <c r="H860" s="32"/>
      <c r="I860" s="32"/>
      <c r="J860" s="32"/>
      <c r="K860" s="32"/>
      <c r="L860" s="32"/>
      <c r="M860" s="70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1:27" ht="21" customHeight="1" x14ac:dyDescent="0.25">
      <c r="A861" s="32"/>
      <c r="B861" s="32"/>
      <c r="C861" s="33"/>
      <c r="D861" s="33"/>
      <c r="E861" s="32"/>
      <c r="G861" s="32"/>
      <c r="H861" s="32"/>
      <c r="I861" s="32"/>
      <c r="J861" s="32"/>
      <c r="K861" s="32"/>
      <c r="L861" s="32"/>
      <c r="M861" s="70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1:27" ht="21" customHeight="1" x14ac:dyDescent="0.25">
      <c r="A862" s="32"/>
      <c r="B862" s="32"/>
      <c r="C862" s="33"/>
      <c r="D862" s="33"/>
      <c r="E862" s="32"/>
      <c r="G862" s="32"/>
      <c r="H862" s="32"/>
      <c r="I862" s="32"/>
      <c r="J862" s="32"/>
      <c r="K862" s="32"/>
      <c r="L862" s="32"/>
      <c r="M862" s="70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1:27" ht="21" customHeight="1" x14ac:dyDescent="0.25">
      <c r="A863" s="32"/>
      <c r="B863" s="32"/>
      <c r="C863" s="33"/>
      <c r="D863" s="33"/>
      <c r="E863" s="32"/>
      <c r="G863" s="32"/>
      <c r="H863" s="32"/>
      <c r="I863" s="32"/>
      <c r="J863" s="32"/>
      <c r="K863" s="32"/>
      <c r="L863" s="32"/>
      <c r="M863" s="70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1:27" ht="21" customHeight="1" x14ac:dyDescent="0.25">
      <c r="A864" s="32"/>
      <c r="B864" s="32"/>
      <c r="C864" s="33"/>
      <c r="D864" s="33"/>
      <c r="E864" s="32"/>
      <c r="G864" s="32"/>
      <c r="H864" s="32"/>
      <c r="I864" s="32"/>
      <c r="J864" s="32"/>
      <c r="K864" s="32"/>
      <c r="L864" s="32"/>
      <c r="M864" s="70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1:27" ht="21" customHeight="1" x14ac:dyDescent="0.25">
      <c r="A865" s="32"/>
      <c r="B865" s="32"/>
      <c r="C865" s="33"/>
      <c r="D865" s="33"/>
      <c r="E865" s="32"/>
      <c r="G865" s="32"/>
      <c r="H865" s="32"/>
      <c r="I865" s="32"/>
      <c r="J865" s="32"/>
      <c r="K865" s="32"/>
      <c r="L865" s="32"/>
      <c r="M865" s="70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1:27" ht="21" customHeight="1" x14ac:dyDescent="0.25">
      <c r="A866" s="32"/>
      <c r="B866" s="32"/>
      <c r="C866" s="33"/>
      <c r="D866" s="33"/>
      <c r="E866" s="32"/>
      <c r="G866" s="32"/>
      <c r="H866" s="32"/>
      <c r="I866" s="32"/>
      <c r="J866" s="32"/>
      <c r="K866" s="32"/>
      <c r="L866" s="32"/>
      <c r="M866" s="70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1:27" ht="21" customHeight="1" x14ac:dyDescent="0.25">
      <c r="A867" s="32"/>
      <c r="B867" s="32"/>
      <c r="C867" s="33"/>
      <c r="D867" s="33"/>
      <c r="E867" s="32"/>
      <c r="G867" s="32"/>
      <c r="H867" s="32"/>
      <c r="I867" s="32"/>
      <c r="J867" s="32"/>
      <c r="K867" s="32"/>
      <c r="L867" s="32"/>
      <c r="M867" s="70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1:27" ht="21" customHeight="1" x14ac:dyDescent="0.25">
      <c r="A868" s="32"/>
      <c r="B868" s="32"/>
      <c r="C868" s="33"/>
      <c r="D868" s="33"/>
      <c r="E868" s="32"/>
      <c r="G868" s="32"/>
      <c r="H868" s="32"/>
      <c r="I868" s="32"/>
      <c r="J868" s="32"/>
      <c r="K868" s="32"/>
      <c r="L868" s="32"/>
      <c r="M868" s="70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1:27" ht="21" customHeight="1" x14ac:dyDescent="0.25">
      <c r="A869" s="32"/>
      <c r="B869" s="32"/>
      <c r="C869" s="33"/>
      <c r="D869" s="33"/>
      <c r="E869" s="32"/>
      <c r="G869" s="32"/>
      <c r="H869" s="32"/>
      <c r="I869" s="32"/>
      <c r="J869" s="32"/>
      <c r="K869" s="32"/>
      <c r="L869" s="32"/>
      <c r="M869" s="70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1:27" ht="21" customHeight="1" x14ac:dyDescent="0.25">
      <c r="A870" s="32"/>
      <c r="B870" s="32"/>
      <c r="C870" s="33"/>
      <c r="D870" s="33"/>
      <c r="E870" s="32"/>
      <c r="G870" s="32"/>
      <c r="H870" s="32"/>
      <c r="I870" s="32"/>
      <c r="J870" s="32"/>
      <c r="K870" s="32"/>
      <c r="L870" s="32"/>
      <c r="M870" s="70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1:27" ht="21" customHeight="1" x14ac:dyDescent="0.25">
      <c r="A871" s="32"/>
      <c r="B871" s="32"/>
      <c r="C871" s="33"/>
      <c r="D871" s="33"/>
      <c r="E871" s="32"/>
      <c r="G871" s="32"/>
      <c r="H871" s="32"/>
      <c r="I871" s="32"/>
      <c r="J871" s="32"/>
      <c r="K871" s="32"/>
      <c r="L871" s="32"/>
      <c r="M871" s="70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1:27" ht="21" customHeight="1" x14ac:dyDescent="0.25">
      <c r="A872" s="32"/>
      <c r="B872" s="32"/>
      <c r="C872" s="33"/>
      <c r="D872" s="33"/>
      <c r="E872" s="32"/>
      <c r="G872" s="32"/>
      <c r="H872" s="32"/>
      <c r="I872" s="32"/>
      <c r="J872" s="32"/>
      <c r="K872" s="32"/>
      <c r="L872" s="32"/>
      <c r="M872" s="70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1:27" ht="21" customHeight="1" x14ac:dyDescent="0.25">
      <c r="A873" s="32"/>
      <c r="B873" s="32"/>
      <c r="C873" s="33"/>
      <c r="D873" s="33"/>
      <c r="E873" s="32"/>
      <c r="G873" s="32"/>
      <c r="H873" s="32"/>
      <c r="I873" s="32"/>
      <c r="J873" s="32"/>
      <c r="K873" s="32"/>
      <c r="L873" s="32"/>
      <c r="M873" s="70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1:27" ht="21" customHeight="1" x14ac:dyDescent="0.25">
      <c r="A874" s="32"/>
      <c r="B874" s="32"/>
      <c r="C874" s="33"/>
      <c r="D874" s="33"/>
      <c r="E874" s="32"/>
      <c r="G874" s="32"/>
      <c r="H874" s="32"/>
      <c r="I874" s="32"/>
      <c r="J874" s="32"/>
      <c r="K874" s="32"/>
      <c r="L874" s="32"/>
      <c r="M874" s="70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1:27" ht="21" customHeight="1" x14ac:dyDescent="0.25">
      <c r="A875" s="32"/>
      <c r="B875" s="32"/>
      <c r="C875" s="33"/>
      <c r="D875" s="33"/>
      <c r="E875" s="32"/>
      <c r="G875" s="32"/>
      <c r="H875" s="32"/>
      <c r="I875" s="32"/>
      <c r="J875" s="32"/>
      <c r="K875" s="32"/>
      <c r="L875" s="32"/>
      <c r="M875" s="70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1:27" ht="21" customHeight="1" x14ac:dyDescent="0.25">
      <c r="A876" s="32"/>
      <c r="B876" s="32"/>
      <c r="C876" s="33"/>
      <c r="D876" s="33"/>
      <c r="E876" s="32"/>
      <c r="G876" s="32"/>
      <c r="H876" s="32"/>
      <c r="I876" s="32"/>
      <c r="J876" s="32"/>
      <c r="K876" s="32"/>
      <c r="L876" s="32"/>
      <c r="M876" s="70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1:27" ht="21" customHeight="1" x14ac:dyDescent="0.25">
      <c r="A877" s="32"/>
      <c r="B877" s="32"/>
      <c r="C877" s="33"/>
      <c r="D877" s="33"/>
      <c r="E877" s="32"/>
      <c r="G877" s="32"/>
      <c r="H877" s="32"/>
      <c r="I877" s="32"/>
      <c r="J877" s="32"/>
      <c r="K877" s="32"/>
      <c r="L877" s="32"/>
      <c r="M877" s="70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1:27" ht="21" customHeight="1" x14ac:dyDescent="0.25">
      <c r="A878" s="32"/>
      <c r="B878" s="32"/>
      <c r="C878" s="33"/>
      <c r="D878" s="33"/>
      <c r="E878" s="32"/>
      <c r="G878" s="32"/>
      <c r="H878" s="32"/>
      <c r="I878" s="32"/>
      <c r="J878" s="32"/>
      <c r="K878" s="32"/>
      <c r="L878" s="32"/>
      <c r="M878" s="70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1:27" ht="21" customHeight="1" x14ac:dyDescent="0.25">
      <c r="A879" s="32"/>
      <c r="B879" s="32"/>
      <c r="C879" s="33"/>
      <c r="D879" s="33"/>
      <c r="E879" s="32"/>
      <c r="G879" s="32"/>
      <c r="H879" s="32"/>
      <c r="I879" s="32"/>
      <c r="J879" s="32"/>
      <c r="K879" s="32"/>
      <c r="L879" s="32"/>
      <c r="M879" s="70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1:27" ht="21" customHeight="1" x14ac:dyDescent="0.25">
      <c r="A880" s="32"/>
      <c r="B880" s="32"/>
      <c r="C880" s="33"/>
      <c r="D880" s="33"/>
      <c r="E880" s="32"/>
      <c r="G880" s="32"/>
      <c r="H880" s="32"/>
      <c r="I880" s="32"/>
      <c r="J880" s="32"/>
      <c r="K880" s="32"/>
      <c r="L880" s="32"/>
      <c r="M880" s="70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1:27" ht="21" customHeight="1" x14ac:dyDescent="0.25">
      <c r="A881" s="32"/>
      <c r="B881" s="32"/>
      <c r="C881" s="33"/>
      <c r="D881" s="33"/>
      <c r="E881" s="32"/>
      <c r="G881" s="32"/>
      <c r="H881" s="32"/>
      <c r="I881" s="32"/>
      <c r="J881" s="32"/>
      <c r="K881" s="32"/>
      <c r="L881" s="32"/>
      <c r="M881" s="70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1:27" ht="21" customHeight="1" x14ac:dyDescent="0.25">
      <c r="A882" s="32"/>
      <c r="B882" s="32"/>
      <c r="C882" s="33"/>
      <c r="D882" s="33"/>
      <c r="E882" s="32"/>
      <c r="G882" s="32"/>
      <c r="H882" s="32"/>
      <c r="I882" s="32"/>
      <c r="J882" s="32"/>
      <c r="K882" s="32"/>
      <c r="L882" s="32"/>
      <c r="M882" s="70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1:27" ht="21" customHeight="1" x14ac:dyDescent="0.25">
      <c r="A883" s="32"/>
      <c r="B883" s="32"/>
      <c r="C883" s="33"/>
      <c r="D883" s="33"/>
      <c r="E883" s="32"/>
      <c r="G883" s="32"/>
      <c r="H883" s="32"/>
      <c r="I883" s="32"/>
      <c r="J883" s="32"/>
      <c r="K883" s="32"/>
      <c r="L883" s="32"/>
      <c r="M883" s="70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1:27" ht="21" customHeight="1" x14ac:dyDescent="0.25">
      <c r="A884" s="32"/>
      <c r="B884" s="32"/>
      <c r="C884" s="33"/>
      <c r="D884" s="33"/>
      <c r="E884" s="32"/>
      <c r="G884" s="32"/>
      <c r="H884" s="32"/>
      <c r="I884" s="32"/>
      <c r="J884" s="32"/>
      <c r="K884" s="32"/>
      <c r="L884" s="32"/>
      <c r="M884" s="70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1:27" ht="21" customHeight="1" x14ac:dyDescent="0.25">
      <c r="A885" s="32"/>
      <c r="B885" s="32"/>
      <c r="C885" s="33"/>
      <c r="D885" s="33"/>
      <c r="E885" s="32"/>
      <c r="G885" s="32"/>
      <c r="H885" s="32"/>
      <c r="I885" s="32"/>
      <c r="J885" s="32"/>
      <c r="K885" s="32"/>
      <c r="L885" s="32"/>
      <c r="M885" s="70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1:27" ht="21" customHeight="1" x14ac:dyDescent="0.25">
      <c r="A886" s="32"/>
      <c r="B886" s="32"/>
      <c r="C886" s="33"/>
      <c r="D886" s="33"/>
      <c r="E886" s="32"/>
      <c r="G886" s="32"/>
      <c r="H886" s="32"/>
      <c r="I886" s="32"/>
      <c r="J886" s="32"/>
      <c r="K886" s="32"/>
      <c r="L886" s="32"/>
      <c r="M886" s="70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1:27" ht="21" customHeight="1" x14ac:dyDescent="0.25">
      <c r="A887" s="32"/>
      <c r="B887" s="32"/>
      <c r="C887" s="33"/>
      <c r="D887" s="33"/>
      <c r="E887" s="32"/>
      <c r="G887" s="32"/>
      <c r="H887" s="32"/>
      <c r="I887" s="32"/>
      <c r="J887" s="32"/>
      <c r="K887" s="32"/>
      <c r="L887" s="32"/>
      <c r="M887" s="70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1:27" ht="21" customHeight="1" x14ac:dyDescent="0.25">
      <c r="A888" s="32"/>
      <c r="B888" s="32"/>
      <c r="C888" s="33"/>
      <c r="D888" s="33"/>
      <c r="E888" s="32"/>
      <c r="G888" s="32"/>
      <c r="H888" s="32"/>
      <c r="I888" s="32"/>
      <c r="J888" s="32"/>
      <c r="K888" s="32"/>
      <c r="L888" s="32"/>
      <c r="M888" s="70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1:27" ht="21" customHeight="1" x14ac:dyDescent="0.25">
      <c r="A889" s="32"/>
      <c r="B889" s="32"/>
      <c r="C889" s="33"/>
      <c r="D889" s="33"/>
      <c r="E889" s="32"/>
      <c r="G889" s="32"/>
      <c r="H889" s="32"/>
      <c r="I889" s="32"/>
      <c r="J889" s="32"/>
      <c r="K889" s="32"/>
      <c r="L889" s="32"/>
      <c r="M889" s="70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1:27" ht="21" customHeight="1" x14ac:dyDescent="0.25">
      <c r="A890" s="32"/>
      <c r="B890" s="32"/>
      <c r="C890" s="33"/>
      <c r="D890" s="33"/>
      <c r="E890" s="32"/>
      <c r="G890" s="32"/>
      <c r="H890" s="32"/>
      <c r="I890" s="32"/>
      <c r="J890" s="32"/>
      <c r="K890" s="32"/>
      <c r="L890" s="32"/>
      <c r="M890" s="70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1:27" ht="21" customHeight="1" x14ac:dyDescent="0.25">
      <c r="A891" s="32"/>
      <c r="B891" s="32"/>
      <c r="C891" s="33"/>
      <c r="D891" s="33"/>
      <c r="E891" s="32"/>
      <c r="G891" s="32"/>
      <c r="H891" s="32"/>
      <c r="I891" s="32"/>
      <c r="J891" s="32"/>
      <c r="K891" s="32"/>
      <c r="L891" s="32"/>
      <c r="M891" s="70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1:27" ht="21" customHeight="1" x14ac:dyDescent="0.25">
      <c r="A892" s="32"/>
      <c r="B892" s="32"/>
      <c r="C892" s="33"/>
      <c r="D892" s="33"/>
      <c r="E892" s="32"/>
      <c r="G892" s="32"/>
      <c r="H892" s="32"/>
      <c r="I892" s="32"/>
      <c r="J892" s="32"/>
      <c r="K892" s="32"/>
      <c r="L892" s="32"/>
      <c r="M892" s="70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1:27" ht="21" customHeight="1" x14ac:dyDescent="0.25">
      <c r="A893" s="32"/>
      <c r="B893" s="32"/>
      <c r="C893" s="33"/>
      <c r="D893" s="33"/>
      <c r="E893" s="32"/>
      <c r="G893" s="32"/>
      <c r="H893" s="32"/>
      <c r="I893" s="32"/>
      <c r="J893" s="32"/>
      <c r="K893" s="32"/>
      <c r="L893" s="32"/>
      <c r="M893" s="70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1:27" ht="21" customHeight="1" x14ac:dyDescent="0.25">
      <c r="A894" s="32"/>
      <c r="B894" s="32"/>
      <c r="C894" s="33"/>
      <c r="D894" s="33"/>
      <c r="E894" s="32"/>
      <c r="G894" s="32"/>
      <c r="H894" s="32"/>
      <c r="I894" s="32"/>
      <c r="J894" s="32"/>
      <c r="K894" s="32"/>
      <c r="L894" s="32"/>
      <c r="M894" s="70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1:27" ht="21" customHeight="1" x14ac:dyDescent="0.25">
      <c r="A895" s="32"/>
      <c r="B895" s="32"/>
      <c r="C895" s="33"/>
      <c r="D895" s="33"/>
      <c r="E895" s="32"/>
      <c r="G895" s="32"/>
      <c r="H895" s="32"/>
      <c r="I895" s="32"/>
      <c r="J895" s="32"/>
      <c r="K895" s="32"/>
      <c r="L895" s="32"/>
      <c r="M895" s="70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1:27" ht="21" customHeight="1" x14ac:dyDescent="0.25">
      <c r="A896" s="32"/>
      <c r="B896" s="32"/>
      <c r="C896" s="33"/>
      <c r="D896" s="33"/>
      <c r="E896" s="32"/>
      <c r="G896" s="32"/>
      <c r="H896" s="32"/>
      <c r="I896" s="32"/>
      <c r="J896" s="32"/>
      <c r="K896" s="32"/>
      <c r="L896" s="32"/>
      <c r="M896" s="70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1:27" ht="21" customHeight="1" x14ac:dyDescent="0.25">
      <c r="A897" s="32"/>
      <c r="B897" s="32"/>
      <c r="C897" s="33"/>
      <c r="D897" s="33"/>
      <c r="E897" s="32"/>
      <c r="G897" s="32"/>
      <c r="H897" s="32"/>
      <c r="I897" s="32"/>
      <c r="J897" s="32"/>
      <c r="K897" s="32"/>
      <c r="L897" s="32"/>
      <c r="M897" s="70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1:27" ht="21" customHeight="1" x14ac:dyDescent="0.25">
      <c r="A898" s="32"/>
      <c r="B898" s="32"/>
      <c r="C898" s="33"/>
      <c r="D898" s="33"/>
      <c r="E898" s="32"/>
      <c r="G898" s="32"/>
      <c r="H898" s="32"/>
      <c r="I898" s="32"/>
      <c r="J898" s="32"/>
      <c r="K898" s="32"/>
      <c r="L898" s="32"/>
      <c r="M898" s="70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1:27" ht="21" customHeight="1" x14ac:dyDescent="0.25">
      <c r="A899" s="32"/>
      <c r="B899" s="32"/>
      <c r="C899" s="33"/>
      <c r="D899" s="33"/>
      <c r="E899" s="32"/>
      <c r="G899" s="32"/>
      <c r="H899" s="32"/>
      <c r="I899" s="32"/>
      <c r="J899" s="32"/>
      <c r="K899" s="32"/>
      <c r="L899" s="32"/>
      <c r="M899" s="70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1:27" ht="21" customHeight="1" x14ac:dyDescent="0.25">
      <c r="A900" s="32"/>
      <c r="B900" s="32"/>
      <c r="C900" s="33"/>
      <c r="D900" s="33"/>
      <c r="E900" s="32"/>
      <c r="G900" s="32"/>
      <c r="H900" s="32"/>
      <c r="I900" s="32"/>
      <c r="J900" s="32"/>
      <c r="K900" s="32"/>
      <c r="L900" s="32"/>
      <c r="M900" s="70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1:27" ht="21" customHeight="1" x14ac:dyDescent="0.25">
      <c r="A901" s="32"/>
      <c r="B901" s="32"/>
      <c r="C901" s="33"/>
      <c r="D901" s="33"/>
      <c r="E901" s="32"/>
      <c r="G901" s="32"/>
      <c r="H901" s="32"/>
      <c r="I901" s="32"/>
      <c r="J901" s="32"/>
      <c r="K901" s="32"/>
      <c r="L901" s="32"/>
      <c r="M901" s="70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1:27" ht="21" customHeight="1" x14ac:dyDescent="0.25">
      <c r="A902" s="32"/>
      <c r="B902" s="32"/>
      <c r="C902" s="33"/>
      <c r="D902" s="33"/>
      <c r="E902" s="32"/>
      <c r="G902" s="32"/>
      <c r="H902" s="32"/>
      <c r="I902" s="32"/>
      <c r="J902" s="32"/>
      <c r="K902" s="32"/>
      <c r="L902" s="32"/>
      <c r="M902" s="70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1:27" ht="21" customHeight="1" x14ac:dyDescent="0.25">
      <c r="A903" s="32"/>
      <c r="B903" s="32"/>
      <c r="C903" s="33"/>
      <c r="D903" s="33"/>
      <c r="E903" s="32"/>
      <c r="G903" s="32"/>
      <c r="H903" s="32"/>
      <c r="I903" s="32"/>
      <c r="J903" s="32"/>
      <c r="K903" s="32"/>
      <c r="L903" s="32"/>
      <c r="M903" s="70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1:27" ht="21" customHeight="1" x14ac:dyDescent="0.25">
      <c r="A904" s="32"/>
      <c r="B904" s="32"/>
      <c r="C904" s="33"/>
      <c r="D904" s="33"/>
      <c r="E904" s="32"/>
      <c r="G904" s="32"/>
      <c r="H904" s="32"/>
      <c r="I904" s="32"/>
      <c r="J904" s="32"/>
      <c r="K904" s="32"/>
      <c r="L904" s="32"/>
      <c r="M904" s="70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1:27" ht="21" customHeight="1" x14ac:dyDescent="0.25">
      <c r="A905" s="32"/>
      <c r="B905" s="32"/>
      <c r="C905" s="33"/>
      <c r="D905" s="33"/>
      <c r="E905" s="32"/>
      <c r="G905" s="32"/>
      <c r="H905" s="32"/>
      <c r="I905" s="32"/>
      <c r="J905" s="32"/>
      <c r="K905" s="32"/>
      <c r="L905" s="32"/>
      <c r="M905" s="70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1:27" ht="21" customHeight="1" x14ac:dyDescent="0.25">
      <c r="A906" s="32"/>
      <c r="B906" s="32"/>
      <c r="C906" s="33"/>
      <c r="D906" s="33"/>
      <c r="E906" s="32"/>
      <c r="G906" s="32"/>
      <c r="H906" s="32"/>
      <c r="I906" s="32"/>
      <c r="J906" s="32"/>
      <c r="K906" s="32"/>
      <c r="L906" s="32"/>
      <c r="M906" s="70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1:27" ht="21" customHeight="1" x14ac:dyDescent="0.25">
      <c r="A907" s="32"/>
      <c r="B907" s="32"/>
      <c r="C907" s="33"/>
      <c r="D907" s="33"/>
      <c r="E907" s="32"/>
      <c r="G907" s="32"/>
      <c r="H907" s="32"/>
      <c r="I907" s="32"/>
      <c r="J907" s="32"/>
      <c r="K907" s="32"/>
      <c r="L907" s="32"/>
      <c r="M907" s="70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1:27" ht="21" customHeight="1" x14ac:dyDescent="0.25">
      <c r="A908" s="32"/>
      <c r="B908" s="32"/>
      <c r="C908" s="33"/>
      <c r="D908" s="33"/>
      <c r="E908" s="32"/>
      <c r="G908" s="32"/>
      <c r="H908" s="32"/>
      <c r="I908" s="32"/>
      <c r="J908" s="32"/>
      <c r="K908" s="32"/>
      <c r="L908" s="32"/>
      <c r="M908" s="70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1:27" ht="21" customHeight="1" x14ac:dyDescent="0.25">
      <c r="A909" s="32"/>
      <c r="B909" s="32"/>
      <c r="C909" s="33"/>
      <c r="D909" s="33"/>
      <c r="E909" s="32"/>
      <c r="G909" s="32"/>
      <c r="H909" s="32"/>
      <c r="I909" s="32"/>
      <c r="J909" s="32"/>
      <c r="K909" s="32"/>
      <c r="L909" s="32"/>
      <c r="M909" s="70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1:27" ht="21" customHeight="1" x14ac:dyDescent="0.25">
      <c r="A910" s="32"/>
      <c r="B910" s="32"/>
      <c r="C910" s="33"/>
      <c r="D910" s="33"/>
      <c r="E910" s="32"/>
      <c r="G910" s="32"/>
      <c r="H910" s="32"/>
      <c r="I910" s="32"/>
      <c r="J910" s="32"/>
      <c r="K910" s="32"/>
      <c r="L910" s="32"/>
      <c r="M910" s="70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1:27" ht="21" customHeight="1" x14ac:dyDescent="0.25">
      <c r="A911" s="32"/>
      <c r="B911" s="32"/>
      <c r="C911" s="33"/>
      <c r="D911" s="33"/>
      <c r="E911" s="32"/>
      <c r="G911" s="32"/>
      <c r="H911" s="32"/>
      <c r="I911" s="32"/>
      <c r="J911" s="32"/>
      <c r="K911" s="32"/>
      <c r="L911" s="32"/>
      <c r="M911" s="70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1:27" ht="21" customHeight="1" x14ac:dyDescent="0.25">
      <c r="A912" s="32"/>
      <c r="B912" s="32"/>
      <c r="C912" s="33"/>
      <c r="D912" s="33"/>
      <c r="E912" s="32"/>
      <c r="G912" s="32"/>
      <c r="H912" s="32"/>
      <c r="I912" s="32"/>
      <c r="J912" s="32"/>
      <c r="K912" s="32"/>
      <c r="L912" s="32"/>
      <c r="M912" s="70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1:27" ht="21" customHeight="1" x14ac:dyDescent="0.25">
      <c r="A913" s="32"/>
      <c r="B913" s="32"/>
      <c r="C913" s="33"/>
      <c r="D913" s="33"/>
      <c r="E913" s="32"/>
      <c r="G913" s="32"/>
      <c r="H913" s="32"/>
      <c r="I913" s="32"/>
      <c r="J913" s="32"/>
      <c r="K913" s="32"/>
      <c r="L913" s="32"/>
      <c r="M913" s="70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1:27" ht="21" customHeight="1" x14ac:dyDescent="0.25">
      <c r="A914" s="32"/>
      <c r="B914" s="32"/>
      <c r="C914" s="33"/>
      <c r="D914" s="33"/>
      <c r="E914" s="32"/>
      <c r="G914" s="32"/>
      <c r="H914" s="32"/>
      <c r="I914" s="32"/>
      <c r="J914" s="32"/>
      <c r="K914" s="32"/>
      <c r="L914" s="32"/>
      <c r="M914" s="70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1:27" ht="21" customHeight="1" x14ac:dyDescent="0.25">
      <c r="A915" s="32"/>
      <c r="B915" s="32"/>
      <c r="C915" s="33"/>
      <c r="D915" s="33"/>
      <c r="E915" s="32"/>
      <c r="G915" s="32"/>
      <c r="H915" s="32"/>
      <c r="I915" s="32"/>
      <c r="J915" s="32"/>
      <c r="K915" s="32"/>
      <c r="L915" s="32"/>
      <c r="M915" s="70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1:27" ht="21" customHeight="1" x14ac:dyDescent="0.25">
      <c r="A916" s="32"/>
      <c r="B916" s="32"/>
      <c r="C916" s="33"/>
      <c r="D916" s="33"/>
      <c r="E916" s="32"/>
      <c r="G916" s="32"/>
      <c r="H916" s="32"/>
      <c r="I916" s="32"/>
      <c r="J916" s="32"/>
      <c r="K916" s="32"/>
      <c r="L916" s="32"/>
      <c r="M916" s="70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1:27" ht="21" customHeight="1" x14ac:dyDescent="0.25">
      <c r="A917" s="32"/>
      <c r="B917" s="32"/>
      <c r="C917" s="33"/>
      <c r="D917" s="33"/>
      <c r="E917" s="32"/>
      <c r="G917" s="32"/>
      <c r="H917" s="32"/>
      <c r="I917" s="32"/>
      <c r="J917" s="32"/>
      <c r="K917" s="32"/>
      <c r="L917" s="32"/>
      <c r="M917" s="70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1:27" ht="21" customHeight="1" x14ac:dyDescent="0.25">
      <c r="A918" s="32"/>
      <c r="B918" s="32"/>
      <c r="C918" s="33"/>
      <c r="D918" s="33"/>
      <c r="E918" s="32"/>
      <c r="G918" s="32"/>
      <c r="H918" s="32"/>
      <c r="I918" s="32"/>
      <c r="J918" s="32"/>
      <c r="K918" s="32"/>
      <c r="L918" s="32"/>
      <c r="M918" s="70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1:27" ht="21" customHeight="1" x14ac:dyDescent="0.25">
      <c r="A919" s="32"/>
      <c r="B919" s="32"/>
      <c r="C919" s="33"/>
      <c r="D919" s="33"/>
      <c r="E919" s="32"/>
      <c r="G919" s="32"/>
      <c r="H919" s="32"/>
      <c r="I919" s="32"/>
      <c r="J919" s="32"/>
      <c r="K919" s="32"/>
      <c r="L919" s="32"/>
      <c r="M919" s="70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1:27" ht="21" customHeight="1" x14ac:dyDescent="0.25">
      <c r="A920" s="32"/>
      <c r="B920" s="32"/>
      <c r="C920" s="33"/>
      <c r="D920" s="33"/>
      <c r="E920" s="32"/>
      <c r="G920" s="32"/>
      <c r="H920" s="32"/>
      <c r="I920" s="32"/>
      <c r="J920" s="32"/>
      <c r="K920" s="32"/>
      <c r="L920" s="32"/>
      <c r="M920" s="70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1:27" ht="21" customHeight="1" x14ac:dyDescent="0.25">
      <c r="A921" s="32"/>
      <c r="B921" s="32"/>
      <c r="C921" s="33"/>
      <c r="D921" s="33"/>
      <c r="E921" s="32"/>
      <c r="G921" s="32"/>
      <c r="H921" s="32"/>
      <c r="I921" s="32"/>
      <c r="J921" s="32"/>
      <c r="K921" s="32"/>
      <c r="L921" s="32"/>
      <c r="M921" s="70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1:27" ht="21" customHeight="1" x14ac:dyDescent="0.25">
      <c r="A922" s="32"/>
      <c r="B922" s="32"/>
      <c r="C922" s="33"/>
      <c r="D922" s="33"/>
      <c r="E922" s="32"/>
      <c r="G922" s="32"/>
      <c r="H922" s="32"/>
      <c r="I922" s="32"/>
      <c r="J922" s="32"/>
      <c r="K922" s="32"/>
      <c r="L922" s="32"/>
      <c r="M922" s="70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1:27" ht="21" customHeight="1" x14ac:dyDescent="0.25">
      <c r="A923" s="32"/>
      <c r="B923" s="32"/>
      <c r="C923" s="33"/>
      <c r="D923" s="33"/>
      <c r="E923" s="32"/>
      <c r="G923" s="32"/>
      <c r="H923" s="32"/>
      <c r="I923" s="32"/>
      <c r="J923" s="32"/>
      <c r="K923" s="32"/>
      <c r="L923" s="32"/>
      <c r="M923" s="70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1:27" ht="21" customHeight="1" x14ac:dyDescent="0.25">
      <c r="A924" s="32"/>
      <c r="B924" s="32"/>
      <c r="C924" s="33"/>
      <c r="D924" s="33"/>
      <c r="E924" s="32"/>
      <c r="G924" s="32"/>
      <c r="H924" s="32"/>
      <c r="I924" s="32"/>
      <c r="J924" s="32"/>
      <c r="K924" s="32"/>
      <c r="L924" s="32"/>
      <c r="M924" s="70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1:27" ht="21" customHeight="1" x14ac:dyDescent="0.25">
      <c r="A925" s="32"/>
      <c r="B925" s="32"/>
      <c r="C925" s="33"/>
      <c r="D925" s="33"/>
      <c r="E925" s="32"/>
      <c r="G925" s="32"/>
      <c r="H925" s="32"/>
      <c r="I925" s="32"/>
      <c r="J925" s="32"/>
      <c r="K925" s="32"/>
      <c r="L925" s="32"/>
      <c r="M925" s="70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1:27" ht="21" customHeight="1" x14ac:dyDescent="0.25">
      <c r="A926" s="32"/>
      <c r="B926" s="32"/>
      <c r="C926" s="33"/>
      <c r="D926" s="33"/>
      <c r="E926" s="32"/>
      <c r="G926" s="32"/>
      <c r="H926" s="32"/>
      <c r="I926" s="32"/>
      <c r="J926" s="32"/>
      <c r="K926" s="32"/>
      <c r="L926" s="32"/>
      <c r="M926" s="70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1:27" ht="21" customHeight="1" x14ac:dyDescent="0.25">
      <c r="A927" s="32"/>
      <c r="B927" s="32"/>
      <c r="C927" s="33"/>
      <c r="D927" s="33"/>
      <c r="E927" s="32"/>
      <c r="G927" s="32"/>
      <c r="H927" s="32"/>
      <c r="I927" s="32"/>
      <c r="J927" s="32"/>
      <c r="K927" s="32"/>
      <c r="L927" s="32"/>
      <c r="M927" s="70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1:27" ht="21" customHeight="1" x14ac:dyDescent="0.25">
      <c r="A928" s="32"/>
      <c r="B928" s="32"/>
      <c r="C928" s="33"/>
      <c r="D928" s="33"/>
      <c r="E928" s="32"/>
      <c r="G928" s="32"/>
      <c r="H928" s="32"/>
      <c r="I928" s="32"/>
      <c r="J928" s="32"/>
      <c r="K928" s="32"/>
      <c r="L928" s="32"/>
      <c r="M928" s="70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1:27" ht="21" customHeight="1" x14ac:dyDescent="0.25">
      <c r="A929" s="32"/>
      <c r="B929" s="32"/>
      <c r="C929" s="33"/>
      <c r="D929" s="33"/>
      <c r="E929" s="32"/>
      <c r="G929" s="32"/>
      <c r="H929" s="32"/>
      <c r="I929" s="32"/>
      <c r="J929" s="32"/>
      <c r="K929" s="32"/>
      <c r="L929" s="32"/>
      <c r="M929" s="70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1:27" ht="21" customHeight="1" x14ac:dyDescent="0.25">
      <c r="A930" s="32"/>
      <c r="B930" s="32"/>
      <c r="C930" s="33"/>
      <c r="D930" s="33"/>
      <c r="E930" s="32"/>
      <c r="G930" s="32"/>
      <c r="H930" s="32"/>
      <c r="I930" s="32"/>
      <c r="J930" s="32"/>
      <c r="K930" s="32"/>
      <c r="L930" s="32"/>
      <c r="M930" s="70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1:27" ht="21" customHeight="1" x14ac:dyDescent="0.25">
      <c r="A931" s="32"/>
      <c r="B931" s="32"/>
      <c r="C931" s="33"/>
      <c r="D931" s="33"/>
      <c r="E931" s="32"/>
      <c r="G931" s="32"/>
      <c r="H931" s="32"/>
      <c r="I931" s="32"/>
      <c r="J931" s="32"/>
      <c r="K931" s="32"/>
      <c r="L931" s="32"/>
      <c r="M931" s="70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1:27" ht="21" customHeight="1" x14ac:dyDescent="0.25">
      <c r="A932" s="32"/>
      <c r="B932" s="32"/>
      <c r="C932" s="33"/>
      <c r="D932" s="33"/>
      <c r="E932" s="32"/>
      <c r="G932" s="32"/>
      <c r="H932" s="32"/>
      <c r="I932" s="32"/>
      <c r="J932" s="32"/>
      <c r="K932" s="32"/>
      <c r="L932" s="32"/>
      <c r="M932" s="70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1:27" ht="21" customHeight="1" x14ac:dyDescent="0.25">
      <c r="A933" s="32"/>
      <c r="B933" s="32"/>
      <c r="C933" s="33"/>
      <c r="D933" s="33"/>
      <c r="E933" s="32"/>
      <c r="G933" s="32"/>
      <c r="H933" s="32"/>
      <c r="I933" s="32"/>
      <c r="J933" s="32"/>
      <c r="K933" s="32"/>
      <c r="L933" s="32"/>
      <c r="M933" s="70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1:27" ht="21" customHeight="1" x14ac:dyDescent="0.25">
      <c r="A934" s="32"/>
      <c r="B934" s="32"/>
      <c r="C934" s="33"/>
      <c r="D934" s="33"/>
      <c r="E934" s="32"/>
      <c r="G934" s="32"/>
      <c r="H934" s="32"/>
      <c r="I934" s="32"/>
      <c r="J934" s="32"/>
      <c r="K934" s="32"/>
      <c r="L934" s="32"/>
      <c r="M934" s="70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1:27" ht="21" customHeight="1" x14ac:dyDescent="0.25">
      <c r="A935" s="32"/>
      <c r="B935" s="32"/>
      <c r="C935" s="33"/>
      <c r="D935" s="33"/>
      <c r="E935" s="32"/>
      <c r="G935" s="32"/>
      <c r="H935" s="32"/>
      <c r="I935" s="32"/>
      <c r="J935" s="32"/>
      <c r="K935" s="32"/>
      <c r="L935" s="32"/>
      <c r="M935" s="70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1:27" ht="21" customHeight="1" x14ac:dyDescent="0.25">
      <c r="A936" s="32"/>
      <c r="B936" s="32"/>
      <c r="C936" s="33"/>
      <c r="D936" s="33"/>
      <c r="E936" s="32"/>
      <c r="G936" s="32"/>
      <c r="H936" s="32"/>
      <c r="I936" s="32"/>
      <c r="J936" s="32"/>
      <c r="K936" s="32"/>
      <c r="L936" s="32"/>
      <c r="M936" s="70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1:27" ht="21" customHeight="1" x14ac:dyDescent="0.25">
      <c r="A937" s="32"/>
      <c r="B937" s="32"/>
      <c r="C937" s="33"/>
      <c r="D937" s="33"/>
      <c r="E937" s="32"/>
      <c r="G937" s="32"/>
      <c r="H937" s="32"/>
      <c r="I937" s="32"/>
      <c r="J937" s="32"/>
      <c r="K937" s="32"/>
      <c r="L937" s="32"/>
      <c r="M937" s="70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1:27" ht="21" customHeight="1" x14ac:dyDescent="0.25">
      <c r="A938" s="32"/>
      <c r="B938" s="32"/>
      <c r="C938" s="33"/>
      <c r="D938" s="33"/>
      <c r="E938" s="32"/>
      <c r="G938" s="32"/>
      <c r="H938" s="32"/>
      <c r="I938" s="32"/>
      <c r="J938" s="32"/>
      <c r="K938" s="32"/>
      <c r="L938" s="32"/>
      <c r="M938" s="70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1:27" ht="21" customHeight="1" x14ac:dyDescent="0.25">
      <c r="A939" s="32"/>
      <c r="B939" s="32"/>
      <c r="C939" s="33"/>
      <c r="D939" s="33"/>
      <c r="E939" s="32"/>
      <c r="G939" s="32"/>
      <c r="H939" s="32"/>
      <c r="I939" s="32"/>
      <c r="J939" s="32"/>
      <c r="K939" s="32"/>
      <c r="L939" s="32"/>
      <c r="M939" s="70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1:27" ht="21" customHeight="1" x14ac:dyDescent="0.25">
      <c r="A940" s="32"/>
      <c r="B940" s="32"/>
      <c r="C940" s="33"/>
      <c r="D940" s="33"/>
      <c r="E940" s="32"/>
      <c r="G940" s="32"/>
      <c r="H940" s="32"/>
      <c r="I940" s="32"/>
      <c r="J940" s="32"/>
      <c r="K940" s="32"/>
      <c r="L940" s="32"/>
      <c r="M940" s="70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1:27" ht="21" customHeight="1" x14ac:dyDescent="0.25">
      <c r="A941" s="32"/>
      <c r="B941" s="32"/>
      <c r="C941" s="33"/>
      <c r="D941" s="33"/>
      <c r="E941" s="32"/>
      <c r="G941" s="32"/>
      <c r="H941" s="32"/>
      <c r="I941" s="32"/>
      <c r="J941" s="32"/>
      <c r="K941" s="32"/>
      <c r="L941" s="32"/>
      <c r="M941" s="70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1:27" ht="21" customHeight="1" x14ac:dyDescent="0.25">
      <c r="A942" s="32"/>
      <c r="B942" s="32"/>
      <c r="C942" s="33"/>
      <c r="D942" s="33"/>
      <c r="E942" s="32"/>
      <c r="G942" s="32"/>
      <c r="H942" s="32"/>
      <c r="I942" s="32"/>
      <c r="J942" s="32"/>
      <c r="K942" s="32"/>
      <c r="L942" s="32"/>
      <c r="M942" s="70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1:27" ht="21" customHeight="1" x14ac:dyDescent="0.25">
      <c r="A943" s="32"/>
      <c r="B943" s="32"/>
      <c r="C943" s="33"/>
      <c r="D943" s="33"/>
      <c r="E943" s="32"/>
      <c r="G943" s="32"/>
      <c r="H943" s="32"/>
      <c r="I943" s="32"/>
      <c r="J943" s="32"/>
      <c r="K943" s="32"/>
      <c r="L943" s="32"/>
      <c r="M943" s="70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1:27" ht="21" customHeight="1" x14ac:dyDescent="0.25">
      <c r="A944" s="32"/>
      <c r="B944" s="32"/>
      <c r="C944" s="33"/>
      <c r="D944" s="33"/>
      <c r="E944" s="32"/>
      <c r="G944" s="32"/>
      <c r="H944" s="32"/>
      <c r="I944" s="32"/>
      <c r="J944" s="32"/>
      <c r="K944" s="32"/>
      <c r="L944" s="32"/>
      <c r="M944" s="70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1:27" ht="21" customHeight="1" x14ac:dyDescent="0.25">
      <c r="A945" s="32"/>
      <c r="B945" s="32"/>
      <c r="C945" s="33"/>
      <c r="D945" s="33"/>
      <c r="E945" s="32"/>
      <c r="G945" s="32"/>
      <c r="H945" s="32"/>
      <c r="I945" s="32"/>
      <c r="J945" s="32"/>
      <c r="K945" s="32"/>
      <c r="L945" s="32"/>
      <c r="M945" s="70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1:27" ht="21" customHeight="1" x14ac:dyDescent="0.25">
      <c r="A946" s="32"/>
      <c r="B946" s="32"/>
      <c r="C946" s="33"/>
      <c r="D946" s="33"/>
      <c r="E946" s="32"/>
      <c r="G946" s="32"/>
      <c r="H946" s="32"/>
      <c r="I946" s="32"/>
      <c r="J946" s="32"/>
      <c r="K946" s="32"/>
      <c r="L946" s="32"/>
      <c r="M946" s="70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1:27" ht="21" customHeight="1" x14ac:dyDescent="0.25">
      <c r="A947" s="32"/>
      <c r="B947" s="32"/>
      <c r="C947" s="33"/>
      <c r="D947" s="33"/>
      <c r="E947" s="32"/>
      <c r="G947" s="32"/>
      <c r="H947" s="32"/>
      <c r="I947" s="32"/>
      <c r="J947" s="32"/>
      <c r="K947" s="32"/>
      <c r="L947" s="32"/>
      <c r="M947" s="70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1:27" ht="21" customHeight="1" x14ac:dyDescent="0.25">
      <c r="A948" s="32"/>
      <c r="B948" s="32"/>
      <c r="C948" s="33"/>
      <c r="D948" s="33"/>
      <c r="E948" s="32"/>
      <c r="G948" s="32"/>
      <c r="H948" s="32"/>
      <c r="I948" s="32"/>
      <c r="J948" s="32"/>
      <c r="K948" s="32"/>
      <c r="L948" s="32"/>
      <c r="M948" s="70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1:27" ht="21" customHeight="1" x14ac:dyDescent="0.25">
      <c r="A949" s="32"/>
      <c r="B949" s="32"/>
      <c r="C949" s="33"/>
      <c r="D949" s="33"/>
      <c r="E949" s="32"/>
      <c r="G949" s="32"/>
      <c r="H949" s="32"/>
      <c r="I949" s="32"/>
      <c r="J949" s="32"/>
      <c r="K949" s="32"/>
      <c r="L949" s="32"/>
      <c r="M949" s="70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1:27" ht="21" customHeight="1" x14ac:dyDescent="0.25">
      <c r="A950" s="32"/>
      <c r="B950" s="32"/>
      <c r="C950" s="33"/>
      <c r="D950" s="33"/>
      <c r="E950" s="32"/>
      <c r="G950" s="32"/>
      <c r="H950" s="32"/>
      <c r="I950" s="32"/>
      <c r="J950" s="32"/>
      <c r="K950" s="32"/>
      <c r="L950" s="32"/>
      <c r="M950" s="70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1:27" ht="21" customHeight="1" x14ac:dyDescent="0.25">
      <c r="A951" s="32"/>
      <c r="B951" s="32"/>
      <c r="C951" s="33"/>
      <c r="D951" s="33"/>
      <c r="E951" s="32"/>
      <c r="G951" s="32"/>
      <c r="H951" s="32"/>
      <c r="I951" s="32"/>
      <c r="J951" s="32"/>
      <c r="K951" s="32"/>
      <c r="L951" s="32"/>
      <c r="M951" s="70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1:27" ht="21" customHeight="1" x14ac:dyDescent="0.25">
      <c r="A952" s="32"/>
      <c r="B952" s="32"/>
      <c r="C952" s="33"/>
      <c r="D952" s="33"/>
      <c r="E952" s="32"/>
      <c r="G952" s="32"/>
      <c r="H952" s="32"/>
      <c r="I952" s="32"/>
      <c r="J952" s="32"/>
      <c r="K952" s="32"/>
      <c r="L952" s="32"/>
      <c r="M952" s="70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1:27" ht="21" customHeight="1" x14ac:dyDescent="0.25">
      <c r="A953" s="32"/>
      <c r="B953" s="32"/>
      <c r="C953" s="33"/>
      <c r="D953" s="33"/>
      <c r="E953" s="32"/>
      <c r="G953" s="32"/>
      <c r="H953" s="32"/>
      <c r="I953" s="32"/>
      <c r="J953" s="32"/>
      <c r="K953" s="32"/>
      <c r="L953" s="32"/>
      <c r="M953" s="70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1:27" ht="21" customHeight="1" x14ac:dyDescent="0.25">
      <c r="A954" s="32"/>
      <c r="B954" s="32"/>
      <c r="C954" s="33"/>
      <c r="D954" s="33"/>
      <c r="E954" s="32"/>
      <c r="G954" s="32"/>
      <c r="H954" s="32"/>
      <c r="I954" s="32"/>
      <c r="J954" s="32"/>
      <c r="K954" s="32"/>
      <c r="L954" s="32"/>
      <c r="M954" s="70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1:27" ht="21" customHeight="1" x14ac:dyDescent="0.25">
      <c r="A955" s="32"/>
      <c r="B955" s="32"/>
      <c r="C955" s="33"/>
      <c r="D955" s="33"/>
      <c r="E955" s="32"/>
      <c r="G955" s="32"/>
      <c r="H955" s="32"/>
      <c r="I955" s="32"/>
      <c r="J955" s="32"/>
      <c r="K955" s="32"/>
      <c r="L955" s="32"/>
      <c r="M955" s="70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1:27" ht="21" customHeight="1" x14ac:dyDescent="0.25">
      <c r="A956" s="32"/>
      <c r="B956" s="32"/>
      <c r="C956" s="33"/>
      <c r="D956" s="33"/>
      <c r="E956" s="32"/>
      <c r="G956" s="32"/>
      <c r="H956" s="32"/>
      <c r="I956" s="32"/>
      <c r="J956" s="32"/>
      <c r="K956" s="32"/>
      <c r="L956" s="32"/>
      <c r="M956" s="70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1:27" ht="21" customHeight="1" x14ac:dyDescent="0.25">
      <c r="A957" s="32"/>
      <c r="B957" s="32"/>
      <c r="C957" s="33"/>
      <c r="D957" s="33"/>
      <c r="E957" s="32"/>
      <c r="G957" s="32"/>
      <c r="H957" s="32"/>
      <c r="I957" s="32"/>
      <c r="J957" s="32"/>
      <c r="K957" s="32"/>
      <c r="L957" s="32"/>
      <c r="M957" s="70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1:27" ht="21" customHeight="1" x14ac:dyDescent="0.25">
      <c r="A958" s="32"/>
      <c r="B958" s="32"/>
      <c r="C958" s="33"/>
      <c r="D958" s="33"/>
      <c r="E958" s="32"/>
      <c r="G958" s="32"/>
      <c r="H958" s="32"/>
      <c r="I958" s="32"/>
      <c r="J958" s="32"/>
      <c r="K958" s="32"/>
      <c r="L958" s="32"/>
      <c r="M958" s="70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1:27" ht="21" customHeight="1" x14ac:dyDescent="0.25">
      <c r="A959" s="32"/>
      <c r="B959" s="32"/>
      <c r="C959" s="33"/>
      <c r="D959" s="33"/>
      <c r="E959" s="32"/>
      <c r="G959" s="32"/>
      <c r="H959" s="32"/>
      <c r="I959" s="32"/>
      <c r="J959" s="32"/>
      <c r="K959" s="32"/>
      <c r="L959" s="32"/>
      <c r="M959" s="70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1:27" ht="21" customHeight="1" x14ac:dyDescent="0.25">
      <c r="A960" s="32"/>
      <c r="B960" s="32"/>
      <c r="C960" s="33"/>
      <c r="D960" s="33"/>
      <c r="E960" s="32"/>
      <c r="G960" s="32"/>
      <c r="H960" s="32"/>
      <c r="I960" s="32"/>
      <c r="J960" s="32"/>
      <c r="K960" s="32"/>
      <c r="L960" s="32"/>
      <c r="M960" s="70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1:27" ht="21" customHeight="1" x14ac:dyDescent="0.25">
      <c r="A961" s="32"/>
      <c r="B961" s="32"/>
      <c r="C961" s="33"/>
      <c r="D961" s="33"/>
      <c r="E961" s="32"/>
      <c r="G961" s="32"/>
      <c r="H961" s="32"/>
      <c r="I961" s="32"/>
      <c r="J961" s="32"/>
      <c r="K961" s="32"/>
      <c r="L961" s="32"/>
      <c r="M961" s="70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1:27" ht="21" customHeight="1" x14ac:dyDescent="0.25">
      <c r="A962" s="32"/>
      <c r="B962" s="32"/>
      <c r="C962" s="33"/>
      <c r="D962" s="33"/>
      <c r="E962" s="32"/>
      <c r="G962" s="32"/>
      <c r="H962" s="32"/>
      <c r="I962" s="32"/>
      <c r="J962" s="32"/>
      <c r="K962" s="32"/>
      <c r="L962" s="32"/>
      <c r="M962" s="70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1:27" ht="21" customHeight="1" x14ac:dyDescent="0.25">
      <c r="A963" s="32"/>
      <c r="B963" s="32"/>
      <c r="C963" s="33"/>
      <c r="D963" s="33"/>
      <c r="E963" s="32"/>
      <c r="G963" s="32"/>
      <c r="H963" s="32"/>
      <c r="I963" s="32"/>
      <c r="J963" s="32"/>
      <c r="K963" s="32"/>
      <c r="L963" s="32"/>
      <c r="M963" s="70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1:27" ht="21" customHeight="1" x14ac:dyDescent="0.25">
      <c r="A964" s="32"/>
      <c r="B964" s="32"/>
      <c r="C964" s="33"/>
      <c r="D964" s="33"/>
      <c r="E964" s="32"/>
      <c r="G964" s="32"/>
      <c r="H964" s="32"/>
      <c r="I964" s="32"/>
      <c r="J964" s="32"/>
      <c r="K964" s="32"/>
      <c r="L964" s="32"/>
      <c r="M964" s="70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1:27" ht="21" customHeight="1" x14ac:dyDescent="0.25">
      <c r="A965" s="32"/>
      <c r="B965" s="32"/>
      <c r="C965" s="33"/>
      <c r="D965" s="33"/>
      <c r="E965" s="32"/>
      <c r="G965" s="32"/>
      <c r="H965" s="32"/>
      <c r="I965" s="32"/>
      <c r="J965" s="32"/>
      <c r="K965" s="32"/>
      <c r="L965" s="32"/>
      <c r="M965" s="70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1:27" ht="21" customHeight="1" x14ac:dyDescent="0.25">
      <c r="A966" s="32"/>
      <c r="B966" s="32"/>
      <c r="C966" s="33"/>
      <c r="D966" s="33"/>
      <c r="E966" s="32"/>
      <c r="G966" s="32"/>
      <c r="H966" s="32"/>
      <c r="I966" s="32"/>
      <c r="J966" s="32"/>
      <c r="K966" s="32"/>
      <c r="L966" s="32"/>
      <c r="M966" s="70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1:27" ht="21" customHeight="1" x14ac:dyDescent="0.25">
      <c r="A967" s="32"/>
      <c r="B967" s="32"/>
      <c r="C967" s="33"/>
      <c r="D967" s="33"/>
      <c r="E967" s="32"/>
      <c r="G967" s="32"/>
      <c r="H967" s="32"/>
      <c r="I967" s="32"/>
      <c r="J967" s="32"/>
      <c r="K967" s="32"/>
      <c r="L967" s="32"/>
      <c r="M967" s="70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1:27" ht="21" customHeight="1" x14ac:dyDescent="0.25">
      <c r="A968" s="32"/>
      <c r="B968" s="32"/>
      <c r="C968" s="33"/>
      <c r="D968" s="33"/>
      <c r="E968" s="32"/>
      <c r="G968" s="32"/>
      <c r="H968" s="32"/>
      <c r="I968" s="32"/>
      <c r="J968" s="32"/>
      <c r="K968" s="32"/>
      <c r="L968" s="32"/>
      <c r="M968" s="70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1:27" ht="21" customHeight="1" x14ac:dyDescent="0.25">
      <c r="A969" s="32"/>
      <c r="B969" s="32"/>
      <c r="C969" s="33"/>
      <c r="D969" s="33"/>
      <c r="E969" s="32"/>
      <c r="G969" s="32"/>
      <c r="H969" s="32"/>
      <c r="I969" s="32"/>
      <c r="J969" s="32"/>
      <c r="K969" s="32"/>
      <c r="L969" s="32"/>
      <c r="M969" s="70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1:27" ht="21" customHeight="1" x14ac:dyDescent="0.25">
      <c r="A970" s="32"/>
      <c r="B970" s="32"/>
      <c r="C970" s="33"/>
      <c r="D970" s="33"/>
      <c r="E970" s="32"/>
      <c r="G970" s="32"/>
      <c r="H970" s="32"/>
      <c r="I970" s="32"/>
      <c r="J970" s="32"/>
      <c r="K970" s="32"/>
      <c r="L970" s="32"/>
      <c r="M970" s="70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1:27" ht="21" customHeight="1" x14ac:dyDescent="0.25">
      <c r="A971" s="32"/>
      <c r="B971" s="32"/>
      <c r="C971" s="33"/>
      <c r="D971" s="33"/>
      <c r="E971" s="32"/>
      <c r="G971" s="32"/>
      <c r="H971" s="32"/>
      <c r="I971" s="32"/>
      <c r="J971" s="32"/>
      <c r="K971" s="32"/>
      <c r="L971" s="32"/>
      <c r="M971" s="70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1:27" ht="21" customHeight="1" x14ac:dyDescent="0.25">
      <c r="A972" s="32"/>
      <c r="B972" s="32"/>
      <c r="C972" s="33"/>
      <c r="D972" s="33"/>
      <c r="E972" s="32"/>
      <c r="G972" s="32"/>
      <c r="H972" s="32"/>
      <c r="I972" s="32"/>
      <c r="J972" s="32"/>
      <c r="K972" s="32"/>
      <c r="L972" s="32"/>
      <c r="M972" s="70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1:27" ht="21" customHeight="1" x14ac:dyDescent="0.25">
      <c r="A973" s="32"/>
      <c r="B973" s="32"/>
      <c r="C973" s="33"/>
      <c r="D973" s="33"/>
      <c r="E973" s="32"/>
      <c r="G973" s="32"/>
      <c r="H973" s="32"/>
      <c r="I973" s="32"/>
      <c r="J973" s="32"/>
      <c r="K973" s="32"/>
      <c r="L973" s="32"/>
      <c r="M973" s="70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1:27" ht="21" customHeight="1" x14ac:dyDescent="0.25">
      <c r="A974" s="32"/>
      <c r="B974" s="32"/>
      <c r="C974" s="33"/>
      <c r="D974" s="33"/>
      <c r="E974" s="32"/>
      <c r="G974" s="32"/>
      <c r="H974" s="32"/>
      <c r="I974" s="32"/>
      <c r="J974" s="32"/>
      <c r="K974" s="32"/>
      <c r="L974" s="32"/>
      <c r="M974" s="70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1:27" ht="21" customHeight="1" x14ac:dyDescent="0.25">
      <c r="A975" s="32"/>
      <c r="B975" s="32"/>
      <c r="C975" s="33"/>
      <c r="D975" s="33"/>
      <c r="E975" s="32"/>
      <c r="G975" s="32"/>
      <c r="H975" s="32"/>
      <c r="I975" s="32"/>
      <c r="J975" s="32"/>
      <c r="K975" s="32"/>
      <c r="L975" s="32"/>
      <c r="M975" s="70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1:27" ht="21" customHeight="1" x14ac:dyDescent="0.25">
      <c r="A976" s="32"/>
      <c r="B976" s="32"/>
      <c r="C976" s="33"/>
      <c r="D976" s="33"/>
      <c r="E976" s="32"/>
      <c r="G976" s="32"/>
      <c r="H976" s="32"/>
      <c r="I976" s="32"/>
      <c r="J976" s="32"/>
      <c r="K976" s="32"/>
      <c r="L976" s="32"/>
      <c r="M976" s="70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1:27" ht="21" customHeight="1" x14ac:dyDescent="0.25">
      <c r="A977" s="32"/>
      <c r="B977" s="32"/>
      <c r="C977" s="33"/>
      <c r="D977" s="33"/>
      <c r="E977" s="32"/>
      <c r="G977" s="32"/>
      <c r="H977" s="32"/>
      <c r="I977" s="32"/>
      <c r="J977" s="32"/>
      <c r="K977" s="32"/>
      <c r="L977" s="32"/>
      <c r="M977" s="70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1:27" ht="21" customHeight="1" x14ac:dyDescent="0.25">
      <c r="A978" s="32"/>
      <c r="B978" s="32"/>
      <c r="C978" s="33"/>
      <c r="D978" s="33"/>
      <c r="E978" s="32"/>
      <c r="G978" s="32"/>
      <c r="H978" s="32"/>
      <c r="I978" s="32"/>
      <c r="J978" s="32"/>
      <c r="K978" s="32"/>
      <c r="L978" s="32"/>
      <c r="M978" s="70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1:27" ht="21" customHeight="1" x14ac:dyDescent="0.25">
      <c r="A979" s="32"/>
      <c r="B979" s="32"/>
      <c r="C979" s="33"/>
      <c r="D979" s="33"/>
      <c r="E979" s="32"/>
      <c r="G979" s="32"/>
      <c r="H979" s="32"/>
      <c r="I979" s="32"/>
      <c r="J979" s="32"/>
      <c r="K979" s="32"/>
      <c r="L979" s="32"/>
      <c r="M979" s="70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1:27" ht="21" customHeight="1" x14ac:dyDescent="0.25">
      <c r="A980" s="32"/>
      <c r="B980" s="32"/>
      <c r="C980" s="33"/>
      <c r="D980" s="33"/>
      <c r="E980" s="32"/>
      <c r="G980" s="32"/>
      <c r="H980" s="32"/>
      <c r="I980" s="32"/>
      <c r="J980" s="32"/>
      <c r="K980" s="32"/>
      <c r="L980" s="32"/>
      <c r="M980" s="70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1:27" ht="21" customHeight="1" x14ac:dyDescent="0.25">
      <c r="A981" s="32"/>
      <c r="B981" s="32"/>
      <c r="C981" s="33"/>
      <c r="D981" s="33"/>
      <c r="E981" s="32"/>
      <c r="G981" s="32"/>
      <c r="H981" s="32"/>
      <c r="I981" s="32"/>
      <c r="J981" s="32"/>
      <c r="K981" s="32"/>
      <c r="L981" s="32"/>
      <c r="M981" s="70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1:27" ht="21" customHeight="1" x14ac:dyDescent="0.25">
      <c r="A982" s="32"/>
      <c r="B982" s="32"/>
      <c r="C982" s="33"/>
      <c r="D982" s="33"/>
      <c r="E982" s="32"/>
      <c r="G982" s="32"/>
      <c r="H982" s="32"/>
      <c r="I982" s="32"/>
      <c r="J982" s="32"/>
      <c r="K982" s="32"/>
      <c r="L982" s="32"/>
      <c r="M982" s="70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1:27" ht="21" customHeight="1" x14ac:dyDescent="0.25">
      <c r="A983" s="32"/>
      <c r="B983" s="32"/>
      <c r="C983" s="33"/>
      <c r="D983" s="33"/>
      <c r="E983" s="32"/>
      <c r="G983" s="32"/>
      <c r="H983" s="32"/>
      <c r="I983" s="32"/>
      <c r="J983" s="32"/>
      <c r="K983" s="32"/>
      <c r="L983" s="32"/>
      <c r="M983" s="70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1:27" ht="21" customHeight="1" x14ac:dyDescent="0.25">
      <c r="A984" s="32"/>
      <c r="B984" s="32"/>
      <c r="C984" s="33"/>
      <c r="D984" s="33"/>
      <c r="E984" s="32"/>
      <c r="G984" s="32"/>
      <c r="H984" s="32"/>
      <c r="I984" s="32"/>
      <c r="J984" s="32"/>
      <c r="K984" s="32"/>
      <c r="L984" s="32"/>
      <c r="M984" s="70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1:27" ht="21" customHeight="1" x14ac:dyDescent="0.25">
      <c r="A985" s="32"/>
      <c r="B985" s="32"/>
      <c r="C985" s="33"/>
      <c r="D985" s="33"/>
      <c r="E985" s="32"/>
      <c r="G985" s="32"/>
      <c r="H985" s="32"/>
      <c r="I985" s="32"/>
      <c r="J985" s="32"/>
      <c r="K985" s="32"/>
      <c r="L985" s="32"/>
      <c r="M985" s="70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1:27" ht="21" customHeight="1" x14ac:dyDescent="0.25">
      <c r="A986" s="32"/>
      <c r="B986" s="32"/>
      <c r="C986" s="33"/>
      <c r="D986" s="33"/>
      <c r="E986" s="32"/>
      <c r="G986" s="32"/>
      <c r="H986" s="32"/>
      <c r="I986" s="32"/>
      <c r="J986" s="32"/>
      <c r="K986" s="32"/>
      <c r="L986" s="32"/>
      <c r="M986" s="70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1:27" ht="21" customHeight="1" x14ac:dyDescent="0.25">
      <c r="A987" s="32"/>
      <c r="B987" s="32"/>
      <c r="C987" s="33"/>
      <c r="D987" s="33"/>
      <c r="E987" s="32"/>
      <c r="G987" s="32"/>
      <c r="H987" s="32"/>
      <c r="I987" s="32"/>
      <c r="J987" s="32"/>
      <c r="K987" s="32"/>
      <c r="L987" s="32"/>
      <c r="M987" s="70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  <row r="988" spans="1:27" ht="21" customHeight="1" x14ac:dyDescent="0.25">
      <c r="A988" s="32"/>
      <c r="B988" s="32"/>
      <c r="C988" s="33"/>
      <c r="D988" s="33"/>
      <c r="E988" s="32"/>
      <c r="G988" s="32"/>
      <c r="H988" s="32"/>
      <c r="I988" s="32"/>
      <c r="J988" s="32"/>
      <c r="K988" s="32"/>
      <c r="L988" s="32"/>
      <c r="M988" s="70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</row>
    <row r="989" spans="1:27" ht="21" customHeight="1" x14ac:dyDescent="0.25">
      <c r="A989" s="32"/>
      <c r="B989" s="32"/>
      <c r="C989" s="33"/>
      <c r="D989" s="33"/>
      <c r="E989" s="32"/>
      <c r="G989" s="32"/>
      <c r="H989" s="32"/>
      <c r="I989" s="32"/>
      <c r="J989" s="32"/>
      <c r="K989" s="32"/>
      <c r="L989" s="32"/>
      <c r="M989" s="70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</row>
    <row r="990" spans="1:27" ht="21" customHeight="1" x14ac:dyDescent="0.25">
      <c r="A990" s="32"/>
      <c r="B990" s="32"/>
      <c r="C990" s="33"/>
      <c r="D990" s="33"/>
      <c r="E990" s="32"/>
      <c r="G990" s="32"/>
      <c r="H990" s="32"/>
      <c r="I990" s="32"/>
      <c r="J990" s="32"/>
      <c r="K990" s="32"/>
      <c r="L990" s="32"/>
      <c r="M990" s="70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</row>
    <row r="991" spans="1:27" ht="21" customHeight="1" x14ac:dyDescent="0.25">
      <c r="A991" s="32"/>
      <c r="B991" s="32"/>
      <c r="C991" s="33"/>
      <c r="D991" s="33"/>
      <c r="E991" s="32"/>
      <c r="G991" s="32"/>
      <c r="H991" s="32"/>
      <c r="I991" s="32"/>
      <c r="J991" s="32"/>
      <c r="K991" s="32"/>
      <c r="L991" s="32"/>
      <c r="M991" s="70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</row>
    <row r="992" spans="1:27" ht="21" customHeight="1" x14ac:dyDescent="0.25">
      <c r="A992" s="32"/>
      <c r="B992" s="32"/>
      <c r="C992" s="33"/>
      <c r="D992" s="33"/>
      <c r="E992" s="32"/>
      <c r="G992" s="32"/>
      <c r="H992" s="32"/>
      <c r="I992" s="32"/>
      <c r="J992" s="32"/>
      <c r="K992" s="32"/>
      <c r="L992" s="32"/>
      <c r="M992" s="70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</row>
    <row r="993" spans="1:27" ht="21" customHeight="1" x14ac:dyDescent="0.25">
      <c r="A993" s="32"/>
      <c r="B993" s="32"/>
      <c r="C993" s="33"/>
      <c r="D993" s="33"/>
      <c r="E993" s="32"/>
      <c r="G993" s="32"/>
      <c r="H993" s="32"/>
      <c r="I993" s="32"/>
      <c r="J993" s="32"/>
      <c r="K993" s="32"/>
      <c r="L993" s="32"/>
      <c r="M993" s="70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</row>
    <row r="994" spans="1:27" ht="21" customHeight="1" x14ac:dyDescent="0.25">
      <c r="A994" s="32"/>
      <c r="B994" s="32"/>
      <c r="C994" s="33"/>
      <c r="D994" s="33"/>
      <c r="E994" s="32"/>
      <c r="G994" s="32"/>
      <c r="H994" s="32"/>
      <c r="I994" s="32"/>
      <c r="J994" s="32"/>
      <c r="K994" s="32"/>
      <c r="L994" s="32"/>
      <c r="M994" s="70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</row>
    <row r="995" spans="1:27" ht="21" customHeight="1" x14ac:dyDescent="0.25">
      <c r="A995" s="32"/>
      <c r="B995" s="32"/>
      <c r="C995" s="33"/>
      <c r="D995" s="33"/>
      <c r="E995" s="32"/>
      <c r="G995" s="32"/>
      <c r="H995" s="32"/>
      <c r="I995" s="32"/>
      <c r="J995" s="32"/>
      <c r="K995" s="32"/>
      <c r="L995" s="32"/>
      <c r="M995" s="70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</row>
    <row r="996" spans="1:27" ht="21" customHeight="1" x14ac:dyDescent="0.25">
      <c r="A996" s="32"/>
      <c r="B996" s="32"/>
      <c r="C996" s="33"/>
      <c r="D996" s="33"/>
      <c r="E996" s="32"/>
      <c r="G996" s="32"/>
      <c r="H996" s="32"/>
      <c r="I996" s="32"/>
      <c r="J996" s="32"/>
      <c r="K996" s="32"/>
      <c r="L996" s="32"/>
      <c r="M996" s="70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</row>
    <row r="997" spans="1:27" ht="21" customHeight="1" x14ac:dyDescent="0.25">
      <c r="A997" s="32"/>
      <c r="B997" s="32"/>
      <c r="C997" s="33"/>
      <c r="D997" s="33"/>
      <c r="E997" s="32"/>
      <c r="G997" s="32"/>
      <c r="H997" s="32"/>
      <c r="I997" s="32"/>
      <c r="J997" s="32"/>
      <c r="K997" s="32"/>
      <c r="L997" s="32"/>
      <c r="M997" s="70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</row>
    <row r="998" spans="1:27" ht="21" customHeight="1" x14ac:dyDescent="0.25">
      <c r="A998" s="32"/>
      <c r="B998" s="32"/>
      <c r="C998" s="33"/>
      <c r="D998" s="33"/>
      <c r="E998" s="32"/>
      <c r="G998" s="32"/>
      <c r="H998" s="32"/>
      <c r="I998" s="32"/>
      <c r="J998" s="32"/>
      <c r="K998" s="32"/>
      <c r="L998" s="32"/>
      <c r="M998" s="70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</row>
    <row r="999" spans="1:27" ht="21" customHeight="1" x14ac:dyDescent="0.25">
      <c r="A999" s="32"/>
      <c r="B999" s="32"/>
      <c r="C999" s="33"/>
      <c r="D999" s="33"/>
      <c r="E999" s="32"/>
      <c r="G999" s="32"/>
      <c r="H999" s="32"/>
      <c r="I999" s="32"/>
      <c r="J999" s="32"/>
      <c r="K999" s="32"/>
      <c r="L999" s="32"/>
      <c r="M999" s="70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</row>
    <row r="1000" spans="1:27" ht="21" customHeight="1" x14ac:dyDescent="0.25">
      <c r="A1000" s="32"/>
      <c r="B1000" s="32"/>
      <c r="C1000" s="33"/>
      <c r="D1000" s="33"/>
      <c r="E1000" s="32"/>
      <c r="G1000" s="32"/>
      <c r="H1000" s="32"/>
      <c r="I1000" s="32"/>
      <c r="J1000" s="32"/>
      <c r="K1000" s="32"/>
      <c r="L1000" s="32"/>
      <c r="M1000" s="70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</row>
    <row r="1001" spans="1:27" ht="21" customHeight="1" x14ac:dyDescent="0.25">
      <c r="A1001" s="32"/>
      <c r="B1001" s="32"/>
      <c r="C1001" s="33"/>
      <c r="D1001" s="33"/>
      <c r="E1001" s="32"/>
      <c r="G1001" s="32"/>
      <c r="H1001" s="32"/>
      <c r="I1001" s="32"/>
      <c r="J1001" s="32"/>
      <c r="K1001" s="32"/>
      <c r="L1001" s="32"/>
      <c r="M1001" s="70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  <c r="AA1001" s="32"/>
    </row>
    <row r="1002" spans="1:27" ht="21" customHeight="1" x14ac:dyDescent="0.25">
      <c r="A1002" s="32"/>
      <c r="B1002" s="32"/>
      <c r="C1002" s="33"/>
      <c r="D1002" s="33"/>
      <c r="E1002" s="32"/>
      <c r="G1002" s="32"/>
      <c r="H1002" s="32"/>
      <c r="I1002" s="32"/>
      <c r="J1002" s="32"/>
      <c r="K1002" s="32"/>
      <c r="L1002" s="32"/>
      <c r="M1002" s="70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  <c r="AA1002" s="32"/>
    </row>
    <row r="1003" spans="1:27" ht="21" customHeight="1" x14ac:dyDescent="0.25">
      <c r="A1003" s="32"/>
      <c r="B1003" s="32"/>
      <c r="C1003" s="33"/>
      <c r="D1003" s="33"/>
      <c r="E1003" s="32"/>
      <c r="G1003" s="32"/>
      <c r="H1003" s="32"/>
      <c r="I1003" s="32"/>
      <c r="J1003" s="32"/>
      <c r="K1003" s="32"/>
      <c r="L1003" s="32"/>
      <c r="M1003" s="70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  <c r="AA1003" s="32"/>
    </row>
    <row r="1004" spans="1:27" ht="21" customHeight="1" x14ac:dyDescent="0.25">
      <c r="A1004" s="32"/>
      <c r="B1004" s="32"/>
      <c r="C1004" s="33"/>
      <c r="D1004" s="33"/>
      <c r="E1004" s="32"/>
      <c r="G1004" s="32"/>
      <c r="H1004" s="32"/>
      <c r="I1004" s="32"/>
      <c r="J1004" s="32"/>
      <c r="K1004" s="32"/>
      <c r="L1004" s="32"/>
      <c r="M1004" s="70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  <c r="AA1004" s="32"/>
    </row>
    <row r="1005" spans="1:27" ht="21" customHeight="1" x14ac:dyDescent="0.25">
      <c r="A1005" s="32"/>
      <c r="B1005" s="32"/>
      <c r="C1005" s="33"/>
      <c r="D1005" s="33"/>
      <c r="E1005" s="32"/>
      <c r="G1005" s="32"/>
      <c r="H1005" s="32"/>
      <c r="I1005" s="32"/>
      <c r="J1005" s="32"/>
      <c r="K1005" s="32"/>
      <c r="L1005" s="32"/>
      <c r="M1005" s="70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  <c r="Z1005" s="32"/>
      <c r="AA1005" s="32"/>
    </row>
    <row r="1006" spans="1:27" ht="21" customHeight="1" x14ac:dyDescent="0.25">
      <c r="A1006" s="32"/>
      <c r="B1006" s="32"/>
      <c r="C1006" s="33"/>
      <c r="D1006" s="33"/>
      <c r="E1006" s="32"/>
      <c r="G1006" s="32"/>
      <c r="H1006" s="32"/>
      <c r="I1006" s="32"/>
      <c r="J1006" s="32"/>
      <c r="K1006" s="32"/>
      <c r="L1006" s="32"/>
      <c r="M1006" s="70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  <c r="Z1006" s="32"/>
      <c r="AA1006" s="32"/>
    </row>
    <row r="1007" spans="1:27" ht="21" customHeight="1" x14ac:dyDescent="0.25">
      <c r="A1007" s="32"/>
      <c r="B1007" s="32"/>
      <c r="C1007" s="33"/>
      <c r="D1007" s="33"/>
      <c r="E1007" s="32"/>
      <c r="G1007" s="32"/>
      <c r="H1007" s="32"/>
      <c r="I1007" s="32"/>
      <c r="J1007" s="32"/>
      <c r="K1007" s="32"/>
      <c r="L1007" s="32"/>
      <c r="M1007" s="70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X1007" s="32"/>
      <c r="Y1007" s="32"/>
      <c r="Z1007" s="32"/>
      <c r="AA1007" s="32"/>
    </row>
    <row r="1008" spans="1:27" ht="21" customHeight="1" x14ac:dyDescent="0.25">
      <c r="A1008" s="32"/>
      <c r="B1008" s="32"/>
      <c r="C1008" s="33"/>
      <c r="D1008" s="33"/>
      <c r="E1008" s="32"/>
      <c r="G1008" s="32"/>
      <c r="H1008" s="32"/>
      <c r="I1008" s="32"/>
      <c r="J1008" s="32"/>
      <c r="K1008" s="32"/>
      <c r="L1008" s="32"/>
      <c r="M1008" s="70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  <c r="AA1008" s="32"/>
    </row>
    <row r="1009" spans="1:27" ht="21" customHeight="1" x14ac:dyDescent="0.25">
      <c r="A1009" s="32"/>
      <c r="B1009" s="32"/>
      <c r="C1009" s="33"/>
      <c r="D1009" s="33"/>
      <c r="E1009" s="32"/>
      <c r="G1009" s="32"/>
      <c r="H1009" s="32"/>
      <c r="I1009" s="32"/>
      <c r="J1009" s="32"/>
      <c r="K1009" s="32"/>
      <c r="L1009" s="32"/>
      <c r="M1009" s="70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  <c r="Z1009" s="32"/>
      <c r="AA1009" s="32"/>
    </row>
    <row r="1010" spans="1:27" ht="21" customHeight="1" x14ac:dyDescent="0.25">
      <c r="A1010" s="32"/>
      <c r="B1010" s="32"/>
      <c r="C1010" s="33"/>
      <c r="D1010" s="33"/>
      <c r="E1010" s="32"/>
      <c r="G1010" s="32"/>
      <c r="H1010" s="32"/>
      <c r="I1010" s="32"/>
      <c r="J1010" s="32"/>
      <c r="K1010" s="32"/>
      <c r="L1010" s="32"/>
      <c r="M1010" s="70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X1010" s="32"/>
      <c r="Y1010" s="32"/>
      <c r="Z1010" s="32"/>
      <c r="AA1010" s="32"/>
    </row>
    <row r="1011" spans="1:27" ht="21" customHeight="1" x14ac:dyDescent="0.25">
      <c r="A1011" s="32"/>
      <c r="B1011" s="32"/>
      <c r="C1011" s="33"/>
      <c r="D1011" s="33"/>
      <c r="E1011" s="32"/>
      <c r="G1011" s="32"/>
      <c r="H1011" s="32"/>
      <c r="I1011" s="32"/>
      <c r="J1011" s="32"/>
      <c r="K1011" s="32"/>
      <c r="L1011" s="32"/>
      <c r="M1011" s="70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X1011" s="32"/>
      <c r="Y1011" s="32"/>
      <c r="Z1011" s="32"/>
      <c r="AA1011" s="32"/>
    </row>
    <row r="1012" spans="1:27" ht="21" customHeight="1" x14ac:dyDescent="0.25">
      <c r="A1012" s="32"/>
      <c r="B1012" s="32"/>
      <c r="C1012" s="33"/>
      <c r="D1012" s="33"/>
      <c r="E1012" s="32"/>
      <c r="G1012" s="32"/>
      <c r="H1012" s="32"/>
      <c r="I1012" s="32"/>
      <c r="J1012" s="32"/>
      <c r="K1012" s="32"/>
      <c r="L1012" s="32"/>
      <c r="M1012" s="70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  <c r="Z1012" s="32"/>
      <c r="AA1012" s="32"/>
    </row>
    <row r="1013" spans="1:27" ht="21" customHeight="1" x14ac:dyDescent="0.25">
      <c r="A1013" s="32"/>
      <c r="B1013" s="32"/>
      <c r="C1013" s="33"/>
      <c r="D1013" s="33"/>
      <c r="E1013" s="32"/>
      <c r="G1013" s="32"/>
      <c r="H1013" s="32"/>
      <c r="I1013" s="32"/>
      <c r="J1013" s="32"/>
      <c r="K1013" s="32"/>
      <c r="L1013" s="32"/>
      <c r="M1013" s="70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X1013" s="32"/>
      <c r="Y1013" s="32"/>
      <c r="Z1013" s="32"/>
      <c r="AA1013" s="32"/>
    </row>
  </sheetData>
  <mergeCells count="9">
    <mergeCell ref="A1:K1"/>
    <mergeCell ref="A2:D2"/>
    <mergeCell ref="M4:M5"/>
    <mergeCell ref="N4:N5"/>
    <mergeCell ref="A4:A5"/>
    <mergeCell ref="C4:C5"/>
    <mergeCell ref="D4:D5"/>
    <mergeCell ref="E2:I2"/>
    <mergeCell ref="B4:B5"/>
  </mergeCells>
  <conditionalFormatting sqref="C9">
    <cfRule type="beginsWith" dxfId="48" priority="4" operator="beginsWith" text=" -">
      <formula>LEFT((C9),LEN(" -"))=(" -")</formula>
    </cfRule>
  </conditionalFormatting>
  <conditionalFormatting sqref="C7:C8">
    <cfRule type="beginsWith" dxfId="47" priority="3" operator="beginsWith" text=" -">
      <formula>LEFT((C7),LEN(" -"))=(" -")</formula>
    </cfRule>
  </conditionalFormatting>
  <dataValidations count="1">
    <dataValidation type="list" allowBlank="1" showInputMessage="1" showErrorMessage="1" prompt=" - - CONSTRUCTION - -" sqref="C7:C9 C16:C20 C14" xr:uid="{00000000-0002-0000-1600-000000000000}">
      <formula1>Famille</formula1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155" operator="beginsWith" text=" -" id="{6898EA94-FB27-4A54-ABE3-699FC3F7B843}">
            <xm:f>LEFT(('CH.MONTANA (BATIBOIS) - CH PMR'!#REF!),LEN("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C16</xm:sqref>
        </x14:conditionalFormatting>
        <x14:conditionalFormatting xmlns:xm="http://schemas.microsoft.com/office/excel/2006/main">
          <x14:cfRule type="beginsWith" priority="156" operator="beginsWith" text=" -" id="{6898EA94-FB27-4A54-ABE3-699FC3F7B843}">
            <xm:f>LEFT(('CH.MONTANA (BATIBOIS) - CH PMR'!C14),LEN("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C17</xm:sqref>
        </x14:conditionalFormatting>
        <x14:conditionalFormatting xmlns:xm="http://schemas.microsoft.com/office/excel/2006/main">
          <x14:cfRule type="beginsWith" priority="179" operator="beginsWith" text=" -" id="{6898EA94-FB27-4A54-ABE3-699FC3F7B843}">
            <xm:f>LEFT(('CH.MONTANA (BATIBOIS) - CH PMR'!#REF!),LEN("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C18:C20</xm:sqref>
        </x14:conditionalFormatting>
        <x14:conditionalFormatting xmlns:xm="http://schemas.microsoft.com/office/excel/2006/main">
          <x14:cfRule type="beginsWith" priority="1" operator="beginsWith" text=" -" id="{1A0B7B62-F402-410C-B559-5E7DBB1CFD1E}">
            <xm:f>LEFT(('CH.MONTANA (BATIBOIS) - CH PMR'!C15),LEN("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C14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 tint="0.39997558519241921"/>
    <outlinePr summaryBelow="0" summaryRight="0"/>
  </sheetPr>
  <dimension ref="A1:AA1010"/>
  <sheetViews>
    <sheetView workbookViewId="0">
      <pane xSplit="4" ySplit="5" topLeftCell="E6" activePane="bottomRight" state="frozen"/>
      <selection sqref="A1:K142"/>
      <selection pane="topRight" sqref="A1:K142"/>
      <selection pane="bottomLeft" sqref="A1:K142"/>
      <selection pane="bottomRight" sqref="A1:K142"/>
    </sheetView>
  </sheetViews>
  <sheetFormatPr baseColWidth="10" defaultColWidth="12.5703125" defaultRowHeight="15" customHeight="1" x14ac:dyDescent="0.25"/>
  <cols>
    <col min="1" max="1" width="60.140625" style="64" bestFit="1" customWidth="1"/>
    <col min="2" max="2" width="26.7109375" style="64" customWidth="1"/>
    <col min="3" max="3" width="15.42578125" style="64" customWidth="1"/>
    <col min="4" max="4" width="5.140625" style="64" customWidth="1"/>
    <col min="5" max="5" width="8.140625" style="64" customWidth="1"/>
    <col min="6" max="7" width="8.42578125" style="64" customWidth="1"/>
    <col min="8" max="8" width="8.85546875" style="64" customWidth="1"/>
    <col min="9" max="9" width="8.42578125" style="64" customWidth="1"/>
    <col min="10" max="10" width="9.28515625" style="64" customWidth="1"/>
    <col min="11" max="11" width="8.28515625" style="64" customWidth="1"/>
    <col min="12" max="12" width="10" style="64" customWidth="1"/>
    <col min="13" max="14" width="8" style="64" customWidth="1"/>
    <col min="15" max="15" width="12.7109375" style="64" customWidth="1"/>
    <col min="16" max="24" width="10" style="64" customWidth="1"/>
    <col min="25" max="27" width="9.42578125" style="64" customWidth="1"/>
    <col min="28" max="16384" width="12.5703125" style="64"/>
  </cols>
  <sheetData>
    <row r="1" spans="1:27" x14ac:dyDescent="0.25">
      <c r="A1" s="621" t="s">
        <v>1459</v>
      </c>
      <c r="B1" s="622"/>
      <c r="C1" s="623"/>
      <c r="D1" s="623"/>
      <c r="E1" s="623"/>
      <c r="F1" s="623"/>
      <c r="G1" s="623"/>
      <c r="H1" s="623"/>
      <c r="I1" s="624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x14ac:dyDescent="0.25">
      <c r="A2" s="625" t="str">
        <f>IF('DOSSIER RECAP'!C2="","","SITE: "&amp;'DOSSIER RECAP'!A2&amp;" DATE: "&amp;TEXT('DOSSIER RECAP'!C2,"jj-mm-aaaa"))</f>
        <v/>
      </c>
      <c r="B2" s="670"/>
      <c r="C2" s="626"/>
      <c r="D2" s="627"/>
      <c r="E2" s="625" t="str">
        <f>"Fait par  :  "&amp;'DOSSIER RECAP'!J2</f>
        <v>Fait par  :  Cassandre</v>
      </c>
      <c r="F2" s="626"/>
      <c r="G2" s="626"/>
      <c r="H2" s="626"/>
      <c r="I2" s="627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4.5" customHeight="1" x14ac:dyDescent="0.25">
      <c r="A3" s="32"/>
      <c r="B3" s="32"/>
      <c r="C3" s="33"/>
      <c r="D3" s="33"/>
      <c r="E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s="297" customFormat="1" ht="45" x14ac:dyDescent="0.2">
      <c r="A4" s="630" t="s">
        <v>1254</v>
      </c>
      <c r="B4" s="630"/>
      <c r="C4" s="630" t="s">
        <v>56</v>
      </c>
      <c r="D4" s="671" t="s">
        <v>1255</v>
      </c>
      <c r="E4" s="295" t="s">
        <v>1460</v>
      </c>
      <c r="F4" s="295" t="s">
        <v>1460</v>
      </c>
      <c r="G4" s="295" t="s">
        <v>1460</v>
      </c>
      <c r="H4" s="295" t="s">
        <v>1460</v>
      </c>
      <c r="I4" s="295" t="s">
        <v>1460</v>
      </c>
      <c r="J4" s="295" t="s">
        <v>1460</v>
      </c>
      <c r="K4" s="295" t="s">
        <v>1460</v>
      </c>
      <c r="L4" s="296"/>
      <c r="M4" s="630" t="s">
        <v>1257</v>
      </c>
      <c r="N4" s="630" t="s">
        <v>1258</v>
      </c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</row>
    <row r="5" spans="1:27" s="297" customFormat="1" ht="11.25" x14ac:dyDescent="0.2">
      <c r="A5" s="631"/>
      <c r="B5" s="672"/>
      <c r="C5" s="631"/>
      <c r="D5" s="663"/>
      <c r="E5" s="298" t="s">
        <v>1259</v>
      </c>
      <c r="F5" s="298" t="s">
        <v>1259</v>
      </c>
      <c r="G5" s="298" t="s">
        <v>1259</v>
      </c>
      <c r="H5" s="298" t="s">
        <v>1259</v>
      </c>
      <c r="I5" s="298" t="s">
        <v>1259</v>
      </c>
      <c r="J5" s="298" t="s">
        <v>1259</v>
      </c>
      <c r="K5" s="298" t="s">
        <v>1259</v>
      </c>
      <c r="L5" s="296"/>
      <c r="M5" s="631"/>
      <c r="N5" s="631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</row>
    <row r="6" spans="1:27" ht="17.25" customHeight="1" x14ac:dyDescent="0.25">
      <c r="A6" s="6" t="s">
        <v>1260</v>
      </c>
      <c r="B6" s="6"/>
      <c r="C6" s="6"/>
      <c r="D6" s="6"/>
      <c r="E6" s="6"/>
      <c r="F6" s="6"/>
      <c r="G6" s="6"/>
      <c r="H6" s="6"/>
      <c r="I6" s="6"/>
      <c r="J6" s="6"/>
      <c r="K6" s="6"/>
      <c r="L6" s="32"/>
      <c r="M6" s="6"/>
      <c r="N6" s="6"/>
      <c r="O6" s="6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30" customHeight="1" x14ac:dyDescent="0.25">
      <c r="A7" s="63" t="s">
        <v>400</v>
      </c>
      <c r="B7" s="63"/>
      <c r="C7" s="15" t="s">
        <v>304</v>
      </c>
      <c r="D7" s="15">
        <v>1</v>
      </c>
      <c r="E7" s="28"/>
      <c r="F7" s="28"/>
      <c r="G7" s="28"/>
      <c r="H7" s="28"/>
      <c r="I7" s="28"/>
      <c r="J7" s="28"/>
      <c r="K7" s="28"/>
      <c r="L7" s="32"/>
      <c r="M7" s="16" t="str">
        <f>VLOOKUP(A7,'DOSSIER RECAP'!A:D,4,FALSE)</f>
        <v>001989</v>
      </c>
      <c r="N7" s="28">
        <f t="shared" ref="N7:N12" si="0">SUM(E7:L7)</f>
        <v>0</v>
      </c>
      <c r="O7" s="418" t="s">
        <v>73</v>
      </c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30" customHeight="1" x14ac:dyDescent="0.25">
      <c r="A8" s="63" t="s">
        <v>386</v>
      </c>
      <c r="B8" s="63"/>
      <c r="C8" s="15" t="s">
        <v>304</v>
      </c>
      <c r="D8" s="15">
        <v>1</v>
      </c>
      <c r="E8" s="28"/>
      <c r="F8" s="28"/>
      <c r="G8" s="28"/>
      <c r="H8" s="28"/>
      <c r="I8" s="28"/>
      <c r="J8" s="28"/>
      <c r="K8" s="28"/>
      <c r="L8" s="32"/>
      <c r="M8" s="16" t="str">
        <f>VLOOKUP(A8,'DOSSIER RECAP'!A:D,4,FALSE)</f>
        <v>001988</v>
      </c>
      <c r="N8" s="28">
        <f>SUM(E8:L8)</f>
        <v>0</v>
      </c>
      <c r="O8" s="418" t="s">
        <v>73</v>
      </c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30" customHeight="1" x14ac:dyDescent="0.25">
      <c r="A9" s="28" t="s">
        <v>303</v>
      </c>
      <c r="B9" s="28"/>
      <c r="C9" s="15" t="s">
        <v>304</v>
      </c>
      <c r="D9" s="15">
        <v>6</v>
      </c>
      <c r="E9" s="28"/>
      <c r="F9" s="28"/>
      <c r="G9" s="28"/>
      <c r="H9" s="28"/>
      <c r="I9" s="28"/>
      <c r="J9" s="28"/>
      <c r="K9" s="28"/>
      <c r="L9" s="32"/>
      <c r="M9" s="16" t="str">
        <f>VLOOKUP(A9,'DOSSIER RECAP'!A:D,4,FALSE)</f>
        <v>001987</v>
      </c>
      <c r="N9" s="28">
        <f t="shared" si="0"/>
        <v>0</v>
      </c>
      <c r="O9" s="418" t="s">
        <v>73</v>
      </c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30" customHeight="1" x14ac:dyDescent="0.25">
      <c r="A10" s="16" t="s">
        <v>193</v>
      </c>
      <c r="B10" s="16"/>
      <c r="C10" s="27" t="s">
        <v>71</v>
      </c>
      <c r="D10" s="14">
        <v>1</v>
      </c>
      <c r="E10" s="28"/>
      <c r="F10" s="28"/>
      <c r="G10" s="28"/>
      <c r="H10" s="28"/>
      <c r="I10" s="28"/>
      <c r="J10" s="28"/>
      <c r="K10" s="28"/>
      <c r="L10" s="32"/>
      <c r="M10" s="16" t="str">
        <f>VLOOKUP(A10,'DOSSIER RECAP'!A:D,4,FALSE)</f>
        <v>001910</v>
      </c>
      <c r="N10" s="28">
        <f t="shared" si="0"/>
        <v>0</v>
      </c>
      <c r="O10" s="418" t="s">
        <v>73</v>
      </c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30" customHeight="1" x14ac:dyDescent="0.25">
      <c r="A11" s="16" t="s">
        <v>250</v>
      </c>
      <c r="B11" s="27" t="s">
        <v>1261</v>
      </c>
      <c r="C11" s="27" t="s">
        <v>251</v>
      </c>
      <c r="D11" s="14">
        <v>1</v>
      </c>
      <c r="E11" s="28"/>
      <c r="F11" s="28"/>
      <c r="G11" s="28"/>
      <c r="H11" s="28"/>
      <c r="I11" s="28"/>
      <c r="J11" s="28"/>
      <c r="K11" s="28"/>
      <c r="L11" s="32"/>
      <c r="M11" s="16" t="str">
        <f>VLOOKUP(A11,'DOSSIER RECAP'!A:D,4,FALSE)</f>
        <v>000982</v>
      </c>
      <c r="N11" s="28">
        <f t="shared" si="0"/>
        <v>0</v>
      </c>
      <c r="O11" s="418" t="s">
        <v>73</v>
      </c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30" customHeight="1" x14ac:dyDescent="0.25">
      <c r="A12" s="37" t="s">
        <v>985</v>
      </c>
      <c r="B12" s="37"/>
      <c r="C12" s="15" t="s">
        <v>971</v>
      </c>
      <c r="D12" s="15">
        <v>1</v>
      </c>
      <c r="E12" s="28"/>
      <c r="F12" s="28"/>
      <c r="G12" s="28"/>
      <c r="H12" s="28"/>
      <c r="I12" s="28"/>
      <c r="J12" s="28"/>
      <c r="K12" s="28"/>
      <c r="L12" s="32"/>
      <c r="M12" s="16" t="str">
        <f>VLOOKUP(A12,'DOSSIER RECAP'!A:D,4,FALSE)</f>
        <v>MH/G8</v>
      </c>
      <c r="N12" s="28">
        <f t="shared" si="0"/>
        <v>0</v>
      </c>
      <c r="O12" s="418" t="s">
        <v>73</v>
      </c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4.25" customHeight="1" x14ac:dyDescent="0.25">
      <c r="A13" s="6" t="s">
        <v>1384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32"/>
      <c r="M13" s="6"/>
      <c r="N13" s="6"/>
      <c r="O13" s="6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s="291" customFormat="1" ht="30" customHeight="1" x14ac:dyDescent="0.25">
      <c r="A14" s="283" t="s">
        <v>358</v>
      </c>
      <c r="B14" s="493" t="s">
        <v>1385</v>
      </c>
      <c r="C14" s="104" t="s">
        <v>262</v>
      </c>
      <c r="D14" s="66">
        <v>2</v>
      </c>
      <c r="E14" s="65"/>
      <c r="F14" s="65"/>
      <c r="G14" s="65"/>
      <c r="H14" s="65"/>
      <c r="I14" s="65"/>
      <c r="J14" s="65"/>
      <c r="K14" s="65"/>
      <c r="L14" s="88"/>
      <c r="M14" s="69" t="str">
        <f>VLOOKUP(A14,'DOSSIER RECAP'!A:D,4,FALSE)</f>
        <v>000653</v>
      </c>
      <c r="N14" s="26">
        <f>SUM(E14:L14)</f>
        <v>0</v>
      </c>
      <c r="O14" s="253" t="s">
        <v>264</v>
      </c>
      <c r="P14" s="290"/>
      <c r="Q14" s="290"/>
      <c r="R14" s="290"/>
      <c r="S14" s="290"/>
      <c r="T14" s="290"/>
      <c r="U14" s="290"/>
      <c r="V14" s="290"/>
      <c r="W14" s="290"/>
      <c r="X14" s="290"/>
      <c r="Y14" s="290"/>
      <c r="Z14" s="290"/>
      <c r="AA14" s="290"/>
    </row>
    <row r="15" spans="1:27" ht="30" customHeight="1" x14ac:dyDescent="0.25">
      <c r="A15" s="37" t="s">
        <v>1461</v>
      </c>
      <c r="B15" s="37"/>
      <c r="C15" s="22" t="s">
        <v>375</v>
      </c>
      <c r="D15" s="15">
        <v>1</v>
      </c>
      <c r="E15" s="28"/>
      <c r="F15" s="28"/>
      <c r="G15" s="28"/>
      <c r="H15" s="28"/>
      <c r="I15" s="28"/>
      <c r="J15" s="28"/>
      <c r="K15" s="28"/>
      <c r="L15" s="32"/>
      <c r="M15" s="16" t="str">
        <f>'DOSSIER RECAP'!D304</f>
        <v>000232</v>
      </c>
      <c r="N15" s="28">
        <f>SUM(E15:L15)</f>
        <v>0</v>
      </c>
      <c r="O15" s="253" t="s">
        <v>377</v>
      </c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30" customHeight="1" x14ac:dyDescent="0.25">
      <c r="A16" s="16" t="s">
        <v>384</v>
      </c>
      <c r="B16" s="16"/>
      <c r="C16" s="22" t="s">
        <v>71</v>
      </c>
      <c r="D16" s="15">
        <v>1</v>
      </c>
      <c r="E16" s="28"/>
      <c r="F16" s="28"/>
      <c r="G16" s="28"/>
      <c r="H16" s="28"/>
      <c r="I16" s="28"/>
      <c r="J16" s="28"/>
      <c r="K16" s="28"/>
      <c r="L16" s="32"/>
      <c r="M16" s="16" t="str">
        <f>'DOSSIER RECAP'!D95</f>
        <v>001069</v>
      </c>
      <c r="N16" s="28">
        <f>SUM(E16:L16)</f>
        <v>0</v>
      </c>
      <c r="O16" s="418" t="s">
        <v>73</v>
      </c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5.75" customHeight="1" x14ac:dyDescent="0.25">
      <c r="A17" s="6" t="s">
        <v>1349</v>
      </c>
      <c r="B17" s="6"/>
      <c r="C17" s="6"/>
      <c r="D17" s="6"/>
      <c r="E17" s="6"/>
      <c r="F17" s="6"/>
      <c r="G17" s="6"/>
      <c r="H17" s="6"/>
      <c r="I17" s="6"/>
      <c r="J17" s="6"/>
      <c r="K17" s="6"/>
      <c r="L17" s="32"/>
      <c r="M17" s="6"/>
      <c r="N17" s="6"/>
      <c r="O17" s="6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30" customHeight="1" x14ac:dyDescent="0.25">
      <c r="A18" s="37" t="s">
        <v>975</v>
      </c>
      <c r="B18" s="37"/>
      <c r="C18" s="15" t="s">
        <v>971</v>
      </c>
      <c r="D18" s="15">
        <v>1</v>
      </c>
      <c r="E18" s="28"/>
      <c r="F18" s="28"/>
      <c r="G18" s="28"/>
      <c r="H18" s="28"/>
      <c r="I18" s="28"/>
      <c r="J18" s="28"/>
      <c r="K18" s="28"/>
      <c r="L18" s="32"/>
      <c r="M18" s="16" t="str">
        <f>VLOOKUP(A18,'DOSSIER RECAP'!A:D,4,FALSE)</f>
        <v>MH/G3</v>
      </c>
      <c r="N18" s="28">
        <f t="shared" ref="N18:N30" si="1">SUM(E18:L18)</f>
        <v>0</v>
      </c>
      <c r="O18" s="418" t="s">
        <v>73</v>
      </c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30" customHeight="1" x14ac:dyDescent="0.25">
      <c r="A19" s="37" t="s">
        <v>883</v>
      </c>
      <c r="B19" s="37"/>
      <c r="C19" s="15" t="s">
        <v>971</v>
      </c>
      <c r="D19" s="15">
        <v>1</v>
      </c>
      <c r="E19" s="28"/>
      <c r="F19" s="28"/>
      <c r="G19" s="28"/>
      <c r="H19" s="28"/>
      <c r="I19" s="28"/>
      <c r="J19" s="28"/>
      <c r="K19" s="28"/>
      <c r="L19" s="32"/>
      <c r="M19" s="16" t="str">
        <f>VLOOKUP(A19,'DOSSIER RECAP'!A:D,4,FALSE)</f>
        <v>MHV31</v>
      </c>
      <c r="N19" s="28">
        <f t="shared" si="1"/>
        <v>0</v>
      </c>
      <c r="O19" s="418" t="s">
        <v>73</v>
      </c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30" customHeight="1" x14ac:dyDescent="0.25">
      <c r="A20" s="28" t="s">
        <v>977</v>
      </c>
      <c r="B20" s="28"/>
      <c r="C20" s="15" t="s">
        <v>971</v>
      </c>
      <c r="D20" s="15">
        <v>4</v>
      </c>
      <c r="E20" s="28"/>
      <c r="F20" s="28"/>
      <c r="G20" s="28"/>
      <c r="H20" s="28"/>
      <c r="I20" s="28"/>
      <c r="J20" s="28"/>
      <c r="K20" s="28"/>
      <c r="L20" s="32"/>
      <c r="M20" s="16" t="str">
        <f>VLOOKUP(A20,'DOSSIER RECAP'!A:D,4,FALSE)</f>
        <v>MH/G4</v>
      </c>
      <c r="N20" s="28">
        <f t="shared" si="1"/>
        <v>0</v>
      </c>
      <c r="O20" s="418" t="s">
        <v>73</v>
      </c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30" customHeight="1" x14ac:dyDescent="0.25">
      <c r="A21" s="28" t="s">
        <v>1024</v>
      </c>
      <c r="B21" s="28"/>
      <c r="C21" s="15" t="s">
        <v>971</v>
      </c>
      <c r="D21" s="15"/>
      <c r="E21" s="28"/>
      <c r="F21" s="28"/>
      <c r="G21" s="28"/>
      <c r="H21" s="28"/>
      <c r="I21" s="28"/>
      <c r="J21" s="28"/>
      <c r="K21" s="28"/>
      <c r="L21" s="32"/>
      <c r="M21" s="16" t="str">
        <f>VLOOKUP(A21,'DOSSIER RECAP'!A:D,4,FALSE)</f>
        <v>MH/G28</v>
      </c>
      <c r="N21" s="28">
        <f t="shared" si="1"/>
        <v>0</v>
      </c>
      <c r="O21" s="418" t="s">
        <v>73</v>
      </c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30" customHeight="1" x14ac:dyDescent="0.25">
      <c r="A22" s="28" t="s">
        <v>993</v>
      </c>
      <c r="B22" s="28"/>
      <c r="C22" s="15" t="s">
        <v>971</v>
      </c>
      <c r="D22" s="15">
        <v>1</v>
      </c>
      <c r="E22" s="28"/>
      <c r="F22" s="28"/>
      <c r="G22" s="28"/>
      <c r="H22" s="28"/>
      <c r="I22" s="28"/>
      <c r="J22" s="28"/>
      <c r="K22" s="28"/>
      <c r="L22" s="32"/>
      <c r="M22" s="16" t="str">
        <f>VLOOKUP(A22,'DOSSIER RECAP'!A:D,4,FALSE)</f>
        <v>MH/G12</v>
      </c>
      <c r="N22" s="28">
        <f t="shared" si="1"/>
        <v>0</v>
      </c>
      <c r="O22" s="418" t="s">
        <v>73</v>
      </c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30" customHeight="1" x14ac:dyDescent="0.25">
      <c r="A23" s="28" t="s">
        <v>979</v>
      </c>
      <c r="B23" s="28"/>
      <c r="C23" s="15" t="s">
        <v>971</v>
      </c>
      <c r="D23" s="15">
        <v>1</v>
      </c>
      <c r="E23" s="28"/>
      <c r="F23" s="28"/>
      <c r="G23" s="28"/>
      <c r="H23" s="28"/>
      <c r="I23" s="28"/>
      <c r="J23" s="28"/>
      <c r="K23" s="28"/>
      <c r="L23" s="32"/>
      <c r="M23" s="16" t="str">
        <f>VLOOKUP(A23,'DOSSIER RECAP'!A:D,4,FALSE)</f>
        <v>MH/G5</v>
      </c>
      <c r="N23" s="28">
        <f t="shared" si="1"/>
        <v>0</v>
      </c>
      <c r="O23" s="418" t="s">
        <v>73</v>
      </c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30" customHeight="1" x14ac:dyDescent="0.25">
      <c r="A24" s="28" t="s">
        <v>1001</v>
      </c>
      <c r="B24" s="28"/>
      <c r="C24" s="15" t="s">
        <v>971</v>
      </c>
      <c r="D24" s="15">
        <v>1</v>
      </c>
      <c r="E24" s="28"/>
      <c r="F24" s="28"/>
      <c r="G24" s="28"/>
      <c r="H24" s="28"/>
      <c r="I24" s="28"/>
      <c r="J24" s="28"/>
      <c r="K24" s="28"/>
      <c r="L24" s="32"/>
      <c r="M24" s="16" t="str">
        <f>VLOOKUP(A24,'DOSSIER RECAP'!A:D,4,FALSE)</f>
        <v>MH/G16</v>
      </c>
      <c r="N24" s="28">
        <f t="shared" si="1"/>
        <v>0</v>
      </c>
      <c r="O24" s="418" t="s">
        <v>73</v>
      </c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30" customHeight="1" x14ac:dyDescent="0.25">
      <c r="A25" s="28" t="s">
        <v>1009</v>
      </c>
      <c r="B25" s="28"/>
      <c r="C25" s="15" t="s">
        <v>971</v>
      </c>
      <c r="D25" s="15">
        <v>2</v>
      </c>
      <c r="E25" s="28"/>
      <c r="F25" s="28"/>
      <c r="G25" s="28"/>
      <c r="H25" s="28"/>
      <c r="I25" s="28"/>
      <c r="J25" s="28"/>
      <c r="K25" s="28"/>
      <c r="L25" s="32"/>
      <c r="M25" s="16" t="str">
        <f>VLOOKUP(A25,'DOSSIER RECAP'!A:D,4,FALSE)</f>
        <v>MH/G20</v>
      </c>
      <c r="N25" s="28">
        <f t="shared" si="1"/>
        <v>0</v>
      </c>
      <c r="O25" s="418" t="s">
        <v>73</v>
      </c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30" customHeight="1" x14ac:dyDescent="0.25">
      <c r="A26" s="37" t="s">
        <v>1011</v>
      </c>
      <c r="B26" s="37"/>
      <c r="C26" s="15" t="s">
        <v>971</v>
      </c>
      <c r="D26" s="15">
        <v>2</v>
      </c>
      <c r="E26" s="28"/>
      <c r="F26" s="28"/>
      <c r="G26" s="28"/>
      <c r="H26" s="28"/>
      <c r="I26" s="28"/>
      <c r="J26" s="28"/>
      <c r="K26" s="28"/>
      <c r="L26" s="32"/>
      <c r="M26" s="16" t="str">
        <f>VLOOKUP(A26,'DOSSIER RECAP'!A:D,4,FALSE)</f>
        <v>MH/G21</v>
      </c>
      <c r="N26" s="28">
        <f t="shared" si="1"/>
        <v>0</v>
      </c>
      <c r="O26" s="418" t="s">
        <v>73</v>
      </c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30" customHeight="1" x14ac:dyDescent="0.25">
      <c r="A27" s="16" t="s">
        <v>193</v>
      </c>
      <c r="B27" s="16"/>
      <c r="C27" s="15" t="s">
        <v>71</v>
      </c>
      <c r="D27" s="15">
        <v>1</v>
      </c>
      <c r="E27" s="28"/>
      <c r="F27" s="28"/>
      <c r="G27" s="28"/>
      <c r="H27" s="28"/>
      <c r="I27" s="28"/>
      <c r="J27" s="28"/>
      <c r="K27" s="28"/>
      <c r="L27" s="32"/>
      <c r="M27" s="16" t="str">
        <f>VLOOKUP(A27,'DOSSIER RECAP'!A:D,4,FALSE)</f>
        <v>001910</v>
      </c>
      <c r="N27" s="28">
        <f t="shared" si="1"/>
        <v>0</v>
      </c>
      <c r="O27" s="418" t="s">
        <v>73</v>
      </c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30" customHeight="1" x14ac:dyDescent="0.25">
      <c r="A28" s="28" t="s">
        <v>991</v>
      </c>
      <c r="B28" s="28"/>
      <c r="C28" s="15" t="s">
        <v>971</v>
      </c>
      <c r="D28" s="15"/>
      <c r="E28" s="28"/>
      <c r="F28" s="28"/>
      <c r="G28" s="28"/>
      <c r="H28" s="28"/>
      <c r="I28" s="28"/>
      <c r="J28" s="28"/>
      <c r="K28" s="28"/>
      <c r="L28" s="32"/>
      <c r="M28" s="16" t="str">
        <f>VLOOKUP(A28,'DOSSIER RECAP'!A:D,4,FALSE)</f>
        <v>MH/G11</v>
      </c>
      <c r="N28" s="28">
        <f t="shared" si="1"/>
        <v>0</v>
      </c>
      <c r="O28" s="418" t="s">
        <v>73</v>
      </c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30" customHeight="1" x14ac:dyDescent="0.25">
      <c r="A29" s="37" t="s">
        <v>989</v>
      </c>
      <c r="B29" s="37"/>
      <c r="C29" s="15" t="s">
        <v>971</v>
      </c>
      <c r="D29" s="15"/>
      <c r="E29" s="28"/>
      <c r="F29" s="28"/>
      <c r="G29" s="28"/>
      <c r="H29" s="28"/>
      <c r="I29" s="28"/>
      <c r="J29" s="28"/>
      <c r="K29" s="28"/>
      <c r="L29" s="32"/>
      <c r="M29" s="16" t="str">
        <f>VLOOKUP(A29,'DOSSIER RECAP'!A:D,4,FALSE)</f>
        <v>MH/G10</v>
      </c>
      <c r="N29" s="28">
        <f t="shared" si="1"/>
        <v>0</v>
      </c>
      <c r="O29" s="418" t="s">
        <v>73</v>
      </c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30" customHeight="1" x14ac:dyDescent="0.25">
      <c r="A30" s="37" t="s">
        <v>997</v>
      </c>
      <c r="B30" s="37"/>
      <c r="C30" s="15" t="s">
        <v>971</v>
      </c>
      <c r="D30" s="15">
        <v>1</v>
      </c>
      <c r="E30" s="28"/>
      <c r="F30" s="28"/>
      <c r="G30" s="28"/>
      <c r="H30" s="28"/>
      <c r="I30" s="28"/>
      <c r="J30" s="28"/>
      <c r="K30" s="28"/>
      <c r="L30" s="32"/>
      <c r="M30" s="16" t="str">
        <f>VLOOKUP(A30,'DOSSIER RECAP'!A:D,4,FALSE)</f>
        <v>MH/G14</v>
      </c>
      <c r="N30" s="28">
        <f t="shared" si="1"/>
        <v>0</v>
      </c>
      <c r="O30" s="418" t="s">
        <v>73</v>
      </c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30" customHeight="1" x14ac:dyDescent="0.25">
      <c r="A31" s="28" t="s">
        <v>1005</v>
      </c>
      <c r="B31" s="28"/>
      <c r="C31" s="15" t="s">
        <v>971</v>
      </c>
      <c r="D31" s="15">
        <v>1</v>
      </c>
      <c r="E31" s="28"/>
      <c r="F31" s="28"/>
      <c r="G31" s="28"/>
      <c r="H31" s="28"/>
      <c r="I31" s="28"/>
      <c r="J31" s="28"/>
      <c r="K31" s="28"/>
      <c r="L31" s="32"/>
      <c r="M31" s="16" t="str">
        <f>VLOOKUP(A31,'DOSSIER RECAP'!A:D,4,FALSE)</f>
        <v>MH/G18</v>
      </c>
      <c r="N31" s="28">
        <f>SUM(E31:L31)</f>
        <v>0</v>
      </c>
      <c r="O31" s="418" t="s">
        <v>73</v>
      </c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5" customHeight="1" x14ac:dyDescent="0.25">
      <c r="A32" s="6" t="s">
        <v>1363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35"/>
      <c r="M32" s="6"/>
      <c r="N32" s="6"/>
      <c r="O32" s="6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</row>
    <row r="33" spans="1:27" ht="22.5" customHeight="1" x14ac:dyDescent="0.25">
      <c r="A33" s="65" t="s">
        <v>556</v>
      </c>
      <c r="B33" s="66" t="s">
        <v>1364</v>
      </c>
      <c r="C33" s="29" t="s">
        <v>533</v>
      </c>
      <c r="D33" s="15">
        <v>1</v>
      </c>
      <c r="E33" s="28"/>
      <c r="F33" s="28"/>
      <c r="G33" s="28"/>
      <c r="H33" s="28"/>
      <c r="I33" s="28"/>
      <c r="J33" s="28"/>
      <c r="K33" s="28"/>
      <c r="L33" s="35"/>
      <c r="M33" s="16" t="str">
        <f>VLOOKUP(A33,'DOSSIER RECAP'!A:D,4,FALSE)</f>
        <v>A??89</v>
      </c>
      <c r="N33" s="28">
        <f>SUM(E33:L33)</f>
        <v>0</v>
      </c>
      <c r="O33" s="418" t="s">
        <v>73</v>
      </c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</row>
    <row r="34" spans="1:27" ht="21.75" customHeight="1" x14ac:dyDescent="0.25">
      <c r="A34" s="6" t="s">
        <v>1351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32"/>
      <c r="M34" s="6"/>
      <c r="N34" s="6"/>
      <c r="O34" s="6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30" customHeight="1" x14ac:dyDescent="0.25">
      <c r="A35" s="28" t="s">
        <v>981</v>
      </c>
      <c r="B35" s="28"/>
      <c r="C35" s="15" t="s">
        <v>971</v>
      </c>
      <c r="D35" s="15">
        <v>1</v>
      </c>
      <c r="E35" s="28"/>
      <c r="F35" s="28"/>
      <c r="G35" s="28"/>
      <c r="H35" s="28"/>
      <c r="I35" s="28"/>
      <c r="J35" s="28"/>
      <c r="K35" s="28"/>
      <c r="L35" s="32"/>
      <c r="M35" s="16" t="str">
        <f>VLOOKUP(A35,'DOSSIER RECAP'!A:D,4,FALSE)</f>
        <v>MH/G6</v>
      </c>
      <c r="N35" s="28">
        <f t="shared" ref="N35:N92" si="2">SUM(E35:L35)</f>
        <v>0</v>
      </c>
      <c r="O35" s="418" t="s">
        <v>73</v>
      </c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30" customHeight="1" x14ac:dyDescent="0.25">
      <c r="A36" s="235" t="s">
        <v>553</v>
      </c>
      <c r="B36" s="28"/>
      <c r="C36" s="17" t="s">
        <v>527</v>
      </c>
      <c r="D36" s="15">
        <v>1</v>
      </c>
      <c r="E36" s="28"/>
      <c r="F36" s="28"/>
      <c r="G36" s="28"/>
      <c r="H36" s="28"/>
      <c r="I36" s="28"/>
      <c r="J36" s="28"/>
      <c r="K36" s="28"/>
      <c r="L36" s="32"/>
      <c r="M36" s="16" t="str">
        <f>VLOOKUP(A36,'DOSSIER RECAP'!A:D,4,FALSE)</f>
        <v>001237</v>
      </c>
      <c r="N36" s="28">
        <f>SUM(E36:L36)</f>
        <v>0</v>
      </c>
      <c r="O36" s="418" t="s">
        <v>73</v>
      </c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30" customHeight="1" x14ac:dyDescent="0.25">
      <c r="A37" s="28" t="s">
        <v>1020</v>
      </c>
      <c r="B37" s="28"/>
      <c r="C37" s="15" t="s">
        <v>971</v>
      </c>
      <c r="D37" s="15">
        <v>1</v>
      </c>
      <c r="E37" s="28"/>
      <c r="F37" s="28"/>
      <c r="G37" s="28"/>
      <c r="H37" s="28"/>
      <c r="I37" s="28"/>
      <c r="J37" s="28"/>
      <c r="K37" s="28"/>
      <c r="L37" s="32"/>
      <c r="M37" s="16" t="str">
        <f>VLOOKUP(A37,'DOSSIER RECAP'!A:D,4,FALSE)</f>
        <v>MH/G26</v>
      </c>
      <c r="N37" s="28">
        <f>SUM(E37:L37)</f>
        <v>0</v>
      </c>
      <c r="O37" s="418" t="s">
        <v>73</v>
      </c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30" customHeight="1" x14ac:dyDescent="0.25">
      <c r="A38" s="16" t="s">
        <v>1070</v>
      </c>
      <c r="B38" s="16"/>
      <c r="C38" s="15" t="s">
        <v>971</v>
      </c>
      <c r="D38" s="15">
        <v>1</v>
      </c>
      <c r="E38" s="28"/>
      <c r="F38" s="28"/>
      <c r="G38" s="28"/>
      <c r="H38" s="28"/>
      <c r="I38" s="28"/>
      <c r="J38" s="28"/>
      <c r="K38" s="28"/>
      <c r="L38" s="32"/>
      <c r="M38" s="16" t="str">
        <f>VLOOKUP(A38,'DOSSIER RECAP'!A:D,4,FALSE)</f>
        <v>BATI20</v>
      </c>
      <c r="N38" s="28">
        <f t="shared" si="2"/>
        <v>0</v>
      </c>
      <c r="O38" s="418" t="s">
        <v>73</v>
      </c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30" customHeight="1" x14ac:dyDescent="0.25">
      <c r="A39" s="28" t="s">
        <v>983</v>
      </c>
      <c r="B39" s="28"/>
      <c r="C39" s="15" t="s">
        <v>971</v>
      </c>
      <c r="D39" s="15">
        <v>1</v>
      </c>
      <c r="E39" s="28"/>
      <c r="F39" s="28"/>
      <c r="G39" s="28"/>
      <c r="H39" s="28"/>
      <c r="I39" s="28"/>
      <c r="J39" s="28"/>
      <c r="K39" s="28"/>
      <c r="L39" s="32"/>
      <c r="M39" s="16" t="str">
        <f>VLOOKUP(A39,'DOSSIER RECAP'!A:D,4,FALSE)</f>
        <v>MH/G7</v>
      </c>
      <c r="N39" s="28">
        <f t="shared" si="2"/>
        <v>0</v>
      </c>
      <c r="O39" s="418" t="s">
        <v>73</v>
      </c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30" customHeight="1" x14ac:dyDescent="0.25">
      <c r="A40" s="117" t="s">
        <v>532</v>
      </c>
      <c r="B40" s="15" t="s">
        <v>1462</v>
      </c>
      <c r="C40" s="15" t="s">
        <v>533</v>
      </c>
      <c r="D40" s="15">
        <v>1</v>
      </c>
      <c r="E40" s="28"/>
      <c r="F40" s="28"/>
      <c r="G40" s="28"/>
      <c r="H40" s="28"/>
      <c r="I40" s="28"/>
      <c r="J40" s="28"/>
      <c r="K40" s="28"/>
      <c r="L40" s="32"/>
      <c r="M40" s="16" t="str">
        <f>VLOOKUP(A40,'DOSSIER RECAP'!A:D,4,FALSE)</f>
        <v>000137</v>
      </c>
      <c r="N40" s="28">
        <f t="shared" si="2"/>
        <v>0</v>
      </c>
      <c r="O40" s="418" t="s">
        <v>73</v>
      </c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30" customHeight="1" x14ac:dyDescent="0.25">
      <c r="A41" s="159" t="s">
        <v>520</v>
      </c>
      <c r="B41" s="15" t="s">
        <v>1366</v>
      </c>
      <c r="C41" s="15" t="s">
        <v>521</v>
      </c>
      <c r="D41" s="15">
        <v>1</v>
      </c>
      <c r="E41" s="28"/>
      <c r="F41" s="28"/>
      <c r="G41" s="28"/>
      <c r="H41" s="28"/>
      <c r="I41" s="28"/>
      <c r="J41" s="28"/>
      <c r="K41" s="28"/>
      <c r="L41" s="32"/>
      <c r="M41" s="16" t="str">
        <f>VLOOKUP(A41,'DOSSIER RECAP'!A:D,4,FALSE)</f>
        <v>000413</v>
      </c>
      <c r="N41" s="28">
        <f t="shared" si="2"/>
        <v>0</v>
      </c>
      <c r="O41" s="418" t="s">
        <v>73</v>
      </c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30" customHeight="1" x14ac:dyDescent="0.25">
      <c r="A42" s="28" t="s">
        <v>991</v>
      </c>
      <c r="B42" s="28"/>
      <c r="C42" s="15" t="s">
        <v>971</v>
      </c>
      <c r="D42" s="15">
        <v>2</v>
      </c>
      <c r="E42" s="28"/>
      <c r="F42" s="28"/>
      <c r="G42" s="28"/>
      <c r="H42" s="28"/>
      <c r="I42" s="28"/>
      <c r="J42" s="28"/>
      <c r="K42" s="28"/>
      <c r="L42" s="32"/>
      <c r="M42" s="16" t="str">
        <f>VLOOKUP(A42,'DOSSIER RECAP'!A:D,4,FALSE)</f>
        <v>MH/G11</v>
      </c>
      <c r="N42" s="28">
        <f t="shared" si="2"/>
        <v>0</v>
      </c>
      <c r="O42" s="418" t="s">
        <v>73</v>
      </c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30" customHeight="1" x14ac:dyDescent="0.25">
      <c r="A43" s="16" t="s">
        <v>390</v>
      </c>
      <c r="B43" s="16"/>
      <c r="C43" s="22" t="s">
        <v>391</v>
      </c>
      <c r="D43" s="15">
        <v>1</v>
      </c>
      <c r="E43" s="28"/>
      <c r="F43" s="28"/>
      <c r="G43" s="28"/>
      <c r="H43" s="28"/>
      <c r="I43" s="28"/>
      <c r="J43" s="28"/>
      <c r="K43" s="28"/>
      <c r="L43" s="32"/>
      <c r="M43" s="16" t="str">
        <f>VLOOKUP(A43,'DOSSIER RECAP'!A:D,4,FALSE)</f>
        <v>001423</v>
      </c>
      <c r="N43" s="28">
        <f t="shared" si="2"/>
        <v>0</v>
      </c>
      <c r="O43" s="418" t="s">
        <v>73</v>
      </c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30" customHeight="1" x14ac:dyDescent="0.25">
      <c r="A44" s="46" t="s">
        <v>1290</v>
      </c>
      <c r="B44" s="46"/>
      <c r="C44" s="26" t="s">
        <v>71</v>
      </c>
      <c r="D44" s="27">
        <v>8</v>
      </c>
      <c r="E44" s="46"/>
      <c r="F44" s="46"/>
      <c r="G44" s="46"/>
      <c r="H44" s="46"/>
      <c r="I44" s="46"/>
      <c r="J44" s="46"/>
      <c r="K44" s="46"/>
      <c r="L44" s="292"/>
      <c r="M44" s="16" t="str">
        <f>VLOOKUP(A44,'DOSSIER RECAP'!A:D,4,FALSE)</f>
        <v>001905</v>
      </c>
      <c r="N44" s="28">
        <f t="shared" si="2"/>
        <v>0</v>
      </c>
      <c r="O44" s="418" t="s">
        <v>73</v>
      </c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</row>
    <row r="45" spans="1:27" ht="30" customHeight="1" x14ac:dyDescent="0.25">
      <c r="A45" s="46" t="s">
        <v>1291</v>
      </c>
      <c r="B45" s="46"/>
      <c r="C45" s="26" t="s">
        <v>71</v>
      </c>
      <c r="D45" s="27">
        <v>8</v>
      </c>
      <c r="E45" s="46"/>
      <c r="F45" s="46"/>
      <c r="G45" s="46"/>
      <c r="H45" s="46"/>
      <c r="I45" s="46"/>
      <c r="J45" s="46"/>
      <c r="K45" s="46"/>
      <c r="L45" s="292"/>
      <c r="M45" s="16" t="str">
        <f>VLOOKUP(A45,'DOSSIER RECAP'!A:D,4,FALSE)</f>
        <v>001903</v>
      </c>
      <c r="N45" s="28">
        <f t="shared" si="2"/>
        <v>0</v>
      </c>
      <c r="O45" s="418" t="s">
        <v>73</v>
      </c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</row>
    <row r="46" spans="1:27" ht="30" customHeight="1" x14ac:dyDescent="0.25">
      <c r="A46" s="46" t="s">
        <v>1292</v>
      </c>
      <c r="B46" s="46"/>
      <c r="C46" s="26" t="s">
        <v>71</v>
      </c>
      <c r="D46" s="27">
        <v>8</v>
      </c>
      <c r="E46" s="46"/>
      <c r="F46" s="46"/>
      <c r="G46" s="46"/>
      <c r="H46" s="46"/>
      <c r="I46" s="46"/>
      <c r="J46" s="46"/>
      <c r="K46" s="46"/>
      <c r="L46" s="292"/>
      <c r="M46" s="16" t="str">
        <f>VLOOKUP(A46,'DOSSIER RECAP'!A:D,4,FALSE)</f>
        <v>001902</v>
      </c>
      <c r="N46" s="28">
        <f t="shared" si="2"/>
        <v>0</v>
      </c>
      <c r="O46" s="418" t="s">
        <v>73</v>
      </c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</row>
    <row r="47" spans="1:27" ht="30" customHeight="1" x14ac:dyDescent="0.25">
      <c r="A47" s="46" t="s">
        <v>84</v>
      </c>
      <c r="B47" s="46"/>
      <c r="C47" s="26" t="s">
        <v>71</v>
      </c>
      <c r="D47" s="27">
        <v>6</v>
      </c>
      <c r="E47" s="46"/>
      <c r="F47" s="46"/>
      <c r="G47" s="46"/>
      <c r="H47" s="46"/>
      <c r="I47" s="46"/>
      <c r="J47" s="46"/>
      <c r="K47" s="46"/>
      <c r="L47" s="292"/>
      <c r="M47" s="16" t="str">
        <f>VLOOKUP(A47,'DOSSIER RECAP'!A:D,4,FALSE)</f>
        <v>001901</v>
      </c>
      <c r="N47" s="28">
        <f t="shared" si="2"/>
        <v>0</v>
      </c>
      <c r="O47" s="418" t="s">
        <v>73</v>
      </c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</row>
    <row r="48" spans="1:27" ht="30" customHeight="1" x14ac:dyDescent="0.25">
      <c r="A48" s="46" t="s">
        <v>147</v>
      </c>
      <c r="B48" s="46"/>
      <c r="C48" s="26" t="s">
        <v>71</v>
      </c>
      <c r="D48" s="27">
        <v>6</v>
      </c>
      <c r="E48" s="46"/>
      <c r="F48" s="46"/>
      <c r="G48" s="46"/>
      <c r="H48" s="46"/>
      <c r="I48" s="46"/>
      <c r="J48" s="46"/>
      <c r="K48" s="46"/>
      <c r="L48" s="292"/>
      <c r="M48" s="16" t="str">
        <f>VLOOKUP(A48,'DOSSIER RECAP'!A:D,4,FALSE)</f>
        <v>001900</v>
      </c>
      <c r="N48" s="28">
        <f t="shared" si="2"/>
        <v>0</v>
      </c>
      <c r="O48" s="418" t="s">
        <v>73</v>
      </c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</row>
    <row r="49" spans="1:27" ht="30" customHeight="1" x14ac:dyDescent="0.25">
      <c r="A49" s="183" t="s">
        <v>199</v>
      </c>
      <c r="B49" s="46"/>
      <c r="C49" s="26" t="s">
        <v>71</v>
      </c>
      <c r="D49" s="27">
        <v>6</v>
      </c>
      <c r="E49" s="46"/>
      <c r="F49" s="46"/>
      <c r="G49" s="46"/>
      <c r="H49" s="46"/>
      <c r="I49" s="46"/>
      <c r="J49" s="46"/>
      <c r="K49" s="46"/>
      <c r="L49" s="292"/>
      <c r="M49" s="16" t="str">
        <f>VLOOKUP(A49,'DOSSIER RECAP'!A:D,4,FALSE)</f>
        <v>003922</v>
      </c>
      <c r="N49" s="28">
        <f t="shared" si="2"/>
        <v>0</v>
      </c>
      <c r="O49" s="418" t="s">
        <v>73</v>
      </c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</row>
    <row r="50" spans="1:27" ht="30" customHeight="1" x14ac:dyDescent="0.25">
      <c r="A50" s="46" t="s">
        <v>201</v>
      </c>
      <c r="B50" s="46"/>
      <c r="C50" s="26" t="s">
        <v>71</v>
      </c>
      <c r="D50" s="27">
        <v>6</v>
      </c>
      <c r="E50" s="46"/>
      <c r="F50" s="46"/>
      <c r="G50" s="46"/>
      <c r="H50" s="46"/>
      <c r="I50" s="46"/>
      <c r="J50" s="46"/>
      <c r="K50" s="46"/>
      <c r="L50" s="292"/>
      <c r="M50" s="16" t="str">
        <f>VLOOKUP(A50,'DOSSIER RECAP'!A:D,4,FALSE)</f>
        <v>001904</v>
      </c>
      <c r="N50" s="28">
        <f t="shared" si="2"/>
        <v>0</v>
      </c>
      <c r="O50" s="418" t="s">
        <v>73</v>
      </c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</row>
    <row r="51" spans="1:27" ht="30" customHeight="1" x14ac:dyDescent="0.25">
      <c r="A51" s="46" t="s">
        <v>203</v>
      </c>
      <c r="B51" s="46"/>
      <c r="C51" s="26" t="s">
        <v>71</v>
      </c>
      <c r="D51" s="27">
        <v>6</v>
      </c>
      <c r="E51" s="46"/>
      <c r="F51" s="46"/>
      <c r="G51" s="46"/>
      <c r="H51" s="46"/>
      <c r="I51" s="46"/>
      <c r="J51" s="46"/>
      <c r="K51" s="46"/>
      <c r="L51" s="292"/>
      <c r="M51" s="16" t="str">
        <f>VLOOKUP(A51,'DOSSIER RECAP'!A:D,4,FALSE)</f>
        <v>001893</v>
      </c>
      <c r="N51" s="28">
        <f t="shared" si="2"/>
        <v>0</v>
      </c>
      <c r="O51" s="418" t="s">
        <v>73</v>
      </c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</row>
    <row r="52" spans="1:27" ht="30" customHeight="1" x14ac:dyDescent="0.25">
      <c r="A52" s="46" t="s">
        <v>155</v>
      </c>
      <c r="B52" s="46"/>
      <c r="C52" s="26" t="s">
        <v>71</v>
      </c>
      <c r="D52" s="27">
        <v>1</v>
      </c>
      <c r="E52" s="46"/>
      <c r="F52" s="46"/>
      <c r="G52" s="46"/>
      <c r="H52" s="46"/>
      <c r="I52" s="46"/>
      <c r="J52" s="46"/>
      <c r="K52" s="46"/>
      <c r="L52" s="292"/>
      <c r="M52" s="16" t="str">
        <f>VLOOKUP(A52,'DOSSIER RECAP'!A:D,4,FALSE)</f>
        <v>001891</v>
      </c>
      <c r="N52" s="28">
        <f t="shared" si="2"/>
        <v>0</v>
      </c>
      <c r="O52" s="418" t="s">
        <v>73</v>
      </c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</row>
    <row r="53" spans="1:27" ht="30" customHeight="1" x14ac:dyDescent="0.25">
      <c r="A53" s="46" t="s">
        <v>183</v>
      </c>
      <c r="B53" s="46"/>
      <c r="C53" s="26" t="s">
        <v>71</v>
      </c>
      <c r="D53" s="27">
        <v>1</v>
      </c>
      <c r="E53" s="46"/>
      <c r="F53" s="46"/>
      <c r="G53" s="46"/>
      <c r="H53" s="46"/>
      <c r="I53" s="46"/>
      <c r="J53" s="46"/>
      <c r="K53" s="46"/>
      <c r="L53" s="292"/>
      <c r="M53" s="16" t="str">
        <f>VLOOKUP(A53,'DOSSIER RECAP'!A:D,4,FALSE)</f>
        <v>001967</v>
      </c>
      <c r="N53" s="28">
        <f t="shared" si="2"/>
        <v>0</v>
      </c>
      <c r="O53" s="418" t="s">
        <v>73</v>
      </c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</row>
    <row r="54" spans="1:27" ht="30" customHeight="1" x14ac:dyDescent="0.25">
      <c r="A54" s="46" t="s">
        <v>161</v>
      </c>
      <c r="B54" s="46"/>
      <c r="C54" s="26" t="s">
        <v>71</v>
      </c>
      <c r="D54" s="27">
        <v>1</v>
      </c>
      <c r="E54" s="46"/>
      <c r="F54" s="46"/>
      <c r="G54" s="46"/>
      <c r="H54" s="46"/>
      <c r="I54" s="46"/>
      <c r="J54" s="46"/>
      <c r="K54" s="46"/>
      <c r="L54" s="292"/>
      <c r="M54" s="16" t="str">
        <f>VLOOKUP(A54,'DOSSIER RECAP'!A:D,4,FALSE)</f>
        <v>001966</v>
      </c>
      <c r="N54" s="28">
        <f t="shared" si="2"/>
        <v>0</v>
      </c>
      <c r="O54" s="418" t="s">
        <v>73</v>
      </c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</row>
    <row r="55" spans="1:27" ht="30" customHeight="1" x14ac:dyDescent="0.25">
      <c r="A55" s="46" t="s">
        <v>97</v>
      </c>
      <c r="B55" s="46"/>
      <c r="C55" s="26" t="s">
        <v>71</v>
      </c>
      <c r="D55" s="27">
        <v>1</v>
      </c>
      <c r="E55" s="46"/>
      <c r="F55" s="46"/>
      <c r="G55" s="46"/>
      <c r="H55" s="46"/>
      <c r="I55" s="46"/>
      <c r="J55" s="46"/>
      <c r="K55" s="46"/>
      <c r="L55" s="292"/>
      <c r="M55" s="16" t="str">
        <f>VLOOKUP(A55,'DOSSIER RECAP'!A:D,4,FALSE)</f>
        <v>001963</v>
      </c>
      <c r="N55" s="28">
        <f t="shared" si="2"/>
        <v>0</v>
      </c>
      <c r="O55" s="418" t="s">
        <v>73</v>
      </c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</row>
    <row r="56" spans="1:27" ht="30" customHeight="1" x14ac:dyDescent="0.25">
      <c r="A56" s="46" t="s">
        <v>137</v>
      </c>
      <c r="B56" s="46"/>
      <c r="C56" s="26" t="s">
        <v>71</v>
      </c>
      <c r="D56" s="27">
        <v>8</v>
      </c>
      <c r="E56" s="46"/>
      <c r="F56" s="46"/>
      <c r="G56" s="46"/>
      <c r="H56" s="46"/>
      <c r="I56" s="46"/>
      <c r="J56" s="46"/>
      <c r="K56" s="46"/>
      <c r="L56" s="292"/>
      <c r="M56" s="16" t="str">
        <f>VLOOKUP(A56,'DOSSIER RECAP'!A:D,4,FALSE)</f>
        <v>001962</v>
      </c>
      <c r="N56" s="28">
        <f t="shared" si="2"/>
        <v>0</v>
      </c>
      <c r="O56" s="418" t="s">
        <v>73</v>
      </c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</row>
    <row r="57" spans="1:27" ht="30" customHeight="1" x14ac:dyDescent="0.25">
      <c r="A57" s="46" t="s">
        <v>119</v>
      </c>
      <c r="B57" s="46"/>
      <c r="C57" s="26" t="s">
        <v>71</v>
      </c>
      <c r="D57" s="27">
        <v>8</v>
      </c>
      <c r="E57" s="46"/>
      <c r="F57" s="46"/>
      <c r="G57" s="46"/>
      <c r="H57" s="46"/>
      <c r="I57" s="46"/>
      <c r="J57" s="46"/>
      <c r="K57" s="46"/>
      <c r="L57" s="292"/>
      <c r="M57" s="16" t="str">
        <f>VLOOKUP(A57,'DOSSIER RECAP'!A:D,4,FALSE)</f>
        <v>001961</v>
      </c>
      <c r="N57" s="28">
        <f t="shared" si="2"/>
        <v>0</v>
      </c>
      <c r="O57" s="418" t="s">
        <v>73</v>
      </c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</row>
    <row r="58" spans="1:27" ht="30" customHeight="1" x14ac:dyDescent="0.25">
      <c r="A58" s="46" t="s">
        <v>117</v>
      </c>
      <c r="B58" s="46"/>
      <c r="C58" s="26" t="s">
        <v>71</v>
      </c>
      <c r="D58" s="27">
        <v>8</v>
      </c>
      <c r="E58" s="46"/>
      <c r="F58" s="46"/>
      <c r="G58" s="46"/>
      <c r="H58" s="46"/>
      <c r="I58" s="46"/>
      <c r="J58" s="46"/>
      <c r="K58" s="46"/>
      <c r="L58" s="292"/>
      <c r="M58" s="16" t="str">
        <f>VLOOKUP(A58,'DOSSIER RECAP'!A:D,4,FALSE)</f>
        <v>001960</v>
      </c>
      <c r="N58" s="28">
        <f t="shared" si="2"/>
        <v>0</v>
      </c>
      <c r="O58" s="418" t="s">
        <v>73</v>
      </c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</row>
    <row r="59" spans="1:27" ht="30" customHeight="1" x14ac:dyDescent="0.25">
      <c r="A59" s="46" t="s">
        <v>105</v>
      </c>
      <c r="B59" s="46"/>
      <c r="C59" s="26" t="s">
        <v>71</v>
      </c>
      <c r="D59" s="27">
        <v>8</v>
      </c>
      <c r="E59" s="46"/>
      <c r="F59" s="46"/>
      <c r="G59" s="46"/>
      <c r="H59" s="46"/>
      <c r="I59" s="46"/>
      <c r="J59" s="46"/>
      <c r="K59" s="46"/>
      <c r="L59" s="292"/>
      <c r="M59" s="16" t="str">
        <f>VLOOKUP(A59,'DOSSIER RECAP'!A:D,4,FALSE)</f>
        <v>001959</v>
      </c>
      <c r="N59" s="28">
        <f t="shared" si="2"/>
        <v>0</v>
      </c>
      <c r="O59" s="418" t="s">
        <v>73</v>
      </c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</row>
    <row r="60" spans="1:27" ht="30" customHeight="1" x14ac:dyDescent="0.25">
      <c r="A60" s="46" t="s">
        <v>88</v>
      </c>
      <c r="B60" s="46"/>
      <c r="C60" s="26" t="s">
        <v>71</v>
      </c>
      <c r="D60" s="27">
        <v>1</v>
      </c>
      <c r="E60" s="46"/>
      <c r="F60" s="46"/>
      <c r="G60" s="46"/>
      <c r="H60" s="46"/>
      <c r="I60" s="46"/>
      <c r="J60" s="46"/>
      <c r="K60" s="46"/>
      <c r="L60" s="292"/>
      <c r="M60" s="16" t="str">
        <f>VLOOKUP(A60,'DOSSIER RECAP'!A:D,4,FALSE)</f>
        <v>001958</v>
      </c>
      <c r="N60" s="28">
        <f t="shared" si="2"/>
        <v>0</v>
      </c>
      <c r="O60" s="418" t="s">
        <v>73</v>
      </c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</row>
    <row r="61" spans="1:27" ht="30" customHeight="1" x14ac:dyDescent="0.25">
      <c r="A61" s="46" t="s">
        <v>90</v>
      </c>
      <c r="B61" s="46"/>
      <c r="C61" s="26" t="s">
        <v>71</v>
      </c>
      <c r="D61" s="27">
        <v>1</v>
      </c>
      <c r="E61" s="46"/>
      <c r="F61" s="46"/>
      <c r="G61" s="46"/>
      <c r="H61" s="46"/>
      <c r="I61" s="46"/>
      <c r="J61" s="46"/>
      <c r="K61" s="46"/>
      <c r="L61" s="292"/>
      <c r="M61" s="16" t="str">
        <f>VLOOKUP(A61,'DOSSIER RECAP'!A:D,4,FALSE)</f>
        <v>001956</v>
      </c>
      <c r="N61" s="28">
        <f t="shared" si="2"/>
        <v>0</v>
      </c>
      <c r="O61" s="418" t="s">
        <v>73</v>
      </c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</row>
    <row r="62" spans="1:27" ht="30" customHeight="1" x14ac:dyDescent="0.25">
      <c r="A62" s="46" t="s">
        <v>135</v>
      </c>
      <c r="B62" s="46"/>
      <c r="C62" s="26" t="s">
        <v>71</v>
      </c>
      <c r="D62" s="27">
        <v>1</v>
      </c>
      <c r="E62" s="46"/>
      <c r="F62" s="46"/>
      <c r="G62" s="46"/>
      <c r="H62" s="46"/>
      <c r="I62" s="46"/>
      <c r="J62" s="46"/>
      <c r="K62" s="46"/>
      <c r="L62" s="292"/>
      <c r="M62" s="16" t="str">
        <f>VLOOKUP(A62,'DOSSIER RECAP'!A:D,4,FALSE)</f>
        <v>001955</v>
      </c>
      <c r="N62" s="28">
        <f t="shared" si="2"/>
        <v>0</v>
      </c>
      <c r="O62" s="418" t="s">
        <v>73</v>
      </c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</row>
    <row r="63" spans="1:27" ht="30" customHeight="1" x14ac:dyDescent="0.25">
      <c r="A63" s="46" t="s">
        <v>165</v>
      </c>
      <c r="B63" s="46"/>
      <c r="C63" s="26" t="s">
        <v>71</v>
      </c>
      <c r="D63" s="27">
        <v>1</v>
      </c>
      <c r="E63" s="46"/>
      <c r="F63" s="46"/>
      <c r="G63" s="46"/>
      <c r="H63" s="46"/>
      <c r="I63" s="46"/>
      <c r="J63" s="46"/>
      <c r="K63" s="46"/>
      <c r="L63" s="292"/>
      <c r="M63" s="16" t="str">
        <f>VLOOKUP(A63,'DOSSIER RECAP'!A:D,4,FALSE)</f>
        <v>001954</v>
      </c>
      <c r="N63" s="28">
        <f t="shared" si="2"/>
        <v>0</v>
      </c>
      <c r="O63" s="418" t="s">
        <v>73</v>
      </c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</row>
    <row r="64" spans="1:27" ht="30" customHeight="1" x14ac:dyDescent="0.25">
      <c r="A64" s="46" t="s">
        <v>167</v>
      </c>
      <c r="B64" s="46"/>
      <c r="C64" s="26" t="s">
        <v>71</v>
      </c>
      <c r="D64" s="27">
        <v>1</v>
      </c>
      <c r="E64" s="46"/>
      <c r="F64" s="46"/>
      <c r="G64" s="46"/>
      <c r="H64" s="46"/>
      <c r="I64" s="46"/>
      <c r="J64" s="46"/>
      <c r="K64" s="46"/>
      <c r="L64" s="292"/>
      <c r="M64" s="16" t="str">
        <f>VLOOKUP(A64,'DOSSIER RECAP'!A:D,4,FALSE)</f>
        <v>001953</v>
      </c>
      <c r="N64" s="28">
        <f t="shared" si="2"/>
        <v>0</v>
      </c>
      <c r="O64" s="418" t="s">
        <v>73</v>
      </c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</row>
    <row r="65" spans="1:27" ht="30" customHeight="1" x14ac:dyDescent="0.25">
      <c r="A65" s="46" t="s">
        <v>107</v>
      </c>
      <c r="B65" s="46"/>
      <c r="C65" s="26" t="s">
        <v>71</v>
      </c>
      <c r="D65" s="27">
        <v>1</v>
      </c>
      <c r="E65" s="46"/>
      <c r="F65" s="46"/>
      <c r="G65" s="46"/>
      <c r="H65" s="46"/>
      <c r="I65" s="46"/>
      <c r="J65" s="46"/>
      <c r="K65" s="46"/>
      <c r="L65" s="292"/>
      <c r="M65" s="16" t="str">
        <f>VLOOKUP(A65,'DOSSIER RECAP'!A:D,4,FALSE)</f>
        <v>001952</v>
      </c>
      <c r="N65" s="28">
        <f t="shared" si="2"/>
        <v>0</v>
      </c>
      <c r="O65" s="418" t="s">
        <v>73</v>
      </c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</row>
    <row r="66" spans="1:27" ht="30" customHeight="1" x14ac:dyDescent="0.25">
      <c r="A66" s="46" t="s">
        <v>109</v>
      </c>
      <c r="B66" s="46"/>
      <c r="C66" s="26" t="s">
        <v>71</v>
      </c>
      <c r="D66" s="27">
        <v>1</v>
      </c>
      <c r="E66" s="46"/>
      <c r="F66" s="46"/>
      <c r="G66" s="46"/>
      <c r="H66" s="46"/>
      <c r="I66" s="46"/>
      <c r="J66" s="46"/>
      <c r="K66" s="46"/>
      <c r="L66" s="292"/>
      <c r="M66" s="16" t="str">
        <f>VLOOKUP(A66,'DOSSIER RECAP'!A:D,4,FALSE)</f>
        <v>001951</v>
      </c>
      <c r="N66" s="28">
        <f t="shared" si="2"/>
        <v>0</v>
      </c>
      <c r="O66" s="418" t="s">
        <v>73</v>
      </c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</row>
    <row r="67" spans="1:27" ht="30" customHeight="1" x14ac:dyDescent="0.25">
      <c r="A67" s="46" t="s">
        <v>86</v>
      </c>
      <c r="B67" s="46"/>
      <c r="C67" s="26" t="s">
        <v>71</v>
      </c>
      <c r="D67" s="27">
        <v>1</v>
      </c>
      <c r="E67" s="46"/>
      <c r="F67" s="46"/>
      <c r="G67" s="46"/>
      <c r="H67" s="46"/>
      <c r="I67" s="46"/>
      <c r="J67" s="46"/>
      <c r="K67" s="46"/>
      <c r="L67" s="292"/>
      <c r="M67" s="16" t="str">
        <f>VLOOKUP(A67,'DOSSIER RECAP'!A:D,4,FALSE)</f>
        <v>001899</v>
      </c>
      <c r="N67" s="28">
        <f t="shared" si="2"/>
        <v>0</v>
      </c>
      <c r="O67" s="418" t="s">
        <v>73</v>
      </c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</row>
    <row r="68" spans="1:27" ht="30" customHeight="1" x14ac:dyDescent="0.25">
      <c r="A68" s="46" t="s">
        <v>149</v>
      </c>
      <c r="B68" s="46"/>
      <c r="C68" s="26" t="s">
        <v>71</v>
      </c>
      <c r="D68" s="27">
        <v>1</v>
      </c>
      <c r="E68" s="46"/>
      <c r="F68" s="46"/>
      <c r="G68" s="46"/>
      <c r="H68" s="46"/>
      <c r="I68" s="46"/>
      <c r="J68" s="46"/>
      <c r="K68" s="46"/>
      <c r="L68" s="292"/>
      <c r="M68" s="16" t="str">
        <f>VLOOKUP(A68,'DOSSIER RECAP'!A:D,4,FALSE)</f>
        <v>001948</v>
      </c>
      <c r="N68" s="28">
        <f t="shared" si="2"/>
        <v>0</v>
      </c>
      <c r="O68" s="418" t="s">
        <v>73</v>
      </c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</row>
    <row r="69" spans="1:27" ht="30" customHeight="1" x14ac:dyDescent="0.25">
      <c r="A69" s="46" t="s">
        <v>197</v>
      </c>
      <c r="B69" s="46"/>
      <c r="C69" s="26" t="s">
        <v>71</v>
      </c>
      <c r="D69" s="27">
        <v>1</v>
      </c>
      <c r="E69" s="46"/>
      <c r="F69" s="46"/>
      <c r="G69" s="46"/>
      <c r="H69" s="46"/>
      <c r="I69" s="46"/>
      <c r="J69" s="46"/>
      <c r="K69" s="46"/>
      <c r="L69" s="292"/>
      <c r="M69" s="16" t="str">
        <f>VLOOKUP(A69,'DOSSIER RECAP'!A:D,4,FALSE)</f>
        <v>001946</v>
      </c>
      <c r="N69" s="28">
        <f t="shared" si="2"/>
        <v>0</v>
      </c>
      <c r="O69" s="418" t="s">
        <v>73</v>
      </c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</row>
    <row r="70" spans="1:27" ht="30" customHeight="1" x14ac:dyDescent="0.25">
      <c r="A70" s="46" t="s">
        <v>179</v>
      </c>
      <c r="B70" s="46"/>
      <c r="C70" s="26" t="s">
        <v>71</v>
      </c>
      <c r="D70" s="27">
        <v>1</v>
      </c>
      <c r="E70" s="46"/>
      <c r="F70" s="46"/>
      <c r="G70" s="46"/>
      <c r="H70" s="46"/>
      <c r="I70" s="46"/>
      <c r="J70" s="46"/>
      <c r="K70" s="46"/>
      <c r="L70" s="292"/>
      <c r="M70" s="16" t="str">
        <f>VLOOKUP(A70,'DOSSIER RECAP'!A:D,4,FALSE)</f>
        <v>001945</v>
      </c>
      <c r="N70" s="28">
        <f t="shared" si="2"/>
        <v>0</v>
      </c>
      <c r="O70" s="418" t="s">
        <v>73</v>
      </c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</row>
    <row r="71" spans="1:27" ht="30" customHeight="1" x14ac:dyDescent="0.25">
      <c r="A71" s="46" t="s">
        <v>99</v>
      </c>
      <c r="B71" s="46"/>
      <c r="C71" s="26" t="s">
        <v>71</v>
      </c>
      <c r="D71" s="27">
        <v>1</v>
      </c>
      <c r="E71" s="46"/>
      <c r="F71" s="46"/>
      <c r="G71" s="46"/>
      <c r="H71" s="46"/>
      <c r="I71" s="46"/>
      <c r="J71" s="46"/>
      <c r="K71" s="46"/>
      <c r="L71" s="292"/>
      <c r="M71" s="16" t="str">
        <f>VLOOKUP(A71,'DOSSIER RECAP'!A:D,4,FALSE)</f>
        <v>001944</v>
      </c>
      <c r="N71" s="28">
        <f t="shared" si="2"/>
        <v>0</v>
      </c>
      <c r="O71" s="418" t="s">
        <v>73</v>
      </c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</row>
    <row r="72" spans="1:27" ht="30" customHeight="1" x14ac:dyDescent="0.25">
      <c r="A72" s="46" t="s">
        <v>103</v>
      </c>
      <c r="B72" s="46"/>
      <c r="C72" s="26" t="s">
        <v>71</v>
      </c>
      <c r="D72" s="27">
        <v>1</v>
      </c>
      <c r="E72" s="46"/>
      <c r="F72" s="46"/>
      <c r="G72" s="46"/>
      <c r="H72" s="46"/>
      <c r="I72" s="46"/>
      <c r="J72" s="46"/>
      <c r="K72" s="46"/>
      <c r="L72" s="292"/>
      <c r="M72" s="16" t="str">
        <f>VLOOKUP(A72,'DOSSIER RECAP'!A:D,4,FALSE)</f>
        <v>001943</v>
      </c>
      <c r="N72" s="28">
        <f t="shared" si="2"/>
        <v>0</v>
      </c>
      <c r="O72" s="418" t="s">
        <v>73</v>
      </c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</row>
    <row r="73" spans="1:27" ht="30" customHeight="1" x14ac:dyDescent="0.25">
      <c r="A73" s="46" t="s">
        <v>101</v>
      </c>
      <c r="B73" s="46"/>
      <c r="C73" s="26" t="s">
        <v>71</v>
      </c>
      <c r="D73" s="27">
        <v>1</v>
      </c>
      <c r="E73" s="46"/>
      <c r="F73" s="46"/>
      <c r="G73" s="46"/>
      <c r="H73" s="46"/>
      <c r="I73" s="46"/>
      <c r="J73" s="46"/>
      <c r="K73" s="46"/>
      <c r="L73" s="292"/>
      <c r="M73" s="16" t="str">
        <f>VLOOKUP(A73,'DOSSIER RECAP'!A:D,4,FALSE)</f>
        <v>001942</v>
      </c>
      <c r="N73" s="28">
        <f t="shared" si="2"/>
        <v>0</v>
      </c>
      <c r="O73" s="418" t="s">
        <v>73</v>
      </c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</row>
    <row r="74" spans="1:27" ht="30" customHeight="1" x14ac:dyDescent="0.25">
      <c r="A74" s="46" t="s">
        <v>157</v>
      </c>
      <c r="B74" s="46"/>
      <c r="C74" s="26" t="s">
        <v>71</v>
      </c>
      <c r="D74" s="27">
        <v>1</v>
      </c>
      <c r="E74" s="46"/>
      <c r="F74" s="46"/>
      <c r="G74" s="46"/>
      <c r="H74" s="46"/>
      <c r="I74" s="46"/>
      <c r="J74" s="46"/>
      <c r="K74" s="46"/>
      <c r="L74" s="292"/>
      <c r="M74" s="16" t="str">
        <f>VLOOKUP(A74,'DOSSIER RECAP'!A:D,4,FALSE)</f>
        <v>001941</v>
      </c>
      <c r="N74" s="28">
        <f t="shared" si="2"/>
        <v>0</v>
      </c>
      <c r="O74" s="418" t="s">
        <v>73</v>
      </c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</row>
    <row r="75" spans="1:27" ht="30" customHeight="1" x14ac:dyDescent="0.25">
      <c r="A75" s="46" t="s">
        <v>141</v>
      </c>
      <c r="B75" s="46"/>
      <c r="C75" s="26" t="s">
        <v>71</v>
      </c>
      <c r="D75" s="27">
        <v>1</v>
      </c>
      <c r="E75" s="46"/>
      <c r="F75" s="46"/>
      <c r="G75" s="46"/>
      <c r="H75" s="46"/>
      <c r="I75" s="46"/>
      <c r="J75" s="46"/>
      <c r="K75" s="46"/>
      <c r="L75" s="292"/>
      <c r="M75" s="16" t="str">
        <f>VLOOKUP(A75,'DOSSIER RECAP'!A:D,4,FALSE)</f>
        <v>001940</v>
      </c>
      <c r="N75" s="28">
        <f t="shared" si="2"/>
        <v>0</v>
      </c>
      <c r="O75" s="418" t="s">
        <v>73</v>
      </c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</row>
    <row r="76" spans="1:27" ht="30" customHeight="1" x14ac:dyDescent="0.25">
      <c r="A76" s="46" t="s">
        <v>127</v>
      </c>
      <c r="B76" s="46"/>
      <c r="C76" s="26" t="s">
        <v>71</v>
      </c>
      <c r="D76" s="27">
        <v>1</v>
      </c>
      <c r="E76" s="46"/>
      <c r="F76" s="46"/>
      <c r="G76" s="46"/>
      <c r="H76" s="46"/>
      <c r="I76" s="46"/>
      <c r="J76" s="46"/>
      <c r="K76" s="46"/>
      <c r="L76" s="292"/>
      <c r="M76" s="16" t="str">
        <f>VLOOKUP(A76,'DOSSIER RECAP'!A:D,4,FALSE)</f>
        <v>001939</v>
      </c>
      <c r="N76" s="28">
        <f t="shared" si="2"/>
        <v>0</v>
      </c>
      <c r="O76" s="418" t="s">
        <v>73</v>
      </c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</row>
    <row r="77" spans="1:27" ht="30" customHeight="1" x14ac:dyDescent="0.25">
      <c r="A77" s="46" t="s">
        <v>191</v>
      </c>
      <c r="B77" s="46"/>
      <c r="C77" s="26" t="s">
        <v>71</v>
      </c>
      <c r="D77" s="27">
        <v>1</v>
      </c>
      <c r="E77" s="46"/>
      <c r="F77" s="46"/>
      <c r="G77" s="46"/>
      <c r="H77" s="46"/>
      <c r="I77" s="46"/>
      <c r="J77" s="46"/>
      <c r="K77" s="46"/>
      <c r="L77" s="292"/>
      <c r="M77" s="16" t="str">
        <f>VLOOKUP(A77,'DOSSIER RECAP'!A:D,4,FALSE)</f>
        <v>001938</v>
      </c>
      <c r="N77" s="28">
        <f t="shared" si="2"/>
        <v>0</v>
      </c>
      <c r="O77" s="418" t="s">
        <v>73</v>
      </c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</row>
    <row r="78" spans="1:27" ht="30" customHeight="1" x14ac:dyDescent="0.25">
      <c r="A78" s="46" t="s">
        <v>115</v>
      </c>
      <c r="B78" s="46"/>
      <c r="C78" s="26" t="s">
        <v>71</v>
      </c>
      <c r="D78" s="27">
        <v>1</v>
      </c>
      <c r="E78" s="46"/>
      <c r="F78" s="46"/>
      <c r="G78" s="46"/>
      <c r="H78" s="46"/>
      <c r="I78" s="46"/>
      <c r="J78" s="46"/>
      <c r="K78" s="46"/>
      <c r="L78" s="292"/>
      <c r="M78" s="16" t="str">
        <f>VLOOKUP(A78,'DOSSIER RECAP'!A:D,4,FALSE)</f>
        <v>001936</v>
      </c>
      <c r="N78" s="28">
        <f t="shared" si="2"/>
        <v>0</v>
      </c>
      <c r="O78" s="418" t="s">
        <v>73</v>
      </c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</row>
    <row r="79" spans="1:27" ht="30" customHeight="1" x14ac:dyDescent="0.25">
      <c r="A79" s="46" t="s">
        <v>151</v>
      </c>
      <c r="B79" s="46"/>
      <c r="C79" s="26" t="s">
        <v>71</v>
      </c>
      <c r="D79" s="27">
        <v>1</v>
      </c>
      <c r="E79" s="46"/>
      <c r="F79" s="46"/>
      <c r="G79" s="46"/>
      <c r="H79" s="46"/>
      <c r="I79" s="46"/>
      <c r="J79" s="46"/>
      <c r="K79" s="46"/>
      <c r="L79" s="292"/>
      <c r="M79" s="16" t="str">
        <f>VLOOKUP(A79,'DOSSIER RECAP'!A:D,4,FALSE)</f>
        <v>001935</v>
      </c>
      <c r="N79" s="28">
        <f t="shared" si="2"/>
        <v>0</v>
      </c>
      <c r="O79" s="418" t="s">
        <v>73</v>
      </c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</row>
    <row r="80" spans="1:27" ht="30" customHeight="1" x14ac:dyDescent="0.25">
      <c r="A80" s="46" t="s">
        <v>133</v>
      </c>
      <c r="B80" s="46"/>
      <c r="C80" s="26" t="s">
        <v>71</v>
      </c>
      <c r="D80" s="27">
        <v>1</v>
      </c>
      <c r="E80" s="46"/>
      <c r="F80" s="46"/>
      <c r="G80" s="46"/>
      <c r="H80" s="46"/>
      <c r="I80" s="46"/>
      <c r="J80" s="46"/>
      <c r="K80" s="46"/>
      <c r="L80" s="292"/>
      <c r="M80" s="16" t="str">
        <f>VLOOKUP(A80,'DOSSIER RECAP'!A:D,4,FALSE)</f>
        <v>001934</v>
      </c>
      <c r="N80" s="28">
        <f t="shared" si="2"/>
        <v>0</v>
      </c>
      <c r="O80" s="418" t="s">
        <v>73</v>
      </c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</row>
    <row r="81" spans="1:27" ht="30" customHeight="1" x14ac:dyDescent="0.25">
      <c r="A81" s="46" t="s">
        <v>139</v>
      </c>
      <c r="B81" s="46"/>
      <c r="C81" s="26" t="s">
        <v>71</v>
      </c>
      <c r="D81" s="27">
        <v>1</v>
      </c>
      <c r="E81" s="46"/>
      <c r="F81" s="46"/>
      <c r="G81" s="46"/>
      <c r="H81" s="46"/>
      <c r="I81" s="46"/>
      <c r="J81" s="46"/>
      <c r="K81" s="46"/>
      <c r="L81" s="292"/>
      <c r="M81" s="16" t="str">
        <f>VLOOKUP(A81,'DOSSIER RECAP'!A:D,4,FALSE)</f>
        <v>001933</v>
      </c>
      <c r="N81" s="28">
        <f t="shared" si="2"/>
        <v>0</v>
      </c>
      <c r="O81" s="418" t="s">
        <v>73</v>
      </c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</row>
    <row r="82" spans="1:27" ht="30" customHeight="1" x14ac:dyDescent="0.25">
      <c r="A82" s="46" t="s">
        <v>95</v>
      </c>
      <c r="B82" s="46"/>
      <c r="C82" s="26" t="s">
        <v>71</v>
      </c>
      <c r="D82" s="27">
        <v>1</v>
      </c>
      <c r="E82" s="46"/>
      <c r="F82" s="46"/>
      <c r="G82" s="46"/>
      <c r="H82" s="46"/>
      <c r="I82" s="46"/>
      <c r="J82" s="46"/>
      <c r="K82" s="46"/>
      <c r="L82" s="292"/>
      <c r="M82" s="16" t="str">
        <f>VLOOKUP(A82,'DOSSIER RECAP'!A:D,4,FALSE)</f>
        <v>001932</v>
      </c>
      <c r="N82" s="28">
        <f t="shared" si="2"/>
        <v>0</v>
      </c>
      <c r="O82" s="418" t="s">
        <v>73</v>
      </c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</row>
    <row r="83" spans="1:27" ht="30" customHeight="1" x14ac:dyDescent="0.25">
      <c r="A83" s="46" t="s">
        <v>125</v>
      </c>
      <c r="B83" s="46"/>
      <c r="C83" s="26" t="s">
        <v>71</v>
      </c>
      <c r="D83" s="27">
        <v>1</v>
      </c>
      <c r="E83" s="46"/>
      <c r="F83" s="46"/>
      <c r="G83" s="46"/>
      <c r="H83" s="46"/>
      <c r="I83" s="46"/>
      <c r="J83" s="46"/>
      <c r="K83" s="46"/>
      <c r="L83" s="292"/>
      <c r="M83" s="16" t="str">
        <f>VLOOKUP(A83,'DOSSIER RECAP'!A:D,4,FALSE)</f>
        <v>001931</v>
      </c>
      <c r="N83" s="28">
        <f t="shared" si="2"/>
        <v>0</v>
      </c>
      <c r="O83" s="418" t="s">
        <v>73</v>
      </c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</row>
    <row r="84" spans="1:27" ht="30" customHeight="1" x14ac:dyDescent="0.25">
      <c r="A84" s="46" t="s">
        <v>163</v>
      </c>
      <c r="B84" s="46"/>
      <c r="C84" s="26" t="s">
        <v>71</v>
      </c>
      <c r="D84" s="27">
        <v>1</v>
      </c>
      <c r="E84" s="46"/>
      <c r="F84" s="46"/>
      <c r="G84" s="46"/>
      <c r="H84" s="46"/>
      <c r="I84" s="46"/>
      <c r="J84" s="46"/>
      <c r="K84" s="46"/>
      <c r="L84" s="292"/>
      <c r="M84" s="16" t="str">
        <f>VLOOKUP(A84,'DOSSIER RECAP'!A:D,4,FALSE)</f>
        <v>001930</v>
      </c>
      <c r="N84" s="28">
        <f t="shared" si="2"/>
        <v>0</v>
      </c>
      <c r="O84" s="418" t="s">
        <v>73</v>
      </c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</row>
    <row r="85" spans="1:27" ht="30" customHeight="1" x14ac:dyDescent="0.25">
      <c r="A85" s="28" t="s">
        <v>129</v>
      </c>
      <c r="B85" s="28"/>
      <c r="C85" s="26" t="s">
        <v>71</v>
      </c>
      <c r="D85" s="27">
        <v>1</v>
      </c>
      <c r="E85" s="46"/>
      <c r="F85" s="46"/>
      <c r="G85" s="46"/>
      <c r="H85" s="46"/>
      <c r="I85" s="46"/>
      <c r="J85" s="46"/>
      <c r="K85" s="46"/>
      <c r="L85" s="292"/>
      <c r="M85" s="16" t="str">
        <f>VLOOKUP(A85,'DOSSIER RECAP'!A:D,4,FALSE)</f>
        <v>001929</v>
      </c>
      <c r="N85" s="28">
        <f t="shared" si="2"/>
        <v>0</v>
      </c>
      <c r="O85" s="418" t="s">
        <v>73</v>
      </c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</row>
    <row r="86" spans="1:27" ht="30" customHeight="1" x14ac:dyDescent="0.25">
      <c r="A86" s="46" t="s">
        <v>175</v>
      </c>
      <c r="B86" s="46"/>
      <c r="C86" s="26" t="s">
        <v>71</v>
      </c>
      <c r="D86" s="27">
        <v>1</v>
      </c>
      <c r="E86" s="46"/>
      <c r="F86" s="46"/>
      <c r="G86" s="46"/>
      <c r="H86" s="46"/>
      <c r="I86" s="46"/>
      <c r="J86" s="46"/>
      <c r="K86" s="46"/>
      <c r="L86" s="292"/>
      <c r="M86" s="16" t="str">
        <f>VLOOKUP(A86,'DOSSIER RECAP'!A:D,4,FALSE)</f>
        <v>001927</v>
      </c>
      <c r="N86" s="28">
        <f t="shared" si="2"/>
        <v>0</v>
      </c>
      <c r="O86" s="418" t="s">
        <v>73</v>
      </c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</row>
    <row r="87" spans="1:27" ht="30" customHeight="1" x14ac:dyDescent="0.25">
      <c r="A87" s="46" t="s">
        <v>123</v>
      </c>
      <c r="B87" s="46"/>
      <c r="C87" s="26" t="s">
        <v>71</v>
      </c>
      <c r="D87" s="27">
        <v>1</v>
      </c>
      <c r="E87" s="46"/>
      <c r="F87" s="46"/>
      <c r="G87" s="46"/>
      <c r="H87" s="46"/>
      <c r="I87" s="46"/>
      <c r="J87" s="46"/>
      <c r="K87" s="46"/>
      <c r="L87" s="292"/>
      <c r="M87" s="16" t="str">
        <f>VLOOKUP(A87,'DOSSIER RECAP'!A:D,4,FALSE)</f>
        <v>001925</v>
      </c>
      <c r="N87" s="28">
        <f t="shared" si="2"/>
        <v>0</v>
      </c>
      <c r="O87" s="418" t="s">
        <v>73</v>
      </c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</row>
    <row r="88" spans="1:27" ht="30" customHeight="1" x14ac:dyDescent="0.25">
      <c r="A88" s="46" t="s">
        <v>153</v>
      </c>
      <c r="B88" s="46"/>
      <c r="C88" s="26" t="s">
        <v>71</v>
      </c>
      <c r="D88" s="27">
        <v>1</v>
      </c>
      <c r="E88" s="46"/>
      <c r="F88" s="46"/>
      <c r="G88" s="46"/>
      <c r="H88" s="46"/>
      <c r="I88" s="46"/>
      <c r="J88" s="46"/>
      <c r="K88" s="46"/>
      <c r="L88" s="292"/>
      <c r="M88" s="16" t="str">
        <f>VLOOKUP(A88,'DOSSIER RECAP'!A:D,4,FALSE)</f>
        <v>001923</v>
      </c>
      <c r="N88" s="28">
        <f t="shared" si="2"/>
        <v>0</v>
      </c>
      <c r="O88" s="418" t="s">
        <v>73</v>
      </c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</row>
    <row r="89" spans="1:27" ht="30" customHeight="1" x14ac:dyDescent="0.25">
      <c r="A89" s="46" t="s">
        <v>82</v>
      </c>
      <c r="B89" s="46"/>
      <c r="C89" s="26" t="s">
        <v>71</v>
      </c>
      <c r="D89" s="27">
        <v>1</v>
      </c>
      <c r="E89" s="46"/>
      <c r="F89" s="46"/>
      <c r="G89" s="46"/>
      <c r="H89" s="46"/>
      <c r="I89" s="46"/>
      <c r="J89" s="46"/>
      <c r="K89" s="46"/>
      <c r="L89" s="292"/>
      <c r="M89" s="16" t="str">
        <f>VLOOKUP(A89,'DOSSIER RECAP'!A:D,4,FALSE)</f>
        <v>001921</v>
      </c>
      <c r="N89" s="28">
        <f t="shared" si="2"/>
        <v>0</v>
      </c>
      <c r="O89" s="418" t="s">
        <v>73</v>
      </c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</row>
    <row r="90" spans="1:27" ht="30" customHeight="1" x14ac:dyDescent="0.25">
      <c r="A90" s="46" t="s">
        <v>143</v>
      </c>
      <c r="B90" s="46"/>
      <c r="C90" s="26" t="s">
        <v>71</v>
      </c>
      <c r="D90" s="27">
        <v>1</v>
      </c>
      <c r="E90" s="46"/>
      <c r="F90" s="46"/>
      <c r="G90" s="46"/>
      <c r="H90" s="46"/>
      <c r="I90" s="46"/>
      <c r="J90" s="46"/>
      <c r="K90" s="46"/>
      <c r="L90" s="292"/>
      <c r="M90" s="16" t="str">
        <f>VLOOKUP(A90,'DOSSIER RECAP'!A:D,4,FALSE)</f>
        <v>001920</v>
      </c>
      <c r="N90" s="28">
        <f t="shared" si="2"/>
        <v>0</v>
      </c>
      <c r="O90" s="418" t="s">
        <v>73</v>
      </c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</row>
    <row r="91" spans="1:27" ht="30" customHeight="1" x14ac:dyDescent="0.25">
      <c r="A91" s="46" t="s">
        <v>187</v>
      </c>
      <c r="B91" s="46"/>
      <c r="C91" s="26" t="s">
        <v>71</v>
      </c>
      <c r="D91" s="27">
        <v>1</v>
      </c>
      <c r="E91" s="46"/>
      <c r="F91" s="46"/>
      <c r="G91" s="46"/>
      <c r="H91" s="46"/>
      <c r="I91" s="46"/>
      <c r="J91" s="46"/>
      <c r="K91" s="46"/>
      <c r="L91" s="292"/>
      <c r="M91" s="16" t="str">
        <f>VLOOKUP(A91,'DOSSIER RECAP'!A:D,4,FALSE)</f>
        <v>001918</v>
      </c>
      <c r="N91" s="28">
        <f t="shared" si="2"/>
        <v>0</v>
      </c>
      <c r="O91" s="418" t="s">
        <v>73</v>
      </c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</row>
    <row r="92" spans="1:27" ht="30" customHeight="1" x14ac:dyDescent="0.25">
      <c r="A92" s="46" t="s">
        <v>189</v>
      </c>
      <c r="B92" s="46"/>
      <c r="C92" s="26" t="s">
        <v>71</v>
      </c>
      <c r="D92" s="27">
        <v>1</v>
      </c>
      <c r="E92" s="46"/>
      <c r="F92" s="46"/>
      <c r="G92" s="46"/>
      <c r="H92" s="46"/>
      <c r="I92" s="46"/>
      <c r="J92" s="46"/>
      <c r="K92" s="46"/>
      <c r="L92" s="292"/>
      <c r="M92" s="16" t="str">
        <f>VLOOKUP(A92,'DOSSIER RECAP'!A:D,4,FALSE)</f>
        <v>001913</v>
      </c>
      <c r="N92" s="28">
        <f t="shared" si="2"/>
        <v>0</v>
      </c>
      <c r="O92" s="418" t="s">
        <v>73</v>
      </c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</row>
    <row r="93" spans="1:27" ht="19.5" customHeight="1" x14ac:dyDescent="0.25">
      <c r="A93" s="6" t="s">
        <v>1463</v>
      </c>
      <c r="B93" s="80"/>
      <c r="C93" s="6"/>
      <c r="D93" s="6"/>
      <c r="E93" s="6"/>
      <c r="F93" s="6"/>
      <c r="G93" s="6"/>
      <c r="H93" s="6"/>
      <c r="I93" s="6"/>
      <c r="J93" s="6"/>
      <c r="K93" s="6"/>
      <c r="L93" s="292"/>
      <c r="M93" s="6"/>
      <c r="N93" s="6"/>
      <c r="O93" s="6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</row>
    <row r="94" spans="1:27" ht="30" customHeight="1" x14ac:dyDescent="0.25">
      <c r="A94" s="93" t="s">
        <v>217</v>
      </c>
      <c r="B94" s="93"/>
      <c r="C94" s="160" t="s">
        <v>71</v>
      </c>
      <c r="D94" s="27">
        <v>1</v>
      </c>
      <c r="E94" s="46"/>
      <c r="F94" s="46"/>
      <c r="G94" s="46"/>
      <c r="H94" s="46"/>
      <c r="I94" s="46"/>
      <c r="J94" s="46"/>
      <c r="K94" s="46"/>
      <c r="L94" s="292"/>
      <c r="M94" s="16" t="str">
        <f>VLOOKUP(A94,'DOSSIER RECAP'!A:D,4,FALSE)</f>
        <v>000420</v>
      </c>
      <c r="N94" s="28">
        <f>SUM(E94:L94)</f>
        <v>0</v>
      </c>
      <c r="O94" s="418" t="s">
        <v>73</v>
      </c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</row>
    <row r="95" spans="1:27" ht="30" customHeight="1" x14ac:dyDescent="0.25">
      <c r="A95" s="93" t="s">
        <v>223</v>
      </c>
      <c r="B95" s="93"/>
      <c r="C95" s="160" t="s">
        <v>71</v>
      </c>
      <c r="D95" s="27">
        <v>1</v>
      </c>
      <c r="E95" s="46"/>
      <c r="F95" s="46"/>
      <c r="G95" s="46"/>
      <c r="H95" s="46"/>
      <c r="I95" s="46"/>
      <c r="J95" s="46"/>
      <c r="K95" s="46"/>
      <c r="L95" s="292"/>
      <c r="M95" s="16" t="str">
        <f>VLOOKUP(A95,'DOSSIER RECAP'!A:D,4,FALSE)</f>
        <v>000419</v>
      </c>
      <c r="N95" s="28">
        <f>SUM(E95:L95)</f>
        <v>0</v>
      </c>
      <c r="O95" s="418" t="s">
        <v>73</v>
      </c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</row>
    <row r="96" spans="1:27" ht="30" customHeight="1" x14ac:dyDescent="0.25">
      <c r="A96" s="93" t="s">
        <v>1464</v>
      </c>
      <c r="B96" s="93"/>
      <c r="C96" s="160" t="s">
        <v>71</v>
      </c>
      <c r="D96" s="27">
        <v>1</v>
      </c>
      <c r="E96" s="46"/>
      <c r="F96" s="46"/>
      <c r="G96" s="46"/>
      <c r="H96" s="46"/>
      <c r="I96" s="46"/>
      <c r="J96" s="46"/>
      <c r="K96" s="46"/>
      <c r="L96" s="292"/>
      <c r="M96" s="16" t="e">
        <f>VLOOKUP(A96,'DOSSIER RECAP'!A:D,4,FALSE)</f>
        <v>#N/A</v>
      </c>
      <c r="N96" s="28">
        <f>SUM(E96:L96)</f>
        <v>0</v>
      </c>
      <c r="O96" s="418" t="s">
        <v>73</v>
      </c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</row>
    <row r="97" spans="1:27" ht="30" customHeight="1" x14ac:dyDescent="0.25">
      <c r="A97" s="93" t="s">
        <v>1465</v>
      </c>
      <c r="B97" s="93"/>
      <c r="C97" s="160" t="s">
        <v>71</v>
      </c>
      <c r="D97" s="27">
        <v>1</v>
      </c>
      <c r="E97" s="46"/>
      <c r="F97" s="46"/>
      <c r="G97" s="46"/>
      <c r="H97" s="46"/>
      <c r="I97" s="46"/>
      <c r="J97" s="46"/>
      <c r="K97" s="46"/>
      <c r="L97" s="292"/>
      <c r="M97" s="16" t="e">
        <f>VLOOKUP(A97,'DOSSIER RECAP'!A:D,4,FALSE)</f>
        <v>#N/A</v>
      </c>
      <c r="N97" s="28">
        <f>SUM(E97:L97)</f>
        <v>0</v>
      </c>
      <c r="O97" s="418" t="s">
        <v>73</v>
      </c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</row>
    <row r="98" spans="1:27" ht="19.5" customHeight="1" x14ac:dyDescent="0.25">
      <c r="A98" s="6" t="s">
        <v>1354</v>
      </c>
      <c r="B98" s="96"/>
      <c r="C98" s="6"/>
      <c r="D98" s="6"/>
      <c r="E98" s="6"/>
      <c r="F98" s="6"/>
      <c r="G98" s="6"/>
      <c r="H98" s="6"/>
      <c r="I98" s="6"/>
      <c r="J98" s="6"/>
      <c r="K98" s="6"/>
      <c r="L98" s="292"/>
      <c r="M98" s="6"/>
      <c r="N98" s="6"/>
      <c r="O98" s="6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</row>
    <row r="99" spans="1:27" ht="30" customHeight="1" x14ac:dyDescent="0.25">
      <c r="A99" s="37" t="s">
        <v>1026</v>
      </c>
      <c r="B99" s="37"/>
      <c r="C99" s="15" t="s">
        <v>971</v>
      </c>
      <c r="D99" s="15">
        <v>1</v>
      </c>
      <c r="E99" s="28"/>
      <c r="F99" s="28"/>
      <c r="G99" s="28"/>
      <c r="H99" s="28"/>
      <c r="I99" s="28"/>
      <c r="J99" s="28"/>
      <c r="K99" s="28"/>
      <c r="L99" s="32"/>
      <c r="M99" s="16" t="str">
        <f>VLOOKUP(A99,'DOSSIER RECAP'!A:D,4,FALSE)</f>
        <v>MH/G29</v>
      </c>
      <c r="N99" s="28">
        <f t="shared" ref="N99:N104" si="3">SUM(E99:L99)</f>
        <v>0</v>
      </c>
      <c r="O99" s="418" t="s">
        <v>73</v>
      </c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</row>
    <row r="100" spans="1:27" ht="30" customHeight="1" x14ac:dyDescent="0.25">
      <c r="A100" s="37" t="s">
        <v>995</v>
      </c>
      <c r="B100" s="37"/>
      <c r="C100" s="15" t="s">
        <v>971</v>
      </c>
      <c r="D100" s="15">
        <v>1</v>
      </c>
      <c r="E100" s="28"/>
      <c r="F100" s="28"/>
      <c r="G100" s="28"/>
      <c r="H100" s="28"/>
      <c r="I100" s="28"/>
      <c r="J100" s="28"/>
      <c r="K100" s="28"/>
      <c r="L100" s="32"/>
      <c r="M100" s="16" t="str">
        <f>VLOOKUP(A100,'DOSSIER RECAP'!A:D,4,FALSE)</f>
        <v>MH/G13</v>
      </c>
      <c r="N100" s="28">
        <f t="shared" si="3"/>
        <v>0</v>
      </c>
      <c r="O100" s="418" t="s">
        <v>73</v>
      </c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</row>
    <row r="101" spans="1:27" ht="30" customHeight="1" x14ac:dyDescent="0.25">
      <c r="A101" s="37" t="s">
        <v>970</v>
      </c>
      <c r="B101" s="37"/>
      <c r="C101" s="15" t="s">
        <v>971</v>
      </c>
      <c r="D101" s="15">
        <v>1</v>
      </c>
      <c r="E101" s="28"/>
      <c r="F101" s="28"/>
      <c r="G101" s="28"/>
      <c r="H101" s="28"/>
      <c r="I101" s="28"/>
      <c r="J101" s="28"/>
      <c r="K101" s="28"/>
      <c r="L101" s="32"/>
      <c r="M101" s="16" t="str">
        <f>VLOOKUP(A101,'DOSSIER RECAP'!A:D,4,FALSE)</f>
        <v>MH/G1</v>
      </c>
      <c r="N101" s="28">
        <f t="shared" si="3"/>
        <v>0</v>
      </c>
      <c r="O101" s="418" t="s">
        <v>73</v>
      </c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</row>
    <row r="102" spans="1:27" ht="30" customHeight="1" x14ac:dyDescent="0.25">
      <c r="A102" s="28" t="s">
        <v>1003</v>
      </c>
      <c r="B102" s="28"/>
      <c r="C102" s="15" t="s">
        <v>971</v>
      </c>
      <c r="D102" s="15">
        <v>1</v>
      </c>
      <c r="E102" s="28"/>
      <c r="F102" s="28"/>
      <c r="G102" s="28"/>
      <c r="H102" s="28"/>
      <c r="I102" s="28"/>
      <c r="J102" s="28"/>
      <c r="K102" s="28"/>
      <c r="L102" s="32"/>
      <c r="M102" s="16" t="str">
        <f>VLOOKUP(A102,'DOSSIER RECAP'!A:D,4,FALSE)</f>
        <v>MH/G17</v>
      </c>
      <c r="N102" s="28">
        <f t="shared" si="3"/>
        <v>0</v>
      </c>
      <c r="O102" s="418" t="s">
        <v>73</v>
      </c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</row>
    <row r="103" spans="1:27" ht="30" customHeight="1" x14ac:dyDescent="0.25">
      <c r="A103" s="28" t="s">
        <v>1005</v>
      </c>
      <c r="B103" s="28"/>
      <c r="C103" s="15" t="s">
        <v>971</v>
      </c>
      <c r="D103" s="15">
        <v>1</v>
      </c>
      <c r="E103" s="28"/>
      <c r="F103" s="28"/>
      <c r="G103" s="28"/>
      <c r="H103" s="28"/>
      <c r="I103" s="28"/>
      <c r="J103" s="28"/>
      <c r="K103" s="28"/>
      <c r="L103" s="32"/>
      <c r="M103" s="16" t="str">
        <f>VLOOKUP(A103,'DOSSIER RECAP'!A:D,4,FALSE)</f>
        <v>MH/G18</v>
      </c>
      <c r="N103" s="28">
        <f t="shared" si="3"/>
        <v>0</v>
      </c>
      <c r="O103" s="418" t="s">
        <v>73</v>
      </c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</row>
    <row r="104" spans="1:27" ht="30" customHeight="1" x14ac:dyDescent="0.25">
      <c r="A104" s="28" t="s">
        <v>991</v>
      </c>
      <c r="B104" s="28"/>
      <c r="C104" s="15" t="s">
        <v>971</v>
      </c>
      <c r="D104" s="15">
        <v>1</v>
      </c>
      <c r="E104" s="28"/>
      <c r="F104" s="28"/>
      <c r="G104" s="28"/>
      <c r="H104" s="28"/>
      <c r="I104" s="28"/>
      <c r="J104" s="28"/>
      <c r="K104" s="28"/>
      <c r="L104" s="32"/>
      <c r="M104" s="16" t="str">
        <f>VLOOKUP(A104,'DOSSIER RECAP'!A:D,4,FALSE)</f>
        <v>MH/G11</v>
      </c>
      <c r="N104" s="28">
        <f t="shared" si="3"/>
        <v>0</v>
      </c>
      <c r="O104" s="418" t="s">
        <v>73</v>
      </c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</row>
    <row r="105" spans="1:27" ht="17.25" customHeight="1" x14ac:dyDescent="0.25">
      <c r="A105" s="6" t="s">
        <v>1367</v>
      </c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292"/>
      <c r="M105" s="6"/>
      <c r="N105" s="6"/>
      <c r="O105" s="6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</row>
    <row r="106" spans="1:27" ht="30" customHeight="1" x14ac:dyDescent="0.25">
      <c r="A106" s="28" t="s">
        <v>1028</v>
      </c>
      <c r="B106" s="28"/>
      <c r="C106" s="15" t="s">
        <v>971</v>
      </c>
      <c r="D106" s="15">
        <v>1</v>
      </c>
      <c r="E106" s="28"/>
      <c r="F106" s="28"/>
      <c r="G106" s="28"/>
      <c r="H106" s="28"/>
      <c r="I106" s="28"/>
      <c r="J106" s="28"/>
      <c r="K106" s="28"/>
      <c r="L106" s="32"/>
      <c r="M106" s="16" t="str">
        <f>VLOOKUP(A106,'DOSSIER RECAP'!A:D,4,FALSE)</f>
        <v>MH/G30</v>
      </c>
      <c r="N106" s="28">
        <f>SUM(E106:L106)</f>
        <v>0</v>
      </c>
      <c r="O106" s="418" t="s">
        <v>73</v>
      </c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</row>
    <row r="107" spans="1:27" ht="30" customHeight="1" x14ac:dyDescent="0.25">
      <c r="A107" s="28" t="s">
        <v>131</v>
      </c>
      <c r="B107" s="28"/>
      <c r="C107" s="15" t="s">
        <v>71</v>
      </c>
      <c r="D107" s="15">
        <v>1</v>
      </c>
      <c r="E107" s="28"/>
      <c r="F107" s="28"/>
      <c r="G107" s="28"/>
      <c r="H107" s="28"/>
      <c r="I107" s="28"/>
      <c r="J107" s="28"/>
      <c r="K107" s="28"/>
      <c r="L107" s="32"/>
      <c r="M107" s="16" t="str">
        <f>VLOOKUP(A107,'DOSSIER RECAP'!A:D,4,FALSE)</f>
        <v>001912</v>
      </c>
      <c r="N107" s="28">
        <f>SUM(E107:L107)</f>
        <v>0</v>
      </c>
      <c r="O107" s="418" t="s">
        <v>73</v>
      </c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</row>
    <row r="108" spans="1:27" ht="30" customHeight="1" x14ac:dyDescent="0.25">
      <c r="A108" s="28" t="s">
        <v>991</v>
      </c>
      <c r="B108" s="28"/>
      <c r="C108" s="15" t="s">
        <v>971</v>
      </c>
      <c r="D108" s="15">
        <v>1</v>
      </c>
      <c r="E108" s="28"/>
      <c r="F108" s="28"/>
      <c r="G108" s="28"/>
      <c r="H108" s="28"/>
      <c r="I108" s="28"/>
      <c r="J108" s="28"/>
      <c r="K108" s="28"/>
      <c r="L108" s="32"/>
      <c r="M108" s="16" t="str">
        <f>VLOOKUP(A108,'DOSSIER RECAP'!A:D,4,FALSE)</f>
        <v>MH/G11</v>
      </c>
      <c r="N108" s="28">
        <f>SUM(E108:L108)</f>
        <v>0</v>
      </c>
      <c r="O108" s="418" t="s">
        <v>73</v>
      </c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</row>
    <row r="109" spans="1:27" ht="30" customHeight="1" x14ac:dyDescent="0.25">
      <c r="A109" s="30" t="s">
        <v>398</v>
      </c>
      <c r="B109" s="30"/>
      <c r="C109" s="31" t="s">
        <v>248</v>
      </c>
      <c r="D109" s="15">
        <v>2</v>
      </c>
      <c r="E109" s="28"/>
      <c r="F109" s="28"/>
      <c r="G109" s="28"/>
      <c r="H109" s="28"/>
      <c r="I109" s="28"/>
      <c r="J109" s="28"/>
      <c r="K109" s="28"/>
      <c r="L109" s="32"/>
      <c r="M109" s="16" t="str">
        <f>VLOOKUP(A109,'DOSSIER RECAP'!A:D,4,FALSE)</f>
        <v>000242</v>
      </c>
      <c r="N109" s="28">
        <f>SUM(E109:L109)</f>
        <v>0</v>
      </c>
      <c r="O109" s="418" t="s">
        <v>73</v>
      </c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</row>
    <row r="110" spans="1:27" ht="18" customHeight="1" x14ac:dyDescent="0.25">
      <c r="A110" s="6" t="s">
        <v>1466</v>
      </c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32"/>
      <c r="M110" s="6"/>
      <c r="N110" s="6"/>
      <c r="O110" s="6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</row>
    <row r="111" spans="1:27" ht="30" customHeight="1" x14ac:dyDescent="0.25">
      <c r="A111" s="37" t="s">
        <v>1467</v>
      </c>
      <c r="B111" s="37"/>
      <c r="C111" s="15" t="s">
        <v>971</v>
      </c>
      <c r="D111" s="15">
        <v>1</v>
      </c>
      <c r="E111" s="28"/>
      <c r="F111" s="28"/>
      <c r="G111" s="28"/>
      <c r="H111" s="28"/>
      <c r="I111" s="28"/>
      <c r="J111" s="28"/>
      <c r="K111" s="28"/>
      <c r="L111" s="32"/>
      <c r="M111" s="16" t="str">
        <f>VLOOKUP(A111,'DOSSIER RECAP'!A:D,4,FALSE)</f>
        <v>MH/G22</v>
      </c>
      <c r="N111" s="28">
        <f t="shared" ref="N111:N121" si="4">SUM(E111:L111)</f>
        <v>0</v>
      </c>
      <c r="O111" s="418" t="s">
        <v>73</v>
      </c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</row>
    <row r="112" spans="1:27" ht="30" customHeight="1" x14ac:dyDescent="0.25">
      <c r="A112" s="37" t="s">
        <v>1017</v>
      </c>
      <c r="B112" s="37"/>
      <c r="C112" s="15" t="s">
        <v>971</v>
      </c>
      <c r="D112" s="15">
        <v>2</v>
      </c>
      <c r="E112" s="28"/>
      <c r="F112" s="28"/>
      <c r="G112" s="28"/>
      <c r="H112" s="28"/>
      <c r="I112" s="28"/>
      <c r="J112" s="28"/>
      <c r="K112" s="28"/>
      <c r="L112" s="32"/>
      <c r="M112" s="16" t="str">
        <f>VLOOKUP(A112,'DOSSIER RECAP'!A:D,4,FALSE)</f>
        <v>MH/G24</v>
      </c>
      <c r="N112" s="28">
        <f t="shared" si="4"/>
        <v>0</v>
      </c>
      <c r="O112" s="418" t="s">
        <v>73</v>
      </c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</row>
    <row r="113" spans="1:27" ht="30" customHeight="1" x14ac:dyDescent="0.25">
      <c r="A113" s="28" t="s">
        <v>1468</v>
      </c>
      <c r="B113" s="28"/>
      <c r="C113" s="15" t="s">
        <v>971</v>
      </c>
      <c r="D113" s="15">
        <v>2</v>
      </c>
      <c r="E113" s="28"/>
      <c r="F113" s="28"/>
      <c r="G113" s="28"/>
      <c r="H113" s="28"/>
      <c r="I113" s="28"/>
      <c r="J113" s="28"/>
      <c r="K113" s="28"/>
      <c r="L113" s="32"/>
      <c r="M113" s="16" t="str">
        <f>VLOOKUP(A113,'DOSSIER RECAP'!A:D,4,FALSE)</f>
        <v>MH/G27</v>
      </c>
      <c r="N113" s="28">
        <f t="shared" si="4"/>
        <v>0</v>
      </c>
      <c r="O113" s="418" t="s">
        <v>73</v>
      </c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</row>
    <row r="114" spans="1:27" ht="30" customHeight="1" x14ac:dyDescent="0.25">
      <c r="A114" s="28" t="s">
        <v>999</v>
      </c>
      <c r="B114" s="28"/>
      <c r="C114" s="15" t="s">
        <v>971</v>
      </c>
      <c r="D114" s="15">
        <v>1</v>
      </c>
      <c r="E114" s="28"/>
      <c r="F114" s="28"/>
      <c r="G114" s="28"/>
      <c r="H114" s="28"/>
      <c r="I114" s="28"/>
      <c r="J114" s="28"/>
      <c r="K114" s="28"/>
      <c r="L114" s="32"/>
      <c r="M114" s="16" t="str">
        <f>VLOOKUP(A114,'DOSSIER RECAP'!A:D,4,FALSE)</f>
        <v>MH/G15</v>
      </c>
      <c r="N114" s="28">
        <f t="shared" si="4"/>
        <v>0</v>
      </c>
      <c r="O114" s="418" t="s">
        <v>73</v>
      </c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</row>
    <row r="115" spans="1:27" ht="30" customHeight="1" x14ac:dyDescent="0.25">
      <c r="A115" s="28" t="s">
        <v>113</v>
      </c>
      <c r="B115" s="28"/>
      <c r="C115" s="26" t="s">
        <v>71</v>
      </c>
      <c r="D115" s="26">
        <v>2</v>
      </c>
      <c r="E115" s="28"/>
      <c r="F115" s="28"/>
      <c r="G115" s="28"/>
      <c r="H115" s="28"/>
      <c r="I115" s="28"/>
      <c r="J115" s="28"/>
      <c r="K115" s="28"/>
      <c r="L115" s="32"/>
      <c r="M115" s="16" t="str">
        <f>VLOOKUP(A115,'DOSSIER RECAP'!A:D,4,FALSE)</f>
        <v>001896</v>
      </c>
      <c r="N115" s="28">
        <f t="shared" si="4"/>
        <v>0</v>
      </c>
      <c r="O115" s="418" t="s">
        <v>73</v>
      </c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</row>
    <row r="116" spans="1:27" ht="30" customHeight="1" x14ac:dyDescent="0.25">
      <c r="A116" s="28" t="s">
        <v>369</v>
      </c>
      <c r="B116" s="28"/>
      <c r="C116" s="17" t="s">
        <v>1408</v>
      </c>
      <c r="D116" s="15">
        <v>4</v>
      </c>
      <c r="E116" s="28"/>
      <c r="F116" s="28"/>
      <c r="G116" s="28"/>
      <c r="H116" s="28"/>
      <c r="I116" s="28"/>
      <c r="J116" s="28"/>
      <c r="K116" s="28"/>
      <c r="L116" s="32"/>
      <c r="M116" s="16" t="str">
        <f>VLOOKUP(A116,'DOSSIER RECAP'!A:D,4,FALSE)</f>
        <v>001351</v>
      </c>
      <c r="N116" s="28">
        <f t="shared" si="4"/>
        <v>0</v>
      </c>
      <c r="O116" s="418" t="s">
        <v>73</v>
      </c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</row>
    <row r="117" spans="1:27" ht="30" customHeight="1" x14ac:dyDescent="0.25">
      <c r="A117" s="37" t="s">
        <v>1011</v>
      </c>
      <c r="B117" s="37"/>
      <c r="C117" s="15" t="s">
        <v>971</v>
      </c>
      <c r="D117" s="15" t="s">
        <v>1469</v>
      </c>
      <c r="E117" s="28"/>
      <c r="F117" s="28"/>
      <c r="G117" s="28"/>
      <c r="H117" s="28"/>
      <c r="I117" s="28"/>
      <c r="J117" s="28"/>
      <c r="K117" s="28"/>
      <c r="L117" s="32"/>
      <c r="M117" s="16" t="str">
        <f>VLOOKUP(A117,'DOSSIER RECAP'!A:D,4,FALSE)</f>
        <v>MH/G21</v>
      </c>
      <c r="N117" s="28">
        <f t="shared" si="4"/>
        <v>0</v>
      </c>
      <c r="O117" s="418" t="s">
        <v>73</v>
      </c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</row>
    <row r="118" spans="1:27" ht="30" customHeight="1" x14ac:dyDescent="0.25">
      <c r="A118" s="28" t="s">
        <v>92</v>
      </c>
      <c r="B118" s="28"/>
      <c r="C118" s="15" t="s">
        <v>71</v>
      </c>
      <c r="D118" s="15">
        <v>3</v>
      </c>
      <c r="E118" s="28"/>
      <c r="F118" s="28"/>
      <c r="G118" s="28"/>
      <c r="H118" s="28"/>
      <c r="I118" s="28"/>
      <c r="J118" s="28"/>
      <c r="K118" s="28"/>
      <c r="L118" s="32"/>
      <c r="M118" s="16" t="str">
        <f>VLOOKUP(A118,'DOSSIER RECAP'!A:D,4,FALSE)</f>
        <v>001914</v>
      </c>
      <c r="N118" s="28">
        <f t="shared" si="4"/>
        <v>0</v>
      </c>
      <c r="O118" s="418" t="s">
        <v>73</v>
      </c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</row>
    <row r="119" spans="1:27" ht="30" customHeight="1" x14ac:dyDescent="0.25">
      <c r="A119" s="28" t="s">
        <v>1005</v>
      </c>
      <c r="B119" s="28"/>
      <c r="C119" s="15" t="s">
        <v>971</v>
      </c>
      <c r="D119" s="15">
        <v>1</v>
      </c>
      <c r="E119" s="28"/>
      <c r="F119" s="28"/>
      <c r="G119" s="28"/>
      <c r="H119" s="28"/>
      <c r="I119" s="28"/>
      <c r="J119" s="28"/>
      <c r="K119" s="28"/>
      <c r="L119" s="32"/>
      <c r="M119" s="16" t="str">
        <f>VLOOKUP(A119,'DOSSIER RECAP'!A:D,4,FALSE)</f>
        <v>MH/G18</v>
      </c>
      <c r="N119" s="28">
        <f t="shared" si="4"/>
        <v>0</v>
      </c>
      <c r="O119" s="418" t="s">
        <v>73</v>
      </c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</row>
    <row r="120" spans="1:27" ht="30" customHeight="1" x14ac:dyDescent="0.25">
      <c r="A120" s="37" t="s">
        <v>987</v>
      </c>
      <c r="B120" s="37"/>
      <c r="C120" s="15" t="s">
        <v>971</v>
      </c>
      <c r="D120" s="15">
        <v>2</v>
      </c>
      <c r="E120" s="28"/>
      <c r="F120" s="28"/>
      <c r="G120" s="28"/>
      <c r="H120" s="28"/>
      <c r="I120" s="28"/>
      <c r="J120" s="28"/>
      <c r="K120" s="28"/>
      <c r="L120" s="32"/>
      <c r="M120" s="16" t="str">
        <f>VLOOKUP(A120,'DOSSIER RECAP'!A:D,4,FALSE)</f>
        <v>MH/G9</v>
      </c>
      <c r="N120" s="28">
        <f t="shared" si="4"/>
        <v>0</v>
      </c>
      <c r="O120" s="418" t="s">
        <v>73</v>
      </c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</row>
    <row r="121" spans="1:27" ht="30" customHeight="1" x14ac:dyDescent="0.25">
      <c r="A121" s="28" t="s">
        <v>991</v>
      </c>
      <c r="B121" s="28"/>
      <c r="C121" s="15" t="s">
        <v>971</v>
      </c>
      <c r="D121" s="15">
        <v>1</v>
      </c>
      <c r="E121" s="28"/>
      <c r="F121" s="28"/>
      <c r="G121" s="28"/>
      <c r="H121" s="28"/>
      <c r="I121" s="28"/>
      <c r="J121" s="28"/>
      <c r="K121" s="28"/>
      <c r="L121" s="32"/>
      <c r="M121" s="16" t="str">
        <f>VLOOKUP(A121,'DOSSIER RECAP'!A:D,4,FALSE)</f>
        <v>MH/G11</v>
      </c>
      <c r="N121" s="28">
        <f t="shared" si="4"/>
        <v>0</v>
      </c>
      <c r="O121" s="418" t="s">
        <v>73</v>
      </c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</row>
    <row r="122" spans="1:27" ht="13.5" customHeight="1" x14ac:dyDescent="0.25">
      <c r="A122" s="6" t="s">
        <v>1470</v>
      </c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32"/>
      <c r="M122" s="6"/>
      <c r="N122" s="6"/>
      <c r="O122" s="6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</row>
    <row r="123" spans="1:27" ht="30" customHeight="1" x14ac:dyDescent="0.25">
      <c r="A123" s="37" t="s">
        <v>1015</v>
      </c>
      <c r="B123" s="37"/>
      <c r="C123" s="15" t="s">
        <v>971</v>
      </c>
      <c r="D123" s="15">
        <v>1</v>
      </c>
      <c r="E123" s="28"/>
      <c r="F123" s="28"/>
      <c r="G123" s="28"/>
      <c r="H123" s="28"/>
      <c r="I123" s="28"/>
      <c r="J123" s="28"/>
      <c r="K123" s="28"/>
      <c r="L123" s="32"/>
      <c r="M123" s="16" t="str">
        <f>VLOOKUP(A123,'DOSSIER RECAP'!A:D,4,FALSE)</f>
        <v>MH/G23</v>
      </c>
      <c r="N123" s="28">
        <f t="shared" ref="N123:N133" si="5">SUM(E123:L123)</f>
        <v>0</v>
      </c>
      <c r="O123" s="418" t="s">
        <v>73</v>
      </c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</row>
    <row r="124" spans="1:27" ht="30" customHeight="1" x14ac:dyDescent="0.25">
      <c r="A124" s="28" t="s">
        <v>1017</v>
      </c>
      <c r="B124" s="28"/>
      <c r="C124" s="15" t="s">
        <v>971</v>
      </c>
      <c r="D124" s="15">
        <v>2</v>
      </c>
      <c r="E124" s="28"/>
      <c r="F124" s="28"/>
      <c r="G124" s="28"/>
      <c r="H124" s="28"/>
      <c r="I124" s="28"/>
      <c r="J124" s="28"/>
      <c r="K124" s="28"/>
      <c r="L124" s="32"/>
      <c r="M124" s="16" t="str">
        <f>VLOOKUP(A124,'DOSSIER RECAP'!A:D,4,FALSE)</f>
        <v>MH/G24</v>
      </c>
      <c r="N124" s="28">
        <f t="shared" si="5"/>
        <v>0</v>
      </c>
      <c r="O124" s="418" t="s">
        <v>73</v>
      </c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</row>
    <row r="125" spans="1:27" ht="30" customHeight="1" x14ac:dyDescent="0.25">
      <c r="A125" s="28" t="s">
        <v>111</v>
      </c>
      <c r="B125" s="28"/>
      <c r="C125" s="26" t="s">
        <v>71</v>
      </c>
      <c r="D125" s="26">
        <v>2</v>
      </c>
      <c r="E125" s="28"/>
      <c r="F125" s="28"/>
      <c r="G125" s="28"/>
      <c r="H125" s="28"/>
      <c r="I125" s="28"/>
      <c r="J125" s="28"/>
      <c r="K125" s="28"/>
      <c r="L125" s="32"/>
      <c r="M125" s="16" t="str">
        <f>VLOOKUP(A125,'DOSSIER RECAP'!A:D,4,FALSE)</f>
        <v>001895</v>
      </c>
      <c r="N125" s="28">
        <f t="shared" si="5"/>
        <v>0</v>
      </c>
      <c r="O125" s="418" t="s">
        <v>73</v>
      </c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</row>
    <row r="126" spans="1:27" ht="30" customHeight="1" x14ac:dyDescent="0.25">
      <c r="A126" s="28" t="s">
        <v>369</v>
      </c>
      <c r="B126" s="28"/>
      <c r="C126" s="17" t="s">
        <v>1408</v>
      </c>
      <c r="D126" s="15">
        <v>2</v>
      </c>
      <c r="E126" s="28"/>
      <c r="F126" s="28"/>
      <c r="G126" s="28"/>
      <c r="H126" s="28"/>
      <c r="I126" s="28"/>
      <c r="J126" s="28"/>
      <c r="K126" s="28"/>
      <c r="L126" s="32"/>
      <c r="M126" s="16" t="str">
        <f>VLOOKUP(A126,'DOSSIER RECAP'!A:D,4,FALSE)</f>
        <v>001351</v>
      </c>
      <c r="N126" s="28">
        <f t="shared" si="5"/>
        <v>0</v>
      </c>
      <c r="O126" s="418" t="s">
        <v>73</v>
      </c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</row>
    <row r="127" spans="1:27" ht="30" customHeight="1" x14ac:dyDescent="0.25">
      <c r="A127" s="37" t="s">
        <v>973</v>
      </c>
      <c r="B127" s="37"/>
      <c r="C127" s="15" t="s">
        <v>971</v>
      </c>
      <c r="D127" s="15">
        <v>1</v>
      </c>
      <c r="E127" s="28"/>
      <c r="F127" s="28"/>
      <c r="G127" s="28"/>
      <c r="H127" s="28"/>
      <c r="I127" s="28"/>
      <c r="J127" s="28"/>
      <c r="K127" s="28"/>
      <c r="L127" s="32"/>
      <c r="M127" s="16" t="str">
        <f>VLOOKUP(A127,'DOSSIER RECAP'!A:D,4,FALSE)</f>
        <v>MH/G2</v>
      </c>
      <c r="N127" s="28">
        <f t="shared" si="5"/>
        <v>0</v>
      </c>
      <c r="O127" s="418" t="s">
        <v>73</v>
      </c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</row>
    <row r="128" spans="1:27" ht="30" customHeight="1" x14ac:dyDescent="0.25">
      <c r="A128" s="28" t="s">
        <v>999</v>
      </c>
      <c r="B128" s="28"/>
      <c r="C128" s="15" t="s">
        <v>971</v>
      </c>
      <c r="D128" s="15">
        <v>1</v>
      </c>
      <c r="E128" s="28"/>
      <c r="F128" s="28"/>
      <c r="G128" s="28"/>
      <c r="H128" s="28"/>
      <c r="I128" s="28"/>
      <c r="J128" s="28"/>
      <c r="K128" s="28"/>
      <c r="L128" s="32"/>
      <c r="M128" s="16" t="str">
        <f>VLOOKUP(A128,'DOSSIER RECAP'!A:D,4,FALSE)</f>
        <v>MH/G15</v>
      </c>
      <c r="N128" s="28">
        <f t="shared" si="5"/>
        <v>0</v>
      </c>
      <c r="O128" s="418" t="s">
        <v>73</v>
      </c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</row>
    <row r="129" spans="1:27" ht="30" customHeight="1" x14ac:dyDescent="0.25">
      <c r="A129" s="28" t="s">
        <v>92</v>
      </c>
      <c r="B129" s="28"/>
      <c r="C129" s="15" t="s">
        <v>71</v>
      </c>
      <c r="D129" s="15">
        <v>3</v>
      </c>
      <c r="E129" s="28"/>
      <c r="F129" s="28"/>
      <c r="G129" s="28"/>
      <c r="H129" s="28"/>
      <c r="I129" s="28"/>
      <c r="J129" s="28"/>
      <c r="K129" s="28"/>
      <c r="L129" s="32"/>
      <c r="M129" s="16" t="str">
        <f>VLOOKUP(A129,'DOSSIER RECAP'!A:D,4,FALSE)</f>
        <v>001914</v>
      </c>
      <c r="N129" s="28">
        <f t="shared" si="5"/>
        <v>0</v>
      </c>
      <c r="O129" s="418" t="s">
        <v>73</v>
      </c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</row>
    <row r="130" spans="1:27" ht="30" customHeight="1" x14ac:dyDescent="0.25">
      <c r="A130" s="28" t="s">
        <v>1005</v>
      </c>
      <c r="B130" s="28"/>
      <c r="C130" s="15" t="s">
        <v>971</v>
      </c>
      <c r="D130" s="15">
        <v>1</v>
      </c>
      <c r="E130" s="28"/>
      <c r="F130" s="28"/>
      <c r="G130" s="28"/>
      <c r="H130" s="28"/>
      <c r="I130" s="28"/>
      <c r="J130" s="28"/>
      <c r="K130" s="28"/>
      <c r="L130" s="32"/>
      <c r="M130" s="16" t="str">
        <f>VLOOKUP(A130,'DOSSIER RECAP'!A:D,4,FALSE)</f>
        <v>MH/G18</v>
      </c>
      <c r="N130" s="28">
        <f t="shared" si="5"/>
        <v>0</v>
      </c>
      <c r="O130" s="418" t="s">
        <v>73</v>
      </c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</row>
    <row r="131" spans="1:27" ht="30" customHeight="1" x14ac:dyDescent="0.25">
      <c r="A131" s="28" t="s">
        <v>991</v>
      </c>
      <c r="B131" s="28"/>
      <c r="C131" s="15" t="s">
        <v>971</v>
      </c>
      <c r="D131" s="15">
        <v>1</v>
      </c>
      <c r="E131" s="28"/>
      <c r="F131" s="28"/>
      <c r="G131" s="28"/>
      <c r="H131" s="28"/>
      <c r="I131" s="28"/>
      <c r="J131" s="28"/>
      <c r="K131" s="28"/>
      <c r="L131" s="32"/>
      <c r="M131" s="16" t="str">
        <f>VLOOKUP(A131,'DOSSIER RECAP'!A:D,4,FALSE)</f>
        <v>MH/G11</v>
      </c>
      <c r="N131" s="28">
        <f t="shared" si="5"/>
        <v>0</v>
      </c>
      <c r="O131" s="418" t="s">
        <v>73</v>
      </c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</row>
    <row r="132" spans="1:27" ht="30" customHeight="1" x14ac:dyDescent="0.25">
      <c r="A132" s="37" t="s">
        <v>987</v>
      </c>
      <c r="B132" s="37"/>
      <c r="C132" s="15" t="s">
        <v>971</v>
      </c>
      <c r="D132" s="15">
        <v>2</v>
      </c>
      <c r="E132" s="28"/>
      <c r="F132" s="28"/>
      <c r="G132" s="28"/>
      <c r="H132" s="28"/>
      <c r="I132" s="28"/>
      <c r="J132" s="28"/>
      <c r="K132" s="28"/>
      <c r="L132" s="32"/>
      <c r="M132" s="16" t="str">
        <f>VLOOKUP(A132,'DOSSIER RECAP'!A:D,4,FALSE)</f>
        <v>MH/G9</v>
      </c>
      <c r="N132" s="28">
        <f t="shared" si="5"/>
        <v>0</v>
      </c>
      <c r="O132" s="418" t="s">
        <v>73</v>
      </c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</row>
    <row r="133" spans="1:27" ht="30" customHeight="1" x14ac:dyDescent="0.25">
      <c r="A133" s="37" t="s">
        <v>1011</v>
      </c>
      <c r="B133" s="37"/>
      <c r="C133" s="15" t="s">
        <v>971</v>
      </c>
      <c r="D133" s="15">
        <v>2</v>
      </c>
      <c r="E133" s="28"/>
      <c r="F133" s="28"/>
      <c r="G133" s="28"/>
      <c r="H133" s="28"/>
      <c r="I133" s="28"/>
      <c r="J133" s="28"/>
      <c r="K133" s="28"/>
      <c r="L133" s="32"/>
      <c r="M133" s="16" t="str">
        <f>VLOOKUP(A133,'DOSSIER RECAP'!A:D,4,FALSE)</f>
        <v>MH/G21</v>
      </c>
      <c r="N133" s="28">
        <f t="shared" si="5"/>
        <v>0</v>
      </c>
      <c r="O133" s="418" t="s">
        <v>73</v>
      </c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</row>
    <row r="134" spans="1:27" ht="13.5" customHeight="1" x14ac:dyDescent="0.25">
      <c r="A134" s="6" t="s">
        <v>1440</v>
      </c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32"/>
      <c r="M134" s="6"/>
      <c r="N134" s="6"/>
      <c r="O134" s="6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</row>
    <row r="135" spans="1:27" ht="30" customHeight="1" x14ac:dyDescent="0.25">
      <c r="A135" s="37" t="s">
        <v>1015</v>
      </c>
      <c r="B135" s="37"/>
      <c r="C135" s="15" t="s">
        <v>971</v>
      </c>
      <c r="D135" s="15">
        <v>1</v>
      </c>
      <c r="E135" s="28"/>
      <c r="F135" s="28"/>
      <c r="G135" s="28"/>
      <c r="H135" s="28"/>
      <c r="I135" s="28"/>
      <c r="J135" s="28"/>
      <c r="K135" s="28"/>
      <c r="L135" s="32"/>
      <c r="M135" s="16" t="str">
        <f>VLOOKUP(A135,'DOSSIER RECAP'!A:D,4,FALSE)</f>
        <v>MH/G23</v>
      </c>
      <c r="N135" s="28">
        <f t="shared" ref="N135:N145" si="6">SUM(E135:L135)</f>
        <v>0</v>
      </c>
      <c r="O135" s="418" t="s">
        <v>73</v>
      </c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</row>
    <row r="136" spans="1:27" ht="30" customHeight="1" x14ac:dyDescent="0.25">
      <c r="A136" s="28" t="s">
        <v>1017</v>
      </c>
      <c r="B136" s="28"/>
      <c r="C136" s="15" t="s">
        <v>971</v>
      </c>
      <c r="D136" s="15">
        <v>2</v>
      </c>
      <c r="E136" s="28"/>
      <c r="F136" s="28"/>
      <c r="G136" s="28"/>
      <c r="H136" s="28"/>
      <c r="I136" s="28"/>
      <c r="J136" s="28"/>
      <c r="K136" s="28"/>
      <c r="L136" s="32"/>
      <c r="M136" s="16" t="str">
        <f>VLOOKUP(A136,'DOSSIER RECAP'!A:D,4,FALSE)</f>
        <v>MH/G24</v>
      </c>
      <c r="N136" s="28">
        <f t="shared" si="6"/>
        <v>0</v>
      </c>
      <c r="O136" s="418" t="s">
        <v>73</v>
      </c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</row>
    <row r="137" spans="1:27" ht="30" customHeight="1" x14ac:dyDescent="0.25">
      <c r="A137" s="28" t="s">
        <v>111</v>
      </c>
      <c r="B137" s="28"/>
      <c r="C137" s="26" t="s">
        <v>71</v>
      </c>
      <c r="D137" s="26">
        <v>2</v>
      </c>
      <c r="E137" s="28"/>
      <c r="F137" s="28"/>
      <c r="G137" s="28"/>
      <c r="H137" s="28"/>
      <c r="I137" s="28"/>
      <c r="J137" s="28"/>
      <c r="K137" s="28"/>
      <c r="L137" s="32"/>
      <c r="M137" s="16" t="str">
        <f>VLOOKUP(A137,'DOSSIER RECAP'!A:D,4,FALSE)</f>
        <v>001895</v>
      </c>
      <c r="N137" s="28">
        <f t="shared" si="6"/>
        <v>0</v>
      </c>
      <c r="O137" s="418" t="s">
        <v>73</v>
      </c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</row>
    <row r="138" spans="1:27" ht="30" customHeight="1" x14ac:dyDescent="0.25">
      <c r="A138" s="16" t="s">
        <v>369</v>
      </c>
      <c r="B138" s="16"/>
      <c r="C138" s="17" t="s">
        <v>1408</v>
      </c>
      <c r="D138" s="15">
        <v>2</v>
      </c>
      <c r="E138" s="28"/>
      <c r="F138" s="28"/>
      <c r="G138" s="28"/>
      <c r="H138" s="28"/>
      <c r="I138" s="28"/>
      <c r="J138" s="28"/>
      <c r="K138" s="28"/>
      <c r="L138" s="32"/>
      <c r="M138" s="16" t="str">
        <f>VLOOKUP(A138,'DOSSIER RECAP'!A:D,4,FALSE)</f>
        <v>001351</v>
      </c>
      <c r="N138" s="28">
        <f t="shared" si="6"/>
        <v>0</v>
      </c>
      <c r="O138" s="418" t="s">
        <v>73</v>
      </c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</row>
    <row r="139" spans="1:27" ht="30" customHeight="1" x14ac:dyDescent="0.25">
      <c r="A139" s="37" t="s">
        <v>973</v>
      </c>
      <c r="B139" s="37"/>
      <c r="C139" s="15" t="s">
        <v>971</v>
      </c>
      <c r="D139" s="15">
        <v>1</v>
      </c>
      <c r="E139" s="28"/>
      <c r="F139" s="28"/>
      <c r="G139" s="28"/>
      <c r="H139" s="28"/>
      <c r="I139" s="28"/>
      <c r="J139" s="28"/>
      <c r="K139" s="28"/>
      <c r="L139" s="32"/>
      <c r="M139" s="16" t="str">
        <f>VLOOKUP(A139,'DOSSIER RECAP'!A:D,4,FALSE)</f>
        <v>MH/G2</v>
      </c>
      <c r="N139" s="28">
        <f t="shared" si="6"/>
        <v>0</v>
      </c>
      <c r="O139" s="418" t="s">
        <v>73</v>
      </c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</row>
    <row r="140" spans="1:27" ht="30" customHeight="1" x14ac:dyDescent="0.25">
      <c r="A140" s="28" t="s">
        <v>999</v>
      </c>
      <c r="B140" s="28"/>
      <c r="C140" s="15" t="s">
        <v>971</v>
      </c>
      <c r="D140" s="15">
        <v>1</v>
      </c>
      <c r="E140" s="28"/>
      <c r="F140" s="28"/>
      <c r="G140" s="28"/>
      <c r="H140" s="28"/>
      <c r="I140" s="28"/>
      <c r="J140" s="28"/>
      <c r="K140" s="28"/>
      <c r="L140" s="32"/>
      <c r="M140" s="16" t="str">
        <f>VLOOKUP(A140,'DOSSIER RECAP'!A:D,4,FALSE)</f>
        <v>MH/G15</v>
      </c>
      <c r="N140" s="28">
        <f t="shared" si="6"/>
        <v>0</v>
      </c>
      <c r="O140" s="418" t="s">
        <v>73</v>
      </c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</row>
    <row r="141" spans="1:27" ht="30" customHeight="1" x14ac:dyDescent="0.25">
      <c r="A141" s="28" t="s">
        <v>92</v>
      </c>
      <c r="B141" s="28"/>
      <c r="C141" s="15" t="s">
        <v>71</v>
      </c>
      <c r="D141" s="15">
        <v>3</v>
      </c>
      <c r="E141" s="28"/>
      <c r="F141" s="28"/>
      <c r="G141" s="28"/>
      <c r="H141" s="28"/>
      <c r="I141" s="28"/>
      <c r="J141" s="28"/>
      <c r="K141" s="28"/>
      <c r="L141" s="32"/>
      <c r="M141" s="16" t="str">
        <f>VLOOKUP(A141,'DOSSIER RECAP'!A:D,4,FALSE)</f>
        <v>001914</v>
      </c>
      <c r="N141" s="28">
        <f t="shared" si="6"/>
        <v>0</v>
      </c>
      <c r="O141" s="418" t="s">
        <v>73</v>
      </c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</row>
    <row r="142" spans="1:27" ht="30" customHeight="1" x14ac:dyDescent="0.25">
      <c r="A142" s="28" t="s">
        <v>1005</v>
      </c>
      <c r="B142" s="28"/>
      <c r="C142" s="15" t="s">
        <v>971</v>
      </c>
      <c r="D142" s="15">
        <v>1</v>
      </c>
      <c r="E142" s="28"/>
      <c r="F142" s="28"/>
      <c r="G142" s="28"/>
      <c r="H142" s="28"/>
      <c r="I142" s="28"/>
      <c r="J142" s="28"/>
      <c r="K142" s="28"/>
      <c r="L142" s="32"/>
      <c r="M142" s="16" t="str">
        <f>VLOOKUP(A142,'DOSSIER RECAP'!A:D,4,FALSE)</f>
        <v>MH/G18</v>
      </c>
      <c r="N142" s="28">
        <f t="shared" si="6"/>
        <v>0</v>
      </c>
      <c r="O142" s="418" t="s">
        <v>73</v>
      </c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</row>
    <row r="143" spans="1:27" ht="30" customHeight="1" x14ac:dyDescent="0.25">
      <c r="A143" s="28" t="s">
        <v>991</v>
      </c>
      <c r="B143" s="28"/>
      <c r="C143" s="15" t="s">
        <v>971</v>
      </c>
      <c r="D143" s="15">
        <v>1</v>
      </c>
      <c r="E143" s="28"/>
      <c r="F143" s="28"/>
      <c r="G143" s="28"/>
      <c r="H143" s="28"/>
      <c r="I143" s="28"/>
      <c r="J143" s="28"/>
      <c r="K143" s="28"/>
      <c r="L143" s="32"/>
      <c r="M143" s="16" t="str">
        <f>VLOOKUP(A143,'DOSSIER RECAP'!A:D,4,FALSE)</f>
        <v>MH/G11</v>
      </c>
      <c r="N143" s="28">
        <f t="shared" si="6"/>
        <v>0</v>
      </c>
      <c r="O143" s="418" t="s">
        <v>73</v>
      </c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</row>
    <row r="144" spans="1:27" ht="30" customHeight="1" x14ac:dyDescent="0.25">
      <c r="A144" s="28" t="s">
        <v>987</v>
      </c>
      <c r="B144" s="28"/>
      <c r="C144" s="15" t="s">
        <v>971</v>
      </c>
      <c r="D144" s="15">
        <v>2</v>
      </c>
      <c r="E144" s="28"/>
      <c r="F144" s="28"/>
      <c r="G144" s="28"/>
      <c r="H144" s="28"/>
      <c r="I144" s="28"/>
      <c r="J144" s="28"/>
      <c r="K144" s="28"/>
      <c r="L144" s="32"/>
      <c r="M144" s="16" t="str">
        <f>VLOOKUP(A144,'DOSSIER RECAP'!A:D,4,FALSE)</f>
        <v>MH/G9</v>
      </c>
      <c r="N144" s="28">
        <f t="shared" si="6"/>
        <v>0</v>
      </c>
      <c r="O144" s="418" t="s">
        <v>73</v>
      </c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1:27" ht="30" customHeight="1" x14ac:dyDescent="0.25">
      <c r="A145" s="37" t="s">
        <v>1011</v>
      </c>
      <c r="B145" s="37"/>
      <c r="C145" s="15" t="s">
        <v>971</v>
      </c>
      <c r="D145" s="15">
        <v>2</v>
      </c>
      <c r="E145" s="28"/>
      <c r="F145" s="28"/>
      <c r="G145" s="28"/>
      <c r="H145" s="28"/>
      <c r="I145" s="28"/>
      <c r="J145" s="28"/>
      <c r="K145" s="28"/>
      <c r="L145" s="32"/>
      <c r="M145" s="16" t="str">
        <f>VLOOKUP(A145,'DOSSIER RECAP'!A:D,4,FALSE)</f>
        <v>MH/G21</v>
      </c>
      <c r="N145" s="28">
        <f t="shared" si="6"/>
        <v>0</v>
      </c>
      <c r="O145" s="418" t="s">
        <v>73</v>
      </c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1:27" ht="18" customHeight="1" x14ac:dyDescent="0.25">
      <c r="A146" s="6" t="s">
        <v>1275</v>
      </c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32"/>
      <c r="M146" s="6"/>
      <c r="N146" s="6"/>
      <c r="O146" s="6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1:27" ht="30" customHeight="1" x14ac:dyDescent="0.25">
      <c r="A147" s="37" t="s">
        <v>1398</v>
      </c>
      <c r="B147" s="15" t="s">
        <v>1277</v>
      </c>
      <c r="C147" s="293"/>
      <c r="D147" s="15">
        <v>1</v>
      </c>
      <c r="E147" s="293"/>
      <c r="F147" s="293"/>
      <c r="G147" s="293"/>
      <c r="H147" s="293"/>
      <c r="I147" s="293"/>
      <c r="J147" s="293"/>
      <c r="K147" s="293"/>
      <c r="L147" s="32"/>
      <c r="M147" s="293"/>
      <c r="N147" s="293"/>
      <c r="O147" s="293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</row>
    <row r="148" spans="1:27" ht="30" customHeight="1" x14ac:dyDescent="0.25">
      <c r="A148" s="16" t="s">
        <v>1279</v>
      </c>
      <c r="B148" s="14" t="s">
        <v>1280</v>
      </c>
      <c r="C148" s="293"/>
      <c r="D148" s="27">
        <v>1</v>
      </c>
      <c r="E148" s="293"/>
      <c r="F148" s="293"/>
      <c r="G148" s="293"/>
      <c r="H148" s="293"/>
      <c r="I148" s="293"/>
      <c r="J148" s="293"/>
      <c r="K148" s="293"/>
      <c r="L148" s="32"/>
      <c r="M148" s="293"/>
      <c r="N148" s="293"/>
      <c r="O148" s="293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1:27" ht="48" customHeight="1" x14ac:dyDescent="0.25">
      <c r="A149" s="51" t="s">
        <v>1293</v>
      </c>
      <c r="B149" s="17" t="s">
        <v>1471</v>
      </c>
      <c r="C149" s="293"/>
      <c r="D149" s="15">
        <v>1</v>
      </c>
      <c r="E149" s="293"/>
      <c r="F149" s="293"/>
      <c r="G149" s="293"/>
      <c r="H149" s="293"/>
      <c r="I149" s="293"/>
      <c r="J149" s="293"/>
      <c r="K149" s="293"/>
      <c r="L149" s="32"/>
      <c r="M149" s="293"/>
      <c r="N149" s="293"/>
      <c r="O149" s="293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1:27" ht="30" customHeight="1" x14ac:dyDescent="0.25">
      <c r="A150" s="37" t="s">
        <v>475</v>
      </c>
      <c r="B150" s="14" t="s">
        <v>476</v>
      </c>
      <c r="C150" s="293"/>
      <c r="D150" s="15">
        <v>1</v>
      </c>
      <c r="E150" s="293"/>
      <c r="F150" s="293"/>
      <c r="G150" s="293"/>
      <c r="H150" s="293"/>
      <c r="I150" s="293"/>
      <c r="J150" s="293"/>
      <c r="K150" s="293"/>
      <c r="L150" s="32"/>
      <c r="M150" s="293"/>
      <c r="N150" s="293"/>
      <c r="O150" s="293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1:27" ht="30" customHeight="1" x14ac:dyDescent="0.25">
      <c r="A151" s="32"/>
      <c r="B151" s="32"/>
      <c r="C151" s="33"/>
      <c r="D151" s="33"/>
      <c r="E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1:27" ht="30" customHeight="1" x14ac:dyDescent="0.25">
      <c r="A152" s="32"/>
      <c r="B152" s="32"/>
      <c r="C152" s="33"/>
      <c r="D152" s="33"/>
      <c r="E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1:27" ht="30" customHeight="1" x14ac:dyDescent="0.25">
      <c r="A153" s="32"/>
      <c r="B153" s="32"/>
      <c r="C153" s="33"/>
      <c r="D153" s="33"/>
      <c r="E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1:27" ht="30" customHeight="1" x14ac:dyDescent="0.25">
      <c r="A154" s="32"/>
      <c r="B154" s="32"/>
      <c r="C154" s="33"/>
      <c r="D154" s="33"/>
      <c r="E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1:27" ht="30" customHeight="1" x14ac:dyDescent="0.25">
      <c r="A155" s="32"/>
      <c r="B155" s="32"/>
      <c r="C155" s="33"/>
      <c r="D155" s="33"/>
      <c r="E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1:27" ht="30" customHeight="1" x14ac:dyDescent="0.25">
      <c r="A156" s="32"/>
      <c r="B156" s="32"/>
      <c r="C156" s="33"/>
      <c r="D156" s="33"/>
      <c r="E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1:27" ht="30" customHeight="1" x14ac:dyDescent="0.25">
      <c r="A157" s="32"/>
      <c r="B157" s="32"/>
      <c r="C157" s="33"/>
      <c r="D157" s="33"/>
      <c r="E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1:27" ht="30" customHeight="1" x14ac:dyDescent="0.25">
      <c r="A158" s="32"/>
      <c r="B158" s="32"/>
      <c r="C158" s="33"/>
      <c r="D158" s="33"/>
      <c r="E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1:27" ht="30" customHeight="1" x14ac:dyDescent="0.25">
      <c r="A159" s="32"/>
      <c r="B159" s="32"/>
      <c r="C159" s="33"/>
      <c r="D159" s="33"/>
      <c r="E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1:27" ht="30" customHeight="1" x14ac:dyDescent="0.25">
      <c r="A160" s="32"/>
      <c r="B160" s="32"/>
      <c r="C160" s="33"/>
      <c r="D160" s="33"/>
      <c r="E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1:27" ht="30" customHeight="1" x14ac:dyDescent="0.25">
      <c r="A161" s="32"/>
      <c r="B161" s="32"/>
      <c r="C161" s="33"/>
      <c r="D161" s="33"/>
      <c r="E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1:27" ht="21" customHeight="1" x14ac:dyDescent="0.25">
      <c r="A162" s="32"/>
      <c r="B162" s="32"/>
      <c r="C162" s="33"/>
      <c r="D162" s="33"/>
      <c r="E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1:27" ht="21" customHeight="1" x14ac:dyDescent="0.25">
      <c r="A163" s="32"/>
      <c r="B163" s="32"/>
      <c r="C163" s="33"/>
      <c r="D163" s="33"/>
      <c r="E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1:27" ht="21" customHeight="1" x14ac:dyDescent="0.25">
      <c r="A164" s="32"/>
      <c r="B164" s="32"/>
      <c r="C164" s="33"/>
      <c r="D164" s="33"/>
      <c r="E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1:27" ht="21" customHeight="1" x14ac:dyDescent="0.25">
      <c r="A165" s="32"/>
      <c r="B165" s="32"/>
      <c r="C165" s="33"/>
      <c r="D165" s="33"/>
      <c r="E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1:27" ht="21" customHeight="1" x14ac:dyDescent="0.25">
      <c r="A166" s="32"/>
      <c r="B166" s="32"/>
      <c r="C166" s="33"/>
      <c r="D166" s="33"/>
      <c r="E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1:27" ht="21" customHeight="1" x14ac:dyDescent="0.25">
      <c r="A167" s="32"/>
      <c r="B167" s="32"/>
      <c r="C167" s="33"/>
      <c r="D167" s="33"/>
      <c r="E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1:27" ht="21" customHeight="1" x14ac:dyDescent="0.25">
      <c r="A168" s="32"/>
      <c r="B168" s="32"/>
      <c r="C168" s="33"/>
      <c r="D168" s="33"/>
      <c r="E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1:27" ht="21" customHeight="1" x14ac:dyDescent="0.25">
      <c r="A169" s="32"/>
      <c r="B169" s="32"/>
      <c r="C169" s="33"/>
      <c r="D169" s="33"/>
      <c r="E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1:27" ht="21" customHeight="1" x14ac:dyDescent="0.25">
      <c r="A170" s="32"/>
      <c r="B170" s="32"/>
      <c r="C170" s="33"/>
      <c r="D170" s="33"/>
      <c r="E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1:27" ht="21" customHeight="1" x14ac:dyDescent="0.25">
      <c r="A171" s="32"/>
      <c r="B171" s="32"/>
      <c r="C171" s="33"/>
      <c r="D171" s="33"/>
      <c r="E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1:27" ht="21" customHeight="1" x14ac:dyDescent="0.25">
      <c r="A172" s="32"/>
      <c r="B172" s="32"/>
      <c r="C172" s="33"/>
      <c r="D172" s="33"/>
      <c r="E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1:27" ht="21" customHeight="1" x14ac:dyDescent="0.25">
      <c r="A173" s="32"/>
      <c r="B173" s="32"/>
      <c r="C173" s="33"/>
      <c r="D173" s="33"/>
      <c r="E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1:27" ht="21" customHeight="1" x14ac:dyDescent="0.25">
      <c r="A174" s="32"/>
      <c r="B174" s="32"/>
      <c r="C174" s="33"/>
      <c r="D174" s="33"/>
      <c r="E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1:27" ht="21" customHeight="1" x14ac:dyDescent="0.25">
      <c r="A175" s="32"/>
      <c r="B175" s="32"/>
      <c r="C175" s="33"/>
      <c r="D175" s="33"/>
      <c r="E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1:27" ht="21" customHeight="1" x14ac:dyDescent="0.25">
      <c r="A176" s="32"/>
      <c r="B176" s="32"/>
      <c r="C176" s="33"/>
      <c r="D176" s="33"/>
      <c r="E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1:27" ht="21" customHeight="1" x14ac:dyDescent="0.25">
      <c r="A177" s="32"/>
      <c r="B177" s="32"/>
      <c r="C177" s="33"/>
      <c r="D177" s="33"/>
      <c r="E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1:27" ht="21" customHeight="1" x14ac:dyDescent="0.25">
      <c r="A178" s="32"/>
      <c r="B178" s="32"/>
      <c r="C178" s="33"/>
      <c r="D178" s="33"/>
      <c r="E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1:27" ht="21" customHeight="1" x14ac:dyDescent="0.25">
      <c r="A179" s="32"/>
      <c r="B179" s="32"/>
      <c r="C179" s="33"/>
      <c r="D179" s="33"/>
      <c r="E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1:27" ht="21" customHeight="1" x14ac:dyDescent="0.25">
      <c r="A180" s="32"/>
      <c r="B180" s="32"/>
      <c r="C180" s="33"/>
      <c r="D180" s="33"/>
      <c r="E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1:27" ht="21" customHeight="1" x14ac:dyDescent="0.25">
      <c r="A181" s="32"/>
      <c r="B181" s="32"/>
      <c r="C181" s="33"/>
      <c r="D181" s="33"/>
      <c r="E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1:27" ht="21" customHeight="1" x14ac:dyDescent="0.25">
      <c r="A182" s="32"/>
      <c r="B182" s="32"/>
      <c r="C182" s="33"/>
      <c r="D182" s="33"/>
      <c r="E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1:27" ht="21" customHeight="1" x14ac:dyDescent="0.25">
      <c r="A183" s="32"/>
      <c r="B183" s="32"/>
      <c r="C183" s="33"/>
      <c r="D183" s="33"/>
      <c r="E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1:27" ht="21" customHeight="1" x14ac:dyDescent="0.25">
      <c r="A184" s="32"/>
      <c r="B184" s="32"/>
      <c r="C184" s="33"/>
      <c r="D184" s="33"/>
      <c r="E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1:27" ht="21" customHeight="1" x14ac:dyDescent="0.25">
      <c r="A185" s="32"/>
      <c r="B185" s="32"/>
      <c r="C185" s="33"/>
      <c r="D185" s="33"/>
      <c r="E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1:27" ht="21" customHeight="1" x14ac:dyDescent="0.25">
      <c r="A186" s="32"/>
      <c r="B186" s="32"/>
      <c r="C186" s="33"/>
      <c r="D186" s="33"/>
      <c r="E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1:27" ht="21" customHeight="1" x14ac:dyDescent="0.25">
      <c r="A187" s="32"/>
      <c r="B187" s="32"/>
      <c r="C187" s="33"/>
      <c r="D187" s="33"/>
      <c r="E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1:27" ht="21" customHeight="1" x14ac:dyDescent="0.25">
      <c r="A188" s="32"/>
      <c r="B188" s="32"/>
      <c r="C188" s="33"/>
      <c r="D188" s="33"/>
      <c r="E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1:27" ht="21" customHeight="1" x14ac:dyDescent="0.25">
      <c r="A189" s="32"/>
      <c r="B189" s="32"/>
      <c r="C189" s="33"/>
      <c r="D189" s="33"/>
      <c r="E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1:27" ht="21" customHeight="1" x14ac:dyDescent="0.25">
      <c r="A190" s="32"/>
      <c r="B190" s="32"/>
      <c r="C190" s="33"/>
      <c r="D190" s="33"/>
      <c r="E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1:27" ht="21" customHeight="1" x14ac:dyDescent="0.25">
      <c r="A191" s="32"/>
      <c r="B191" s="32"/>
      <c r="C191" s="33"/>
      <c r="D191" s="33"/>
      <c r="E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1:27" ht="21" customHeight="1" x14ac:dyDescent="0.25">
      <c r="A192" s="32"/>
      <c r="B192" s="32"/>
      <c r="C192" s="33"/>
      <c r="D192" s="33"/>
      <c r="E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1:27" ht="21" customHeight="1" x14ac:dyDescent="0.25">
      <c r="A193" s="32"/>
      <c r="B193" s="32"/>
      <c r="C193" s="33"/>
      <c r="D193" s="33"/>
      <c r="E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1:27" ht="21" customHeight="1" x14ac:dyDescent="0.25">
      <c r="A194" s="32"/>
      <c r="B194" s="32"/>
      <c r="C194" s="33"/>
      <c r="D194" s="33"/>
      <c r="E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1:27" ht="21" customHeight="1" x14ac:dyDescent="0.25">
      <c r="A195" s="32"/>
      <c r="B195" s="32"/>
      <c r="C195" s="33"/>
      <c r="D195" s="33"/>
      <c r="E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1:27" ht="21" customHeight="1" x14ac:dyDescent="0.25">
      <c r="A196" s="32"/>
      <c r="B196" s="32"/>
      <c r="C196" s="33"/>
      <c r="D196" s="33"/>
      <c r="E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1:27" ht="21" customHeight="1" x14ac:dyDescent="0.25">
      <c r="A197" s="32"/>
      <c r="B197" s="32"/>
      <c r="C197" s="33"/>
      <c r="D197" s="33"/>
      <c r="E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1:27" ht="21" customHeight="1" x14ac:dyDescent="0.25">
      <c r="A198" s="32"/>
      <c r="B198" s="32"/>
      <c r="C198" s="33"/>
      <c r="D198" s="33"/>
      <c r="E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1:27" ht="21" customHeight="1" x14ac:dyDescent="0.25">
      <c r="A199" s="32"/>
      <c r="B199" s="32"/>
      <c r="C199" s="33"/>
      <c r="D199" s="33"/>
      <c r="E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1:27" ht="21" customHeight="1" x14ac:dyDescent="0.25">
      <c r="A200" s="32"/>
      <c r="B200" s="32"/>
      <c r="C200" s="33"/>
      <c r="D200" s="33"/>
      <c r="E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1:27" ht="21" customHeight="1" x14ac:dyDescent="0.25">
      <c r="A201" s="32"/>
      <c r="B201" s="32"/>
      <c r="C201" s="33"/>
      <c r="D201" s="33"/>
      <c r="E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1:27" ht="21" customHeight="1" x14ac:dyDescent="0.25">
      <c r="A202" s="32"/>
      <c r="B202" s="32"/>
      <c r="C202" s="33"/>
      <c r="D202" s="33"/>
      <c r="E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1:27" ht="21" customHeight="1" x14ac:dyDescent="0.25">
      <c r="A203" s="32"/>
      <c r="B203" s="32"/>
      <c r="C203" s="33"/>
      <c r="D203" s="33"/>
      <c r="E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1:27" ht="21" customHeight="1" x14ac:dyDescent="0.25">
      <c r="A204" s="32"/>
      <c r="B204" s="32"/>
      <c r="C204" s="33"/>
      <c r="D204" s="33"/>
      <c r="E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1:27" ht="21" customHeight="1" x14ac:dyDescent="0.25">
      <c r="A205" s="32"/>
      <c r="B205" s="32"/>
      <c r="C205" s="33"/>
      <c r="D205" s="33"/>
      <c r="E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1:27" ht="21" customHeight="1" x14ac:dyDescent="0.25">
      <c r="A206" s="32"/>
      <c r="B206" s="32"/>
      <c r="C206" s="33"/>
      <c r="D206" s="33"/>
      <c r="E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1:27" ht="21" customHeight="1" x14ac:dyDescent="0.25">
      <c r="A207" s="32"/>
      <c r="B207" s="32"/>
      <c r="C207" s="33"/>
      <c r="D207" s="33"/>
      <c r="E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1:27" ht="21" customHeight="1" x14ac:dyDescent="0.25">
      <c r="A208" s="32"/>
      <c r="B208" s="32"/>
      <c r="C208" s="33"/>
      <c r="D208" s="33"/>
      <c r="E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1:27" ht="21" customHeight="1" x14ac:dyDescent="0.25">
      <c r="A209" s="32"/>
      <c r="B209" s="32"/>
      <c r="C209" s="33"/>
      <c r="D209" s="33"/>
      <c r="E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1:27" ht="21" customHeight="1" x14ac:dyDescent="0.25">
      <c r="A210" s="32"/>
      <c r="B210" s="32"/>
      <c r="C210" s="33"/>
      <c r="D210" s="33"/>
      <c r="E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1:27" ht="21" customHeight="1" x14ac:dyDescent="0.25">
      <c r="A211" s="32"/>
      <c r="B211" s="32"/>
      <c r="C211" s="33"/>
      <c r="D211" s="33"/>
      <c r="E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1:27" ht="21" customHeight="1" x14ac:dyDescent="0.25">
      <c r="A212" s="32"/>
      <c r="B212" s="32"/>
      <c r="C212" s="33"/>
      <c r="D212" s="33"/>
      <c r="E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1:27" ht="21" customHeight="1" x14ac:dyDescent="0.25">
      <c r="A213" s="32"/>
      <c r="B213" s="32"/>
      <c r="C213" s="33"/>
      <c r="D213" s="33"/>
      <c r="E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1:27" ht="21" customHeight="1" x14ac:dyDescent="0.25">
      <c r="A214" s="32"/>
      <c r="B214" s="32"/>
      <c r="C214" s="33"/>
      <c r="D214" s="33"/>
      <c r="E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1:27" ht="21" customHeight="1" x14ac:dyDescent="0.25">
      <c r="A215" s="32"/>
      <c r="B215" s="32"/>
      <c r="C215" s="33"/>
      <c r="D215" s="33"/>
      <c r="E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1:27" ht="21" customHeight="1" x14ac:dyDescent="0.25">
      <c r="A216" s="32"/>
      <c r="B216" s="32"/>
      <c r="C216" s="33"/>
      <c r="D216" s="33"/>
      <c r="E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1:27" ht="21" customHeight="1" x14ac:dyDescent="0.25">
      <c r="A217" s="32"/>
      <c r="B217" s="32"/>
      <c r="C217" s="33"/>
      <c r="D217" s="33"/>
      <c r="E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1:27" ht="21" customHeight="1" x14ac:dyDescent="0.25">
      <c r="A218" s="32"/>
      <c r="B218" s="32"/>
      <c r="C218" s="33"/>
      <c r="D218" s="33"/>
      <c r="E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1:27" ht="21" customHeight="1" x14ac:dyDescent="0.25">
      <c r="A219" s="32"/>
      <c r="B219" s="32"/>
      <c r="C219" s="33"/>
      <c r="D219" s="33"/>
      <c r="E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1:27" ht="21" customHeight="1" x14ac:dyDescent="0.25">
      <c r="A220" s="32"/>
      <c r="B220" s="32"/>
      <c r="C220" s="33"/>
      <c r="D220" s="33"/>
      <c r="E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1:27" ht="21" customHeight="1" x14ac:dyDescent="0.25">
      <c r="A221" s="32"/>
      <c r="B221" s="32"/>
      <c r="C221" s="33"/>
      <c r="D221" s="33"/>
      <c r="E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1:27" ht="21" customHeight="1" x14ac:dyDescent="0.25">
      <c r="A222" s="32"/>
      <c r="B222" s="32"/>
      <c r="C222" s="33"/>
      <c r="D222" s="33"/>
      <c r="E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1:27" ht="21" customHeight="1" x14ac:dyDescent="0.25">
      <c r="A223" s="32"/>
      <c r="B223" s="32"/>
      <c r="C223" s="33"/>
      <c r="D223" s="33"/>
      <c r="E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1:27" ht="21" customHeight="1" x14ac:dyDescent="0.25">
      <c r="A224" s="32"/>
      <c r="B224" s="32"/>
      <c r="C224" s="33"/>
      <c r="D224" s="33"/>
      <c r="E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1:27" ht="21" customHeight="1" x14ac:dyDescent="0.25">
      <c r="A225" s="32"/>
      <c r="B225" s="32"/>
      <c r="C225" s="33"/>
      <c r="D225" s="33"/>
      <c r="E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1:27" ht="21" customHeight="1" x14ac:dyDescent="0.25">
      <c r="A226" s="32"/>
      <c r="B226" s="32"/>
      <c r="C226" s="33"/>
      <c r="D226" s="33"/>
      <c r="E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1:27" ht="21" customHeight="1" x14ac:dyDescent="0.25">
      <c r="A227" s="32"/>
      <c r="B227" s="32"/>
      <c r="C227" s="33"/>
      <c r="D227" s="33"/>
      <c r="E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1:27" ht="21" customHeight="1" x14ac:dyDescent="0.25">
      <c r="A228" s="32"/>
      <c r="B228" s="32"/>
      <c r="C228" s="33"/>
      <c r="D228" s="33"/>
      <c r="E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1:27" ht="21" customHeight="1" x14ac:dyDescent="0.25">
      <c r="A229" s="32"/>
      <c r="B229" s="32"/>
      <c r="C229" s="33"/>
      <c r="D229" s="33"/>
      <c r="E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1:27" ht="21" customHeight="1" x14ac:dyDescent="0.25">
      <c r="A230" s="32"/>
      <c r="B230" s="32"/>
      <c r="C230" s="33"/>
      <c r="D230" s="33"/>
      <c r="E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1:27" ht="21" customHeight="1" x14ac:dyDescent="0.25">
      <c r="A231" s="32"/>
      <c r="B231" s="32"/>
      <c r="C231" s="33"/>
      <c r="D231" s="33"/>
      <c r="E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1:27" ht="21" customHeight="1" x14ac:dyDescent="0.25">
      <c r="A232" s="32"/>
      <c r="B232" s="32"/>
      <c r="C232" s="33"/>
      <c r="D232" s="33"/>
      <c r="E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1:27" ht="21" customHeight="1" x14ac:dyDescent="0.25">
      <c r="A233" s="32"/>
      <c r="B233" s="32"/>
      <c r="C233" s="33"/>
      <c r="D233" s="33"/>
      <c r="E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1:27" ht="21" customHeight="1" x14ac:dyDescent="0.25">
      <c r="A234" s="32"/>
      <c r="B234" s="32"/>
      <c r="C234" s="33"/>
      <c r="D234" s="33"/>
      <c r="E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1:27" ht="21" customHeight="1" x14ac:dyDescent="0.25">
      <c r="A235" s="32"/>
      <c r="B235" s="32"/>
      <c r="C235" s="33"/>
      <c r="D235" s="33"/>
      <c r="E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1:27" ht="21" customHeight="1" x14ac:dyDescent="0.25">
      <c r="A236" s="32"/>
      <c r="B236" s="32"/>
      <c r="C236" s="33"/>
      <c r="D236" s="33"/>
      <c r="E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1:27" ht="21" customHeight="1" x14ac:dyDescent="0.25">
      <c r="A237" s="32"/>
      <c r="B237" s="32"/>
      <c r="C237" s="33"/>
      <c r="D237" s="33"/>
      <c r="E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1:27" ht="21" customHeight="1" x14ac:dyDescent="0.25">
      <c r="A238" s="32"/>
      <c r="B238" s="32"/>
      <c r="C238" s="33"/>
      <c r="D238" s="33"/>
      <c r="E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1:27" ht="21" customHeight="1" x14ac:dyDescent="0.25">
      <c r="A239" s="32"/>
      <c r="B239" s="32"/>
      <c r="C239" s="33"/>
      <c r="D239" s="33"/>
      <c r="E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1:27" ht="21" customHeight="1" x14ac:dyDescent="0.25">
      <c r="A240" s="32"/>
      <c r="B240" s="32"/>
      <c r="C240" s="33"/>
      <c r="D240" s="33"/>
      <c r="E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1:27" ht="21" customHeight="1" x14ac:dyDescent="0.25">
      <c r="A241" s="32"/>
      <c r="B241" s="32"/>
      <c r="C241" s="33"/>
      <c r="D241" s="33"/>
      <c r="E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1:27" ht="21" customHeight="1" x14ac:dyDescent="0.25">
      <c r="A242" s="32"/>
      <c r="B242" s="32"/>
      <c r="C242" s="33"/>
      <c r="D242" s="33"/>
      <c r="E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1:27" ht="21" customHeight="1" x14ac:dyDescent="0.25">
      <c r="A243" s="32"/>
      <c r="B243" s="32"/>
      <c r="C243" s="33"/>
      <c r="D243" s="33"/>
      <c r="E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1:27" ht="21" customHeight="1" x14ac:dyDescent="0.25">
      <c r="A244" s="32"/>
      <c r="B244" s="32"/>
      <c r="C244" s="33"/>
      <c r="D244" s="33"/>
      <c r="E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1:27" ht="21" customHeight="1" x14ac:dyDescent="0.25">
      <c r="A245" s="32"/>
      <c r="B245" s="32"/>
      <c r="C245" s="33"/>
      <c r="D245" s="33"/>
      <c r="E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1:27" ht="21" customHeight="1" x14ac:dyDescent="0.25">
      <c r="A246" s="32"/>
      <c r="B246" s="32"/>
      <c r="C246" s="33"/>
      <c r="D246" s="33"/>
      <c r="E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1:27" ht="21" customHeight="1" x14ac:dyDescent="0.25">
      <c r="A247" s="32"/>
      <c r="B247" s="32"/>
      <c r="C247" s="33"/>
      <c r="D247" s="33"/>
      <c r="E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1:27" ht="21" customHeight="1" x14ac:dyDescent="0.25">
      <c r="A248" s="32"/>
      <c r="B248" s="32"/>
      <c r="C248" s="33"/>
      <c r="D248" s="33"/>
      <c r="E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1:27" ht="21" customHeight="1" x14ac:dyDescent="0.25">
      <c r="A249" s="32"/>
      <c r="B249" s="32"/>
      <c r="C249" s="33"/>
      <c r="D249" s="33"/>
      <c r="E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1:27" ht="21" customHeight="1" x14ac:dyDescent="0.25">
      <c r="A250" s="32"/>
      <c r="B250" s="32"/>
      <c r="C250" s="33"/>
      <c r="D250" s="33"/>
      <c r="E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1:27" ht="21" customHeight="1" x14ac:dyDescent="0.25">
      <c r="A251" s="32"/>
      <c r="B251" s="32"/>
      <c r="C251" s="33"/>
      <c r="D251" s="33"/>
      <c r="E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1:27" ht="21" customHeight="1" x14ac:dyDescent="0.25">
      <c r="A252" s="32"/>
      <c r="B252" s="32"/>
      <c r="C252" s="33"/>
      <c r="D252" s="33"/>
      <c r="E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1:27" ht="21" customHeight="1" x14ac:dyDescent="0.25">
      <c r="A253" s="32"/>
      <c r="B253" s="32"/>
      <c r="C253" s="33"/>
      <c r="D253" s="33"/>
      <c r="E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1:27" ht="21" customHeight="1" x14ac:dyDescent="0.25">
      <c r="A254" s="32"/>
      <c r="B254" s="32"/>
      <c r="C254" s="33"/>
      <c r="D254" s="33"/>
      <c r="E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1:27" ht="21" customHeight="1" x14ac:dyDescent="0.25">
      <c r="A255" s="32"/>
      <c r="B255" s="32"/>
      <c r="C255" s="33"/>
      <c r="D255" s="33"/>
      <c r="E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1:27" ht="21" customHeight="1" x14ac:dyDescent="0.25">
      <c r="A256" s="32"/>
      <c r="B256" s="32"/>
      <c r="C256" s="33"/>
      <c r="D256" s="33"/>
      <c r="E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1:27" ht="21" customHeight="1" x14ac:dyDescent="0.25">
      <c r="A257" s="32"/>
      <c r="B257" s="32"/>
      <c r="C257" s="33"/>
      <c r="D257" s="33"/>
      <c r="E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1:27" ht="21" customHeight="1" x14ac:dyDescent="0.25">
      <c r="A258" s="32"/>
      <c r="B258" s="32"/>
      <c r="C258" s="33"/>
      <c r="D258" s="33"/>
      <c r="E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1:27" ht="21" customHeight="1" x14ac:dyDescent="0.25">
      <c r="A259" s="32"/>
      <c r="B259" s="32"/>
      <c r="C259" s="33"/>
      <c r="D259" s="33"/>
      <c r="E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1:27" ht="21" customHeight="1" x14ac:dyDescent="0.25">
      <c r="A260" s="32"/>
      <c r="B260" s="32"/>
      <c r="C260" s="33"/>
      <c r="D260" s="33"/>
      <c r="E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1:27" ht="21" customHeight="1" x14ac:dyDescent="0.25">
      <c r="A261" s="32"/>
      <c r="B261" s="32"/>
      <c r="C261" s="33"/>
      <c r="D261" s="33"/>
      <c r="E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1:27" ht="21" customHeight="1" x14ac:dyDescent="0.25">
      <c r="A262" s="32"/>
      <c r="B262" s="32"/>
      <c r="C262" s="33"/>
      <c r="D262" s="33"/>
      <c r="E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1:27" ht="21" customHeight="1" x14ac:dyDescent="0.25">
      <c r="A263" s="32"/>
      <c r="B263" s="32"/>
      <c r="C263" s="33"/>
      <c r="D263" s="33"/>
      <c r="E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1:27" ht="21" customHeight="1" x14ac:dyDescent="0.25">
      <c r="A264" s="32"/>
      <c r="B264" s="32"/>
      <c r="C264" s="33"/>
      <c r="D264" s="33"/>
      <c r="E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1:27" ht="21" customHeight="1" x14ac:dyDescent="0.25">
      <c r="A265" s="32"/>
      <c r="B265" s="32"/>
      <c r="C265" s="33"/>
      <c r="D265" s="33"/>
      <c r="E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1:27" ht="21" customHeight="1" x14ac:dyDescent="0.25">
      <c r="A266" s="32"/>
      <c r="B266" s="32"/>
      <c r="C266" s="33"/>
      <c r="D266" s="33"/>
      <c r="E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1:27" ht="21" customHeight="1" x14ac:dyDescent="0.25">
      <c r="A267" s="32"/>
      <c r="B267" s="32"/>
      <c r="C267" s="33"/>
      <c r="D267" s="33"/>
      <c r="E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1:27" ht="21" customHeight="1" x14ac:dyDescent="0.25">
      <c r="A268" s="32"/>
      <c r="B268" s="32"/>
      <c r="C268" s="33"/>
      <c r="D268" s="33"/>
      <c r="E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1:27" ht="21" customHeight="1" x14ac:dyDescent="0.25">
      <c r="A269" s="32"/>
      <c r="B269" s="32"/>
      <c r="C269" s="33"/>
      <c r="D269" s="33"/>
      <c r="E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1:27" ht="21" customHeight="1" x14ac:dyDescent="0.25">
      <c r="A270" s="32"/>
      <c r="B270" s="32"/>
      <c r="C270" s="33"/>
      <c r="D270" s="33"/>
      <c r="E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1:27" ht="21" customHeight="1" x14ac:dyDescent="0.25">
      <c r="A271" s="32"/>
      <c r="B271" s="32"/>
      <c r="C271" s="33"/>
      <c r="D271" s="33"/>
      <c r="E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1:27" ht="21" customHeight="1" x14ac:dyDescent="0.25">
      <c r="A272" s="32"/>
      <c r="B272" s="32"/>
      <c r="C272" s="33"/>
      <c r="D272" s="33"/>
      <c r="E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1:27" ht="21" customHeight="1" x14ac:dyDescent="0.25">
      <c r="A273" s="32"/>
      <c r="B273" s="32"/>
      <c r="C273" s="33"/>
      <c r="D273" s="33"/>
      <c r="E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1:27" ht="21" customHeight="1" x14ac:dyDescent="0.25">
      <c r="A274" s="32"/>
      <c r="B274" s="32"/>
      <c r="C274" s="33"/>
      <c r="D274" s="33"/>
      <c r="E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1:27" ht="21" customHeight="1" x14ac:dyDescent="0.25">
      <c r="A275" s="32"/>
      <c r="B275" s="32"/>
      <c r="C275" s="33"/>
      <c r="D275" s="33"/>
      <c r="E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1:27" ht="21" customHeight="1" x14ac:dyDescent="0.25">
      <c r="A276" s="32"/>
      <c r="B276" s="32"/>
      <c r="C276" s="33"/>
      <c r="D276" s="33"/>
      <c r="E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1:27" ht="21" customHeight="1" x14ac:dyDescent="0.25">
      <c r="A277" s="32"/>
      <c r="B277" s="32"/>
      <c r="C277" s="33"/>
      <c r="D277" s="33"/>
      <c r="E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1:27" ht="21" customHeight="1" x14ac:dyDescent="0.25">
      <c r="A278" s="32"/>
      <c r="B278" s="32"/>
      <c r="C278" s="33"/>
      <c r="D278" s="33"/>
      <c r="E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1:27" ht="21" customHeight="1" x14ac:dyDescent="0.25">
      <c r="A279" s="32"/>
      <c r="B279" s="32"/>
      <c r="C279" s="33"/>
      <c r="D279" s="33"/>
      <c r="E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1:27" ht="21" customHeight="1" x14ac:dyDescent="0.25">
      <c r="A280" s="32"/>
      <c r="B280" s="32"/>
      <c r="C280" s="33"/>
      <c r="D280" s="33"/>
      <c r="E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1:27" ht="21" customHeight="1" x14ac:dyDescent="0.25">
      <c r="A281" s="32"/>
      <c r="B281" s="32"/>
      <c r="C281" s="33"/>
      <c r="D281" s="33"/>
      <c r="E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1:27" ht="21" customHeight="1" x14ac:dyDescent="0.25">
      <c r="A282" s="32"/>
      <c r="B282" s="32"/>
      <c r="C282" s="33"/>
      <c r="D282" s="33"/>
      <c r="E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1:27" ht="21" customHeight="1" x14ac:dyDescent="0.25">
      <c r="A283" s="32"/>
      <c r="B283" s="32"/>
      <c r="C283" s="33"/>
      <c r="D283" s="33"/>
      <c r="E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1:27" ht="21" customHeight="1" x14ac:dyDescent="0.25">
      <c r="A284" s="32"/>
      <c r="B284" s="32"/>
      <c r="C284" s="33"/>
      <c r="D284" s="33"/>
      <c r="E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1:27" ht="21" customHeight="1" x14ac:dyDescent="0.25">
      <c r="A285" s="32"/>
      <c r="B285" s="32"/>
      <c r="C285" s="33"/>
      <c r="D285" s="33"/>
      <c r="E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1:27" ht="21" customHeight="1" x14ac:dyDescent="0.25">
      <c r="A286" s="32"/>
      <c r="B286" s="32"/>
      <c r="C286" s="33"/>
      <c r="D286" s="33"/>
      <c r="E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1:27" ht="21" customHeight="1" x14ac:dyDescent="0.25">
      <c r="A287" s="32"/>
      <c r="B287" s="32"/>
      <c r="C287" s="33"/>
      <c r="D287" s="33"/>
      <c r="E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1:27" ht="21" customHeight="1" x14ac:dyDescent="0.25">
      <c r="A288" s="32"/>
      <c r="B288" s="32"/>
      <c r="C288" s="33"/>
      <c r="D288" s="33"/>
      <c r="E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1:27" ht="21" customHeight="1" x14ac:dyDescent="0.25">
      <c r="A289" s="32"/>
      <c r="B289" s="32"/>
      <c r="C289" s="33"/>
      <c r="D289" s="33"/>
      <c r="E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1:27" ht="21" customHeight="1" x14ac:dyDescent="0.25">
      <c r="A290" s="32"/>
      <c r="B290" s="32"/>
      <c r="C290" s="33"/>
      <c r="D290" s="33"/>
      <c r="E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1:27" ht="21" customHeight="1" x14ac:dyDescent="0.25">
      <c r="A291" s="32"/>
      <c r="B291" s="32"/>
      <c r="C291" s="33"/>
      <c r="D291" s="33"/>
      <c r="E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1:27" ht="21" customHeight="1" x14ac:dyDescent="0.25">
      <c r="A292" s="32"/>
      <c r="B292" s="32"/>
      <c r="C292" s="33"/>
      <c r="D292" s="33"/>
      <c r="E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1:27" ht="21" customHeight="1" x14ac:dyDescent="0.25">
      <c r="A293" s="32"/>
      <c r="B293" s="32"/>
      <c r="C293" s="33"/>
      <c r="D293" s="33"/>
      <c r="E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1:27" ht="21" customHeight="1" x14ac:dyDescent="0.25">
      <c r="A294" s="32"/>
      <c r="B294" s="32"/>
      <c r="C294" s="33"/>
      <c r="D294" s="33"/>
      <c r="E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1:27" ht="21" customHeight="1" x14ac:dyDescent="0.25">
      <c r="A295" s="32"/>
      <c r="B295" s="32"/>
      <c r="C295" s="33"/>
      <c r="D295" s="33"/>
      <c r="E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1:27" ht="21" customHeight="1" x14ac:dyDescent="0.25">
      <c r="A296" s="32"/>
      <c r="B296" s="32"/>
      <c r="C296" s="33"/>
      <c r="D296" s="33"/>
      <c r="E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1:27" ht="21" customHeight="1" x14ac:dyDescent="0.25">
      <c r="A297" s="32"/>
      <c r="B297" s="32"/>
      <c r="C297" s="33"/>
      <c r="D297" s="33"/>
      <c r="E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1:27" ht="21" customHeight="1" x14ac:dyDescent="0.25">
      <c r="A298" s="32"/>
      <c r="B298" s="32"/>
      <c r="C298" s="33"/>
      <c r="D298" s="33"/>
      <c r="E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1:27" ht="21" customHeight="1" x14ac:dyDescent="0.25">
      <c r="A299" s="32"/>
      <c r="B299" s="32"/>
      <c r="C299" s="33"/>
      <c r="D299" s="33"/>
      <c r="E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1:27" ht="21" customHeight="1" x14ac:dyDescent="0.25">
      <c r="A300" s="32"/>
      <c r="B300" s="32"/>
      <c r="C300" s="33"/>
      <c r="D300" s="33"/>
      <c r="E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1:27" ht="21" customHeight="1" x14ac:dyDescent="0.25">
      <c r="A301" s="32"/>
      <c r="B301" s="32"/>
      <c r="C301" s="33"/>
      <c r="D301" s="33"/>
      <c r="E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1:27" ht="21" customHeight="1" x14ac:dyDescent="0.25">
      <c r="A302" s="32"/>
      <c r="B302" s="32"/>
      <c r="C302" s="33"/>
      <c r="D302" s="33"/>
      <c r="E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1:27" ht="21" customHeight="1" x14ac:dyDescent="0.25">
      <c r="A303" s="32"/>
      <c r="B303" s="32"/>
      <c r="C303" s="33"/>
      <c r="D303" s="33"/>
      <c r="E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1:27" ht="21" customHeight="1" x14ac:dyDescent="0.25">
      <c r="A304" s="32"/>
      <c r="B304" s="32"/>
      <c r="C304" s="33"/>
      <c r="D304" s="33"/>
      <c r="E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1:27" ht="21" customHeight="1" x14ac:dyDescent="0.25">
      <c r="A305" s="32"/>
      <c r="B305" s="32"/>
      <c r="C305" s="33"/>
      <c r="D305" s="33"/>
      <c r="E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1:27" ht="21" customHeight="1" x14ac:dyDescent="0.25">
      <c r="A306" s="32"/>
      <c r="B306" s="32"/>
      <c r="C306" s="33"/>
      <c r="D306" s="33"/>
      <c r="E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1:27" ht="21" customHeight="1" x14ac:dyDescent="0.25">
      <c r="A307" s="32"/>
      <c r="B307" s="32"/>
      <c r="C307" s="33"/>
      <c r="D307" s="33"/>
      <c r="E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1:27" ht="21" customHeight="1" x14ac:dyDescent="0.25">
      <c r="A308" s="32"/>
      <c r="B308" s="32"/>
      <c r="C308" s="33"/>
      <c r="D308" s="33"/>
      <c r="E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1:27" ht="21" customHeight="1" x14ac:dyDescent="0.25">
      <c r="A309" s="32"/>
      <c r="B309" s="32"/>
      <c r="C309" s="33"/>
      <c r="D309" s="33"/>
      <c r="E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1:27" ht="21" customHeight="1" x14ac:dyDescent="0.25">
      <c r="A310" s="32"/>
      <c r="B310" s="32"/>
      <c r="C310" s="33"/>
      <c r="D310" s="33"/>
      <c r="E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1:27" ht="21" customHeight="1" x14ac:dyDescent="0.25">
      <c r="A311" s="32"/>
      <c r="B311" s="32"/>
      <c r="C311" s="33"/>
      <c r="D311" s="33"/>
      <c r="E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1:27" ht="21" customHeight="1" x14ac:dyDescent="0.25">
      <c r="A312" s="32"/>
      <c r="B312" s="32"/>
      <c r="C312" s="33"/>
      <c r="D312" s="33"/>
      <c r="E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1:27" ht="21" customHeight="1" x14ac:dyDescent="0.25">
      <c r="A313" s="32"/>
      <c r="B313" s="32"/>
      <c r="C313" s="33"/>
      <c r="D313" s="33"/>
      <c r="E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1:27" ht="21" customHeight="1" x14ac:dyDescent="0.25">
      <c r="A314" s="32"/>
      <c r="B314" s="32"/>
      <c r="C314" s="33"/>
      <c r="D314" s="33"/>
      <c r="E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1:27" ht="21" customHeight="1" x14ac:dyDescent="0.25">
      <c r="A315" s="32"/>
      <c r="B315" s="32"/>
      <c r="C315" s="33"/>
      <c r="D315" s="33"/>
      <c r="E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1:27" ht="21" customHeight="1" x14ac:dyDescent="0.25">
      <c r="A316" s="32"/>
      <c r="B316" s="32"/>
      <c r="C316" s="33"/>
      <c r="D316" s="33"/>
      <c r="E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1:27" ht="21" customHeight="1" x14ac:dyDescent="0.25">
      <c r="A317" s="32"/>
      <c r="B317" s="32"/>
      <c r="C317" s="33"/>
      <c r="D317" s="33"/>
      <c r="E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1:27" ht="21" customHeight="1" x14ac:dyDescent="0.25">
      <c r="A318" s="32"/>
      <c r="B318" s="32"/>
      <c r="C318" s="33"/>
      <c r="D318" s="33"/>
      <c r="E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1:27" ht="21" customHeight="1" x14ac:dyDescent="0.25">
      <c r="A319" s="32"/>
      <c r="B319" s="32"/>
      <c r="C319" s="33"/>
      <c r="D319" s="33"/>
      <c r="E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1:27" ht="21" customHeight="1" x14ac:dyDescent="0.25">
      <c r="A320" s="32"/>
      <c r="B320" s="32"/>
      <c r="C320" s="33"/>
      <c r="D320" s="33"/>
      <c r="E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1:27" ht="21" customHeight="1" x14ac:dyDescent="0.25">
      <c r="A321" s="32"/>
      <c r="B321" s="32"/>
      <c r="C321" s="33"/>
      <c r="D321" s="33"/>
      <c r="E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1:27" ht="21" customHeight="1" x14ac:dyDescent="0.25">
      <c r="A322" s="32"/>
      <c r="B322" s="32"/>
      <c r="C322" s="33"/>
      <c r="D322" s="33"/>
      <c r="E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1:27" ht="21" customHeight="1" x14ac:dyDescent="0.25">
      <c r="A323" s="32"/>
      <c r="B323" s="32"/>
      <c r="C323" s="33"/>
      <c r="D323" s="33"/>
      <c r="E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1:27" ht="21" customHeight="1" x14ac:dyDescent="0.25">
      <c r="A324" s="32"/>
      <c r="B324" s="32"/>
      <c r="C324" s="33"/>
      <c r="D324" s="33"/>
      <c r="E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1:27" ht="21" customHeight="1" x14ac:dyDescent="0.25">
      <c r="A325" s="32"/>
      <c r="B325" s="32"/>
      <c r="C325" s="33"/>
      <c r="D325" s="33"/>
      <c r="E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1:27" ht="21" customHeight="1" x14ac:dyDescent="0.25">
      <c r="A326" s="32"/>
      <c r="B326" s="32"/>
      <c r="C326" s="33"/>
      <c r="D326" s="33"/>
      <c r="E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1:27" ht="21" customHeight="1" x14ac:dyDescent="0.25">
      <c r="A327" s="32"/>
      <c r="B327" s="32"/>
      <c r="C327" s="33"/>
      <c r="D327" s="33"/>
      <c r="E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1:27" ht="21" customHeight="1" x14ac:dyDescent="0.25">
      <c r="A328" s="32"/>
      <c r="B328" s="32"/>
      <c r="C328" s="33"/>
      <c r="D328" s="33"/>
      <c r="E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1:27" ht="21" customHeight="1" x14ac:dyDescent="0.25">
      <c r="A329" s="32"/>
      <c r="B329" s="32"/>
      <c r="C329" s="33"/>
      <c r="D329" s="33"/>
      <c r="E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1:27" ht="21" customHeight="1" x14ac:dyDescent="0.25">
      <c r="A330" s="32"/>
      <c r="B330" s="32"/>
      <c r="C330" s="33"/>
      <c r="D330" s="33"/>
      <c r="E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1:27" ht="21" customHeight="1" x14ac:dyDescent="0.25">
      <c r="A331" s="32"/>
      <c r="B331" s="32"/>
      <c r="C331" s="33"/>
      <c r="D331" s="33"/>
      <c r="E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1:27" ht="21" customHeight="1" x14ac:dyDescent="0.25">
      <c r="A332" s="32"/>
      <c r="B332" s="32"/>
      <c r="C332" s="33"/>
      <c r="D332" s="33"/>
      <c r="E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1:27" ht="21" customHeight="1" x14ac:dyDescent="0.25">
      <c r="A333" s="32"/>
      <c r="B333" s="32"/>
      <c r="C333" s="33"/>
      <c r="D333" s="33"/>
      <c r="E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1:27" ht="21" customHeight="1" x14ac:dyDescent="0.25">
      <c r="A334" s="32"/>
      <c r="B334" s="32"/>
      <c r="C334" s="33"/>
      <c r="D334" s="33"/>
      <c r="E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1:27" ht="21" customHeight="1" x14ac:dyDescent="0.25">
      <c r="A335" s="32"/>
      <c r="B335" s="32"/>
      <c r="C335" s="33"/>
      <c r="D335" s="33"/>
      <c r="E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1:27" ht="21" customHeight="1" x14ac:dyDescent="0.25">
      <c r="A336" s="32"/>
      <c r="B336" s="32"/>
      <c r="C336" s="33"/>
      <c r="D336" s="33"/>
      <c r="E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1:27" ht="21" customHeight="1" x14ac:dyDescent="0.25">
      <c r="A337" s="32"/>
      <c r="B337" s="32"/>
      <c r="C337" s="33"/>
      <c r="D337" s="33"/>
      <c r="E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1:27" ht="21" customHeight="1" x14ac:dyDescent="0.25">
      <c r="A338" s="32"/>
      <c r="B338" s="32"/>
      <c r="C338" s="33"/>
      <c r="D338" s="33"/>
      <c r="E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1:27" ht="21" customHeight="1" x14ac:dyDescent="0.25">
      <c r="A339" s="32"/>
      <c r="B339" s="32"/>
      <c r="C339" s="33"/>
      <c r="D339" s="33"/>
      <c r="E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1:27" ht="21" customHeight="1" x14ac:dyDescent="0.25">
      <c r="A340" s="32"/>
      <c r="B340" s="32"/>
      <c r="C340" s="33"/>
      <c r="D340" s="33"/>
      <c r="E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1:27" ht="21" customHeight="1" x14ac:dyDescent="0.25">
      <c r="A341" s="32"/>
      <c r="B341" s="32"/>
      <c r="C341" s="33"/>
      <c r="D341" s="33"/>
      <c r="E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1:27" ht="21" customHeight="1" x14ac:dyDescent="0.25">
      <c r="A342" s="32"/>
      <c r="B342" s="32"/>
      <c r="C342" s="33"/>
      <c r="D342" s="33"/>
      <c r="E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1:27" ht="21" customHeight="1" x14ac:dyDescent="0.25">
      <c r="A343" s="32"/>
      <c r="B343" s="32"/>
      <c r="C343" s="33"/>
      <c r="D343" s="33"/>
      <c r="E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1:27" ht="21" customHeight="1" x14ac:dyDescent="0.25">
      <c r="A344" s="32"/>
      <c r="B344" s="32"/>
      <c r="C344" s="33"/>
      <c r="D344" s="33"/>
      <c r="E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1:27" ht="21" customHeight="1" x14ac:dyDescent="0.25">
      <c r="A345" s="32"/>
      <c r="B345" s="32"/>
      <c r="C345" s="33"/>
      <c r="D345" s="33"/>
      <c r="E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1:27" ht="21" customHeight="1" x14ac:dyDescent="0.25">
      <c r="A346" s="32"/>
      <c r="B346" s="32"/>
      <c r="C346" s="33"/>
      <c r="D346" s="33"/>
      <c r="E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1:27" ht="21" customHeight="1" x14ac:dyDescent="0.25">
      <c r="A347" s="32"/>
      <c r="B347" s="32"/>
      <c r="C347" s="33"/>
      <c r="D347" s="33"/>
      <c r="E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1:27" ht="21" customHeight="1" x14ac:dyDescent="0.25">
      <c r="A348" s="32"/>
      <c r="B348" s="32"/>
      <c r="C348" s="33"/>
      <c r="D348" s="33"/>
      <c r="E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1:27" ht="21" customHeight="1" x14ac:dyDescent="0.25">
      <c r="A349" s="32"/>
      <c r="B349" s="32"/>
      <c r="C349" s="33"/>
      <c r="D349" s="33"/>
      <c r="E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1:27" ht="21" customHeight="1" x14ac:dyDescent="0.25">
      <c r="A350" s="32"/>
      <c r="B350" s="32"/>
      <c r="C350" s="33"/>
      <c r="D350" s="33"/>
      <c r="E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1:27" ht="21" customHeight="1" x14ac:dyDescent="0.25">
      <c r="A351" s="32"/>
      <c r="B351" s="32"/>
      <c r="C351" s="33"/>
      <c r="D351" s="33"/>
      <c r="E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1:27" ht="21" customHeight="1" x14ac:dyDescent="0.25">
      <c r="A352" s="32"/>
      <c r="B352" s="32"/>
      <c r="C352" s="33"/>
      <c r="D352" s="33"/>
      <c r="E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1:27" ht="21" customHeight="1" x14ac:dyDescent="0.25">
      <c r="A353" s="32"/>
      <c r="B353" s="32"/>
      <c r="C353" s="33"/>
      <c r="D353" s="33"/>
      <c r="E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1:27" ht="21" customHeight="1" x14ac:dyDescent="0.25">
      <c r="A354" s="32"/>
      <c r="B354" s="32"/>
      <c r="C354" s="33"/>
      <c r="D354" s="33"/>
      <c r="E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1:27" ht="21" customHeight="1" x14ac:dyDescent="0.25">
      <c r="A355" s="32"/>
      <c r="B355" s="32"/>
      <c r="C355" s="33"/>
      <c r="D355" s="33"/>
      <c r="E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1:27" ht="21" customHeight="1" x14ac:dyDescent="0.25">
      <c r="A356" s="32"/>
      <c r="B356" s="32"/>
      <c r="C356" s="33"/>
      <c r="D356" s="33"/>
      <c r="E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1:27" ht="21" customHeight="1" x14ac:dyDescent="0.25">
      <c r="A357" s="32"/>
      <c r="B357" s="32"/>
      <c r="C357" s="33"/>
      <c r="D357" s="33"/>
      <c r="E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1:27" ht="21" customHeight="1" x14ac:dyDescent="0.25">
      <c r="A358" s="32"/>
      <c r="B358" s="32"/>
      <c r="C358" s="33"/>
      <c r="D358" s="33"/>
      <c r="E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1:27" ht="21" customHeight="1" x14ac:dyDescent="0.25">
      <c r="A359" s="32"/>
      <c r="B359" s="32"/>
      <c r="C359" s="33"/>
      <c r="D359" s="33"/>
      <c r="E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1:27" ht="21" customHeight="1" x14ac:dyDescent="0.25">
      <c r="A360" s="32"/>
      <c r="B360" s="32"/>
      <c r="C360" s="33"/>
      <c r="D360" s="33"/>
      <c r="E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1:27" ht="21" customHeight="1" x14ac:dyDescent="0.25">
      <c r="A361" s="32"/>
      <c r="B361" s="32"/>
      <c r="C361" s="33"/>
      <c r="D361" s="33"/>
      <c r="E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1:27" ht="21" customHeight="1" x14ac:dyDescent="0.25">
      <c r="A362" s="32"/>
      <c r="B362" s="32"/>
      <c r="C362" s="33"/>
      <c r="D362" s="33"/>
      <c r="E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1:27" ht="21" customHeight="1" x14ac:dyDescent="0.25">
      <c r="A363" s="32"/>
      <c r="B363" s="32"/>
      <c r="C363" s="33"/>
      <c r="D363" s="33"/>
      <c r="E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1:27" ht="21" customHeight="1" x14ac:dyDescent="0.25">
      <c r="A364" s="32"/>
      <c r="B364" s="32"/>
      <c r="C364" s="33"/>
      <c r="D364" s="33"/>
      <c r="E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1:27" ht="21" customHeight="1" x14ac:dyDescent="0.25">
      <c r="A365" s="32"/>
      <c r="B365" s="32"/>
      <c r="C365" s="33"/>
      <c r="D365" s="33"/>
      <c r="E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1:27" ht="21" customHeight="1" x14ac:dyDescent="0.25">
      <c r="A366" s="32"/>
      <c r="B366" s="32"/>
      <c r="C366" s="33"/>
      <c r="D366" s="33"/>
      <c r="E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1:27" ht="21" customHeight="1" x14ac:dyDescent="0.25">
      <c r="A367" s="32"/>
      <c r="B367" s="32"/>
      <c r="C367" s="33"/>
      <c r="D367" s="33"/>
      <c r="E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1:27" ht="21" customHeight="1" x14ac:dyDescent="0.25">
      <c r="A368" s="32"/>
      <c r="B368" s="32"/>
      <c r="C368" s="33"/>
      <c r="D368" s="33"/>
      <c r="E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1:27" ht="21" customHeight="1" x14ac:dyDescent="0.25">
      <c r="A369" s="32"/>
      <c r="B369" s="32"/>
      <c r="C369" s="33"/>
      <c r="D369" s="33"/>
      <c r="E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1:27" ht="21" customHeight="1" x14ac:dyDescent="0.25">
      <c r="A370" s="32"/>
      <c r="B370" s="32"/>
      <c r="C370" s="33"/>
      <c r="D370" s="33"/>
      <c r="E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1:27" ht="21" customHeight="1" x14ac:dyDescent="0.25">
      <c r="A371" s="32"/>
      <c r="B371" s="32"/>
      <c r="C371" s="33"/>
      <c r="D371" s="33"/>
      <c r="E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1:27" ht="21" customHeight="1" x14ac:dyDescent="0.25">
      <c r="A372" s="32"/>
      <c r="B372" s="32"/>
      <c r="C372" s="33"/>
      <c r="D372" s="33"/>
      <c r="E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1:27" ht="21" customHeight="1" x14ac:dyDescent="0.25">
      <c r="A373" s="32"/>
      <c r="B373" s="32"/>
      <c r="C373" s="33"/>
      <c r="D373" s="33"/>
      <c r="E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1:27" ht="21" customHeight="1" x14ac:dyDescent="0.25">
      <c r="A374" s="32"/>
      <c r="B374" s="32"/>
      <c r="C374" s="33"/>
      <c r="D374" s="33"/>
      <c r="E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1:27" ht="21" customHeight="1" x14ac:dyDescent="0.25">
      <c r="A375" s="32"/>
      <c r="B375" s="32"/>
      <c r="C375" s="33"/>
      <c r="D375" s="33"/>
      <c r="E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1:27" ht="21" customHeight="1" x14ac:dyDescent="0.25">
      <c r="A376" s="32"/>
      <c r="B376" s="32"/>
      <c r="C376" s="33"/>
      <c r="D376" s="33"/>
      <c r="E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1:27" ht="21" customHeight="1" x14ac:dyDescent="0.25">
      <c r="A377" s="32"/>
      <c r="B377" s="32"/>
      <c r="C377" s="33"/>
      <c r="D377" s="33"/>
      <c r="E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1:27" ht="21" customHeight="1" x14ac:dyDescent="0.25">
      <c r="A378" s="32"/>
      <c r="B378" s="32"/>
      <c r="C378" s="33"/>
      <c r="D378" s="33"/>
      <c r="E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1:27" ht="21" customHeight="1" x14ac:dyDescent="0.25">
      <c r="A379" s="32"/>
      <c r="B379" s="32"/>
      <c r="C379" s="33"/>
      <c r="D379" s="33"/>
      <c r="E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1:27" ht="21" customHeight="1" x14ac:dyDescent="0.25">
      <c r="A380" s="32"/>
      <c r="B380" s="32"/>
      <c r="C380" s="33"/>
      <c r="D380" s="33"/>
      <c r="E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1:27" ht="21" customHeight="1" x14ac:dyDescent="0.25">
      <c r="A381" s="32"/>
      <c r="B381" s="32"/>
      <c r="C381" s="33"/>
      <c r="D381" s="33"/>
      <c r="E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1:27" ht="21" customHeight="1" x14ac:dyDescent="0.25">
      <c r="A382" s="32"/>
      <c r="B382" s="32"/>
      <c r="C382" s="33"/>
      <c r="D382" s="33"/>
      <c r="E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1:27" ht="21" customHeight="1" x14ac:dyDescent="0.25">
      <c r="A383" s="32"/>
      <c r="B383" s="32"/>
      <c r="C383" s="33"/>
      <c r="D383" s="33"/>
      <c r="E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1:27" ht="21" customHeight="1" x14ac:dyDescent="0.25">
      <c r="A384" s="32"/>
      <c r="B384" s="32"/>
      <c r="C384" s="33"/>
      <c r="D384" s="33"/>
      <c r="E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1:27" ht="21" customHeight="1" x14ac:dyDescent="0.25">
      <c r="A385" s="32"/>
      <c r="B385" s="32"/>
      <c r="C385" s="33"/>
      <c r="D385" s="33"/>
      <c r="E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1:27" ht="21" customHeight="1" x14ac:dyDescent="0.25">
      <c r="A386" s="32"/>
      <c r="B386" s="32"/>
      <c r="C386" s="33"/>
      <c r="D386" s="33"/>
      <c r="E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1:27" ht="21" customHeight="1" x14ac:dyDescent="0.25">
      <c r="A387" s="32"/>
      <c r="B387" s="32"/>
      <c r="C387" s="33"/>
      <c r="D387" s="33"/>
      <c r="E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1:27" ht="21" customHeight="1" x14ac:dyDescent="0.25">
      <c r="A388" s="32"/>
      <c r="B388" s="32"/>
      <c r="C388" s="33"/>
      <c r="D388" s="33"/>
      <c r="E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1:27" ht="21" customHeight="1" x14ac:dyDescent="0.25">
      <c r="A389" s="32"/>
      <c r="B389" s="32"/>
      <c r="C389" s="33"/>
      <c r="D389" s="33"/>
      <c r="E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1:27" ht="21" customHeight="1" x14ac:dyDescent="0.25">
      <c r="A390" s="32"/>
      <c r="B390" s="32"/>
      <c r="C390" s="33"/>
      <c r="D390" s="33"/>
      <c r="E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1:27" ht="21" customHeight="1" x14ac:dyDescent="0.25">
      <c r="A391" s="32"/>
      <c r="B391" s="32"/>
      <c r="C391" s="33"/>
      <c r="D391" s="33"/>
      <c r="E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1:27" ht="21" customHeight="1" x14ac:dyDescent="0.25">
      <c r="A392" s="32"/>
      <c r="B392" s="32"/>
      <c r="C392" s="33"/>
      <c r="D392" s="33"/>
      <c r="E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1:27" ht="21" customHeight="1" x14ac:dyDescent="0.25">
      <c r="A393" s="32"/>
      <c r="B393" s="32"/>
      <c r="C393" s="33"/>
      <c r="D393" s="33"/>
      <c r="E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1:27" ht="21" customHeight="1" x14ac:dyDescent="0.25">
      <c r="A394" s="32"/>
      <c r="B394" s="32"/>
      <c r="C394" s="33"/>
      <c r="D394" s="33"/>
      <c r="E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1:27" ht="21" customHeight="1" x14ac:dyDescent="0.25">
      <c r="A395" s="32"/>
      <c r="B395" s="32"/>
      <c r="C395" s="33"/>
      <c r="D395" s="33"/>
      <c r="E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1:27" ht="21" customHeight="1" x14ac:dyDescent="0.25">
      <c r="A396" s="32"/>
      <c r="B396" s="32"/>
      <c r="C396" s="33"/>
      <c r="D396" s="33"/>
      <c r="E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1:27" ht="21" customHeight="1" x14ac:dyDescent="0.25">
      <c r="A397" s="32"/>
      <c r="B397" s="32"/>
      <c r="C397" s="33"/>
      <c r="D397" s="33"/>
      <c r="E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1:27" ht="21" customHeight="1" x14ac:dyDescent="0.25">
      <c r="A398" s="32"/>
      <c r="B398" s="32"/>
      <c r="C398" s="33"/>
      <c r="D398" s="33"/>
      <c r="E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1:27" ht="21" customHeight="1" x14ac:dyDescent="0.25">
      <c r="A399" s="32"/>
      <c r="B399" s="32"/>
      <c r="C399" s="33"/>
      <c r="D399" s="33"/>
      <c r="E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1:27" ht="21" customHeight="1" x14ac:dyDescent="0.25">
      <c r="A400" s="32"/>
      <c r="B400" s="32"/>
      <c r="C400" s="33"/>
      <c r="D400" s="33"/>
      <c r="E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1:27" ht="21" customHeight="1" x14ac:dyDescent="0.25">
      <c r="A401" s="32"/>
      <c r="B401" s="32"/>
      <c r="C401" s="33"/>
      <c r="D401" s="33"/>
      <c r="E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1:27" ht="21" customHeight="1" x14ac:dyDescent="0.25">
      <c r="A402" s="32"/>
      <c r="B402" s="32"/>
      <c r="C402" s="33"/>
      <c r="D402" s="33"/>
      <c r="E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1:27" ht="21" customHeight="1" x14ac:dyDescent="0.25">
      <c r="A403" s="32"/>
      <c r="B403" s="32"/>
      <c r="C403" s="33"/>
      <c r="D403" s="33"/>
      <c r="E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1:27" ht="21" customHeight="1" x14ac:dyDescent="0.25">
      <c r="A404" s="32"/>
      <c r="B404" s="32"/>
      <c r="C404" s="33"/>
      <c r="D404" s="33"/>
      <c r="E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1:27" ht="21" customHeight="1" x14ac:dyDescent="0.25">
      <c r="A405" s="32"/>
      <c r="B405" s="32"/>
      <c r="C405" s="33"/>
      <c r="D405" s="33"/>
      <c r="E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1:27" ht="21" customHeight="1" x14ac:dyDescent="0.25">
      <c r="A406" s="32"/>
      <c r="B406" s="32"/>
      <c r="C406" s="33"/>
      <c r="D406" s="33"/>
      <c r="E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1:27" ht="21" customHeight="1" x14ac:dyDescent="0.25">
      <c r="A407" s="32"/>
      <c r="B407" s="32"/>
      <c r="C407" s="33"/>
      <c r="D407" s="33"/>
      <c r="E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1:27" ht="21" customHeight="1" x14ac:dyDescent="0.25">
      <c r="A408" s="32"/>
      <c r="B408" s="32"/>
      <c r="C408" s="33"/>
      <c r="D408" s="33"/>
      <c r="E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1:27" ht="21" customHeight="1" x14ac:dyDescent="0.25">
      <c r="A409" s="32"/>
      <c r="B409" s="32"/>
      <c r="C409" s="33"/>
      <c r="D409" s="33"/>
      <c r="E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1:27" ht="21" customHeight="1" x14ac:dyDescent="0.25">
      <c r="A410" s="32"/>
      <c r="B410" s="32"/>
      <c r="C410" s="33"/>
      <c r="D410" s="33"/>
      <c r="E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1:27" ht="21" customHeight="1" x14ac:dyDescent="0.25">
      <c r="A411" s="32"/>
      <c r="B411" s="32"/>
      <c r="C411" s="33"/>
      <c r="D411" s="33"/>
      <c r="E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1:27" ht="21" customHeight="1" x14ac:dyDescent="0.25">
      <c r="A412" s="32"/>
      <c r="B412" s="32"/>
      <c r="C412" s="33"/>
      <c r="D412" s="33"/>
      <c r="E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1:27" ht="21" customHeight="1" x14ac:dyDescent="0.25">
      <c r="A413" s="32"/>
      <c r="B413" s="32"/>
      <c r="C413" s="33"/>
      <c r="D413" s="33"/>
      <c r="E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1:27" ht="21" customHeight="1" x14ac:dyDescent="0.25">
      <c r="A414" s="32"/>
      <c r="B414" s="32"/>
      <c r="C414" s="33"/>
      <c r="D414" s="33"/>
      <c r="E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1:27" ht="21" customHeight="1" x14ac:dyDescent="0.25">
      <c r="A415" s="32"/>
      <c r="B415" s="32"/>
      <c r="C415" s="33"/>
      <c r="D415" s="33"/>
      <c r="E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1:27" ht="21" customHeight="1" x14ac:dyDescent="0.25">
      <c r="A416" s="32"/>
      <c r="B416" s="32"/>
      <c r="C416" s="33"/>
      <c r="D416" s="33"/>
      <c r="E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1:27" ht="21" customHeight="1" x14ac:dyDescent="0.25">
      <c r="A417" s="32"/>
      <c r="B417" s="32"/>
      <c r="C417" s="33"/>
      <c r="D417" s="33"/>
      <c r="E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1:27" ht="21" customHeight="1" x14ac:dyDescent="0.25">
      <c r="A418" s="32"/>
      <c r="B418" s="32"/>
      <c r="C418" s="33"/>
      <c r="D418" s="33"/>
      <c r="E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1:27" ht="21" customHeight="1" x14ac:dyDescent="0.25">
      <c r="A419" s="32"/>
      <c r="B419" s="32"/>
      <c r="C419" s="33"/>
      <c r="D419" s="33"/>
      <c r="E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1:27" ht="21" customHeight="1" x14ac:dyDescent="0.25">
      <c r="A420" s="32"/>
      <c r="B420" s="32"/>
      <c r="C420" s="33"/>
      <c r="D420" s="33"/>
      <c r="E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1:27" ht="21" customHeight="1" x14ac:dyDescent="0.25">
      <c r="A421" s="32"/>
      <c r="B421" s="32"/>
      <c r="C421" s="33"/>
      <c r="D421" s="33"/>
      <c r="E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1:27" ht="21" customHeight="1" x14ac:dyDescent="0.25">
      <c r="A422" s="32"/>
      <c r="B422" s="32"/>
      <c r="C422" s="33"/>
      <c r="D422" s="33"/>
      <c r="E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1:27" ht="21" customHeight="1" x14ac:dyDescent="0.25">
      <c r="A423" s="32"/>
      <c r="B423" s="32"/>
      <c r="C423" s="33"/>
      <c r="D423" s="33"/>
      <c r="E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1:27" ht="21" customHeight="1" x14ac:dyDescent="0.25">
      <c r="A424" s="32"/>
      <c r="B424" s="32"/>
      <c r="C424" s="33"/>
      <c r="D424" s="33"/>
      <c r="E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1:27" ht="21" customHeight="1" x14ac:dyDescent="0.25">
      <c r="A425" s="32"/>
      <c r="B425" s="32"/>
      <c r="C425" s="33"/>
      <c r="D425" s="33"/>
      <c r="E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1:27" ht="21" customHeight="1" x14ac:dyDescent="0.25">
      <c r="A426" s="32"/>
      <c r="B426" s="32"/>
      <c r="C426" s="33"/>
      <c r="D426" s="33"/>
      <c r="E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1:27" ht="21" customHeight="1" x14ac:dyDescent="0.25">
      <c r="A427" s="32"/>
      <c r="B427" s="32"/>
      <c r="C427" s="33"/>
      <c r="D427" s="33"/>
      <c r="E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1:27" ht="21" customHeight="1" x14ac:dyDescent="0.25">
      <c r="A428" s="32"/>
      <c r="B428" s="32"/>
      <c r="C428" s="33"/>
      <c r="D428" s="33"/>
      <c r="E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1:27" ht="21" customHeight="1" x14ac:dyDescent="0.25">
      <c r="A429" s="32"/>
      <c r="B429" s="32"/>
      <c r="C429" s="33"/>
      <c r="D429" s="33"/>
      <c r="E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1:27" ht="21" customHeight="1" x14ac:dyDescent="0.25">
      <c r="A430" s="32"/>
      <c r="B430" s="32"/>
      <c r="C430" s="33"/>
      <c r="D430" s="33"/>
      <c r="E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1:27" ht="21" customHeight="1" x14ac:dyDescent="0.25">
      <c r="A431" s="32"/>
      <c r="B431" s="32"/>
      <c r="C431" s="33"/>
      <c r="D431" s="33"/>
      <c r="E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1:27" ht="21" customHeight="1" x14ac:dyDescent="0.25">
      <c r="A432" s="32"/>
      <c r="B432" s="32"/>
      <c r="C432" s="33"/>
      <c r="D432" s="33"/>
      <c r="E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1:27" ht="21" customHeight="1" x14ac:dyDescent="0.25">
      <c r="A433" s="32"/>
      <c r="B433" s="32"/>
      <c r="C433" s="33"/>
      <c r="D433" s="33"/>
      <c r="E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1:27" ht="21" customHeight="1" x14ac:dyDescent="0.25">
      <c r="A434" s="32"/>
      <c r="B434" s="32"/>
      <c r="C434" s="33"/>
      <c r="D434" s="33"/>
      <c r="E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1:27" ht="21" customHeight="1" x14ac:dyDescent="0.25">
      <c r="A435" s="32"/>
      <c r="B435" s="32"/>
      <c r="C435" s="33"/>
      <c r="D435" s="33"/>
      <c r="E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1:27" ht="21" customHeight="1" x14ac:dyDescent="0.25">
      <c r="A436" s="32"/>
      <c r="B436" s="32"/>
      <c r="C436" s="33"/>
      <c r="D436" s="33"/>
      <c r="E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1:27" ht="21" customHeight="1" x14ac:dyDescent="0.25">
      <c r="A437" s="32"/>
      <c r="B437" s="32"/>
      <c r="C437" s="33"/>
      <c r="D437" s="33"/>
      <c r="E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1:27" ht="21" customHeight="1" x14ac:dyDescent="0.25">
      <c r="A438" s="32"/>
      <c r="B438" s="32"/>
      <c r="C438" s="33"/>
      <c r="D438" s="33"/>
      <c r="E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1:27" ht="21" customHeight="1" x14ac:dyDescent="0.25">
      <c r="A439" s="32"/>
      <c r="B439" s="32"/>
      <c r="C439" s="33"/>
      <c r="D439" s="33"/>
      <c r="E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1:27" ht="21" customHeight="1" x14ac:dyDescent="0.25">
      <c r="A440" s="32"/>
      <c r="B440" s="32"/>
      <c r="C440" s="33"/>
      <c r="D440" s="33"/>
      <c r="E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1:27" ht="21" customHeight="1" x14ac:dyDescent="0.25">
      <c r="A441" s="32"/>
      <c r="B441" s="32"/>
      <c r="C441" s="33"/>
      <c r="D441" s="33"/>
      <c r="E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1:27" ht="21" customHeight="1" x14ac:dyDescent="0.25">
      <c r="A442" s="32"/>
      <c r="B442" s="32"/>
      <c r="C442" s="33"/>
      <c r="D442" s="33"/>
      <c r="E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1:27" ht="21" customHeight="1" x14ac:dyDescent="0.25">
      <c r="A443" s="32"/>
      <c r="B443" s="32"/>
      <c r="C443" s="33"/>
      <c r="D443" s="33"/>
      <c r="E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1:27" ht="21" customHeight="1" x14ac:dyDescent="0.25">
      <c r="A444" s="32"/>
      <c r="B444" s="32"/>
      <c r="C444" s="33"/>
      <c r="D444" s="33"/>
      <c r="E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1:27" ht="21" customHeight="1" x14ac:dyDescent="0.25">
      <c r="A445" s="32"/>
      <c r="B445" s="32"/>
      <c r="C445" s="33"/>
      <c r="D445" s="33"/>
      <c r="E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1:27" ht="21" customHeight="1" x14ac:dyDescent="0.25">
      <c r="A446" s="32"/>
      <c r="B446" s="32"/>
      <c r="C446" s="33"/>
      <c r="D446" s="33"/>
      <c r="E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1:27" ht="21" customHeight="1" x14ac:dyDescent="0.25">
      <c r="A447" s="32"/>
      <c r="B447" s="32"/>
      <c r="C447" s="33"/>
      <c r="D447" s="33"/>
      <c r="E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1:27" ht="21" customHeight="1" x14ac:dyDescent="0.25">
      <c r="A448" s="32"/>
      <c r="B448" s="32"/>
      <c r="C448" s="33"/>
      <c r="D448" s="33"/>
      <c r="E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1:27" ht="21" customHeight="1" x14ac:dyDescent="0.25">
      <c r="A449" s="32"/>
      <c r="B449" s="32"/>
      <c r="C449" s="33"/>
      <c r="D449" s="33"/>
      <c r="E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1:27" ht="21" customHeight="1" x14ac:dyDescent="0.25">
      <c r="A450" s="32"/>
      <c r="B450" s="32"/>
      <c r="C450" s="33"/>
      <c r="D450" s="33"/>
      <c r="E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1:27" ht="21" customHeight="1" x14ac:dyDescent="0.25">
      <c r="A451" s="32"/>
      <c r="B451" s="32"/>
      <c r="C451" s="33"/>
      <c r="D451" s="33"/>
      <c r="E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1:27" ht="21" customHeight="1" x14ac:dyDescent="0.25">
      <c r="A452" s="32"/>
      <c r="B452" s="32"/>
      <c r="C452" s="33"/>
      <c r="D452" s="33"/>
      <c r="E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1:27" ht="21" customHeight="1" x14ac:dyDescent="0.25">
      <c r="A453" s="32"/>
      <c r="B453" s="32"/>
      <c r="C453" s="33"/>
      <c r="D453" s="33"/>
      <c r="E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1:27" ht="21" customHeight="1" x14ac:dyDescent="0.25">
      <c r="A454" s="32"/>
      <c r="B454" s="32"/>
      <c r="C454" s="33"/>
      <c r="D454" s="33"/>
      <c r="E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1:27" ht="21" customHeight="1" x14ac:dyDescent="0.25">
      <c r="A455" s="32"/>
      <c r="B455" s="32"/>
      <c r="C455" s="33"/>
      <c r="D455" s="33"/>
      <c r="E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1:27" ht="21" customHeight="1" x14ac:dyDescent="0.25">
      <c r="A456" s="32"/>
      <c r="B456" s="32"/>
      <c r="C456" s="33"/>
      <c r="D456" s="33"/>
      <c r="E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1:27" ht="21" customHeight="1" x14ac:dyDescent="0.25">
      <c r="A457" s="32"/>
      <c r="B457" s="32"/>
      <c r="C457" s="33"/>
      <c r="D457" s="33"/>
      <c r="E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1:27" ht="21" customHeight="1" x14ac:dyDescent="0.25">
      <c r="A458" s="32"/>
      <c r="B458" s="32"/>
      <c r="C458" s="33"/>
      <c r="D458" s="33"/>
      <c r="E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1:27" ht="21" customHeight="1" x14ac:dyDescent="0.25">
      <c r="A459" s="32"/>
      <c r="B459" s="32"/>
      <c r="C459" s="33"/>
      <c r="D459" s="33"/>
      <c r="E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1:27" ht="21" customHeight="1" x14ac:dyDescent="0.25">
      <c r="A460" s="32"/>
      <c r="B460" s="32"/>
      <c r="C460" s="33"/>
      <c r="D460" s="33"/>
      <c r="E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1:27" ht="21" customHeight="1" x14ac:dyDescent="0.25">
      <c r="A461" s="32"/>
      <c r="B461" s="32"/>
      <c r="C461" s="33"/>
      <c r="D461" s="33"/>
      <c r="E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1:27" ht="21" customHeight="1" x14ac:dyDescent="0.25">
      <c r="A462" s="32"/>
      <c r="B462" s="32"/>
      <c r="C462" s="33"/>
      <c r="D462" s="33"/>
      <c r="E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1:27" ht="21" customHeight="1" x14ac:dyDescent="0.25">
      <c r="A463" s="32"/>
      <c r="B463" s="32"/>
      <c r="C463" s="33"/>
      <c r="D463" s="33"/>
      <c r="E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1:27" ht="21" customHeight="1" x14ac:dyDescent="0.25">
      <c r="A464" s="32"/>
      <c r="B464" s="32"/>
      <c r="C464" s="33"/>
      <c r="D464" s="33"/>
      <c r="E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1:27" ht="21" customHeight="1" x14ac:dyDescent="0.25">
      <c r="A465" s="32"/>
      <c r="B465" s="32"/>
      <c r="C465" s="33"/>
      <c r="D465" s="33"/>
      <c r="E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1:27" ht="21" customHeight="1" x14ac:dyDescent="0.25">
      <c r="A466" s="32"/>
      <c r="B466" s="32"/>
      <c r="C466" s="33"/>
      <c r="D466" s="33"/>
      <c r="E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1:27" ht="21" customHeight="1" x14ac:dyDescent="0.25">
      <c r="A467" s="32"/>
      <c r="B467" s="32"/>
      <c r="C467" s="33"/>
      <c r="D467" s="33"/>
      <c r="E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1:27" ht="21" customHeight="1" x14ac:dyDescent="0.25">
      <c r="A468" s="32"/>
      <c r="B468" s="32"/>
      <c r="C468" s="33"/>
      <c r="D468" s="33"/>
      <c r="E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1:27" ht="21" customHeight="1" x14ac:dyDescent="0.25">
      <c r="A469" s="32"/>
      <c r="B469" s="32"/>
      <c r="C469" s="33"/>
      <c r="D469" s="33"/>
      <c r="E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1:27" ht="21" customHeight="1" x14ac:dyDescent="0.25">
      <c r="A470" s="32"/>
      <c r="B470" s="32"/>
      <c r="C470" s="33"/>
      <c r="D470" s="33"/>
      <c r="E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1:27" ht="21" customHeight="1" x14ac:dyDescent="0.25">
      <c r="A471" s="32"/>
      <c r="B471" s="32"/>
      <c r="C471" s="33"/>
      <c r="D471" s="33"/>
      <c r="E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1:27" ht="21" customHeight="1" x14ac:dyDescent="0.25">
      <c r="A472" s="32"/>
      <c r="B472" s="32"/>
      <c r="C472" s="33"/>
      <c r="D472" s="33"/>
      <c r="E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1:27" ht="21" customHeight="1" x14ac:dyDescent="0.25">
      <c r="A473" s="32"/>
      <c r="B473" s="32"/>
      <c r="C473" s="33"/>
      <c r="D473" s="33"/>
      <c r="E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1:27" ht="21" customHeight="1" x14ac:dyDescent="0.25">
      <c r="A474" s="32"/>
      <c r="B474" s="32"/>
      <c r="C474" s="33"/>
      <c r="D474" s="33"/>
      <c r="E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1:27" ht="21" customHeight="1" x14ac:dyDescent="0.25">
      <c r="A475" s="32"/>
      <c r="B475" s="32"/>
      <c r="C475" s="33"/>
      <c r="D475" s="33"/>
      <c r="E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1:27" ht="21" customHeight="1" x14ac:dyDescent="0.25">
      <c r="A476" s="32"/>
      <c r="B476" s="32"/>
      <c r="C476" s="33"/>
      <c r="D476" s="33"/>
      <c r="E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1:27" ht="21" customHeight="1" x14ac:dyDescent="0.25">
      <c r="A477" s="32"/>
      <c r="B477" s="32"/>
      <c r="C477" s="33"/>
      <c r="D477" s="33"/>
      <c r="E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1:27" ht="21" customHeight="1" x14ac:dyDescent="0.25">
      <c r="A478" s="32"/>
      <c r="B478" s="32"/>
      <c r="C478" s="33"/>
      <c r="D478" s="33"/>
      <c r="E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1:27" ht="21" customHeight="1" x14ac:dyDescent="0.25">
      <c r="A479" s="32"/>
      <c r="B479" s="32"/>
      <c r="C479" s="33"/>
      <c r="D479" s="33"/>
      <c r="E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1:27" ht="21" customHeight="1" x14ac:dyDescent="0.25">
      <c r="A480" s="32"/>
      <c r="B480" s="32"/>
      <c r="C480" s="33"/>
      <c r="D480" s="33"/>
      <c r="E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1:27" ht="21" customHeight="1" x14ac:dyDescent="0.25">
      <c r="A481" s="32"/>
      <c r="B481" s="32"/>
      <c r="C481" s="33"/>
      <c r="D481" s="33"/>
      <c r="E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1:27" ht="21" customHeight="1" x14ac:dyDescent="0.25">
      <c r="A482" s="32"/>
      <c r="B482" s="32"/>
      <c r="C482" s="33"/>
      <c r="D482" s="33"/>
      <c r="E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1:27" ht="21" customHeight="1" x14ac:dyDescent="0.25">
      <c r="A483" s="32"/>
      <c r="B483" s="32"/>
      <c r="C483" s="33"/>
      <c r="D483" s="33"/>
      <c r="E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1:27" ht="21" customHeight="1" x14ac:dyDescent="0.25">
      <c r="A484" s="32"/>
      <c r="B484" s="32"/>
      <c r="C484" s="33"/>
      <c r="D484" s="33"/>
      <c r="E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1:27" ht="21" customHeight="1" x14ac:dyDescent="0.25">
      <c r="A485" s="32"/>
      <c r="B485" s="32"/>
      <c r="C485" s="33"/>
      <c r="D485" s="33"/>
      <c r="E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1:27" ht="21" customHeight="1" x14ac:dyDescent="0.25">
      <c r="A486" s="32"/>
      <c r="B486" s="32"/>
      <c r="C486" s="33"/>
      <c r="D486" s="33"/>
      <c r="E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1:27" ht="21" customHeight="1" x14ac:dyDescent="0.25">
      <c r="A487" s="32"/>
      <c r="B487" s="32"/>
      <c r="C487" s="33"/>
      <c r="D487" s="33"/>
      <c r="E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1:27" ht="21" customHeight="1" x14ac:dyDescent="0.25">
      <c r="A488" s="32"/>
      <c r="B488" s="32"/>
      <c r="C488" s="33"/>
      <c r="D488" s="33"/>
      <c r="E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1:27" ht="21" customHeight="1" x14ac:dyDescent="0.25">
      <c r="A489" s="32"/>
      <c r="B489" s="32"/>
      <c r="C489" s="33"/>
      <c r="D489" s="33"/>
      <c r="E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1:27" ht="21" customHeight="1" x14ac:dyDescent="0.25">
      <c r="A490" s="32"/>
      <c r="B490" s="32"/>
      <c r="C490" s="33"/>
      <c r="D490" s="33"/>
      <c r="E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1:27" ht="21" customHeight="1" x14ac:dyDescent="0.25">
      <c r="A491" s="32"/>
      <c r="B491" s="32"/>
      <c r="C491" s="33"/>
      <c r="D491" s="33"/>
      <c r="E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1:27" ht="21" customHeight="1" x14ac:dyDescent="0.25">
      <c r="A492" s="32"/>
      <c r="B492" s="32"/>
      <c r="C492" s="33"/>
      <c r="D492" s="33"/>
      <c r="E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1:27" ht="21" customHeight="1" x14ac:dyDescent="0.25">
      <c r="A493" s="32"/>
      <c r="B493" s="32"/>
      <c r="C493" s="33"/>
      <c r="D493" s="33"/>
      <c r="E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1:27" ht="21" customHeight="1" x14ac:dyDescent="0.25">
      <c r="A494" s="32"/>
      <c r="B494" s="32"/>
      <c r="C494" s="33"/>
      <c r="D494" s="33"/>
      <c r="E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1:27" ht="21" customHeight="1" x14ac:dyDescent="0.25">
      <c r="A495" s="32"/>
      <c r="B495" s="32"/>
      <c r="C495" s="33"/>
      <c r="D495" s="33"/>
      <c r="E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1:27" ht="21" customHeight="1" x14ac:dyDescent="0.25">
      <c r="A496" s="32"/>
      <c r="B496" s="32"/>
      <c r="C496" s="33"/>
      <c r="D496" s="33"/>
      <c r="E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1:27" ht="21" customHeight="1" x14ac:dyDescent="0.25">
      <c r="A497" s="32"/>
      <c r="B497" s="32"/>
      <c r="C497" s="33"/>
      <c r="D497" s="33"/>
      <c r="E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1:27" ht="21" customHeight="1" x14ac:dyDescent="0.25">
      <c r="A498" s="32"/>
      <c r="B498" s="32"/>
      <c r="C498" s="33"/>
      <c r="D498" s="33"/>
      <c r="E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1:27" ht="21" customHeight="1" x14ac:dyDescent="0.25">
      <c r="A499" s="32"/>
      <c r="B499" s="32"/>
      <c r="C499" s="33"/>
      <c r="D499" s="33"/>
      <c r="E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1:27" ht="21" customHeight="1" x14ac:dyDescent="0.25">
      <c r="A500" s="32"/>
      <c r="B500" s="32"/>
      <c r="C500" s="33"/>
      <c r="D500" s="33"/>
      <c r="E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1:27" ht="21" customHeight="1" x14ac:dyDescent="0.25">
      <c r="A501" s="32"/>
      <c r="B501" s="32"/>
      <c r="C501" s="33"/>
      <c r="D501" s="33"/>
      <c r="E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1:27" ht="21" customHeight="1" x14ac:dyDescent="0.25">
      <c r="A502" s="32"/>
      <c r="B502" s="32"/>
      <c r="C502" s="33"/>
      <c r="D502" s="33"/>
      <c r="E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1:27" ht="21" customHeight="1" x14ac:dyDescent="0.25">
      <c r="A503" s="32"/>
      <c r="B503" s="32"/>
      <c r="C503" s="33"/>
      <c r="D503" s="33"/>
      <c r="E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1:27" ht="21" customHeight="1" x14ac:dyDescent="0.25">
      <c r="A504" s="32"/>
      <c r="B504" s="32"/>
      <c r="C504" s="33"/>
      <c r="D504" s="33"/>
      <c r="E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1:27" ht="21" customHeight="1" x14ac:dyDescent="0.25">
      <c r="A505" s="32"/>
      <c r="B505" s="32"/>
      <c r="C505" s="33"/>
      <c r="D505" s="33"/>
      <c r="E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1:27" ht="21" customHeight="1" x14ac:dyDescent="0.25">
      <c r="A506" s="32"/>
      <c r="B506" s="32"/>
      <c r="C506" s="33"/>
      <c r="D506" s="33"/>
      <c r="E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1:27" ht="21" customHeight="1" x14ac:dyDescent="0.25">
      <c r="A507" s="32"/>
      <c r="B507" s="32"/>
      <c r="C507" s="33"/>
      <c r="D507" s="33"/>
      <c r="E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1:27" ht="21" customHeight="1" x14ac:dyDescent="0.25">
      <c r="A508" s="32"/>
      <c r="B508" s="32"/>
      <c r="C508" s="33"/>
      <c r="D508" s="33"/>
      <c r="E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1:27" ht="21" customHeight="1" x14ac:dyDescent="0.25">
      <c r="A509" s="32"/>
      <c r="B509" s="32"/>
      <c r="C509" s="33"/>
      <c r="D509" s="33"/>
      <c r="E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1:27" ht="21" customHeight="1" x14ac:dyDescent="0.25">
      <c r="A510" s="32"/>
      <c r="B510" s="32"/>
      <c r="C510" s="33"/>
      <c r="D510" s="33"/>
      <c r="E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1:27" ht="21" customHeight="1" x14ac:dyDescent="0.25">
      <c r="A511" s="32"/>
      <c r="B511" s="32"/>
      <c r="C511" s="33"/>
      <c r="D511" s="33"/>
      <c r="E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1:27" ht="21" customHeight="1" x14ac:dyDescent="0.25">
      <c r="A512" s="32"/>
      <c r="B512" s="32"/>
      <c r="C512" s="33"/>
      <c r="D512" s="33"/>
      <c r="E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1:27" ht="21" customHeight="1" x14ac:dyDescent="0.25">
      <c r="A513" s="32"/>
      <c r="B513" s="32"/>
      <c r="C513" s="33"/>
      <c r="D513" s="33"/>
      <c r="E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1:27" ht="21" customHeight="1" x14ac:dyDescent="0.25">
      <c r="A514" s="32"/>
      <c r="B514" s="32"/>
      <c r="C514" s="33"/>
      <c r="D514" s="33"/>
      <c r="E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1:27" ht="21" customHeight="1" x14ac:dyDescent="0.25">
      <c r="A515" s="32"/>
      <c r="B515" s="32"/>
      <c r="C515" s="33"/>
      <c r="D515" s="33"/>
      <c r="E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1:27" ht="21" customHeight="1" x14ac:dyDescent="0.25">
      <c r="A516" s="32"/>
      <c r="B516" s="32"/>
      <c r="C516" s="33"/>
      <c r="D516" s="33"/>
      <c r="E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1:27" ht="21" customHeight="1" x14ac:dyDescent="0.25">
      <c r="A517" s="32"/>
      <c r="B517" s="32"/>
      <c r="C517" s="33"/>
      <c r="D517" s="33"/>
      <c r="E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1:27" ht="21" customHeight="1" x14ac:dyDescent="0.25">
      <c r="A518" s="32"/>
      <c r="B518" s="32"/>
      <c r="C518" s="33"/>
      <c r="D518" s="33"/>
      <c r="E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1:27" ht="21" customHeight="1" x14ac:dyDescent="0.25">
      <c r="A519" s="32"/>
      <c r="B519" s="32"/>
      <c r="C519" s="33"/>
      <c r="D519" s="33"/>
      <c r="E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1:27" ht="21" customHeight="1" x14ac:dyDescent="0.25">
      <c r="A520" s="32"/>
      <c r="B520" s="32"/>
      <c r="C520" s="33"/>
      <c r="D520" s="33"/>
      <c r="E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1:27" ht="21" customHeight="1" x14ac:dyDescent="0.25">
      <c r="A521" s="32"/>
      <c r="B521" s="32"/>
      <c r="C521" s="33"/>
      <c r="D521" s="33"/>
      <c r="E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1:27" ht="21" customHeight="1" x14ac:dyDescent="0.25">
      <c r="A522" s="32"/>
      <c r="B522" s="32"/>
      <c r="C522" s="33"/>
      <c r="D522" s="33"/>
      <c r="E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1:27" ht="21" customHeight="1" x14ac:dyDescent="0.25">
      <c r="A523" s="32"/>
      <c r="B523" s="32"/>
      <c r="C523" s="33"/>
      <c r="D523" s="33"/>
      <c r="E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1:27" ht="21" customHeight="1" x14ac:dyDescent="0.25">
      <c r="A524" s="32"/>
      <c r="B524" s="32"/>
      <c r="C524" s="33"/>
      <c r="D524" s="33"/>
      <c r="E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1:27" ht="21" customHeight="1" x14ac:dyDescent="0.25">
      <c r="A525" s="32"/>
      <c r="B525" s="32"/>
      <c r="C525" s="33"/>
      <c r="D525" s="33"/>
      <c r="E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1:27" ht="21" customHeight="1" x14ac:dyDescent="0.25">
      <c r="A526" s="32"/>
      <c r="B526" s="32"/>
      <c r="C526" s="33"/>
      <c r="D526" s="33"/>
      <c r="E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1:27" ht="21" customHeight="1" x14ac:dyDescent="0.25">
      <c r="A527" s="32"/>
      <c r="B527" s="32"/>
      <c r="C527" s="33"/>
      <c r="D527" s="33"/>
      <c r="E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1:27" ht="21" customHeight="1" x14ac:dyDescent="0.25">
      <c r="A528" s="32"/>
      <c r="B528" s="32"/>
      <c r="C528" s="33"/>
      <c r="D528" s="33"/>
      <c r="E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1:27" ht="21" customHeight="1" x14ac:dyDescent="0.25">
      <c r="A529" s="32"/>
      <c r="B529" s="32"/>
      <c r="C529" s="33"/>
      <c r="D529" s="33"/>
      <c r="E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1:27" ht="21" customHeight="1" x14ac:dyDescent="0.25">
      <c r="A530" s="32"/>
      <c r="B530" s="32"/>
      <c r="C530" s="33"/>
      <c r="D530" s="33"/>
      <c r="E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1:27" ht="21" customHeight="1" x14ac:dyDescent="0.25">
      <c r="A531" s="32"/>
      <c r="B531" s="32"/>
      <c r="C531" s="33"/>
      <c r="D531" s="33"/>
      <c r="E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1:27" ht="21" customHeight="1" x14ac:dyDescent="0.25">
      <c r="A532" s="32"/>
      <c r="B532" s="32"/>
      <c r="C532" s="33"/>
      <c r="D532" s="33"/>
      <c r="E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1:27" ht="21" customHeight="1" x14ac:dyDescent="0.25">
      <c r="A533" s="32"/>
      <c r="B533" s="32"/>
      <c r="C533" s="33"/>
      <c r="D533" s="33"/>
      <c r="E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1:27" ht="21" customHeight="1" x14ac:dyDescent="0.25">
      <c r="A534" s="32"/>
      <c r="B534" s="32"/>
      <c r="C534" s="33"/>
      <c r="D534" s="33"/>
      <c r="E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1:27" ht="21" customHeight="1" x14ac:dyDescent="0.25">
      <c r="A535" s="32"/>
      <c r="B535" s="32"/>
      <c r="C535" s="33"/>
      <c r="D535" s="33"/>
      <c r="E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1:27" ht="21" customHeight="1" x14ac:dyDescent="0.25">
      <c r="A536" s="32"/>
      <c r="B536" s="32"/>
      <c r="C536" s="33"/>
      <c r="D536" s="33"/>
      <c r="E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1:27" ht="21" customHeight="1" x14ac:dyDescent="0.25">
      <c r="A537" s="32"/>
      <c r="B537" s="32"/>
      <c r="C537" s="33"/>
      <c r="D537" s="33"/>
      <c r="E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1:27" ht="21" customHeight="1" x14ac:dyDescent="0.25">
      <c r="A538" s="32"/>
      <c r="B538" s="32"/>
      <c r="C538" s="33"/>
      <c r="D538" s="33"/>
      <c r="E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1:27" ht="21" customHeight="1" x14ac:dyDescent="0.25">
      <c r="A539" s="32"/>
      <c r="B539" s="32"/>
      <c r="C539" s="33"/>
      <c r="D539" s="33"/>
      <c r="E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1:27" ht="21" customHeight="1" x14ac:dyDescent="0.25">
      <c r="A540" s="32"/>
      <c r="B540" s="32"/>
      <c r="C540" s="33"/>
      <c r="D540" s="33"/>
      <c r="E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1:27" ht="21" customHeight="1" x14ac:dyDescent="0.25">
      <c r="A541" s="32"/>
      <c r="B541" s="32"/>
      <c r="C541" s="33"/>
      <c r="D541" s="33"/>
      <c r="E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1:27" ht="21" customHeight="1" x14ac:dyDescent="0.25">
      <c r="A542" s="32"/>
      <c r="B542" s="32"/>
      <c r="C542" s="33"/>
      <c r="D542" s="33"/>
      <c r="E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1:27" ht="21" customHeight="1" x14ac:dyDescent="0.25">
      <c r="A543" s="32"/>
      <c r="B543" s="32"/>
      <c r="C543" s="33"/>
      <c r="D543" s="33"/>
      <c r="E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1:27" ht="21" customHeight="1" x14ac:dyDescent="0.25">
      <c r="A544" s="32"/>
      <c r="B544" s="32"/>
      <c r="C544" s="33"/>
      <c r="D544" s="33"/>
      <c r="E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1:27" ht="21" customHeight="1" x14ac:dyDescent="0.25">
      <c r="A545" s="32"/>
      <c r="B545" s="32"/>
      <c r="C545" s="33"/>
      <c r="D545" s="33"/>
      <c r="E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1:27" ht="21" customHeight="1" x14ac:dyDescent="0.25">
      <c r="A546" s="32"/>
      <c r="B546" s="32"/>
      <c r="C546" s="33"/>
      <c r="D546" s="33"/>
      <c r="E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1:27" ht="21" customHeight="1" x14ac:dyDescent="0.25">
      <c r="A547" s="32"/>
      <c r="B547" s="32"/>
      <c r="C547" s="33"/>
      <c r="D547" s="33"/>
      <c r="E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1:27" ht="21" customHeight="1" x14ac:dyDescent="0.25">
      <c r="A548" s="32"/>
      <c r="B548" s="32"/>
      <c r="C548" s="33"/>
      <c r="D548" s="33"/>
      <c r="E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1:27" ht="21" customHeight="1" x14ac:dyDescent="0.25">
      <c r="A549" s="32"/>
      <c r="B549" s="32"/>
      <c r="C549" s="33"/>
      <c r="D549" s="33"/>
      <c r="E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1:27" ht="21" customHeight="1" x14ac:dyDescent="0.25">
      <c r="A550" s="32"/>
      <c r="B550" s="32"/>
      <c r="C550" s="33"/>
      <c r="D550" s="33"/>
      <c r="E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1:27" ht="21" customHeight="1" x14ac:dyDescent="0.25">
      <c r="A551" s="32"/>
      <c r="B551" s="32"/>
      <c r="C551" s="33"/>
      <c r="D551" s="33"/>
      <c r="E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1:27" ht="21" customHeight="1" x14ac:dyDescent="0.25">
      <c r="A552" s="32"/>
      <c r="B552" s="32"/>
      <c r="C552" s="33"/>
      <c r="D552" s="33"/>
      <c r="E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1:27" ht="21" customHeight="1" x14ac:dyDescent="0.25">
      <c r="A553" s="32"/>
      <c r="B553" s="32"/>
      <c r="C553" s="33"/>
      <c r="D553" s="33"/>
      <c r="E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1:27" ht="21" customHeight="1" x14ac:dyDescent="0.25">
      <c r="A554" s="32"/>
      <c r="B554" s="32"/>
      <c r="C554" s="33"/>
      <c r="D554" s="33"/>
      <c r="E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1:27" ht="21" customHeight="1" x14ac:dyDescent="0.25">
      <c r="A555" s="32"/>
      <c r="B555" s="32"/>
      <c r="C555" s="33"/>
      <c r="D555" s="33"/>
      <c r="E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1:27" ht="21" customHeight="1" x14ac:dyDescent="0.25">
      <c r="A556" s="32"/>
      <c r="B556" s="32"/>
      <c r="C556" s="33"/>
      <c r="D556" s="33"/>
      <c r="E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1:27" ht="21" customHeight="1" x14ac:dyDescent="0.25">
      <c r="A557" s="32"/>
      <c r="B557" s="32"/>
      <c r="C557" s="33"/>
      <c r="D557" s="33"/>
      <c r="E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1:27" ht="21" customHeight="1" x14ac:dyDescent="0.25">
      <c r="A558" s="32"/>
      <c r="B558" s="32"/>
      <c r="C558" s="33"/>
      <c r="D558" s="33"/>
      <c r="E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1:27" ht="21" customHeight="1" x14ac:dyDescent="0.25">
      <c r="A559" s="32"/>
      <c r="B559" s="32"/>
      <c r="C559" s="33"/>
      <c r="D559" s="33"/>
      <c r="E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1:27" ht="21" customHeight="1" x14ac:dyDescent="0.25">
      <c r="A560" s="32"/>
      <c r="B560" s="32"/>
      <c r="C560" s="33"/>
      <c r="D560" s="33"/>
      <c r="E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1:27" ht="21" customHeight="1" x14ac:dyDescent="0.25">
      <c r="A561" s="32"/>
      <c r="B561" s="32"/>
      <c r="C561" s="33"/>
      <c r="D561" s="33"/>
      <c r="E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1:27" ht="21" customHeight="1" x14ac:dyDescent="0.25">
      <c r="A562" s="32"/>
      <c r="B562" s="32"/>
      <c r="C562" s="33"/>
      <c r="D562" s="33"/>
      <c r="E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1:27" ht="21" customHeight="1" x14ac:dyDescent="0.25">
      <c r="A563" s="32"/>
      <c r="B563" s="32"/>
      <c r="C563" s="33"/>
      <c r="D563" s="33"/>
      <c r="E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1:27" ht="21" customHeight="1" x14ac:dyDescent="0.25">
      <c r="A564" s="32"/>
      <c r="B564" s="32"/>
      <c r="C564" s="33"/>
      <c r="D564" s="33"/>
      <c r="E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1:27" ht="21" customHeight="1" x14ac:dyDescent="0.25">
      <c r="A565" s="32"/>
      <c r="B565" s="32"/>
      <c r="C565" s="33"/>
      <c r="D565" s="33"/>
      <c r="E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1:27" ht="21" customHeight="1" x14ac:dyDescent="0.25">
      <c r="A566" s="32"/>
      <c r="B566" s="32"/>
      <c r="C566" s="33"/>
      <c r="D566" s="33"/>
      <c r="E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1:27" ht="21" customHeight="1" x14ac:dyDescent="0.25">
      <c r="A567" s="32"/>
      <c r="B567" s="32"/>
      <c r="C567" s="33"/>
      <c r="D567" s="33"/>
      <c r="E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1:27" ht="21" customHeight="1" x14ac:dyDescent="0.25">
      <c r="A568" s="32"/>
      <c r="B568" s="32"/>
      <c r="C568" s="33"/>
      <c r="D568" s="33"/>
      <c r="E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1:27" ht="21" customHeight="1" x14ac:dyDescent="0.25">
      <c r="A569" s="32"/>
      <c r="B569" s="32"/>
      <c r="C569" s="33"/>
      <c r="D569" s="33"/>
      <c r="E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1:27" ht="21" customHeight="1" x14ac:dyDescent="0.25">
      <c r="A570" s="32"/>
      <c r="B570" s="32"/>
      <c r="C570" s="33"/>
      <c r="D570" s="33"/>
      <c r="E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1:27" ht="21" customHeight="1" x14ac:dyDescent="0.25">
      <c r="A571" s="32"/>
      <c r="B571" s="32"/>
      <c r="C571" s="33"/>
      <c r="D571" s="33"/>
      <c r="E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1:27" ht="21" customHeight="1" x14ac:dyDescent="0.25">
      <c r="A572" s="32"/>
      <c r="B572" s="32"/>
      <c r="C572" s="33"/>
      <c r="D572" s="33"/>
      <c r="E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1:27" ht="21" customHeight="1" x14ac:dyDescent="0.25">
      <c r="A573" s="32"/>
      <c r="B573" s="32"/>
      <c r="C573" s="33"/>
      <c r="D573" s="33"/>
      <c r="E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1:27" ht="21" customHeight="1" x14ac:dyDescent="0.25">
      <c r="A574" s="32"/>
      <c r="B574" s="32"/>
      <c r="C574" s="33"/>
      <c r="D574" s="33"/>
      <c r="E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1:27" ht="21" customHeight="1" x14ac:dyDescent="0.25">
      <c r="A575" s="32"/>
      <c r="B575" s="32"/>
      <c r="C575" s="33"/>
      <c r="D575" s="33"/>
      <c r="E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1:27" ht="21" customHeight="1" x14ac:dyDescent="0.25">
      <c r="A576" s="32"/>
      <c r="B576" s="32"/>
      <c r="C576" s="33"/>
      <c r="D576" s="33"/>
      <c r="E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1:27" ht="21" customHeight="1" x14ac:dyDescent="0.25">
      <c r="A577" s="32"/>
      <c r="B577" s="32"/>
      <c r="C577" s="33"/>
      <c r="D577" s="33"/>
      <c r="E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1:27" ht="21" customHeight="1" x14ac:dyDescent="0.25">
      <c r="A578" s="32"/>
      <c r="B578" s="32"/>
      <c r="C578" s="33"/>
      <c r="D578" s="33"/>
      <c r="E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1:27" ht="21" customHeight="1" x14ac:dyDescent="0.25">
      <c r="A579" s="32"/>
      <c r="B579" s="32"/>
      <c r="C579" s="33"/>
      <c r="D579" s="33"/>
      <c r="E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1:27" ht="21" customHeight="1" x14ac:dyDescent="0.25">
      <c r="A580" s="32"/>
      <c r="B580" s="32"/>
      <c r="C580" s="33"/>
      <c r="D580" s="33"/>
      <c r="E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1:27" ht="21" customHeight="1" x14ac:dyDescent="0.25">
      <c r="A581" s="32"/>
      <c r="B581" s="32"/>
      <c r="C581" s="33"/>
      <c r="D581" s="33"/>
      <c r="E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1:27" ht="21" customHeight="1" x14ac:dyDescent="0.25">
      <c r="A582" s="32"/>
      <c r="B582" s="32"/>
      <c r="C582" s="33"/>
      <c r="D582" s="33"/>
      <c r="E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1:27" ht="21" customHeight="1" x14ac:dyDescent="0.25">
      <c r="A583" s="32"/>
      <c r="B583" s="32"/>
      <c r="C583" s="33"/>
      <c r="D583" s="33"/>
      <c r="E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1:27" ht="21" customHeight="1" x14ac:dyDescent="0.25">
      <c r="A584" s="32"/>
      <c r="B584" s="32"/>
      <c r="C584" s="33"/>
      <c r="D584" s="33"/>
      <c r="E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1:27" ht="21" customHeight="1" x14ac:dyDescent="0.25">
      <c r="A585" s="32"/>
      <c r="B585" s="32"/>
      <c r="C585" s="33"/>
      <c r="D585" s="33"/>
      <c r="E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1:27" ht="21" customHeight="1" x14ac:dyDescent="0.25">
      <c r="A586" s="32"/>
      <c r="B586" s="32"/>
      <c r="C586" s="33"/>
      <c r="D586" s="33"/>
      <c r="E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1:27" ht="21" customHeight="1" x14ac:dyDescent="0.25">
      <c r="A587" s="32"/>
      <c r="B587" s="32"/>
      <c r="C587" s="33"/>
      <c r="D587" s="33"/>
      <c r="E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1:27" ht="21" customHeight="1" x14ac:dyDescent="0.25">
      <c r="A588" s="32"/>
      <c r="B588" s="32"/>
      <c r="C588" s="33"/>
      <c r="D588" s="33"/>
      <c r="E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1:27" ht="21" customHeight="1" x14ac:dyDescent="0.25">
      <c r="A589" s="32"/>
      <c r="B589" s="32"/>
      <c r="C589" s="33"/>
      <c r="D589" s="33"/>
      <c r="E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1:27" ht="21" customHeight="1" x14ac:dyDescent="0.25">
      <c r="A590" s="32"/>
      <c r="B590" s="32"/>
      <c r="C590" s="33"/>
      <c r="D590" s="33"/>
      <c r="E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1:27" ht="21" customHeight="1" x14ac:dyDescent="0.25">
      <c r="A591" s="32"/>
      <c r="B591" s="32"/>
      <c r="C591" s="33"/>
      <c r="D591" s="33"/>
      <c r="E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1:27" ht="21" customHeight="1" x14ac:dyDescent="0.25">
      <c r="A592" s="32"/>
      <c r="B592" s="32"/>
      <c r="C592" s="33"/>
      <c r="D592" s="33"/>
      <c r="E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1:27" ht="21" customHeight="1" x14ac:dyDescent="0.25">
      <c r="A593" s="32"/>
      <c r="B593" s="32"/>
      <c r="C593" s="33"/>
      <c r="D593" s="33"/>
      <c r="E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1:27" ht="21" customHeight="1" x14ac:dyDescent="0.25">
      <c r="A594" s="32"/>
      <c r="B594" s="32"/>
      <c r="C594" s="33"/>
      <c r="D594" s="33"/>
      <c r="E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1:27" ht="21" customHeight="1" x14ac:dyDescent="0.25">
      <c r="A595" s="32"/>
      <c r="B595" s="32"/>
      <c r="C595" s="33"/>
      <c r="D595" s="33"/>
      <c r="E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1:27" ht="21" customHeight="1" x14ac:dyDescent="0.25">
      <c r="A596" s="32"/>
      <c r="B596" s="32"/>
      <c r="C596" s="33"/>
      <c r="D596" s="33"/>
      <c r="E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1:27" ht="21" customHeight="1" x14ac:dyDescent="0.25">
      <c r="A597" s="32"/>
      <c r="B597" s="32"/>
      <c r="C597" s="33"/>
      <c r="D597" s="33"/>
      <c r="E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1:27" ht="21" customHeight="1" x14ac:dyDescent="0.25">
      <c r="A598" s="32"/>
      <c r="B598" s="32"/>
      <c r="C598" s="33"/>
      <c r="D598" s="33"/>
      <c r="E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1:27" ht="21" customHeight="1" x14ac:dyDescent="0.25">
      <c r="A599" s="32"/>
      <c r="B599" s="32"/>
      <c r="C599" s="33"/>
      <c r="D599" s="33"/>
      <c r="E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1:27" ht="21" customHeight="1" x14ac:dyDescent="0.25">
      <c r="A600" s="32"/>
      <c r="B600" s="32"/>
      <c r="C600" s="33"/>
      <c r="D600" s="33"/>
      <c r="E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1:27" ht="21" customHeight="1" x14ac:dyDescent="0.25">
      <c r="A601" s="32"/>
      <c r="B601" s="32"/>
      <c r="C601" s="33"/>
      <c r="D601" s="33"/>
      <c r="E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1:27" ht="21" customHeight="1" x14ac:dyDescent="0.25">
      <c r="A602" s="32"/>
      <c r="B602" s="32"/>
      <c r="C602" s="33"/>
      <c r="D602" s="33"/>
      <c r="E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1:27" ht="21" customHeight="1" x14ac:dyDescent="0.25">
      <c r="A603" s="32"/>
      <c r="B603" s="32"/>
      <c r="C603" s="33"/>
      <c r="D603" s="33"/>
      <c r="E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1:27" ht="21" customHeight="1" x14ac:dyDescent="0.25">
      <c r="A604" s="32"/>
      <c r="B604" s="32"/>
      <c r="C604" s="33"/>
      <c r="D604" s="33"/>
      <c r="E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1:27" ht="21" customHeight="1" x14ac:dyDescent="0.25">
      <c r="A605" s="32"/>
      <c r="B605" s="32"/>
      <c r="C605" s="33"/>
      <c r="D605" s="33"/>
      <c r="E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1:27" ht="21" customHeight="1" x14ac:dyDescent="0.25">
      <c r="A606" s="32"/>
      <c r="B606" s="32"/>
      <c r="C606" s="33"/>
      <c r="D606" s="33"/>
      <c r="E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1:27" ht="21" customHeight="1" x14ac:dyDescent="0.25">
      <c r="A607" s="32"/>
      <c r="B607" s="32"/>
      <c r="C607" s="33"/>
      <c r="D607" s="33"/>
      <c r="E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1:27" ht="21" customHeight="1" x14ac:dyDescent="0.25">
      <c r="A608" s="32"/>
      <c r="B608" s="32"/>
      <c r="C608" s="33"/>
      <c r="D608" s="33"/>
      <c r="E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1:27" ht="21" customHeight="1" x14ac:dyDescent="0.25">
      <c r="A609" s="32"/>
      <c r="B609" s="32"/>
      <c r="C609" s="33"/>
      <c r="D609" s="33"/>
      <c r="E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1:27" ht="21" customHeight="1" x14ac:dyDescent="0.25">
      <c r="A610" s="32"/>
      <c r="B610" s="32"/>
      <c r="C610" s="33"/>
      <c r="D610" s="33"/>
      <c r="E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1:27" ht="21" customHeight="1" x14ac:dyDescent="0.25">
      <c r="A611" s="32"/>
      <c r="B611" s="32"/>
      <c r="C611" s="33"/>
      <c r="D611" s="33"/>
      <c r="E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1:27" ht="21" customHeight="1" x14ac:dyDescent="0.25">
      <c r="A612" s="32"/>
      <c r="B612" s="32"/>
      <c r="C612" s="33"/>
      <c r="D612" s="33"/>
      <c r="E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1:27" ht="21" customHeight="1" x14ac:dyDescent="0.25">
      <c r="A613" s="32"/>
      <c r="B613" s="32"/>
      <c r="C613" s="33"/>
      <c r="D613" s="33"/>
      <c r="E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1:27" ht="21" customHeight="1" x14ac:dyDescent="0.25">
      <c r="A614" s="32"/>
      <c r="B614" s="32"/>
      <c r="C614" s="33"/>
      <c r="D614" s="33"/>
      <c r="E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1:27" ht="21" customHeight="1" x14ac:dyDescent="0.25">
      <c r="A615" s="32"/>
      <c r="B615" s="32"/>
      <c r="C615" s="33"/>
      <c r="D615" s="33"/>
      <c r="E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1:27" ht="21" customHeight="1" x14ac:dyDescent="0.25">
      <c r="A616" s="32"/>
      <c r="B616" s="32"/>
      <c r="C616" s="33"/>
      <c r="D616" s="33"/>
      <c r="E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1:27" ht="21" customHeight="1" x14ac:dyDescent="0.25">
      <c r="A617" s="32"/>
      <c r="B617" s="32"/>
      <c r="C617" s="33"/>
      <c r="D617" s="33"/>
      <c r="E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1:27" ht="21" customHeight="1" x14ac:dyDescent="0.25">
      <c r="A618" s="32"/>
      <c r="B618" s="32"/>
      <c r="C618" s="33"/>
      <c r="D618" s="33"/>
      <c r="E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1:27" ht="21" customHeight="1" x14ac:dyDescent="0.25">
      <c r="A619" s="32"/>
      <c r="B619" s="32"/>
      <c r="C619" s="33"/>
      <c r="D619" s="33"/>
      <c r="E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1:27" ht="21" customHeight="1" x14ac:dyDescent="0.25">
      <c r="A620" s="32"/>
      <c r="B620" s="32"/>
      <c r="C620" s="33"/>
      <c r="D620" s="33"/>
      <c r="E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1:27" ht="21" customHeight="1" x14ac:dyDescent="0.25">
      <c r="A621" s="32"/>
      <c r="B621" s="32"/>
      <c r="C621" s="33"/>
      <c r="D621" s="33"/>
      <c r="E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1:27" ht="21" customHeight="1" x14ac:dyDescent="0.25">
      <c r="A622" s="32"/>
      <c r="B622" s="32"/>
      <c r="C622" s="33"/>
      <c r="D622" s="33"/>
      <c r="E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1:27" ht="21" customHeight="1" x14ac:dyDescent="0.25">
      <c r="A623" s="32"/>
      <c r="B623" s="32"/>
      <c r="C623" s="33"/>
      <c r="D623" s="33"/>
      <c r="E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1:27" ht="21" customHeight="1" x14ac:dyDescent="0.25">
      <c r="A624" s="32"/>
      <c r="B624" s="32"/>
      <c r="C624" s="33"/>
      <c r="D624" s="33"/>
      <c r="E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1:27" ht="21" customHeight="1" x14ac:dyDescent="0.25">
      <c r="A625" s="32"/>
      <c r="B625" s="32"/>
      <c r="C625" s="33"/>
      <c r="D625" s="33"/>
      <c r="E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1:27" ht="21" customHeight="1" x14ac:dyDescent="0.25">
      <c r="A626" s="32"/>
      <c r="B626" s="32"/>
      <c r="C626" s="33"/>
      <c r="D626" s="33"/>
      <c r="E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1:27" ht="21" customHeight="1" x14ac:dyDescent="0.25">
      <c r="A627" s="32"/>
      <c r="B627" s="32"/>
      <c r="C627" s="33"/>
      <c r="D627" s="33"/>
      <c r="E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1:27" ht="21" customHeight="1" x14ac:dyDescent="0.25">
      <c r="A628" s="32"/>
      <c r="B628" s="32"/>
      <c r="C628" s="33"/>
      <c r="D628" s="33"/>
      <c r="E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1:27" ht="21" customHeight="1" x14ac:dyDescent="0.25">
      <c r="A629" s="32"/>
      <c r="B629" s="32"/>
      <c r="C629" s="33"/>
      <c r="D629" s="33"/>
      <c r="E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1:27" ht="21" customHeight="1" x14ac:dyDescent="0.25">
      <c r="A630" s="32"/>
      <c r="B630" s="32"/>
      <c r="C630" s="33"/>
      <c r="D630" s="33"/>
      <c r="E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1:27" ht="21" customHeight="1" x14ac:dyDescent="0.25">
      <c r="A631" s="32"/>
      <c r="B631" s="32"/>
      <c r="C631" s="33"/>
      <c r="D631" s="33"/>
      <c r="E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1:27" ht="21" customHeight="1" x14ac:dyDescent="0.25">
      <c r="A632" s="32"/>
      <c r="B632" s="32"/>
      <c r="C632" s="33"/>
      <c r="D632" s="33"/>
      <c r="E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1:27" ht="21" customHeight="1" x14ac:dyDescent="0.25">
      <c r="A633" s="32"/>
      <c r="B633" s="32"/>
      <c r="C633" s="33"/>
      <c r="D633" s="33"/>
      <c r="E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1:27" ht="21" customHeight="1" x14ac:dyDescent="0.25">
      <c r="A634" s="32"/>
      <c r="B634" s="32"/>
      <c r="C634" s="33"/>
      <c r="D634" s="33"/>
      <c r="E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1:27" ht="21" customHeight="1" x14ac:dyDescent="0.25">
      <c r="A635" s="32"/>
      <c r="B635" s="32"/>
      <c r="C635" s="33"/>
      <c r="D635" s="33"/>
      <c r="E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1:27" ht="21" customHeight="1" x14ac:dyDescent="0.25">
      <c r="A636" s="32"/>
      <c r="B636" s="32"/>
      <c r="C636" s="33"/>
      <c r="D636" s="33"/>
      <c r="E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1:27" ht="21" customHeight="1" x14ac:dyDescent="0.25">
      <c r="A637" s="32"/>
      <c r="B637" s="32"/>
      <c r="C637" s="33"/>
      <c r="D637" s="33"/>
      <c r="E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1:27" ht="21" customHeight="1" x14ac:dyDescent="0.25">
      <c r="A638" s="32"/>
      <c r="B638" s="32"/>
      <c r="C638" s="33"/>
      <c r="D638" s="33"/>
      <c r="E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1:27" ht="21" customHeight="1" x14ac:dyDescent="0.25">
      <c r="A639" s="32"/>
      <c r="B639" s="32"/>
      <c r="C639" s="33"/>
      <c r="D639" s="33"/>
      <c r="E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1:27" ht="21" customHeight="1" x14ac:dyDescent="0.25">
      <c r="A640" s="32"/>
      <c r="B640" s="32"/>
      <c r="C640" s="33"/>
      <c r="D640" s="33"/>
      <c r="E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1:27" ht="21" customHeight="1" x14ac:dyDescent="0.25">
      <c r="A641" s="32"/>
      <c r="B641" s="32"/>
      <c r="C641" s="33"/>
      <c r="D641" s="33"/>
      <c r="E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1:27" ht="21" customHeight="1" x14ac:dyDescent="0.25">
      <c r="A642" s="32"/>
      <c r="B642" s="32"/>
      <c r="C642" s="33"/>
      <c r="D642" s="33"/>
      <c r="E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1:27" ht="21" customHeight="1" x14ac:dyDescent="0.25">
      <c r="A643" s="32"/>
      <c r="B643" s="32"/>
      <c r="C643" s="33"/>
      <c r="D643" s="33"/>
      <c r="E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1:27" ht="21" customHeight="1" x14ac:dyDescent="0.25">
      <c r="A644" s="32"/>
      <c r="B644" s="32"/>
      <c r="C644" s="33"/>
      <c r="D644" s="33"/>
      <c r="E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1:27" ht="21" customHeight="1" x14ac:dyDescent="0.25">
      <c r="A645" s="32"/>
      <c r="B645" s="32"/>
      <c r="C645" s="33"/>
      <c r="D645" s="33"/>
      <c r="E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1:27" ht="21" customHeight="1" x14ac:dyDescent="0.25">
      <c r="A646" s="32"/>
      <c r="B646" s="32"/>
      <c r="C646" s="33"/>
      <c r="D646" s="33"/>
      <c r="E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1:27" ht="21" customHeight="1" x14ac:dyDescent="0.25">
      <c r="A647" s="32"/>
      <c r="B647" s="32"/>
      <c r="C647" s="33"/>
      <c r="D647" s="33"/>
      <c r="E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1:27" ht="21" customHeight="1" x14ac:dyDescent="0.25">
      <c r="A648" s="32"/>
      <c r="B648" s="32"/>
      <c r="C648" s="33"/>
      <c r="D648" s="33"/>
      <c r="E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1:27" ht="21" customHeight="1" x14ac:dyDescent="0.25">
      <c r="A649" s="32"/>
      <c r="B649" s="32"/>
      <c r="C649" s="33"/>
      <c r="D649" s="33"/>
      <c r="E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1:27" ht="21" customHeight="1" x14ac:dyDescent="0.25">
      <c r="A650" s="32"/>
      <c r="B650" s="32"/>
      <c r="C650" s="33"/>
      <c r="D650" s="33"/>
      <c r="E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1:27" ht="21" customHeight="1" x14ac:dyDescent="0.25">
      <c r="A651" s="32"/>
      <c r="B651" s="32"/>
      <c r="C651" s="33"/>
      <c r="D651" s="33"/>
      <c r="E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1:27" ht="21" customHeight="1" x14ac:dyDescent="0.25">
      <c r="A652" s="32"/>
      <c r="B652" s="32"/>
      <c r="C652" s="33"/>
      <c r="D652" s="33"/>
      <c r="E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1:27" ht="21" customHeight="1" x14ac:dyDescent="0.25">
      <c r="A653" s="32"/>
      <c r="B653" s="32"/>
      <c r="C653" s="33"/>
      <c r="D653" s="33"/>
      <c r="E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1:27" ht="21" customHeight="1" x14ac:dyDescent="0.25">
      <c r="A654" s="32"/>
      <c r="B654" s="32"/>
      <c r="C654" s="33"/>
      <c r="D654" s="33"/>
      <c r="E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1:27" ht="21" customHeight="1" x14ac:dyDescent="0.25">
      <c r="A655" s="32"/>
      <c r="B655" s="32"/>
      <c r="C655" s="33"/>
      <c r="D655" s="33"/>
      <c r="E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1:27" ht="21" customHeight="1" x14ac:dyDescent="0.25">
      <c r="A656" s="32"/>
      <c r="B656" s="32"/>
      <c r="C656" s="33"/>
      <c r="D656" s="33"/>
      <c r="E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1:27" ht="21" customHeight="1" x14ac:dyDescent="0.25">
      <c r="A657" s="32"/>
      <c r="B657" s="32"/>
      <c r="C657" s="33"/>
      <c r="D657" s="33"/>
      <c r="E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1:27" ht="21" customHeight="1" x14ac:dyDescent="0.25">
      <c r="A658" s="32"/>
      <c r="B658" s="32"/>
      <c r="C658" s="33"/>
      <c r="D658" s="33"/>
      <c r="E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1:27" ht="21" customHeight="1" x14ac:dyDescent="0.25">
      <c r="A659" s="32"/>
      <c r="B659" s="32"/>
      <c r="C659" s="33"/>
      <c r="D659" s="33"/>
      <c r="E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1:27" ht="21" customHeight="1" x14ac:dyDescent="0.25">
      <c r="A660" s="32"/>
      <c r="B660" s="32"/>
      <c r="C660" s="33"/>
      <c r="D660" s="33"/>
      <c r="E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1:27" ht="21" customHeight="1" x14ac:dyDescent="0.25">
      <c r="A661" s="32"/>
      <c r="B661" s="32"/>
      <c r="C661" s="33"/>
      <c r="D661" s="33"/>
      <c r="E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1:27" ht="21" customHeight="1" x14ac:dyDescent="0.25">
      <c r="A662" s="32"/>
      <c r="B662" s="32"/>
      <c r="C662" s="33"/>
      <c r="D662" s="33"/>
      <c r="E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1:27" ht="21" customHeight="1" x14ac:dyDescent="0.25">
      <c r="A663" s="32"/>
      <c r="B663" s="32"/>
      <c r="C663" s="33"/>
      <c r="D663" s="33"/>
      <c r="E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1:27" ht="21" customHeight="1" x14ac:dyDescent="0.25">
      <c r="A664" s="32"/>
      <c r="B664" s="32"/>
      <c r="C664" s="33"/>
      <c r="D664" s="33"/>
      <c r="E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1:27" ht="21" customHeight="1" x14ac:dyDescent="0.25">
      <c r="A665" s="32"/>
      <c r="B665" s="32"/>
      <c r="C665" s="33"/>
      <c r="D665" s="33"/>
      <c r="E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1:27" ht="21" customHeight="1" x14ac:dyDescent="0.25">
      <c r="A666" s="32"/>
      <c r="B666" s="32"/>
      <c r="C666" s="33"/>
      <c r="D666" s="33"/>
      <c r="E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1:27" ht="21" customHeight="1" x14ac:dyDescent="0.25">
      <c r="A667" s="32"/>
      <c r="B667" s="32"/>
      <c r="C667" s="33"/>
      <c r="D667" s="33"/>
      <c r="E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1:27" ht="21" customHeight="1" x14ac:dyDescent="0.25">
      <c r="A668" s="32"/>
      <c r="B668" s="32"/>
      <c r="C668" s="33"/>
      <c r="D668" s="33"/>
      <c r="E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1:27" ht="21" customHeight="1" x14ac:dyDescent="0.25">
      <c r="A669" s="32"/>
      <c r="B669" s="32"/>
      <c r="C669" s="33"/>
      <c r="D669" s="33"/>
      <c r="E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1:27" ht="21" customHeight="1" x14ac:dyDescent="0.25">
      <c r="A670" s="32"/>
      <c r="B670" s="32"/>
      <c r="C670" s="33"/>
      <c r="D670" s="33"/>
      <c r="E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1:27" ht="21" customHeight="1" x14ac:dyDescent="0.25">
      <c r="A671" s="32"/>
      <c r="B671" s="32"/>
      <c r="C671" s="33"/>
      <c r="D671" s="33"/>
      <c r="E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1:27" ht="21" customHeight="1" x14ac:dyDescent="0.25">
      <c r="A672" s="32"/>
      <c r="B672" s="32"/>
      <c r="C672" s="33"/>
      <c r="D672" s="33"/>
      <c r="E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1:27" ht="21" customHeight="1" x14ac:dyDescent="0.25">
      <c r="A673" s="32"/>
      <c r="B673" s="32"/>
      <c r="C673" s="33"/>
      <c r="D673" s="33"/>
      <c r="E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1:27" ht="21" customHeight="1" x14ac:dyDescent="0.25">
      <c r="A674" s="32"/>
      <c r="B674" s="32"/>
      <c r="C674" s="33"/>
      <c r="D674" s="33"/>
      <c r="E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1:27" ht="21" customHeight="1" x14ac:dyDescent="0.25">
      <c r="A675" s="32"/>
      <c r="B675" s="32"/>
      <c r="C675" s="33"/>
      <c r="D675" s="33"/>
      <c r="E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1:27" ht="21" customHeight="1" x14ac:dyDescent="0.25">
      <c r="A676" s="32"/>
      <c r="B676" s="32"/>
      <c r="C676" s="33"/>
      <c r="D676" s="33"/>
      <c r="E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1:27" ht="21" customHeight="1" x14ac:dyDescent="0.25">
      <c r="A677" s="32"/>
      <c r="B677" s="32"/>
      <c r="C677" s="33"/>
      <c r="D677" s="33"/>
      <c r="E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1:27" ht="21" customHeight="1" x14ac:dyDescent="0.25">
      <c r="A678" s="32"/>
      <c r="B678" s="32"/>
      <c r="C678" s="33"/>
      <c r="D678" s="33"/>
      <c r="E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1:27" ht="21" customHeight="1" x14ac:dyDescent="0.25">
      <c r="A679" s="32"/>
      <c r="B679" s="32"/>
      <c r="C679" s="33"/>
      <c r="D679" s="33"/>
      <c r="E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1:27" ht="21" customHeight="1" x14ac:dyDescent="0.25">
      <c r="A680" s="32"/>
      <c r="B680" s="32"/>
      <c r="C680" s="33"/>
      <c r="D680" s="33"/>
      <c r="E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1:27" ht="21" customHeight="1" x14ac:dyDescent="0.25">
      <c r="A681" s="32"/>
      <c r="B681" s="32"/>
      <c r="C681" s="33"/>
      <c r="D681" s="33"/>
      <c r="E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1:27" ht="21" customHeight="1" x14ac:dyDescent="0.25">
      <c r="A682" s="32"/>
      <c r="B682" s="32"/>
      <c r="C682" s="33"/>
      <c r="D682" s="33"/>
      <c r="E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1:27" ht="21" customHeight="1" x14ac:dyDescent="0.25">
      <c r="A683" s="32"/>
      <c r="B683" s="32"/>
      <c r="C683" s="33"/>
      <c r="D683" s="33"/>
      <c r="E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1:27" ht="21" customHeight="1" x14ac:dyDescent="0.25">
      <c r="A684" s="32"/>
      <c r="B684" s="32"/>
      <c r="C684" s="33"/>
      <c r="D684" s="33"/>
      <c r="E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1:27" ht="21" customHeight="1" x14ac:dyDescent="0.25">
      <c r="A685" s="32"/>
      <c r="B685" s="32"/>
      <c r="C685" s="33"/>
      <c r="D685" s="33"/>
      <c r="E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1:27" ht="21" customHeight="1" x14ac:dyDescent="0.25">
      <c r="A686" s="32"/>
      <c r="B686" s="32"/>
      <c r="C686" s="33"/>
      <c r="D686" s="33"/>
      <c r="E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1:27" ht="21" customHeight="1" x14ac:dyDescent="0.25">
      <c r="A687" s="32"/>
      <c r="B687" s="32"/>
      <c r="C687" s="33"/>
      <c r="D687" s="33"/>
      <c r="E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1:27" ht="21" customHeight="1" x14ac:dyDescent="0.25">
      <c r="A688" s="32"/>
      <c r="B688" s="32"/>
      <c r="C688" s="33"/>
      <c r="D688" s="33"/>
      <c r="E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1:27" ht="21" customHeight="1" x14ac:dyDescent="0.25">
      <c r="A689" s="32"/>
      <c r="B689" s="32"/>
      <c r="C689" s="33"/>
      <c r="D689" s="33"/>
      <c r="E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1:27" ht="21" customHeight="1" x14ac:dyDescent="0.25">
      <c r="A690" s="32"/>
      <c r="B690" s="32"/>
      <c r="C690" s="33"/>
      <c r="D690" s="33"/>
      <c r="E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1:27" ht="21" customHeight="1" x14ac:dyDescent="0.25">
      <c r="A691" s="32"/>
      <c r="B691" s="32"/>
      <c r="C691" s="33"/>
      <c r="D691" s="33"/>
      <c r="E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1:27" ht="21" customHeight="1" x14ac:dyDescent="0.25">
      <c r="A692" s="32"/>
      <c r="B692" s="32"/>
      <c r="C692" s="33"/>
      <c r="D692" s="33"/>
      <c r="E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1:27" ht="21" customHeight="1" x14ac:dyDescent="0.25">
      <c r="A693" s="32"/>
      <c r="B693" s="32"/>
      <c r="C693" s="33"/>
      <c r="D693" s="33"/>
      <c r="E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1:27" ht="21" customHeight="1" x14ac:dyDescent="0.25">
      <c r="A694" s="32"/>
      <c r="B694" s="32"/>
      <c r="C694" s="33"/>
      <c r="D694" s="33"/>
      <c r="E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1:27" ht="21" customHeight="1" x14ac:dyDescent="0.25">
      <c r="A695" s="32"/>
      <c r="B695" s="32"/>
      <c r="C695" s="33"/>
      <c r="D695" s="33"/>
      <c r="E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1:27" ht="21" customHeight="1" x14ac:dyDescent="0.25">
      <c r="A696" s="32"/>
      <c r="B696" s="32"/>
      <c r="C696" s="33"/>
      <c r="D696" s="33"/>
      <c r="E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1:27" ht="21" customHeight="1" x14ac:dyDescent="0.25">
      <c r="A697" s="32"/>
      <c r="B697" s="32"/>
      <c r="C697" s="33"/>
      <c r="D697" s="33"/>
      <c r="E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1:27" ht="21" customHeight="1" x14ac:dyDescent="0.25">
      <c r="A698" s="32"/>
      <c r="B698" s="32"/>
      <c r="C698" s="33"/>
      <c r="D698" s="33"/>
      <c r="E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1:27" ht="21" customHeight="1" x14ac:dyDescent="0.25">
      <c r="A699" s="32"/>
      <c r="B699" s="32"/>
      <c r="C699" s="33"/>
      <c r="D699" s="33"/>
      <c r="E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1:27" ht="21" customHeight="1" x14ac:dyDescent="0.25">
      <c r="A700" s="32"/>
      <c r="B700" s="32"/>
      <c r="C700" s="33"/>
      <c r="D700" s="33"/>
      <c r="E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1:27" ht="21" customHeight="1" x14ac:dyDescent="0.25">
      <c r="A701" s="32"/>
      <c r="B701" s="32"/>
      <c r="C701" s="33"/>
      <c r="D701" s="33"/>
      <c r="E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1:27" ht="21" customHeight="1" x14ac:dyDescent="0.25">
      <c r="A702" s="32"/>
      <c r="B702" s="32"/>
      <c r="C702" s="33"/>
      <c r="D702" s="33"/>
      <c r="E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1:27" ht="21" customHeight="1" x14ac:dyDescent="0.25">
      <c r="A703" s="32"/>
      <c r="B703" s="32"/>
      <c r="C703" s="33"/>
      <c r="D703" s="33"/>
      <c r="E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1:27" ht="21" customHeight="1" x14ac:dyDescent="0.25">
      <c r="A704" s="32"/>
      <c r="B704" s="32"/>
      <c r="C704" s="33"/>
      <c r="D704" s="33"/>
      <c r="E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1:27" ht="21" customHeight="1" x14ac:dyDescent="0.25">
      <c r="A705" s="32"/>
      <c r="B705" s="32"/>
      <c r="C705" s="33"/>
      <c r="D705" s="33"/>
      <c r="E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1:27" ht="21" customHeight="1" x14ac:dyDescent="0.25">
      <c r="A706" s="32"/>
      <c r="B706" s="32"/>
      <c r="C706" s="33"/>
      <c r="D706" s="33"/>
      <c r="E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1:27" ht="21" customHeight="1" x14ac:dyDescent="0.25">
      <c r="A707" s="32"/>
      <c r="B707" s="32"/>
      <c r="C707" s="33"/>
      <c r="D707" s="33"/>
      <c r="E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1:27" ht="21" customHeight="1" x14ac:dyDescent="0.25">
      <c r="A708" s="32"/>
      <c r="B708" s="32"/>
      <c r="C708" s="33"/>
      <c r="D708" s="33"/>
      <c r="E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1:27" ht="21" customHeight="1" x14ac:dyDescent="0.25">
      <c r="A709" s="32"/>
      <c r="B709" s="32"/>
      <c r="C709" s="33"/>
      <c r="D709" s="33"/>
      <c r="E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1:27" ht="21" customHeight="1" x14ac:dyDescent="0.25">
      <c r="A710" s="32"/>
      <c r="B710" s="32"/>
      <c r="C710" s="33"/>
      <c r="D710" s="33"/>
      <c r="E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1:27" ht="21" customHeight="1" x14ac:dyDescent="0.25">
      <c r="A711" s="32"/>
      <c r="B711" s="32"/>
      <c r="C711" s="33"/>
      <c r="D711" s="33"/>
      <c r="E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1:27" ht="21" customHeight="1" x14ac:dyDescent="0.25">
      <c r="A712" s="32"/>
      <c r="B712" s="32"/>
      <c r="C712" s="33"/>
      <c r="D712" s="33"/>
      <c r="E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1:27" ht="21" customHeight="1" x14ac:dyDescent="0.25">
      <c r="A713" s="32"/>
      <c r="B713" s="32"/>
      <c r="C713" s="33"/>
      <c r="D713" s="33"/>
      <c r="E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1:27" ht="21" customHeight="1" x14ac:dyDescent="0.25">
      <c r="A714" s="32"/>
      <c r="B714" s="32"/>
      <c r="C714" s="33"/>
      <c r="D714" s="33"/>
      <c r="E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1:27" ht="21" customHeight="1" x14ac:dyDescent="0.25">
      <c r="A715" s="32"/>
      <c r="B715" s="32"/>
      <c r="C715" s="33"/>
      <c r="D715" s="33"/>
      <c r="E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1:27" ht="21" customHeight="1" x14ac:dyDescent="0.25">
      <c r="A716" s="32"/>
      <c r="B716" s="32"/>
      <c r="C716" s="33"/>
      <c r="D716" s="33"/>
      <c r="E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1:27" ht="21" customHeight="1" x14ac:dyDescent="0.25">
      <c r="A717" s="32"/>
      <c r="B717" s="32"/>
      <c r="C717" s="33"/>
      <c r="D717" s="33"/>
      <c r="E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1:27" ht="21" customHeight="1" x14ac:dyDescent="0.25">
      <c r="A718" s="32"/>
      <c r="B718" s="32"/>
      <c r="C718" s="33"/>
      <c r="D718" s="33"/>
      <c r="E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1:27" ht="21" customHeight="1" x14ac:dyDescent="0.25">
      <c r="A719" s="32"/>
      <c r="B719" s="32"/>
      <c r="C719" s="33"/>
      <c r="D719" s="33"/>
      <c r="E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1:27" ht="21" customHeight="1" x14ac:dyDescent="0.25">
      <c r="A720" s="32"/>
      <c r="B720" s="32"/>
      <c r="C720" s="33"/>
      <c r="D720" s="33"/>
      <c r="E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1:27" ht="21" customHeight="1" x14ac:dyDescent="0.25">
      <c r="A721" s="32"/>
      <c r="B721" s="32"/>
      <c r="C721" s="33"/>
      <c r="D721" s="33"/>
      <c r="E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1:27" ht="21" customHeight="1" x14ac:dyDescent="0.25">
      <c r="A722" s="32"/>
      <c r="B722" s="32"/>
      <c r="C722" s="33"/>
      <c r="D722" s="33"/>
      <c r="E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1:27" ht="21" customHeight="1" x14ac:dyDescent="0.25">
      <c r="A723" s="32"/>
      <c r="B723" s="32"/>
      <c r="C723" s="33"/>
      <c r="D723" s="33"/>
      <c r="E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1:27" ht="21" customHeight="1" x14ac:dyDescent="0.25">
      <c r="A724" s="32"/>
      <c r="B724" s="32"/>
      <c r="C724" s="33"/>
      <c r="D724" s="33"/>
      <c r="E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1:27" ht="21" customHeight="1" x14ac:dyDescent="0.25">
      <c r="A725" s="32"/>
      <c r="B725" s="32"/>
      <c r="C725" s="33"/>
      <c r="D725" s="33"/>
      <c r="E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1:27" ht="21" customHeight="1" x14ac:dyDescent="0.25">
      <c r="A726" s="32"/>
      <c r="B726" s="32"/>
      <c r="C726" s="33"/>
      <c r="D726" s="33"/>
      <c r="E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1:27" ht="21" customHeight="1" x14ac:dyDescent="0.25">
      <c r="A727" s="32"/>
      <c r="B727" s="32"/>
      <c r="C727" s="33"/>
      <c r="D727" s="33"/>
      <c r="E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1:27" ht="21" customHeight="1" x14ac:dyDescent="0.25">
      <c r="A728" s="32"/>
      <c r="B728" s="32"/>
      <c r="C728" s="33"/>
      <c r="D728" s="33"/>
      <c r="E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1:27" ht="21" customHeight="1" x14ac:dyDescent="0.25">
      <c r="A729" s="32"/>
      <c r="B729" s="32"/>
      <c r="C729" s="33"/>
      <c r="D729" s="33"/>
      <c r="E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1:27" ht="21" customHeight="1" x14ac:dyDescent="0.25">
      <c r="A730" s="32"/>
      <c r="B730" s="32"/>
      <c r="C730" s="33"/>
      <c r="D730" s="33"/>
      <c r="E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1:27" ht="21" customHeight="1" x14ac:dyDescent="0.25">
      <c r="A731" s="32"/>
      <c r="B731" s="32"/>
      <c r="C731" s="33"/>
      <c r="D731" s="33"/>
      <c r="E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1:27" ht="21" customHeight="1" x14ac:dyDescent="0.25">
      <c r="A732" s="32"/>
      <c r="B732" s="32"/>
      <c r="C732" s="33"/>
      <c r="D732" s="33"/>
      <c r="E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1:27" ht="21" customHeight="1" x14ac:dyDescent="0.25">
      <c r="A733" s="32"/>
      <c r="B733" s="32"/>
      <c r="C733" s="33"/>
      <c r="D733" s="33"/>
      <c r="E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1:27" ht="21" customHeight="1" x14ac:dyDescent="0.25">
      <c r="A734" s="32"/>
      <c r="B734" s="32"/>
      <c r="C734" s="33"/>
      <c r="D734" s="33"/>
      <c r="E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1:27" ht="21" customHeight="1" x14ac:dyDescent="0.25">
      <c r="A735" s="32"/>
      <c r="B735" s="32"/>
      <c r="C735" s="33"/>
      <c r="D735" s="33"/>
      <c r="E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1:27" ht="21" customHeight="1" x14ac:dyDescent="0.25">
      <c r="A736" s="32"/>
      <c r="B736" s="32"/>
      <c r="C736" s="33"/>
      <c r="D736" s="33"/>
      <c r="E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1:27" ht="21" customHeight="1" x14ac:dyDescent="0.25">
      <c r="A737" s="32"/>
      <c r="B737" s="32"/>
      <c r="C737" s="33"/>
      <c r="D737" s="33"/>
      <c r="E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1:27" ht="21" customHeight="1" x14ac:dyDescent="0.25">
      <c r="A738" s="32"/>
      <c r="B738" s="32"/>
      <c r="C738" s="33"/>
      <c r="D738" s="33"/>
      <c r="E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1:27" ht="21" customHeight="1" x14ac:dyDescent="0.25">
      <c r="A739" s="32"/>
      <c r="B739" s="32"/>
      <c r="C739" s="33"/>
      <c r="D739" s="33"/>
      <c r="E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1:27" ht="21" customHeight="1" x14ac:dyDescent="0.25">
      <c r="A740" s="32"/>
      <c r="B740" s="32"/>
      <c r="C740" s="33"/>
      <c r="D740" s="33"/>
      <c r="E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1:27" ht="21" customHeight="1" x14ac:dyDescent="0.25">
      <c r="A741" s="32"/>
      <c r="B741" s="32"/>
      <c r="C741" s="33"/>
      <c r="D741" s="33"/>
      <c r="E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1:27" ht="21" customHeight="1" x14ac:dyDescent="0.25">
      <c r="A742" s="32"/>
      <c r="B742" s="32"/>
      <c r="C742" s="33"/>
      <c r="D742" s="33"/>
      <c r="E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1:27" ht="21" customHeight="1" x14ac:dyDescent="0.25">
      <c r="A743" s="32"/>
      <c r="B743" s="32"/>
      <c r="C743" s="33"/>
      <c r="D743" s="33"/>
      <c r="E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1:27" ht="21" customHeight="1" x14ac:dyDescent="0.25">
      <c r="A744" s="32"/>
      <c r="B744" s="32"/>
      <c r="C744" s="33"/>
      <c r="D744" s="33"/>
      <c r="E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1:27" ht="21" customHeight="1" x14ac:dyDescent="0.25">
      <c r="A745" s="32"/>
      <c r="B745" s="32"/>
      <c r="C745" s="33"/>
      <c r="D745" s="33"/>
      <c r="E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1:27" ht="21" customHeight="1" x14ac:dyDescent="0.25">
      <c r="A746" s="32"/>
      <c r="B746" s="32"/>
      <c r="C746" s="33"/>
      <c r="D746" s="33"/>
      <c r="E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1:27" ht="21" customHeight="1" x14ac:dyDescent="0.25">
      <c r="A747" s="32"/>
      <c r="B747" s="32"/>
      <c r="C747" s="33"/>
      <c r="D747" s="33"/>
      <c r="E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1:27" ht="21" customHeight="1" x14ac:dyDescent="0.25">
      <c r="A748" s="32"/>
      <c r="B748" s="32"/>
      <c r="C748" s="33"/>
      <c r="D748" s="33"/>
      <c r="E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1:27" ht="21" customHeight="1" x14ac:dyDescent="0.25">
      <c r="A749" s="32"/>
      <c r="B749" s="32"/>
      <c r="C749" s="33"/>
      <c r="D749" s="33"/>
      <c r="E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1:27" ht="21" customHeight="1" x14ac:dyDescent="0.25">
      <c r="A750" s="32"/>
      <c r="B750" s="32"/>
      <c r="C750" s="33"/>
      <c r="D750" s="33"/>
      <c r="E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1:27" ht="21" customHeight="1" x14ac:dyDescent="0.25">
      <c r="A751" s="32"/>
      <c r="B751" s="32"/>
      <c r="C751" s="33"/>
      <c r="D751" s="33"/>
      <c r="E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1:27" ht="21" customHeight="1" x14ac:dyDescent="0.25">
      <c r="A752" s="32"/>
      <c r="B752" s="32"/>
      <c r="C752" s="33"/>
      <c r="D752" s="33"/>
      <c r="E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1:27" ht="21" customHeight="1" x14ac:dyDescent="0.25">
      <c r="A753" s="32"/>
      <c r="B753" s="32"/>
      <c r="C753" s="33"/>
      <c r="D753" s="33"/>
      <c r="E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1:27" ht="21" customHeight="1" x14ac:dyDescent="0.25">
      <c r="A754" s="32"/>
      <c r="B754" s="32"/>
      <c r="C754" s="33"/>
      <c r="D754" s="33"/>
      <c r="E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1:27" ht="21" customHeight="1" x14ac:dyDescent="0.25">
      <c r="A755" s="32"/>
      <c r="B755" s="32"/>
      <c r="C755" s="33"/>
      <c r="D755" s="33"/>
      <c r="E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1:27" ht="21" customHeight="1" x14ac:dyDescent="0.25">
      <c r="A756" s="32"/>
      <c r="B756" s="32"/>
      <c r="C756" s="33"/>
      <c r="D756" s="33"/>
      <c r="E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1:27" ht="21" customHeight="1" x14ac:dyDescent="0.25">
      <c r="A757" s="32"/>
      <c r="B757" s="32"/>
      <c r="C757" s="33"/>
      <c r="D757" s="33"/>
      <c r="E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1:27" ht="21" customHeight="1" x14ac:dyDescent="0.25">
      <c r="A758" s="32"/>
      <c r="B758" s="32"/>
      <c r="C758" s="33"/>
      <c r="D758" s="33"/>
      <c r="E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1:27" ht="21" customHeight="1" x14ac:dyDescent="0.25">
      <c r="A759" s="32"/>
      <c r="B759" s="32"/>
      <c r="C759" s="33"/>
      <c r="D759" s="33"/>
      <c r="E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1:27" ht="21" customHeight="1" x14ac:dyDescent="0.25">
      <c r="A760" s="32"/>
      <c r="B760" s="32"/>
      <c r="C760" s="33"/>
      <c r="D760" s="33"/>
      <c r="E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1:27" ht="21" customHeight="1" x14ac:dyDescent="0.25">
      <c r="A761" s="32"/>
      <c r="B761" s="32"/>
      <c r="C761" s="33"/>
      <c r="D761" s="33"/>
      <c r="E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1:27" ht="21" customHeight="1" x14ac:dyDescent="0.25">
      <c r="A762" s="32"/>
      <c r="B762" s="32"/>
      <c r="C762" s="33"/>
      <c r="D762" s="33"/>
      <c r="E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1:27" ht="21" customHeight="1" x14ac:dyDescent="0.25">
      <c r="A763" s="32"/>
      <c r="B763" s="32"/>
      <c r="C763" s="33"/>
      <c r="D763" s="33"/>
      <c r="E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1:27" ht="21" customHeight="1" x14ac:dyDescent="0.25">
      <c r="A764" s="32"/>
      <c r="B764" s="32"/>
      <c r="C764" s="33"/>
      <c r="D764" s="33"/>
      <c r="E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1:27" ht="21" customHeight="1" x14ac:dyDescent="0.25">
      <c r="A765" s="32"/>
      <c r="B765" s="32"/>
      <c r="C765" s="33"/>
      <c r="D765" s="33"/>
      <c r="E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1:27" ht="21" customHeight="1" x14ac:dyDescent="0.25">
      <c r="A766" s="32"/>
      <c r="B766" s="32"/>
      <c r="C766" s="33"/>
      <c r="D766" s="33"/>
      <c r="E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1:27" ht="21" customHeight="1" x14ac:dyDescent="0.25">
      <c r="A767" s="32"/>
      <c r="B767" s="32"/>
      <c r="C767" s="33"/>
      <c r="D767" s="33"/>
      <c r="E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1:27" ht="21" customHeight="1" x14ac:dyDescent="0.25">
      <c r="A768" s="32"/>
      <c r="B768" s="32"/>
      <c r="C768" s="33"/>
      <c r="D768" s="33"/>
      <c r="E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1:27" ht="21" customHeight="1" x14ac:dyDescent="0.25">
      <c r="A769" s="32"/>
      <c r="B769" s="32"/>
      <c r="C769" s="33"/>
      <c r="D769" s="33"/>
      <c r="E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1:27" ht="21" customHeight="1" x14ac:dyDescent="0.25">
      <c r="A770" s="32"/>
      <c r="B770" s="32"/>
      <c r="C770" s="33"/>
      <c r="D770" s="33"/>
      <c r="E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1:27" ht="21" customHeight="1" x14ac:dyDescent="0.25">
      <c r="A771" s="32"/>
      <c r="B771" s="32"/>
      <c r="C771" s="33"/>
      <c r="D771" s="33"/>
      <c r="E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1:27" ht="21" customHeight="1" x14ac:dyDescent="0.25">
      <c r="A772" s="32"/>
      <c r="B772" s="32"/>
      <c r="C772" s="33"/>
      <c r="D772" s="33"/>
      <c r="E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1:27" ht="21" customHeight="1" x14ac:dyDescent="0.25">
      <c r="A773" s="32"/>
      <c r="B773" s="32"/>
      <c r="C773" s="33"/>
      <c r="D773" s="33"/>
      <c r="E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1:27" ht="21" customHeight="1" x14ac:dyDescent="0.25">
      <c r="A774" s="32"/>
      <c r="B774" s="32"/>
      <c r="C774" s="33"/>
      <c r="D774" s="33"/>
      <c r="E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1:27" ht="21" customHeight="1" x14ac:dyDescent="0.25">
      <c r="A775" s="32"/>
      <c r="B775" s="32"/>
      <c r="C775" s="33"/>
      <c r="D775" s="33"/>
      <c r="E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1:27" ht="21" customHeight="1" x14ac:dyDescent="0.25">
      <c r="A776" s="32"/>
      <c r="B776" s="32"/>
      <c r="C776" s="33"/>
      <c r="D776" s="33"/>
      <c r="E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1:27" ht="21" customHeight="1" x14ac:dyDescent="0.25">
      <c r="A777" s="32"/>
      <c r="B777" s="32"/>
      <c r="C777" s="33"/>
      <c r="D777" s="33"/>
      <c r="E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1:27" ht="21" customHeight="1" x14ac:dyDescent="0.25">
      <c r="A778" s="32"/>
      <c r="B778" s="32"/>
      <c r="C778" s="33"/>
      <c r="D778" s="33"/>
      <c r="E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1:27" ht="21" customHeight="1" x14ac:dyDescent="0.25">
      <c r="A779" s="32"/>
      <c r="B779" s="32"/>
      <c r="C779" s="33"/>
      <c r="D779" s="33"/>
      <c r="E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1:27" ht="21" customHeight="1" x14ac:dyDescent="0.25">
      <c r="A780" s="32"/>
      <c r="B780" s="32"/>
      <c r="C780" s="33"/>
      <c r="D780" s="33"/>
      <c r="E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1:27" ht="21" customHeight="1" x14ac:dyDescent="0.25">
      <c r="A781" s="32"/>
      <c r="B781" s="32"/>
      <c r="C781" s="33"/>
      <c r="D781" s="33"/>
      <c r="E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1:27" ht="21" customHeight="1" x14ac:dyDescent="0.25">
      <c r="A782" s="32"/>
      <c r="B782" s="32"/>
      <c r="C782" s="33"/>
      <c r="D782" s="33"/>
      <c r="E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1:27" ht="21" customHeight="1" x14ac:dyDescent="0.25">
      <c r="A783" s="32"/>
      <c r="B783" s="32"/>
      <c r="C783" s="33"/>
      <c r="D783" s="33"/>
      <c r="E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1:27" ht="21" customHeight="1" x14ac:dyDescent="0.25">
      <c r="A784" s="32"/>
      <c r="B784" s="32"/>
      <c r="C784" s="33"/>
      <c r="D784" s="33"/>
      <c r="E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1:27" ht="21" customHeight="1" x14ac:dyDescent="0.25">
      <c r="A785" s="32"/>
      <c r="B785" s="32"/>
      <c r="C785" s="33"/>
      <c r="D785" s="33"/>
      <c r="E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1:27" ht="21" customHeight="1" x14ac:dyDescent="0.25">
      <c r="A786" s="32"/>
      <c r="B786" s="32"/>
      <c r="C786" s="33"/>
      <c r="D786" s="33"/>
      <c r="E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1:27" ht="21" customHeight="1" x14ac:dyDescent="0.25">
      <c r="A787" s="32"/>
      <c r="B787" s="32"/>
      <c r="C787" s="33"/>
      <c r="D787" s="33"/>
      <c r="E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1:27" ht="21" customHeight="1" x14ac:dyDescent="0.25">
      <c r="A788" s="32"/>
      <c r="B788" s="32"/>
      <c r="C788" s="33"/>
      <c r="D788" s="33"/>
      <c r="E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1:27" ht="21" customHeight="1" x14ac:dyDescent="0.25">
      <c r="A789" s="32"/>
      <c r="B789" s="32"/>
      <c r="C789" s="33"/>
      <c r="D789" s="33"/>
      <c r="E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1:27" ht="21" customHeight="1" x14ac:dyDescent="0.25">
      <c r="A790" s="32"/>
      <c r="B790" s="32"/>
      <c r="C790" s="33"/>
      <c r="D790" s="33"/>
      <c r="E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1:27" ht="21" customHeight="1" x14ac:dyDescent="0.25">
      <c r="A791" s="32"/>
      <c r="B791" s="32"/>
      <c r="C791" s="33"/>
      <c r="D791" s="33"/>
      <c r="E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1:27" ht="21" customHeight="1" x14ac:dyDescent="0.25">
      <c r="A792" s="32"/>
      <c r="B792" s="32"/>
      <c r="C792" s="33"/>
      <c r="D792" s="33"/>
      <c r="E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1:27" ht="21" customHeight="1" x14ac:dyDescent="0.25">
      <c r="A793" s="32"/>
      <c r="B793" s="32"/>
      <c r="C793" s="33"/>
      <c r="D793" s="33"/>
      <c r="E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1:27" ht="21" customHeight="1" x14ac:dyDescent="0.25">
      <c r="A794" s="32"/>
      <c r="B794" s="32"/>
      <c r="C794" s="33"/>
      <c r="D794" s="33"/>
      <c r="E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1:27" ht="21" customHeight="1" x14ac:dyDescent="0.25">
      <c r="A795" s="32"/>
      <c r="B795" s="32"/>
      <c r="C795" s="33"/>
      <c r="D795" s="33"/>
      <c r="E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1:27" ht="21" customHeight="1" x14ac:dyDescent="0.25">
      <c r="A796" s="32"/>
      <c r="B796" s="32"/>
      <c r="C796" s="33"/>
      <c r="D796" s="33"/>
      <c r="E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1:27" ht="21" customHeight="1" x14ac:dyDescent="0.25">
      <c r="A797" s="32"/>
      <c r="B797" s="32"/>
      <c r="C797" s="33"/>
      <c r="D797" s="33"/>
      <c r="E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1:27" ht="21" customHeight="1" x14ac:dyDescent="0.25">
      <c r="A798" s="32"/>
      <c r="B798" s="32"/>
      <c r="C798" s="33"/>
      <c r="D798" s="33"/>
      <c r="E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1:27" ht="21" customHeight="1" x14ac:dyDescent="0.25">
      <c r="A799" s="32"/>
      <c r="B799" s="32"/>
      <c r="C799" s="33"/>
      <c r="D799" s="33"/>
      <c r="E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1:27" ht="21" customHeight="1" x14ac:dyDescent="0.25">
      <c r="A800" s="32"/>
      <c r="B800" s="32"/>
      <c r="C800" s="33"/>
      <c r="D800" s="33"/>
      <c r="E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1:27" ht="21" customHeight="1" x14ac:dyDescent="0.25">
      <c r="A801" s="32"/>
      <c r="B801" s="32"/>
      <c r="C801" s="33"/>
      <c r="D801" s="33"/>
      <c r="E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1:27" ht="21" customHeight="1" x14ac:dyDescent="0.25">
      <c r="A802" s="32"/>
      <c r="B802" s="32"/>
      <c r="C802" s="33"/>
      <c r="D802" s="33"/>
      <c r="E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1:27" ht="21" customHeight="1" x14ac:dyDescent="0.25">
      <c r="A803" s="32"/>
      <c r="B803" s="32"/>
      <c r="C803" s="33"/>
      <c r="D803" s="33"/>
      <c r="E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1:27" ht="21" customHeight="1" x14ac:dyDescent="0.25">
      <c r="A804" s="32"/>
      <c r="B804" s="32"/>
      <c r="C804" s="33"/>
      <c r="D804" s="33"/>
      <c r="E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1:27" ht="21" customHeight="1" x14ac:dyDescent="0.25">
      <c r="A805" s="32"/>
      <c r="B805" s="32"/>
      <c r="C805" s="33"/>
      <c r="D805" s="33"/>
      <c r="E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1:27" ht="21" customHeight="1" x14ac:dyDescent="0.25">
      <c r="A806" s="32"/>
      <c r="B806" s="32"/>
      <c r="C806" s="33"/>
      <c r="D806" s="33"/>
      <c r="E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1:27" ht="21" customHeight="1" x14ac:dyDescent="0.25">
      <c r="A807" s="32"/>
      <c r="B807" s="32"/>
      <c r="C807" s="33"/>
      <c r="D807" s="33"/>
      <c r="E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1:27" ht="21" customHeight="1" x14ac:dyDescent="0.25">
      <c r="A808" s="32"/>
      <c r="B808" s="32"/>
      <c r="C808" s="33"/>
      <c r="D808" s="33"/>
      <c r="E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1:27" ht="21" customHeight="1" x14ac:dyDescent="0.25">
      <c r="A809" s="32"/>
      <c r="B809" s="32"/>
      <c r="C809" s="33"/>
      <c r="D809" s="33"/>
      <c r="E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1:27" ht="21" customHeight="1" x14ac:dyDescent="0.25">
      <c r="A810" s="32"/>
      <c r="B810" s="32"/>
      <c r="C810" s="33"/>
      <c r="D810" s="33"/>
      <c r="E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1:27" ht="21" customHeight="1" x14ac:dyDescent="0.25">
      <c r="A811" s="32"/>
      <c r="B811" s="32"/>
      <c r="C811" s="33"/>
      <c r="D811" s="33"/>
      <c r="E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1:27" ht="21" customHeight="1" x14ac:dyDescent="0.25">
      <c r="A812" s="32"/>
      <c r="B812" s="32"/>
      <c r="C812" s="33"/>
      <c r="D812" s="33"/>
      <c r="E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1:27" ht="21" customHeight="1" x14ac:dyDescent="0.25">
      <c r="A813" s="32"/>
      <c r="B813" s="32"/>
      <c r="C813" s="33"/>
      <c r="D813" s="33"/>
      <c r="E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1:27" ht="21" customHeight="1" x14ac:dyDescent="0.25">
      <c r="A814" s="32"/>
      <c r="B814" s="32"/>
      <c r="C814" s="33"/>
      <c r="D814" s="33"/>
      <c r="E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1:27" ht="21" customHeight="1" x14ac:dyDescent="0.25">
      <c r="A815" s="32"/>
      <c r="B815" s="32"/>
      <c r="C815" s="33"/>
      <c r="D815" s="33"/>
      <c r="E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1:27" ht="21" customHeight="1" x14ac:dyDescent="0.25">
      <c r="A816" s="32"/>
      <c r="B816" s="32"/>
      <c r="C816" s="33"/>
      <c r="D816" s="33"/>
      <c r="E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1:27" ht="21" customHeight="1" x14ac:dyDescent="0.25">
      <c r="A817" s="32"/>
      <c r="B817" s="32"/>
      <c r="C817" s="33"/>
      <c r="D817" s="33"/>
      <c r="E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1:27" ht="21" customHeight="1" x14ac:dyDescent="0.25">
      <c r="A818" s="32"/>
      <c r="B818" s="32"/>
      <c r="C818" s="33"/>
      <c r="D818" s="33"/>
      <c r="E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1:27" ht="21" customHeight="1" x14ac:dyDescent="0.25">
      <c r="A819" s="32"/>
      <c r="B819" s="32"/>
      <c r="C819" s="33"/>
      <c r="D819" s="33"/>
      <c r="E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1:27" ht="21" customHeight="1" x14ac:dyDescent="0.25">
      <c r="A820" s="32"/>
      <c r="B820" s="32"/>
      <c r="C820" s="33"/>
      <c r="D820" s="33"/>
      <c r="E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1:27" ht="21" customHeight="1" x14ac:dyDescent="0.25">
      <c r="A821" s="32"/>
      <c r="B821" s="32"/>
      <c r="C821" s="33"/>
      <c r="D821" s="33"/>
      <c r="E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1:27" ht="21" customHeight="1" x14ac:dyDescent="0.25">
      <c r="A822" s="32"/>
      <c r="B822" s="32"/>
      <c r="C822" s="33"/>
      <c r="D822" s="33"/>
      <c r="E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1:27" ht="21" customHeight="1" x14ac:dyDescent="0.25">
      <c r="A823" s="32"/>
      <c r="B823" s="32"/>
      <c r="C823" s="33"/>
      <c r="D823" s="33"/>
      <c r="E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1:27" ht="21" customHeight="1" x14ac:dyDescent="0.25">
      <c r="A824" s="32"/>
      <c r="B824" s="32"/>
      <c r="C824" s="33"/>
      <c r="D824" s="33"/>
      <c r="E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1:27" ht="21" customHeight="1" x14ac:dyDescent="0.25">
      <c r="A825" s="32"/>
      <c r="B825" s="32"/>
      <c r="C825" s="33"/>
      <c r="D825" s="33"/>
      <c r="E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1:27" ht="21" customHeight="1" x14ac:dyDescent="0.25">
      <c r="A826" s="32"/>
      <c r="B826" s="32"/>
      <c r="C826" s="33"/>
      <c r="D826" s="33"/>
      <c r="E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1:27" ht="21" customHeight="1" x14ac:dyDescent="0.25">
      <c r="A827" s="32"/>
      <c r="B827" s="32"/>
      <c r="C827" s="33"/>
      <c r="D827" s="33"/>
      <c r="E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1:27" ht="21" customHeight="1" x14ac:dyDescent="0.25">
      <c r="A828" s="32"/>
      <c r="B828" s="32"/>
      <c r="C828" s="33"/>
      <c r="D828" s="33"/>
      <c r="E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1:27" ht="21" customHeight="1" x14ac:dyDescent="0.25">
      <c r="A829" s="32"/>
      <c r="B829" s="32"/>
      <c r="C829" s="33"/>
      <c r="D829" s="33"/>
      <c r="E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1:27" ht="21" customHeight="1" x14ac:dyDescent="0.25">
      <c r="A830" s="32"/>
      <c r="B830" s="32"/>
      <c r="C830" s="33"/>
      <c r="D830" s="33"/>
      <c r="E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1:27" ht="21" customHeight="1" x14ac:dyDescent="0.25">
      <c r="A831" s="32"/>
      <c r="B831" s="32"/>
      <c r="C831" s="33"/>
      <c r="D831" s="33"/>
      <c r="E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1:27" ht="21" customHeight="1" x14ac:dyDescent="0.25">
      <c r="A832" s="32"/>
      <c r="B832" s="32"/>
      <c r="C832" s="33"/>
      <c r="D832" s="33"/>
      <c r="E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1:27" ht="21" customHeight="1" x14ac:dyDescent="0.25">
      <c r="A833" s="32"/>
      <c r="B833" s="32"/>
      <c r="C833" s="33"/>
      <c r="D833" s="33"/>
      <c r="E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1:27" ht="21" customHeight="1" x14ac:dyDescent="0.25">
      <c r="A834" s="32"/>
      <c r="B834" s="32"/>
      <c r="C834" s="33"/>
      <c r="D834" s="33"/>
      <c r="E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1:27" ht="21" customHeight="1" x14ac:dyDescent="0.25">
      <c r="A835" s="32"/>
      <c r="B835" s="32"/>
      <c r="C835" s="33"/>
      <c r="D835" s="33"/>
      <c r="E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1:27" ht="21" customHeight="1" x14ac:dyDescent="0.25">
      <c r="A836" s="32"/>
      <c r="B836" s="32"/>
      <c r="C836" s="33"/>
      <c r="D836" s="33"/>
      <c r="E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1:27" ht="21" customHeight="1" x14ac:dyDescent="0.25">
      <c r="A837" s="32"/>
      <c r="B837" s="32"/>
      <c r="C837" s="33"/>
      <c r="D837" s="33"/>
      <c r="E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1:27" ht="21" customHeight="1" x14ac:dyDescent="0.25">
      <c r="A838" s="32"/>
      <c r="B838" s="32"/>
      <c r="C838" s="33"/>
      <c r="D838" s="33"/>
      <c r="E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1:27" ht="21" customHeight="1" x14ac:dyDescent="0.25">
      <c r="A839" s="32"/>
      <c r="B839" s="32"/>
      <c r="C839" s="33"/>
      <c r="D839" s="33"/>
      <c r="E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1:27" ht="21" customHeight="1" x14ac:dyDescent="0.25">
      <c r="A840" s="32"/>
      <c r="B840" s="32"/>
      <c r="C840" s="33"/>
      <c r="D840" s="33"/>
      <c r="E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1:27" ht="21" customHeight="1" x14ac:dyDescent="0.25">
      <c r="A841" s="32"/>
      <c r="B841" s="32"/>
      <c r="C841" s="33"/>
      <c r="D841" s="33"/>
      <c r="E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1:27" ht="21" customHeight="1" x14ac:dyDescent="0.25">
      <c r="A842" s="32"/>
      <c r="B842" s="32"/>
      <c r="C842" s="33"/>
      <c r="D842" s="33"/>
      <c r="E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1:27" ht="21" customHeight="1" x14ac:dyDescent="0.25">
      <c r="A843" s="32"/>
      <c r="B843" s="32"/>
      <c r="C843" s="33"/>
      <c r="D843" s="33"/>
      <c r="E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1:27" ht="21" customHeight="1" x14ac:dyDescent="0.25">
      <c r="A844" s="32"/>
      <c r="B844" s="32"/>
      <c r="C844" s="33"/>
      <c r="D844" s="33"/>
      <c r="E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1:27" ht="21" customHeight="1" x14ac:dyDescent="0.25">
      <c r="A845" s="32"/>
      <c r="B845" s="32"/>
      <c r="C845" s="33"/>
      <c r="D845" s="33"/>
      <c r="E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1:27" ht="21" customHeight="1" x14ac:dyDescent="0.25">
      <c r="A846" s="32"/>
      <c r="B846" s="32"/>
      <c r="C846" s="33"/>
      <c r="D846" s="33"/>
      <c r="E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1:27" ht="21" customHeight="1" x14ac:dyDescent="0.25">
      <c r="A847" s="32"/>
      <c r="B847" s="32"/>
      <c r="C847" s="33"/>
      <c r="D847" s="33"/>
      <c r="E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1:27" ht="21" customHeight="1" x14ac:dyDescent="0.25">
      <c r="A848" s="32"/>
      <c r="B848" s="32"/>
      <c r="C848" s="33"/>
      <c r="D848" s="33"/>
      <c r="E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1:27" ht="21" customHeight="1" x14ac:dyDescent="0.25">
      <c r="A849" s="32"/>
      <c r="B849" s="32"/>
      <c r="C849" s="33"/>
      <c r="D849" s="33"/>
      <c r="E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1:27" ht="21" customHeight="1" x14ac:dyDescent="0.25">
      <c r="A850" s="32"/>
      <c r="B850" s="32"/>
      <c r="C850" s="33"/>
      <c r="D850" s="33"/>
      <c r="E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1:27" ht="21" customHeight="1" x14ac:dyDescent="0.25">
      <c r="A851" s="32"/>
      <c r="B851" s="32"/>
      <c r="C851" s="33"/>
      <c r="D851" s="33"/>
      <c r="E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1:27" ht="21" customHeight="1" x14ac:dyDescent="0.25">
      <c r="A852" s="32"/>
      <c r="B852" s="32"/>
      <c r="C852" s="33"/>
      <c r="D852" s="33"/>
      <c r="E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1:27" ht="21" customHeight="1" x14ac:dyDescent="0.25">
      <c r="A853" s="32"/>
      <c r="B853" s="32"/>
      <c r="C853" s="33"/>
      <c r="D853" s="33"/>
      <c r="E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1:27" ht="21" customHeight="1" x14ac:dyDescent="0.25">
      <c r="A854" s="32"/>
      <c r="B854" s="32"/>
      <c r="C854" s="33"/>
      <c r="D854" s="33"/>
      <c r="E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1:27" ht="21" customHeight="1" x14ac:dyDescent="0.25">
      <c r="A855" s="32"/>
      <c r="B855" s="32"/>
      <c r="C855" s="33"/>
      <c r="D855" s="33"/>
      <c r="E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1:27" ht="21" customHeight="1" x14ac:dyDescent="0.25">
      <c r="A856" s="32"/>
      <c r="B856" s="32"/>
      <c r="C856" s="33"/>
      <c r="D856" s="33"/>
      <c r="E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1:27" ht="21" customHeight="1" x14ac:dyDescent="0.25">
      <c r="A857" s="32"/>
      <c r="B857" s="32"/>
      <c r="C857" s="33"/>
      <c r="D857" s="33"/>
      <c r="E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1:27" ht="21" customHeight="1" x14ac:dyDescent="0.25">
      <c r="A858" s="32"/>
      <c r="B858" s="32"/>
      <c r="C858" s="33"/>
      <c r="D858" s="33"/>
      <c r="E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1:27" ht="21" customHeight="1" x14ac:dyDescent="0.25">
      <c r="A859" s="32"/>
      <c r="B859" s="32"/>
      <c r="C859" s="33"/>
      <c r="D859" s="33"/>
      <c r="E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1:27" ht="21" customHeight="1" x14ac:dyDescent="0.25">
      <c r="A860" s="32"/>
      <c r="B860" s="32"/>
      <c r="C860" s="33"/>
      <c r="D860" s="33"/>
      <c r="E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1:27" ht="21" customHeight="1" x14ac:dyDescent="0.25">
      <c r="A861" s="32"/>
      <c r="B861" s="32"/>
      <c r="C861" s="33"/>
      <c r="D861" s="33"/>
      <c r="E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1:27" ht="21" customHeight="1" x14ac:dyDescent="0.25">
      <c r="A862" s="32"/>
      <c r="B862" s="32"/>
      <c r="C862" s="33"/>
      <c r="D862" s="33"/>
      <c r="E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1:27" ht="21" customHeight="1" x14ac:dyDescent="0.25">
      <c r="A863" s="32"/>
      <c r="B863" s="32"/>
      <c r="C863" s="33"/>
      <c r="D863" s="33"/>
      <c r="E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1:27" ht="21" customHeight="1" x14ac:dyDescent="0.25">
      <c r="A864" s="32"/>
      <c r="B864" s="32"/>
      <c r="C864" s="33"/>
      <c r="D864" s="33"/>
      <c r="E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1:27" ht="21" customHeight="1" x14ac:dyDescent="0.25">
      <c r="A865" s="32"/>
      <c r="B865" s="32"/>
      <c r="C865" s="33"/>
      <c r="D865" s="33"/>
      <c r="E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1:27" ht="21" customHeight="1" x14ac:dyDescent="0.25">
      <c r="A866" s="32"/>
      <c r="B866" s="32"/>
      <c r="C866" s="33"/>
      <c r="D866" s="33"/>
      <c r="E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1:27" ht="21" customHeight="1" x14ac:dyDescent="0.25">
      <c r="A867" s="32"/>
      <c r="B867" s="32"/>
      <c r="C867" s="33"/>
      <c r="D867" s="33"/>
      <c r="E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1:27" ht="21" customHeight="1" x14ac:dyDescent="0.25">
      <c r="A868" s="32"/>
      <c r="B868" s="32"/>
      <c r="C868" s="33"/>
      <c r="D868" s="33"/>
      <c r="E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1:27" ht="21" customHeight="1" x14ac:dyDescent="0.25">
      <c r="A869" s="32"/>
      <c r="B869" s="32"/>
      <c r="C869" s="33"/>
      <c r="D869" s="33"/>
      <c r="E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1:27" ht="21" customHeight="1" x14ac:dyDescent="0.25">
      <c r="A870" s="32"/>
      <c r="B870" s="32"/>
      <c r="C870" s="33"/>
      <c r="D870" s="33"/>
      <c r="E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1:27" ht="21" customHeight="1" x14ac:dyDescent="0.25">
      <c r="A871" s="32"/>
      <c r="B871" s="32"/>
      <c r="C871" s="33"/>
      <c r="D871" s="33"/>
      <c r="E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1:27" ht="21" customHeight="1" x14ac:dyDescent="0.25">
      <c r="A872" s="32"/>
      <c r="B872" s="32"/>
      <c r="C872" s="33"/>
      <c r="D872" s="33"/>
      <c r="E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1:27" ht="21" customHeight="1" x14ac:dyDescent="0.25">
      <c r="A873" s="32"/>
      <c r="B873" s="32"/>
      <c r="C873" s="33"/>
      <c r="D873" s="33"/>
      <c r="E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1:27" ht="21" customHeight="1" x14ac:dyDescent="0.25">
      <c r="A874" s="32"/>
      <c r="B874" s="32"/>
      <c r="C874" s="33"/>
      <c r="D874" s="33"/>
      <c r="E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1:27" ht="21" customHeight="1" x14ac:dyDescent="0.25">
      <c r="A875" s="32"/>
      <c r="B875" s="32"/>
      <c r="C875" s="33"/>
      <c r="D875" s="33"/>
      <c r="E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1:27" ht="21" customHeight="1" x14ac:dyDescent="0.25">
      <c r="A876" s="32"/>
      <c r="B876" s="32"/>
      <c r="C876" s="33"/>
      <c r="D876" s="33"/>
      <c r="E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1:27" ht="21" customHeight="1" x14ac:dyDescent="0.25">
      <c r="A877" s="32"/>
      <c r="B877" s="32"/>
      <c r="C877" s="33"/>
      <c r="D877" s="33"/>
      <c r="E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1:27" ht="21" customHeight="1" x14ac:dyDescent="0.25">
      <c r="A878" s="32"/>
      <c r="B878" s="32"/>
      <c r="C878" s="33"/>
      <c r="D878" s="33"/>
      <c r="E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1:27" ht="21" customHeight="1" x14ac:dyDescent="0.25">
      <c r="A879" s="32"/>
      <c r="B879" s="32"/>
      <c r="C879" s="33"/>
      <c r="D879" s="33"/>
      <c r="E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1:27" ht="21" customHeight="1" x14ac:dyDescent="0.25">
      <c r="A880" s="32"/>
      <c r="B880" s="32"/>
      <c r="C880" s="33"/>
      <c r="D880" s="33"/>
      <c r="E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1:27" ht="21" customHeight="1" x14ac:dyDescent="0.25">
      <c r="A881" s="32"/>
      <c r="B881" s="32"/>
      <c r="C881" s="33"/>
      <c r="D881" s="33"/>
      <c r="E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1:27" ht="21" customHeight="1" x14ac:dyDescent="0.25">
      <c r="A882" s="32"/>
      <c r="B882" s="32"/>
      <c r="C882" s="33"/>
      <c r="D882" s="33"/>
      <c r="E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1:27" ht="21" customHeight="1" x14ac:dyDescent="0.25">
      <c r="A883" s="32"/>
      <c r="B883" s="32"/>
      <c r="C883" s="33"/>
      <c r="D883" s="33"/>
      <c r="E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1:27" ht="21" customHeight="1" x14ac:dyDescent="0.25">
      <c r="A884" s="32"/>
      <c r="B884" s="32"/>
      <c r="C884" s="33"/>
      <c r="D884" s="33"/>
      <c r="E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1:27" ht="21" customHeight="1" x14ac:dyDescent="0.25">
      <c r="A885" s="32"/>
      <c r="B885" s="32"/>
      <c r="C885" s="33"/>
      <c r="D885" s="33"/>
      <c r="E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1:27" ht="21" customHeight="1" x14ac:dyDescent="0.25">
      <c r="A886" s="32"/>
      <c r="B886" s="32"/>
      <c r="C886" s="33"/>
      <c r="D886" s="33"/>
      <c r="E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1:27" ht="21" customHeight="1" x14ac:dyDescent="0.25">
      <c r="A887" s="32"/>
      <c r="B887" s="32"/>
      <c r="C887" s="33"/>
      <c r="D887" s="33"/>
      <c r="E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1:27" ht="21" customHeight="1" x14ac:dyDescent="0.25">
      <c r="A888" s="32"/>
      <c r="B888" s="32"/>
      <c r="C888" s="33"/>
      <c r="D888" s="33"/>
      <c r="E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1:27" ht="21" customHeight="1" x14ac:dyDescent="0.25">
      <c r="A889" s="32"/>
      <c r="B889" s="32"/>
      <c r="C889" s="33"/>
      <c r="D889" s="33"/>
      <c r="E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1:27" ht="21" customHeight="1" x14ac:dyDescent="0.25">
      <c r="A890" s="32"/>
      <c r="B890" s="32"/>
      <c r="C890" s="33"/>
      <c r="D890" s="33"/>
      <c r="E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1:27" ht="21" customHeight="1" x14ac:dyDescent="0.25">
      <c r="A891" s="32"/>
      <c r="B891" s="32"/>
      <c r="C891" s="33"/>
      <c r="D891" s="33"/>
      <c r="E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1:27" ht="21" customHeight="1" x14ac:dyDescent="0.25">
      <c r="A892" s="32"/>
      <c r="B892" s="32"/>
      <c r="C892" s="33"/>
      <c r="D892" s="33"/>
      <c r="E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1:27" ht="21" customHeight="1" x14ac:dyDescent="0.25">
      <c r="A893" s="32"/>
      <c r="B893" s="32"/>
      <c r="C893" s="33"/>
      <c r="D893" s="33"/>
      <c r="E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1:27" ht="21" customHeight="1" x14ac:dyDescent="0.25">
      <c r="A894" s="32"/>
      <c r="B894" s="32"/>
      <c r="C894" s="33"/>
      <c r="D894" s="33"/>
      <c r="E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1:27" ht="21" customHeight="1" x14ac:dyDescent="0.25">
      <c r="A895" s="32"/>
      <c r="B895" s="32"/>
      <c r="C895" s="33"/>
      <c r="D895" s="33"/>
      <c r="E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1:27" ht="21" customHeight="1" x14ac:dyDescent="0.25">
      <c r="A896" s="32"/>
      <c r="B896" s="32"/>
      <c r="C896" s="33"/>
      <c r="D896" s="33"/>
      <c r="E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1:27" ht="21" customHeight="1" x14ac:dyDescent="0.25">
      <c r="A897" s="32"/>
      <c r="B897" s="32"/>
      <c r="C897" s="33"/>
      <c r="D897" s="33"/>
      <c r="E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1:27" ht="21" customHeight="1" x14ac:dyDescent="0.25">
      <c r="A898" s="32"/>
      <c r="B898" s="32"/>
      <c r="C898" s="33"/>
      <c r="D898" s="33"/>
      <c r="E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1:27" ht="21" customHeight="1" x14ac:dyDescent="0.25">
      <c r="A899" s="32"/>
      <c r="B899" s="32"/>
      <c r="C899" s="33"/>
      <c r="D899" s="33"/>
      <c r="E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1:27" ht="21" customHeight="1" x14ac:dyDescent="0.25">
      <c r="A900" s="32"/>
      <c r="B900" s="32"/>
      <c r="C900" s="33"/>
      <c r="D900" s="33"/>
      <c r="E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1:27" ht="21" customHeight="1" x14ac:dyDescent="0.25">
      <c r="A901" s="32"/>
      <c r="B901" s="32"/>
      <c r="C901" s="33"/>
      <c r="D901" s="33"/>
      <c r="E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1:27" ht="21" customHeight="1" x14ac:dyDescent="0.25">
      <c r="A902" s="32"/>
      <c r="B902" s="32"/>
      <c r="C902" s="33"/>
      <c r="D902" s="33"/>
      <c r="E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1:27" ht="21" customHeight="1" x14ac:dyDescent="0.25">
      <c r="A903" s="32"/>
      <c r="B903" s="32"/>
      <c r="C903" s="33"/>
      <c r="D903" s="33"/>
      <c r="E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1:27" ht="21" customHeight="1" x14ac:dyDescent="0.25">
      <c r="A904" s="32"/>
      <c r="B904" s="32"/>
      <c r="C904" s="33"/>
      <c r="D904" s="33"/>
      <c r="E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1:27" ht="21" customHeight="1" x14ac:dyDescent="0.25">
      <c r="A905" s="32"/>
      <c r="B905" s="32"/>
      <c r="C905" s="33"/>
      <c r="D905" s="33"/>
      <c r="E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1:27" ht="21" customHeight="1" x14ac:dyDescent="0.25">
      <c r="A906" s="32"/>
      <c r="B906" s="32"/>
      <c r="C906" s="33"/>
      <c r="D906" s="33"/>
      <c r="E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1:27" ht="21" customHeight="1" x14ac:dyDescent="0.25">
      <c r="A907" s="32"/>
      <c r="B907" s="32"/>
      <c r="C907" s="33"/>
      <c r="D907" s="33"/>
      <c r="E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1:27" ht="21" customHeight="1" x14ac:dyDescent="0.25">
      <c r="A908" s="32"/>
      <c r="B908" s="32"/>
      <c r="C908" s="33"/>
      <c r="D908" s="33"/>
      <c r="E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1:27" ht="21" customHeight="1" x14ac:dyDescent="0.25">
      <c r="A909" s="32"/>
      <c r="B909" s="32"/>
      <c r="C909" s="33"/>
      <c r="D909" s="33"/>
      <c r="E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1:27" ht="21" customHeight="1" x14ac:dyDescent="0.25">
      <c r="A910" s="32"/>
      <c r="B910" s="32"/>
      <c r="C910" s="33"/>
      <c r="D910" s="33"/>
      <c r="E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1:27" ht="21" customHeight="1" x14ac:dyDescent="0.25">
      <c r="A911" s="32"/>
      <c r="B911" s="32"/>
      <c r="C911" s="33"/>
      <c r="D911" s="33"/>
      <c r="E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1:27" ht="21" customHeight="1" x14ac:dyDescent="0.25">
      <c r="A912" s="32"/>
      <c r="B912" s="32"/>
      <c r="C912" s="33"/>
      <c r="D912" s="33"/>
      <c r="E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1:27" ht="21" customHeight="1" x14ac:dyDescent="0.25">
      <c r="A913" s="32"/>
      <c r="B913" s="32"/>
      <c r="C913" s="33"/>
      <c r="D913" s="33"/>
      <c r="E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1:27" ht="21" customHeight="1" x14ac:dyDescent="0.25">
      <c r="A914" s="32"/>
      <c r="B914" s="32"/>
      <c r="C914" s="33"/>
      <c r="D914" s="33"/>
      <c r="E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1:27" ht="21" customHeight="1" x14ac:dyDescent="0.25">
      <c r="A915" s="32"/>
      <c r="B915" s="32"/>
      <c r="C915" s="33"/>
      <c r="D915" s="33"/>
      <c r="E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1:27" ht="21" customHeight="1" x14ac:dyDescent="0.25">
      <c r="A916" s="32"/>
      <c r="B916" s="32"/>
      <c r="C916" s="33"/>
      <c r="D916" s="33"/>
      <c r="E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1:27" ht="21" customHeight="1" x14ac:dyDescent="0.25">
      <c r="A917" s="32"/>
      <c r="B917" s="32"/>
      <c r="C917" s="33"/>
      <c r="D917" s="33"/>
      <c r="E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1:27" ht="21" customHeight="1" x14ac:dyDescent="0.25">
      <c r="A918" s="32"/>
      <c r="B918" s="32"/>
      <c r="C918" s="33"/>
      <c r="D918" s="33"/>
      <c r="E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1:27" ht="21" customHeight="1" x14ac:dyDescent="0.25">
      <c r="A919" s="32"/>
      <c r="B919" s="32"/>
      <c r="C919" s="33"/>
      <c r="D919" s="33"/>
      <c r="E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1:27" ht="21" customHeight="1" x14ac:dyDescent="0.25">
      <c r="A920" s="32"/>
      <c r="B920" s="32"/>
      <c r="C920" s="33"/>
      <c r="D920" s="33"/>
      <c r="E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1:27" ht="21" customHeight="1" x14ac:dyDescent="0.25">
      <c r="A921" s="32"/>
      <c r="B921" s="32"/>
      <c r="C921" s="33"/>
      <c r="D921" s="33"/>
      <c r="E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1:27" ht="21" customHeight="1" x14ac:dyDescent="0.25">
      <c r="A922" s="32"/>
      <c r="B922" s="32"/>
      <c r="C922" s="33"/>
      <c r="D922" s="33"/>
      <c r="E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1:27" ht="21" customHeight="1" x14ac:dyDescent="0.25">
      <c r="A923" s="32"/>
      <c r="B923" s="32"/>
      <c r="C923" s="33"/>
      <c r="D923" s="33"/>
      <c r="E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1:27" ht="21" customHeight="1" x14ac:dyDescent="0.25">
      <c r="A924" s="32"/>
      <c r="B924" s="32"/>
      <c r="C924" s="33"/>
      <c r="D924" s="33"/>
      <c r="E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1:27" ht="21" customHeight="1" x14ac:dyDescent="0.25">
      <c r="A925" s="32"/>
      <c r="B925" s="32"/>
      <c r="C925" s="33"/>
      <c r="D925" s="33"/>
      <c r="E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1:27" ht="21" customHeight="1" x14ac:dyDescent="0.25">
      <c r="A926" s="32"/>
      <c r="B926" s="32"/>
      <c r="C926" s="33"/>
      <c r="D926" s="33"/>
      <c r="E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1:27" ht="21" customHeight="1" x14ac:dyDescent="0.25">
      <c r="A927" s="32"/>
      <c r="B927" s="32"/>
      <c r="C927" s="33"/>
      <c r="D927" s="33"/>
      <c r="E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1:27" ht="21" customHeight="1" x14ac:dyDescent="0.25">
      <c r="A928" s="32"/>
      <c r="B928" s="32"/>
      <c r="C928" s="33"/>
      <c r="D928" s="33"/>
      <c r="E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1:27" ht="21" customHeight="1" x14ac:dyDescent="0.25">
      <c r="A929" s="32"/>
      <c r="B929" s="32"/>
      <c r="C929" s="33"/>
      <c r="D929" s="33"/>
      <c r="E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1:27" ht="21" customHeight="1" x14ac:dyDescent="0.25">
      <c r="A930" s="32"/>
      <c r="B930" s="32"/>
      <c r="C930" s="33"/>
      <c r="D930" s="33"/>
      <c r="E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1:27" ht="21" customHeight="1" x14ac:dyDescent="0.25">
      <c r="A931" s="32"/>
      <c r="B931" s="32"/>
      <c r="C931" s="33"/>
      <c r="D931" s="33"/>
      <c r="E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1:27" ht="21" customHeight="1" x14ac:dyDescent="0.25">
      <c r="A932" s="32"/>
      <c r="B932" s="32"/>
      <c r="C932" s="33"/>
      <c r="D932" s="33"/>
      <c r="E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1:27" ht="21" customHeight="1" x14ac:dyDescent="0.25">
      <c r="A933" s="32"/>
      <c r="B933" s="32"/>
      <c r="C933" s="33"/>
      <c r="D933" s="33"/>
      <c r="E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1:27" ht="21" customHeight="1" x14ac:dyDescent="0.25">
      <c r="A934" s="32"/>
      <c r="B934" s="32"/>
      <c r="C934" s="33"/>
      <c r="D934" s="33"/>
      <c r="E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1:27" ht="21" customHeight="1" x14ac:dyDescent="0.25">
      <c r="A935" s="32"/>
      <c r="B935" s="32"/>
      <c r="C935" s="33"/>
      <c r="D935" s="33"/>
      <c r="E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1:27" ht="21" customHeight="1" x14ac:dyDescent="0.25">
      <c r="A936" s="32"/>
      <c r="B936" s="32"/>
      <c r="C936" s="33"/>
      <c r="D936" s="33"/>
      <c r="E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1:27" ht="21" customHeight="1" x14ac:dyDescent="0.25">
      <c r="A937" s="32"/>
      <c r="B937" s="32"/>
      <c r="C937" s="33"/>
      <c r="D937" s="33"/>
      <c r="E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1:27" ht="21" customHeight="1" x14ac:dyDescent="0.25">
      <c r="A938" s="32"/>
      <c r="B938" s="32"/>
      <c r="C938" s="33"/>
      <c r="D938" s="33"/>
      <c r="E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1:27" ht="21" customHeight="1" x14ac:dyDescent="0.25">
      <c r="A939" s="32"/>
      <c r="B939" s="32"/>
      <c r="C939" s="33"/>
      <c r="D939" s="33"/>
      <c r="E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1:27" ht="21" customHeight="1" x14ac:dyDescent="0.25">
      <c r="A940" s="32"/>
      <c r="B940" s="32"/>
      <c r="C940" s="33"/>
      <c r="D940" s="33"/>
      <c r="E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1:27" ht="21" customHeight="1" x14ac:dyDescent="0.25">
      <c r="A941" s="32"/>
      <c r="B941" s="32"/>
      <c r="C941" s="33"/>
      <c r="D941" s="33"/>
      <c r="E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1:27" ht="21" customHeight="1" x14ac:dyDescent="0.25">
      <c r="A942" s="32"/>
      <c r="B942" s="32"/>
      <c r="C942" s="33"/>
      <c r="D942" s="33"/>
      <c r="E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1:27" ht="21" customHeight="1" x14ac:dyDescent="0.25">
      <c r="A943" s="32"/>
      <c r="B943" s="32"/>
      <c r="C943" s="33"/>
      <c r="D943" s="33"/>
      <c r="E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1:27" ht="21" customHeight="1" x14ac:dyDescent="0.25">
      <c r="A944" s="32"/>
      <c r="B944" s="32"/>
      <c r="C944" s="33"/>
      <c r="D944" s="33"/>
      <c r="E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1:27" ht="21" customHeight="1" x14ac:dyDescent="0.25">
      <c r="A945" s="32"/>
      <c r="B945" s="32"/>
      <c r="C945" s="33"/>
      <c r="D945" s="33"/>
      <c r="E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1:27" ht="21" customHeight="1" x14ac:dyDescent="0.25">
      <c r="A946" s="32"/>
      <c r="B946" s="32"/>
      <c r="C946" s="33"/>
      <c r="D946" s="33"/>
      <c r="E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1:27" ht="21" customHeight="1" x14ac:dyDescent="0.25">
      <c r="A947" s="32"/>
      <c r="B947" s="32"/>
      <c r="C947" s="33"/>
      <c r="D947" s="33"/>
      <c r="E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1:27" ht="21" customHeight="1" x14ac:dyDescent="0.25">
      <c r="A948" s="32"/>
      <c r="B948" s="32"/>
      <c r="C948" s="33"/>
      <c r="D948" s="33"/>
      <c r="E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1:27" ht="21" customHeight="1" x14ac:dyDescent="0.25">
      <c r="A949" s="32"/>
      <c r="B949" s="32"/>
      <c r="C949" s="33"/>
      <c r="D949" s="33"/>
      <c r="E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1:27" ht="21" customHeight="1" x14ac:dyDescent="0.25">
      <c r="A950" s="32"/>
      <c r="B950" s="32"/>
      <c r="C950" s="33"/>
      <c r="D950" s="33"/>
      <c r="E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1:27" ht="21" customHeight="1" x14ac:dyDescent="0.25">
      <c r="A951" s="32"/>
      <c r="B951" s="32"/>
      <c r="C951" s="33"/>
      <c r="D951" s="33"/>
      <c r="E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1:27" ht="21" customHeight="1" x14ac:dyDescent="0.25">
      <c r="A952" s="32"/>
      <c r="B952" s="32"/>
      <c r="C952" s="33"/>
      <c r="D952" s="33"/>
      <c r="E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1:27" ht="21" customHeight="1" x14ac:dyDescent="0.25">
      <c r="A953" s="32"/>
      <c r="B953" s="32"/>
      <c r="C953" s="33"/>
      <c r="D953" s="33"/>
      <c r="E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1:27" ht="21" customHeight="1" x14ac:dyDescent="0.25">
      <c r="A954" s="32"/>
      <c r="B954" s="32"/>
      <c r="C954" s="33"/>
      <c r="D954" s="33"/>
      <c r="E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1:27" ht="21" customHeight="1" x14ac:dyDescent="0.25">
      <c r="A955" s="32"/>
      <c r="B955" s="32"/>
      <c r="C955" s="33"/>
      <c r="D955" s="33"/>
      <c r="E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1:27" ht="21" customHeight="1" x14ac:dyDescent="0.25">
      <c r="A956" s="32"/>
      <c r="B956" s="32"/>
      <c r="C956" s="33"/>
      <c r="D956" s="33"/>
      <c r="E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1:27" ht="21" customHeight="1" x14ac:dyDescent="0.25">
      <c r="A957" s="32"/>
      <c r="B957" s="32"/>
      <c r="C957" s="33"/>
      <c r="D957" s="33"/>
      <c r="E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1:27" ht="21" customHeight="1" x14ac:dyDescent="0.25">
      <c r="A958" s="32"/>
      <c r="B958" s="32"/>
      <c r="C958" s="33"/>
      <c r="D958" s="33"/>
      <c r="E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1:27" ht="21" customHeight="1" x14ac:dyDescent="0.25">
      <c r="A959" s="32"/>
      <c r="B959" s="32"/>
      <c r="C959" s="33"/>
      <c r="D959" s="33"/>
      <c r="E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1:27" ht="21" customHeight="1" x14ac:dyDescent="0.25">
      <c r="A960" s="32"/>
      <c r="B960" s="32"/>
      <c r="C960" s="33"/>
      <c r="D960" s="33"/>
      <c r="E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1:27" ht="21" customHeight="1" x14ac:dyDescent="0.25">
      <c r="A961" s="32"/>
      <c r="B961" s="32"/>
      <c r="C961" s="33"/>
      <c r="D961" s="33"/>
      <c r="E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1:27" ht="21" customHeight="1" x14ac:dyDescent="0.25">
      <c r="A962" s="32"/>
      <c r="B962" s="32"/>
      <c r="C962" s="33"/>
      <c r="D962" s="33"/>
      <c r="E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1:27" ht="21" customHeight="1" x14ac:dyDescent="0.25">
      <c r="A963" s="32"/>
      <c r="B963" s="32"/>
      <c r="C963" s="33"/>
      <c r="D963" s="33"/>
      <c r="E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1:27" ht="21" customHeight="1" x14ac:dyDescent="0.25">
      <c r="A964" s="32"/>
      <c r="B964" s="32"/>
      <c r="C964" s="33"/>
      <c r="D964" s="33"/>
      <c r="E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1:27" ht="21" customHeight="1" x14ac:dyDescent="0.25">
      <c r="A965" s="32"/>
      <c r="B965" s="32"/>
      <c r="C965" s="33"/>
      <c r="D965" s="33"/>
      <c r="E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1:27" ht="21" customHeight="1" x14ac:dyDescent="0.25">
      <c r="A966" s="32"/>
      <c r="B966" s="32"/>
      <c r="C966" s="33"/>
      <c r="D966" s="33"/>
      <c r="E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1:27" ht="21" customHeight="1" x14ac:dyDescent="0.25">
      <c r="A967" s="32"/>
      <c r="B967" s="32"/>
      <c r="C967" s="33"/>
      <c r="D967" s="33"/>
      <c r="E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1:27" ht="21" customHeight="1" x14ac:dyDescent="0.25">
      <c r="A968" s="32"/>
      <c r="B968" s="32"/>
      <c r="C968" s="33"/>
      <c r="D968" s="33"/>
      <c r="E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1:27" ht="21" customHeight="1" x14ac:dyDescent="0.25">
      <c r="A969" s="32"/>
      <c r="B969" s="32"/>
      <c r="C969" s="33"/>
      <c r="D969" s="33"/>
      <c r="E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1:27" ht="21" customHeight="1" x14ac:dyDescent="0.25">
      <c r="A970" s="32"/>
      <c r="B970" s="32"/>
      <c r="C970" s="33"/>
      <c r="D970" s="33"/>
      <c r="E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1:27" ht="21" customHeight="1" x14ac:dyDescent="0.25">
      <c r="A971" s="32"/>
      <c r="B971" s="32"/>
      <c r="C971" s="33"/>
      <c r="D971" s="33"/>
      <c r="E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1:27" ht="21" customHeight="1" x14ac:dyDescent="0.25">
      <c r="A972" s="32"/>
      <c r="B972" s="32"/>
      <c r="C972" s="33"/>
      <c r="D972" s="33"/>
      <c r="E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1:27" ht="21" customHeight="1" x14ac:dyDescent="0.25">
      <c r="A973" s="32"/>
      <c r="B973" s="32"/>
      <c r="C973" s="33"/>
      <c r="D973" s="33"/>
      <c r="E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1:27" ht="21" customHeight="1" x14ac:dyDescent="0.25">
      <c r="A974" s="32"/>
      <c r="B974" s="32"/>
      <c r="C974" s="33"/>
      <c r="D974" s="33"/>
      <c r="E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1:27" ht="21" customHeight="1" x14ac:dyDescent="0.25">
      <c r="A975" s="32"/>
      <c r="B975" s="32"/>
      <c r="C975" s="33"/>
      <c r="D975" s="33"/>
      <c r="E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1:27" ht="21" customHeight="1" x14ac:dyDescent="0.25">
      <c r="A976" s="32"/>
      <c r="B976" s="32"/>
      <c r="C976" s="33"/>
      <c r="D976" s="33"/>
      <c r="E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1:27" ht="21" customHeight="1" x14ac:dyDescent="0.25">
      <c r="A977" s="32"/>
      <c r="B977" s="32"/>
      <c r="C977" s="33"/>
      <c r="D977" s="33"/>
      <c r="E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1:27" ht="21" customHeight="1" x14ac:dyDescent="0.25">
      <c r="A978" s="32"/>
      <c r="B978" s="32"/>
      <c r="C978" s="33"/>
      <c r="D978" s="33"/>
      <c r="E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1:27" ht="21" customHeight="1" x14ac:dyDescent="0.25">
      <c r="A979" s="32"/>
      <c r="B979" s="32"/>
      <c r="C979" s="33"/>
      <c r="D979" s="33"/>
      <c r="E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1:27" ht="21" customHeight="1" x14ac:dyDescent="0.25">
      <c r="A980" s="32"/>
      <c r="B980" s="32"/>
      <c r="C980" s="33"/>
      <c r="D980" s="33"/>
      <c r="E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1:27" ht="21" customHeight="1" x14ac:dyDescent="0.25">
      <c r="A981" s="32"/>
      <c r="B981" s="32"/>
      <c r="C981" s="33"/>
      <c r="D981" s="33"/>
      <c r="E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1:27" ht="21" customHeight="1" x14ac:dyDescent="0.25">
      <c r="A982" s="32"/>
      <c r="B982" s="32"/>
      <c r="C982" s="33"/>
      <c r="D982" s="33"/>
      <c r="E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1:27" ht="21" customHeight="1" x14ac:dyDescent="0.25">
      <c r="A983" s="32"/>
      <c r="B983" s="32"/>
      <c r="C983" s="33"/>
      <c r="D983" s="33"/>
      <c r="E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1:27" ht="21" customHeight="1" x14ac:dyDescent="0.25">
      <c r="A984" s="32"/>
      <c r="B984" s="32"/>
      <c r="C984" s="33"/>
      <c r="D984" s="33"/>
      <c r="E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1:27" ht="21" customHeight="1" x14ac:dyDescent="0.25">
      <c r="A985" s="32"/>
      <c r="B985" s="32"/>
      <c r="C985" s="33"/>
      <c r="D985" s="33"/>
      <c r="E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1:27" ht="21" customHeight="1" x14ac:dyDescent="0.25">
      <c r="A986" s="32"/>
      <c r="B986" s="32"/>
      <c r="C986" s="33"/>
      <c r="D986" s="33"/>
      <c r="E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1:27" ht="21" customHeight="1" x14ac:dyDescent="0.25">
      <c r="A987" s="32"/>
      <c r="B987" s="32"/>
      <c r="C987" s="33"/>
      <c r="D987" s="33"/>
      <c r="E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  <row r="988" spans="1:27" ht="21" customHeight="1" x14ac:dyDescent="0.25">
      <c r="A988" s="32"/>
      <c r="B988" s="32"/>
      <c r="C988" s="33"/>
      <c r="D988" s="33"/>
      <c r="E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</row>
    <row r="989" spans="1:27" ht="21" customHeight="1" x14ac:dyDescent="0.25">
      <c r="A989" s="32"/>
      <c r="B989" s="32"/>
      <c r="C989" s="33"/>
      <c r="D989" s="33"/>
      <c r="E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</row>
    <row r="990" spans="1:27" ht="21" customHeight="1" x14ac:dyDescent="0.25">
      <c r="A990" s="32"/>
      <c r="B990" s="32"/>
      <c r="C990" s="33"/>
      <c r="D990" s="33"/>
      <c r="E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</row>
    <row r="991" spans="1:27" ht="21" customHeight="1" x14ac:dyDescent="0.25">
      <c r="A991" s="32"/>
      <c r="B991" s="32"/>
      <c r="C991" s="33"/>
      <c r="D991" s="33"/>
      <c r="E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</row>
    <row r="992" spans="1:27" ht="21" customHeight="1" x14ac:dyDescent="0.25">
      <c r="A992" s="32"/>
      <c r="B992" s="32"/>
      <c r="C992" s="33"/>
      <c r="D992" s="33"/>
      <c r="E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</row>
    <row r="993" spans="1:27" ht="21" customHeight="1" x14ac:dyDescent="0.25">
      <c r="A993" s="32"/>
      <c r="B993" s="32"/>
      <c r="C993" s="33"/>
      <c r="D993" s="33"/>
      <c r="E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</row>
    <row r="994" spans="1:27" ht="21" customHeight="1" x14ac:dyDescent="0.25">
      <c r="A994" s="32"/>
      <c r="B994" s="32"/>
      <c r="C994" s="33"/>
      <c r="D994" s="33"/>
      <c r="E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</row>
    <row r="995" spans="1:27" ht="21" customHeight="1" x14ac:dyDescent="0.25">
      <c r="A995" s="32"/>
      <c r="B995" s="32"/>
      <c r="C995" s="33"/>
      <c r="D995" s="33"/>
      <c r="E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</row>
    <row r="996" spans="1:27" ht="21" customHeight="1" x14ac:dyDescent="0.25">
      <c r="A996" s="32"/>
      <c r="B996" s="32"/>
      <c r="C996" s="33"/>
      <c r="D996" s="33"/>
      <c r="E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</row>
    <row r="997" spans="1:27" ht="21" customHeight="1" x14ac:dyDescent="0.25">
      <c r="A997" s="32"/>
      <c r="B997" s="32"/>
      <c r="C997" s="33"/>
      <c r="D997" s="33"/>
      <c r="E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</row>
    <row r="998" spans="1:27" ht="21" customHeight="1" x14ac:dyDescent="0.25">
      <c r="A998" s="32"/>
      <c r="B998" s="32"/>
      <c r="C998" s="33"/>
      <c r="D998" s="33"/>
      <c r="E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</row>
    <row r="999" spans="1:27" ht="21" customHeight="1" x14ac:dyDescent="0.25">
      <c r="A999" s="32"/>
      <c r="B999" s="32"/>
      <c r="C999" s="33"/>
      <c r="D999" s="33"/>
      <c r="E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</row>
    <row r="1000" spans="1:27" ht="21" customHeight="1" x14ac:dyDescent="0.25">
      <c r="A1000" s="32"/>
      <c r="B1000" s="32"/>
      <c r="C1000" s="33"/>
      <c r="D1000" s="33"/>
      <c r="E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</row>
    <row r="1001" spans="1:27" ht="21" customHeight="1" x14ac:dyDescent="0.25">
      <c r="A1001" s="32"/>
      <c r="B1001" s="32"/>
      <c r="C1001" s="33"/>
      <c r="D1001" s="33"/>
      <c r="E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  <c r="AA1001" s="32"/>
    </row>
    <row r="1002" spans="1:27" ht="21" customHeight="1" x14ac:dyDescent="0.25">
      <c r="A1002" s="32"/>
      <c r="B1002" s="32"/>
      <c r="C1002" s="33"/>
      <c r="D1002" s="33"/>
      <c r="E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  <c r="AA1002" s="32"/>
    </row>
    <row r="1003" spans="1:27" ht="21" customHeight="1" x14ac:dyDescent="0.25">
      <c r="A1003" s="32"/>
      <c r="B1003" s="32"/>
      <c r="C1003" s="33"/>
      <c r="D1003" s="33"/>
      <c r="E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  <c r="AA1003" s="32"/>
    </row>
    <row r="1004" spans="1:27" ht="21" customHeight="1" x14ac:dyDescent="0.25">
      <c r="A1004" s="32"/>
      <c r="B1004" s="32"/>
      <c r="C1004" s="33"/>
      <c r="D1004" s="33"/>
      <c r="E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  <c r="AA1004" s="32"/>
    </row>
    <row r="1005" spans="1:27" ht="21" customHeight="1" x14ac:dyDescent="0.25">
      <c r="A1005" s="32"/>
      <c r="B1005" s="32"/>
      <c r="C1005" s="33"/>
      <c r="D1005" s="33"/>
      <c r="E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  <c r="Z1005" s="32"/>
      <c r="AA1005" s="32"/>
    </row>
    <row r="1006" spans="1:27" ht="21" customHeight="1" x14ac:dyDescent="0.25">
      <c r="A1006" s="32"/>
      <c r="B1006" s="32"/>
      <c r="C1006" s="33"/>
      <c r="D1006" s="33"/>
      <c r="E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  <c r="Z1006" s="32"/>
      <c r="AA1006" s="32"/>
    </row>
    <row r="1007" spans="1:27" ht="21" customHeight="1" x14ac:dyDescent="0.25">
      <c r="A1007" s="32"/>
      <c r="B1007" s="32"/>
      <c r="C1007" s="33"/>
      <c r="D1007" s="33"/>
      <c r="E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X1007" s="32"/>
      <c r="Y1007" s="32"/>
      <c r="Z1007" s="32"/>
      <c r="AA1007" s="32"/>
    </row>
    <row r="1008" spans="1:27" ht="21" customHeight="1" x14ac:dyDescent="0.25">
      <c r="A1008" s="32"/>
      <c r="B1008" s="32"/>
      <c r="C1008" s="33"/>
      <c r="D1008" s="33"/>
      <c r="E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  <c r="AA1008" s="32"/>
    </row>
    <row r="1009" spans="1:27" ht="21" customHeight="1" x14ac:dyDescent="0.25">
      <c r="A1009" s="32"/>
      <c r="B1009" s="32"/>
      <c r="C1009" s="33"/>
      <c r="D1009" s="33"/>
      <c r="E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  <c r="Z1009" s="32"/>
      <c r="AA1009" s="32"/>
    </row>
    <row r="1010" spans="1:27" ht="21" customHeight="1" x14ac:dyDescent="0.25">
      <c r="A1010" s="32"/>
      <c r="B1010" s="32"/>
      <c r="C1010" s="33"/>
      <c r="D1010" s="33"/>
      <c r="E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X1010" s="32"/>
      <c r="Y1010" s="32"/>
      <c r="Z1010" s="32"/>
      <c r="AA1010" s="32"/>
    </row>
  </sheetData>
  <mergeCells count="9">
    <mergeCell ref="M4:M5"/>
    <mergeCell ref="N4:N5"/>
    <mergeCell ref="A1:I1"/>
    <mergeCell ref="A2:D2"/>
    <mergeCell ref="E2:I2"/>
    <mergeCell ref="A4:A5"/>
    <mergeCell ref="C4:C5"/>
    <mergeCell ref="D4:D5"/>
    <mergeCell ref="B4:B5"/>
  </mergeCells>
  <conditionalFormatting sqref="C9">
    <cfRule type="beginsWith" dxfId="42" priority="3" operator="beginsWith" text=" -">
      <formula>LEFT((C9),LEN(" -"))=(" -")</formula>
    </cfRule>
  </conditionalFormatting>
  <conditionalFormatting sqref="C142:C145">
    <cfRule type="beginsWith" dxfId="41" priority="4" operator="beginsWith" text=" -">
      <formula>LEFT((C142),LEN(" -"))=(" -")</formula>
    </cfRule>
  </conditionalFormatting>
  <conditionalFormatting sqref="C12 C15:C16">
    <cfRule type="beginsWith" dxfId="40" priority="5" operator="beginsWith" text=" -">
      <formula>LEFT((C12),LEN(" -"))=(" -")</formula>
    </cfRule>
  </conditionalFormatting>
  <conditionalFormatting sqref="C18:C26">
    <cfRule type="beginsWith" dxfId="39" priority="6" operator="beginsWith" text=" -">
      <formula>LEFT((C18),LEN(" -"))=(" -")</formula>
    </cfRule>
  </conditionalFormatting>
  <conditionalFormatting sqref="C28:C29">
    <cfRule type="beginsWith" dxfId="38" priority="7" operator="beginsWith" text=" -">
      <formula>LEFT((C28),LEN(" -"))=(" -")</formula>
    </cfRule>
  </conditionalFormatting>
  <conditionalFormatting sqref="C30">
    <cfRule type="beginsWith" dxfId="37" priority="8" operator="beginsWith" text=" -">
      <formula>LEFT((C30),LEN(" -"))=(" -")</formula>
    </cfRule>
  </conditionalFormatting>
  <conditionalFormatting sqref="C31">
    <cfRule type="beginsWith" dxfId="36" priority="9" operator="beginsWith" text=" -">
      <formula>LEFT((C31),LEN(" -"))=(" -")</formula>
    </cfRule>
  </conditionalFormatting>
  <conditionalFormatting sqref="C35">
    <cfRule type="beginsWith" dxfId="35" priority="10" operator="beginsWith" text=" -">
      <formula>LEFT((C35),LEN(" -"))=(" -")</formula>
    </cfRule>
  </conditionalFormatting>
  <conditionalFormatting sqref="C37:C39">
    <cfRule type="beginsWith" dxfId="34" priority="11" operator="beginsWith" text=" -">
      <formula>LEFT((C37),LEN(" -"))=(" -")</formula>
    </cfRule>
  </conditionalFormatting>
  <conditionalFormatting sqref="C42">
    <cfRule type="beginsWith" dxfId="33" priority="12" operator="beginsWith" text=" -">
      <formula>LEFT((C42),LEN(" -"))=(" -")</formula>
    </cfRule>
  </conditionalFormatting>
  <conditionalFormatting sqref="C99:C104">
    <cfRule type="beginsWith" dxfId="32" priority="13" operator="beginsWith" text=" -">
      <formula>LEFT((C99),LEN(" -"))=(" -")</formula>
    </cfRule>
  </conditionalFormatting>
  <conditionalFormatting sqref="C106">
    <cfRule type="beginsWith" dxfId="31" priority="14" operator="beginsWith" text=" -">
      <formula>LEFT((C106),LEN(" -"))=(" -")</formula>
    </cfRule>
  </conditionalFormatting>
  <conditionalFormatting sqref="C108">
    <cfRule type="beginsWith" dxfId="30" priority="15" operator="beginsWith" text=" -">
      <formula>LEFT((C108),LEN(" -"))=(" -")</formula>
    </cfRule>
  </conditionalFormatting>
  <conditionalFormatting sqref="C111:C114">
    <cfRule type="beginsWith" dxfId="29" priority="16" operator="beginsWith" text=" -">
      <formula>LEFT((C111),LEN(" -"))=(" -")</formula>
    </cfRule>
  </conditionalFormatting>
  <conditionalFormatting sqref="C117">
    <cfRule type="beginsWith" dxfId="28" priority="17" operator="beginsWith" text=" -">
      <formula>LEFT((C117),LEN(" -"))=(" -")</formula>
    </cfRule>
  </conditionalFormatting>
  <conditionalFormatting sqref="C119:C121">
    <cfRule type="beginsWith" dxfId="27" priority="18" operator="beginsWith" text=" -">
      <formula>LEFT((C119),LEN(" -"))=(" -")</formula>
    </cfRule>
  </conditionalFormatting>
  <conditionalFormatting sqref="C123:C124">
    <cfRule type="beginsWith" dxfId="26" priority="19" operator="beginsWith" text=" -">
      <formula>LEFT((C123),LEN(" -"))=(" -")</formula>
    </cfRule>
  </conditionalFormatting>
  <conditionalFormatting sqref="C127:C128">
    <cfRule type="beginsWith" dxfId="25" priority="20" operator="beginsWith" text=" -">
      <formula>LEFT((C127),LEN(" -"))=(" -")</formula>
    </cfRule>
  </conditionalFormatting>
  <conditionalFormatting sqref="C130:C133">
    <cfRule type="beginsWith" dxfId="24" priority="21" operator="beginsWith" text=" -">
      <formula>LEFT((C130),LEN(" -"))=(" -")</formula>
    </cfRule>
  </conditionalFormatting>
  <conditionalFormatting sqref="C135:C136">
    <cfRule type="beginsWith" dxfId="23" priority="22" operator="beginsWith" text=" -">
      <formula>LEFT((C135),LEN(" -"))=(" -")</formula>
    </cfRule>
  </conditionalFormatting>
  <conditionalFormatting sqref="C139:C140">
    <cfRule type="beginsWith" dxfId="22" priority="23" operator="beginsWith" text=" -">
      <formula>LEFT((C139),LEN(" -"))=(" -")</formula>
    </cfRule>
  </conditionalFormatting>
  <conditionalFormatting sqref="C7:C8">
    <cfRule type="beginsWith" dxfId="21" priority="2" operator="beginsWith" text=" -">
      <formula>LEFT((C7),LEN(" -"))=(" -")</formula>
    </cfRule>
  </conditionalFormatting>
  <dataValidations count="1">
    <dataValidation type="list" allowBlank="1" showInputMessage="1" showErrorMessage="1" prompt=" - - CONSTRUCTION - -" sqref="C108 C7:C9 C18:C26 C14:C16 C35 C37:C39 C42 C99:C104 C106 C142:C145 C111:C114 C117 C119:C121 C123:C124 C127:C128 C130:C133 C135:C136 C139:C140 C12 C28:C31" xr:uid="{00000000-0002-0000-1500-000000000000}">
      <formula1>Famille</formula1>
    </dataValidation>
  </dataValidations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1" operator="beginsWith" text=" -" id="{C3066096-2B37-458A-A84B-12B2DFBA6BF8}">
            <xm:f>LEFT(('CH.MONTANA (BATIBOIS) - CH PMR'!C15),LEN("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C14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A03A8-FBBB-44A6-91A2-332176CF064E}">
  <sheetPr>
    <tabColor theme="9" tint="0.39997558519241921"/>
  </sheetPr>
  <dimension ref="A1:AA1050"/>
  <sheetViews>
    <sheetView topLeftCell="G100" workbookViewId="0">
      <selection sqref="A1:K142"/>
    </sheetView>
  </sheetViews>
  <sheetFormatPr baseColWidth="10" defaultColWidth="12.5703125" defaultRowHeight="15" x14ac:dyDescent="0.25"/>
  <cols>
    <col min="1" max="1" width="57.85546875" style="64" customWidth="1"/>
    <col min="2" max="2" width="32" style="64" customWidth="1"/>
    <col min="3" max="3" width="19.140625" style="64" customWidth="1"/>
    <col min="4" max="4" width="6.28515625" style="64" customWidth="1"/>
    <col min="5" max="5" width="6.42578125" style="64" customWidth="1"/>
    <col min="6" max="6" width="5.85546875" style="64" customWidth="1"/>
    <col min="7" max="7" width="6.42578125" style="64" customWidth="1"/>
    <col min="8" max="8" width="6.28515625" style="64" customWidth="1"/>
    <col min="9" max="9" width="6.140625" style="64" customWidth="1"/>
    <col min="10" max="10" width="5.42578125" style="64" customWidth="1"/>
    <col min="11" max="11" width="6.28515625" style="64" customWidth="1"/>
    <col min="12" max="12" width="10" style="64" customWidth="1"/>
    <col min="13" max="13" width="7.28515625" style="64" customWidth="1"/>
    <col min="14" max="14" width="9.28515625" style="330" customWidth="1"/>
    <col min="15" max="15" width="11.7109375" style="64" customWidth="1"/>
    <col min="16" max="24" width="10" style="64" customWidth="1"/>
    <col min="25" max="27" width="9.42578125" style="64" customWidth="1"/>
    <col min="28" max="16384" width="12.5703125" style="64"/>
  </cols>
  <sheetData>
    <row r="1" spans="1:27" ht="15.75" thickBot="1" x14ac:dyDescent="0.3">
      <c r="A1" s="621" t="s">
        <v>1472</v>
      </c>
      <c r="B1" s="622"/>
      <c r="C1" s="623"/>
      <c r="D1" s="623"/>
      <c r="E1" s="623"/>
      <c r="F1" s="623"/>
      <c r="G1" s="623"/>
      <c r="H1" s="623"/>
      <c r="I1" s="624"/>
      <c r="J1" s="32"/>
      <c r="K1" s="32"/>
      <c r="L1" s="32"/>
      <c r="M1" s="32"/>
      <c r="N1" s="33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5.75" thickBot="1" x14ac:dyDescent="0.3">
      <c r="A2" s="625" t="str">
        <f>IF('DOSSIER RECAP'!C2="","","SITE: "&amp;'DOSSIER RECAP'!A2&amp;" DATE: "&amp;TEXT('DOSSIER RECAP'!C2,"jj-mm-aaaa"))</f>
        <v/>
      </c>
      <c r="B2" s="670"/>
      <c r="C2" s="626"/>
      <c r="D2" s="627"/>
      <c r="E2" s="625" t="str">
        <f>"Fait par  :  "&amp;'DOSSIER RECAP'!J2</f>
        <v>Fait par  :  Cassandre</v>
      </c>
      <c r="F2" s="626"/>
      <c r="G2" s="626"/>
      <c r="H2" s="626"/>
      <c r="I2" s="627"/>
      <c r="J2" s="32"/>
      <c r="K2" s="32"/>
      <c r="L2" s="32"/>
      <c r="M2" s="32"/>
      <c r="N2" s="33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4.5" customHeight="1" x14ac:dyDescent="0.25">
      <c r="A3" s="32"/>
      <c r="B3" s="32"/>
      <c r="C3" s="33"/>
      <c r="D3" s="33"/>
      <c r="E3" s="32"/>
      <c r="G3" s="32"/>
      <c r="H3" s="32"/>
      <c r="I3" s="32"/>
      <c r="J3" s="32"/>
      <c r="K3" s="32"/>
      <c r="L3" s="32"/>
      <c r="M3" s="32"/>
      <c r="N3" s="33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s="297" customFormat="1" ht="11.25" x14ac:dyDescent="0.2">
      <c r="A4" s="630" t="s">
        <v>1254</v>
      </c>
      <c r="B4" s="630"/>
      <c r="C4" s="630" t="s">
        <v>56</v>
      </c>
      <c r="D4" s="671" t="s">
        <v>1255</v>
      </c>
      <c r="E4" s="295" t="s">
        <v>1405</v>
      </c>
      <c r="F4" s="295" t="s">
        <v>1405</v>
      </c>
      <c r="G4" s="295" t="s">
        <v>1405</v>
      </c>
      <c r="H4" s="295" t="s">
        <v>1405</v>
      </c>
      <c r="I4" s="295" t="s">
        <v>1405</v>
      </c>
      <c r="J4" s="295" t="s">
        <v>1405</v>
      </c>
      <c r="K4" s="295" t="s">
        <v>1405</v>
      </c>
      <c r="L4" s="296"/>
      <c r="M4" s="630" t="s">
        <v>1257</v>
      </c>
      <c r="N4" s="630" t="s">
        <v>1258</v>
      </c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</row>
    <row r="5" spans="1:27" s="297" customFormat="1" ht="11.25" x14ac:dyDescent="0.2">
      <c r="A5" s="631"/>
      <c r="B5" s="672"/>
      <c r="C5" s="631"/>
      <c r="D5" s="663"/>
      <c r="E5" s="298" t="s">
        <v>1259</v>
      </c>
      <c r="F5" s="298" t="s">
        <v>1259</v>
      </c>
      <c r="G5" s="298" t="s">
        <v>1259</v>
      </c>
      <c r="H5" s="298" t="s">
        <v>1259</v>
      </c>
      <c r="I5" s="298" t="s">
        <v>1259</v>
      </c>
      <c r="J5" s="298" t="s">
        <v>1259</v>
      </c>
      <c r="K5" s="298" t="s">
        <v>1259</v>
      </c>
      <c r="L5" s="296"/>
      <c r="M5" s="631"/>
      <c r="N5" s="632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</row>
    <row r="6" spans="1:27" ht="17.25" customHeight="1" x14ac:dyDescent="0.25">
      <c r="A6" s="6" t="s">
        <v>1260</v>
      </c>
      <c r="B6" s="6"/>
      <c r="C6" s="6"/>
      <c r="D6" s="6"/>
      <c r="E6" s="6"/>
      <c r="F6" s="6"/>
      <c r="G6" s="6"/>
      <c r="H6" s="6"/>
      <c r="I6" s="6"/>
      <c r="J6" s="6"/>
      <c r="K6" s="6"/>
      <c r="L6" s="32"/>
      <c r="M6" s="6"/>
      <c r="N6" s="6"/>
      <c r="O6" s="6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30" customHeight="1" x14ac:dyDescent="0.25">
      <c r="A7" s="16" t="s">
        <v>193</v>
      </c>
      <c r="B7" s="16"/>
      <c r="C7" s="27" t="s">
        <v>71</v>
      </c>
      <c r="D7" s="14">
        <v>1</v>
      </c>
      <c r="E7" s="28"/>
      <c r="F7" s="28"/>
      <c r="G7" s="28"/>
      <c r="H7" s="28"/>
      <c r="I7" s="28"/>
      <c r="J7" s="28"/>
      <c r="K7" s="28"/>
      <c r="L7" s="32"/>
      <c r="M7" s="16" t="str">
        <f>VLOOKUP(A7,'DOSSIER RECAP'!A:D,4,FALSE)</f>
        <v>001910</v>
      </c>
      <c r="N7" s="26">
        <f>SUM(E7:L7)</f>
        <v>0</v>
      </c>
      <c r="O7" s="418" t="s">
        <v>73</v>
      </c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30" customHeight="1" x14ac:dyDescent="0.25">
      <c r="A8" s="16" t="s">
        <v>250</v>
      </c>
      <c r="B8" s="27" t="s">
        <v>1261</v>
      </c>
      <c r="C8" s="27" t="s">
        <v>251</v>
      </c>
      <c r="D8" s="14">
        <v>1</v>
      </c>
      <c r="E8" s="28"/>
      <c r="F8" s="28"/>
      <c r="G8" s="28"/>
      <c r="H8" s="28"/>
      <c r="I8" s="28"/>
      <c r="J8" s="28"/>
      <c r="K8" s="28"/>
      <c r="L8" s="32"/>
      <c r="M8" s="16" t="str">
        <f>VLOOKUP(A8,'DOSSIER RECAP'!A:D,4,FALSE)</f>
        <v>000982</v>
      </c>
      <c r="N8" s="26">
        <f>SUM(E8:L8)</f>
        <v>0</v>
      </c>
      <c r="O8" s="418" t="s">
        <v>73</v>
      </c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4.25" customHeight="1" x14ac:dyDescent="0.25">
      <c r="A9" s="6" t="s">
        <v>1384</v>
      </c>
      <c r="B9" s="6"/>
      <c r="C9" s="6"/>
      <c r="D9" s="6"/>
      <c r="E9" s="6"/>
      <c r="F9" s="6"/>
      <c r="G9" s="6"/>
      <c r="H9" s="6"/>
      <c r="I9" s="6"/>
      <c r="J9" s="6"/>
      <c r="K9" s="6"/>
      <c r="L9" s="32"/>
      <c r="M9" s="6"/>
      <c r="N9" s="6"/>
      <c r="O9" s="6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30" customHeight="1" x14ac:dyDescent="0.25">
      <c r="A10" s="28" t="s">
        <v>374</v>
      </c>
      <c r="B10" s="28"/>
      <c r="C10" s="22" t="s">
        <v>375</v>
      </c>
      <c r="D10" s="15">
        <v>1</v>
      </c>
      <c r="E10" s="28"/>
      <c r="F10" s="28"/>
      <c r="G10" s="28"/>
      <c r="H10" s="28"/>
      <c r="I10" s="28"/>
      <c r="J10" s="28"/>
      <c r="K10" s="28"/>
      <c r="L10" s="32"/>
      <c r="M10" s="16" t="str">
        <f>VLOOKUP(A10,'DOSSIER RECAP'!A:D,4,FALSE)</f>
        <v>001357</v>
      </c>
      <c r="N10" s="26">
        <f t="shared" ref="N10:N11" si="0">SUM(E10:L10)</f>
        <v>0</v>
      </c>
      <c r="O10" s="253" t="s">
        <v>377</v>
      </c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30" customHeight="1" x14ac:dyDescent="0.25">
      <c r="A11" s="16" t="s">
        <v>384</v>
      </c>
      <c r="B11" s="16"/>
      <c r="C11" s="22" t="s">
        <v>71</v>
      </c>
      <c r="D11" s="15">
        <v>1</v>
      </c>
      <c r="E11" s="28"/>
      <c r="F11" s="28"/>
      <c r="G11" s="28"/>
      <c r="H11" s="28"/>
      <c r="I11" s="28"/>
      <c r="J11" s="28"/>
      <c r="K11" s="28"/>
      <c r="L11" s="32"/>
      <c r="M11" s="16" t="str">
        <f>VLOOKUP(A11,'DOSSIER RECAP'!A:D,4,FALSE)</f>
        <v>001038</v>
      </c>
      <c r="N11" s="26">
        <f t="shared" si="0"/>
        <v>0</v>
      </c>
      <c r="O11" s="418" t="s">
        <v>73</v>
      </c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s="291" customFormat="1" ht="30" customHeight="1" x14ac:dyDescent="0.25">
      <c r="A12" s="283" t="s">
        <v>358</v>
      </c>
      <c r="B12" s="493" t="s">
        <v>1385</v>
      </c>
      <c r="C12" s="104" t="s">
        <v>262</v>
      </c>
      <c r="D12" s="66">
        <v>2</v>
      </c>
      <c r="E12" s="65"/>
      <c r="F12" s="65"/>
      <c r="G12" s="65"/>
      <c r="H12" s="65"/>
      <c r="I12" s="65"/>
      <c r="J12" s="65"/>
      <c r="K12" s="65"/>
      <c r="L12" s="88"/>
      <c r="M12" s="69" t="str">
        <f>VLOOKUP(A12,'DOSSIER RECAP'!A:D,4,FALSE)</f>
        <v>000653</v>
      </c>
      <c r="N12" s="66">
        <f>SUM(E12:L12)</f>
        <v>0</v>
      </c>
      <c r="O12" s="253" t="s">
        <v>264</v>
      </c>
      <c r="P12" s="290"/>
      <c r="Q12" s="290"/>
      <c r="R12" s="290"/>
      <c r="S12" s="290"/>
      <c r="T12" s="290"/>
      <c r="U12" s="290"/>
      <c r="V12" s="290"/>
      <c r="W12" s="290"/>
      <c r="X12" s="290"/>
      <c r="Y12" s="290"/>
      <c r="Z12" s="290"/>
      <c r="AA12" s="290"/>
    </row>
    <row r="13" spans="1:27" ht="21" customHeight="1" x14ac:dyDescent="0.25">
      <c r="A13" s="80" t="s">
        <v>1414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32"/>
      <c r="M13" s="6"/>
      <c r="N13" s="6"/>
      <c r="O13" s="6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30" customHeight="1" x14ac:dyDescent="0.25">
      <c r="A14" s="414" t="s">
        <v>418</v>
      </c>
      <c r="B14" s="415"/>
      <c r="C14" s="15" t="s">
        <v>1415</v>
      </c>
      <c r="D14" s="15">
        <v>1</v>
      </c>
      <c r="E14" s="28"/>
      <c r="F14" s="28"/>
      <c r="G14" s="28"/>
      <c r="H14" s="28"/>
      <c r="I14" s="28"/>
      <c r="J14" s="28"/>
      <c r="K14" s="28"/>
      <c r="L14" s="32"/>
      <c r="M14" s="16" t="str">
        <f>VLOOKUP(A14,'DOSSIER RECAP'!A:D,4,FALSE)</f>
        <v>A?51</v>
      </c>
      <c r="N14" s="56">
        <f>SUM(E14:L14)</f>
        <v>0</v>
      </c>
      <c r="O14" s="414" t="s">
        <v>280</v>
      </c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30" customHeight="1" x14ac:dyDescent="0.25">
      <c r="A15" s="414" t="s">
        <v>279</v>
      </c>
      <c r="B15" s="415"/>
      <c r="C15" s="15" t="s">
        <v>1415</v>
      </c>
      <c r="D15" s="15">
        <v>6</v>
      </c>
      <c r="E15" s="28"/>
      <c r="F15" s="28"/>
      <c r="G15" s="28"/>
      <c r="H15" s="28"/>
      <c r="I15" s="28"/>
      <c r="J15" s="28"/>
      <c r="K15" s="28"/>
      <c r="L15" s="32"/>
      <c r="M15" s="16" t="str">
        <f>VLOOKUP(A15,'DOSSIER RECAP'!A:D,4,FALSE)</f>
        <v>001827</v>
      </c>
      <c r="N15" s="56">
        <f>SUM(E15:L15)</f>
        <v>0</v>
      </c>
      <c r="O15" s="414" t="s">
        <v>280</v>
      </c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21" customHeight="1" x14ac:dyDescent="0.25">
      <c r="A16" s="80" t="s">
        <v>1416</v>
      </c>
      <c r="B16" s="6"/>
      <c r="C16" s="6"/>
      <c r="D16" s="6"/>
      <c r="E16" s="6"/>
      <c r="F16" s="6"/>
      <c r="G16" s="6"/>
      <c r="H16" s="6"/>
      <c r="I16" s="6"/>
      <c r="J16" s="6"/>
      <c r="K16" s="6"/>
      <c r="L16" s="32"/>
      <c r="M16" s="6"/>
      <c r="N16" s="6"/>
      <c r="O16" s="6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30" customHeight="1" x14ac:dyDescent="0.25">
      <c r="A17" s="414" t="s">
        <v>414</v>
      </c>
      <c r="B17" s="415"/>
      <c r="C17" s="15" t="s">
        <v>1415</v>
      </c>
      <c r="D17" s="15">
        <v>1</v>
      </c>
      <c r="E17" s="28"/>
      <c r="F17" s="28"/>
      <c r="G17" s="28"/>
      <c r="H17" s="28"/>
      <c r="I17" s="28"/>
      <c r="J17" s="28"/>
      <c r="K17" s="28"/>
      <c r="L17" s="32"/>
      <c r="M17" s="16" t="str">
        <f>VLOOKUP(A17,'DOSSIER RECAP'!A:D,4,FALSE)</f>
        <v>A?52</v>
      </c>
      <c r="N17" s="56">
        <f>SUM(E17:L17)</f>
        <v>0</v>
      </c>
      <c r="O17" s="414" t="s">
        <v>276</v>
      </c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30" customHeight="1" x14ac:dyDescent="0.25">
      <c r="A18" s="414" t="s">
        <v>275</v>
      </c>
      <c r="B18" s="415"/>
      <c r="C18" s="15" t="s">
        <v>1415</v>
      </c>
      <c r="D18" s="15">
        <v>6</v>
      </c>
      <c r="E18" s="28"/>
      <c r="F18" s="28"/>
      <c r="G18" s="28"/>
      <c r="H18" s="28"/>
      <c r="I18" s="28"/>
      <c r="J18" s="28"/>
      <c r="K18" s="28"/>
      <c r="L18" s="32"/>
      <c r="M18" s="16" t="str">
        <f>VLOOKUP(A18,'DOSSIER RECAP'!A:D,4,FALSE)</f>
        <v>001827</v>
      </c>
      <c r="N18" s="56">
        <f>SUM(E18:L18)</f>
        <v>0</v>
      </c>
      <c r="O18" s="414" t="s">
        <v>276</v>
      </c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21" customHeight="1" x14ac:dyDescent="0.25">
      <c r="A19" s="80" t="s">
        <v>1417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 s="32"/>
      <c r="M19" s="6"/>
      <c r="N19" s="6"/>
      <c r="O19" s="6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30" customHeight="1" x14ac:dyDescent="0.25">
      <c r="A20" s="414" t="s">
        <v>416</v>
      </c>
      <c r="B20" s="415"/>
      <c r="C20" s="15" t="s">
        <v>1415</v>
      </c>
      <c r="D20" s="15">
        <v>1</v>
      </c>
      <c r="E20" s="28"/>
      <c r="F20" s="28"/>
      <c r="G20" s="28"/>
      <c r="H20" s="28"/>
      <c r="I20" s="28"/>
      <c r="J20" s="28"/>
      <c r="K20" s="28"/>
      <c r="L20" s="32"/>
      <c r="M20" s="16" t="str">
        <f>VLOOKUP(A20,'DOSSIER RECAP'!A:D,4,FALSE)</f>
        <v>A?53</v>
      </c>
      <c r="N20" s="56">
        <f>SUM(E20:L20)</f>
        <v>0</v>
      </c>
      <c r="O20" s="414" t="s">
        <v>278</v>
      </c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30" customHeight="1" x14ac:dyDescent="0.25">
      <c r="A21" s="414" t="s">
        <v>277</v>
      </c>
      <c r="B21" s="415"/>
      <c r="C21" s="15" t="s">
        <v>1415</v>
      </c>
      <c r="D21" s="15">
        <v>6</v>
      </c>
      <c r="E21" s="28"/>
      <c r="F21" s="28"/>
      <c r="G21" s="28"/>
      <c r="H21" s="28"/>
      <c r="I21" s="28"/>
      <c r="J21" s="28"/>
      <c r="K21" s="28"/>
      <c r="L21" s="32"/>
      <c r="M21" s="16" t="str">
        <f>VLOOKUP(A21,'DOSSIER RECAP'!A:D,4,FALSE)</f>
        <v>001827</v>
      </c>
      <c r="N21" s="56">
        <f>SUM(E21:L21)</f>
        <v>0</v>
      </c>
      <c r="O21" s="414" t="s">
        <v>278</v>
      </c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21" customHeight="1" x14ac:dyDescent="0.25">
      <c r="A22" s="80" t="s">
        <v>1418</v>
      </c>
      <c r="B22" s="6"/>
      <c r="C22" s="6"/>
      <c r="D22" s="6"/>
      <c r="E22" s="6"/>
      <c r="F22" s="6"/>
      <c r="G22" s="6"/>
      <c r="H22" s="6"/>
      <c r="I22" s="6"/>
      <c r="J22" s="6"/>
      <c r="K22" s="6"/>
      <c r="L22" s="32"/>
      <c r="M22" s="6"/>
      <c r="N22" s="6"/>
      <c r="O22" s="6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30" customHeight="1" x14ac:dyDescent="0.25">
      <c r="A23" s="113" t="s">
        <v>412</v>
      </c>
      <c r="B23" s="415"/>
      <c r="C23" s="15" t="s">
        <v>1415</v>
      </c>
      <c r="D23" s="15">
        <v>1</v>
      </c>
      <c r="E23" s="28"/>
      <c r="F23" s="28"/>
      <c r="G23" s="28"/>
      <c r="H23" s="28"/>
      <c r="I23" s="28"/>
      <c r="J23" s="28"/>
      <c r="K23" s="28"/>
      <c r="L23" s="32"/>
      <c r="M23" s="16" t="str">
        <f>VLOOKUP(A23,'DOSSIER RECAP'!A:D,4,FALSE)</f>
        <v>A?54</v>
      </c>
      <c r="N23" s="56">
        <f>SUM(E23:L23)</f>
        <v>0</v>
      </c>
      <c r="O23" s="113" t="s">
        <v>1419</v>
      </c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30" customHeight="1" x14ac:dyDescent="0.25">
      <c r="A24" s="113" t="s">
        <v>273</v>
      </c>
      <c r="B24" s="415"/>
      <c r="C24" s="15" t="s">
        <v>1415</v>
      </c>
      <c r="D24" s="15">
        <v>6</v>
      </c>
      <c r="E24" s="28"/>
      <c r="F24" s="28"/>
      <c r="G24" s="28"/>
      <c r="H24" s="28"/>
      <c r="I24" s="28"/>
      <c r="J24" s="28"/>
      <c r="K24" s="28"/>
      <c r="L24" s="32"/>
      <c r="M24" s="16" t="str">
        <f>VLOOKUP(A24,'DOSSIER RECAP'!A:D,4,FALSE)</f>
        <v>001827</v>
      </c>
      <c r="N24" s="56">
        <f>SUM(E24:L24)</f>
        <v>0</v>
      </c>
      <c r="O24" s="113" t="s">
        <v>1419</v>
      </c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21.75" customHeight="1" x14ac:dyDescent="0.25">
      <c r="A25" s="6" t="s">
        <v>1349</v>
      </c>
      <c r="B25" s="6"/>
      <c r="C25" s="6"/>
      <c r="D25" s="6"/>
      <c r="E25" s="6"/>
      <c r="F25" s="6"/>
      <c r="G25" s="6"/>
      <c r="H25" s="6"/>
      <c r="I25" s="6"/>
      <c r="J25" s="6"/>
      <c r="K25" s="6"/>
      <c r="L25" s="32"/>
      <c r="M25" s="6"/>
      <c r="N25" s="6"/>
      <c r="O25" s="6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30" customHeight="1" x14ac:dyDescent="0.25">
      <c r="A26" s="191" t="s">
        <v>1104</v>
      </c>
      <c r="B26" s="37"/>
      <c r="C26" s="15" t="s">
        <v>732</v>
      </c>
      <c r="D26" s="15">
        <v>1</v>
      </c>
      <c r="E26" s="28"/>
      <c r="F26" s="28"/>
      <c r="G26" s="28"/>
      <c r="H26" s="28"/>
      <c r="I26" s="28"/>
      <c r="J26" s="28"/>
      <c r="K26" s="28"/>
      <c r="L26" s="32"/>
      <c r="M26" s="16" t="str">
        <f>VLOOKUP(A26,'DOSSIER RECAP'!A:D,4,FALSE)</f>
        <v>GITO3</v>
      </c>
      <c r="N26" s="26">
        <f t="shared" ref="N26:N31" si="1">SUM(E26:L26)</f>
        <v>0</v>
      </c>
      <c r="O26" s="418" t="s">
        <v>73</v>
      </c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30" customHeight="1" x14ac:dyDescent="0.25">
      <c r="A27" s="16" t="s">
        <v>193</v>
      </c>
      <c r="B27" s="16"/>
      <c r="C27" s="15" t="s">
        <v>71</v>
      </c>
      <c r="D27" s="15">
        <v>1</v>
      </c>
      <c r="E27" s="28"/>
      <c r="F27" s="28"/>
      <c r="G27" s="28"/>
      <c r="H27" s="28"/>
      <c r="I27" s="28"/>
      <c r="J27" s="28"/>
      <c r="K27" s="28"/>
      <c r="L27" s="32"/>
      <c r="M27" s="16" t="str">
        <f>VLOOKUP(A27,'DOSSIER RECAP'!A:D,4,FALSE)</f>
        <v>001910</v>
      </c>
      <c r="N27" s="26">
        <f t="shared" si="1"/>
        <v>0</v>
      </c>
      <c r="O27" s="418" t="s">
        <v>73</v>
      </c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30" customHeight="1" x14ac:dyDescent="0.25">
      <c r="A28" s="573" t="s">
        <v>1180</v>
      </c>
      <c r="B28" s="28"/>
      <c r="C28" s="15" t="s">
        <v>732</v>
      </c>
      <c r="D28" s="15">
        <v>2</v>
      </c>
      <c r="E28" s="28"/>
      <c r="F28" s="28"/>
      <c r="G28" s="28"/>
      <c r="H28" s="28"/>
      <c r="I28" s="28"/>
      <c r="J28" s="28"/>
      <c r="K28" s="28"/>
      <c r="L28" s="32"/>
      <c r="M28" s="16" t="str">
        <f>VLOOKUP(A28,'DOSSIER RECAP'!A:D,4,FALSE)</f>
        <v>GITO37</v>
      </c>
      <c r="N28" s="26">
        <f t="shared" si="1"/>
        <v>0</v>
      </c>
      <c r="O28" s="418" t="s">
        <v>73</v>
      </c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30" customHeight="1" x14ac:dyDescent="0.25">
      <c r="A29" s="185" t="s">
        <v>1194</v>
      </c>
      <c r="B29" s="37"/>
      <c r="C29" s="15" t="s">
        <v>732</v>
      </c>
      <c r="D29" s="15">
        <v>1</v>
      </c>
      <c r="E29" s="28"/>
      <c r="F29" s="28"/>
      <c r="G29" s="28"/>
      <c r="H29" s="28"/>
      <c r="I29" s="28"/>
      <c r="J29" s="28"/>
      <c r="K29" s="28"/>
      <c r="L29" s="32"/>
      <c r="M29" s="16" t="str">
        <f>VLOOKUP(A29,'DOSSIER RECAP'!A:D,4,FALSE)</f>
        <v>GITO45</v>
      </c>
      <c r="N29" s="26">
        <f t="shared" ref="N29" si="2">SUM(E29:L29)</f>
        <v>0</v>
      </c>
      <c r="O29" s="418" t="s">
        <v>73</v>
      </c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30" customHeight="1" x14ac:dyDescent="0.25">
      <c r="A30" s="392" t="s">
        <v>727</v>
      </c>
      <c r="B30" s="28"/>
      <c r="C30" s="114" t="s">
        <v>725</v>
      </c>
      <c r="D30" s="15">
        <v>1</v>
      </c>
      <c r="E30" s="28"/>
      <c r="F30" s="28"/>
      <c r="G30" s="28"/>
      <c r="H30" s="28"/>
      <c r="I30" s="28"/>
      <c r="J30" s="28"/>
      <c r="K30" s="28"/>
      <c r="L30" s="32"/>
      <c r="M30" s="16" t="str">
        <f>VLOOKUP(A30,'DOSSIER RECAP'!A:D,4,FALSE)</f>
        <v>002014</v>
      </c>
      <c r="N30" s="26">
        <f t="shared" si="1"/>
        <v>0</v>
      </c>
      <c r="O30" s="418" t="s">
        <v>73</v>
      </c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30" customHeight="1" x14ac:dyDescent="0.25">
      <c r="A31" s="191" t="s">
        <v>1174</v>
      </c>
      <c r="B31" s="29" t="s">
        <v>1434</v>
      </c>
      <c r="C31" s="190" t="s">
        <v>696</v>
      </c>
      <c r="D31" s="15">
        <v>1</v>
      </c>
      <c r="E31" s="28"/>
      <c r="F31" s="28"/>
      <c r="G31" s="28"/>
      <c r="H31" s="28"/>
      <c r="I31" s="28"/>
      <c r="J31" s="28"/>
      <c r="K31" s="28"/>
      <c r="L31" s="32"/>
      <c r="M31" s="16" t="str">
        <f>VLOOKUP(A31,'DOSSIER RECAP'!A:D,4,FALSE)</f>
        <v>000850</v>
      </c>
      <c r="N31" s="26">
        <f t="shared" si="1"/>
        <v>0</v>
      </c>
      <c r="O31" s="418" t="s">
        <v>73</v>
      </c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5" customHeight="1" x14ac:dyDescent="0.25">
      <c r="A32" s="6" t="s">
        <v>1363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35"/>
      <c r="M32" s="6"/>
      <c r="N32" s="6"/>
      <c r="O32" s="6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</row>
    <row r="33" spans="1:27" ht="22.5" customHeight="1" x14ac:dyDescent="0.25">
      <c r="A33" s="65" t="s">
        <v>556</v>
      </c>
      <c r="B33" s="66" t="s">
        <v>1364</v>
      </c>
      <c r="C33" s="29" t="s">
        <v>533</v>
      </c>
      <c r="D33" s="15">
        <v>1</v>
      </c>
      <c r="E33" s="28"/>
      <c r="F33" s="28"/>
      <c r="G33" s="28"/>
      <c r="H33" s="28"/>
      <c r="I33" s="28"/>
      <c r="J33" s="28"/>
      <c r="K33" s="28"/>
      <c r="L33" s="35"/>
      <c r="M33" s="16" t="str">
        <f>VLOOKUP(A33,'DOSSIER RECAP'!A:D,4,FALSE)</f>
        <v>A??89</v>
      </c>
      <c r="N33" s="15">
        <f>SUM(E33:L33)</f>
        <v>0</v>
      </c>
      <c r="O33" s="418" t="s">
        <v>73</v>
      </c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</row>
    <row r="34" spans="1:27" ht="16.5" customHeight="1" x14ac:dyDescent="0.25">
      <c r="A34" s="6" t="s">
        <v>1435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32"/>
      <c r="M34" s="6"/>
      <c r="N34" s="6"/>
      <c r="O34" s="6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s="291" customFormat="1" ht="29.25" customHeight="1" x14ac:dyDescent="0.25">
      <c r="A35" s="414" t="s">
        <v>277</v>
      </c>
      <c r="B35" s="65"/>
      <c r="C35" s="77" t="s">
        <v>270</v>
      </c>
      <c r="D35" s="77">
        <v>6</v>
      </c>
      <c r="E35" s="76"/>
      <c r="F35" s="76"/>
      <c r="G35" s="76"/>
      <c r="H35" s="76"/>
      <c r="I35" s="76"/>
      <c r="J35" s="76"/>
      <c r="K35" s="76"/>
      <c r="L35" s="290"/>
      <c r="M35" s="16" t="str">
        <f>VLOOKUP(A35,'DOSSIER RECAP'!A:D,4,FALSE)</f>
        <v>001827</v>
      </c>
      <c r="N35" s="56">
        <f t="shared" ref="N35:N41" si="3">SUM(E35:L35)</f>
        <v>0</v>
      </c>
      <c r="O35" s="414" t="s">
        <v>278</v>
      </c>
      <c r="P35" s="290"/>
      <c r="Q35" s="290"/>
      <c r="R35" s="290"/>
      <c r="S35" s="290"/>
      <c r="T35" s="290"/>
      <c r="U35" s="290"/>
      <c r="V35" s="290"/>
      <c r="W35" s="290"/>
      <c r="X35" s="290"/>
      <c r="Y35" s="290"/>
      <c r="Z35" s="290"/>
      <c r="AA35" s="290"/>
    </row>
    <row r="36" spans="1:27" s="291" customFormat="1" ht="30" customHeight="1" x14ac:dyDescent="0.25">
      <c r="A36" s="414" t="s">
        <v>279</v>
      </c>
      <c r="B36" s="65"/>
      <c r="C36" s="77" t="s">
        <v>270</v>
      </c>
      <c r="D36" s="77">
        <v>6</v>
      </c>
      <c r="E36" s="76"/>
      <c r="F36" s="76"/>
      <c r="G36" s="76"/>
      <c r="H36" s="76"/>
      <c r="I36" s="76"/>
      <c r="J36" s="76"/>
      <c r="K36" s="76"/>
      <c r="L36" s="290"/>
      <c r="M36" s="16" t="str">
        <f>VLOOKUP(A36,'DOSSIER RECAP'!A:D,4,FALSE)</f>
        <v>001827</v>
      </c>
      <c r="N36" s="56">
        <f t="shared" si="3"/>
        <v>0</v>
      </c>
      <c r="O36" s="414" t="s">
        <v>280</v>
      </c>
      <c r="P36" s="290"/>
      <c r="Q36" s="290"/>
      <c r="R36" s="290"/>
      <c r="S36" s="290"/>
      <c r="T36" s="290"/>
      <c r="U36" s="290"/>
      <c r="V36" s="290"/>
      <c r="W36" s="290"/>
      <c r="X36" s="290"/>
      <c r="Y36" s="290"/>
      <c r="Z36" s="290"/>
      <c r="AA36" s="290"/>
    </row>
    <row r="37" spans="1:27" s="291" customFormat="1" ht="30" customHeight="1" x14ac:dyDescent="0.25">
      <c r="A37" s="414" t="s">
        <v>275</v>
      </c>
      <c r="B37" s="65"/>
      <c r="C37" s="77" t="s">
        <v>270</v>
      </c>
      <c r="D37" s="77">
        <v>6</v>
      </c>
      <c r="E37" s="76"/>
      <c r="F37" s="76"/>
      <c r="G37" s="76"/>
      <c r="H37" s="76"/>
      <c r="I37" s="76"/>
      <c r="J37" s="76"/>
      <c r="K37" s="76"/>
      <c r="L37" s="290"/>
      <c r="M37" s="16" t="str">
        <f>VLOOKUP(A37,'DOSSIER RECAP'!A:D,4,FALSE)</f>
        <v>001827</v>
      </c>
      <c r="N37" s="465">
        <f t="shared" si="3"/>
        <v>0</v>
      </c>
      <c r="O37" s="414" t="s">
        <v>276</v>
      </c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</row>
    <row r="38" spans="1:27" s="291" customFormat="1" ht="30" customHeight="1" x14ac:dyDescent="0.25">
      <c r="A38" s="113" t="s">
        <v>273</v>
      </c>
      <c r="B38" s="65"/>
      <c r="C38" s="77" t="s">
        <v>270</v>
      </c>
      <c r="D38" s="77">
        <v>6</v>
      </c>
      <c r="E38" s="76"/>
      <c r="F38" s="76"/>
      <c r="G38" s="76"/>
      <c r="H38" s="76"/>
      <c r="I38" s="76"/>
      <c r="J38" s="76"/>
      <c r="K38" s="76"/>
      <c r="L38" s="290"/>
      <c r="M38" s="119" t="str">
        <f>VLOOKUP(A38,'DOSSIER RECAP'!A:D,4,FALSE)</f>
        <v>001827</v>
      </c>
      <c r="N38" s="466">
        <f t="shared" si="3"/>
        <v>0</v>
      </c>
      <c r="O38" s="30" t="s">
        <v>274</v>
      </c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</row>
    <row r="39" spans="1:27" ht="16.5" customHeight="1" x14ac:dyDescent="0.25">
      <c r="A39" s="59" t="s">
        <v>1423</v>
      </c>
      <c r="B39" s="60"/>
      <c r="C39" s="6"/>
      <c r="D39" s="6"/>
      <c r="E39" s="6"/>
      <c r="F39" s="6"/>
      <c r="G39" s="6"/>
      <c r="H39" s="6"/>
      <c r="I39" s="6"/>
      <c r="J39" s="6"/>
      <c r="K39" s="6"/>
      <c r="L39" s="32"/>
      <c r="M39" s="6"/>
      <c r="N39" s="80"/>
      <c r="O39" s="6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s="291" customFormat="1" ht="30" customHeight="1" x14ac:dyDescent="0.25">
      <c r="A40" s="413" t="s">
        <v>1127</v>
      </c>
      <c r="B40" s="65"/>
      <c r="C40" s="190" t="s">
        <v>251</v>
      </c>
      <c r="D40" s="77">
        <v>6</v>
      </c>
      <c r="E40" s="76"/>
      <c r="F40" s="76"/>
      <c r="G40" s="76"/>
      <c r="H40" s="76"/>
      <c r="I40" s="76"/>
      <c r="J40" s="76"/>
      <c r="K40" s="76"/>
      <c r="L40" s="290"/>
      <c r="M40" s="119" t="str">
        <f>VLOOKUP(A40,'DOSSIER RECAP'!A:D,4,FALSE)</f>
        <v>GITO9</v>
      </c>
      <c r="N40" s="470">
        <f t="shared" si="3"/>
        <v>0</v>
      </c>
      <c r="O40" s="418" t="s">
        <v>73</v>
      </c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</row>
    <row r="41" spans="1:27" s="291" customFormat="1" ht="30" customHeight="1" x14ac:dyDescent="0.25">
      <c r="A41" s="413" t="s">
        <v>1125</v>
      </c>
      <c r="B41" s="65"/>
      <c r="C41" s="190" t="s">
        <v>251</v>
      </c>
      <c r="D41" s="77">
        <v>6</v>
      </c>
      <c r="E41" s="76"/>
      <c r="F41" s="76"/>
      <c r="G41" s="76"/>
      <c r="H41" s="76"/>
      <c r="I41" s="76"/>
      <c r="J41" s="76"/>
      <c r="K41" s="76"/>
      <c r="L41" s="290"/>
      <c r="M41" s="119" t="str">
        <f>VLOOKUP(A41,'DOSSIER RECAP'!A:D,4,FALSE)</f>
        <v>GITO10</v>
      </c>
      <c r="N41" s="470">
        <f t="shared" si="3"/>
        <v>0</v>
      </c>
      <c r="O41" s="418" t="s">
        <v>73</v>
      </c>
      <c r="P41" s="290"/>
      <c r="Q41" s="290"/>
      <c r="R41" s="290"/>
      <c r="S41" s="290"/>
      <c r="T41" s="290"/>
      <c r="U41" s="290"/>
      <c r="V41" s="290"/>
      <c r="W41" s="290"/>
      <c r="X41" s="290"/>
      <c r="Y41" s="290"/>
      <c r="Z41" s="290"/>
      <c r="AA41" s="290"/>
    </row>
    <row r="42" spans="1:27" ht="16.5" customHeight="1" x14ac:dyDescent="0.25">
      <c r="A42" s="59" t="s">
        <v>1424</v>
      </c>
      <c r="B42" s="60"/>
      <c r="C42" s="6"/>
      <c r="D42" s="6"/>
      <c r="E42" s="6"/>
      <c r="F42" s="6"/>
      <c r="G42" s="6"/>
      <c r="H42" s="6"/>
      <c r="I42" s="6"/>
      <c r="J42" s="6"/>
      <c r="K42" s="6"/>
      <c r="L42" s="32"/>
      <c r="M42" s="58"/>
      <c r="N42" s="59"/>
      <c r="O42" s="59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s="291" customFormat="1" ht="30" customHeight="1" x14ac:dyDescent="0.25">
      <c r="A43" s="113" t="s">
        <v>681</v>
      </c>
      <c r="B43" s="65"/>
      <c r="C43" s="114" t="s">
        <v>669</v>
      </c>
      <c r="D43" s="77">
        <v>1</v>
      </c>
      <c r="E43" s="76"/>
      <c r="F43" s="76"/>
      <c r="G43" s="76"/>
      <c r="H43" s="76"/>
      <c r="I43" s="76"/>
      <c r="J43" s="76"/>
      <c r="K43" s="76"/>
      <c r="L43" s="290"/>
      <c r="M43" s="119" t="str">
        <f>VLOOKUP(A43,'DOSSIER RECAP'!A:D,4,FALSE)</f>
        <v>A?19</v>
      </c>
      <c r="N43" s="470">
        <f t="shared" ref="N43:N47" si="4">SUM(E43:L43)</f>
        <v>0</v>
      </c>
      <c r="O43" s="418" t="s">
        <v>73</v>
      </c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</row>
    <row r="44" spans="1:27" s="291" customFormat="1" ht="30" customHeight="1" x14ac:dyDescent="0.25">
      <c r="A44" s="113" t="s">
        <v>675</v>
      </c>
      <c r="B44" s="65"/>
      <c r="C44" s="114" t="s">
        <v>669</v>
      </c>
      <c r="D44" s="77">
        <v>1</v>
      </c>
      <c r="E44" s="76"/>
      <c r="F44" s="76"/>
      <c r="G44" s="76"/>
      <c r="H44" s="76"/>
      <c r="I44" s="76"/>
      <c r="J44" s="76"/>
      <c r="K44" s="76"/>
      <c r="L44" s="290"/>
      <c r="M44" s="119" t="str">
        <f>VLOOKUP(A44,'DOSSIER RECAP'!A:D,4,FALSE)</f>
        <v>A?20</v>
      </c>
      <c r="N44" s="470">
        <f t="shared" si="4"/>
        <v>0</v>
      </c>
      <c r="O44" s="418" t="s">
        <v>73</v>
      </c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</row>
    <row r="45" spans="1:27" s="291" customFormat="1" ht="30" customHeight="1" x14ac:dyDescent="0.25">
      <c r="A45" s="113" t="s">
        <v>683</v>
      </c>
      <c r="B45" s="65"/>
      <c r="C45" s="114" t="s">
        <v>669</v>
      </c>
      <c r="D45" s="77">
        <v>1</v>
      </c>
      <c r="E45" s="76"/>
      <c r="F45" s="76"/>
      <c r="G45" s="76"/>
      <c r="H45" s="76"/>
      <c r="I45" s="76"/>
      <c r="J45" s="76"/>
      <c r="K45" s="76"/>
      <c r="L45" s="290"/>
      <c r="M45" s="119" t="str">
        <f>VLOOKUP(A45,'DOSSIER RECAP'!A:D,4,FALSE)</f>
        <v>A?21</v>
      </c>
      <c r="N45" s="470">
        <f t="shared" si="4"/>
        <v>0</v>
      </c>
      <c r="O45" s="418" t="s">
        <v>73</v>
      </c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</row>
    <row r="46" spans="1:27" s="291" customFormat="1" ht="30" customHeight="1" x14ac:dyDescent="0.25">
      <c r="A46" s="113" t="s">
        <v>677</v>
      </c>
      <c r="B46" s="65"/>
      <c r="C46" s="114" t="s">
        <v>669</v>
      </c>
      <c r="D46" s="77">
        <v>1</v>
      </c>
      <c r="E46" s="76"/>
      <c r="F46" s="76"/>
      <c r="G46" s="76"/>
      <c r="H46" s="76"/>
      <c r="I46" s="76"/>
      <c r="J46" s="76"/>
      <c r="K46" s="76"/>
      <c r="L46" s="290"/>
      <c r="M46" s="119" t="str">
        <f>VLOOKUP(A46,'DOSSIER RECAP'!A:D,4,FALSE)</f>
        <v>A?22</v>
      </c>
      <c r="N46" s="470">
        <f t="shared" si="4"/>
        <v>0</v>
      </c>
      <c r="O46" s="418" t="s">
        <v>73</v>
      </c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</row>
    <row r="47" spans="1:27" s="291" customFormat="1" ht="30" customHeight="1" x14ac:dyDescent="0.25">
      <c r="A47" s="113" t="s">
        <v>679</v>
      </c>
      <c r="B47" s="65"/>
      <c r="C47" s="114" t="s">
        <v>669</v>
      </c>
      <c r="D47" s="77">
        <v>1</v>
      </c>
      <c r="E47" s="76"/>
      <c r="F47" s="76"/>
      <c r="G47" s="76"/>
      <c r="H47" s="76"/>
      <c r="I47" s="76"/>
      <c r="J47" s="76"/>
      <c r="K47" s="76"/>
      <c r="L47" s="290"/>
      <c r="M47" s="119" t="str">
        <f>VLOOKUP(A47,'DOSSIER RECAP'!A:D,4,FALSE)</f>
        <v>A?23</v>
      </c>
      <c r="N47" s="470">
        <f t="shared" si="4"/>
        <v>0</v>
      </c>
      <c r="O47" s="418" t="s">
        <v>73</v>
      </c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</row>
    <row r="48" spans="1:27" ht="21.75" customHeight="1" x14ac:dyDescent="0.25">
      <c r="A48" s="6" t="s">
        <v>1351</v>
      </c>
      <c r="B48" s="6"/>
      <c r="C48" s="6"/>
      <c r="D48" s="6"/>
      <c r="E48" s="6"/>
      <c r="F48" s="6"/>
      <c r="G48" s="6"/>
      <c r="H48" s="6"/>
      <c r="I48" s="6"/>
      <c r="J48" s="6"/>
      <c r="K48" s="6"/>
      <c r="L48" s="32"/>
      <c r="M48" s="58"/>
      <c r="N48" s="59"/>
      <c r="O48" s="60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30" customHeight="1" x14ac:dyDescent="0.25">
      <c r="A49" s="37" t="s">
        <v>646</v>
      </c>
      <c r="B49" s="28" t="s">
        <v>1426</v>
      </c>
      <c r="C49" s="190" t="s">
        <v>1140</v>
      </c>
      <c r="D49" s="15">
        <v>1</v>
      </c>
      <c r="E49" s="28"/>
      <c r="F49" s="28"/>
      <c r="G49" s="28"/>
      <c r="H49" s="28"/>
      <c r="I49" s="28"/>
      <c r="J49" s="28"/>
      <c r="K49" s="28"/>
      <c r="L49" s="32"/>
      <c r="M49" s="16" t="str">
        <f>VLOOKUP(A49,'DOSSIER RECAP'!A:D,4,FALSE)</f>
        <v>002027</v>
      </c>
      <c r="N49" s="562">
        <f t="shared" ref="N49:N107" si="5">SUM(E49:L49)</f>
        <v>0</v>
      </c>
      <c r="O49" s="418" t="s">
        <v>73</v>
      </c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30" customHeight="1" x14ac:dyDescent="0.25">
      <c r="A50" s="185" t="s">
        <v>1139</v>
      </c>
      <c r="B50" s="28" t="s">
        <v>1426</v>
      </c>
      <c r="C50" s="190" t="s">
        <v>1140</v>
      </c>
      <c r="D50" s="15">
        <v>1</v>
      </c>
      <c r="E50" s="28"/>
      <c r="F50" s="28"/>
      <c r="G50" s="28"/>
      <c r="H50" s="28"/>
      <c r="I50" s="28"/>
      <c r="J50" s="28"/>
      <c r="K50" s="28"/>
      <c r="L50" s="32"/>
      <c r="M50" s="16" t="str">
        <f>VLOOKUP(A50,'DOSSIER RECAP'!A:D,4,FALSE)</f>
        <v>002026</v>
      </c>
      <c r="N50" s="26">
        <f t="shared" si="5"/>
        <v>0</v>
      </c>
      <c r="O50" s="418" t="s">
        <v>73</v>
      </c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30" customHeight="1" x14ac:dyDescent="0.25">
      <c r="A51" s="28" t="s">
        <v>640</v>
      </c>
      <c r="B51" s="28"/>
      <c r="C51" s="15" t="s">
        <v>1163</v>
      </c>
      <c r="D51" s="15">
        <v>1</v>
      </c>
      <c r="E51" s="28"/>
      <c r="F51" s="28"/>
      <c r="G51" s="28"/>
      <c r="H51" s="28"/>
      <c r="I51" s="28"/>
      <c r="J51" s="28"/>
      <c r="K51" s="28"/>
      <c r="L51" s="32"/>
      <c r="M51" s="16" t="str">
        <f>VLOOKUP(A51,'DOSSIER RECAP'!A:D,4,FALSE)</f>
        <v>000107</v>
      </c>
      <c r="N51" s="26">
        <f t="shared" si="5"/>
        <v>0</v>
      </c>
      <c r="O51" s="418" t="s">
        <v>73</v>
      </c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30" customHeight="1" x14ac:dyDescent="0.25">
      <c r="A52" s="28" t="s">
        <v>551</v>
      </c>
      <c r="B52" s="28"/>
      <c r="C52" s="190" t="s">
        <v>1427</v>
      </c>
      <c r="D52" s="15">
        <v>1</v>
      </c>
      <c r="E52" s="28"/>
      <c r="F52" s="28"/>
      <c r="G52" s="28"/>
      <c r="H52" s="28"/>
      <c r="I52" s="28"/>
      <c r="J52" s="28"/>
      <c r="K52" s="28"/>
      <c r="L52" s="32"/>
      <c r="M52" s="16" t="str">
        <f>VLOOKUP(A52,'DOSSIER RECAP'!A:D,4,FALSE)</f>
        <v>002069</v>
      </c>
      <c r="N52" s="26">
        <f t="shared" si="5"/>
        <v>0</v>
      </c>
      <c r="O52" s="418" t="s">
        <v>73</v>
      </c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30" customHeight="1" x14ac:dyDescent="0.25">
      <c r="A53" s="28" t="s">
        <v>1200</v>
      </c>
      <c r="B53" s="28"/>
      <c r="C53" s="190" t="s">
        <v>533</v>
      </c>
      <c r="D53" s="15">
        <v>1</v>
      </c>
      <c r="E53" s="28"/>
      <c r="F53" s="28"/>
      <c r="G53" s="28"/>
      <c r="H53" s="28"/>
      <c r="I53" s="28"/>
      <c r="J53" s="28"/>
      <c r="K53" s="28"/>
      <c r="L53" s="32"/>
      <c r="M53" s="16" t="str">
        <f>VLOOKUP(A53,'DOSSIER RECAP'!A:D,4,FALSE)</f>
        <v>002062</v>
      </c>
      <c r="N53" s="26">
        <f t="shared" si="5"/>
        <v>0</v>
      </c>
      <c r="O53" s="418" t="s">
        <v>73</v>
      </c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30" customHeight="1" x14ac:dyDescent="0.25">
      <c r="A54" s="215" t="s">
        <v>546</v>
      </c>
      <c r="B54" s="28"/>
      <c r="C54" s="190" t="s">
        <v>533</v>
      </c>
      <c r="D54" s="15">
        <v>1</v>
      </c>
      <c r="E54" s="28"/>
      <c r="F54" s="28"/>
      <c r="G54" s="28"/>
      <c r="H54" s="28"/>
      <c r="I54" s="28"/>
      <c r="J54" s="28"/>
      <c r="K54" s="28"/>
      <c r="L54" s="32"/>
      <c r="M54" s="16" t="str">
        <f>VLOOKUP(A54,'DOSSIER RECAP'!A:D,4,FALSE)</f>
        <v>002060</v>
      </c>
      <c r="N54" s="26">
        <f t="shared" si="5"/>
        <v>0</v>
      </c>
      <c r="O54" s="418" t="s">
        <v>73</v>
      </c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30" customHeight="1" x14ac:dyDescent="0.25">
      <c r="A55" s="28" t="s">
        <v>548</v>
      </c>
      <c r="B55" s="28"/>
      <c r="C55" s="190" t="s">
        <v>1427</v>
      </c>
      <c r="D55" s="15">
        <v>1</v>
      </c>
      <c r="E55" s="28"/>
      <c r="F55" s="28"/>
      <c r="G55" s="28"/>
      <c r="H55" s="28"/>
      <c r="I55" s="28"/>
      <c r="J55" s="28"/>
      <c r="K55" s="28"/>
      <c r="L55" s="32"/>
      <c r="M55" s="16" t="str">
        <f>VLOOKUP(A55,'DOSSIER RECAP'!A:D,4,FALSE)</f>
        <v>002068</v>
      </c>
      <c r="N55" s="26">
        <f t="shared" si="5"/>
        <v>0</v>
      </c>
      <c r="O55" s="418" t="s">
        <v>73</v>
      </c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30" customHeight="1" x14ac:dyDescent="0.25">
      <c r="A56" s="163" t="s">
        <v>1152</v>
      </c>
      <c r="B56" s="28"/>
      <c r="C56" s="15" t="s">
        <v>732</v>
      </c>
      <c r="D56" s="15">
        <v>2</v>
      </c>
      <c r="E56" s="28"/>
      <c r="F56" s="28"/>
      <c r="G56" s="28"/>
      <c r="H56" s="28"/>
      <c r="I56" s="28"/>
      <c r="J56" s="28"/>
      <c r="K56" s="28"/>
      <c r="L56" s="32"/>
      <c r="M56" s="16" t="str">
        <f>VLOOKUP(A56,'DOSSIER RECAP'!A:D,4,FALSE)</f>
        <v>GITO22</v>
      </c>
      <c r="N56" s="26">
        <f t="shared" si="5"/>
        <v>0</v>
      </c>
      <c r="O56" s="418" t="s">
        <v>73</v>
      </c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30" customHeight="1" x14ac:dyDescent="0.25">
      <c r="A57" s="112" t="s">
        <v>727</v>
      </c>
      <c r="B57" s="28"/>
      <c r="C57" s="114" t="s">
        <v>725</v>
      </c>
      <c r="D57" s="15">
        <v>2</v>
      </c>
      <c r="E57" s="28"/>
      <c r="F57" s="28"/>
      <c r="G57" s="28"/>
      <c r="H57" s="28"/>
      <c r="I57" s="28"/>
      <c r="J57" s="28"/>
      <c r="K57" s="28"/>
      <c r="L57" s="32"/>
      <c r="M57" s="16" t="str">
        <f>VLOOKUP(A57,'DOSSIER RECAP'!A:D,4,FALSE)</f>
        <v>002014</v>
      </c>
      <c r="N57" s="26">
        <f t="shared" si="5"/>
        <v>0</v>
      </c>
      <c r="O57" s="418" t="s">
        <v>73</v>
      </c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30" customHeight="1" x14ac:dyDescent="0.25">
      <c r="A58" s="16" t="s">
        <v>390</v>
      </c>
      <c r="B58" s="16"/>
      <c r="C58" s="22" t="s">
        <v>391</v>
      </c>
      <c r="D58" s="15">
        <v>1</v>
      </c>
      <c r="E58" s="28"/>
      <c r="F58" s="28"/>
      <c r="G58" s="28"/>
      <c r="H58" s="28"/>
      <c r="I58" s="28"/>
      <c r="J58" s="28"/>
      <c r="K58" s="28"/>
      <c r="L58" s="32"/>
      <c r="M58" s="16" t="str">
        <f>VLOOKUP(A58,'DOSSIER RECAP'!A:D,4,FALSE)</f>
        <v>001423</v>
      </c>
      <c r="N58" s="26">
        <f t="shared" si="5"/>
        <v>0</v>
      </c>
      <c r="O58" s="418" t="s">
        <v>73</v>
      </c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30" customHeight="1" x14ac:dyDescent="0.25">
      <c r="A59" s="46" t="s">
        <v>1290</v>
      </c>
      <c r="B59" s="46"/>
      <c r="C59" s="26" t="s">
        <v>71</v>
      </c>
      <c r="D59" s="27">
        <v>8</v>
      </c>
      <c r="E59" s="46"/>
      <c r="F59" s="46"/>
      <c r="G59" s="46"/>
      <c r="H59" s="46"/>
      <c r="I59" s="46"/>
      <c r="J59" s="46"/>
      <c r="K59" s="46"/>
      <c r="L59" s="292"/>
      <c r="M59" s="16" t="str">
        <f>VLOOKUP(A59,'DOSSIER RECAP'!A:D,4,FALSE)</f>
        <v>001905</v>
      </c>
      <c r="N59" s="26">
        <f>SUM(E59:L59)</f>
        <v>0</v>
      </c>
      <c r="O59" s="418" t="s">
        <v>73</v>
      </c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</row>
    <row r="60" spans="1:27" ht="30" customHeight="1" x14ac:dyDescent="0.25">
      <c r="A60" s="46" t="s">
        <v>1291</v>
      </c>
      <c r="B60" s="46"/>
      <c r="C60" s="26" t="s">
        <v>71</v>
      </c>
      <c r="D60" s="27">
        <v>8</v>
      </c>
      <c r="E60" s="46"/>
      <c r="F60" s="46"/>
      <c r="G60" s="46"/>
      <c r="H60" s="46"/>
      <c r="I60" s="46"/>
      <c r="J60" s="46"/>
      <c r="K60" s="46"/>
      <c r="L60" s="292"/>
      <c r="M60" s="16" t="str">
        <f>VLOOKUP(A60,'DOSSIER RECAP'!A:D,4,FALSE)</f>
        <v>001903</v>
      </c>
      <c r="N60" s="26">
        <f t="shared" si="5"/>
        <v>0</v>
      </c>
      <c r="O60" s="418" t="s">
        <v>73</v>
      </c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</row>
    <row r="61" spans="1:27" ht="30" customHeight="1" x14ac:dyDescent="0.25">
      <c r="A61" s="46" t="s">
        <v>1292</v>
      </c>
      <c r="B61" s="46"/>
      <c r="C61" s="26" t="s">
        <v>71</v>
      </c>
      <c r="D61" s="27">
        <v>8</v>
      </c>
      <c r="E61" s="46"/>
      <c r="F61" s="46"/>
      <c r="G61" s="46"/>
      <c r="H61" s="46"/>
      <c r="I61" s="46"/>
      <c r="J61" s="46"/>
      <c r="K61" s="46"/>
      <c r="L61" s="292"/>
      <c r="M61" s="16" t="str">
        <f>VLOOKUP(A61,'DOSSIER RECAP'!A:D,4,FALSE)</f>
        <v>001902</v>
      </c>
      <c r="N61" s="26">
        <f t="shared" si="5"/>
        <v>0</v>
      </c>
      <c r="O61" s="418" t="s">
        <v>73</v>
      </c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</row>
    <row r="62" spans="1:27" ht="30" customHeight="1" x14ac:dyDescent="0.25">
      <c r="A62" s="46" t="s">
        <v>84</v>
      </c>
      <c r="B62" s="46"/>
      <c r="C62" s="26" t="s">
        <v>71</v>
      </c>
      <c r="D62" s="27">
        <v>6</v>
      </c>
      <c r="E62" s="46"/>
      <c r="F62" s="46"/>
      <c r="G62" s="46"/>
      <c r="H62" s="46"/>
      <c r="I62" s="46"/>
      <c r="J62" s="46"/>
      <c r="K62" s="46"/>
      <c r="L62" s="292"/>
      <c r="M62" s="16" t="str">
        <f>VLOOKUP(A62,'DOSSIER RECAP'!A:D,4,FALSE)</f>
        <v>001901</v>
      </c>
      <c r="N62" s="26">
        <f t="shared" si="5"/>
        <v>0</v>
      </c>
      <c r="O62" s="418" t="s">
        <v>73</v>
      </c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</row>
    <row r="63" spans="1:27" ht="30" customHeight="1" x14ac:dyDescent="0.25">
      <c r="A63" s="46" t="s">
        <v>147</v>
      </c>
      <c r="B63" s="46"/>
      <c r="C63" s="26" t="s">
        <v>71</v>
      </c>
      <c r="D63" s="27">
        <v>6</v>
      </c>
      <c r="E63" s="46"/>
      <c r="F63" s="46"/>
      <c r="G63" s="46"/>
      <c r="H63" s="46"/>
      <c r="I63" s="46"/>
      <c r="J63" s="46"/>
      <c r="K63" s="46"/>
      <c r="L63" s="292"/>
      <c r="M63" s="16" t="str">
        <f>VLOOKUP(A63,'DOSSIER RECAP'!A:D,4,FALSE)</f>
        <v>001900</v>
      </c>
      <c r="N63" s="26">
        <f t="shared" si="5"/>
        <v>0</v>
      </c>
      <c r="O63" s="418" t="s">
        <v>73</v>
      </c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</row>
    <row r="64" spans="1:27" ht="30" customHeight="1" x14ac:dyDescent="0.25">
      <c r="A64" s="183" t="s">
        <v>199</v>
      </c>
      <c r="B64" s="46"/>
      <c r="C64" s="26" t="s">
        <v>71</v>
      </c>
      <c r="D64" s="27">
        <v>6</v>
      </c>
      <c r="E64" s="46"/>
      <c r="F64" s="46"/>
      <c r="G64" s="46"/>
      <c r="H64" s="46"/>
      <c r="I64" s="46"/>
      <c r="J64" s="46"/>
      <c r="K64" s="46"/>
      <c r="L64" s="292"/>
      <c r="M64" s="16" t="str">
        <f>VLOOKUP(A64,'DOSSIER RECAP'!A:D,4,FALSE)</f>
        <v>003922</v>
      </c>
      <c r="N64" s="26">
        <f t="shared" si="5"/>
        <v>0</v>
      </c>
      <c r="O64" s="418" t="s">
        <v>73</v>
      </c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</row>
    <row r="65" spans="1:27" ht="30" customHeight="1" x14ac:dyDescent="0.25">
      <c r="A65" s="46" t="s">
        <v>201</v>
      </c>
      <c r="B65" s="46"/>
      <c r="C65" s="26" t="s">
        <v>71</v>
      </c>
      <c r="D65" s="27">
        <v>6</v>
      </c>
      <c r="E65" s="46"/>
      <c r="F65" s="46"/>
      <c r="G65" s="46"/>
      <c r="H65" s="46"/>
      <c r="I65" s="46"/>
      <c r="J65" s="46"/>
      <c r="K65" s="46"/>
      <c r="L65" s="292"/>
      <c r="M65" s="16" t="str">
        <f>VLOOKUP(A65,'DOSSIER RECAP'!A:D,4,FALSE)</f>
        <v>001904</v>
      </c>
      <c r="N65" s="26">
        <f t="shared" si="5"/>
        <v>0</v>
      </c>
      <c r="O65" s="418" t="s">
        <v>73</v>
      </c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</row>
    <row r="66" spans="1:27" ht="30" customHeight="1" x14ac:dyDescent="0.25">
      <c r="A66" s="46" t="s">
        <v>203</v>
      </c>
      <c r="B66" s="46"/>
      <c r="C66" s="26" t="s">
        <v>71</v>
      </c>
      <c r="D66" s="27">
        <v>6</v>
      </c>
      <c r="E66" s="46"/>
      <c r="F66" s="46"/>
      <c r="G66" s="46"/>
      <c r="H66" s="46"/>
      <c r="I66" s="46"/>
      <c r="J66" s="46"/>
      <c r="K66" s="46"/>
      <c r="L66" s="292"/>
      <c r="M66" s="16" t="str">
        <f>VLOOKUP(A66,'DOSSIER RECAP'!A:D,4,FALSE)</f>
        <v>001893</v>
      </c>
      <c r="N66" s="26">
        <f t="shared" si="5"/>
        <v>0</v>
      </c>
      <c r="O66" s="418" t="s">
        <v>73</v>
      </c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</row>
    <row r="67" spans="1:27" ht="30" customHeight="1" x14ac:dyDescent="0.25">
      <c r="A67" s="46" t="s">
        <v>155</v>
      </c>
      <c r="B67" s="46"/>
      <c r="C67" s="26" t="s">
        <v>71</v>
      </c>
      <c r="D67" s="27">
        <v>1</v>
      </c>
      <c r="E67" s="46"/>
      <c r="F67" s="46"/>
      <c r="G67" s="46"/>
      <c r="H67" s="46"/>
      <c r="I67" s="46"/>
      <c r="J67" s="46"/>
      <c r="K67" s="46"/>
      <c r="L67" s="292"/>
      <c r="M67" s="16" t="str">
        <f>VLOOKUP(A67,'DOSSIER RECAP'!A:D,4,FALSE)</f>
        <v>001891</v>
      </c>
      <c r="N67" s="26">
        <f t="shared" si="5"/>
        <v>0</v>
      </c>
      <c r="O67" s="418" t="s">
        <v>73</v>
      </c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</row>
    <row r="68" spans="1:27" ht="30" customHeight="1" x14ac:dyDescent="0.25">
      <c r="A68" s="46" t="s">
        <v>183</v>
      </c>
      <c r="B68" s="46"/>
      <c r="C68" s="26" t="s">
        <v>71</v>
      </c>
      <c r="D68" s="27">
        <v>1</v>
      </c>
      <c r="E68" s="46"/>
      <c r="F68" s="46"/>
      <c r="G68" s="46"/>
      <c r="H68" s="46"/>
      <c r="I68" s="46"/>
      <c r="J68" s="46"/>
      <c r="K68" s="46"/>
      <c r="L68" s="292"/>
      <c r="M68" s="16" t="str">
        <f>VLOOKUP(A68,'DOSSIER RECAP'!A:D,4,FALSE)</f>
        <v>001967</v>
      </c>
      <c r="N68" s="26">
        <f t="shared" si="5"/>
        <v>0</v>
      </c>
      <c r="O68" s="418" t="s">
        <v>73</v>
      </c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</row>
    <row r="69" spans="1:27" ht="30" customHeight="1" x14ac:dyDescent="0.25">
      <c r="A69" s="46" t="s">
        <v>161</v>
      </c>
      <c r="B69" s="46"/>
      <c r="C69" s="26" t="s">
        <v>71</v>
      </c>
      <c r="D69" s="27">
        <v>1</v>
      </c>
      <c r="E69" s="46"/>
      <c r="F69" s="46"/>
      <c r="G69" s="46"/>
      <c r="H69" s="46"/>
      <c r="I69" s="46"/>
      <c r="J69" s="46"/>
      <c r="K69" s="46"/>
      <c r="L69" s="292"/>
      <c r="M69" s="16" t="str">
        <f>VLOOKUP(A69,'DOSSIER RECAP'!A:D,4,FALSE)</f>
        <v>001966</v>
      </c>
      <c r="N69" s="26">
        <f t="shared" si="5"/>
        <v>0</v>
      </c>
      <c r="O69" s="418" t="s">
        <v>73</v>
      </c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</row>
    <row r="70" spans="1:27" ht="30" customHeight="1" x14ac:dyDescent="0.25">
      <c r="A70" s="46" t="s">
        <v>97</v>
      </c>
      <c r="B70" s="46"/>
      <c r="C70" s="26" t="s">
        <v>71</v>
      </c>
      <c r="D70" s="27">
        <v>1</v>
      </c>
      <c r="E70" s="46"/>
      <c r="F70" s="46"/>
      <c r="G70" s="46"/>
      <c r="H70" s="46"/>
      <c r="I70" s="46"/>
      <c r="J70" s="46"/>
      <c r="K70" s="46"/>
      <c r="L70" s="292"/>
      <c r="M70" s="16" t="str">
        <f>VLOOKUP(A70,'DOSSIER RECAP'!A:D,4,FALSE)</f>
        <v>001963</v>
      </c>
      <c r="N70" s="26">
        <f t="shared" si="5"/>
        <v>0</v>
      </c>
      <c r="O70" s="418" t="s">
        <v>73</v>
      </c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</row>
    <row r="71" spans="1:27" ht="30" customHeight="1" x14ac:dyDescent="0.25">
      <c r="A71" s="46" t="s">
        <v>137</v>
      </c>
      <c r="B71" s="46"/>
      <c r="C71" s="26" t="s">
        <v>71</v>
      </c>
      <c r="D71" s="27">
        <v>8</v>
      </c>
      <c r="E71" s="46"/>
      <c r="F71" s="46"/>
      <c r="G71" s="46"/>
      <c r="H71" s="46"/>
      <c r="I71" s="46"/>
      <c r="J71" s="46"/>
      <c r="K71" s="46"/>
      <c r="L71" s="292"/>
      <c r="M71" s="16" t="str">
        <f>VLOOKUP(A71,'DOSSIER RECAP'!A:D,4,FALSE)</f>
        <v>001962</v>
      </c>
      <c r="N71" s="26">
        <f t="shared" si="5"/>
        <v>0</v>
      </c>
      <c r="O71" s="418" t="s">
        <v>73</v>
      </c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</row>
    <row r="72" spans="1:27" ht="30" customHeight="1" x14ac:dyDescent="0.25">
      <c r="A72" s="46" t="s">
        <v>119</v>
      </c>
      <c r="B72" s="46"/>
      <c r="C72" s="26" t="s">
        <v>71</v>
      </c>
      <c r="D72" s="27">
        <v>8</v>
      </c>
      <c r="E72" s="46"/>
      <c r="F72" s="46"/>
      <c r="G72" s="46"/>
      <c r="H72" s="46"/>
      <c r="I72" s="46"/>
      <c r="J72" s="46"/>
      <c r="K72" s="46"/>
      <c r="L72" s="292"/>
      <c r="M72" s="16" t="str">
        <f>VLOOKUP(A72,'DOSSIER RECAP'!A:D,4,FALSE)</f>
        <v>001961</v>
      </c>
      <c r="N72" s="26">
        <f t="shared" si="5"/>
        <v>0</v>
      </c>
      <c r="O72" s="418" t="s">
        <v>73</v>
      </c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</row>
    <row r="73" spans="1:27" ht="30" customHeight="1" x14ac:dyDescent="0.25">
      <c r="A73" s="46" t="s">
        <v>117</v>
      </c>
      <c r="B73" s="46"/>
      <c r="C73" s="26" t="s">
        <v>71</v>
      </c>
      <c r="D73" s="27">
        <v>8</v>
      </c>
      <c r="E73" s="46"/>
      <c r="F73" s="46"/>
      <c r="G73" s="46"/>
      <c r="H73" s="46"/>
      <c r="I73" s="46"/>
      <c r="J73" s="46"/>
      <c r="K73" s="46"/>
      <c r="L73" s="292"/>
      <c r="M73" s="16" t="str">
        <f>VLOOKUP(A73,'DOSSIER RECAP'!A:D,4,FALSE)</f>
        <v>001960</v>
      </c>
      <c r="N73" s="26">
        <f t="shared" si="5"/>
        <v>0</v>
      </c>
      <c r="O73" s="418" t="s">
        <v>73</v>
      </c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</row>
    <row r="74" spans="1:27" ht="30" customHeight="1" x14ac:dyDescent="0.25">
      <c r="A74" s="46" t="s">
        <v>105</v>
      </c>
      <c r="B74" s="46"/>
      <c r="C74" s="26" t="s">
        <v>71</v>
      </c>
      <c r="D74" s="27">
        <v>8</v>
      </c>
      <c r="E74" s="46"/>
      <c r="F74" s="46"/>
      <c r="G74" s="46"/>
      <c r="H74" s="46"/>
      <c r="I74" s="46"/>
      <c r="J74" s="46"/>
      <c r="K74" s="46"/>
      <c r="L74" s="292"/>
      <c r="M74" s="16" t="str">
        <f>VLOOKUP(A74,'DOSSIER RECAP'!A:D,4,FALSE)</f>
        <v>001959</v>
      </c>
      <c r="N74" s="26">
        <f t="shared" si="5"/>
        <v>0</v>
      </c>
      <c r="O74" s="418" t="s">
        <v>73</v>
      </c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</row>
    <row r="75" spans="1:27" ht="30" customHeight="1" x14ac:dyDescent="0.25">
      <c r="A75" s="46" t="s">
        <v>88</v>
      </c>
      <c r="B75" s="46"/>
      <c r="C75" s="26" t="s">
        <v>71</v>
      </c>
      <c r="D75" s="27">
        <v>1</v>
      </c>
      <c r="E75" s="46"/>
      <c r="F75" s="46"/>
      <c r="G75" s="46"/>
      <c r="H75" s="46"/>
      <c r="I75" s="46"/>
      <c r="J75" s="46"/>
      <c r="K75" s="46"/>
      <c r="L75" s="292"/>
      <c r="M75" s="16" t="str">
        <f>VLOOKUP(A75,'DOSSIER RECAP'!A:D,4,FALSE)</f>
        <v>001958</v>
      </c>
      <c r="N75" s="26">
        <f t="shared" si="5"/>
        <v>0</v>
      </c>
      <c r="O75" s="418" t="s">
        <v>73</v>
      </c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</row>
    <row r="76" spans="1:27" ht="30" customHeight="1" x14ac:dyDescent="0.25">
      <c r="A76" s="46" t="s">
        <v>90</v>
      </c>
      <c r="B76" s="46"/>
      <c r="C76" s="26" t="s">
        <v>71</v>
      </c>
      <c r="D76" s="27">
        <v>1</v>
      </c>
      <c r="E76" s="46"/>
      <c r="F76" s="46"/>
      <c r="G76" s="46"/>
      <c r="H76" s="46"/>
      <c r="I76" s="46"/>
      <c r="J76" s="46"/>
      <c r="K76" s="46"/>
      <c r="L76" s="292"/>
      <c r="M76" s="16" t="str">
        <f>VLOOKUP(A76,'DOSSIER RECAP'!A:D,4,FALSE)</f>
        <v>001956</v>
      </c>
      <c r="N76" s="26">
        <f t="shared" si="5"/>
        <v>0</v>
      </c>
      <c r="O76" s="418" t="s">
        <v>73</v>
      </c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</row>
    <row r="77" spans="1:27" ht="30" customHeight="1" x14ac:dyDescent="0.25">
      <c r="A77" s="46" t="s">
        <v>135</v>
      </c>
      <c r="B77" s="46"/>
      <c r="C77" s="26" t="s">
        <v>71</v>
      </c>
      <c r="D77" s="27">
        <v>1</v>
      </c>
      <c r="E77" s="46"/>
      <c r="F77" s="46"/>
      <c r="G77" s="46"/>
      <c r="H77" s="46"/>
      <c r="I77" s="46"/>
      <c r="J77" s="46"/>
      <c r="K77" s="46"/>
      <c r="L77" s="292"/>
      <c r="M77" s="16" t="str">
        <f>VLOOKUP(A77,'DOSSIER RECAP'!A:D,4,FALSE)</f>
        <v>001955</v>
      </c>
      <c r="N77" s="26">
        <f t="shared" si="5"/>
        <v>0</v>
      </c>
      <c r="O77" s="418" t="s">
        <v>73</v>
      </c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</row>
    <row r="78" spans="1:27" ht="30" customHeight="1" x14ac:dyDescent="0.25">
      <c r="A78" s="46" t="s">
        <v>165</v>
      </c>
      <c r="B78" s="46"/>
      <c r="C78" s="26" t="s">
        <v>71</v>
      </c>
      <c r="D78" s="27">
        <v>1</v>
      </c>
      <c r="E78" s="46"/>
      <c r="F78" s="46"/>
      <c r="G78" s="46"/>
      <c r="H78" s="46"/>
      <c r="I78" s="46"/>
      <c r="J78" s="46"/>
      <c r="K78" s="46"/>
      <c r="L78" s="292"/>
      <c r="M78" s="16" t="str">
        <f>VLOOKUP(A78,'DOSSIER RECAP'!A:D,4,FALSE)</f>
        <v>001954</v>
      </c>
      <c r="N78" s="26">
        <f t="shared" si="5"/>
        <v>0</v>
      </c>
      <c r="O78" s="418" t="s">
        <v>73</v>
      </c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</row>
    <row r="79" spans="1:27" ht="30" customHeight="1" x14ac:dyDescent="0.25">
      <c r="A79" s="46" t="s">
        <v>167</v>
      </c>
      <c r="B79" s="46"/>
      <c r="C79" s="26" t="s">
        <v>71</v>
      </c>
      <c r="D79" s="27">
        <v>1</v>
      </c>
      <c r="E79" s="46"/>
      <c r="F79" s="46"/>
      <c r="G79" s="46"/>
      <c r="H79" s="46"/>
      <c r="I79" s="46"/>
      <c r="J79" s="46"/>
      <c r="K79" s="46"/>
      <c r="L79" s="292"/>
      <c r="M79" s="16" t="str">
        <f>VLOOKUP(A79,'DOSSIER RECAP'!A:D,4,FALSE)</f>
        <v>001953</v>
      </c>
      <c r="N79" s="26">
        <f t="shared" si="5"/>
        <v>0</v>
      </c>
      <c r="O79" s="418" t="s">
        <v>73</v>
      </c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</row>
    <row r="80" spans="1:27" ht="30" customHeight="1" x14ac:dyDescent="0.25">
      <c r="A80" s="46" t="s">
        <v>107</v>
      </c>
      <c r="B80" s="46"/>
      <c r="C80" s="26" t="s">
        <v>71</v>
      </c>
      <c r="D80" s="27">
        <v>1</v>
      </c>
      <c r="E80" s="46"/>
      <c r="F80" s="46"/>
      <c r="G80" s="46"/>
      <c r="H80" s="46"/>
      <c r="I80" s="46"/>
      <c r="J80" s="46"/>
      <c r="K80" s="46"/>
      <c r="L80" s="292"/>
      <c r="M80" s="16" t="str">
        <f>VLOOKUP(A80,'DOSSIER RECAP'!A:D,4,FALSE)</f>
        <v>001952</v>
      </c>
      <c r="N80" s="26">
        <f t="shared" si="5"/>
        <v>0</v>
      </c>
      <c r="O80" s="418" t="s">
        <v>73</v>
      </c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</row>
    <row r="81" spans="1:27" ht="30" customHeight="1" x14ac:dyDescent="0.25">
      <c r="A81" s="46" t="s">
        <v>109</v>
      </c>
      <c r="B81" s="46"/>
      <c r="C81" s="26" t="s">
        <v>71</v>
      </c>
      <c r="D81" s="27">
        <v>1</v>
      </c>
      <c r="E81" s="46"/>
      <c r="F81" s="46"/>
      <c r="G81" s="46"/>
      <c r="H81" s="46"/>
      <c r="I81" s="46"/>
      <c r="J81" s="46"/>
      <c r="K81" s="46"/>
      <c r="L81" s="292"/>
      <c r="M81" s="16" t="str">
        <f>VLOOKUP(A81,'DOSSIER RECAP'!A:D,4,FALSE)</f>
        <v>001951</v>
      </c>
      <c r="N81" s="26">
        <f t="shared" si="5"/>
        <v>0</v>
      </c>
      <c r="O81" s="418" t="s">
        <v>73</v>
      </c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</row>
    <row r="82" spans="1:27" ht="30" customHeight="1" x14ac:dyDescent="0.25">
      <c r="A82" s="46" t="s">
        <v>86</v>
      </c>
      <c r="B82" s="46"/>
      <c r="C82" s="26" t="s">
        <v>71</v>
      </c>
      <c r="D82" s="27">
        <v>1</v>
      </c>
      <c r="E82" s="46"/>
      <c r="F82" s="46"/>
      <c r="G82" s="46"/>
      <c r="H82" s="46"/>
      <c r="I82" s="46"/>
      <c r="J82" s="46"/>
      <c r="K82" s="46"/>
      <c r="L82" s="292"/>
      <c r="M82" s="16" t="str">
        <f>VLOOKUP(A82,'DOSSIER RECAP'!A:D,4,FALSE)</f>
        <v>001899</v>
      </c>
      <c r="N82" s="26">
        <f t="shared" si="5"/>
        <v>0</v>
      </c>
      <c r="O82" s="418" t="s">
        <v>73</v>
      </c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</row>
    <row r="83" spans="1:27" ht="30" customHeight="1" x14ac:dyDescent="0.25">
      <c r="A83" s="46" t="s">
        <v>149</v>
      </c>
      <c r="B83" s="46"/>
      <c r="C83" s="26" t="s">
        <v>71</v>
      </c>
      <c r="D83" s="27">
        <v>1</v>
      </c>
      <c r="E83" s="46"/>
      <c r="F83" s="46"/>
      <c r="G83" s="46"/>
      <c r="H83" s="46"/>
      <c r="I83" s="46"/>
      <c r="J83" s="46"/>
      <c r="K83" s="46"/>
      <c r="L83" s="292"/>
      <c r="M83" s="16" t="str">
        <f>VLOOKUP(A83,'DOSSIER RECAP'!A:D,4,FALSE)</f>
        <v>001948</v>
      </c>
      <c r="N83" s="26">
        <f t="shared" si="5"/>
        <v>0</v>
      </c>
      <c r="O83" s="418" t="s">
        <v>73</v>
      </c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</row>
    <row r="84" spans="1:27" ht="30" customHeight="1" x14ac:dyDescent="0.25">
      <c r="A84" s="46" t="s">
        <v>197</v>
      </c>
      <c r="B84" s="46"/>
      <c r="C84" s="26" t="s">
        <v>71</v>
      </c>
      <c r="D84" s="27">
        <v>1</v>
      </c>
      <c r="E84" s="46"/>
      <c r="F84" s="46"/>
      <c r="G84" s="46"/>
      <c r="H84" s="46"/>
      <c r="I84" s="46"/>
      <c r="J84" s="46"/>
      <c r="K84" s="46"/>
      <c r="L84" s="292"/>
      <c r="M84" s="16" t="str">
        <f>VLOOKUP(A84,'DOSSIER RECAP'!A:D,4,FALSE)</f>
        <v>001946</v>
      </c>
      <c r="N84" s="26">
        <f t="shared" si="5"/>
        <v>0</v>
      </c>
      <c r="O84" s="418" t="s">
        <v>73</v>
      </c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</row>
    <row r="85" spans="1:27" ht="30" customHeight="1" x14ac:dyDescent="0.25">
      <c r="A85" s="46" t="s">
        <v>179</v>
      </c>
      <c r="B85" s="46"/>
      <c r="C85" s="26" t="s">
        <v>71</v>
      </c>
      <c r="D85" s="27">
        <v>1</v>
      </c>
      <c r="E85" s="46"/>
      <c r="F85" s="46"/>
      <c r="G85" s="46"/>
      <c r="H85" s="46"/>
      <c r="I85" s="46"/>
      <c r="J85" s="46"/>
      <c r="K85" s="46"/>
      <c r="L85" s="292"/>
      <c r="M85" s="16" t="str">
        <f>VLOOKUP(A85,'DOSSIER RECAP'!A:D,4,FALSE)</f>
        <v>001945</v>
      </c>
      <c r="N85" s="26">
        <f t="shared" si="5"/>
        <v>0</v>
      </c>
      <c r="O85" s="418" t="s">
        <v>73</v>
      </c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</row>
    <row r="86" spans="1:27" ht="30" customHeight="1" x14ac:dyDescent="0.25">
      <c r="A86" s="46" t="s">
        <v>99</v>
      </c>
      <c r="B86" s="46"/>
      <c r="C86" s="26" t="s">
        <v>71</v>
      </c>
      <c r="D86" s="27">
        <v>1</v>
      </c>
      <c r="E86" s="46"/>
      <c r="F86" s="46"/>
      <c r="G86" s="46"/>
      <c r="H86" s="46"/>
      <c r="I86" s="46"/>
      <c r="J86" s="46"/>
      <c r="K86" s="46"/>
      <c r="L86" s="292"/>
      <c r="M86" s="16" t="str">
        <f>VLOOKUP(A86,'DOSSIER RECAP'!A:D,4,FALSE)</f>
        <v>001944</v>
      </c>
      <c r="N86" s="26">
        <f t="shared" si="5"/>
        <v>0</v>
      </c>
      <c r="O86" s="418" t="s">
        <v>73</v>
      </c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</row>
    <row r="87" spans="1:27" ht="30" customHeight="1" x14ac:dyDescent="0.25">
      <c r="A87" s="46" t="s">
        <v>103</v>
      </c>
      <c r="B87" s="46"/>
      <c r="C87" s="26" t="s">
        <v>71</v>
      </c>
      <c r="D87" s="27">
        <v>1</v>
      </c>
      <c r="E87" s="46"/>
      <c r="F87" s="46"/>
      <c r="G87" s="46"/>
      <c r="H87" s="46"/>
      <c r="I87" s="46"/>
      <c r="J87" s="46"/>
      <c r="K87" s="46"/>
      <c r="L87" s="292"/>
      <c r="M87" s="16" t="str">
        <f>VLOOKUP(A87,'DOSSIER RECAP'!A:D,4,FALSE)</f>
        <v>001943</v>
      </c>
      <c r="N87" s="26">
        <f t="shared" si="5"/>
        <v>0</v>
      </c>
      <c r="O87" s="418" t="s">
        <v>73</v>
      </c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</row>
    <row r="88" spans="1:27" ht="30" customHeight="1" x14ac:dyDescent="0.25">
      <c r="A88" s="46" t="s">
        <v>101</v>
      </c>
      <c r="B88" s="46"/>
      <c r="C88" s="26" t="s">
        <v>71</v>
      </c>
      <c r="D88" s="27">
        <v>1</v>
      </c>
      <c r="E88" s="46"/>
      <c r="F88" s="46"/>
      <c r="G88" s="46"/>
      <c r="H88" s="46"/>
      <c r="I88" s="46"/>
      <c r="J88" s="46"/>
      <c r="K88" s="46"/>
      <c r="L88" s="292"/>
      <c r="M88" s="16" t="str">
        <f>VLOOKUP(A88,'DOSSIER RECAP'!A:D,4,FALSE)</f>
        <v>001942</v>
      </c>
      <c r="N88" s="26">
        <f t="shared" si="5"/>
        <v>0</v>
      </c>
      <c r="O88" s="418" t="s">
        <v>73</v>
      </c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</row>
    <row r="89" spans="1:27" ht="30" customHeight="1" x14ac:dyDescent="0.25">
      <c r="A89" s="46" t="s">
        <v>157</v>
      </c>
      <c r="B89" s="46"/>
      <c r="C89" s="26" t="s">
        <v>71</v>
      </c>
      <c r="D89" s="27">
        <v>1</v>
      </c>
      <c r="E89" s="46"/>
      <c r="F89" s="46"/>
      <c r="G89" s="46"/>
      <c r="H89" s="46"/>
      <c r="I89" s="46"/>
      <c r="J89" s="46"/>
      <c r="K89" s="46"/>
      <c r="L89" s="292"/>
      <c r="M89" s="16" t="str">
        <f>VLOOKUP(A89,'DOSSIER RECAP'!A:D,4,FALSE)</f>
        <v>001941</v>
      </c>
      <c r="N89" s="26">
        <f t="shared" si="5"/>
        <v>0</v>
      </c>
      <c r="O89" s="418" t="s">
        <v>73</v>
      </c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</row>
    <row r="90" spans="1:27" ht="30" customHeight="1" x14ac:dyDescent="0.25">
      <c r="A90" s="46" t="s">
        <v>141</v>
      </c>
      <c r="B90" s="46"/>
      <c r="C90" s="26" t="s">
        <v>71</v>
      </c>
      <c r="D90" s="27">
        <v>1</v>
      </c>
      <c r="E90" s="46"/>
      <c r="F90" s="46"/>
      <c r="G90" s="46"/>
      <c r="H90" s="46"/>
      <c r="I90" s="46"/>
      <c r="J90" s="46"/>
      <c r="K90" s="46"/>
      <c r="L90" s="292"/>
      <c r="M90" s="16" t="str">
        <f>VLOOKUP(A90,'DOSSIER RECAP'!A:D,4,FALSE)</f>
        <v>001940</v>
      </c>
      <c r="N90" s="26">
        <f t="shared" si="5"/>
        <v>0</v>
      </c>
      <c r="O90" s="418" t="s">
        <v>73</v>
      </c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</row>
    <row r="91" spans="1:27" ht="30" customHeight="1" x14ac:dyDescent="0.25">
      <c r="A91" s="46" t="s">
        <v>127</v>
      </c>
      <c r="B91" s="46"/>
      <c r="C91" s="26" t="s">
        <v>71</v>
      </c>
      <c r="D91" s="27">
        <v>1</v>
      </c>
      <c r="E91" s="46"/>
      <c r="F91" s="46"/>
      <c r="G91" s="46"/>
      <c r="H91" s="46"/>
      <c r="I91" s="46"/>
      <c r="J91" s="46"/>
      <c r="K91" s="46"/>
      <c r="L91" s="292"/>
      <c r="M91" s="16" t="str">
        <f>VLOOKUP(A91,'DOSSIER RECAP'!A:D,4,FALSE)</f>
        <v>001939</v>
      </c>
      <c r="N91" s="26">
        <f t="shared" si="5"/>
        <v>0</v>
      </c>
      <c r="O91" s="418" t="s">
        <v>73</v>
      </c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</row>
    <row r="92" spans="1:27" ht="30" customHeight="1" x14ac:dyDescent="0.25">
      <c r="A92" s="46" t="s">
        <v>191</v>
      </c>
      <c r="B92" s="46"/>
      <c r="C92" s="26" t="s">
        <v>71</v>
      </c>
      <c r="D92" s="27">
        <v>1</v>
      </c>
      <c r="E92" s="46"/>
      <c r="F92" s="46"/>
      <c r="G92" s="46"/>
      <c r="H92" s="46"/>
      <c r="I92" s="46"/>
      <c r="J92" s="46"/>
      <c r="K92" s="46"/>
      <c r="L92" s="292"/>
      <c r="M92" s="16" t="str">
        <f>VLOOKUP(A92,'DOSSIER RECAP'!A:D,4,FALSE)</f>
        <v>001938</v>
      </c>
      <c r="N92" s="26">
        <f t="shared" si="5"/>
        <v>0</v>
      </c>
      <c r="O92" s="418" t="s">
        <v>73</v>
      </c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</row>
    <row r="93" spans="1:27" ht="30" customHeight="1" x14ac:dyDescent="0.25">
      <c r="A93" s="46" t="s">
        <v>115</v>
      </c>
      <c r="B93" s="46"/>
      <c r="C93" s="26" t="s">
        <v>71</v>
      </c>
      <c r="D93" s="27">
        <v>1</v>
      </c>
      <c r="E93" s="46"/>
      <c r="F93" s="46"/>
      <c r="G93" s="46"/>
      <c r="H93" s="46"/>
      <c r="I93" s="46"/>
      <c r="J93" s="46"/>
      <c r="K93" s="46"/>
      <c r="L93" s="292"/>
      <c r="M93" s="16" t="str">
        <f>VLOOKUP(A93,'DOSSIER RECAP'!A:D,4,FALSE)</f>
        <v>001936</v>
      </c>
      <c r="N93" s="26">
        <f t="shared" si="5"/>
        <v>0</v>
      </c>
      <c r="O93" s="418" t="s">
        <v>73</v>
      </c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</row>
    <row r="94" spans="1:27" ht="30" customHeight="1" x14ac:dyDescent="0.25">
      <c r="A94" s="46" t="s">
        <v>151</v>
      </c>
      <c r="B94" s="46"/>
      <c r="C94" s="26" t="s">
        <v>71</v>
      </c>
      <c r="D94" s="27">
        <v>1</v>
      </c>
      <c r="E94" s="46"/>
      <c r="F94" s="46"/>
      <c r="G94" s="46"/>
      <c r="H94" s="46"/>
      <c r="I94" s="46"/>
      <c r="J94" s="46"/>
      <c r="K94" s="46"/>
      <c r="L94" s="292"/>
      <c r="M94" s="16" t="str">
        <f>VLOOKUP(A94,'DOSSIER RECAP'!A:D,4,FALSE)</f>
        <v>001935</v>
      </c>
      <c r="N94" s="26">
        <f t="shared" si="5"/>
        <v>0</v>
      </c>
      <c r="O94" s="418" t="s">
        <v>73</v>
      </c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</row>
    <row r="95" spans="1:27" ht="30" customHeight="1" x14ac:dyDescent="0.25">
      <c r="A95" s="46" t="s">
        <v>133</v>
      </c>
      <c r="B95" s="46"/>
      <c r="C95" s="26" t="s">
        <v>71</v>
      </c>
      <c r="D95" s="27">
        <v>1</v>
      </c>
      <c r="E95" s="46"/>
      <c r="F95" s="46"/>
      <c r="G95" s="46"/>
      <c r="H95" s="46"/>
      <c r="I95" s="46"/>
      <c r="J95" s="46"/>
      <c r="K95" s="46"/>
      <c r="L95" s="292"/>
      <c r="M95" s="16" t="str">
        <f>VLOOKUP(A95,'DOSSIER RECAP'!A:D,4,FALSE)</f>
        <v>001934</v>
      </c>
      <c r="N95" s="26">
        <f t="shared" si="5"/>
        <v>0</v>
      </c>
      <c r="O95" s="418" t="s">
        <v>73</v>
      </c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</row>
    <row r="96" spans="1:27" ht="30" customHeight="1" x14ac:dyDescent="0.25">
      <c r="A96" s="46" t="s">
        <v>139</v>
      </c>
      <c r="B96" s="46"/>
      <c r="C96" s="26" t="s">
        <v>71</v>
      </c>
      <c r="D96" s="27">
        <v>1</v>
      </c>
      <c r="E96" s="46"/>
      <c r="F96" s="46"/>
      <c r="G96" s="46"/>
      <c r="H96" s="46"/>
      <c r="I96" s="46"/>
      <c r="J96" s="46"/>
      <c r="K96" s="46"/>
      <c r="L96" s="292"/>
      <c r="M96" s="16" t="str">
        <f>VLOOKUP(A96,'DOSSIER RECAP'!A:D,4,FALSE)</f>
        <v>001933</v>
      </c>
      <c r="N96" s="26">
        <f t="shared" si="5"/>
        <v>0</v>
      </c>
      <c r="O96" s="418" t="s">
        <v>73</v>
      </c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</row>
    <row r="97" spans="1:27" ht="30" customHeight="1" x14ac:dyDescent="0.25">
      <c r="A97" s="46" t="s">
        <v>95</v>
      </c>
      <c r="B97" s="46"/>
      <c r="C97" s="26" t="s">
        <v>71</v>
      </c>
      <c r="D97" s="27">
        <v>1</v>
      </c>
      <c r="E97" s="46"/>
      <c r="F97" s="46"/>
      <c r="G97" s="46"/>
      <c r="H97" s="46"/>
      <c r="I97" s="46"/>
      <c r="J97" s="46"/>
      <c r="K97" s="46"/>
      <c r="L97" s="292"/>
      <c r="M97" s="16" t="str">
        <f>VLOOKUP(A97,'DOSSIER RECAP'!A:D,4,FALSE)</f>
        <v>001932</v>
      </c>
      <c r="N97" s="26">
        <f t="shared" si="5"/>
        <v>0</v>
      </c>
      <c r="O97" s="418" t="s">
        <v>73</v>
      </c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</row>
    <row r="98" spans="1:27" ht="30" customHeight="1" x14ac:dyDescent="0.25">
      <c r="A98" s="46" t="s">
        <v>125</v>
      </c>
      <c r="B98" s="46"/>
      <c r="C98" s="26" t="s">
        <v>71</v>
      </c>
      <c r="D98" s="27">
        <v>1</v>
      </c>
      <c r="E98" s="46"/>
      <c r="F98" s="46"/>
      <c r="G98" s="46"/>
      <c r="H98" s="46"/>
      <c r="I98" s="46"/>
      <c r="J98" s="46"/>
      <c r="K98" s="46"/>
      <c r="L98" s="292"/>
      <c r="M98" s="16" t="str">
        <f>VLOOKUP(A98,'DOSSIER RECAP'!A:D,4,FALSE)</f>
        <v>001931</v>
      </c>
      <c r="N98" s="26">
        <f t="shared" si="5"/>
        <v>0</v>
      </c>
      <c r="O98" s="418" t="s">
        <v>73</v>
      </c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</row>
    <row r="99" spans="1:27" ht="30" customHeight="1" x14ac:dyDescent="0.25">
      <c r="A99" s="46" t="s">
        <v>163</v>
      </c>
      <c r="B99" s="46"/>
      <c r="C99" s="26" t="s">
        <v>71</v>
      </c>
      <c r="D99" s="27">
        <v>1</v>
      </c>
      <c r="E99" s="46"/>
      <c r="F99" s="46"/>
      <c r="G99" s="46"/>
      <c r="H99" s="46"/>
      <c r="I99" s="46"/>
      <c r="J99" s="46"/>
      <c r="K99" s="46"/>
      <c r="L99" s="292"/>
      <c r="M99" s="16" t="str">
        <f>VLOOKUP(A99,'DOSSIER RECAP'!A:D,4,FALSE)</f>
        <v>001930</v>
      </c>
      <c r="N99" s="26">
        <f t="shared" si="5"/>
        <v>0</v>
      </c>
      <c r="O99" s="418" t="s">
        <v>73</v>
      </c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</row>
    <row r="100" spans="1:27" ht="30" customHeight="1" x14ac:dyDescent="0.25">
      <c r="A100" s="28" t="s">
        <v>129</v>
      </c>
      <c r="B100" s="28"/>
      <c r="C100" s="26" t="s">
        <v>71</v>
      </c>
      <c r="D100" s="27">
        <v>1</v>
      </c>
      <c r="E100" s="46"/>
      <c r="F100" s="46"/>
      <c r="G100" s="46"/>
      <c r="H100" s="46"/>
      <c r="I100" s="46"/>
      <c r="J100" s="46"/>
      <c r="K100" s="46"/>
      <c r="L100" s="292"/>
      <c r="M100" s="16" t="str">
        <f>VLOOKUP(A100,'DOSSIER RECAP'!A:D,4,FALSE)</f>
        <v>001929</v>
      </c>
      <c r="N100" s="26">
        <f t="shared" si="5"/>
        <v>0</v>
      </c>
      <c r="O100" s="418" t="s">
        <v>73</v>
      </c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</row>
    <row r="101" spans="1:27" ht="30" customHeight="1" x14ac:dyDescent="0.25">
      <c r="A101" s="46" t="s">
        <v>175</v>
      </c>
      <c r="B101" s="46"/>
      <c r="C101" s="26" t="s">
        <v>71</v>
      </c>
      <c r="D101" s="27">
        <v>1</v>
      </c>
      <c r="E101" s="46"/>
      <c r="F101" s="46"/>
      <c r="G101" s="46"/>
      <c r="H101" s="46"/>
      <c r="I101" s="46"/>
      <c r="J101" s="46"/>
      <c r="K101" s="46"/>
      <c r="L101" s="292"/>
      <c r="M101" s="16" t="str">
        <f>VLOOKUP(A101,'DOSSIER RECAP'!A:D,4,FALSE)</f>
        <v>001927</v>
      </c>
      <c r="N101" s="26">
        <f t="shared" si="5"/>
        <v>0</v>
      </c>
      <c r="O101" s="418" t="s">
        <v>73</v>
      </c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</row>
    <row r="102" spans="1:27" ht="30" customHeight="1" x14ac:dyDescent="0.25">
      <c r="A102" s="46" t="s">
        <v>123</v>
      </c>
      <c r="B102" s="46"/>
      <c r="C102" s="26" t="s">
        <v>71</v>
      </c>
      <c r="D102" s="27">
        <v>1</v>
      </c>
      <c r="E102" s="46"/>
      <c r="F102" s="46"/>
      <c r="G102" s="46"/>
      <c r="H102" s="46"/>
      <c r="I102" s="46"/>
      <c r="J102" s="46"/>
      <c r="K102" s="46"/>
      <c r="L102" s="292"/>
      <c r="M102" s="16" t="str">
        <f>VLOOKUP(A102,'DOSSIER RECAP'!A:D,4,FALSE)</f>
        <v>001925</v>
      </c>
      <c r="N102" s="26">
        <f t="shared" si="5"/>
        <v>0</v>
      </c>
      <c r="O102" s="418" t="s">
        <v>73</v>
      </c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</row>
    <row r="103" spans="1:27" ht="30" customHeight="1" x14ac:dyDescent="0.25">
      <c r="A103" s="46" t="s">
        <v>153</v>
      </c>
      <c r="B103" s="46"/>
      <c r="C103" s="26" t="s">
        <v>71</v>
      </c>
      <c r="D103" s="27">
        <v>1</v>
      </c>
      <c r="E103" s="46"/>
      <c r="F103" s="46"/>
      <c r="G103" s="46"/>
      <c r="H103" s="46"/>
      <c r="I103" s="46"/>
      <c r="J103" s="46"/>
      <c r="K103" s="46"/>
      <c r="L103" s="292"/>
      <c r="M103" s="16" t="str">
        <f>VLOOKUP(A103,'DOSSIER RECAP'!A:D,4,FALSE)</f>
        <v>001923</v>
      </c>
      <c r="N103" s="26">
        <f t="shared" si="5"/>
        <v>0</v>
      </c>
      <c r="O103" s="418" t="s">
        <v>73</v>
      </c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</row>
    <row r="104" spans="1:27" ht="30" customHeight="1" x14ac:dyDescent="0.25">
      <c r="A104" s="46" t="s">
        <v>82</v>
      </c>
      <c r="B104" s="46"/>
      <c r="C104" s="26" t="s">
        <v>71</v>
      </c>
      <c r="D104" s="27">
        <v>1</v>
      </c>
      <c r="E104" s="46"/>
      <c r="F104" s="46"/>
      <c r="G104" s="46"/>
      <c r="H104" s="46"/>
      <c r="I104" s="46"/>
      <c r="J104" s="46"/>
      <c r="K104" s="46"/>
      <c r="L104" s="292"/>
      <c r="M104" s="16" t="str">
        <f>VLOOKUP(A104,'DOSSIER RECAP'!A:D,4,FALSE)</f>
        <v>001921</v>
      </c>
      <c r="N104" s="26">
        <f t="shared" si="5"/>
        <v>0</v>
      </c>
      <c r="O104" s="418" t="s">
        <v>73</v>
      </c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</row>
    <row r="105" spans="1:27" ht="30" customHeight="1" x14ac:dyDescent="0.25">
      <c r="A105" s="46" t="s">
        <v>143</v>
      </c>
      <c r="B105" s="46"/>
      <c r="C105" s="26" t="s">
        <v>71</v>
      </c>
      <c r="D105" s="27">
        <v>1</v>
      </c>
      <c r="E105" s="46"/>
      <c r="F105" s="46"/>
      <c r="G105" s="46"/>
      <c r="H105" s="46"/>
      <c r="I105" s="46"/>
      <c r="J105" s="46"/>
      <c r="K105" s="46"/>
      <c r="L105" s="292"/>
      <c r="M105" s="16" t="str">
        <f>VLOOKUP(A105,'DOSSIER RECAP'!A:D,4,FALSE)</f>
        <v>001920</v>
      </c>
      <c r="N105" s="26">
        <f t="shared" si="5"/>
        <v>0</v>
      </c>
      <c r="O105" s="418" t="s">
        <v>73</v>
      </c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</row>
    <row r="106" spans="1:27" ht="30" customHeight="1" x14ac:dyDescent="0.25">
      <c r="A106" s="46" t="s">
        <v>187</v>
      </c>
      <c r="B106" s="46"/>
      <c r="C106" s="26" t="s">
        <v>71</v>
      </c>
      <c r="D106" s="27">
        <v>1</v>
      </c>
      <c r="E106" s="46"/>
      <c r="F106" s="46"/>
      <c r="G106" s="46"/>
      <c r="H106" s="46"/>
      <c r="I106" s="46"/>
      <c r="J106" s="46"/>
      <c r="K106" s="46"/>
      <c r="L106" s="292"/>
      <c r="M106" s="16" t="str">
        <f>VLOOKUP(A106,'DOSSIER RECAP'!A:D,4,FALSE)</f>
        <v>001918</v>
      </c>
      <c r="N106" s="26">
        <f t="shared" si="5"/>
        <v>0</v>
      </c>
      <c r="O106" s="418" t="s">
        <v>73</v>
      </c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</row>
    <row r="107" spans="1:27" ht="30" customHeight="1" x14ac:dyDescent="0.25">
      <c r="A107" s="46" t="s">
        <v>189</v>
      </c>
      <c r="B107" s="46"/>
      <c r="C107" s="26" t="s">
        <v>71</v>
      </c>
      <c r="D107" s="27">
        <v>1</v>
      </c>
      <c r="E107" s="46"/>
      <c r="F107" s="46"/>
      <c r="G107" s="46"/>
      <c r="H107" s="46"/>
      <c r="I107" s="46"/>
      <c r="J107" s="46"/>
      <c r="K107" s="46"/>
      <c r="L107" s="292"/>
      <c r="M107" s="16" t="str">
        <f>VLOOKUP(A107,'DOSSIER RECAP'!A:D,4,FALSE)</f>
        <v>001913</v>
      </c>
      <c r="N107" s="26">
        <f t="shared" si="5"/>
        <v>0</v>
      </c>
      <c r="O107" s="418" t="s">
        <v>73</v>
      </c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</row>
    <row r="108" spans="1:27" ht="30" customHeight="1" x14ac:dyDescent="0.25">
      <c r="A108" s="193" t="s">
        <v>221</v>
      </c>
      <c r="B108" s="116"/>
      <c r="C108" s="26" t="s">
        <v>71</v>
      </c>
      <c r="D108" s="27">
        <v>1</v>
      </c>
      <c r="E108" s="46"/>
      <c r="F108" s="46"/>
      <c r="G108" s="46"/>
      <c r="H108" s="46"/>
      <c r="I108" s="46"/>
      <c r="J108" s="46"/>
      <c r="K108" s="46"/>
      <c r="L108" s="292"/>
      <c r="M108" s="16" t="str">
        <f>VLOOKUP(A108,'DOSSIER RECAP'!A:D,4,FALSE)</f>
        <v>??A1.3</v>
      </c>
      <c r="N108" s="26">
        <f>SUM(E108:L108)</f>
        <v>0</v>
      </c>
      <c r="O108" s="418" t="s">
        <v>73</v>
      </c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</row>
    <row r="109" spans="1:27" ht="14.25" customHeight="1" x14ac:dyDescent="0.25">
      <c r="A109" s="2" t="s">
        <v>1270</v>
      </c>
      <c r="B109" s="2"/>
      <c r="C109" s="2"/>
      <c r="D109" s="2"/>
      <c r="E109" s="1"/>
      <c r="F109" s="1"/>
      <c r="G109" s="299"/>
      <c r="H109" s="299"/>
      <c r="I109" s="299"/>
      <c r="J109" s="299"/>
      <c r="K109" s="299"/>
      <c r="L109" s="35"/>
      <c r="M109" s="299"/>
      <c r="N109" s="431"/>
      <c r="O109" s="299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</row>
    <row r="110" spans="1:27" ht="24.75" customHeight="1" x14ac:dyDescent="0.25">
      <c r="A110" s="211" t="s">
        <v>290</v>
      </c>
      <c r="B110" s="91"/>
      <c r="C110" s="26" t="s">
        <v>71</v>
      </c>
      <c r="D110" s="68">
        <v>1</v>
      </c>
      <c r="E110" s="69"/>
      <c r="F110" s="69"/>
      <c r="G110" s="69"/>
      <c r="H110" s="69"/>
      <c r="I110" s="69"/>
      <c r="J110" s="69"/>
      <c r="K110" s="69"/>
      <c r="L110" s="88"/>
      <c r="M110" s="69" t="str">
        <f>VLOOKUP(A110,'DOSSIER RECAP'!A:D,4,FALSE)</f>
        <v>000652</v>
      </c>
      <c r="N110" s="94">
        <f>SUM(E110:L110)</f>
        <v>0</v>
      </c>
      <c r="O110" s="418" t="s">
        <v>73</v>
      </c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</row>
    <row r="111" spans="1:27" ht="19.5" customHeight="1" x14ac:dyDescent="0.25">
      <c r="A111" s="6" t="s">
        <v>1354</v>
      </c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292"/>
      <c r="M111" s="6"/>
      <c r="N111" s="6"/>
      <c r="O111" s="6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</row>
    <row r="112" spans="1:27" s="291" customFormat="1" ht="29.25" customHeight="1" x14ac:dyDescent="0.25">
      <c r="A112" s="65" t="s">
        <v>1165</v>
      </c>
      <c r="B112" s="65"/>
      <c r="C112" s="66" t="s">
        <v>732</v>
      </c>
      <c r="D112" s="66">
        <v>1</v>
      </c>
      <c r="E112" s="76"/>
      <c r="F112" s="76"/>
      <c r="G112" s="76"/>
      <c r="H112" s="76"/>
      <c r="I112" s="76"/>
      <c r="J112" s="76"/>
      <c r="K112" s="76"/>
      <c r="L112" s="300"/>
      <c r="M112" s="69" t="str">
        <f>VLOOKUP(A112,'DOSSIER RECAP'!A:D,4,FALSE)</f>
        <v>GITO28</v>
      </c>
      <c r="N112" s="94">
        <f>SUM(E112:L112)</f>
        <v>0</v>
      </c>
      <c r="O112" s="418" t="s">
        <v>73</v>
      </c>
      <c r="P112" s="300"/>
      <c r="Q112" s="300"/>
      <c r="R112" s="300"/>
      <c r="S112" s="300"/>
      <c r="T112" s="300"/>
      <c r="U112" s="300"/>
      <c r="V112" s="300"/>
      <c r="W112" s="300"/>
      <c r="X112" s="300"/>
      <c r="Y112" s="300"/>
      <c r="Z112" s="300"/>
      <c r="AA112" s="300"/>
    </row>
    <row r="113" spans="1:27" s="291" customFormat="1" ht="29.25" customHeight="1" x14ac:dyDescent="0.25">
      <c r="A113" s="600" t="s">
        <v>1102</v>
      </c>
      <c r="B113" s="65"/>
      <c r="C113" s="66" t="s">
        <v>732</v>
      </c>
      <c r="D113" s="66">
        <v>1</v>
      </c>
      <c r="E113" s="76"/>
      <c r="F113" s="76"/>
      <c r="G113" s="76"/>
      <c r="H113" s="76"/>
      <c r="I113" s="76"/>
      <c r="J113" s="76"/>
      <c r="K113" s="76"/>
      <c r="L113" s="300"/>
      <c r="M113" s="69" t="str">
        <f>VLOOKUP(A113,'DOSSIER RECAP'!A:D,4,FALSE)</f>
        <v>GITO2</v>
      </c>
      <c r="N113" s="94">
        <f t="shared" ref="N113:N118" si="6">SUM(E113:L113)</f>
        <v>0</v>
      </c>
      <c r="O113" s="418" t="s">
        <v>73</v>
      </c>
      <c r="P113" s="300"/>
      <c r="Q113" s="300"/>
      <c r="R113" s="300"/>
      <c r="S113" s="300"/>
      <c r="T113" s="300"/>
      <c r="U113" s="300"/>
      <c r="V113" s="300"/>
      <c r="W113" s="300"/>
      <c r="X113" s="300"/>
      <c r="Y113" s="300"/>
      <c r="Z113" s="300"/>
      <c r="AA113" s="300"/>
    </row>
    <row r="114" spans="1:27" ht="30" customHeight="1" x14ac:dyDescent="0.25">
      <c r="A114" s="28" t="s">
        <v>644</v>
      </c>
      <c r="B114" s="28"/>
      <c r="C114" s="190" t="s">
        <v>1428</v>
      </c>
      <c r="D114" s="15">
        <v>1</v>
      </c>
      <c r="E114" s="28"/>
      <c r="F114" s="28"/>
      <c r="G114" s="28"/>
      <c r="H114" s="28"/>
      <c r="I114" s="28"/>
      <c r="J114" s="28"/>
      <c r="K114" s="28"/>
      <c r="L114" s="32"/>
      <c r="M114" s="16" t="str">
        <f>VLOOKUP(A114,'DOSSIER RECAP'!A:D,4,FALSE)</f>
        <v>002077</v>
      </c>
      <c r="N114" s="26">
        <f t="shared" si="6"/>
        <v>0</v>
      </c>
      <c r="O114" s="418" t="s">
        <v>73</v>
      </c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</row>
    <row r="115" spans="1:27" ht="30" customHeight="1" x14ac:dyDescent="0.25">
      <c r="A115" s="28" t="s">
        <v>642</v>
      </c>
      <c r="B115" s="37"/>
      <c r="C115" s="190" t="s">
        <v>1163</v>
      </c>
      <c r="D115" s="15">
        <v>1</v>
      </c>
      <c r="E115" s="28"/>
      <c r="F115" s="28"/>
      <c r="G115" s="28"/>
      <c r="H115" s="28"/>
      <c r="I115" s="28"/>
      <c r="J115" s="28"/>
      <c r="K115" s="28"/>
      <c r="L115" s="32"/>
      <c r="M115" s="16" t="str">
        <f>VLOOKUP(A115,'DOSSIER RECAP'!A:D,4,FALSE)</f>
        <v>002522</v>
      </c>
      <c r="N115" s="26">
        <f t="shared" si="6"/>
        <v>0</v>
      </c>
      <c r="O115" s="418" t="s">
        <v>73</v>
      </c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</row>
    <row r="116" spans="1:27" ht="30" customHeight="1" x14ac:dyDescent="0.25">
      <c r="A116" s="164" t="s">
        <v>1108</v>
      </c>
      <c r="B116" s="37"/>
      <c r="C116" s="15" t="s">
        <v>732</v>
      </c>
      <c r="D116" s="15">
        <v>1</v>
      </c>
      <c r="E116" s="28"/>
      <c r="F116" s="28"/>
      <c r="G116" s="28"/>
      <c r="H116" s="28"/>
      <c r="I116" s="28"/>
      <c r="J116" s="28"/>
      <c r="K116" s="28"/>
      <c r="L116" s="32"/>
      <c r="M116" s="69" t="str">
        <f>VLOOKUP(A116,'DOSSIER RECAP'!A:D,4,FALSE)</f>
        <v>GITO6</v>
      </c>
      <c r="N116" s="94">
        <f t="shared" si="6"/>
        <v>0</v>
      </c>
      <c r="O116" s="418" t="s">
        <v>73</v>
      </c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</row>
    <row r="117" spans="1:27" ht="30" customHeight="1" x14ac:dyDescent="0.25">
      <c r="A117" s="191" t="s">
        <v>1171</v>
      </c>
      <c r="B117" s="37"/>
      <c r="C117" s="190" t="s">
        <v>1172</v>
      </c>
      <c r="D117" s="15">
        <v>1</v>
      </c>
      <c r="E117" s="28"/>
      <c r="F117" s="28"/>
      <c r="G117" s="28"/>
      <c r="H117" s="28"/>
      <c r="I117" s="28"/>
      <c r="J117" s="28"/>
      <c r="K117" s="28"/>
      <c r="L117" s="32"/>
      <c r="M117" s="69" t="str">
        <f>VLOOKUP(A117,'DOSSIER RECAP'!A:D,4,FALSE)</f>
        <v>002342</v>
      </c>
      <c r="N117" s="94">
        <f t="shared" si="6"/>
        <v>0</v>
      </c>
      <c r="O117" s="418" t="s">
        <v>73</v>
      </c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</row>
    <row r="118" spans="1:27" ht="30" customHeight="1" x14ac:dyDescent="0.25">
      <c r="A118" s="112" t="s">
        <v>727</v>
      </c>
      <c r="B118" s="28"/>
      <c r="C118" s="114" t="s">
        <v>725</v>
      </c>
      <c r="D118" s="15">
        <v>1</v>
      </c>
      <c r="E118" s="28"/>
      <c r="F118" s="28"/>
      <c r="G118" s="28"/>
      <c r="H118" s="28"/>
      <c r="I118" s="28"/>
      <c r="J118" s="28"/>
      <c r="K118" s="28"/>
      <c r="L118" s="32"/>
      <c r="M118" s="69" t="str">
        <f>VLOOKUP(A118,'DOSSIER RECAP'!A:D,4,FALSE)</f>
        <v>002014</v>
      </c>
      <c r="N118" s="94">
        <f t="shared" si="6"/>
        <v>0</v>
      </c>
      <c r="O118" s="418" t="s">
        <v>73</v>
      </c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</row>
    <row r="119" spans="1:27" ht="17.25" customHeight="1" x14ac:dyDescent="0.25">
      <c r="A119" s="6" t="s">
        <v>1367</v>
      </c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292"/>
      <c r="M119" s="6"/>
      <c r="N119" s="6"/>
      <c r="O119" s="6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</row>
    <row r="120" spans="1:27" ht="30" customHeight="1" x14ac:dyDescent="0.25">
      <c r="A120" s="28" t="s">
        <v>1204</v>
      </c>
      <c r="B120" s="28"/>
      <c r="C120" s="15" t="s">
        <v>732</v>
      </c>
      <c r="D120" s="15">
        <v>1</v>
      </c>
      <c r="E120" s="28"/>
      <c r="F120" s="28"/>
      <c r="G120" s="28"/>
      <c r="H120" s="28"/>
      <c r="I120" s="28"/>
      <c r="J120" s="28"/>
      <c r="K120" s="28"/>
      <c r="L120" s="32"/>
      <c r="M120" s="16" t="str">
        <f>VLOOKUP(A120,'DOSSIER RECAP'!A:D,4,FALSE)</f>
        <v>GITO47</v>
      </c>
      <c r="N120" s="26">
        <f>SUM(E120:L120)</f>
        <v>0</v>
      </c>
      <c r="O120" s="418" t="s">
        <v>73</v>
      </c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</row>
    <row r="121" spans="1:27" ht="30" customHeight="1" x14ac:dyDescent="0.25">
      <c r="A121" s="28" t="s">
        <v>131</v>
      </c>
      <c r="B121" s="28"/>
      <c r="C121" s="15" t="s">
        <v>71</v>
      </c>
      <c r="D121" s="15">
        <v>1</v>
      </c>
      <c r="E121" s="28"/>
      <c r="F121" s="28"/>
      <c r="G121" s="28"/>
      <c r="H121" s="28"/>
      <c r="I121" s="28"/>
      <c r="J121" s="28"/>
      <c r="K121" s="28"/>
      <c r="L121" s="32"/>
      <c r="M121" s="16" t="str">
        <f>VLOOKUP(A121,'DOSSIER RECAP'!A:D,4,FALSE)</f>
        <v>001912</v>
      </c>
      <c r="N121" s="26">
        <f>SUM(E121:L121)</f>
        <v>0</v>
      </c>
      <c r="O121" s="418" t="s">
        <v>73</v>
      </c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</row>
    <row r="122" spans="1:27" ht="30" customHeight="1" x14ac:dyDescent="0.25">
      <c r="A122" s="95" t="s">
        <v>724</v>
      </c>
      <c r="B122" s="28"/>
      <c r="C122" s="15" t="s">
        <v>732</v>
      </c>
      <c r="D122" s="15">
        <v>1</v>
      </c>
      <c r="E122" s="28"/>
      <c r="F122" s="28"/>
      <c r="G122" s="28"/>
      <c r="H122" s="28"/>
      <c r="I122" s="28"/>
      <c r="J122" s="28"/>
      <c r="K122" s="28"/>
      <c r="L122" s="32"/>
      <c r="M122" s="16" t="str">
        <f>VLOOKUP(A122,'DOSSIER RECAP'!A:D,4,FALSE)</f>
        <v>002013</v>
      </c>
      <c r="N122" s="26">
        <f>SUM(E122:L122)</f>
        <v>0</v>
      </c>
      <c r="O122" s="418" t="s">
        <v>73</v>
      </c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</row>
    <row r="123" spans="1:27" ht="30" customHeight="1" x14ac:dyDescent="0.25">
      <c r="A123" s="211" t="s">
        <v>652</v>
      </c>
      <c r="B123" s="30"/>
      <c r="C123" s="120" t="s">
        <v>732</v>
      </c>
      <c r="D123" s="15">
        <v>1</v>
      </c>
      <c r="E123" s="28"/>
      <c r="F123" s="28"/>
      <c r="G123" s="28"/>
      <c r="H123" s="28"/>
      <c r="I123" s="28"/>
      <c r="J123" s="28"/>
      <c r="K123" s="28"/>
      <c r="L123" s="32"/>
      <c r="M123" s="16" t="str">
        <f>VLOOKUP(A123,'DOSSIER RECAP'!A:D,4,FALSE)</f>
        <v>003362</v>
      </c>
      <c r="N123" s="26">
        <f t="shared" ref="N123:N124" si="7">SUM(E123:L123)</f>
        <v>0</v>
      </c>
      <c r="O123" s="418" t="s">
        <v>73</v>
      </c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</row>
    <row r="124" spans="1:27" ht="30" customHeight="1" x14ac:dyDescent="0.25">
      <c r="A124" s="30" t="s">
        <v>398</v>
      </c>
      <c r="B124" s="30"/>
      <c r="C124" s="31" t="s">
        <v>248</v>
      </c>
      <c r="D124" s="15">
        <v>2</v>
      </c>
      <c r="E124" s="28"/>
      <c r="F124" s="28"/>
      <c r="G124" s="28"/>
      <c r="H124" s="28"/>
      <c r="I124" s="28"/>
      <c r="J124" s="28"/>
      <c r="K124" s="28"/>
      <c r="L124" s="32"/>
      <c r="M124" s="16" t="str">
        <f>VLOOKUP(A124,'DOSSIER RECAP'!A:D,4,FALSE)</f>
        <v>000242</v>
      </c>
      <c r="N124" s="26">
        <f t="shared" si="7"/>
        <v>0</v>
      </c>
      <c r="O124" s="418" t="s">
        <v>73</v>
      </c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</row>
    <row r="125" spans="1:27" ht="18" customHeight="1" x14ac:dyDescent="0.25">
      <c r="A125" s="6" t="s">
        <v>1271</v>
      </c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32"/>
      <c r="M125" s="6"/>
      <c r="N125" s="6"/>
      <c r="O125" s="6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</row>
    <row r="126" spans="1:27" ht="30" customHeight="1" x14ac:dyDescent="0.25">
      <c r="A126" s="28" t="s">
        <v>1144</v>
      </c>
      <c r="B126" s="28"/>
      <c r="C126" s="15" t="s">
        <v>732</v>
      </c>
      <c r="D126" s="15">
        <v>1</v>
      </c>
      <c r="E126" s="28"/>
      <c r="F126" s="28"/>
      <c r="G126" s="28"/>
      <c r="H126" s="28"/>
      <c r="I126" s="28"/>
      <c r="J126" s="28"/>
      <c r="K126" s="28"/>
      <c r="L126" s="32"/>
      <c r="M126" s="16" t="str">
        <f>VLOOKUP(A126,'DOSSIER RECAP'!A:D,4,FALSE)</f>
        <v>GITO18</v>
      </c>
      <c r="N126" s="26">
        <f t="shared" ref="N126:N135" si="8">SUM(E126:L126)</f>
        <v>0</v>
      </c>
      <c r="O126" s="418" t="s">
        <v>73</v>
      </c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</row>
    <row r="127" spans="1:27" ht="30" customHeight="1" x14ac:dyDescent="0.25">
      <c r="A127" s="249" t="s">
        <v>1129</v>
      </c>
      <c r="B127" s="28"/>
      <c r="C127" s="15" t="s">
        <v>732</v>
      </c>
      <c r="D127" s="15">
        <v>2</v>
      </c>
      <c r="E127" s="28"/>
      <c r="F127" s="28"/>
      <c r="G127" s="28"/>
      <c r="H127" s="28"/>
      <c r="I127" s="28"/>
      <c r="J127" s="28"/>
      <c r="K127" s="28"/>
      <c r="L127" s="32"/>
      <c r="M127" s="16" t="str">
        <f>VLOOKUP(A127,'DOSSIER RECAP'!A:D,4,FALSE)</f>
        <v>GITO11</v>
      </c>
      <c r="N127" s="26">
        <f t="shared" si="8"/>
        <v>0</v>
      </c>
      <c r="O127" s="418" t="s">
        <v>73</v>
      </c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</row>
    <row r="128" spans="1:27" ht="30" customHeight="1" x14ac:dyDescent="0.25">
      <c r="A128" s="28" t="s">
        <v>113</v>
      </c>
      <c r="B128" s="28"/>
      <c r="C128" s="26" t="s">
        <v>71</v>
      </c>
      <c r="D128" s="26">
        <v>1</v>
      </c>
      <c r="E128" s="28"/>
      <c r="F128" s="28"/>
      <c r="G128" s="28"/>
      <c r="H128" s="28"/>
      <c r="I128" s="28"/>
      <c r="J128" s="28"/>
      <c r="K128" s="28"/>
      <c r="L128" s="32"/>
      <c r="M128" s="16" t="str">
        <f>VLOOKUP(A128,'DOSSIER RECAP'!A:D,4,FALSE)</f>
        <v>001896</v>
      </c>
      <c r="N128" s="26">
        <f t="shared" si="8"/>
        <v>0</v>
      </c>
      <c r="O128" s="418" t="s">
        <v>73</v>
      </c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</row>
    <row r="129" spans="1:27" ht="30" customHeight="1" x14ac:dyDescent="0.25">
      <c r="A129" s="28" t="s">
        <v>369</v>
      </c>
      <c r="B129" s="28"/>
      <c r="C129" s="17" t="s">
        <v>1408</v>
      </c>
      <c r="D129" s="15">
        <v>2</v>
      </c>
      <c r="E129" s="28"/>
      <c r="F129" s="28"/>
      <c r="G129" s="28"/>
      <c r="H129" s="28"/>
      <c r="I129" s="28"/>
      <c r="J129" s="28"/>
      <c r="K129" s="28"/>
      <c r="L129" s="32"/>
      <c r="M129" s="16" t="str">
        <f>VLOOKUP(A129,'DOSSIER RECAP'!A:D,4,FALSE)</f>
        <v>001351</v>
      </c>
      <c r="N129" s="26">
        <f t="shared" si="8"/>
        <v>0</v>
      </c>
      <c r="O129" s="418" t="s">
        <v>73</v>
      </c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</row>
    <row r="130" spans="1:27" ht="30" customHeight="1" x14ac:dyDescent="0.25">
      <c r="A130" s="28" t="s">
        <v>1178</v>
      </c>
      <c r="B130" s="28"/>
      <c r="C130" s="15" t="s">
        <v>732</v>
      </c>
      <c r="D130" s="15">
        <v>1</v>
      </c>
      <c r="E130" s="28"/>
      <c r="F130" s="28"/>
      <c r="G130" s="28"/>
      <c r="H130" s="28"/>
      <c r="I130" s="28"/>
      <c r="J130" s="28"/>
      <c r="K130" s="28"/>
      <c r="L130" s="32"/>
      <c r="M130" s="16" t="str">
        <f>VLOOKUP(A130,'DOSSIER RECAP'!A:D,4,FALSE)</f>
        <v>GITO36</v>
      </c>
      <c r="N130" s="26">
        <f t="shared" si="8"/>
        <v>0</v>
      </c>
      <c r="O130" s="418" t="s">
        <v>73</v>
      </c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</row>
    <row r="131" spans="1:27" ht="30" customHeight="1" x14ac:dyDescent="0.25">
      <c r="A131" s="28" t="s">
        <v>92</v>
      </c>
      <c r="B131" s="28"/>
      <c r="C131" s="15" t="s">
        <v>71</v>
      </c>
      <c r="D131" s="15">
        <v>3</v>
      </c>
      <c r="E131" s="28"/>
      <c r="F131" s="28"/>
      <c r="G131" s="28"/>
      <c r="H131" s="28"/>
      <c r="I131" s="28"/>
      <c r="J131" s="28"/>
      <c r="K131" s="28"/>
      <c r="L131" s="32"/>
      <c r="M131" s="16" t="str">
        <f>VLOOKUP(A131,'DOSSIER RECAP'!A:D,4,FALSE)</f>
        <v>001914</v>
      </c>
      <c r="N131" s="26">
        <f t="shared" si="8"/>
        <v>0</v>
      </c>
      <c r="O131" s="418" t="s">
        <v>73</v>
      </c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</row>
    <row r="132" spans="1:27" ht="30" customHeight="1" x14ac:dyDescent="0.25">
      <c r="A132" s="131" t="s">
        <v>381</v>
      </c>
      <c r="B132" s="28"/>
      <c r="C132" s="15" t="s">
        <v>732</v>
      </c>
      <c r="D132" s="15">
        <v>2</v>
      </c>
      <c r="E132" s="28"/>
      <c r="F132" s="28"/>
      <c r="G132" s="28"/>
      <c r="H132" s="28"/>
      <c r="I132" s="28"/>
      <c r="J132" s="28"/>
      <c r="K132" s="28"/>
      <c r="L132" s="32"/>
      <c r="M132" s="16" t="str">
        <f>VLOOKUP(A132,'DOSSIER RECAP'!A:D,4,FALSE)</f>
        <v>003143</v>
      </c>
      <c r="N132" s="26">
        <f t="shared" si="8"/>
        <v>0</v>
      </c>
      <c r="O132" s="418" t="s">
        <v>73</v>
      </c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</row>
    <row r="133" spans="1:27" ht="30" customHeight="1" x14ac:dyDescent="0.25">
      <c r="A133" s="95" t="s">
        <v>724</v>
      </c>
      <c r="B133" s="28"/>
      <c r="C133" s="114" t="s">
        <v>725</v>
      </c>
      <c r="D133" s="15">
        <v>2</v>
      </c>
      <c r="E133" s="28"/>
      <c r="F133" s="28"/>
      <c r="G133" s="28"/>
      <c r="H133" s="28"/>
      <c r="I133" s="28"/>
      <c r="J133" s="28"/>
      <c r="K133" s="28"/>
      <c r="L133" s="32"/>
      <c r="M133" s="16" t="str">
        <f>VLOOKUP(A133,'DOSSIER RECAP'!A:D,4,FALSE)</f>
        <v>002013</v>
      </c>
      <c r="N133" s="26">
        <f t="shared" si="8"/>
        <v>0</v>
      </c>
      <c r="O133" s="418" t="s">
        <v>73</v>
      </c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</row>
    <row r="134" spans="1:27" ht="30" customHeight="1" x14ac:dyDescent="0.25">
      <c r="A134" s="112" t="s">
        <v>727</v>
      </c>
      <c r="B134" s="28"/>
      <c r="C134" s="114" t="s">
        <v>725</v>
      </c>
      <c r="D134" s="15">
        <v>1</v>
      </c>
      <c r="E134" s="28"/>
      <c r="F134" s="28"/>
      <c r="G134" s="28"/>
      <c r="H134" s="28"/>
      <c r="I134" s="28"/>
      <c r="J134" s="28"/>
      <c r="K134" s="28"/>
      <c r="L134" s="32"/>
      <c r="M134" s="16" t="str">
        <f>VLOOKUP(A134,'DOSSIER RECAP'!A:D,4,FALSE)</f>
        <v>002014</v>
      </c>
      <c r="N134" s="26">
        <f t="shared" si="8"/>
        <v>0</v>
      </c>
      <c r="O134" s="418" t="s">
        <v>73</v>
      </c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</row>
    <row r="135" spans="1:27" ht="30" customHeight="1" x14ac:dyDescent="0.25">
      <c r="A135" s="191" t="s">
        <v>1169</v>
      </c>
      <c r="B135" s="28"/>
      <c r="C135" s="190" t="s">
        <v>696</v>
      </c>
      <c r="D135" s="15">
        <v>1</v>
      </c>
      <c r="E135" s="28"/>
      <c r="F135" s="28"/>
      <c r="G135" s="28"/>
      <c r="H135" s="28"/>
      <c r="I135" s="28"/>
      <c r="J135" s="28"/>
      <c r="K135" s="28"/>
      <c r="L135" s="32"/>
      <c r="M135" s="16" t="str">
        <f>VLOOKUP(A135,'DOSSIER RECAP'!A:D,4,FALSE)</f>
        <v>000851</v>
      </c>
      <c r="N135" s="26">
        <f t="shared" si="8"/>
        <v>0</v>
      </c>
      <c r="O135" s="418" t="s">
        <v>73</v>
      </c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</row>
    <row r="136" spans="1:27" ht="22.5" customHeight="1" x14ac:dyDescent="0.25">
      <c r="A136" s="6" t="s">
        <v>1439</v>
      </c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32"/>
      <c r="M136" s="6"/>
      <c r="N136" s="6"/>
      <c r="O136" s="6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</row>
    <row r="137" spans="1:27" ht="30" customHeight="1" x14ac:dyDescent="0.25">
      <c r="A137" s="185" t="s">
        <v>1146</v>
      </c>
      <c r="B137" s="28"/>
      <c r="C137" s="15" t="s">
        <v>732</v>
      </c>
      <c r="D137" s="15">
        <v>2</v>
      </c>
      <c r="E137" s="28"/>
      <c r="F137" s="28"/>
      <c r="G137" s="28"/>
      <c r="H137" s="28"/>
      <c r="I137" s="28"/>
      <c r="J137" s="28"/>
      <c r="K137" s="28"/>
      <c r="L137" s="32"/>
      <c r="M137" s="16" t="str">
        <f>VLOOKUP(A137,'DOSSIER RECAP'!A:D,4,FALSE)</f>
        <v>GITO19</v>
      </c>
      <c r="N137" s="26">
        <f t="shared" ref="N137:N145" si="9">SUM(E137:L137)</f>
        <v>0</v>
      </c>
      <c r="O137" s="418" t="s">
        <v>73</v>
      </c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</row>
    <row r="138" spans="1:27" ht="30" customHeight="1" x14ac:dyDescent="0.25">
      <c r="A138" s="28" t="s">
        <v>1158</v>
      </c>
      <c r="B138" s="28"/>
      <c r="C138" s="15" t="s">
        <v>732</v>
      </c>
      <c r="D138" s="15">
        <v>1</v>
      </c>
      <c r="E138" s="28"/>
      <c r="F138" s="28"/>
      <c r="G138" s="28"/>
      <c r="H138" s="28"/>
      <c r="I138" s="28"/>
      <c r="J138" s="28"/>
      <c r="K138" s="28"/>
      <c r="L138" s="32"/>
      <c r="M138" s="16" t="str">
        <f>VLOOKUP(A138,'DOSSIER RECAP'!A:D,4,FALSE)</f>
        <v>GITO25</v>
      </c>
      <c r="N138" s="26">
        <f t="shared" si="9"/>
        <v>0</v>
      </c>
      <c r="O138" s="418" t="s">
        <v>73</v>
      </c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</row>
    <row r="139" spans="1:27" ht="30" customHeight="1" x14ac:dyDescent="0.25">
      <c r="A139" s="28" t="s">
        <v>369</v>
      </c>
      <c r="B139" s="28"/>
      <c r="C139" s="17" t="s">
        <v>1408</v>
      </c>
      <c r="D139" s="15">
        <v>2</v>
      </c>
      <c r="E139" s="28"/>
      <c r="F139" s="28"/>
      <c r="G139" s="28"/>
      <c r="H139" s="28"/>
      <c r="I139" s="28"/>
      <c r="J139" s="28"/>
      <c r="K139" s="28"/>
      <c r="L139" s="32"/>
      <c r="M139" s="16" t="str">
        <f>VLOOKUP(A139,'DOSSIER RECAP'!A:D,4,FALSE)</f>
        <v>001351</v>
      </c>
      <c r="N139" s="26">
        <f t="shared" si="9"/>
        <v>0</v>
      </c>
      <c r="O139" s="418" t="s">
        <v>73</v>
      </c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</row>
    <row r="140" spans="1:27" ht="30" customHeight="1" x14ac:dyDescent="0.25">
      <c r="A140" s="28" t="s">
        <v>111</v>
      </c>
      <c r="B140" s="28"/>
      <c r="C140" s="26" t="s">
        <v>71</v>
      </c>
      <c r="D140" s="26">
        <v>2</v>
      </c>
      <c r="E140" s="28"/>
      <c r="F140" s="28"/>
      <c r="G140" s="28"/>
      <c r="H140" s="28"/>
      <c r="I140" s="28"/>
      <c r="J140" s="28"/>
      <c r="K140" s="28"/>
      <c r="L140" s="32"/>
      <c r="M140" s="16" t="str">
        <f>VLOOKUP(A140,'DOSSIER RECAP'!A:D,4,FALSE)</f>
        <v>001895</v>
      </c>
      <c r="N140" s="26">
        <f t="shared" si="9"/>
        <v>0</v>
      </c>
      <c r="O140" s="418" t="s">
        <v>73</v>
      </c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</row>
    <row r="141" spans="1:27" ht="30" customHeight="1" x14ac:dyDescent="0.25">
      <c r="A141" s="131" t="s">
        <v>381</v>
      </c>
      <c r="B141" s="28"/>
      <c r="C141" s="15" t="s">
        <v>732</v>
      </c>
      <c r="D141" s="15">
        <v>2</v>
      </c>
      <c r="E141" s="28"/>
      <c r="F141" s="28"/>
      <c r="G141" s="28"/>
      <c r="H141" s="28"/>
      <c r="I141" s="28"/>
      <c r="J141" s="28"/>
      <c r="K141" s="28"/>
      <c r="L141" s="32"/>
      <c r="M141" s="16" t="str">
        <f>VLOOKUP(A141,'DOSSIER RECAP'!A:D,4,FALSE)</f>
        <v>003143</v>
      </c>
      <c r="N141" s="26">
        <f t="shared" si="9"/>
        <v>0</v>
      </c>
      <c r="O141" s="418" t="s">
        <v>73</v>
      </c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</row>
    <row r="142" spans="1:27" ht="30" customHeight="1" x14ac:dyDescent="0.25">
      <c r="A142" s="28" t="s">
        <v>92</v>
      </c>
      <c r="B142" s="28"/>
      <c r="C142" s="15" t="s">
        <v>71</v>
      </c>
      <c r="D142" s="15">
        <v>3</v>
      </c>
      <c r="E142" s="28"/>
      <c r="F142" s="28"/>
      <c r="G142" s="28"/>
      <c r="H142" s="28"/>
      <c r="I142" s="28"/>
      <c r="J142" s="28"/>
      <c r="K142" s="28"/>
      <c r="L142" s="32"/>
      <c r="M142" s="16" t="str">
        <f>VLOOKUP(A142,'DOSSIER RECAP'!A:D,4,FALSE)</f>
        <v>001914</v>
      </c>
      <c r="N142" s="26">
        <f>SUM(E142:L142)</f>
        <v>0</v>
      </c>
      <c r="O142" s="418" t="s">
        <v>73</v>
      </c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</row>
    <row r="143" spans="1:27" ht="30" customHeight="1" x14ac:dyDescent="0.25">
      <c r="A143" s="112" t="s">
        <v>727</v>
      </c>
      <c r="B143" s="28"/>
      <c r="C143" s="114" t="s">
        <v>725</v>
      </c>
      <c r="D143" s="15">
        <v>1</v>
      </c>
      <c r="E143" s="28"/>
      <c r="F143" s="28"/>
      <c r="G143" s="28"/>
      <c r="H143" s="28"/>
      <c r="I143" s="28"/>
      <c r="J143" s="28"/>
      <c r="K143" s="28"/>
      <c r="L143" s="32"/>
      <c r="M143" s="16" t="str">
        <f>VLOOKUP(A143,'DOSSIER RECAP'!A:D,4,FALSE)</f>
        <v>002014</v>
      </c>
      <c r="N143" s="26">
        <f t="shared" si="9"/>
        <v>0</v>
      </c>
      <c r="O143" s="418" t="s">
        <v>73</v>
      </c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</row>
    <row r="144" spans="1:27" ht="30" customHeight="1" x14ac:dyDescent="0.25">
      <c r="A144" s="573" t="s">
        <v>1176</v>
      </c>
      <c r="B144" s="28"/>
      <c r="C144" s="15" t="s">
        <v>732</v>
      </c>
      <c r="D144" s="15">
        <v>1</v>
      </c>
      <c r="E144" s="28"/>
      <c r="F144" s="28"/>
      <c r="G144" s="28"/>
      <c r="H144" s="28"/>
      <c r="I144" s="28"/>
      <c r="J144" s="28"/>
      <c r="K144" s="28"/>
      <c r="L144" s="32"/>
      <c r="M144" s="16" t="str">
        <f>VLOOKUP(A144,'DOSSIER RECAP'!A:D,4,FALSE)</f>
        <v>GITO35</v>
      </c>
      <c r="N144" s="26">
        <f t="shared" si="9"/>
        <v>0</v>
      </c>
      <c r="O144" s="418" t="s">
        <v>73</v>
      </c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1:27" ht="30" customHeight="1" x14ac:dyDescent="0.25">
      <c r="A145" s="191" t="s">
        <v>1169</v>
      </c>
      <c r="B145" s="28"/>
      <c r="C145" s="190" t="s">
        <v>696</v>
      </c>
      <c r="D145" s="15">
        <v>1</v>
      </c>
      <c r="E145" s="28"/>
      <c r="F145" s="28"/>
      <c r="G145" s="28"/>
      <c r="H145" s="28"/>
      <c r="I145" s="28"/>
      <c r="J145" s="28"/>
      <c r="K145" s="28"/>
      <c r="L145" s="32"/>
      <c r="M145" s="16" t="str">
        <f>VLOOKUP(A145,'DOSSIER RECAP'!A:D,4,FALSE)</f>
        <v>000851</v>
      </c>
      <c r="N145" s="26">
        <f t="shared" si="9"/>
        <v>0</v>
      </c>
      <c r="O145" s="418" t="s">
        <v>73</v>
      </c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1:27" ht="22.5" customHeight="1" x14ac:dyDescent="0.25">
      <c r="A146" s="6" t="s">
        <v>1440</v>
      </c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32"/>
      <c r="M146" s="6"/>
      <c r="N146" s="6"/>
      <c r="O146" s="6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1:27" ht="30" customHeight="1" x14ac:dyDescent="0.25">
      <c r="A147" s="28" t="s">
        <v>1148</v>
      </c>
      <c r="B147" s="28"/>
      <c r="C147" s="15" t="s">
        <v>732</v>
      </c>
      <c r="D147" s="15">
        <v>1</v>
      </c>
      <c r="E147" s="28"/>
      <c r="F147" s="28"/>
      <c r="G147" s="28"/>
      <c r="H147" s="28"/>
      <c r="I147" s="28"/>
      <c r="J147" s="28"/>
      <c r="K147" s="28"/>
      <c r="L147" s="32"/>
      <c r="M147" s="16" t="str">
        <f>VLOOKUP(A147,'DOSSIER RECAP'!A:D,4,FALSE)</f>
        <v>GITO20</v>
      </c>
      <c r="N147" s="26">
        <f t="shared" ref="N147:N154" si="10">SUM(E147:L147)</f>
        <v>0</v>
      </c>
      <c r="O147" s="418" t="s">
        <v>73</v>
      </c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</row>
    <row r="148" spans="1:27" ht="30" customHeight="1" x14ac:dyDescent="0.25">
      <c r="A148" s="28" t="s">
        <v>1158</v>
      </c>
      <c r="B148" s="28"/>
      <c r="C148" s="15" t="s">
        <v>732</v>
      </c>
      <c r="D148" s="15">
        <v>1</v>
      </c>
      <c r="E148" s="28"/>
      <c r="F148" s="28"/>
      <c r="G148" s="28"/>
      <c r="H148" s="28"/>
      <c r="I148" s="28"/>
      <c r="J148" s="28"/>
      <c r="K148" s="28"/>
      <c r="L148" s="32"/>
      <c r="M148" s="16" t="str">
        <f>VLOOKUP(A148,'DOSSIER RECAP'!A:D,4,FALSE)</f>
        <v>GITO25</v>
      </c>
      <c r="N148" s="26">
        <f t="shared" si="10"/>
        <v>0</v>
      </c>
      <c r="O148" s="418" t="s">
        <v>73</v>
      </c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1:27" ht="30" customHeight="1" x14ac:dyDescent="0.25">
      <c r="A149" s="28" t="s">
        <v>369</v>
      </c>
      <c r="B149" s="28"/>
      <c r="C149" s="17" t="s">
        <v>1408</v>
      </c>
      <c r="D149" s="15">
        <v>2</v>
      </c>
      <c r="E149" s="28"/>
      <c r="F149" s="28"/>
      <c r="G149" s="28"/>
      <c r="H149" s="28"/>
      <c r="I149" s="28"/>
      <c r="J149" s="28"/>
      <c r="K149" s="28"/>
      <c r="L149" s="32"/>
      <c r="M149" s="16" t="str">
        <f>VLOOKUP(A149,'DOSSIER RECAP'!A:D,4,FALSE)</f>
        <v>001351</v>
      </c>
      <c r="N149" s="26">
        <f t="shared" si="10"/>
        <v>0</v>
      </c>
      <c r="O149" s="418" t="s">
        <v>73</v>
      </c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1:27" ht="30" customHeight="1" x14ac:dyDescent="0.25">
      <c r="A150" s="28" t="s">
        <v>111</v>
      </c>
      <c r="B150" s="28"/>
      <c r="C150" s="26" t="s">
        <v>71</v>
      </c>
      <c r="D150" s="26">
        <v>2</v>
      </c>
      <c r="E150" s="28"/>
      <c r="F150" s="28"/>
      <c r="G150" s="28"/>
      <c r="H150" s="28"/>
      <c r="I150" s="28"/>
      <c r="J150" s="28"/>
      <c r="K150" s="28"/>
      <c r="L150" s="32"/>
      <c r="M150" s="16" t="str">
        <f>VLOOKUP(A150,'DOSSIER RECAP'!A:D,4,FALSE)</f>
        <v>001895</v>
      </c>
      <c r="N150" s="26">
        <f t="shared" si="10"/>
        <v>0</v>
      </c>
      <c r="O150" s="418" t="s">
        <v>73</v>
      </c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1:27" ht="30" customHeight="1" x14ac:dyDescent="0.25">
      <c r="A151" s="131" t="s">
        <v>381</v>
      </c>
      <c r="B151" s="28"/>
      <c r="C151" s="15" t="s">
        <v>732</v>
      </c>
      <c r="D151" s="15">
        <v>2</v>
      </c>
      <c r="E151" s="28"/>
      <c r="F151" s="28"/>
      <c r="G151" s="28"/>
      <c r="H151" s="28"/>
      <c r="I151" s="28"/>
      <c r="J151" s="28"/>
      <c r="K151" s="28"/>
      <c r="L151" s="32"/>
      <c r="M151" s="16" t="str">
        <f>VLOOKUP(A151,'DOSSIER RECAP'!A:D,4,FALSE)</f>
        <v>003143</v>
      </c>
      <c r="N151" s="26">
        <f t="shared" si="10"/>
        <v>0</v>
      </c>
      <c r="O151" s="418" t="s">
        <v>73</v>
      </c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1:27" ht="30" customHeight="1" x14ac:dyDescent="0.25">
      <c r="A152" s="112" t="s">
        <v>727</v>
      </c>
      <c r="B152" s="28"/>
      <c r="C152" s="114" t="s">
        <v>725</v>
      </c>
      <c r="D152" s="26">
        <v>1</v>
      </c>
      <c r="E152" s="28"/>
      <c r="F152" s="28"/>
      <c r="G152" s="28"/>
      <c r="H152" s="28"/>
      <c r="I152" s="28"/>
      <c r="J152" s="28"/>
      <c r="K152" s="28"/>
      <c r="L152" s="32"/>
      <c r="M152" s="16" t="str">
        <f>VLOOKUP(A152,'DOSSIER RECAP'!A:D,4,FALSE)</f>
        <v>002014</v>
      </c>
      <c r="N152" s="26">
        <f t="shared" si="10"/>
        <v>0</v>
      </c>
      <c r="O152" s="418" t="s">
        <v>73</v>
      </c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1:27" ht="30" customHeight="1" x14ac:dyDescent="0.25">
      <c r="A153" s="573" t="s">
        <v>1176</v>
      </c>
      <c r="B153" s="28"/>
      <c r="C153" s="15" t="s">
        <v>732</v>
      </c>
      <c r="D153" s="15">
        <v>1</v>
      </c>
      <c r="E153" s="28"/>
      <c r="F153" s="28"/>
      <c r="G153" s="28"/>
      <c r="H153" s="28"/>
      <c r="I153" s="28"/>
      <c r="J153" s="28"/>
      <c r="K153" s="28"/>
      <c r="L153" s="32"/>
      <c r="M153" s="16" t="str">
        <f>VLOOKUP(A153,'DOSSIER RECAP'!A:D,4,FALSE)</f>
        <v>GITO35</v>
      </c>
      <c r="N153" s="26">
        <f t="shared" si="10"/>
        <v>0</v>
      </c>
      <c r="O153" s="418" t="s">
        <v>73</v>
      </c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1:27" ht="30" customHeight="1" x14ac:dyDescent="0.25">
      <c r="A154" s="191" t="s">
        <v>1169</v>
      </c>
      <c r="B154" s="28"/>
      <c r="C154" s="190" t="s">
        <v>696</v>
      </c>
      <c r="D154" s="15">
        <v>1</v>
      </c>
      <c r="E154" s="28"/>
      <c r="F154" s="28"/>
      <c r="G154" s="28"/>
      <c r="H154" s="28"/>
      <c r="I154" s="28"/>
      <c r="J154" s="28"/>
      <c r="K154" s="28"/>
      <c r="L154" s="32"/>
      <c r="M154" s="16" t="str">
        <f>VLOOKUP(A154,'DOSSIER RECAP'!A:D,4,FALSE)</f>
        <v>000851</v>
      </c>
      <c r="N154" s="26">
        <f t="shared" si="10"/>
        <v>0</v>
      </c>
      <c r="O154" s="418" t="s">
        <v>73</v>
      </c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1:27" ht="20.25" customHeight="1" x14ac:dyDescent="0.25">
      <c r="A155" s="6" t="s">
        <v>1275</v>
      </c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32"/>
      <c r="M155" s="6"/>
      <c r="N155" s="6"/>
      <c r="O155" s="6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1:27" ht="30" customHeight="1" x14ac:dyDescent="0.25">
      <c r="A156" s="37" t="s">
        <v>1398</v>
      </c>
      <c r="B156" s="15" t="s">
        <v>1277</v>
      </c>
      <c r="C156" s="293"/>
      <c r="D156" s="15">
        <v>1</v>
      </c>
      <c r="E156" s="293"/>
      <c r="F156" s="293"/>
      <c r="G156" s="293"/>
      <c r="H156" s="293"/>
      <c r="I156" s="293"/>
      <c r="J156" s="293"/>
      <c r="K156" s="293"/>
      <c r="L156" s="32"/>
      <c r="M156" s="293"/>
      <c r="N156" s="432"/>
      <c r="O156" s="293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1:27" ht="30" customHeight="1" x14ac:dyDescent="0.25">
      <c r="A157" s="16" t="s">
        <v>1279</v>
      </c>
      <c r="B157" s="14" t="s">
        <v>1280</v>
      </c>
      <c r="C157" s="293"/>
      <c r="D157" s="27">
        <v>1</v>
      </c>
      <c r="E157" s="293"/>
      <c r="F157" s="293"/>
      <c r="G157" s="293"/>
      <c r="H157" s="293"/>
      <c r="I157" s="293"/>
      <c r="J157" s="293"/>
      <c r="K157" s="293"/>
      <c r="L157" s="32"/>
      <c r="M157" s="293"/>
      <c r="N157" s="432"/>
      <c r="O157" s="293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1:27" ht="30" customHeight="1" x14ac:dyDescent="0.25">
      <c r="A158" s="37" t="s">
        <v>475</v>
      </c>
      <c r="B158" s="14" t="s">
        <v>476</v>
      </c>
      <c r="C158" s="293"/>
      <c r="D158" s="15">
        <v>1</v>
      </c>
      <c r="E158" s="293"/>
      <c r="F158" s="293"/>
      <c r="G158" s="293"/>
      <c r="H158" s="293"/>
      <c r="I158" s="293"/>
      <c r="J158" s="293"/>
      <c r="K158" s="293"/>
      <c r="L158" s="32"/>
      <c r="M158" s="293"/>
      <c r="N158" s="432"/>
      <c r="O158" s="293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1:27" ht="30" customHeight="1" x14ac:dyDescent="0.25">
      <c r="A159" s="32"/>
      <c r="B159" s="32"/>
      <c r="C159" s="33"/>
      <c r="D159" s="33"/>
      <c r="E159" s="32"/>
      <c r="G159" s="32"/>
      <c r="H159" s="32"/>
      <c r="I159" s="32"/>
      <c r="J159" s="32"/>
      <c r="K159" s="32"/>
      <c r="L159" s="32"/>
      <c r="M159" s="32"/>
      <c r="N159" s="33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1:27" ht="30" customHeight="1" x14ac:dyDescent="0.25">
      <c r="A160" s="32"/>
      <c r="B160" s="32"/>
      <c r="C160" s="33"/>
      <c r="D160" s="33"/>
      <c r="E160" s="32"/>
      <c r="G160" s="32"/>
      <c r="H160" s="32"/>
      <c r="I160" s="32"/>
      <c r="J160" s="32"/>
      <c r="K160" s="32"/>
      <c r="L160" s="32"/>
      <c r="M160" s="32"/>
      <c r="N160" s="33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1:27" ht="30" customHeight="1" x14ac:dyDescent="0.25">
      <c r="A161" s="32"/>
      <c r="B161" s="32"/>
      <c r="C161" s="33"/>
      <c r="D161" s="33"/>
      <c r="E161" s="32"/>
      <c r="G161" s="32"/>
      <c r="H161" s="32"/>
      <c r="I161" s="32"/>
      <c r="J161" s="32"/>
      <c r="K161" s="32"/>
      <c r="L161" s="32"/>
      <c r="M161" s="32"/>
      <c r="N161" s="33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1:27" ht="30" customHeight="1" x14ac:dyDescent="0.25">
      <c r="A162" s="32"/>
      <c r="B162" s="32"/>
      <c r="C162" s="33"/>
      <c r="D162" s="33"/>
      <c r="E162" s="32"/>
      <c r="G162" s="32"/>
      <c r="H162" s="32"/>
      <c r="I162" s="32"/>
      <c r="J162" s="32"/>
      <c r="K162" s="32"/>
      <c r="L162" s="32"/>
      <c r="M162" s="32"/>
      <c r="N162" s="33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1:27" ht="30" customHeight="1" x14ac:dyDescent="0.25">
      <c r="A163" s="32"/>
      <c r="B163" s="32"/>
      <c r="C163" s="33"/>
      <c r="D163" s="33"/>
      <c r="E163" s="32"/>
      <c r="G163" s="32"/>
      <c r="H163" s="32"/>
      <c r="I163" s="32"/>
      <c r="J163" s="32"/>
      <c r="K163" s="32"/>
      <c r="L163" s="32"/>
      <c r="M163" s="32"/>
      <c r="N163" s="33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1:27" ht="30" customHeight="1" x14ac:dyDescent="0.25">
      <c r="A164" s="32"/>
      <c r="B164" s="32"/>
      <c r="C164" s="33"/>
      <c r="D164" s="33"/>
      <c r="E164" s="32"/>
      <c r="G164" s="32"/>
      <c r="H164" s="32"/>
      <c r="I164" s="32"/>
      <c r="J164" s="32"/>
      <c r="K164" s="32"/>
      <c r="L164" s="32"/>
      <c r="M164" s="32"/>
      <c r="N164" s="33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1:27" ht="30" customHeight="1" x14ac:dyDescent="0.25">
      <c r="A165" s="32"/>
      <c r="B165" s="32"/>
      <c r="C165" s="33"/>
      <c r="D165" s="33"/>
      <c r="E165" s="32"/>
      <c r="G165" s="32"/>
      <c r="H165" s="32"/>
      <c r="I165" s="32"/>
      <c r="J165" s="32"/>
      <c r="K165" s="32"/>
      <c r="L165" s="32"/>
      <c r="M165" s="32"/>
      <c r="N165" s="33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1:27" ht="30" customHeight="1" x14ac:dyDescent="0.25">
      <c r="A166" s="32"/>
      <c r="B166" s="32"/>
      <c r="C166" s="33"/>
      <c r="D166" s="33"/>
      <c r="E166" s="32"/>
      <c r="G166" s="32"/>
      <c r="H166" s="32"/>
      <c r="I166" s="32"/>
      <c r="J166" s="32"/>
      <c r="K166" s="32"/>
      <c r="L166" s="32"/>
      <c r="M166" s="32"/>
      <c r="N166" s="33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1:27" ht="30" customHeight="1" x14ac:dyDescent="0.25">
      <c r="A167" s="32"/>
      <c r="B167" s="32"/>
      <c r="C167" s="33"/>
      <c r="D167" s="33"/>
      <c r="E167" s="32"/>
      <c r="G167" s="32"/>
      <c r="H167" s="32"/>
      <c r="I167" s="32"/>
      <c r="J167" s="32"/>
      <c r="K167" s="32"/>
      <c r="L167" s="32"/>
      <c r="M167" s="32"/>
      <c r="N167" s="33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1:27" ht="30" customHeight="1" x14ac:dyDescent="0.25">
      <c r="A168" s="32"/>
      <c r="B168" s="32"/>
      <c r="C168" s="33"/>
      <c r="D168" s="33"/>
      <c r="E168" s="32"/>
      <c r="G168" s="32"/>
      <c r="H168" s="32"/>
      <c r="I168" s="32"/>
      <c r="J168" s="32"/>
      <c r="K168" s="32"/>
      <c r="L168" s="32"/>
      <c r="M168" s="32"/>
      <c r="N168" s="33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1:27" ht="21" customHeight="1" x14ac:dyDescent="0.25">
      <c r="A169" s="32"/>
      <c r="B169" s="32"/>
      <c r="C169" s="33"/>
      <c r="D169" s="33"/>
      <c r="E169" s="32"/>
      <c r="G169" s="32"/>
      <c r="H169" s="32"/>
      <c r="I169" s="32"/>
      <c r="J169" s="32"/>
      <c r="K169" s="32"/>
      <c r="L169" s="32"/>
      <c r="M169" s="32"/>
      <c r="N169" s="33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1:27" ht="21" customHeight="1" x14ac:dyDescent="0.25">
      <c r="A170" s="32"/>
      <c r="B170" s="32"/>
      <c r="C170" s="33"/>
      <c r="D170" s="33"/>
      <c r="E170" s="32"/>
      <c r="G170" s="32"/>
      <c r="H170" s="32"/>
      <c r="I170" s="32"/>
      <c r="J170" s="32"/>
      <c r="K170" s="32"/>
      <c r="L170" s="32"/>
      <c r="M170" s="32"/>
      <c r="N170" s="33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1:27" ht="21" customHeight="1" x14ac:dyDescent="0.25">
      <c r="A171" s="32"/>
      <c r="B171" s="32"/>
      <c r="C171" s="33"/>
      <c r="D171" s="33"/>
      <c r="E171" s="32"/>
      <c r="G171" s="32"/>
      <c r="H171" s="32"/>
      <c r="I171" s="32"/>
      <c r="J171" s="32"/>
      <c r="K171" s="32"/>
      <c r="L171" s="32"/>
      <c r="M171" s="32"/>
      <c r="N171" s="33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1:27" ht="21" customHeight="1" x14ac:dyDescent="0.25">
      <c r="A172" s="32"/>
      <c r="B172" s="32"/>
      <c r="C172" s="33"/>
      <c r="D172" s="33"/>
      <c r="E172" s="32"/>
      <c r="G172" s="32"/>
      <c r="H172" s="32"/>
      <c r="I172" s="32"/>
      <c r="J172" s="32"/>
      <c r="K172" s="32"/>
      <c r="L172" s="32"/>
      <c r="M172" s="32"/>
      <c r="N172" s="33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1:27" ht="21" customHeight="1" x14ac:dyDescent="0.25">
      <c r="A173" s="32"/>
      <c r="B173" s="32"/>
      <c r="C173" s="33"/>
      <c r="D173" s="33"/>
      <c r="E173" s="32"/>
      <c r="G173" s="32"/>
      <c r="H173" s="32"/>
      <c r="I173" s="32"/>
      <c r="J173" s="32"/>
      <c r="K173" s="32"/>
      <c r="L173" s="32"/>
      <c r="M173" s="32"/>
      <c r="N173" s="33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1:27" ht="21" customHeight="1" x14ac:dyDescent="0.25">
      <c r="A174" s="32"/>
      <c r="B174" s="32"/>
      <c r="C174" s="33"/>
      <c r="D174" s="33"/>
      <c r="E174" s="32"/>
      <c r="G174" s="32"/>
      <c r="H174" s="32"/>
      <c r="I174" s="32"/>
      <c r="J174" s="32"/>
      <c r="K174" s="32"/>
      <c r="L174" s="32"/>
      <c r="M174" s="32"/>
      <c r="N174" s="33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1:27" ht="21" customHeight="1" x14ac:dyDescent="0.25">
      <c r="A175" s="32"/>
      <c r="B175" s="32"/>
      <c r="C175" s="33"/>
      <c r="D175" s="33"/>
      <c r="E175" s="32"/>
      <c r="G175" s="32"/>
      <c r="H175" s="32"/>
      <c r="I175" s="32"/>
      <c r="J175" s="32"/>
      <c r="K175" s="32"/>
      <c r="L175" s="32"/>
      <c r="M175" s="32"/>
      <c r="N175" s="33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1:27" ht="21" customHeight="1" x14ac:dyDescent="0.25">
      <c r="A176" s="32"/>
      <c r="B176" s="32"/>
      <c r="C176" s="33"/>
      <c r="D176" s="33"/>
      <c r="E176" s="32"/>
      <c r="G176" s="32"/>
      <c r="H176" s="32"/>
      <c r="I176" s="32"/>
      <c r="J176" s="32"/>
      <c r="K176" s="32"/>
      <c r="L176" s="32"/>
      <c r="M176" s="32"/>
      <c r="N176" s="33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1:27" ht="21" customHeight="1" x14ac:dyDescent="0.25">
      <c r="A177" s="32"/>
      <c r="B177" s="32"/>
      <c r="C177" s="33"/>
      <c r="D177" s="33"/>
      <c r="E177" s="32"/>
      <c r="G177" s="32"/>
      <c r="H177" s="32"/>
      <c r="I177" s="32"/>
      <c r="J177" s="32"/>
      <c r="K177" s="32"/>
      <c r="L177" s="32"/>
      <c r="M177" s="32"/>
      <c r="N177" s="33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1:27" ht="21" customHeight="1" x14ac:dyDescent="0.25">
      <c r="A178" s="32"/>
      <c r="B178" s="32"/>
      <c r="C178" s="33"/>
      <c r="D178" s="33"/>
      <c r="E178" s="32"/>
      <c r="G178" s="32"/>
      <c r="H178" s="32"/>
      <c r="I178" s="32"/>
      <c r="J178" s="32"/>
      <c r="K178" s="32"/>
      <c r="L178" s="32"/>
      <c r="M178" s="32"/>
      <c r="N178" s="33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1:27" ht="21" customHeight="1" x14ac:dyDescent="0.25">
      <c r="A179" s="32"/>
      <c r="B179" s="32"/>
      <c r="C179" s="33"/>
      <c r="D179" s="33"/>
      <c r="E179" s="32"/>
      <c r="G179" s="32"/>
      <c r="H179" s="32"/>
      <c r="I179" s="32"/>
      <c r="J179" s="32"/>
      <c r="K179" s="32"/>
      <c r="L179" s="32"/>
      <c r="M179" s="32"/>
      <c r="N179" s="33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1:27" ht="21" customHeight="1" x14ac:dyDescent="0.25">
      <c r="A180" s="32"/>
      <c r="B180" s="32"/>
      <c r="C180" s="33"/>
      <c r="D180" s="33"/>
      <c r="E180" s="32"/>
      <c r="G180" s="32"/>
      <c r="H180" s="32"/>
      <c r="I180" s="32"/>
      <c r="J180" s="32"/>
      <c r="K180" s="32"/>
      <c r="L180" s="32"/>
      <c r="M180" s="32"/>
      <c r="N180" s="33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1:27" ht="21" customHeight="1" x14ac:dyDescent="0.25">
      <c r="A181" s="32"/>
      <c r="B181" s="32"/>
      <c r="C181" s="33"/>
      <c r="D181" s="33"/>
      <c r="E181" s="32"/>
      <c r="G181" s="32"/>
      <c r="H181" s="32"/>
      <c r="I181" s="32"/>
      <c r="J181" s="32"/>
      <c r="K181" s="32"/>
      <c r="L181" s="32"/>
      <c r="M181" s="32"/>
      <c r="N181" s="33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1:27" ht="21" customHeight="1" x14ac:dyDescent="0.25">
      <c r="A182" s="32"/>
      <c r="B182" s="32"/>
      <c r="C182" s="33"/>
      <c r="D182" s="33"/>
      <c r="E182" s="32"/>
      <c r="G182" s="32"/>
      <c r="H182" s="32"/>
      <c r="I182" s="32"/>
      <c r="J182" s="32"/>
      <c r="K182" s="32"/>
      <c r="L182" s="32"/>
      <c r="M182" s="32"/>
      <c r="N182" s="33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1:27" ht="21" customHeight="1" x14ac:dyDescent="0.25">
      <c r="A183" s="32"/>
      <c r="B183" s="32"/>
      <c r="C183" s="33"/>
      <c r="D183" s="33"/>
      <c r="E183" s="32"/>
      <c r="G183" s="32"/>
      <c r="H183" s="32"/>
      <c r="I183" s="32"/>
      <c r="J183" s="32"/>
      <c r="K183" s="32"/>
      <c r="L183" s="32"/>
      <c r="M183" s="32"/>
      <c r="N183" s="33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1:27" ht="21" customHeight="1" x14ac:dyDescent="0.25">
      <c r="A184" s="32"/>
      <c r="B184" s="32"/>
      <c r="C184" s="33"/>
      <c r="D184" s="33"/>
      <c r="E184" s="32"/>
      <c r="G184" s="32"/>
      <c r="H184" s="32"/>
      <c r="I184" s="32"/>
      <c r="J184" s="32"/>
      <c r="K184" s="32"/>
      <c r="L184" s="32"/>
      <c r="M184" s="32"/>
      <c r="N184" s="33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1:27" ht="21" customHeight="1" x14ac:dyDescent="0.25">
      <c r="A185" s="32"/>
      <c r="B185" s="32"/>
      <c r="C185" s="33"/>
      <c r="D185" s="33"/>
      <c r="E185" s="32"/>
      <c r="G185" s="32"/>
      <c r="H185" s="32"/>
      <c r="I185" s="32"/>
      <c r="J185" s="32"/>
      <c r="K185" s="32"/>
      <c r="L185" s="32"/>
      <c r="M185" s="32"/>
      <c r="N185" s="33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1:27" ht="21" customHeight="1" x14ac:dyDescent="0.25">
      <c r="A186" s="32"/>
      <c r="B186" s="32"/>
      <c r="C186" s="33"/>
      <c r="D186" s="33"/>
      <c r="E186" s="32"/>
      <c r="G186" s="32"/>
      <c r="H186" s="32"/>
      <c r="I186" s="32"/>
      <c r="J186" s="32"/>
      <c r="K186" s="32"/>
      <c r="L186" s="32"/>
      <c r="M186" s="32"/>
      <c r="N186" s="33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1:27" ht="21" customHeight="1" x14ac:dyDescent="0.25">
      <c r="A187" s="32"/>
      <c r="B187" s="32"/>
      <c r="C187" s="33"/>
      <c r="D187" s="33"/>
      <c r="E187" s="32"/>
      <c r="G187" s="32"/>
      <c r="H187" s="32"/>
      <c r="I187" s="32"/>
      <c r="J187" s="32"/>
      <c r="K187" s="32"/>
      <c r="L187" s="32"/>
      <c r="M187" s="32"/>
      <c r="N187" s="33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1:27" ht="21" customHeight="1" x14ac:dyDescent="0.25">
      <c r="A188" s="32"/>
      <c r="B188" s="32"/>
      <c r="C188" s="33"/>
      <c r="D188" s="33"/>
      <c r="E188" s="32"/>
      <c r="G188" s="32"/>
      <c r="H188" s="32"/>
      <c r="I188" s="32"/>
      <c r="J188" s="32"/>
      <c r="K188" s="32"/>
      <c r="L188" s="32"/>
      <c r="M188" s="32"/>
      <c r="N188" s="33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1:27" ht="21" customHeight="1" x14ac:dyDescent="0.25">
      <c r="A189" s="32"/>
      <c r="B189" s="32"/>
      <c r="C189" s="33"/>
      <c r="D189" s="33"/>
      <c r="E189" s="32"/>
      <c r="G189" s="32"/>
      <c r="H189" s="32"/>
      <c r="I189" s="32"/>
      <c r="J189" s="32"/>
      <c r="K189" s="32"/>
      <c r="L189" s="32"/>
      <c r="M189" s="32"/>
      <c r="N189" s="33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1:27" ht="21" customHeight="1" x14ac:dyDescent="0.25">
      <c r="A190" s="32"/>
      <c r="B190" s="32"/>
      <c r="C190" s="33"/>
      <c r="D190" s="33"/>
      <c r="E190" s="32"/>
      <c r="G190" s="32"/>
      <c r="H190" s="32"/>
      <c r="I190" s="32"/>
      <c r="J190" s="32"/>
      <c r="K190" s="32"/>
      <c r="L190" s="32"/>
      <c r="M190" s="32"/>
      <c r="N190" s="33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1:27" ht="21" customHeight="1" x14ac:dyDescent="0.25">
      <c r="A191" s="32"/>
      <c r="B191" s="32"/>
      <c r="C191" s="33"/>
      <c r="D191" s="33"/>
      <c r="E191" s="32"/>
      <c r="G191" s="32"/>
      <c r="H191" s="32"/>
      <c r="I191" s="32"/>
      <c r="J191" s="32"/>
      <c r="K191" s="32"/>
      <c r="L191" s="32"/>
      <c r="M191" s="32"/>
      <c r="N191" s="33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1:27" ht="21" customHeight="1" x14ac:dyDescent="0.25">
      <c r="A192" s="32"/>
      <c r="B192" s="32"/>
      <c r="C192" s="33"/>
      <c r="D192" s="33"/>
      <c r="E192" s="32"/>
      <c r="G192" s="32"/>
      <c r="H192" s="32"/>
      <c r="I192" s="32"/>
      <c r="J192" s="32"/>
      <c r="K192" s="32"/>
      <c r="L192" s="32"/>
      <c r="M192" s="32"/>
      <c r="N192" s="33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1:27" ht="21" customHeight="1" x14ac:dyDescent="0.25">
      <c r="A193" s="32"/>
      <c r="B193" s="32"/>
      <c r="C193" s="33"/>
      <c r="D193" s="33"/>
      <c r="E193" s="32"/>
      <c r="G193" s="32"/>
      <c r="H193" s="32"/>
      <c r="I193" s="32"/>
      <c r="J193" s="32"/>
      <c r="K193" s="32"/>
      <c r="L193" s="32"/>
      <c r="M193" s="32"/>
      <c r="N193" s="33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1:27" ht="21" customHeight="1" x14ac:dyDescent="0.25">
      <c r="A194" s="32"/>
      <c r="B194" s="32"/>
      <c r="C194" s="33"/>
      <c r="D194" s="33"/>
      <c r="E194" s="32"/>
      <c r="G194" s="32"/>
      <c r="H194" s="32"/>
      <c r="I194" s="32"/>
      <c r="J194" s="32"/>
      <c r="K194" s="32"/>
      <c r="L194" s="32"/>
      <c r="M194" s="32"/>
      <c r="N194" s="33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1:27" ht="21" customHeight="1" x14ac:dyDescent="0.25">
      <c r="A195" s="32"/>
      <c r="B195" s="32"/>
      <c r="C195" s="33"/>
      <c r="D195" s="33"/>
      <c r="E195" s="32"/>
      <c r="G195" s="32"/>
      <c r="H195" s="32"/>
      <c r="I195" s="32"/>
      <c r="J195" s="32"/>
      <c r="K195" s="32"/>
      <c r="L195" s="32"/>
      <c r="M195" s="32"/>
      <c r="N195" s="33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1:27" ht="21" customHeight="1" x14ac:dyDescent="0.25">
      <c r="A196" s="32"/>
      <c r="B196" s="32"/>
      <c r="C196" s="33"/>
      <c r="D196" s="33"/>
      <c r="E196" s="32"/>
      <c r="G196" s="32"/>
      <c r="H196" s="32"/>
      <c r="I196" s="32"/>
      <c r="J196" s="32"/>
      <c r="K196" s="32"/>
      <c r="L196" s="32"/>
      <c r="M196" s="32"/>
      <c r="N196" s="33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1:27" ht="21" customHeight="1" x14ac:dyDescent="0.25">
      <c r="A197" s="32"/>
      <c r="B197" s="32"/>
      <c r="C197" s="33"/>
      <c r="D197" s="33"/>
      <c r="E197" s="32"/>
      <c r="G197" s="32"/>
      <c r="H197" s="32"/>
      <c r="I197" s="32"/>
      <c r="J197" s="32"/>
      <c r="K197" s="32"/>
      <c r="L197" s="32"/>
      <c r="M197" s="32"/>
      <c r="N197" s="33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1:27" ht="21" customHeight="1" x14ac:dyDescent="0.25">
      <c r="A198" s="32"/>
      <c r="B198" s="32"/>
      <c r="C198" s="33"/>
      <c r="D198" s="33"/>
      <c r="E198" s="32"/>
      <c r="G198" s="32"/>
      <c r="H198" s="32"/>
      <c r="I198" s="32"/>
      <c r="J198" s="32"/>
      <c r="K198" s="32"/>
      <c r="L198" s="32"/>
      <c r="M198" s="32"/>
      <c r="N198" s="33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1:27" ht="21" customHeight="1" x14ac:dyDescent="0.25">
      <c r="A199" s="32"/>
      <c r="B199" s="32"/>
      <c r="C199" s="33"/>
      <c r="D199" s="33"/>
      <c r="E199" s="32"/>
      <c r="G199" s="32"/>
      <c r="H199" s="32"/>
      <c r="I199" s="32"/>
      <c r="J199" s="32"/>
      <c r="K199" s="32"/>
      <c r="L199" s="32"/>
      <c r="M199" s="32"/>
      <c r="N199" s="33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1:27" ht="21" customHeight="1" x14ac:dyDescent="0.25">
      <c r="A200" s="32"/>
      <c r="B200" s="32"/>
      <c r="C200" s="33"/>
      <c r="D200" s="33"/>
      <c r="E200" s="32"/>
      <c r="G200" s="32"/>
      <c r="H200" s="32"/>
      <c r="I200" s="32"/>
      <c r="J200" s="32"/>
      <c r="K200" s="32"/>
      <c r="L200" s="32"/>
      <c r="M200" s="32"/>
      <c r="N200" s="33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1:27" ht="21" customHeight="1" x14ac:dyDescent="0.25">
      <c r="A201" s="32"/>
      <c r="B201" s="32"/>
      <c r="C201" s="33"/>
      <c r="D201" s="33"/>
      <c r="E201" s="32"/>
      <c r="G201" s="32"/>
      <c r="H201" s="32"/>
      <c r="I201" s="32"/>
      <c r="J201" s="32"/>
      <c r="K201" s="32"/>
      <c r="L201" s="32"/>
      <c r="M201" s="32"/>
      <c r="N201" s="33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1:27" ht="21" customHeight="1" x14ac:dyDescent="0.25">
      <c r="A202" s="32"/>
      <c r="B202" s="32"/>
      <c r="C202" s="33"/>
      <c r="D202" s="33"/>
      <c r="E202" s="32"/>
      <c r="G202" s="32"/>
      <c r="H202" s="32"/>
      <c r="I202" s="32"/>
      <c r="J202" s="32"/>
      <c r="K202" s="32"/>
      <c r="L202" s="32"/>
      <c r="M202" s="32"/>
      <c r="N202" s="33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1:27" ht="21" customHeight="1" x14ac:dyDescent="0.25">
      <c r="A203" s="32"/>
      <c r="B203" s="32"/>
      <c r="C203" s="33"/>
      <c r="D203" s="33"/>
      <c r="E203" s="32"/>
      <c r="G203" s="32"/>
      <c r="H203" s="32"/>
      <c r="I203" s="32"/>
      <c r="J203" s="32"/>
      <c r="K203" s="32"/>
      <c r="L203" s="32"/>
      <c r="M203" s="32"/>
      <c r="N203" s="33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1:27" ht="21" customHeight="1" x14ac:dyDescent="0.25">
      <c r="A204" s="32"/>
      <c r="B204" s="32"/>
      <c r="C204" s="33"/>
      <c r="D204" s="33"/>
      <c r="E204" s="32"/>
      <c r="G204" s="32"/>
      <c r="H204" s="32"/>
      <c r="I204" s="32"/>
      <c r="J204" s="32"/>
      <c r="K204" s="32"/>
      <c r="L204" s="32"/>
      <c r="M204" s="32"/>
      <c r="N204" s="33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1:27" ht="21" customHeight="1" x14ac:dyDescent="0.25">
      <c r="A205" s="32"/>
      <c r="B205" s="32"/>
      <c r="C205" s="33"/>
      <c r="D205" s="33"/>
      <c r="E205" s="32"/>
      <c r="G205" s="32"/>
      <c r="H205" s="32"/>
      <c r="I205" s="32"/>
      <c r="J205" s="32"/>
      <c r="K205" s="32"/>
      <c r="L205" s="32"/>
      <c r="M205" s="32"/>
      <c r="N205" s="33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1:27" ht="21" customHeight="1" x14ac:dyDescent="0.25">
      <c r="A206" s="32"/>
      <c r="B206" s="32"/>
      <c r="C206" s="33"/>
      <c r="D206" s="33"/>
      <c r="E206" s="32"/>
      <c r="G206" s="32"/>
      <c r="H206" s="32"/>
      <c r="I206" s="32"/>
      <c r="J206" s="32"/>
      <c r="K206" s="32"/>
      <c r="L206" s="32"/>
      <c r="M206" s="32"/>
      <c r="N206" s="33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1:27" ht="21" customHeight="1" x14ac:dyDescent="0.25">
      <c r="A207" s="32"/>
      <c r="B207" s="32"/>
      <c r="C207" s="33"/>
      <c r="D207" s="33"/>
      <c r="E207" s="32"/>
      <c r="G207" s="32"/>
      <c r="H207" s="32"/>
      <c r="I207" s="32"/>
      <c r="J207" s="32"/>
      <c r="K207" s="32"/>
      <c r="L207" s="32"/>
      <c r="M207" s="32"/>
      <c r="N207" s="33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1:27" ht="21" customHeight="1" x14ac:dyDescent="0.25">
      <c r="A208" s="32"/>
      <c r="B208" s="32"/>
      <c r="C208" s="33"/>
      <c r="D208" s="33"/>
      <c r="E208" s="32"/>
      <c r="G208" s="32"/>
      <c r="H208" s="32"/>
      <c r="I208" s="32"/>
      <c r="J208" s="32"/>
      <c r="K208" s="32"/>
      <c r="L208" s="32"/>
      <c r="M208" s="32"/>
      <c r="N208" s="33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1:27" ht="21" customHeight="1" x14ac:dyDescent="0.25">
      <c r="A209" s="32"/>
      <c r="B209" s="32"/>
      <c r="C209" s="33"/>
      <c r="D209" s="33"/>
      <c r="E209" s="32"/>
      <c r="G209" s="32"/>
      <c r="H209" s="32"/>
      <c r="I209" s="32"/>
      <c r="J209" s="32"/>
      <c r="K209" s="32"/>
      <c r="L209" s="32"/>
      <c r="M209" s="32"/>
      <c r="N209" s="33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1:27" ht="21" customHeight="1" x14ac:dyDescent="0.25">
      <c r="A210" s="32"/>
      <c r="B210" s="32"/>
      <c r="C210" s="33"/>
      <c r="D210" s="33"/>
      <c r="E210" s="32"/>
      <c r="G210" s="32"/>
      <c r="H210" s="32"/>
      <c r="I210" s="32"/>
      <c r="J210" s="32"/>
      <c r="K210" s="32"/>
      <c r="L210" s="32"/>
      <c r="M210" s="32"/>
      <c r="N210" s="33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1:27" ht="21" customHeight="1" x14ac:dyDescent="0.25">
      <c r="A211" s="32"/>
      <c r="B211" s="32"/>
      <c r="C211" s="33"/>
      <c r="D211" s="33"/>
      <c r="E211" s="32"/>
      <c r="G211" s="32"/>
      <c r="H211" s="32"/>
      <c r="I211" s="32"/>
      <c r="J211" s="32"/>
      <c r="K211" s="32"/>
      <c r="L211" s="32"/>
      <c r="M211" s="32"/>
      <c r="N211" s="33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1:27" ht="21" customHeight="1" x14ac:dyDescent="0.25">
      <c r="A212" s="32"/>
      <c r="B212" s="32"/>
      <c r="C212" s="33"/>
      <c r="D212" s="33"/>
      <c r="E212" s="32"/>
      <c r="G212" s="32"/>
      <c r="H212" s="32"/>
      <c r="I212" s="32"/>
      <c r="J212" s="32"/>
      <c r="K212" s="32"/>
      <c r="L212" s="32"/>
      <c r="M212" s="32"/>
      <c r="N212" s="33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1:27" ht="21" customHeight="1" x14ac:dyDescent="0.25">
      <c r="A213" s="32"/>
      <c r="B213" s="32"/>
      <c r="C213" s="33"/>
      <c r="D213" s="33"/>
      <c r="E213" s="32"/>
      <c r="G213" s="32"/>
      <c r="H213" s="32"/>
      <c r="I213" s="32"/>
      <c r="J213" s="32"/>
      <c r="K213" s="32"/>
      <c r="L213" s="32"/>
      <c r="M213" s="32"/>
      <c r="N213" s="33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1:27" ht="21" customHeight="1" x14ac:dyDescent="0.25">
      <c r="A214" s="32"/>
      <c r="B214" s="32"/>
      <c r="C214" s="33"/>
      <c r="D214" s="33"/>
      <c r="E214" s="32"/>
      <c r="G214" s="32"/>
      <c r="H214" s="32"/>
      <c r="I214" s="32"/>
      <c r="J214" s="32"/>
      <c r="K214" s="32"/>
      <c r="L214" s="32"/>
      <c r="M214" s="32"/>
      <c r="N214" s="33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1:27" ht="21" customHeight="1" x14ac:dyDescent="0.25">
      <c r="A215" s="32"/>
      <c r="B215" s="32"/>
      <c r="C215" s="33"/>
      <c r="D215" s="33"/>
      <c r="E215" s="32"/>
      <c r="G215" s="32"/>
      <c r="H215" s="32"/>
      <c r="I215" s="32"/>
      <c r="J215" s="32"/>
      <c r="K215" s="32"/>
      <c r="L215" s="32"/>
      <c r="M215" s="32"/>
      <c r="N215" s="33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1:27" ht="21" customHeight="1" x14ac:dyDescent="0.25">
      <c r="A216" s="32"/>
      <c r="B216" s="32"/>
      <c r="C216" s="33"/>
      <c r="D216" s="33"/>
      <c r="E216" s="32"/>
      <c r="G216" s="32"/>
      <c r="H216" s="32"/>
      <c r="I216" s="32"/>
      <c r="J216" s="32"/>
      <c r="K216" s="32"/>
      <c r="L216" s="32"/>
      <c r="M216" s="32"/>
      <c r="N216" s="33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1:27" ht="21" customHeight="1" x14ac:dyDescent="0.25">
      <c r="A217" s="32"/>
      <c r="B217" s="32"/>
      <c r="C217" s="33"/>
      <c r="D217" s="33"/>
      <c r="E217" s="32"/>
      <c r="G217" s="32"/>
      <c r="H217" s="32"/>
      <c r="I217" s="32"/>
      <c r="J217" s="32"/>
      <c r="K217" s="32"/>
      <c r="L217" s="32"/>
      <c r="M217" s="32"/>
      <c r="N217" s="33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1:27" ht="21" customHeight="1" x14ac:dyDescent="0.25">
      <c r="A218" s="32"/>
      <c r="B218" s="32"/>
      <c r="C218" s="33"/>
      <c r="D218" s="33"/>
      <c r="E218" s="32"/>
      <c r="G218" s="32"/>
      <c r="H218" s="32"/>
      <c r="I218" s="32"/>
      <c r="J218" s="32"/>
      <c r="K218" s="32"/>
      <c r="L218" s="32"/>
      <c r="M218" s="32"/>
      <c r="N218" s="33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1:27" ht="21" customHeight="1" x14ac:dyDescent="0.25">
      <c r="A219" s="32"/>
      <c r="B219" s="32"/>
      <c r="C219" s="33"/>
      <c r="D219" s="33"/>
      <c r="E219" s="32"/>
      <c r="G219" s="32"/>
      <c r="H219" s="32"/>
      <c r="I219" s="32"/>
      <c r="J219" s="32"/>
      <c r="K219" s="32"/>
      <c r="L219" s="32"/>
      <c r="M219" s="32"/>
      <c r="N219" s="33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1:27" ht="21" customHeight="1" x14ac:dyDescent="0.25">
      <c r="A220" s="32"/>
      <c r="B220" s="32"/>
      <c r="C220" s="33"/>
      <c r="D220" s="33"/>
      <c r="E220" s="32"/>
      <c r="G220" s="32"/>
      <c r="H220" s="32"/>
      <c r="I220" s="32"/>
      <c r="J220" s="32"/>
      <c r="K220" s="32"/>
      <c r="L220" s="32"/>
      <c r="M220" s="32"/>
      <c r="N220" s="33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1:27" ht="21" customHeight="1" x14ac:dyDescent="0.25">
      <c r="A221" s="32"/>
      <c r="B221" s="32"/>
      <c r="C221" s="33"/>
      <c r="D221" s="33"/>
      <c r="E221" s="32"/>
      <c r="G221" s="32"/>
      <c r="H221" s="32"/>
      <c r="I221" s="32"/>
      <c r="J221" s="32"/>
      <c r="K221" s="32"/>
      <c r="L221" s="32"/>
      <c r="M221" s="32"/>
      <c r="N221" s="33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1:27" ht="21" customHeight="1" x14ac:dyDescent="0.25">
      <c r="A222" s="32"/>
      <c r="B222" s="32"/>
      <c r="C222" s="33"/>
      <c r="D222" s="33"/>
      <c r="E222" s="32"/>
      <c r="G222" s="32"/>
      <c r="H222" s="32"/>
      <c r="I222" s="32"/>
      <c r="J222" s="32"/>
      <c r="K222" s="32"/>
      <c r="L222" s="32"/>
      <c r="M222" s="32"/>
      <c r="N222" s="33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1:27" ht="21" customHeight="1" x14ac:dyDescent="0.25">
      <c r="A223" s="32"/>
      <c r="B223" s="32"/>
      <c r="C223" s="33"/>
      <c r="D223" s="33"/>
      <c r="E223" s="32"/>
      <c r="G223" s="32"/>
      <c r="H223" s="32"/>
      <c r="I223" s="32"/>
      <c r="J223" s="32"/>
      <c r="K223" s="32"/>
      <c r="L223" s="32"/>
      <c r="M223" s="32"/>
      <c r="N223" s="33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1:27" ht="21" customHeight="1" x14ac:dyDescent="0.25">
      <c r="A224" s="32"/>
      <c r="B224" s="32"/>
      <c r="C224" s="33"/>
      <c r="D224" s="33"/>
      <c r="E224" s="32"/>
      <c r="G224" s="32"/>
      <c r="H224" s="32"/>
      <c r="I224" s="32"/>
      <c r="J224" s="32"/>
      <c r="K224" s="32"/>
      <c r="L224" s="32"/>
      <c r="M224" s="32"/>
      <c r="N224" s="33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1:27" ht="21" customHeight="1" x14ac:dyDescent="0.25">
      <c r="A225" s="32"/>
      <c r="B225" s="32"/>
      <c r="C225" s="33"/>
      <c r="D225" s="33"/>
      <c r="E225" s="32"/>
      <c r="G225" s="32"/>
      <c r="H225" s="32"/>
      <c r="I225" s="32"/>
      <c r="J225" s="32"/>
      <c r="K225" s="32"/>
      <c r="L225" s="32"/>
      <c r="M225" s="32"/>
      <c r="N225" s="33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1:27" ht="21" customHeight="1" x14ac:dyDescent="0.25">
      <c r="A226" s="32"/>
      <c r="B226" s="32"/>
      <c r="C226" s="33"/>
      <c r="D226" s="33"/>
      <c r="E226" s="32"/>
      <c r="G226" s="32"/>
      <c r="H226" s="32"/>
      <c r="I226" s="32"/>
      <c r="J226" s="32"/>
      <c r="K226" s="32"/>
      <c r="L226" s="32"/>
      <c r="M226" s="32"/>
      <c r="N226" s="33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1:27" ht="21" customHeight="1" x14ac:dyDescent="0.25">
      <c r="A227" s="32"/>
      <c r="B227" s="32"/>
      <c r="C227" s="33"/>
      <c r="D227" s="33"/>
      <c r="E227" s="32"/>
      <c r="G227" s="32"/>
      <c r="H227" s="32"/>
      <c r="I227" s="32"/>
      <c r="J227" s="32"/>
      <c r="K227" s="32"/>
      <c r="L227" s="32"/>
      <c r="M227" s="32"/>
      <c r="N227" s="33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1:27" ht="21" customHeight="1" x14ac:dyDescent="0.25">
      <c r="A228" s="32"/>
      <c r="B228" s="32"/>
      <c r="C228" s="33"/>
      <c r="D228" s="33"/>
      <c r="E228" s="32"/>
      <c r="G228" s="32"/>
      <c r="H228" s="32"/>
      <c r="I228" s="32"/>
      <c r="J228" s="32"/>
      <c r="K228" s="32"/>
      <c r="L228" s="32"/>
      <c r="M228" s="32"/>
      <c r="N228" s="33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1:27" ht="21" customHeight="1" x14ac:dyDescent="0.25">
      <c r="A229" s="32"/>
      <c r="B229" s="32"/>
      <c r="C229" s="33"/>
      <c r="D229" s="33"/>
      <c r="E229" s="32"/>
      <c r="G229" s="32"/>
      <c r="H229" s="32"/>
      <c r="I229" s="32"/>
      <c r="J229" s="32"/>
      <c r="K229" s="32"/>
      <c r="L229" s="32"/>
      <c r="M229" s="32"/>
      <c r="N229" s="33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1:27" ht="21" customHeight="1" x14ac:dyDescent="0.25">
      <c r="A230" s="32"/>
      <c r="B230" s="32"/>
      <c r="C230" s="33"/>
      <c r="D230" s="33"/>
      <c r="E230" s="32"/>
      <c r="G230" s="32"/>
      <c r="H230" s="32"/>
      <c r="I230" s="32"/>
      <c r="J230" s="32"/>
      <c r="K230" s="32"/>
      <c r="L230" s="32"/>
      <c r="M230" s="32"/>
      <c r="N230" s="33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1:27" ht="21" customHeight="1" x14ac:dyDescent="0.25">
      <c r="A231" s="32"/>
      <c r="B231" s="32"/>
      <c r="C231" s="33"/>
      <c r="D231" s="33"/>
      <c r="E231" s="32"/>
      <c r="G231" s="32"/>
      <c r="H231" s="32"/>
      <c r="I231" s="32"/>
      <c r="J231" s="32"/>
      <c r="K231" s="32"/>
      <c r="L231" s="32"/>
      <c r="M231" s="32"/>
      <c r="N231" s="33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1:27" ht="21" customHeight="1" x14ac:dyDescent="0.25">
      <c r="A232" s="32"/>
      <c r="B232" s="32"/>
      <c r="C232" s="33"/>
      <c r="D232" s="33"/>
      <c r="E232" s="32"/>
      <c r="G232" s="32"/>
      <c r="H232" s="32"/>
      <c r="I232" s="32"/>
      <c r="J232" s="32"/>
      <c r="K232" s="32"/>
      <c r="L232" s="32"/>
      <c r="M232" s="32"/>
      <c r="N232" s="33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1:27" ht="21" customHeight="1" x14ac:dyDescent="0.25">
      <c r="A233" s="32"/>
      <c r="B233" s="32"/>
      <c r="C233" s="33"/>
      <c r="D233" s="33"/>
      <c r="E233" s="32"/>
      <c r="G233" s="32"/>
      <c r="H233" s="32"/>
      <c r="I233" s="32"/>
      <c r="J233" s="32"/>
      <c r="K233" s="32"/>
      <c r="L233" s="32"/>
      <c r="M233" s="32"/>
      <c r="N233" s="33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1:27" ht="21" customHeight="1" x14ac:dyDescent="0.25">
      <c r="A234" s="32"/>
      <c r="B234" s="32"/>
      <c r="C234" s="33"/>
      <c r="D234" s="33"/>
      <c r="E234" s="32"/>
      <c r="G234" s="32"/>
      <c r="H234" s="32"/>
      <c r="I234" s="32"/>
      <c r="J234" s="32"/>
      <c r="K234" s="32"/>
      <c r="L234" s="32"/>
      <c r="M234" s="32"/>
      <c r="N234" s="33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1:27" ht="21" customHeight="1" x14ac:dyDescent="0.25">
      <c r="A235" s="32"/>
      <c r="B235" s="32"/>
      <c r="C235" s="33"/>
      <c r="D235" s="33"/>
      <c r="E235" s="32"/>
      <c r="G235" s="32"/>
      <c r="H235" s="32"/>
      <c r="I235" s="32"/>
      <c r="J235" s="32"/>
      <c r="K235" s="32"/>
      <c r="L235" s="32"/>
      <c r="M235" s="32"/>
      <c r="N235" s="33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1:27" ht="21" customHeight="1" x14ac:dyDescent="0.25">
      <c r="A236" s="32"/>
      <c r="B236" s="32"/>
      <c r="C236" s="33"/>
      <c r="D236" s="33"/>
      <c r="E236" s="32"/>
      <c r="G236" s="32"/>
      <c r="H236" s="32"/>
      <c r="I236" s="32"/>
      <c r="J236" s="32"/>
      <c r="K236" s="32"/>
      <c r="L236" s="32"/>
      <c r="M236" s="32"/>
      <c r="N236" s="33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1:27" ht="21" customHeight="1" x14ac:dyDescent="0.25">
      <c r="A237" s="32"/>
      <c r="B237" s="32"/>
      <c r="C237" s="33"/>
      <c r="D237" s="33"/>
      <c r="E237" s="32"/>
      <c r="G237" s="32"/>
      <c r="H237" s="32"/>
      <c r="I237" s="32"/>
      <c r="J237" s="32"/>
      <c r="K237" s="32"/>
      <c r="L237" s="32"/>
      <c r="M237" s="32"/>
      <c r="N237" s="33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1:27" ht="21" customHeight="1" x14ac:dyDescent="0.25">
      <c r="A238" s="32"/>
      <c r="B238" s="32"/>
      <c r="C238" s="33"/>
      <c r="D238" s="33"/>
      <c r="E238" s="32"/>
      <c r="G238" s="32"/>
      <c r="H238" s="32"/>
      <c r="I238" s="32"/>
      <c r="J238" s="32"/>
      <c r="K238" s="32"/>
      <c r="L238" s="32"/>
      <c r="M238" s="32"/>
      <c r="N238" s="33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1:27" ht="21" customHeight="1" x14ac:dyDescent="0.25">
      <c r="A239" s="32"/>
      <c r="B239" s="32"/>
      <c r="C239" s="33"/>
      <c r="D239" s="33"/>
      <c r="E239" s="32"/>
      <c r="G239" s="32"/>
      <c r="H239" s="32"/>
      <c r="I239" s="32"/>
      <c r="J239" s="32"/>
      <c r="K239" s="32"/>
      <c r="L239" s="32"/>
      <c r="M239" s="32"/>
      <c r="N239" s="33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1:27" ht="21" customHeight="1" x14ac:dyDescent="0.25">
      <c r="A240" s="32"/>
      <c r="B240" s="32"/>
      <c r="C240" s="33"/>
      <c r="D240" s="33"/>
      <c r="E240" s="32"/>
      <c r="G240" s="32"/>
      <c r="H240" s="32"/>
      <c r="I240" s="32"/>
      <c r="J240" s="32"/>
      <c r="K240" s="32"/>
      <c r="L240" s="32"/>
      <c r="M240" s="32"/>
      <c r="N240" s="33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1:27" ht="21" customHeight="1" x14ac:dyDescent="0.25">
      <c r="A241" s="32"/>
      <c r="B241" s="32"/>
      <c r="C241" s="33"/>
      <c r="D241" s="33"/>
      <c r="E241" s="32"/>
      <c r="G241" s="32"/>
      <c r="H241" s="32"/>
      <c r="I241" s="32"/>
      <c r="J241" s="32"/>
      <c r="K241" s="32"/>
      <c r="L241" s="32"/>
      <c r="M241" s="32"/>
      <c r="N241" s="33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1:27" ht="21" customHeight="1" x14ac:dyDescent="0.25">
      <c r="A242" s="32"/>
      <c r="B242" s="32"/>
      <c r="C242" s="33"/>
      <c r="D242" s="33"/>
      <c r="E242" s="32"/>
      <c r="G242" s="32"/>
      <c r="H242" s="32"/>
      <c r="I242" s="32"/>
      <c r="J242" s="32"/>
      <c r="K242" s="32"/>
      <c r="L242" s="32"/>
      <c r="M242" s="32"/>
      <c r="N242" s="33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1:27" ht="21" customHeight="1" x14ac:dyDescent="0.25">
      <c r="A243" s="32"/>
      <c r="B243" s="32"/>
      <c r="C243" s="33"/>
      <c r="D243" s="33"/>
      <c r="E243" s="32"/>
      <c r="G243" s="32"/>
      <c r="H243" s="32"/>
      <c r="I243" s="32"/>
      <c r="J243" s="32"/>
      <c r="K243" s="32"/>
      <c r="L243" s="32"/>
      <c r="M243" s="32"/>
      <c r="N243" s="33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1:27" ht="21" customHeight="1" x14ac:dyDescent="0.25">
      <c r="A244" s="32"/>
      <c r="B244" s="32"/>
      <c r="C244" s="33"/>
      <c r="D244" s="33"/>
      <c r="E244" s="32"/>
      <c r="G244" s="32"/>
      <c r="H244" s="32"/>
      <c r="I244" s="32"/>
      <c r="J244" s="32"/>
      <c r="K244" s="32"/>
      <c r="L244" s="32"/>
      <c r="M244" s="32"/>
      <c r="N244" s="33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1:27" ht="21" customHeight="1" x14ac:dyDescent="0.25">
      <c r="A245" s="32"/>
      <c r="B245" s="32"/>
      <c r="C245" s="33"/>
      <c r="D245" s="33"/>
      <c r="E245" s="32"/>
      <c r="G245" s="32"/>
      <c r="H245" s="32"/>
      <c r="I245" s="32"/>
      <c r="J245" s="32"/>
      <c r="K245" s="32"/>
      <c r="L245" s="32"/>
      <c r="M245" s="32"/>
      <c r="N245" s="33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1:27" ht="21" customHeight="1" x14ac:dyDescent="0.25">
      <c r="A246" s="32"/>
      <c r="B246" s="32"/>
      <c r="C246" s="33"/>
      <c r="D246" s="33"/>
      <c r="E246" s="32"/>
      <c r="G246" s="32"/>
      <c r="H246" s="32"/>
      <c r="I246" s="32"/>
      <c r="J246" s="32"/>
      <c r="K246" s="32"/>
      <c r="L246" s="32"/>
      <c r="M246" s="32"/>
      <c r="N246" s="33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1:27" ht="21" customHeight="1" x14ac:dyDescent="0.25">
      <c r="A247" s="32"/>
      <c r="B247" s="32"/>
      <c r="C247" s="33"/>
      <c r="D247" s="33"/>
      <c r="E247" s="32"/>
      <c r="G247" s="32"/>
      <c r="H247" s="32"/>
      <c r="I247" s="32"/>
      <c r="J247" s="32"/>
      <c r="K247" s="32"/>
      <c r="L247" s="32"/>
      <c r="M247" s="32"/>
      <c r="N247" s="33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1:27" ht="21" customHeight="1" x14ac:dyDescent="0.25">
      <c r="A248" s="32"/>
      <c r="B248" s="32"/>
      <c r="C248" s="33"/>
      <c r="D248" s="33"/>
      <c r="E248" s="32"/>
      <c r="G248" s="32"/>
      <c r="H248" s="32"/>
      <c r="I248" s="32"/>
      <c r="J248" s="32"/>
      <c r="K248" s="32"/>
      <c r="L248" s="32"/>
      <c r="M248" s="32"/>
      <c r="N248" s="33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1:27" ht="21" customHeight="1" x14ac:dyDescent="0.25">
      <c r="A249" s="32"/>
      <c r="B249" s="32"/>
      <c r="C249" s="33"/>
      <c r="D249" s="33"/>
      <c r="E249" s="32"/>
      <c r="G249" s="32"/>
      <c r="H249" s="32"/>
      <c r="I249" s="32"/>
      <c r="J249" s="32"/>
      <c r="K249" s="32"/>
      <c r="L249" s="32"/>
      <c r="M249" s="32"/>
      <c r="N249" s="33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1:27" ht="21" customHeight="1" x14ac:dyDescent="0.25">
      <c r="A250" s="32"/>
      <c r="B250" s="32"/>
      <c r="C250" s="33"/>
      <c r="D250" s="33"/>
      <c r="E250" s="32"/>
      <c r="G250" s="32"/>
      <c r="H250" s="32"/>
      <c r="I250" s="32"/>
      <c r="J250" s="32"/>
      <c r="K250" s="32"/>
      <c r="L250" s="32"/>
      <c r="M250" s="32"/>
      <c r="N250" s="33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1:27" ht="21" customHeight="1" x14ac:dyDescent="0.25">
      <c r="A251" s="32"/>
      <c r="B251" s="32"/>
      <c r="C251" s="33"/>
      <c r="D251" s="33"/>
      <c r="E251" s="32"/>
      <c r="G251" s="32"/>
      <c r="H251" s="32"/>
      <c r="I251" s="32"/>
      <c r="J251" s="32"/>
      <c r="K251" s="32"/>
      <c r="L251" s="32"/>
      <c r="M251" s="32"/>
      <c r="N251" s="33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1:27" ht="21" customHeight="1" x14ac:dyDescent="0.25">
      <c r="A252" s="32"/>
      <c r="B252" s="32"/>
      <c r="C252" s="33"/>
      <c r="D252" s="33"/>
      <c r="E252" s="32"/>
      <c r="G252" s="32"/>
      <c r="H252" s="32"/>
      <c r="I252" s="32"/>
      <c r="J252" s="32"/>
      <c r="K252" s="32"/>
      <c r="L252" s="32"/>
      <c r="M252" s="32"/>
      <c r="N252" s="33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1:27" ht="21" customHeight="1" x14ac:dyDescent="0.25">
      <c r="A253" s="32"/>
      <c r="B253" s="32"/>
      <c r="C253" s="33"/>
      <c r="D253" s="33"/>
      <c r="E253" s="32"/>
      <c r="G253" s="32"/>
      <c r="H253" s="32"/>
      <c r="I253" s="32"/>
      <c r="J253" s="32"/>
      <c r="K253" s="32"/>
      <c r="L253" s="32"/>
      <c r="M253" s="32"/>
      <c r="N253" s="33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1:27" ht="21" customHeight="1" x14ac:dyDescent="0.25">
      <c r="A254" s="32"/>
      <c r="B254" s="32"/>
      <c r="C254" s="33"/>
      <c r="D254" s="33"/>
      <c r="E254" s="32"/>
      <c r="G254" s="32"/>
      <c r="H254" s="32"/>
      <c r="I254" s="32"/>
      <c r="J254" s="32"/>
      <c r="K254" s="32"/>
      <c r="L254" s="32"/>
      <c r="M254" s="32"/>
      <c r="N254" s="33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1:27" ht="21" customHeight="1" x14ac:dyDescent="0.25">
      <c r="A255" s="32"/>
      <c r="B255" s="32"/>
      <c r="C255" s="33"/>
      <c r="D255" s="33"/>
      <c r="E255" s="32"/>
      <c r="G255" s="32"/>
      <c r="H255" s="32"/>
      <c r="I255" s="32"/>
      <c r="J255" s="32"/>
      <c r="K255" s="32"/>
      <c r="L255" s="32"/>
      <c r="M255" s="32"/>
      <c r="N255" s="33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1:27" ht="21" customHeight="1" x14ac:dyDescent="0.25">
      <c r="A256" s="32"/>
      <c r="B256" s="32"/>
      <c r="C256" s="33"/>
      <c r="D256" s="33"/>
      <c r="E256" s="32"/>
      <c r="G256" s="32"/>
      <c r="H256" s="32"/>
      <c r="I256" s="32"/>
      <c r="J256" s="32"/>
      <c r="K256" s="32"/>
      <c r="L256" s="32"/>
      <c r="M256" s="32"/>
      <c r="N256" s="33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1:27" ht="21" customHeight="1" x14ac:dyDescent="0.25">
      <c r="A257" s="32"/>
      <c r="B257" s="32"/>
      <c r="C257" s="33"/>
      <c r="D257" s="33"/>
      <c r="E257" s="32"/>
      <c r="G257" s="32"/>
      <c r="H257" s="32"/>
      <c r="I257" s="32"/>
      <c r="J257" s="32"/>
      <c r="K257" s="32"/>
      <c r="L257" s="32"/>
      <c r="M257" s="32"/>
      <c r="N257" s="33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1:27" ht="21" customHeight="1" x14ac:dyDescent="0.25">
      <c r="A258" s="32"/>
      <c r="B258" s="32"/>
      <c r="C258" s="33"/>
      <c r="D258" s="33"/>
      <c r="E258" s="32"/>
      <c r="G258" s="32"/>
      <c r="H258" s="32"/>
      <c r="I258" s="32"/>
      <c r="J258" s="32"/>
      <c r="K258" s="32"/>
      <c r="L258" s="32"/>
      <c r="M258" s="32"/>
      <c r="N258" s="33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1:27" ht="21" customHeight="1" x14ac:dyDescent="0.25">
      <c r="A259" s="32"/>
      <c r="B259" s="32"/>
      <c r="C259" s="33"/>
      <c r="D259" s="33"/>
      <c r="E259" s="32"/>
      <c r="G259" s="32"/>
      <c r="H259" s="32"/>
      <c r="I259" s="32"/>
      <c r="J259" s="32"/>
      <c r="K259" s="32"/>
      <c r="L259" s="32"/>
      <c r="M259" s="32"/>
      <c r="N259" s="33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1:27" ht="21" customHeight="1" x14ac:dyDescent="0.25">
      <c r="A260" s="32"/>
      <c r="B260" s="32"/>
      <c r="C260" s="33"/>
      <c r="D260" s="33"/>
      <c r="E260" s="32"/>
      <c r="G260" s="32"/>
      <c r="H260" s="32"/>
      <c r="I260" s="32"/>
      <c r="J260" s="32"/>
      <c r="K260" s="32"/>
      <c r="L260" s="32"/>
      <c r="M260" s="32"/>
      <c r="N260" s="33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1:27" ht="21" customHeight="1" x14ac:dyDescent="0.25">
      <c r="A261" s="32"/>
      <c r="B261" s="32"/>
      <c r="C261" s="33"/>
      <c r="D261" s="33"/>
      <c r="E261" s="32"/>
      <c r="G261" s="32"/>
      <c r="H261" s="32"/>
      <c r="I261" s="32"/>
      <c r="J261" s="32"/>
      <c r="K261" s="32"/>
      <c r="L261" s="32"/>
      <c r="M261" s="32"/>
      <c r="N261" s="33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1:27" ht="21" customHeight="1" x14ac:dyDescent="0.25">
      <c r="A262" s="32"/>
      <c r="B262" s="32"/>
      <c r="C262" s="33"/>
      <c r="D262" s="33"/>
      <c r="E262" s="32"/>
      <c r="G262" s="32"/>
      <c r="H262" s="32"/>
      <c r="I262" s="32"/>
      <c r="J262" s="32"/>
      <c r="K262" s="32"/>
      <c r="L262" s="32"/>
      <c r="M262" s="32"/>
      <c r="N262" s="33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1:27" ht="21" customHeight="1" x14ac:dyDescent="0.25">
      <c r="A263" s="32"/>
      <c r="B263" s="32"/>
      <c r="C263" s="33"/>
      <c r="D263" s="33"/>
      <c r="E263" s="32"/>
      <c r="G263" s="32"/>
      <c r="H263" s="32"/>
      <c r="I263" s="32"/>
      <c r="J263" s="32"/>
      <c r="K263" s="32"/>
      <c r="L263" s="32"/>
      <c r="M263" s="32"/>
      <c r="N263" s="33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1:27" ht="21" customHeight="1" x14ac:dyDescent="0.25">
      <c r="A264" s="32"/>
      <c r="B264" s="32"/>
      <c r="C264" s="33"/>
      <c r="D264" s="33"/>
      <c r="E264" s="32"/>
      <c r="G264" s="32"/>
      <c r="H264" s="32"/>
      <c r="I264" s="32"/>
      <c r="J264" s="32"/>
      <c r="K264" s="32"/>
      <c r="L264" s="32"/>
      <c r="M264" s="32"/>
      <c r="N264" s="33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1:27" ht="21" customHeight="1" x14ac:dyDescent="0.25">
      <c r="A265" s="32"/>
      <c r="B265" s="32"/>
      <c r="C265" s="33"/>
      <c r="D265" s="33"/>
      <c r="E265" s="32"/>
      <c r="G265" s="32"/>
      <c r="H265" s="32"/>
      <c r="I265" s="32"/>
      <c r="J265" s="32"/>
      <c r="K265" s="32"/>
      <c r="L265" s="32"/>
      <c r="M265" s="32"/>
      <c r="N265" s="33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1:27" ht="21" customHeight="1" x14ac:dyDescent="0.25">
      <c r="A266" s="32"/>
      <c r="B266" s="32"/>
      <c r="C266" s="33"/>
      <c r="D266" s="33"/>
      <c r="E266" s="32"/>
      <c r="G266" s="32"/>
      <c r="H266" s="32"/>
      <c r="I266" s="32"/>
      <c r="J266" s="32"/>
      <c r="K266" s="32"/>
      <c r="L266" s="32"/>
      <c r="M266" s="32"/>
      <c r="N266" s="33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1:27" ht="21" customHeight="1" x14ac:dyDescent="0.25">
      <c r="A267" s="32"/>
      <c r="B267" s="32"/>
      <c r="C267" s="33"/>
      <c r="D267" s="33"/>
      <c r="E267" s="32"/>
      <c r="G267" s="32"/>
      <c r="H267" s="32"/>
      <c r="I267" s="32"/>
      <c r="J267" s="32"/>
      <c r="K267" s="32"/>
      <c r="L267" s="32"/>
      <c r="M267" s="32"/>
      <c r="N267" s="33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1:27" ht="21" customHeight="1" x14ac:dyDescent="0.25">
      <c r="A268" s="32"/>
      <c r="B268" s="32"/>
      <c r="C268" s="33"/>
      <c r="D268" s="33"/>
      <c r="E268" s="32"/>
      <c r="G268" s="32"/>
      <c r="H268" s="32"/>
      <c r="I268" s="32"/>
      <c r="J268" s="32"/>
      <c r="K268" s="32"/>
      <c r="L268" s="32"/>
      <c r="M268" s="32"/>
      <c r="N268" s="33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1:27" ht="21" customHeight="1" x14ac:dyDescent="0.25">
      <c r="A269" s="32"/>
      <c r="B269" s="32"/>
      <c r="C269" s="33"/>
      <c r="D269" s="33"/>
      <c r="E269" s="32"/>
      <c r="G269" s="32"/>
      <c r="H269" s="32"/>
      <c r="I269" s="32"/>
      <c r="J269" s="32"/>
      <c r="K269" s="32"/>
      <c r="L269" s="32"/>
      <c r="M269" s="32"/>
      <c r="N269" s="33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1:27" ht="21" customHeight="1" x14ac:dyDescent="0.25">
      <c r="A270" s="32"/>
      <c r="B270" s="32"/>
      <c r="C270" s="33"/>
      <c r="D270" s="33"/>
      <c r="E270" s="32"/>
      <c r="G270" s="32"/>
      <c r="H270" s="32"/>
      <c r="I270" s="32"/>
      <c r="J270" s="32"/>
      <c r="K270" s="32"/>
      <c r="L270" s="32"/>
      <c r="M270" s="32"/>
      <c r="N270" s="33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1:27" ht="21" customHeight="1" x14ac:dyDescent="0.25">
      <c r="A271" s="32"/>
      <c r="B271" s="32"/>
      <c r="C271" s="33"/>
      <c r="D271" s="33"/>
      <c r="E271" s="32"/>
      <c r="G271" s="32"/>
      <c r="H271" s="32"/>
      <c r="I271" s="32"/>
      <c r="J271" s="32"/>
      <c r="K271" s="32"/>
      <c r="L271" s="32"/>
      <c r="M271" s="32"/>
      <c r="N271" s="33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1:27" ht="21" customHeight="1" x14ac:dyDescent="0.25">
      <c r="A272" s="32"/>
      <c r="B272" s="32"/>
      <c r="C272" s="33"/>
      <c r="D272" s="33"/>
      <c r="E272" s="32"/>
      <c r="G272" s="32"/>
      <c r="H272" s="32"/>
      <c r="I272" s="32"/>
      <c r="J272" s="32"/>
      <c r="K272" s="32"/>
      <c r="L272" s="32"/>
      <c r="M272" s="32"/>
      <c r="N272" s="33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1:27" ht="21" customHeight="1" x14ac:dyDescent="0.25">
      <c r="A273" s="32"/>
      <c r="B273" s="32"/>
      <c r="C273" s="33"/>
      <c r="D273" s="33"/>
      <c r="E273" s="32"/>
      <c r="G273" s="32"/>
      <c r="H273" s="32"/>
      <c r="I273" s="32"/>
      <c r="J273" s="32"/>
      <c r="K273" s="32"/>
      <c r="L273" s="32"/>
      <c r="M273" s="32"/>
      <c r="N273" s="33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1:27" ht="21" customHeight="1" x14ac:dyDescent="0.25">
      <c r="A274" s="32"/>
      <c r="B274" s="32"/>
      <c r="C274" s="33"/>
      <c r="D274" s="33"/>
      <c r="E274" s="32"/>
      <c r="G274" s="32"/>
      <c r="H274" s="32"/>
      <c r="I274" s="32"/>
      <c r="J274" s="32"/>
      <c r="K274" s="32"/>
      <c r="L274" s="32"/>
      <c r="M274" s="32"/>
      <c r="N274" s="33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1:27" ht="21" customHeight="1" x14ac:dyDescent="0.25">
      <c r="A275" s="32"/>
      <c r="B275" s="32"/>
      <c r="C275" s="33"/>
      <c r="D275" s="33"/>
      <c r="E275" s="32"/>
      <c r="G275" s="32"/>
      <c r="H275" s="32"/>
      <c r="I275" s="32"/>
      <c r="J275" s="32"/>
      <c r="K275" s="32"/>
      <c r="L275" s="32"/>
      <c r="M275" s="32"/>
      <c r="N275" s="33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1:27" ht="21" customHeight="1" x14ac:dyDescent="0.25">
      <c r="A276" s="32"/>
      <c r="B276" s="32"/>
      <c r="C276" s="33"/>
      <c r="D276" s="33"/>
      <c r="E276" s="32"/>
      <c r="G276" s="32"/>
      <c r="H276" s="32"/>
      <c r="I276" s="32"/>
      <c r="J276" s="32"/>
      <c r="K276" s="32"/>
      <c r="L276" s="32"/>
      <c r="M276" s="32"/>
      <c r="N276" s="33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1:27" ht="21" customHeight="1" x14ac:dyDescent="0.25">
      <c r="A277" s="32"/>
      <c r="B277" s="32"/>
      <c r="C277" s="33"/>
      <c r="D277" s="33"/>
      <c r="E277" s="32"/>
      <c r="G277" s="32"/>
      <c r="H277" s="32"/>
      <c r="I277" s="32"/>
      <c r="J277" s="32"/>
      <c r="K277" s="32"/>
      <c r="L277" s="32"/>
      <c r="M277" s="32"/>
      <c r="N277" s="33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1:27" ht="21" customHeight="1" x14ac:dyDescent="0.25">
      <c r="A278" s="32"/>
      <c r="B278" s="32"/>
      <c r="C278" s="33"/>
      <c r="D278" s="33"/>
      <c r="E278" s="32"/>
      <c r="G278" s="32"/>
      <c r="H278" s="32"/>
      <c r="I278" s="32"/>
      <c r="J278" s="32"/>
      <c r="K278" s="32"/>
      <c r="L278" s="32"/>
      <c r="M278" s="32"/>
      <c r="N278" s="33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1:27" ht="21" customHeight="1" x14ac:dyDescent="0.25">
      <c r="A279" s="32"/>
      <c r="B279" s="32"/>
      <c r="C279" s="33"/>
      <c r="D279" s="33"/>
      <c r="E279" s="32"/>
      <c r="G279" s="32"/>
      <c r="H279" s="32"/>
      <c r="I279" s="32"/>
      <c r="J279" s="32"/>
      <c r="K279" s="32"/>
      <c r="L279" s="32"/>
      <c r="M279" s="32"/>
      <c r="N279" s="33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1:27" ht="21" customHeight="1" x14ac:dyDescent="0.25">
      <c r="A280" s="32"/>
      <c r="B280" s="32"/>
      <c r="C280" s="33"/>
      <c r="D280" s="33"/>
      <c r="E280" s="32"/>
      <c r="G280" s="32"/>
      <c r="H280" s="32"/>
      <c r="I280" s="32"/>
      <c r="J280" s="32"/>
      <c r="K280" s="32"/>
      <c r="L280" s="32"/>
      <c r="M280" s="32"/>
      <c r="N280" s="33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1:27" ht="21" customHeight="1" x14ac:dyDescent="0.25">
      <c r="A281" s="32"/>
      <c r="B281" s="32"/>
      <c r="C281" s="33"/>
      <c r="D281" s="33"/>
      <c r="E281" s="32"/>
      <c r="G281" s="32"/>
      <c r="H281" s="32"/>
      <c r="I281" s="32"/>
      <c r="J281" s="32"/>
      <c r="K281" s="32"/>
      <c r="L281" s="32"/>
      <c r="M281" s="32"/>
      <c r="N281" s="33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1:27" ht="21" customHeight="1" x14ac:dyDescent="0.25">
      <c r="A282" s="32"/>
      <c r="B282" s="32"/>
      <c r="C282" s="33"/>
      <c r="D282" s="33"/>
      <c r="E282" s="32"/>
      <c r="G282" s="32"/>
      <c r="H282" s="32"/>
      <c r="I282" s="32"/>
      <c r="J282" s="32"/>
      <c r="K282" s="32"/>
      <c r="L282" s="32"/>
      <c r="M282" s="32"/>
      <c r="N282" s="33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1:27" ht="21" customHeight="1" x14ac:dyDescent="0.25">
      <c r="A283" s="32"/>
      <c r="B283" s="32"/>
      <c r="C283" s="33"/>
      <c r="D283" s="33"/>
      <c r="E283" s="32"/>
      <c r="G283" s="32"/>
      <c r="H283" s="32"/>
      <c r="I283" s="32"/>
      <c r="J283" s="32"/>
      <c r="K283" s="32"/>
      <c r="L283" s="32"/>
      <c r="M283" s="32"/>
      <c r="N283" s="33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1:27" ht="21" customHeight="1" x14ac:dyDescent="0.25">
      <c r="A284" s="32"/>
      <c r="B284" s="32"/>
      <c r="C284" s="33"/>
      <c r="D284" s="33"/>
      <c r="E284" s="32"/>
      <c r="G284" s="32"/>
      <c r="H284" s="32"/>
      <c r="I284" s="32"/>
      <c r="J284" s="32"/>
      <c r="K284" s="32"/>
      <c r="L284" s="32"/>
      <c r="M284" s="32"/>
      <c r="N284" s="33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1:27" ht="21" customHeight="1" x14ac:dyDescent="0.25">
      <c r="A285" s="32"/>
      <c r="B285" s="32"/>
      <c r="C285" s="33"/>
      <c r="D285" s="33"/>
      <c r="E285" s="32"/>
      <c r="G285" s="32"/>
      <c r="H285" s="32"/>
      <c r="I285" s="32"/>
      <c r="J285" s="32"/>
      <c r="K285" s="32"/>
      <c r="L285" s="32"/>
      <c r="M285" s="32"/>
      <c r="N285" s="33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1:27" ht="21" customHeight="1" x14ac:dyDescent="0.25">
      <c r="A286" s="32"/>
      <c r="B286" s="32"/>
      <c r="C286" s="33"/>
      <c r="D286" s="33"/>
      <c r="E286" s="32"/>
      <c r="G286" s="32"/>
      <c r="H286" s="32"/>
      <c r="I286" s="32"/>
      <c r="J286" s="32"/>
      <c r="K286" s="32"/>
      <c r="L286" s="32"/>
      <c r="M286" s="32"/>
      <c r="N286" s="33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1:27" ht="21" customHeight="1" x14ac:dyDescent="0.25">
      <c r="A287" s="32"/>
      <c r="B287" s="32"/>
      <c r="C287" s="33"/>
      <c r="D287" s="33"/>
      <c r="E287" s="32"/>
      <c r="G287" s="32"/>
      <c r="H287" s="32"/>
      <c r="I287" s="32"/>
      <c r="J287" s="32"/>
      <c r="K287" s="32"/>
      <c r="L287" s="32"/>
      <c r="M287" s="32"/>
      <c r="N287" s="33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1:27" ht="21" customHeight="1" x14ac:dyDescent="0.25">
      <c r="A288" s="32"/>
      <c r="B288" s="32"/>
      <c r="C288" s="33"/>
      <c r="D288" s="33"/>
      <c r="E288" s="32"/>
      <c r="G288" s="32"/>
      <c r="H288" s="32"/>
      <c r="I288" s="32"/>
      <c r="J288" s="32"/>
      <c r="K288" s="32"/>
      <c r="L288" s="32"/>
      <c r="M288" s="32"/>
      <c r="N288" s="33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1:27" ht="21" customHeight="1" x14ac:dyDescent="0.25">
      <c r="A289" s="32"/>
      <c r="B289" s="32"/>
      <c r="C289" s="33"/>
      <c r="D289" s="33"/>
      <c r="E289" s="32"/>
      <c r="G289" s="32"/>
      <c r="H289" s="32"/>
      <c r="I289" s="32"/>
      <c r="J289" s="32"/>
      <c r="K289" s="32"/>
      <c r="L289" s="32"/>
      <c r="M289" s="32"/>
      <c r="N289" s="33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1:27" ht="21" customHeight="1" x14ac:dyDescent="0.25">
      <c r="A290" s="32"/>
      <c r="B290" s="32"/>
      <c r="C290" s="33"/>
      <c r="D290" s="33"/>
      <c r="E290" s="32"/>
      <c r="G290" s="32"/>
      <c r="H290" s="32"/>
      <c r="I290" s="32"/>
      <c r="J290" s="32"/>
      <c r="K290" s="32"/>
      <c r="L290" s="32"/>
      <c r="M290" s="32"/>
      <c r="N290" s="33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1:27" ht="21" customHeight="1" x14ac:dyDescent="0.25">
      <c r="A291" s="32"/>
      <c r="B291" s="32"/>
      <c r="C291" s="33"/>
      <c r="D291" s="33"/>
      <c r="E291" s="32"/>
      <c r="G291" s="32"/>
      <c r="H291" s="32"/>
      <c r="I291" s="32"/>
      <c r="J291" s="32"/>
      <c r="K291" s="32"/>
      <c r="L291" s="32"/>
      <c r="M291" s="32"/>
      <c r="N291" s="33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1:27" ht="21" customHeight="1" x14ac:dyDescent="0.25">
      <c r="A292" s="32"/>
      <c r="B292" s="32"/>
      <c r="C292" s="33"/>
      <c r="D292" s="33"/>
      <c r="E292" s="32"/>
      <c r="G292" s="32"/>
      <c r="H292" s="32"/>
      <c r="I292" s="32"/>
      <c r="J292" s="32"/>
      <c r="K292" s="32"/>
      <c r="L292" s="32"/>
      <c r="M292" s="32"/>
      <c r="N292" s="33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1:27" ht="21" customHeight="1" x14ac:dyDescent="0.25">
      <c r="A293" s="32"/>
      <c r="B293" s="32"/>
      <c r="C293" s="33"/>
      <c r="D293" s="33"/>
      <c r="E293" s="32"/>
      <c r="G293" s="32"/>
      <c r="H293" s="32"/>
      <c r="I293" s="32"/>
      <c r="J293" s="32"/>
      <c r="K293" s="32"/>
      <c r="L293" s="32"/>
      <c r="M293" s="32"/>
      <c r="N293" s="33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1:27" ht="21" customHeight="1" x14ac:dyDescent="0.25">
      <c r="A294" s="32"/>
      <c r="B294" s="32"/>
      <c r="C294" s="33"/>
      <c r="D294" s="33"/>
      <c r="E294" s="32"/>
      <c r="G294" s="32"/>
      <c r="H294" s="32"/>
      <c r="I294" s="32"/>
      <c r="J294" s="32"/>
      <c r="K294" s="32"/>
      <c r="L294" s="32"/>
      <c r="M294" s="32"/>
      <c r="N294" s="33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1:27" ht="21" customHeight="1" x14ac:dyDescent="0.25">
      <c r="A295" s="32"/>
      <c r="B295" s="32"/>
      <c r="C295" s="33"/>
      <c r="D295" s="33"/>
      <c r="E295" s="32"/>
      <c r="G295" s="32"/>
      <c r="H295" s="32"/>
      <c r="I295" s="32"/>
      <c r="J295" s="32"/>
      <c r="K295" s="32"/>
      <c r="L295" s="32"/>
      <c r="M295" s="32"/>
      <c r="N295" s="33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1:27" ht="21" customHeight="1" x14ac:dyDescent="0.25">
      <c r="A296" s="32"/>
      <c r="B296" s="32"/>
      <c r="C296" s="33"/>
      <c r="D296" s="33"/>
      <c r="E296" s="32"/>
      <c r="G296" s="32"/>
      <c r="H296" s="32"/>
      <c r="I296" s="32"/>
      <c r="J296" s="32"/>
      <c r="K296" s="32"/>
      <c r="L296" s="32"/>
      <c r="M296" s="32"/>
      <c r="N296" s="33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1:27" ht="21" customHeight="1" x14ac:dyDescent="0.25">
      <c r="A297" s="32"/>
      <c r="B297" s="32"/>
      <c r="C297" s="33"/>
      <c r="D297" s="33"/>
      <c r="E297" s="32"/>
      <c r="G297" s="32"/>
      <c r="H297" s="32"/>
      <c r="I297" s="32"/>
      <c r="J297" s="32"/>
      <c r="K297" s="32"/>
      <c r="L297" s="32"/>
      <c r="M297" s="32"/>
      <c r="N297" s="33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1:27" ht="21" customHeight="1" x14ac:dyDescent="0.25">
      <c r="A298" s="32"/>
      <c r="B298" s="32"/>
      <c r="C298" s="33"/>
      <c r="D298" s="33"/>
      <c r="E298" s="32"/>
      <c r="G298" s="32"/>
      <c r="H298" s="32"/>
      <c r="I298" s="32"/>
      <c r="J298" s="32"/>
      <c r="K298" s="32"/>
      <c r="L298" s="32"/>
      <c r="M298" s="32"/>
      <c r="N298" s="33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1:27" ht="21" customHeight="1" x14ac:dyDescent="0.25">
      <c r="A299" s="32"/>
      <c r="B299" s="32"/>
      <c r="C299" s="33"/>
      <c r="D299" s="33"/>
      <c r="E299" s="32"/>
      <c r="G299" s="32"/>
      <c r="H299" s="32"/>
      <c r="I299" s="32"/>
      <c r="J299" s="32"/>
      <c r="K299" s="32"/>
      <c r="L299" s="32"/>
      <c r="M299" s="32"/>
      <c r="N299" s="33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1:27" ht="21" customHeight="1" x14ac:dyDescent="0.25">
      <c r="A300" s="32"/>
      <c r="B300" s="32"/>
      <c r="C300" s="33"/>
      <c r="D300" s="33"/>
      <c r="E300" s="32"/>
      <c r="G300" s="32"/>
      <c r="H300" s="32"/>
      <c r="I300" s="32"/>
      <c r="J300" s="32"/>
      <c r="K300" s="32"/>
      <c r="L300" s="32"/>
      <c r="M300" s="32"/>
      <c r="N300" s="33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1:27" ht="21" customHeight="1" x14ac:dyDescent="0.25">
      <c r="A301" s="32"/>
      <c r="B301" s="32"/>
      <c r="C301" s="33"/>
      <c r="D301" s="33"/>
      <c r="E301" s="32"/>
      <c r="G301" s="32"/>
      <c r="H301" s="32"/>
      <c r="I301" s="32"/>
      <c r="J301" s="32"/>
      <c r="K301" s="32"/>
      <c r="L301" s="32"/>
      <c r="M301" s="32"/>
      <c r="N301" s="33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1:27" ht="21" customHeight="1" x14ac:dyDescent="0.25">
      <c r="A302" s="32"/>
      <c r="B302" s="32"/>
      <c r="C302" s="33"/>
      <c r="D302" s="33"/>
      <c r="E302" s="32"/>
      <c r="G302" s="32"/>
      <c r="H302" s="32"/>
      <c r="I302" s="32"/>
      <c r="J302" s="32"/>
      <c r="K302" s="32"/>
      <c r="L302" s="32"/>
      <c r="M302" s="32"/>
      <c r="N302" s="33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1:27" ht="21" customHeight="1" x14ac:dyDescent="0.25">
      <c r="A303" s="32"/>
      <c r="B303" s="32"/>
      <c r="C303" s="33"/>
      <c r="D303" s="33"/>
      <c r="E303" s="32"/>
      <c r="G303" s="32"/>
      <c r="H303" s="32"/>
      <c r="I303" s="32"/>
      <c r="J303" s="32"/>
      <c r="K303" s="32"/>
      <c r="L303" s="32"/>
      <c r="M303" s="32"/>
      <c r="N303" s="33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1:27" ht="21" customHeight="1" x14ac:dyDescent="0.25">
      <c r="A304" s="32"/>
      <c r="B304" s="32"/>
      <c r="C304" s="33"/>
      <c r="D304" s="33"/>
      <c r="E304" s="32"/>
      <c r="G304" s="32"/>
      <c r="H304" s="32"/>
      <c r="I304" s="32"/>
      <c r="J304" s="32"/>
      <c r="K304" s="32"/>
      <c r="L304" s="32"/>
      <c r="M304" s="32"/>
      <c r="N304" s="33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1:27" ht="21" customHeight="1" x14ac:dyDescent="0.25">
      <c r="A305" s="32"/>
      <c r="B305" s="32"/>
      <c r="C305" s="33"/>
      <c r="D305" s="33"/>
      <c r="E305" s="32"/>
      <c r="G305" s="32"/>
      <c r="H305" s="32"/>
      <c r="I305" s="32"/>
      <c r="J305" s="32"/>
      <c r="K305" s="32"/>
      <c r="L305" s="32"/>
      <c r="M305" s="32"/>
      <c r="N305" s="33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1:27" ht="21" customHeight="1" x14ac:dyDescent="0.25">
      <c r="A306" s="32"/>
      <c r="B306" s="32"/>
      <c r="C306" s="33"/>
      <c r="D306" s="33"/>
      <c r="E306" s="32"/>
      <c r="G306" s="32"/>
      <c r="H306" s="32"/>
      <c r="I306" s="32"/>
      <c r="J306" s="32"/>
      <c r="K306" s="32"/>
      <c r="L306" s="32"/>
      <c r="M306" s="32"/>
      <c r="N306" s="33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1:27" ht="21" customHeight="1" x14ac:dyDescent="0.25">
      <c r="A307" s="32"/>
      <c r="B307" s="32"/>
      <c r="C307" s="33"/>
      <c r="D307" s="33"/>
      <c r="E307" s="32"/>
      <c r="G307" s="32"/>
      <c r="H307" s="32"/>
      <c r="I307" s="32"/>
      <c r="J307" s="32"/>
      <c r="K307" s="32"/>
      <c r="L307" s="32"/>
      <c r="M307" s="32"/>
      <c r="N307" s="33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1:27" ht="21" customHeight="1" x14ac:dyDescent="0.25">
      <c r="A308" s="32"/>
      <c r="B308" s="32"/>
      <c r="C308" s="33"/>
      <c r="D308" s="33"/>
      <c r="E308" s="32"/>
      <c r="G308" s="32"/>
      <c r="H308" s="32"/>
      <c r="I308" s="32"/>
      <c r="J308" s="32"/>
      <c r="K308" s="32"/>
      <c r="L308" s="32"/>
      <c r="M308" s="32"/>
      <c r="N308" s="33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1:27" ht="21" customHeight="1" x14ac:dyDescent="0.25">
      <c r="A309" s="32"/>
      <c r="B309" s="32"/>
      <c r="C309" s="33"/>
      <c r="D309" s="33"/>
      <c r="E309" s="32"/>
      <c r="G309" s="32"/>
      <c r="H309" s="32"/>
      <c r="I309" s="32"/>
      <c r="J309" s="32"/>
      <c r="K309" s="32"/>
      <c r="L309" s="32"/>
      <c r="M309" s="32"/>
      <c r="N309" s="33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1:27" ht="21" customHeight="1" x14ac:dyDescent="0.25">
      <c r="A310" s="32"/>
      <c r="B310" s="32"/>
      <c r="C310" s="33"/>
      <c r="D310" s="33"/>
      <c r="E310" s="32"/>
      <c r="G310" s="32"/>
      <c r="H310" s="32"/>
      <c r="I310" s="32"/>
      <c r="J310" s="32"/>
      <c r="K310" s="32"/>
      <c r="L310" s="32"/>
      <c r="M310" s="32"/>
      <c r="N310" s="33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1:27" ht="21" customHeight="1" x14ac:dyDescent="0.25">
      <c r="A311" s="32"/>
      <c r="B311" s="32"/>
      <c r="C311" s="33"/>
      <c r="D311" s="33"/>
      <c r="E311" s="32"/>
      <c r="G311" s="32"/>
      <c r="H311" s="32"/>
      <c r="I311" s="32"/>
      <c r="J311" s="32"/>
      <c r="K311" s="32"/>
      <c r="L311" s="32"/>
      <c r="M311" s="32"/>
      <c r="N311" s="33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1:27" ht="21" customHeight="1" x14ac:dyDescent="0.25">
      <c r="A312" s="32"/>
      <c r="B312" s="32"/>
      <c r="C312" s="33"/>
      <c r="D312" s="33"/>
      <c r="E312" s="32"/>
      <c r="G312" s="32"/>
      <c r="H312" s="32"/>
      <c r="I312" s="32"/>
      <c r="J312" s="32"/>
      <c r="K312" s="32"/>
      <c r="L312" s="32"/>
      <c r="M312" s="32"/>
      <c r="N312" s="33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1:27" ht="21" customHeight="1" x14ac:dyDescent="0.25">
      <c r="A313" s="32"/>
      <c r="B313" s="32"/>
      <c r="C313" s="33"/>
      <c r="D313" s="33"/>
      <c r="E313" s="32"/>
      <c r="G313" s="32"/>
      <c r="H313" s="32"/>
      <c r="I313" s="32"/>
      <c r="J313" s="32"/>
      <c r="K313" s="32"/>
      <c r="L313" s="32"/>
      <c r="M313" s="32"/>
      <c r="N313" s="33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1:27" ht="21" customHeight="1" x14ac:dyDescent="0.25">
      <c r="A314" s="32"/>
      <c r="B314" s="32"/>
      <c r="C314" s="33"/>
      <c r="D314" s="33"/>
      <c r="E314" s="32"/>
      <c r="G314" s="32"/>
      <c r="H314" s="32"/>
      <c r="I314" s="32"/>
      <c r="J314" s="32"/>
      <c r="K314" s="32"/>
      <c r="L314" s="32"/>
      <c r="M314" s="32"/>
      <c r="N314" s="33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1:27" ht="21" customHeight="1" x14ac:dyDescent="0.25">
      <c r="A315" s="32"/>
      <c r="B315" s="32"/>
      <c r="C315" s="33"/>
      <c r="D315" s="33"/>
      <c r="E315" s="32"/>
      <c r="G315" s="32"/>
      <c r="H315" s="32"/>
      <c r="I315" s="32"/>
      <c r="J315" s="32"/>
      <c r="K315" s="32"/>
      <c r="L315" s="32"/>
      <c r="M315" s="32"/>
      <c r="N315" s="33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1:27" ht="21" customHeight="1" x14ac:dyDescent="0.25">
      <c r="A316" s="32"/>
      <c r="B316" s="32"/>
      <c r="C316" s="33"/>
      <c r="D316" s="33"/>
      <c r="E316" s="32"/>
      <c r="G316" s="32"/>
      <c r="H316" s="32"/>
      <c r="I316" s="32"/>
      <c r="J316" s="32"/>
      <c r="K316" s="32"/>
      <c r="L316" s="32"/>
      <c r="M316" s="32"/>
      <c r="N316" s="33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1:27" ht="21" customHeight="1" x14ac:dyDescent="0.25">
      <c r="A317" s="32"/>
      <c r="B317" s="32"/>
      <c r="C317" s="33"/>
      <c r="D317" s="33"/>
      <c r="E317" s="32"/>
      <c r="G317" s="32"/>
      <c r="H317" s="32"/>
      <c r="I317" s="32"/>
      <c r="J317" s="32"/>
      <c r="K317" s="32"/>
      <c r="L317" s="32"/>
      <c r="M317" s="32"/>
      <c r="N317" s="33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1:27" ht="21" customHeight="1" x14ac:dyDescent="0.25">
      <c r="A318" s="32"/>
      <c r="B318" s="32"/>
      <c r="C318" s="33"/>
      <c r="D318" s="33"/>
      <c r="E318" s="32"/>
      <c r="G318" s="32"/>
      <c r="H318" s="32"/>
      <c r="I318" s="32"/>
      <c r="J318" s="32"/>
      <c r="K318" s="32"/>
      <c r="L318" s="32"/>
      <c r="M318" s="32"/>
      <c r="N318" s="33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1:27" ht="21" customHeight="1" x14ac:dyDescent="0.25">
      <c r="A319" s="32"/>
      <c r="B319" s="32"/>
      <c r="C319" s="33"/>
      <c r="D319" s="33"/>
      <c r="E319" s="32"/>
      <c r="G319" s="32"/>
      <c r="H319" s="32"/>
      <c r="I319" s="32"/>
      <c r="J319" s="32"/>
      <c r="K319" s="32"/>
      <c r="L319" s="32"/>
      <c r="M319" s="32"/>
      <c r="N319" s="33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1:27" ht="21" customHeight="1" x14ac:dyDescent="0.25">
      <c r="A320" s="32"/>
      <c r="B320" s="32"/>
      <c r="C320" s="33"/>
      <c r="D320" s="33"/>
      <c r="E320" s="32"/>
      <c r="G320" s="32"/>
      <c r="H320" s="32"/>
      <c r="I320" s="32"/>
      <c r="J320" s="32"/>
      <c r="K320" s="32"/>
      <c r="L320" s="32"/>
      <c r="M320" s="32"/>
      <c r="N320" s="33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1:27" ht="21" customHeight="1" x14ac:dyDescent="0.25">
      <c r="A321" s="32"/>
      <c r="B321" s="32"/>
      <c r="C321" s="33"/>
      <c r="D321" s="33"/>
      <c r="E321" s="32"/>
      <c r="G321" s="32"/>
      <c r="H321" s="32"/>
      <c r="I321" s="32"/>
      <c r="J321" s="32"/>
      <c r="K321" s="32"/>
      <c r="L321" s="32"/>
      <c r="M321" s="32"/>
      <c r="N321" s="33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1:27" ht="21" customHeight="1" x14ac:dyDescent="0.25">
      <c r="A322" s="32"/>
      <c r="B322" s="32"/>
      <c r="C322" s="33"/>
      <c r="D322" s="33"/>
      <c r="E322" s="32"/>
      <c r="G322" s="32"/>
      <c r="H322" s="32"/>
      <c r="I322" s="32"/>
      <c r="J322" s="32"/>
      <c r="K322" s="32"/>
      <c r="L322" s="32"/>
      <c r="M322" s="32"/>
      <c r="N322" s="33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1:27" ht="21" customHeight="1" x14ac:dyDescent="0.25">
      <c r="A323" s="32"/>
      <c r="B323" s="32"/>
      <c r="C323" s="33"/>
      <c r="D323" s="33"/>
      <c r="E323" s="32"/>
      <c r="G323" s="32"/>
      <c r="H323" s="32"/>
      <c r="I323" s="32"/>
      <c r="J323" s="32"/>
      <c r="K323" s="32"/>
      <c r="L323" s="32"/>
      <c r="M323" s="32"/>
      <c r="N323" s="33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1:27" ht="21" customHeight="1" x14ac:dyDescent="0.25">
      <c r="A324" s="32"/>
      <c r="B324" s="32"/>
      <c r="C324" s="33"/>
      <c r="D324" s="33"/>
      <c r="E324" s="32"/>
      <c r="G324" s="32"/>
      <c r="H324" s="32"/>
      <c r="I324" s="32"/>
      <c r="J324" s="32"/>
      <c r="K324" s="32"/>
      <c r="L324" s="32"/>
      <c r="M324" s="32"/>
      <c r="N324" s="33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1:27" ht="21" customHeight="1" x14ac:dyDescent="0.25">
      <c r="A325" s="32"/>
      <c r="B325" s="32"/>
      <c r="C325" s="33"/>
      <c r="D325" s="33"/>
      <c r="E325" s="32"/>
      <c r="G325" s="32"/>
      <c r="H325" s="32"/>
      <c r="I325" s="32"/>
      <c r="J325" s="32"/>
      <c r="K325" s="32"/>
      <c r="L325" s="32"/>
      <c r="M325" s="32"/>
      <c r="N325" s="33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1:27" ht="21" customHeight="1" x14ac:dyDescent="0.25">
      <c r="A326" s="32"/>
      <c r="B326" s="32"/>
      <c r="C326" s="33"/>
      <c r="D326" s="33"/>
      <c r="E326" s="32"/>
      <c r="G326" s="32"/>
      <c r="H326" s="32"/>
      <c r="I326" s="32"/>
      <c r="J326" s="32"/>
      <c r="K326" s="32"/>
      <c r="L326" s="32"/>
      <c r="M326" s="32"/>
      <c r="N326" s="33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1:27" ht="21" customHeight="1" x14ac:dyDescent="0.25">
      <c r="A327" s="32"/>
      <c r="B327" s="32"/>
      <c r="C327" s="33"/>
      <c r="D327" s="33"/>
      <c r="E327" s="32"/>
      <c r="G327" s="32"/>
      <c r="H327" s="32"/>
      <c r="I327" s="32"/>
      <c r="J327" s="32"/>
      <c r="K327" s="32"/>
      <c r="L327" s="32"/>
      <c r="M327" s="32"/>
      <c r="N327" s="33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1:27" ht="21" customHeight="1" x14ac:dyDescent="0.25">
      <c r="A328" s="32"/>
      <c r="B328" s="32"/>
      <c r="C328" s="33"/>
      <c r="D328" s="33"/>
      <c r="E328" s="32"/>
      <c r="G328" s="32"/>
      <c r="H328" s="32"/>
      <c r="I328" s="32"/>
      <c r="J328" s="32"/>
      <c r="K328" s="32"/>
      <c r="L328" s="32"/>
      <c r="M328" s="32"/>
      <c r="N328" s="33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1:27" ht="21" customHeight="1" x14ac:dyDescent="0.25">
      <c r="A329" s="32"/>
      <c r="B329" s="32"/>
      <c r="C329" s="33"/>
      <c r="D329" s="33"/>
      <c r="E329" s="32"/>
      <c r="G329" s="32"/>
      <c r="H329" s="32"/>
      <c r="I329" s="32"/>
      <c r="J329" s="32"/>
      <c r="K329" s="32"/>
      <c r="L329" s="32"/>
      <c r="M329" s="32"/>
      <c r="N329" s="33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1:27" ht="21" customHeight="1" x14ac:dyDescent="0.25">
      <c r="A330" s="32"/>
      <c r="B330" s="32"/>
      <c r="C330" s="33"/>
      <c r="D330" s="33"/>
      <c r="E330" s="32"/>
      <c r="G330" s="32"/>
      <c r="H330" s="32"/>
      <c r="I330" s="32"/>
      <c r="J330" s="32"/>
      <c r="K330" s="32"/>
      <c r="L330" s="32"/>
      <c r="M330" s="32"/>
      <c r="N330" s="33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1:27" ht="21" customHeight="1" x14ac:dyDescent="0.25">
      <c r="A331" s="32"/>
      <c r="B331" s="32"/>
      <c r="C331" s="33"/>
      <c r="D331" s="33"/>
      <c r="E331" s="32"/>
      <c r="G331" s="32"/>
      <c r="H331" s="32"/>
      <c r="I331" s="32"/>
      <c r="J331" s="32"/>
      <c r="K331" s="32"/>
      <c r="L331" s="32"/>
      <c r="M331" s="32"/>
      <c r="N331" s="33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1:27" ht="21" customHeight="1" x14ac:dyDescent="0.25">
      <c r="A332" s="32"/>
      <c r="B332" s="32"/>
      <c r="C332" s="33"/>
      <c r="D332" s="33"/>
      <c r="E332" s="32"/>
      <c r="G332" s="32"/>
      <c r="H332" s="32"/>
      <c r="I332" s="32"/>
      <c r="J332" s="32"/>
      <c r="K332" s="32"/>
      <c r="L332" s="32"/>
      <c r="M332" s="32"/>
      <c r="N332" s="33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1:27" ht="21" customHeight="1" x14ac:dyDescent="0.25">
      <c r="A333" s="32"/>
      <c r="B333" s="32"/>
      <c r="C333" s="33"/>
      <c r="D333" s="33"/>
      <c r="E333" s="32"/>
      <c r="G333" s="32"/>
      <c r="H333" s="32"/>
      <c r="I333" s="32"/>
      <c r="J333" s="32"/>
      <c r="K333" s="32"/>
      <c r="L333" s="32"/>
      <c r="M333" s="32"/>
      <c r="N333" s="33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1:27" ht="21" customHeight="1" x14ac:dyDescent="0.25">
      <c r="A334" s="32"/>
      <c r="B334" s="32"/>
      <c r="C334" s="33"/>
      <c r="D334" s="33"/>
      <c r="E334" s="32"/>
      <c r="G334" s="32"/>
      <c r="H334" s="32"/>
      <c r="I334" s="32"/>
      <c r="J334" s="32"/>
      <c r="K334" s="32"/>
      <c r="L334" s="32"/>
      <c r="M334" s="32"/>
      <c r="N334" s="33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1:27" ht="21" customHeight="1" x14ac:dyDescent="0.25">
      <c r="A335" s="32"/>
      <c r="B335" s="32"/>
      <c r="C335" s="33"/>
      <c r="D335" s="33"/>
      <c r="E335" s="32"/>
      <c r="G335" s="32"/>
      <c r="H335" s="32"/>
      <c r="I335" s="32"/>
      <c r="J335" s="32"/>
      <c r="K335" s="32"/>
      <c r="L335" s="32"/>
      <c r="M335" s="32"/>
      <c r="N335" s="33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1:27" ht="21" customHeight="1" x14ac:dyDescent="0.25">
      <c r="A336" s="32"/>
      <c r="B336" s="32"/>
      <c r="C336" s="33"/>
      <c r="D336" s="33"/>
      <c r="E336" s="32"/>
      <c r="G336" s="32"/>
      <c r="H336" s="32"/>
      <c r="I336" s="32"/>
      <c r="J336" s="32"/>
      <c r="K336" s="32"/>
      <c r="L336" s="32"/>
      <c r="M336" s="32"/>
      <c r="N336" s="33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1:27" ht="21" customHeight="1" x14ac:dyDescent="0.25">
      <c r="A337" s="32"/>
      <c r="B337" s="32"/>
      <c r="C337" s="33"/>
      <c r="D337" s="33"/>
      <c r="E337" s="32"/>
      <c r="G337" s="32"/>
      <c r="H337" s="32"/>
      <c r="I337" s="32"/>
      <c r="J337" s="32"/>
      <c r="K337" s="32"/>
      <c r="L337" s="32"/>
      <c r="M337" s="32"/>
      <c r="N337" s="33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1:27" ht="21" customHeight="1" x14ac:dyDescent="0.25">
      <c r="A338" s="32"/>
      <c r="B338" s="32"/>
      <c r="C338" s="33"/>
      <c r="D338" s="33"/>
      <c r="E338" s="32"/>
      <c r="G338" s="32"/>
      <c r="H338" s="32"/>
      <c r="I338" s="32"/>
      <c r="J338" s="32"/>
      <c r="K338" s="32"/>
      <c r="L338" s="32"/>
      <c r="M338" s="32"/>
      <c r="N338" s="33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1:27" ht="21" customHeight="1" x14ac:dyDescent="0.25">
      <c r="A339" s="32"/>
      <c r="B339" s="32"/>
      <c r="C339" s="33"/>
      <c r="D339" s="33"/>
      <c r="E339" s="32"/>
      <c r="G339" s="32"/>
      <c r="H339" s="32"/>
      <c r="I339" s="32"/>
      <c r="J339" s="32"/>
      <c r="K339" s="32"/>
      <c r="L339" s="32"/>
      <c r="M339" s="32"/>
      <c r="N339" s="33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1:27" ht="21" customHeight="1" x14ac:dyDescent="0.25">
      <c r="A340" s="32"/>
      <c r="B340" s="32"/>
      <c r="C340" s="33"/>
      <c r="D340" s="33"/>
      <c r="E340" s="32"/>
      <c r="G340" s="32"/>
      <c r="H340" s="32"/>
      <c r="I340" s="32"/>
      <c r="J340" s="32"/>
      <c r="K340" s="32"/>
      <c r="L340" s="32"/>
      <c r="M340" s="32"/>
      <c r="N340" s="33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1:27" ht="21" customHeight="1" x14ac:dyDescent="0.25">
      <c r="A341" s="32"/>
      <c r="B341" s="32"/>
      <c r="C341" s="33"/>
      <c r="D341" s="33"/>
      <c r="E341" s="32"/>
      <c r="G341" s="32"/>
      <c r="H341" s="32"/>
      <c r="I341" s="32"/>
      <c r="J341" s="32"/>
      <c r="K341" s="32"/>
      <c r="L341" s="32"/>
      <c r="M341" s="32"/>
      <c r="N341" s="33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1:27" ht="21" customHeight="1" x14ac:dyDescent="0.25">
      <c r="A342" s="32"/>
      <c r="B342" s="32"/>
      <c r="C342" s="33"/>
      <c r="D342" s="33"/>
      <c r="E342" s="32"/>
      <c r="G342" s="32"/>
      <c r="H342" s="32"/>
      <c r="I342" s="32"/>
      <c r="J342" s="32"/>
      <c r="K342" s="32"/>
      <c r="L342" s="32"/>
      <c r="M342" s="32"/>
      <c r="N342" s="33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1:27" ht="21" customHeight="1" x14ac:dyDescent="0.25">
      <c r="A343" s="32"/>
      <c r="B343" s="32"/>
      <c r="C343" s="33"/>
      <c r="D343" s="33"/>
      <c r="E343" s="32"/>
      <c r="G343" s="32"/>
      <c r="H343" s="32"/>
      <c r="I343" s="32"/>
      <c r="J343" s="32"/>
      <c r="K343" s="32"/>
      <c r="L343" s="32"/>
      <c r="M343" s="32"/>
      <c r="N343" s="33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1:27" ht="21" customHeight="1" x14ac:dyDescent="0.25">
      <c r="A344" s="32"/>
      <c r="B344" s="32"/>
      <c r="C344" s="33"/>
      <c r="D344" s="33"/>
      <c r="E344" s="32"/>
      <c r="G344" s="32"/>
      <c r="H344" s="32"/>
      <c r="I344" s="32"/>
      <c r="J344" s="32"/>
      <c r="K344" s="32"/>
      <c r="L344" s="32"/>
      <c r="M344" s="32"/>
      <c r="N344" s="33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1:27" ht="21" customHeight="1" x14ac:dyDescent="0.25">
      <c r="A345" s="32"/>
      <c r="B345" s="32"/>
      <c r="C345" s="33"/>
      <c r="D345" s="33"/>
      <c r="E345" s="32"/>
      <c r="G345" s="32"/>
      <c r="H345" s="32"/>
      <c r="I345" s="32"/>
      <c r="J345" s="32"/>
      <c r="K345" s="32"/>
      <c r="L345" s="32"/>
      <c r="M345" s="32"/>
      <c r="N345" s="33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1:27" ht="21" customHeight="1" x14ac:dyDescent="0.25">
      <c r="A346" s="32"/>
      <c r="B346" s="32"/>
      <c r="C346" s="33"/>
      <c r="D346" s="33"/>
      <c r="E346" s="32"/>
      <c r="G346" s="32"/>
      <c r="H346" s="32"/>
      <c r="I346" s="32"/>
      <c r="J346" s="32"/>
      <c r="K346" s="32"/>
      <c r="L346" s="32"/>
      <c r="M346" s="32"/>
      <c r="N346" s="33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1:27" ht="21" customHeight="1" x14ac:dyDescent="0.25">
      <c r="A347" s="32"/>
      <c r="B347" s="32"/>
      <c r="C347" s="33"/>
      <c r="D347" s="33"/>
      <c r="E347" s="32"/>
      <c r="G347" s="32"/>
      <c r="H347" s="32"/>
      <c r="I347" s="32"/>
      <c r="J347" s="32"/>
      <c r="K347" s="32"/>
      <c r="L347" s="32"/>
      <c r="M347" s="32"/>
      <c r="N347" s="33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1:27" ht="21" customHeight="1" x14ac:dyDescent="0.25">
      <c r="A348" s="32"/>
      <c r="B348" s="32"/>
      <c r="C348" s="33"/>
      <c r="D348" s="33"/>
      <c r="E348" s="32"/>
      <c r="G348" s="32"/>
      <c r="H348" s="32"/>
      <c r="I348" s="32"/>
      <c r="J348" s="32"/>
      <c r="K348" s="32"/>
      <c r="L348" s="32"/>
      <c r="M348" s="32"/>
      <c r="N348" s="33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1:27" ht="21" customHeight="1" x14ac:dyDescent="0.25">
      <c r="A349" s="32"/>
      <c r="B349" s="32"/>
      <c r="C349" s="33"/>
      <c r="D349" s="33"/>
      <c r="E349" s="32"/>
      <c r="G349" s="32"/>
      <c r="H349" s="32"/>
      <c r="I349" s="32"/>
      <c r="J349" s="32"/>
      <c r="K349" s="32"/>
      <c r="L349" s="32"/>
      <c r="M349" s="32"/>
      <c r="N349" s="33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1:27" ht="21" customHeight="1" x14ac:dyDescent="0.25">
      <c r="A350" s="32"/>
      <c r="B350" s="32"/>
      <c r="C350" s="33"/>
      <c r="D350" s="33"/>
      <c r="E350" s="32"/>
      <c r="G350" s="32"/>
      <c r="H350" s="32"/>
      <c r="I350" s="32"/>
      <c r="J350" s="32"/>
      <c r="K350" s="32"/>
      <c r="L350" s="32"/>
      <c r="M350" s="32"/>
      <c r="N350" s="33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1:27" ht="21" customHeight="1" x14ac:dyDescent="0.25">
      <c r="A351" s="32"/>
      <c r="B351" s="32"/>
      <c r="C351" s="33"/>
      <c r="D351" s="33"/>
      <c r="E351" s="32"/>
      <c r="G351" s="32"/>
      <c r="H351" s="32"/>
      <c r="I351" s="32"/>
      <c r="J351" s="32"/>
      <c r="K351" s="32"/>
      <c r="L351" s="32"/>
      <c r="M351" s="32"/>
      <c r="N351" s="33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1:27" ht="21" customHeight="1" x14ac:dyDescent="0.25">
      <c r="A352" s="32"/>
      <c r="B352" s="32"/>
      <c r="C352" s="33"/>
      <c r="D352" s="33"/>
      <c r="E352" s="32"/>
      <c r="G352" s="32"/>
      <c r="H352" s="32"/>
      <c r="I352" s="32"/>
      <c r="J352" s="32"/>
      <c r="K352" s="32"/>
      <c r="L352" s="32"/>
      <c r="M352" s="32"/>
      <c r="N352" s="33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1:27" ht="21" customHeight="1" x14ac:dyDescent="0.25">
      <c r="A353" s="32"/>
      <c r="B353" s="32"/>
      <c r="C353" s="33"/>
      <c r="D353" s="33"/>
      <c r="E353" s="32"/>
      <c r="G353" s="32"/>
      <c r="H353" s="32"/>
      <c r="I353" s="32"/>
      <c r="J353" s="32"/>
      <c r="K353" s="32"/>
      <c r="L353" s="32"/>
      <c r="M353" s="32"/>
      <c r="N353" s="33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1:27" ht="21" customHeight="1" x14ac:dyDescent="0.25">
      <c r="A354" s="32"/>
      <c r="B354" s="32"/>
      <c r="C354" s="33"/>
      <c r="D354" s="33"/>
      <c r="E354" s="32"/>
      <c r="G354" s="32"/>
      <c r="H354" s="32"/>
      <c r="I354" s="32"/>
      <c r="J354" s="32"/>
      <c r="K354" s="32"/>
      <c r="L354" s="32"/>
      <c r="M354" s="32"/>
      <c r="N354" s="33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1:27" ht="21" customHeight="1" x14ac:dyDescent="0.25">
      <c r="A355" s="32"/>
      <c r="B355" s="32"/>
      <c r="C355" s="33"/>
      <c r="D355" s="33"/>
      <c r="E355" s="32"/>
      <c r="G355" s="32"/>
      <c r="H355" s="32"/>
      <c r="I355" s="32"/>
      <c r="J355" s="32"/>
      <c r="K355" s="32"/>
      <c r="L355" s="32"/>
      <c r="M355" s="32"/>
      <c r="N355" s="33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1:27" ht="21" customHeight="1" x14ac:dyDescent="0.25">
      <c r="A356" s="32"/>
      <c r="B356" s="32"/>
      <c r="C356" s="33"/>
      <c r="D356" s="33"/>
      <c r="E356" s="32"/>
      <c r="G356" s="32"/>
      <c r="H356" s="32"/>
      <c r="I356" s="32"/>
      <c r="J356" s="32"/>
      <c r="K356" s="32"/>
      <c r="L356" s="32"/>
      <c r="M356" s="32"/>
      <c r="N356" s="33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1:27" ht="21" customHeight="1" x14ac:dyDescent="0.25">
      <c r="A357" s="32"/>
      <c r="B357" s="32"/>
      <c r="C357" s="33"/>
      <c r="D357" s="33"/>
      <c r="E357" s="32"/>
      <c r="G357" s="32"/>
      <c r="H357" s="32"/>
      <c r="I357" s="32"/>
      <c r="J357" s="32"/>
      <c r="K357" s="32"/>
      <c r="L357" s="32"/>
      <c r="M357" s="32"/>
      <c r="N357" s="33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1:27" ht="21" customHeight="1" x14ac:dyDescent="0.25">
      <c r="A358" s="32"/>
      <c r="B358" s="32"/>
      <c r="C358" s="33"/>
      <c r="D358" s="33"/>
      <c r="E358" s="32"/>
      <c r="G358" s="32"/>
      <c r="H358" s="32"/>
      <c r="I358" s="32"/>
      <c r="J358" s="32"/>
      <c r="K358" s="32"/>
      <c r="L358" s="32"/>
      <c r="M358" s="32"/>
      <c r="N358" s="33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1:27" ht="21" customHeight="1" x14ac:dyDescent="0.25">
      <c r="A359" s="32"/>
      <c r="B359" s="32"/>
      <c r="C359" s="33"/>
      <c r="D359" s="33"/>
      <c r="E359" s="32"/>
      <c r="G359" s="32"/>
      <c r="H359" s="32"/>
      <c r="I359" s="32"/>
      <c r="J359" s="32"/>
      <c r="K359" s="32"/>
      <c r="L359" s="32"/>
      <c r="M359" s="32"/>
      <c r="N359" s="33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1:27" ht="21" customHeight="1" x14ac:dyDescent="0.25">
      <c r="A360" s="32"/>
      <c r="B360" s="32"/>
      <c r="C360" s="33"/>
      <c r="D360" s="33"/>
      <c r="E360" s="32"/>
      <c r="G360" s="32"/>
      <c r="H360" s="32"/>
      <c r="I360" s="32"/>
      <c r="J360" s="32"/>
      <c r="K360" s="32"/>
      <c r="L360" s="32"/>
      <c r="M360" s="32"/>
      <c r="N360" s="33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1:27" ht="21" customHeight="1" x14ac:dyDescent="0.25">
      <c r="A361" s="32"/>
      <c r="B361" s="32"/>
      <c r="C361" s="33"/>
      <c r="D361" s="33"/>
      <c r="E361" s="32"/>
      <c r="G361" s="32"/>
      <c r="H361" s="32"/>
      <c r="I361" s="32"/>
      <c r="J361" s="32"/>
      <c r="K361" s="32"/>
      <c r="L361" s="32"/>
      <c r="M361" s="32"/>
      <c r="N361" s="33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1:27" ht="21" customHeight="1" x14ac:dyDescent="0.25">
      <c r="A362" s="32"/>
      <c r="B362" s="32"/>
      <c r="C362" s="33"/>
      <c r="D362" s="33"/>
      <c r="E362" s="32"/>
      <c r="G362" s="32"/>
      <c r="H362" s="32"/>
      <c r="I362" s="32"/>
      <c r="J362" s="32"/>
      <c r="K362" s="32"/>
      <c r="L362" s="32"/>
      <c r="M362" s="32"/>
      <c r="N362" s="33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1:27" ht="21" customHeight="1" x14ac:dyDescent="0.25">
      <c r="A363" s="32"/>
      <c r="B363" s="32"/>
      <c r="C363" s="33"/>
      <c r="D363" s="33"/>
      <c r="E363" s="32"/>
      <c r="G363" s="32"/>
      <c r="H363" s="32"/>
      <c r="I363" s="32"/>
      <c r="J363" s="32"/>
      <c r="K363" s="32"/>
      <c r="L363" s="32"/>
      <c r="M363" s="32"/>
      <c r="N363" s="33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1:27" ht="21" customHeight="1" x14ac:dyDescent="0.25">
      <c r="A364" s="32"/>
      <c r="B364" s="32"/>
      <c r="C364" s="33"/>
      <c r="D364" s="33"/>
      <c r="E364" s="32"/>
      <c r="G364" s="32"/>
      <c r="H364" s="32"/>
      <c r="I364" s="32"/>
      <c r="J364" s="32"/>
      <c r="K364" s="32"/>
      <c r="L364" s="32"/>
      <c r="M364" s="32"/>
      <c r="N364" s="33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1:27" ht="21" customHeight="1" x14ac:dyDescent="0.25">
      <c r="A365" s="32"/>
      <c r="B365" s="32"/>
      <c r="C365" s="33"/>
      <c r="D365" s="33"/>
      <c r="E365" s="32"/>
      <c r="G365" s="32"/>
      <c r="H365" s="32"/>
      <c r="I365" s="32"/>
      <c r="J365" s="32"/>
      <c r="K365" s="32"/>
      <c r="L365" s="32"/>
      <c r="M365" s="32"/>
      <c r="N365" s="33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1:27" ht="21" customHeight="1" x14ac:dyDescent="0.25">
      <c r="A366" s="32"/>
      <c r="B366" s="32"/>
      <c r="C366" s="33"/>
      <c r="D366" s="33"/>
      <c r="E366" s="32"/>
      <c r="G366" s="32"/>
      <c r="H366" s="32"/>
      <c r="I366" s="32"/>
      <c r="J366" s="32"/>
      <c r="K366" s="32"/>
      <c r="L366" s="32"/>
      <c r="M366" s="32"/>
      <c r="N366" s="33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1:27" ht="21" customHeight="1" x14ac:dyDescent="0.25">
      <c r="A367" s="32"/>
      <c r="B367" s="32"/>
      <c r="C367" s="33"/>
      <c r="D367" s="33"/>
      <c r="E367" s="32"/>
      <c r="G367" s="32"/>
      <c r="H367" s="32"/>
      <c r="I367" s="32"/>
      <c r="J367" s="32"/>
      <c r="K367" s="32"/>
      <c r="L367" s="32"/>
      <c r="M367" s="32"/>
      <c r="N367" s="33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1:27" ht="21" customHeight="1" x14ac:dyDescent="0.25">
      <c r="A368" s="32"/>
      <c r="B368" s="32"/>
      <c r="C368" s="33"/>
      <c r="D368" s="33"/>
      <c r="E368" s="32"/>
      <c r="G368" s="32"/>
      <c r="H368" s="32"/>
      <c r="I368" s="32"/>
      <c r="J368" s="32"/>
      <c r="K368" s="32"/>
      <c r="L368" s="32"/>
      <c r="M368" s="32"/>
      <c r="N368" s="33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1:27" ht="21" customHeight="1" x14ac:dyDescent="0.25">
      <c r="A369" s="32"/>
      <c r="B369" s="32"/>
      <c r="C369" s="33"/>
      <c r="D369" s="33"/>
      <c r="E369" s="32"/>
      <c r="G369" s="32"/>
      <c r="H369" s="32"/>
      <c r="I369" s="32"/>
      <c r="J369" s="32"/>
      <c r="K369" s="32"/>
      <c r="L369" s="32"/>
      <c r="M369" s="32"/>
      <c r="N369" s="33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1:27" ht="21" customHeight="1" x14ac:dyDescent="0.25">
      <c r="A370" s="32"/>
      <c r="B370" s="32"/>
      <c r="C370" s="33"/>
      <c r="D370" s="33"/>
      <c r="E370" s="32"/>
      <c r="G370" s="32"/>
      <c r="H370" s="32"/>
      <c r="I370" s="32"/>
      <c r="J370" s="32"/>
      <c r="K370" s="32"/>
      <c r="L370" s="32"/>
      <c r="M370" s="32"/>
      <c r="N370" s="33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1:27" ht="21" customHeight="1" x14ac:dyDescent="0.25">
      <c r="A371" s="32"/>
      <c r="B371" s="32"/>
      <c r="C371" s="33"/>
      <c r="D371" s="33"/>
      <c r="E371" s="32"/>
      <c r="G371" s="32"/>
      <c r="H371" s="32"/>
      <c r="I371" s="32"/>
      <c r="J371" s="32"/>
      <c r="K371" s="32"/>
      <c r="L371" s="32"/>
      <c r="M371" s="32"/>
      <c r="N371" s="33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1:27" ht="21" customHeight="1" x14ac:dyDescent="0.25">
      <c r="A372" s="32"/>
      <c r="B372" s="32"/>
      <c r="C372" s="33"/>
      <c r="D372" s="33"/>
      <c r="E372" s="32"/>
      <c r="G372" s="32"/>
      <c r="H372" s="32"/>
      <c r="I372" s="32"/>
      <c r="J372" s="32"/>
      <c r="K372" s="32"/>
      <c r="L372" s="32"/>
      <c r="M372" s="32"/>
      <c r="N372" s="33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1:27" ht="21" customHeight="1" x14ac:dyDescent="0.25">
      <c r="A373" s="32"/>
      <c r="B373" s="32"/>
      <c r="C373" s="33"/>
      <c r="D373" s="33"/>
      <c r="E373" s="32"/>
      <c r="G373" s="32"/>
      <c r="H373" s="32"/>
      <c r="I373" s="32"/>
      <c r="J373" s="32"/>
      <c r="K373" s="32"/>
      <c r="L373" s="32"/>
      <c r="M373" s="32"/>
      <c r="N373" s="33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1:27" ht="21" customHeight="1" x14ac:dyDescent="0.25">
      <c r="A374" s="32"/>
      <c r="B374" s="32"/>
      <c r="C374" s="33"/>
      <c r="D374" s="33"/>
      <c r="E374" s="32"/>
      <c r="G374" s="32"/>
      <c r="H374" s="32"/>
      <c r="I374" s="32"/>
      <c r="J374" s="32"/>
      <c r="K374" s="32"/>
      <c r="L374" s="32"/>
      <c r="M374" s="32"/>
      <c r="N374" s="33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1:27" ht="21" customHeight="1" x14ac:dyDescent="0.25">
      <c r="A375" s="32"/>
      <c r="B375" s="32"/>
      <c r="C375" s="33"/>
      <c r="D375" s="33"/>
      <c r="E375" s="32"/>
      <c r="G375" s="32"/>
      <c r="H375" s="32"/>
      <c r="I375" s="32"/>
      <c r="J375" s="32"/>
      <c r="K375" s="32"/>
      <c r="L375" s="32"/>
      <c r="M375" s="32"/>
      <c r="N375" s="33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1:27" ht="21" customHeight="1" x14ac:dyDescent="0.25">
      <c r="A376" s="32"/>
      <c r="B376" s="32"/>
      <c r="C376" s="33"/>
      <c r="D376" s="33"/>
      <c r="E376" s="32"/>
      <c r="G376" s="32"/>
      <c r="H376" s="32"/>
      <c r="I376" s="32"/>
      <c r="J376" s="32"/>
      <c r="K376" s="32"/>
      <c r="L376" s="32"/>
      <c r="M376" s="32"/>
      <c r="N376" s="33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1:27" ht="21" customHeight="1" x14ac:dyDescent="0.25">
      <c r="A377" s="32"/>
      <c r="B377" s="32"/>
      <c r="C377" s="33"/>
      <c r="D377" s="33"/>
      <c r="E377" s="32"/>
      <c r="G377" s="32"/>
      <c r="H377" s="32"/>
      <c r="I377" s="32"/>
      <c r="J377" s="32"/>
      <c r="K377" s="32"/>
      <c r="L377" s="32"/>
      <c r="M377" s="32"/>
      <c r="N377" s="33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1:27" ht="21" customHeight="1" x14ac:dyDescent="0.25">
      <c r="A378" s="32"/>
      <c r="B378" s="32"/>
      <c r="C378" s="33"/>
      <c r="D378" s="33"/>
      <c r="E378" s="32"/>
      <c r="G378" s="32"/>
      <c r="H378" s="32"/>
      <c r="I378" s="32"/>
      <c r="J378" s="32"/>
      <c r="K378" s="32"/>
      <c r="L378" s="32"/>
      <c r="M378" s="32"/>
      <c r="N378" s="33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1:27" ht="21" customHeight="1" x14ac:dyDescent="0.25">
      <c r="A379" s="32"/>
      <c r="B379" s="32"/>
      <c r="C379" s="33"/>
      <c r="D379" s="33"/>
      <c r="E379" s="32"/>
      <c r="G379" s="32"/>
      <c r="H379" s="32"/>
      <c r="I379" s="32"/>
      <c r="J379" s="32"/>
      <c r="K379" s="32"/>
      <c r="L379" s="32"/>
      <c r="M379" s="32"/>
      <c r="N379" s="33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1:27" ht="21" customHeight="1" x14ac:dyDescent="0.25">
      <c r="A380" s="32"/>
      <c r="B380" s="32"/>
      <c r="C380" s="33"/>
      <c r="D380" s="33"/>
      <c r="E380" s="32"/>
      <c r="G380" s="32"/>
      <c r="H380" s="32"/>
      <c r="I380" s="32"/>
      <c r="J380" s="32"/>
      <c r="K380" s="32"/>
      <c r="L380" s="32"/>
      <c r="M380" s="32"/>
      <c r="N380" s="33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1:27" ht="21" customHeight="1" x14ac:dyDescent="0.25">
      <c r="A381" s="32"/>
      <c r="B381" s="32"/>
      <c r="C381" s="33"/>
      <c r="D381" s="33"/>
      <c r="E381" s="32"/>
      <c r="G381" s="32"/>
      <c r="H381" s="32"/>
      <c r="I381" s="32"/>
      <c r="J381" s="32"/>
      <c r="K381" s="32"/>
      <c r="L381" s="32"/>
      <c r="M381" s="32"/>
      <c r="N381" s="33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1:27" ht="21" customHeight="1" x14ac:dyDescent="0.25">
      <c r="A382" s="32"/>
      <c r="B382" s="32"/>
      <c r="C382" s="33"/>
      <c r="D382" s="33"/>
      <c r="E382" s="32"/>
      <c r="G382" s="32"/>
      <c r="H382" s="32"/>
      <c r="I382" s="32"/>
      <c r="J382" s="32"/>
      <c r="K382" s="32"/>
      <c r="L382" s="32"/>
      <c r="M382" s="32"/>
      <c r="N382" s="33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1:27" ht="21" customHeight="1" x14ac:dyDescent="0.25">
      <c r="A383" s="32"/>
      <c r="B383" s="32"/>
      <c r="C383" s="33"/>
      <c r="D383" s="33"/>
      <c r="E383" s="32"/>
      <c r="G383" s="32"/>
      <c r="H383" s="32"/>
      <c r="I383" s="32"/>
      <c r="J383" s="32"/>
      <c r="K383" s="32"/>
      <c r="L383" s="32"/>
      <c r="M383" s="32"/>
      <c r="N383" s="33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1:27" ht="21" customHeight="1" x14ac:dyDescent="0.25">
      <c r="A384" s="32"/>
      <c r="B384" s="32"/>
      <c r="C384" s="33"/>
      <c r="D384" s="33"/>
      <c r="E384" s="32"/>
      <c r="G384" s="32"/>
      <c r="H384" s="32"/>
      <c r="I384" s="32"/>
      <c r="J384" s="32"/>
      <c r="K384" s="32"/>
      <c r="L384" s="32"/>
      <c r="M384" s="32"/>
      <c r="N384" s="33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1:27" ht="21" customHeight="1" x14ac:dyDescent="0.25">
      <c r="A385" s="32"/>
      <c r="B385" s="32"/>
      <c r="C385" s="33"/>
      <c r="D385" s="33"/>
      <c r="E385" s="32"/>
      <c r="G385" s="32"/>
      <c r="H385" s="32"/>
      <c r="I385" s="32"/>
      <c r="J385" s="32"/>
      <c r="K385" s="32"/>
      <c r="L385" s="32"/>
      <c r="M385" s="32"/>
      <c r="N385" s="33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1:27" ht="21" customHeight="1" x14ac:dyDescent="0.25">
      <c r="A386" s="32"/>
      <c r="B386" s="32"/>
      <c r="C386" s="33"/>
      <c r="D386" s="33"/>
      <c r="E386" s="32"/>
      <c r="G386" s="32"/>
      <c r="H386" s="32"/>
      <c r="I386" s="32"/>
      <c r="J386" s="32"/>
      <c r="K386" s="32"/>
      <c r="L386" s="32"/>
      <c r="M386" s="32"/>
      <c r="N386" s="33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1:27" ht="21" customHeight="1" x14ac:dyDescent="0.25">
      <c r="A387" s="32"/>
      <c r="B387" s="32"/>
      <c r="C387" s="33"/>
      <c r="D387" s="33"/>
      <c r="E387" s="32"/>
      <c r="G387" s="32"/>
      <c r="H387" s="32"/>
      <c r="I387" s="32"/>
      <c r="J387" s="32"/>
      <c r="K387" s="32"/>
      <c r="L387" s="32"/>
      <c r="M387" s="32"/>
      <c r="N387" s="33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1:27" ht="21" customHeight="1" x14ac:dyDescent="0.25">
      <c r="A388" s="32"/>
      <c r="B388" s="32"/>
      <c r="C388" s="33"/>
      <c r="D388" s="33"/>
      <c r="E388" s="32"/>
      <c r="G388" s="32"/>
      <c r="H388" s="32"/>
      <c r="I388" s="32"/>
      <c r="J388" s="32"/>
      <c r="K388" s="32"/>
      <c r="L388" s="32"/>
      <c r="M388" s="32"/>
      <c r="N388" s="33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1:27" ht="21" customHeight="1" x14ac:dyDescent="0.25">
      <c r="A389" s="32"/>
      <c r="B389" s="32"/>
      <c r="C389" s="33"/>
      <c r="D389" s="33"/>
      <c r="E389" s="32"/>
      <c r="G389" s="32"/>
      <c r="H389" s="32"/>
      <c r="I389" s="32"/>
      <c r="J389" s="32"/>
      <c r="K389" s="32"/>
      <c r="L389" s="32"/>
      <c r="M389" s="32"/>
      <c r="N389" s="33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1:27" ht="21" customHeight="1" x14ac:dyDescent="0.25">
      <c r="A390" s="32"/>
      <c r="B390" s="32"/>
      <c r="C390" s="33"/>
      <c r="D390" s="33"/>
      <c r="E390" s="32"/>
      <c r="G390" s="32"/>
      <c r="H390" s="32"/>
      <c r="I390" s="32"/>
      <c r="J390" s="32"/>
      <c r="K390" s="32"/>
      <c r="L390" s="32"/>
      <c r="M390" s="32"/>
      <c r="N390" s="33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1:27" ht="21" customHeight="1" x14ac:dyDescent="0.25">
      <c r="A391" s="32"/>
      <c r="B391" s="32"/>
      <c r="C391" s="33"/>
      <c r="D391" s="33"/>
      <c r="E391" s="32"/>
      <c r="G391" s="32"/>
      <c r="H391" s="32"/>
      <c r="I391" s="32"/>
      <c r="J391" s="32"/>
      <c r="K391" s="32"/>
      <c r="L391" s="32"/>
      <c r="M391" s="32"/>
      <c r="N391" s="33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1:27" ht="21" customHeight="1" x14ac:dyDescent="0.25">
      <c r="A392" s="32"/>
      <c r="B392" s="32"/>
      <c r="C392" s="33"/>
      <c r="D392" s="33"/>
      <c r="E392" s="32"/>
      <c r="G392" s="32"/>
      <c r="H392" s="32"/>
      <c r="I392" s="32"/>
      <c r="J392" s="32"/>
      <c r="K392" s="32"/>
      <c r="L392" s="32"/>
      <c r="M392" s="32"/>
      <c r="N392" s="33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1:27" ht="21" customHeight="1" x14ac:dyDescent="0.25">
      <c r="A393" s="32"/>
      <c r="B393" s="32"/>
      <c r="C393" s="33"/>
      <c r="D393" s="33"/>
      <c r="E393" s="32"/>
      <c r="G393" s="32"/>
      <c r="H393" s="32"/>
      <c r="I393" s="32"/>
      <c r="J393" s="32"/>
      <c r="K393" s="32"/>
      <c r="L393" s="32"/>
      <c r="M393" s="32"/>
      <c r="N393" s="33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1:27" ht="21" customHeight="1" x14ac:dyDescent="0.25">
      <c r="A394" s="32"/>
      <c r="B394" s="32"/>
      <c r="C394" s="33"/>
      <c r="D394" s="33"/>
      <c r="E394" s="32"/>
      <c r="G394" s="32"/>
      <c r="H394" s="32"/>
      <c r="I394" s="32"/>
      <c r="J394" s="32"/>
      <c r="K394" s="32"/>
      <c r="L394" s="32"/>
      <c r="M394" s="32"/>
      <c r="N394" s="33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1:27" ht="21" customHeight="1" x14ac:dyDescent="0.25">
      <c r="A395" s="32"/>
      <c r="B395" s="32"/>
      <c r="C395" s="33"/>
      <c r="D395" s="33"/>
      <c r="E395" s="32"/>
      <c r="G395" s="32"/>
      <c r="H395" s="32"/>
      <c r="I395" s="32"/>
      <c r="J395" s="32"/>
      <c r="K395" s="32"/>
      <c r="L395" s="32"/>
      <c r="M395" s="32"/>
      <c r="N395" s="33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1:27" ht="21" customHeight="1" x14ac:dyDescent="0.25">
      <c r="A396" s="32"/>
      <c r="B396" s="32"/>
      <c r="C396" s="33"/>
      <c r="D396" s="33"/>
      <c r="E396" s="32"/>
      <c r="G396" s="32"/>
      <c r="H396" s="32"/>
      <c r="I396" s="32"/>
      <c r="J396" s="32"/>
      <c r="K396" s="32"/>
      <c r="L396" s="32"/>
      <c r="M396" s="32"/>
      <c r="N396" s="33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1:27" ht="21" customHeight="1" x14ac:dyDescent="0.25">
      <c r="A397" s="32"/>
      <c r="B397" s="32"/>
      <c r="C397" s="33"/>
      <c r="D397" s="33"/>
      <c r="E397" s="32"/>
      <c r="G397" s="32"/>
      <c r="H397" s="32"/>
      <c r="I397" s="32"/>
      <c r="J397" s="32"/>
      <c r="K397" s="32"/>
      <c r="L397" s="32"/>
      <c r="M397" s="32"/>
      <c r="N397" s="33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1:27" ht="21" customHeight="1" x14ac:dyDescent="0.25">
      <c r="A398" s="32"/>
      <c r="B398" s="32"/>
      <c r="C398" s="33"/>
      <c r="D398" s="33"/>
      <c r="E398" s="32"/>
      <c r="G398" s="32"/>
      <c r="H398" s="32"/>
      <c r="I398" s="32"/>
      <c r="J398" s="32"/>
      <c r="K398" s="32"/>
      <c r="L398" s="32"/>
      <c r="M398" s="32"/>
      <c r="N398" s="33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1:27" ht="21" customHeight="1" x14ac:dyDescent="0.25">
      <c r="A399" s="32"/>
      <c r="B399" s="32"/>
      <c r="C399" s="33"/>
      <c r="D399" s="33"/>
      <c r="E399" s="32"/>
      <c r="G399" s="32"/>
      <c r="H399" s="32"/>
      <c r="I399" s="32"/>
      <c r="J399" s="32"/>
      <c r="K399" s="32"/>
      <c r="L399" s="32"/>
      <c r="M399" s="32"/>
      <c r="N399" s="33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1:27" ht="21" customHeight="1" x14ac:dyDescent="0.25">
      <c r="A400" s="32"/>
      <c r="B400" s="32"/>
      <c r="C400" s="33"/>
      <c r="D400" s="33"/>
      <c r="E400" s="32"/>
      <c r="G400" s="32"/>
      <c r="H400" s="32"/>
      <c r="I400" s="32"/>
      <c r="J400" s="32"/>
      <c r="K400" s="32"/>
      <c r="L400" s="32"/>
      <c r="M400" s="32"/>
      <c r="N400" s="33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1:27" ht="21" customHeight="1" x14ac:dyDescent="0.25">
      <c r="A401" s="32"/>
      <c r="B401" s="32"/>
      <c r="C401" s="33"/>
      <c r="D401" s="33"/>
      <c r="E401" s="32"/>
      <c r="G401" s="32"/>
      <c r="H401" s="32"/>
      <c r="I401" s="32"/>
      <c r="J401" s="32"/>
      <c r="K401" s="32"/>
      <c r="L401" s="32"/>
      <c r="M401" s="32"/>
      <c r="N401" s="33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1:27" ht="21" customHeight="1" x14ac:dyDescent="0.25">
      <c r="A402" s="32"/>
      <c r="B402" s="32"/>
      <c r="C402" s="33"/>
      <c r="D402" s="33"/>
      <c r="E402" s="32"/>
      <c r="G402" s="32"/>
      <c r="H402" s="32"/>
      <c r="I402" s="32"/>
      <c r="J402" s="32"/>
      <c r="K402" s="32"/>
      <c r="L402" s="32"/>
      <c r="M402" s="32"/>
      <c r="N402" s="33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1:27" ht="21" customHeight="1" x14ac:dyDescent="0.25">
      <c r="A403" s="32"/>
      <c r="B403" s="32"/>
      <c r="C403" s="33"/>
      <c r="D403" s="33"/>
      <c r="E403" s="32"/>
      <c r="G403" s="32"/>
      <c r="H403" s="32"/>
      <c r="I403" s="32"/>
      <c r="J403" s="32"/>
      <c r="K403" s="32"/>
      <c r="L403" s="32"/>
      <c r="M403" s="32"/>
      <c r="N403" s="33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1:27" ht="21" customHeight="1" x14ac:dyDescent="0.25">
      <c r="A404" s="32"/>
      <c r="B404" s="32"/>
      <c r="C404" s="33"/>
      <c r="D404" s="33"/>
      <c r="E404" s="32"/>
      <c r="G404" s="32"/>
      <c r="H404" s="32"/>
      <c r="I404" s="32"/>
      <c r="J404" s="32"/>
      <c r="K404" s="32"/>
      <c r="L404" s="32"/>
      <c r="M404" s="32"/>
      <c r="N404" s="33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1:27" ht="21" customHeight="1" x14ac:dyDescent="0.25">
      <c r="A405" s="32"/>
      <c r="B405" s="32"/>
      <c r="C405" s="33"/>
      <c r="D405" s="33"/>
      <c r="E405" s="32"/>
      <c r="G405" s="32"/>
      <c r="H405" s="32"/>
      <c r="I405" s="32"/>
      <c r="J405" s="32"/>
      <c r="K405" s="32"/>
      <c r="L405" s="32"/>
      <c r="M405" s="32"/>
      <c r="N405" s="33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1:27" ht="21" customHeight="1" x14ac:dyDescent="0.25">
      <c r="A406" s="32"/>
      <c r="B406" s="32"/>
      <c r="C406" s="33"/>
      <c r="D406" s="33"/>
      <c r="E406" s="32"/>
      <c r="G406" s="32"/>
      <c r="H406" s="32"/>
      <c r="I406" s="32"/>
      <c r="J406" s="32"/>
      <c r="K406" s="32"/>
      <c r="L406" s="32"/>
      <c r="M406" s="32"/>
      <c r="N406" s="33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1:27" ht="21" customHeight="1" x14ac:dyDescent="0.25">
      <c r="A407" s="32"/>
      <c r="B407" s="32"/>
      <c r="C407" s="33"/>
      <c r="D407" s="33"/>
      <c r="E407" s="32"/>
      <c r="G407" s="32"/>
      <c r="H407" s="32"/>
      <c r="I407" s="32"/>
      <c r="J407" s="32"/>
      <c r="K407" s="32"/>
      <c r="L407" s="32"/>
      <c r="M407" s="32"/>
      <c r="N407" s="33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1:27" ht="21" customHeight="1" x14ac:dyDescent="0.25">
      <c r="A408" s="32"/>
      <c r="B408" s="32"/>
      <c r="C408" s="33"/>
      <c r="D408" s="33"/>
      <c r="E408" s="32"/>
      <c r="G408" s="32"/>
      <c r="H408" s="32"/>
      <c r="I408" s="32"/>
      <c r="J408" s="32"/>
      <c r="K408" s="32"/>
      <c r="L408" s="32"/>
      <c r="M408" s="32"/>
      <c r="N408" s="33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1:27" ht="21" customHeight="1" x14ac:dyDescent="0.25">
      <c r="A409" s="32"/>
      <c r="B409" s="32"/>
      <c r="C409" s="33"/>
      <c r="D409" s="33"/>
      <c r="E409" s="32"/>
      <c r="G409" s="32"/>
      <c r="H409" s="32"/>
      <c r="I409" s="32"/>
      <c r="J409" s="32"/>
      <c r="K409" s="32"/>
      <c r="L409" s="32"/>
      <c r="M409" s="32"/>
      <c r="N409" s="33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1:27" ht="21" customHeight="1" x14ac:dyDescent="0.25">
      <c r="A410" s="32"/>
      <c r="B410" s="32"/>
      <c r="C410" s="33"/>
      <c r="D410" s="33"/>
      <c r="E410" s="32"/>
      <c r="G410" s="32"/>
      <c r="H410" s="32"/>
      <c r="I410" s="32"/>
      <c r="J410" s="32"/>
      <c r="K410" s="32"/>
      <c r="L410" s="32"/>
      <c r="M410" s="32"/>
      <c r="N410" s="33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1:27" ht="21" customHeight="1" x14ac:dyDescent="0.25">
      <c r="A411" s="32"/>
      <c r="B411" s="32"/>
      <c r="C411" s="33"/>
      <c r="D411" s="33"/>
      <c r="E411" s="32"/>
      <c r="G411" s="32"/>
      <c r="H411" s="32"/>
      <c r="I411" s="32"/>
      <c r="J411" s="32"/>
      <c r="K411" s="32"/>
      <c r="L411" s="32"/>
      <c r="M411" s="32"/>
      <c r="N411" s="33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1:27" ht="21" customHeight="1" x14ac:dyDescent="0.25">
      <c r="A412" s="32"/>
      <c r="B412" s="32"/>
      <c r="C412" s="33"/>
      <c r="D412" s="33"/>
      <c r="E412" s="32"/>
      <c r="G412" s="32"/>
      <c r="H412" s="32"/>
      <c r="I412" s="32"/>
      <c r="J412" s="32"/>
      <c r="K412" s="32"/>
      <c r="L412" s="32"/>
      <c r="M412" s="32"/>
      <c r="N412" s="33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1:27" ht="21" customHeight="1" x14ac:dyDescent="0.25">
      <c r="A413" s="32"/>
      <c r="B413" s="32"/>
      <c r="C413" s="33"/>
      <c r="D413" s="33"/>
      <c r="E413" s="32"/>
      <c r="G413" s="32"/>
      <c r="H413" s="32"/>
      <c r="I413" s="32"/>
      <c r="J413" s="32"/>
      <c r="K413" s="32"/>
      <c r="L413" s="32"/>
      <c r="M413" s="32"/>
      <c r="N413" s="33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1:27" ht="21" customHeight="1" x14ac:dyDescent="0.25">
      <c r="A414" s="32"/>
      <c r="B414" s="32"/>
      <c r="C414" s="33"/>
      <c r="D414" s="33"/>
      <c r="E414" s="32"/>
      <c r="G414" s="32"/>
      <c r="H414" s="32"/>
      <c r="I414" s="32"/>
      <c r="J414" s="32"/>
      <c r="K414" s="32"/>
      <c r="L414" s="32"/>
      <c r="M414" s="32"/>
      <c r="N414" s="33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1:27" ht="21" customHeight="1" x14ac:dyDescent="0.25">
      <c r="A415" s="32"/>
      <c r="B415" s="32"/>
      <c r="C415" s="33"/>
      <c r="D415" s="33"/>
      <c r="E415" s="32"/>
      <c r="G415" s="32"/>
      <c r="H415" s="32"/>
      <c r="I415" s="32"/>
      <c r="J415" s="32"/>
      <c r="K415" s="32"/>
      <c r="L415" s="32"/>
      <c r="M415" s="32"/>
      <c r="N415" s="33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1:27" ht="21" customHeight="1" x14ac:dyDescent="0.25">
      <c r="A416" s="32"/>
      <c r="B416" s="32"/>
      <c r="C416" s="33"/>
      <c r="D416" s="33"/>
      <c r="E416" s="32"/>
      <c r="G416" s="32"/>
      <c r="H416" s="32"/>
      <c r="I416" s="32"/>
      <c r="J416" s="32"/>
      <c r="K416" s="32"/>
      <c r="L416" s="32"/>
      <c r="M416" s="32"/>
      <c r="N416" s="33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1:27" ht="21" customHeight="1" x14ac:dyDescent="0.25">
      <c r="A417" s="32"/>
      <c r="B417" s="32"/>
      <c r="C417" s="33"/>
      <c r="D417" s="33"/>
      <c r="E417" s="32"/>
      <c r="G417" s="32"/>
      <c r="H417" s="32"/>
      <c r="I417" s="32"/>
      <c r="J417" s="32"/>
      <c r="K417" s="32"/>
      <c r="L417" s="32"/>
      <c r="M417" s="32"/>
      <c r="N417" s="33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1:27" ht="21" customHeight="1" x14ac:dyDescent="0.25">
      <c r="A418" s="32"/>
      <c r="B418" s="32"/>
      <c r="C418" s="33"/>
      <c r="D418" s="33"/>
      <c r="E418" s="32"/>
      <c r="G418" s="32"/>
      <c r="H418" s="32"/>
      <c r="I418" s="32"/>
      <c r="J418" s="32"/>
      <c r="K418" s="32"/>
      <c r="L418" s="32"/>
      <c r="M418" s="32"/>
      <c r="N418" s="33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1:27" ht="21" customHeight="1" x14ac:dyDescent="0.25">
      <c r="A419" s="32"/>
      <c r="B419" s="32"/>
      <c r="C419" s="33"/>
      <c r="D419" s="33"/>
      <c r="E419" s="32"/>
      <c r="G419" s="32"/>
      <c r="H419" s="32"/>
      <c r="I419" s="32"/>
      <c r="J419" s="32"/>
      <c r="K419" s="32"/>
      <c r="L419" s="32"/>
      <c r="M419" s="32"/>
      <c r="N419" s="33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1:27" ht="21" customHeight="1" x14ac:dyDescent="0.25">
      <c r="A420" s="32"/>
      <c r="B420" s="32"/>
      <c r="C420" s="33"/>
      <c r="D420" s="33"/>
      <c r="E420" s="32"/>
      <c r="G420" s="32"/>
      <c r="H420" s="32"/>
      <c r="I420" s="32"/>
      <c r="J420" s="32"/>
      <c r="K420" s="32"/>
      <c r="L420" s="32"/>
      <c r="M420" s="32"/>
      <c r="N420" s="33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1:27" ht="21" customHeight="1" x14ac:dyDescent="0.25">
      <c r="A421" s="32"/>
      <c r="B421" s="32"/>
      <c r="C421" s="33"/>
      <c r="D421" s="33"/>
      <c r="E421" s="32"/>
      <c r="G421" s="32"/>
      <c r="H421" s="32"/>
      <c r="I421" s="32"/>
      <c r="J421" s="32"/>
      <c r="K421" s="32"/>
      <c r="L421" s="32"/>
      <c r="M421" s="32"/>
      <c r="N421" s="33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1:27" ht="21" customHeight="1" x14ac:dyDescent="0.25">
      <c r="A422" s="32"/>
      <c r="B422" s="32"/>
      <c r="C422" s="33"/>
      <c r="D422" s="33"/>
      <c r="E422" s="32"/>
      <c r="G422" s="32"/>
      <c r="H422" s="32"/>
      <c r="I422" s="32"/>
      <c r="J422" s="32"/>
      <c r="K422" s="32"/>
      <c r="L422" s="32"/>
      <c r="M422" s="32"/>
      <c r="N422" s="33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1:27" ht="21" customHeight="1" x14ac:dyDescent="0.25">
      <c r="A423" s="32"/>
      <c r="B423" s="32"/>
      <c r="C423" s="33"/>
      <c r="D423" s="33"/>
      <c r="E423" s="32"/>
      <c r="G423" s="32"/>
      <c r="H423" s="32"/>
      <c r="I423" s="32"/>
      <c r="J423" s="32"/>
      <c r="K423" s="32"/>
      <c r="L423" s="32"/>
      <c r="M423" s="32"/>
      <c r="N423" s="33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1:27" ht="21" customHeight="1" x14ac:dyDescent="0.25">
      <c r="A424" s="32"/>
      <c r="B424" s="32"/>
      <c r="C424" s="33"/>
      <c r="D424" s="33"/>
      <c r="E424" s="32"/>
      <c r="G424" s="32"/>
      <c r="H424" s="32"/>
      <c r="I424" s="32"/>
      <c r="J424" s="32"/>
      <c r="K424" s="32"/>
      <c r="L424" s="32"/>
      <c r="M424" s="32"/>
      <c r="N424" s="33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1:27" ht="21" customHeight="1" x14ac:dyDescent="0.25">
      <c r="A425" s="32"/>
      <c r="B425" s="32"/>
      <c r="C425" s="33"/>
      <c r="D425" s="33"/>
      <c r="E425" s="32"/>
      <c r="G425" s="32"/>
      <c r="H425" s="32"/>
      <c r="I425" s="32"/>
      <c r="J425" s="32"/>
      <c r="K425" s="32"/>
      <c r="L425" s="32"/>
      <c r="M425" s="32"/>
      <c r="N425" s="33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1:27" ht="21" customHeight="1" x14ac:dyDescent="0.25">
      <c r="A426" s="32"/>
      <c r="B426" s="32"/>
      <c r="C426" s="33"/>
      <c r="D426" s="33"/>
      <c r="E426" s="32"/>
      <c r="G426" s="32"/>
      <c r="H426" s="32"/>
      <c r="I426" s="32"/>
      <c r="J426" s="32"/>
      <c r="K426" s="32"/>
      <c r="L426" s="32"/>
      <c r="M426" s="32"/>
      <c r="N426" s="33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1:27" ht="21" customHeight="1" x14ac:dyDescent="0.25">
      <c r="A427" s="32"/>
      <c r="B427" s="32"/>
      <c r="C427" s="33"/>
      <c r="D427" s="33"/>
      <c r="E427" s="32"/>
      <c r="G427" s="32"/>
      <c r="H427" s="32"/>
      <c r="I427" s="32"/>
      <c r="J427" s="32"/>
      <c r="K427" s="32"/>
      <c r="L427" s="32"/>
      <c r="M427" s="32"/>
      <c r="N427" s="33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1:27" ht="21" customHeight="1" x14ac:dyDescent="0.25">
      <c r="A428" s="32"/>
      <c r="B428" s="32"/>
      <c r="C428" s="33"/>
      <c r="D428" s="33"/>
      <c r="E428" s="32"/>
      <c r="G428" s="32"/>
      <c r="H428" s="32"/>
      <c r="I428" s="32"/>
      <c r="J428" s="32"/>
      <c r="K428" s="32"/>
      <c r="L428" s="32"/>
      <c r="M428" s="32"/>
      <c r="N428" s="33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1:27" ht="21" customHeight="1" x14ac:dyDescent="0.25">
      <c r="A429" s="32"/>
      <c r="B429" s="32"/>
      <c r="C429" s="33"/>
      <c r="D429" s="33"/>
      <c r="E429" s="32"/>
      <c r="G429" s="32"/>
      <c r="H429" s="32"/>
      <c r="I429" s="32"/>
      <c r="J429" s="32"/>
      <c r="K429" s="32"/>
      <c r="L429" s="32"/>
      <c r="M429" s="32"/>
      <c r="N429" s="33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1:27" ht="21" customHeight="1" x14ac:dyDescent="0.25">
      <c r="A430" s="32"/>
      <c r="B430" s="32"/>
      <c r="C430" s="33"/>
      <c r="D430" s="33"/>
      <c r="E430" s="32"/>
      <c r="G430" s="32"/>
      <c r="H430" s="32"/>
      <c r="I430" s="32"/>
      <c r="J430" s="32"/>
      <c r="K430" s="32"/>
      <c r="L430" s="32"/>
      <c r="M430" s="32"/>
      <c r="N430" s="33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1:27" ht="21" customHeight="1" x14ac:dyDescent="0.25">
      <c r="A431" s="32"/>
      <c r="B431" s="32"/>
      <c r="C431" s="33"/>
      <c r="D431" s="33"/>
      <c r="E431" s="32"/>
      <c r="G431" s="32"/>
      <c r="H431" s="32"/>
      <c r="I431" s="32"/>
      <c r="J431" s="32"/>
      <c r="K431" s="32"/>
      <c r="L431" s="32"/>
      <c r="M431" s="32"/>
      <c r="N431" s="33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1:27" ht="21" customHeight="1" x14ac:dyDescent="0.25">
      <c r="A432" s="32"/>
      <c r="B432" s="32"/>
      <c r="C432" s="33"/>
      <c r="D432" s="33"/>
      <c r="E432" s="32"/>
      <c r="G432" s="32"/>
      <c r="H432" s="32"/>
      <c r="I432" s="32"/>
      <c r="J432" s="32"/>
      <c r="K432" s="32"/>
      <c r="L432" s="32"/>
      <c r="M432" s="32"/>
      <c r="N432" s="33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1:27" ht="21" customHeight="1" x14ac:dyDescent="0.25">
      <c r="A433" s="32"/>
      <c r="B433" s="32"/>
      <c r="C433" s="33"/>
      <c r="D433" s="33"/>
      <c r="E433" s="32"/>
      <c r="G433" s="32"/>
      <c r="H433" s="32"/>
      <c r="I433" s="32"/>
      <c r="J433" s="32"/>
      <c r="K433" s="32"/>
      <c r="L433" s="32"/>
      <c r="M433" s="32"/>
      <c r="N433" s="33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1:27" ht="21" customHeight="1" x14ac:dyDescent="0.25">
      <c r="A434" s="32"/>
      <c r="B434" s="32"/>
      <c r="C434" s="33"/>
      <c r="D434" s="33"/>
      <c r="E434" s="32"/>
      <c r="G434" s="32"/>
      <c r="H434" s="32"/>
      <c r="I434" s="32"/>
      <c r="J434" s="32"/>
      <c r="K434" s="32"/>
      <c r="L434" s="32"/>
      <c r="M434" s="32"/>
      <c r="N434" s="33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1:27" ht="21" customHeight="1" x14ac:dyDescent="0.25">
      <c r="A435" s="32"/>
      <c r="B435" s="32"/>
      <c r="C435" s="33"/>
      <c r="D435" s="33"/>
      <c r="E435" s="32"/>
      <c r="G435" s="32"/>
      <c r="H435" s="32"/>
      <c r="I435" s="32"/>
      <c r="J435" s="32"/>
      <c r="K435" s="32"/>
      <c r="L435" s="32"/>
      <c r="M435" s="32"/>
      <c r="N435" s="33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1:27" ht="21" customHeight="1" x14ac:dyDescent="0.25">
      <c r="A436" s="32"/>
      <c r="B436" s="32"/>
      <c r="C436" s="33"/>
      <c r="D436" s="33"/>
      <c r="E436" s="32"/>
      <c r="G436" s="32"/>
      <c r="H436" s="32"/>
      <c r="I436" s="32"/>
      <c r="J436" s="32"/>
      <c r="K436" s="32"/>
      <c r="L436" s="32"/>
      <c r="M436" s="32"/>
      <c r="N436" s="33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1:27" ht="21" customHeight="1" x14ac:dyDescent="0.25">
      <c r="A437" s="32"/>
      <c r="B437" s="32"/>
      <c r="C437" s="33"/>
      <c r="D437" s="33"/>
      <c r="E437" s="32"/>
      <c r="G437" s="32"/>
      <c r="H437" s="32"/>
      <c r="I437" s="32"/>
      <c r="J437" s="32"/>
      <c r="K437" s="32"/>
      <c r="L437" s="32"/>
      <c r="M437" s="32"/>
      <c r="N437" s="33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1:27" ht="21" customHeight="1" x14ac:dyDescent="0.25">
      <c r="A438" s="32"/>
      <c r="B438" s="32"/>
      <c r="C438" s="33"/>
      <c r="D438" s="33"/>
      <c r="E438" s="32"/>
      <c r="G438" s="32"/>
      <c r="H438" s="32"/>
      <c r="I438" s="32"/>
      <c r="J438" s="32"/>
      <c r="K438" s="32"/>
      <c r="L438" s="32"/>
      <c r="M438" s="32"/>
      <c r="N438" s="33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1:27" ht="21" customHeight="1" x14ac:dyDescent="0.25">
      <c r="A439" s="32"/>
      <c r="B439" s="32"/>
      <c r="C439" s="33"/>
      <c r="D439" s="33"/>
      <c r="E439" s="32"/>
      <c r="G439" s="32"/>
      <c r="H439" s="32"/>
      <c r="I439" s="32"/>
      <c r="J439" s="32"/>
      <c r="K439" s="32"/>
      <c r="L439" s="32"/>
      <c r="M439" s="32"/>
      <c r="N439" s="33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1:27" ht="21" customHeight="1" x14ac:dyDescent="0.25">
      <c r="A440" s="32"/>
      <c r="B440" s="32"/>
      <c r="C440" s="33"/>
      <c r="D440" s="33"/>
      <c r="E440" s="32"/>
      <c r="G440" s="32"/>
      <c r="H440" s="32"/>
      <c r="I440" s="32"/>
      <c r="J440" s="32"/>
      <c r="K440" s="32"/>
      <c r="L440" s="32"/>
      <c r="M440" s="32"/>
      <c r="N440" s="33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1:27" ht="21" customHeight="1" x14ac:dyDescent="0.25">
      <c r="A441" s="32"/>
      <c r="B441" s="32"/>
      <c r="C441" s="33"/>
      <c r="D441" s="33"/>
      <c r="E441" s="32"/>
      <c r="G441" s="32"/>
      <c r="H441" s="32"/>
      <c r="I441" s="32"/>
      <c r="J441" s="32"/>
      <c r="K441" s="32"/>
      <c r="L441" s="32"/>
      <c r="M441" s="32"/>
      <c r="N441" s="33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1:27" ht="21" customHeight="1" x14ac:dyDescent="0.25">
      <c r="A442" s="32"/>
      <c r="B442" s="32"/>
      <c r="C442" s="33"/>
      <c r="D442" s="33"/>
      <c r="E442" s="32"/>
      <c r="G442" s="32"/>
      <c r="H442" s="32"/>
      <c r="I442" s="32"/>
      <c r="J442" s="32"/>
      <c r="K442" s="32"/>
      <c r="L442" s="32"/>
      <c r="M442" s="32"/>
      <c r="N442" s="33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1:27" ht="21" customHeight="1" x14ac:dyDescent="0.25">
      <c r="A443" s="32"/>
      <c r="B443" s="32"/>
      <c r="C443" s="33"/>
      <c r="D443" s="33"/>
      <c r="E443" s="32"/>
      <c r="G443" s="32"/>
      <c r="H443" s="32"/>
      <c r="I443" s="32"/>
      <c r="J443" s="32"/>
      <c r="K443" s="32"/>
      <c r="L443" s="32"/>
      <c r="M443" s="32"/>
      <c r="N443" s="33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1:27" ht="21" customHeight="1" x14ac:dyDescent="0.25">
      <c r="A444" s="32"/>
      <c r="B444" s="32"/>
      <c r="C444" s="33"/>
      <c r="D444" s="33"/>
      <c r="E444" s="32"/>
      <c r="G444" s="32"/>
      <c r="H444" s="32"/>
      <c r="I444" s="32"/>
      <c r="J444" s="32"/>
      <c r="K444" s="32"/>
      <c r="L444" s="32"/>
      <c r="M444" s="32"/>
      <c r="N444" s="33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1:27" ht="21" customHeight="1" x14ac:dyDescent="0.25">
      <c r="A445" s="32"/>
      <c r="B445" s="32"/>
      <c r="C445" s="33"/>
      <c r="D445" s="33"/>
      <c r="E445" s="32"/>
      <c r="G445" s="32"/>
      <c r="H445" s="32"/>
      <c r="I445" s="32"/>
      <c r="J445" s="32"/>
      <c r="K445" s="32"/>
      <c r="L445" s="32"/>
      <c r="M445" s="32"/>
      <c r="N445" s="33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1:27" ht="21" customHeight="1" x14ac:dyDescent="0.25">
      <c r="A446" s="32"/>
      <c r="B446" s="32"/>
      <c r="C446" s="33"/>
      <c r="D446" s="33"/>
      <c r="E446" s="32"/>
      <c r="G446" s="32"/>
      <c r="H446" s="32"/>
      <c r="I446" s="32"/>
      <c r="J446" s="32"/>
      <c r="K446" s="32"/>
      <c r="L446" s="32"/>
      <c r="M446" s="32"/>
      <c r="N446" s="33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1:27" ht="21" customHeight="1" x14ac:dyDescent="0.25">
      <c r="A447" s="32"/>
      <c r="B447" s="32"/>
      <c r="C447" s="33"/>
      <c r="D447" s="33"/>
      <c r="E447" s="32"/>
      <c r="G447" s="32"/>
      <c r="H447" s="32"/>
      <c r="I447" s="32"/>
      <c r="J447" s="32"/>
      <c r="K447" s="32"/>
      <c r="L447" s="32"/>
      <c r="M447" s="32"/>
      <c r="N447" s="33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1:27" ht="21" customHeight="1" x14ac:dyDescent="0.25">
      <c r="A448" s="32"/>
      <c r="B448" s="32"/>
      <c r="C448" s="33"/>
      <c r="D448" s="33"/>
      <c r="E448" s="32"/>
      <c r="G448" s="32"/>
      <c r="H448" s="32"/>
      <c r="I448" s="32"/>
      <c r="J448" s="32"/>
      <c r="K448" s="32"/>
      <c r="L448" s="32"/>
      <c r="M448" s="32"/>
      <c r="N448" s="33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1:27" ht="21" customHeight="1" x14ac:dyDescent="0.25">
      <c r="A449" s="32"/>
      <c r="B449" s="32"/>
      <c r="C449" s="33"/>
      <c r="D449" s="33"/>
      <c r="E449" s="32"/>
      <c r="G449" s="32"/>
      <c r="H449" s="32"/>
      <c r="I449" s="32"/>
      <c r="J449" s="32"/>
      <c r="K449" s="32"/>
      <c r="L449" s="32"/>
      <c r="M449" s="32"/>
      <c r="N449" s="33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1:27" ht="21" customHeight="1" x14ac:dyDescent="0.25">
      <c r="A450" s="32"/>
      <c r="B450" s="32"/>
      <c r="C450" s="33"/>
      <c r="D450" s="33"/>
      <c r="E450" s="32"/>
      <c r="G450" s="32"/>
      <c r="H450" s="32"/>
      <c r="I450" s="32"/>
      <c r="J450" s="32"/>
      <c r="K450" s="32"/>
      <c r="L450" s="32"/>
      <c r="M450" s="32"/>
      <c r="N450" s="33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1:27" ht="21" customHeight="1" x14ac:dyDescent="0.25">
      <c r="A451" s="32"/>
      <c r="B451" s="32"/>
      <c r="C451" s="33"/>
      <c r="D451" s="33"/>
      <c r="E451" s="32"/>
      <c r="G451" s="32"/>
      <c r="H451" s="32"/>
      <c r="I451" s="32"/>
      <c r="J451" s="32"/>
      <c r="K451" s="32"/>
      <c r="L451" s="32"/>
      <c r="M451" s="32"/>
      <c r="N451" s="33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1:27" ht="21" customHeight="1" x14ac:dyDescent="0.25">
      <c r="A452" s="32"/>
      <c r="B452" s="32"/>
      <c r="C452" s="33"/>
      <c r="D452" s="33"/>
      <c r="E452" s="32"/>
      <c r="G452" s="32"/>
      <c r="H452" s="32"/>
      <c r="I452" s="32"/>
      <c r="J452" s="32"/>
      <c r="K452" s="32"/>
      <c r="L452" s="32"/>
      <c r="M452" s="32"/>
      <c r="N452" s="33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1:27" ht="21" customHeight="1" x14ac:dyDescent="0.25">
      <c r="A453" s="32"/>
      <c r="B453" s="32"/>
      <c r="C453" s="33"/>
      <c r="D453" s="33"/>
      <c r="E453" s="32"/>
      <c r="G453" s="32"/>
      <c r="H453" s="32"/>
      <c r="I453" s="32"/>
      <c r="J453" s="32"/>
      <c r="K453" s="32"/>
      <c r="L453" s="32"/>
      <c r="M453" s="32"/>
      <c r="N453" s="33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1:27" ht="21" customHeight="1" x14ac:dyDescent="0.25">
      <c r="A454" s="32"/>
      <c r="B454" s="32"/>
      <c r="C454" s="33"/>
      <c r="D454" s="33"/>
      <c r="E454" s="32"/>
      <c r="G454" s="32"/>
      <c r="H454" s="32"/>
      <c r="I454" s="32"/>
      <c r="J454" s="32"/>
      <c r="K454" s="32"/>
      <c r="L454" s="32"/>
      <c r="M454" s="32"/>
      <c r="N454" s="33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1:27" ht="21" customHeight="1" x14ac:dyDescent="0.25">
      <c r="A455" s="32"/>
      <c r="B455" s="32"/>
      <c r="C455" s="33"/>
      <c r="D455" s="33"/>
      <c r="E455" s="32"/>
      <c r="G455" s="32"/>
      <c r="H455" s="32"/>
      <c r="I455" s="32"/>
      <c r="J455" s="32"/>
      <c r="K455" s="32"/>
      <c r="L455" s="32"/>
      <c r="M455" s="32"/>
      <c r="N455" s="33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1:27" ht="21" customHeight="1" x14ac:dyDescent="0.25">
      <c r="A456" s="32"/>
      <c r="B456" s="32"/>
      <c r="C456" s="33"/>
      <c r="D456" s="33"/>
      <c r="E456" s="32"/>
      <c r="G456" s="32"/>
      <c r="H456" s="32"/>
      <c r="I456" s="32"/>
      <c r="J456" s="32"/>
      <c r="K456" s="32"/>
      <c r="L456" s="32"/>
      <c r="M456" s="32"/>
      <c r="N456" s="33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1:27" ht="21" customHeight="1" x14ac:dyDescent="0.25">
      <c r="A457" s="32"/>
      <c r="B457" s="32"/>
      <c r="C457" s="33"/>
      <c r="D457" s="33"/>
      <c r="E457" s="32"/>
      <c r="G457" s="32"/>
      <c r="H457" s="32"/>
      <c r="I457" s="32"/>
      <c r="J457" s="32"/>
      <c r="K457" s="32"/>
      <c r="L457" s="32"/>
      <c r="M457" s="32"/>
      <c r="N457" s="33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1:27" ht="21" customHeight="1" x14ac:dyDescent="0.25">
      <c r="A458" s="32"/>
      <c r="B458" s="32"/>
      <c r="C458" s="33"/>
      <c r="D458" s="33"/>
      <c r="E458" s="32"/>
      <c r="G458" s="32"/>
      <c r="H458" s="32"/>
      <c r="I458" s="32"/>
      <c r="J458" s="32"/>
      <c r="K458" s="32"/>
      <c r="L458" s="32"/>
      <c r="M458" s="32"/>
      <c r="N458" s="33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1:27" ht="21" customHeight="1" x14ac:dyDescent="0.25">
      <c r="A459" s="32"/>
      <c r="B459" s="32"/>
      <c r="C459" s="33"/>
      <c r="D459" s="33"/>
      <c r="E459" s="32"/>
      <c r="G459" s="32"/>
      <c r="H459" s="32"/>
      <c r="I459" s="32"/>
      <c r="J459" s="32"/>
      <c r="K459" s="32"/>
      <c r="L459" s="32"/>
      <c r="M459" s="32"/>
      <c r="N459" s="33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1:27" ht="21" customHeight="1" x14ac:dyDescent="0.25">
      <c r="A460" s="32"/>
      <c r="B460" s="32"/>
      <c r="C460" s="33"/>
      <c r="D460" s="33"/>
      <c r="E460" s="32"/>
      <c r="G460" s="32"/>
      <c r="H460" s="32"/>
      <c r="I460" s="32"/>
      <c r="J460" s="32"/>
      <c r="K460" s="32"/>
      <c r="L460" s="32"/>
      <c r="M460" s="32"/>
      <c r="N460" s="33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1:27" ht="21" customHeight="1" x14ac:dyDescent="0.25">
      <c r="A461" s="32"/>
      <c r="B461" s="32"/>
      <c r="C461" s="33"/>
      <c r="D461" s="33"/>
      <c r="E461" s="32"/>
      <c r="G461" s="32"/>
      <c r="H461" s="32"/>
      <c r="I461" s="32"/>
      <c r="J461" s="32"/>
      <c r="K461" s="32"/>
      <c r="L461" s="32"/>
      <c r="M461" s="32"/>
      <c r="N461" s="33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1:27" ht="21" customHeight="1" x14ac:dyDescent="0.25">
      <c r="A462" s="32"/>
      <c r="B462" s="32"/>
      <c r="C462" s="33"/>
      <c r="D462" s="33"/>
      <c r="E462" s="32"/>
      <c r="G462" s="32"/>
      <c r="H462" s="32"/>
      <c r="I462" s="32"/>
      <c r="J462" s="32"/>
      <c r="K462" s="32"/>
      <c r="L462" s="32"/>
      <c r="M462" s="32"/>
      <c r="N462" s="33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1:27" ht="21" customHeight="1" x14ac:dyDescent="0.25">
      <c r="A463" s="32"/>
      <c r="B463" s="32"/>
      <c r="C463" s="33"/>
      <c r="D463" s="33"/>
      <c r="E463" s="32"/>
      <c r="G463" s="32"/>
      <c r="H463" s="32"/>
      <c r="I463" s="32"/>
      <c r="J463" s="32"/>
      <c r="K463" s="32"/>
      <c r="L463" s="32"/>
      <c r="M463" s="32"/>
      <c r="N463" s="33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1:27" ht="21" customHeight="1" x14ac:dyDescent="0.25">
      <c r="A464" s="32"/>
      <c r="B464" s="32"/>
      <c r="C464" s="33"/>
      <c r="D464" s="33"/>
      <c r="E464" s="32"/>
      <c r="G464" s="32"/>
      <c r="H464" s="32"/>
      <c r="I464" s="32"/>
      <c r="J464" s="32"/>
      <c r="K464" s="32"/>
      <c r="L464" s="32"/>
      <c r="M464" s="32"/>
      <c r="N464" s="33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1:27" ht="21" customHeight="1" x14ac:dyDescent="0.25">
      <c r="A465" s="32"/>
      <c r="B465" s="32"/>
      <c r="C465" s="33"/>
      <c r="D465" s="33"/>
      <c r="E465" s="32"/>
      <c r="G465" s="32"/>
      <c r="H465" s="32"/>
      <c r="I465" s="32"/>
      <c r="J465" s="32"/>
      <c r="K465" s="32"/>
      <c r="L465" s="32"/>
      <c r="M465" s="32"/>
      <c r="N465" s="33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1:27" ht="21" customHeight="1" x14ac:dyDescent="0.25">
      <c r="A466" s="32"/>
      <c r="B466" s="32"/>
      <c r="C466" s="33"/>
      <c r="D466" s="33"/>
      <c r="E466" s="32"/>
      <c r="G466" s="32"/>
      <c r="H466" s="32"/>
      <c r="I466" s="32"/>
      <c r="J466" s="32"/>
      <c r="K466" s="32"/>
      <c r="L466" s="32"/>
      <c r="M466" s="32"/>
      <c r="N466" s="33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1:27" ht="21" customHeight="1" x14ac:dyDescent="0.25">
      <c r="A467" s="32"/>
      <c r="B467" s="32"/>
      <c r="C467" s="33"/>
      <c r="D467" s="33"/>
      <c r="E467" s="32"/>
      <c r="G467" s="32"/>
      <c r="H467" s="32"/>
      <c r="I467" s="32"/>
      <c r="J467" s="32"/>
      <c r="K467" s="32"/>
      <c r="L467" s="32"/>
      <c r="M467" s="32"/>
      <c r="N467" s="33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1:27" ht="21" customHeight="1" x14ac:dyDescent="0.25">
      <c r="A468" s="32"/>
      <c r="B468" s="32"/>
      <c r="C468" s="33"/>
      <c r="D468" s="33"/>
      <c r="E468" s="32"/>
      <c r="G468" s="32"/>
      <c r="H468" s="32"/>
      <c r="I468" s="32"/>
      <c r="J468" s="32"/>
      <c r="K468" s="32"/>
      <c r="L468" s="32"/>
      <c r="M468" s="32"/>
      <c r="N468" s="33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1:27" ht="21" customHeight="1" x14ac:dyDescent="0.25">
      <c r="A469" s="32"/>
      <c r="B469" s="32"/>
      <c r="C469" s="33"/>
      <c r="D469" s="33"/>
      <c r="E469" s="32"/>
      <c r="G469" s="32"/>
      <c r="H469" s="32"/>
      <c r="I469" s="32"/>
      <c r="J469" s="32"/>
      <c r="K469" s="32"/>
      <c r="L469" s="32"/>
      <c r="M469" s="32"/>
      <c r="N469" s="33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1:27" ht="21" customHeight="1" x14ac:dyDescent="0.25">
      <c r="A470" s="32"/>
      <c r="B470" s="32"/>
      <c r="C470" s="33"/>
      <c r="D470" s="33"/>
      <c r="E470" s="32"/>
      <c r="G470" s="32"/>
      <c r="H470" s="32"/>
      <c r="I470" s="32"/>
      <c r="J470" s="32"/>
      <c r="K470" s="32"/>
      <c r="L470" s="32"/>
      <c r="M470" s="32"/>
      <c r="N470" s="33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1:27" ht="21" customHeight="1" x14ac:dyDescent="0.25">
      <c r="A471" s="32"/>
      <c r="B471" s="32"/>
      <c r="C471" s="33"/>
      <c r="D471" s="33"/>
      <c r="E471" s="32"/>
      <c r="G471" s="32"/>
      <c r="H471" s="32"/>
      <c r="I471" s="32"/>
      <c r="J471" s="32"/>
      <c r="K471" s="32"/>
      <c r="L471" s="32"/>
      <c r="M471" s="32"/>
      <c r="N471" s="33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1:27" ht="21" customHeight="1" x14ac:dyDescent="0.25">
      <c r="A472" s="32"/>
      <c r="B472" s="32"/>
      <c r="C472" s="33"/>
      <c r="D472" s="33"/>
      <c r="E472" s="32"/>
      <c r="G472" s="32"/>
      <c r="H472" s="32"/>
      <c r="I472" s="32"/>
      <c r="J472" s="32"/>
      <c r="K472" s="32"/>
      <c r="L472" s="32"/>
      <c r="M472" s="32"/>
      <c r="N472" s="33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1:27" ht="21" customHeight="1" x14ac:dyDescent="0.25">
      <c r="A473" s="32"/>
      <c r="B473" s="32"/>
      <c r="C473" s="33"/>
      <c r="D473" s="33"/>
      <c r="E473" s="32"/>
      <c r="G473" s="32"/>
      <c r="H473" s="32"/>
      <c r="I473" s="32"/>
      <c r="J473" s="32"/>
      <c r="K473" s="32"/>
      <c r="L473" s="32"/>
      <c r="M473" s="32"/>
      <c r="N473" s="33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1:27" ht="21" customHeight="1" x14ac:dyDescent="0.25">
      <c r="A474" s="32"/>
      <c r="B474" s="32"/>
      <c r="C474" s="33"/>
      <c r="D474" s="33"/>
      <c r="E474" s="32"/>
      <c r="G474" s="32"/>
      <c r="H474" s="32"/>
      <c r="I474" s="32"/>
      <c r="J474" s="32"/>
      <c r="K474" s="32"/>
      <c r="L474" s="32"/>
      <c r="M474" s="32"/>
      <c r="N474" s="33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1:27" ht="21" customHeight="1" x14ac:dyDescent="0.25">
      <c r="A475" s="32"/>
      <c r="B475" s="32"/>
      <c r="C475" s="33"/>
      <c r="D475" s="33"/>
      <c r="E475" s="32"/>
      <c r="G475" s="32"/>
      <c r="H475" s="32"/>
      <c r="I475" s="32"/>
      <c r="J475" s="32"/>
      <c r="K475" s="32"/>
      <c r="L475" s="32"/>
      <c r="M475" s="32"/>
      <c r="N475" s="33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1:27" ht="21" customHeight="1" x14ac:dyDescent="0.25">
      <c r="A476" s="32"/>
      <c r="B476" s="32"/>
      <c r="C476" s="33"/>
      <c r="D476" s="33"/>
      <c r="E476" s="32"/>
      <c r="G476" s="32"/>
      <c r="H476" s="32"/>
      <c r="I476" s="32"/>
      <c r="J476" s="32"/>
      <c r="K476" s="32"/>
      <c r="L476" s="32"/>
      <c r="M476" s="32"/>
      <c r="N476" s="33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1:27" ht="21" customHeight="1" x14ac:dyDescent="0.25">
      <c r="A477" s="32"/>
      <c r="B477" s="32"/>
      <c r="C477" s="33"/>
      <c r="D477" s="33"/>
      <c r="E477" s="32"/>
      <c r="G477" s="32"/>
      <c r="H477" s="32"/>
      <c r="I477" s="32"/>
      <c r="J477" s="32"/>
      <c r="K477" s="32"/>
      <c r="L477" s="32"/>
      <c r="M477" s="32"/>
      <c r="N477" s="33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1:27" ht="21" customHeight="1" x14ac:dyDescent="0.25">
      <c r="A478" s="32"/>
      <c r="B478" s="32"/>
      <c r="C478" s="33"/>
      <c r="D478" s="33"/>
      <c r="E478" s="32"/>
      <c r="G478" s="32"/>
      <c r="H478" s="32"/>
      <c r="I478" s="32"/>
      <c r="J478" s="32"/>
      <c r="K478" s="32"/>
      <c r="L478" s="32"/>
      <c r="M478" s="32"/>
      <c r="N478" s="33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1:27" ht="21" customHeight="1" x14ac:dyDescent="0.25">
      <c r="A479" s="32"/>
      <c r="B479" s="32"/>
      <c r="C479" s="33"/>
      <c r="D479" s="33"/>
      <c r="E479" s="32"/>
      <c r="G479" s="32"/>
      <c r="H479" s="32"/>
      <c r="I479" s="32"/>
      <c r="J479" s="32"/>
      <c r="K479" s="32"/>
      <c r="L479" s="32"/>
      <c r="M479" s="32"/>
      <c r="N479" s="33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1:27" ht="21" customHeight="1" x14ac:dyDescent="0.25">
      <c r="A480" s="32"/>
      <c r="B480" s="32"/>
      <c r="C480" s="33"/>
      <c r="D480" s="33"/>
      <c r="E480" s="32"/>
      <c r="G480" s="32"/>
      <c r="H480" s="32"/>
      <c r="I480" s="32"/>
      <c r="J480" s="32"/>
      <c r="K480" s="32"/>
      <c r="L480" s="32"/>
      <c r="M480" s="32"/>
      <c r="N480" s="33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1:27" ht="21" customHeight="1" x14ac:dyDescent="0.25">
      <c r="A481" s="32"/>
      <c r="B481" s="32"/>
      <c r="C481" s="33"/>
      <c r="D481" s="33"/>
      <c r="E481" s="32"/>
      <c r="G481" s="32"/>
      <c r="H481" s="32"/>
      <c r="I481" s="32"/>
      <c r="J481" s="32"/>
      <c r="K481" s="32"/>
      <c r="L481" s="32"/>
      <c r="M481" s="32"/>
      <c r="N481" s="33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1:27" ht="21" customHeight="1" x14ac:dyDescent="0.25">
      <c r="A482" s="32"/>
      <c r="B482" s="32"/>
      <c r="C482" s="33"/>
      <c r="D482" s="33"/>
      <c r="E482" s="32"/>
      <c r="G482" s="32"/>
      <c r="H482" s="32"/>
      <c r="I482" s="32"/>
      <c r="J482" s="32"/>
      <c r="K482" s="32"/>
      <c r="L482" s="32"/>
      <c r="M482" s="32"/>
      <c r="N482" s="33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1:27" ht="21" customHeight="1" x14ac:dyDescent="0.25">
      <c r="A483" s="32"/>
      <c r="B483" s="32"/>
      <c r="C483" s="33"/>
      <c r="D483" s="33"/>
      <c r="E483" s="32"/>
      <c r="G483" s="32"/>
      <c r="H483" s="32"/>
      <c r="I483" s="32"/>
      <c r="J483" s="32"/>
      <c r="K483" s="32"/>
      <c r="L483" s="32"/>
      <c r="M483" s="32"/>
      <c r="N483" s="33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1:27" ht="21" customHeight="1" x14ac:dyDescent="0.25">
      <c r="A484" s="32"/>
      <c r="B484" s="32"/>
      <c r="C484" s="33"/>
      <c r="D484" s="33"/>
      <c r="E484" s="32"/>
      <c r="G484" s="32"/>
      <c r="H484" s="32"/>
      <c r="I484" s="32"/>
      <c r="J484" s="32"/>
      <c r="K484" s="32"/>
      <c r="L484" s="32"/>
      <c r="M484" s="32"/>
      <c r="N484" s="33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1:27" ht="21" customHeight="1" x14ac:dyDescent="0.25">
      <c r="A485" s="32"/>
      <c r="B485" s="32"/>
      <c r="C485" s="33"/>
      <c r="D485" s="33"/>
      <c r="E485" s="32"/>
      <c r="G485" s="32"/>
      <c r="H485" s="32"/>
      <c r="I485" s="32"/>
      <c r="J485" s="32"/>
      <c r="K485" s="32"/>
      <c r="L485" s="32"/>
      <c r="M485" s="32"/>
      <c r="N485" s="33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1:27" ht="21" customHeight="1" x14ac:dyDescent="0.25">
      <c r="A486" s="32"/>
      <c r="B486" s="32"/>
      <c r="C486" s="33"/>
      <c r="D486" s="33"/>
      <c r="E486" s="32"/>
      <c r="G486" s="32"/>
      <c r="H486" s="32"/>
      <c r="I486" s="32"/>
      <c r="J486" s="32"/>
      <c r="K486" s="32"/>
      <c r="L486" s="32"/>
      <c r="M486" s="32"/>
      <c r="N486" s="33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1:27" ht="21" customHeight="1" x14ac:dyDescent="0.25">
      <c r="A487" s="32"/>
      <c r="B487" s="32"/>
      <c r="C487" s="33"/>
      <c r="D487" s="33"/>
      <c r="E487" s="32"/>
      <c r="G487" s="32"/>
      <c r="H487" s="32"/>
      <c r="I487" s="32"/>
      <c r="J487" s="32"/>
      <c r="K487" s="32"/>
      <c r="L487" s="32"/>
      <c r="M487" s="32"/>
      <c r="N487" s="33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1:27" ht="21" customHeight="1" x14ac:dyDescent="0.25">
      <c r="A488" s="32"/>
      <c r="B488" s="32"/>
      <c r="C488" s="33"/>
      <c r="D488" s="33"/>
      <c r="E488" s="32"/>
      <c r="G488" s="32"/>
      <c r="H488" s="32"/>
      <c r="I488" s="32"/>
      <c r="J488" s="32"/>
      <c r="K488" s="32"/>
      <c r="L488" s="32"/>
      <c r="M488" s="32"/>
      <c r="N488" s="33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1:27" ht="21" customHeight="1" x14ac:dyDescent="0.25">
      <c r="A489" s="32"/>
      <c r="B489" s="32"/>
      <c r="C489" s="33"/>
      <c r="D489" s="33"/>
      <c r="E489" s="32"/>
      <c r="G489" s="32"/>
      <c r="H489" s="32"/>
      <c r="I489" s="32"/>
      <c r="J489" s="32"/>
      <c r="K489" s="32"/>
      <c r="L489" s="32"/>
      <c r="M489" s="32"/>
      <c r="N489" s="33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1:27" ht="21" customHeight="1" x14ac:dyDescent="0.25">
      <c r="A490" s="32"/>
      <c r="B490" s="32"/>
      <c r="C490" s="33"/>
      <c r="D490" s="33"/>
      <c r="E490" s="32"/>
      <c r="G490" s="32"/>
      <c r="H490" s="32"/>
      <c r="I490" s="32"/>
      <c r="J490" s="32"/>
      <c r="K490" s="32"/>
      <c r="L490" s="32"/>
      <c r="M490" s="32"/>
      <c r="N490" s="33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1:27" ht="21" customHeight="1" x14ac:dyDescent="0.25">
      <c r="A491" s="32"/>
      <c r="B491" s="32"/>
      <c r="C491" s="33"/>
      <c r="D491" s="33"/>
      <c r="E491" s="32"/>
      <c r="G491" s="32"/>
      <c r="H491" s="32"/>
      <c r="I491" s="32"/>
      <c r="J491" s="32"/>
      <c r="K491" s="32"/>
      <c r="L491" s="32"/>
      <c r="M491" s="32"/>
      <c r="N491" s="33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1:27" ht="21" customHeight="1" x14ac:dyDescent="0.25">
      <c r="A492" s="32"/>
      <c r="B492" s="32"/>
      <c r="C492" s="33"/>
      <c r="D492" s="33"/>
      <c r="E492" s="32"/>
      <c r="G492" s="32"/>
      <c r="H492" s="32"/>
      <c r="I492" s="32"/>
      <c r="J492" s="32"/>
      <c r="K492" s="32"/>
      <c r="L492" s="32"/>
      <c r="M492" s="32"/>
      <c r="N492" s="33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1:27" ht="21" customHeight="1" x14ac:dyDescent="0.25">
      <c r="A493" s="32"/>
      <c r="B493" s="32"/>
      <c r="C493" s="33"/>
      <c r="D493" s="33"/>
      <c r="E493" s="32"/>
      <c r="G493" s="32"/>
      <c r="H493" s="32"/>
      <c r="I493" s="32"/>
      <c r="J493" s="32"/>
      <c r="K493" s="32"/>
      <c r="L493" s="32"/>
      <c r="M493" s="32"/>
      <c r="N493" s="33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1:27" ht="21" customHeight="1" x14ac:dyDescent="0.25">
      <c r="A494" s="32"/>
      <c r="B494" s="32"/>
      <c r="C494" s="33"/>
      <c r="D494" s="33"/>
      <c r="E494" s="32"/>
      <c r="G494" s="32"/>
      <c r="H494" s="32"/>
      <c r="I494" s="32"/>
      <c r="J494" s="32"/>
      <c r="K494" s="32"/>
      <c r="L494" s="32"/>
      <c r="M494" s="32"/>
      <c r="N494" s="33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1:27" ht="21" customHeight="1" x14ac:dyDescent="0.25">
      <c r="A495" s="32"/>
      <c r="B495" s="32"/>
      <c r="C495" s="33"/>
      <c r="D495" s="33"/>
      <c r="E495" s="32"/>
      <c r="G495" s="32"/>
      <c r="H495" s="32"/>
      <c r="I495" s="32"/>
      <c r="J495" s="32"/>
      <c r="K495" s="32"/>
      <c r="L495" s="32"/>
      <c r="M495" s="32"/>
      <c r="N495" s="33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1:27" ht="21" customHeight="1" x14ac:dyDescent="0.25">
      <c r="A496" s="32"/>
      <c r="B496" s="32"/>
      <c r="C496" s="33"/>
      <c r="D496" s="33"/>
      <c r="E496" s="32"/>
      <c r="G496" s="32"/>
      <c r="H496" s="32"/>
      <c r="I496" s="32"/>
      <c r="J496" s="32"/>
      <c r="K496" s="32"/>
      <c r="L496" s="32"/>
      <c r="M496" s="32"/>
      <c r="N496" s="33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1:27" ht="21" customHeight="1" x14ac:dyDescent="0.25">
      <c r="A497" s="32"/>
      <c r="B497" s="32"/>
      <c r="C497" s="33"/>
      <c r="D497" s="33"/>
      <c r="E497" s="32"/>
      <c r="G497" s="32"/>
      <c r="H497" s="32"/>
      <c r="I497" s="32"/>
      <c r="J497" s="32"/>
      <c r="K497" s="32"/>
      <c r="L497" s="32"/>
      <c r="M497" s="32"/>
      <c r="N497" s="33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1:27" ht="21" customHeight="1" x14ac:dyDescent="0.25">
      <c r="A498" s="32"/>
      <c r="B498" s="32"/>
      <c r="C498" s="33"/>
      <c r="D498" s="33"/>
      <c r="E498" s="32"/>
      <c r="G498" s="32"/>
      <c r="H498" s="32"/>
      <c r="I498" s="32"/>
      <c r="J498" s="32"/>
      <c r="K498" s="32"/>
      <c r="L498" s="32"/>
      <c r="M498" s="32"/>
      <c r="N498" s="33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1:27" ht="21" customHeight="1" x14ac:dyDescent="0.25">
      <c r="A499" s="32"/>
      <c r="B499" s="32"/>
      <c r="C499" s="33"/>
      <c r="D499" s="33"/>
      <c r="E499" s="32"/>
      <c r="G499" s="32"/>
      <c r="H499" s="32"/>
      <c r="I499" s="32"/>
      <c r="J499" s="32"/>
      <c r="K499" s="32"/>
      <c r="L499" s="32"/>
      <c r="M499" s="32"/>
      <c r="N499" s="33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1:27" ht="21" customHeight="1" x14ac:dyDescent="0.25">
      <c r="A500" s="32"/>
      <c r="B500" s="32"/>
      <c r="C500" s="33"/>
      <c r="D500" s="33"/>
      <c r="E500" s="32"/>
      <c r="G500" s="32"/>
      <c r="H500" s="32"/>
      <c r="I500" s="32"/>
      <c r="J500" s="32"/>
      <c r="K500" s="32"/>
      <c r="L500" s="32"/>
      <c r="M500" s="32"/>
      <c r="N500" s="33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1:27" ht="21" customHeight="1" x14ac:dyDescent="0.25">
      <c r="A501" s="32"/>
      <c r="B501" s="32"/>
      <c r="C501" s="33"/>
      <c r="D501" s="33"/>
      <c r="E501" s="32"/>
      <c r="G501" s="32"/>
      <c r="H501" s="32"/>
      <c r="I501" s="32"/>
      <c r="J501" s="32"/>
      <c r="K501" s="32"/>
      <c r="L501" s="32"/>
      <c r="M501" s="32"/>
      <c r="N501" s="33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1:27" ht="21" customHeight="1" x14ac:dyDescent="0.25">
      <c r="A502" s="32"/>
      <c r="B502" s="32"/>
      <c r="C502" s="33"/>
      <c r="D502" s="33"/>
      <c r="E502" s="32"/>
      <c r="G502" s="32"/>
      <c r="H502" s="32"/>
      <c r="I502" s="32"/>
      <c r="J502" s="32"/>
      <c r="K502" s="32"/>
      <c r="L502" s="32"/>
      <c r="M502" s="32"/>
      <c r="N502" s="33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1:27" ht="21" customHeight="1" x14ac:dyDescent="0.25">
      <c r="A503" s="32"/>
      <c r="B503" s="32"/>
      <c r="C503" s="33"/>
      <c r="D503" s="33"/>
      <c r="E503" s="32"/>
      <c r="G503" s="32"/>
      <c r="H503" s="32"/>
      <c r="I503" s="32"/>
      <c r="J503" s="32"/>
      <c r="K503" s="32"/>
      <c r="L503" s="32"/>
      <c r="M503" s="32"/>
      <c r="N503" s="33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1:27" ht="21" customHeight="1" x14ac:dyDescent="0.25">
      <c r="A504" s="32"/>
      <c r="B504" s="32"/>
      <c r="C504" s="33"/>
      <c r="D504" s="33"/>
      <c r="E504" s="32"/>
      <c r="G504" s="32"/>
      <c r="H504" s="32"/>
      <c r="I504" s="32"/>
      <c r="J504" s="32"/>
      <c r="K504" s="32"/>
      <c r="L504" s="32"/>
      <c r="M504" s="32"/>
      <c r="N504" s="33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1:27" ht="21" customHeight="1" x14ac:dyDescent="0.25">
      <c r="A505" s="32"/>
      <c r="B505" s="32"/>
      <c r="C505" s="33"/>
      <c r="D505" s="33"/>
      <c r="E505" s="32"/>
      <c r="G505" s="32"/>
      <c r="H505" s="32"/>
      <c r="I505" s="32"/>
      <c r="J505" s="32"/>
      <c r="K505" s="32"/>
      <c r="L505" s="32"/>
      <c r="M505" s="32"/>
      <c r="N505" s="33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1:27" ht="21" customHeight="1" x14ac:dyDescent="0.25">
      <c r="A506" s="32"/>
      <c r="B506" s="32"/>
      <c r="C506" s="33"/>
      <c r="D506" s="33"/>
      <c r="E506" s="32"/>
      <c r="G506" s="32"/>
      <c r="H506" s="32"/>
      <c r="I506" s="32"/>
      <c r="J506" s="32"/>
      <c r="K506" s="32"/>
      <c r="L506" s="32"/>
      <c r="M506" s="32"/>
      <c r="N506" s="33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1:27" ht="21" customHeight="1" x14ac:dyDescent="0.25">
      <c r="A507" s="32"/>
      <c r="B507" s="32"/>
      <c r="C507" s="33"/>
      <c r="D507" s="33"/>
      <c r="E507" s="32"/>
      <c r="G507" s="32"/>
      <c r="H507" s="32"/>
      <c r="I507" s="32"/>
      <c r="J507" s="32"/>
      <c r="K507" s="32"/>
      <c r="L507" s="32"/>
      <c r="M507" s="32"/>
      <c r="N507" s="33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1:27" ht="21" customHeight="1" x14ac:dyDescent="0.25">
      <c r="A508" s="32"/>
      <c r="B508" s="32"/>
      <c r="C508" s="33"/>
      <c r="D508" s="33"/>
      <c r="E508" s="32"/>
      <c r="G508" s="32"/>
      <c r="H508" s="32"/>
      <c r="I508" s="32"/>
      <c r="J508" s="32"/>
      <c r="K508" s="32"/>
      <c r="L508" s="32"/>
      <c r="M508" s="32"/>
      <c r="N508" s="33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1:27" ht="21" customHeight="1" x14ac:dyDescent="0.25">
      <c r="A509" s="32"/>
      <c r="B509" s="32"/>
      <c r="C509" s="33"/>
      <c r="D509" s="33"/>
      <c r="E509" s="32"/>
      <c r="G509" s="32"/>
      <c r="H509" s="32"/>
      <c r="I509" s="32"/>
      <c r="J509" s="32"/>
      <c r="K509" s="32"/>
      <c r="L509" s="32"/>
      <c r="M509" s="32"/>
      <c r="N509" s="33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1:27" ht="21" customHeight="1" x14ac:dyDescent="0.25">
      <c r="A510" s="32"/>
      <c r="B510" s="32"/>
      <c r="C510" s="33"/>
      <c r="D510" s="33"/>
      <c r="E510" s="32"/>
      <c r="G510" s="32"/>
      <c r="H510" s="32"/>
      <c r="I510" s="32"/>
      <c r="J510" s="32"/>
      <c r="K510" s="32"/>
      <c r="L510" s="32"/>
      <c r="M510" s="32"/>
      <c r="N510" s="33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1:27" ht="21" customHeight="1" x14ac:dyDescent="0.25">
      <c r="A511" s="32"/>
      <c r="B511" s="32"/>
      <c r="C511" s="33"/>
      <c r="D511" s="33"/>
      <c r="E511" s="32"/>
      <c r="G511" s="32"/>
      <c r="H511" s="32"/>
      <c r="I511" s="32"/>
      <c r="J511" s="32"/>
      <c r="K511" s="32"/>
      <c r="L511" s="32"/>
      <c r="M511" s="32"/>
      <c r="N511" s="33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1:27" ht="21" customHeight="1" x14ac:dyDescent="0.25">
      <c r="A512" s="32"/>
      <c r="B512" s="32"/>
      <c r="C512" s="33"/>
      <c r="D512" s="33"/>
      <c r="E512" s="32"/>
      <c r="G512" s="32"/>
      <c r="H512" s="32"/>
      <c r="I512" s="32"/>
      <c r="J512" s="32"/>
      <c r="K512" s="32"/>
      <c r="L512" s="32"/>
      <c r="M512" s="32"/>
      <c r="N512" s="33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1:27" ht="21" customHeight="1" x14ac:dyDescent="0.25">
      <c r="A513" s="32"/>
      <c r="B513" s="32"/>
      <c r="C513" s="33"/>
      <c r="D513" s="33"/>
      <c r="E513" s="32"/>
      <c r="G513" s="32"/>
      <c r="H513" s="32"/>
      <c r="I513" s="32"/>
      <c r="J513" s="32"/>
      <c r="K513" s="32"/>
      <c r="L513" s="32"/>
      <c r="M513" s="32"/>
      <c r="N513" s="33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1:27" ht="21" customHeight="1" x14ac:dyDescent="0.25">
      <c r="A514" s="32"/>
      <c r="B514" s="32"/>
      <c r="C514" s="33"/>
      <c r="D514" s="33"/>
      <c r="E514" s="32"/>
      <c r="G514" s="32"/>
      <c r="H514" s="32"/>
      <c r="I514" s="32"/>
      <c r="J514" s="32"/>
      <c r="K514" s="32"/>
      <c r="L514" s="32"/>
      <c r="M514" s="32"/>
      <c r="N514" s="33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1:27" ht="21" customHeight="1" x14ac:dyDescent="0.25">
      <c r="A515" s="32"/>
      <c r="B515" s="32"/>
      <c r="C515" s="33"/>
      <c r="D515" s="33"/>
      <c r="E515" s="32"/>
      <c r="G515" s="32"/>
      <c r="H515" s="32"/>
      <c r="I515" s="32"/>
      <c r="J515" s="32"/>
      <c r="K515" s="32"/>
      <c r="L515" s="32"/>
      <c r="M515" s="32"/>
      <c r="N515" s="33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1:27" ht="21" customHeight="1" x14ac:dyDescent="0.25">
      <c r="A516" s="32"/>
      <c r="B516" s="32"/>
      <c r="C516" s="33"/>
      <c r="D516" s="33"/>
      <c r="E516" s="32"/>
      <c r="G516" s="32"/>
      <c r="H516" s="32"/>
      <c r="I516" s="32"/>
      <c r="J516" s="32"/>
      <c r="K516" s="32"/>
      <c r="L516" s="32"/>
      <c r="M516" s="32"/>
      <c r="N516" s="33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1:27" ht="21" customHeight="1" x14ac:dyDescent="0.25">
      <c r="A517" s="32"/>
      <c r="B517" s="32"/>
      <c r="C517" s="33"/>
      <c r="D517" s="33"/>
      <c r="E517" s="32"/>
      <c r="G517" s="32"/>
      <c r="H517" s="32"/>
      <c r="I517" s="32"/>
      <c r="J517" s="32"/>
      <c r="K517" s="32"/>
      <c r="L517" s="32"/>
      <c r="M517" s="32"/>
      <c r="N517" s="33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1:27" ht="21" customHeight="1" x14ac:dyDescent="0.25">
      <c r="A518" s="32"/>
      <c r="B518" s="32"/>
      <c r="C518" s="33"/>
      <c r="D518" s="33"/>
      <c r="E518" s="32"/>
      <c r="G518" s="32"/>
      <c r="H518" s="32"/>
      <c r="I518" s="32"/>
      <c r="J518" s="32"/>
      <c r="K518" s="32"/>
      <c r="L518" s="32"/>
      <c r="M518" s="32"/>
      <c r="N518" s="33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1:27" ht="21" customHeight="1" x14ac:dyDescent="0.25">
      <c r="A519" s="32"/>
      <c r="B519" s="32"/>
      <c r="C519" s="33"/>
      <c r="D519" s="33"/>
      <c r="E519" s="32"/>
      <c r="G519" s="32"/>
      <c r="H519" s="32"/>
      <c r="I519" s="32"/>
      <c r="J519" s="32"/>
      <c r="K519" s="32"/>
      <c r="L519" s="32"/>
      <c r="M519" s="32"/>
      <c r="N519" s="33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1:27" ht="21" customHeight="1" x14ac:dyDescent="0.25">
      <c r="A520" s="32"/>
      <c r="B520" s="32"/>
      <c r="C520" s="33"/>
      <c r="D520" s="33"/>
      <c r="E520" s="32"/>
      <c r="G520" s="32"/>
      <c r="H520" s="32"/>
      <c r="I520" s="32"/>
      <c r="J520" s="32"/>
      <c r="K520" s="32"/>
      <c r="L520" s="32"/>
      <c r="M520" s="32"/>
      <c r="N520" s="33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1:27" ht="21" customHeight="1" x14ac:dyDescent="0.25">
      <c r="A521" s="32"/>
      <c r="B521" s="32"/>
      <c r="C521" s="33"/>
      <c r="D521" s="33"/>
      <c r="E521" s="32"/>
      <c r="G521" s="32"/>
      <c r="H521" s="32"/>
      <c r="I521" s="32"/>
      <c r="J521" s="32"/>
      <c r="K521" s="32"/>
      <c r="L521" s="32"/>
      <c r="M521" s="32"/>
      <c r="N521" s="33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1:27" ht="21" customHeight="1" x14ac:dyDescent="0.25">
      <c r="A522" s="32"/>
      <c r="B522" s="32"/>
      <c r="C522" s="33"/>
      <c r="D522" s="33"/>
      <c r="E522" s="32"/>
      <c r="G522" s="32"/>
      <c r="H522" s="32"/>
      <c r="I522" s="32"/>
      <c r="J522" s="32"/>
      <c r="K522" s="32"/>
      <c r="L522" s="32"/>
      <c r="M522" s="32"/>
      <c r="N522" s="33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1:27" ht="21" customHeight="1" x14ac:dyDescent="0.25">
      <c r="A523" s="32"/>
      <c r="B523" s="32"/>
      <c r="C523" s="33"/>
      <c r="D523" s="33"/>
      <c r="E523" s="32"/>
      <c r="G523" s="32"/>
      <c r="H523" s="32"/>
      <c r="I523" s="32"/>
      <c r="J523" s="32"/>
      <c r="K523" s="32"/>
      <c r="L523" s="32"/>
      <c r="M523" s="32"/>
      <c r="N523" s="33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1:27" ht="21" customHeight="1" x14ac:dyDescent="0.25">
      <c r="A524" s="32"/>
      <c r="B524" s="32"/>
      <c r="C524" s="33"/>
      <c r="D524" s="33"/>
      <c r="E524" s="32"/>
      <c r="G524" s="32"/>
      <c r="H524" s="32"/>
      <c r="I524" s="32"/>
      <c r="J524" s="32"/>
      <c r="K524" s="32"/>
      <c r="L524" s="32"/>
      <c r="M524" s="32"/>
      <c r="N524" s="33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1:27" ht="21" customHeight="1" x14ac:dyDescent="0.25">
      <c r="A525" s="32"/>
      <c r="B525" s="32"/>
      <c r="C525" s="33"/>
      <c r="D525" s="33"/>
      <c r="E525" s="32"/>
      <c r="G525" s="32"/>
      <c r="H525" s="32"/>
      <c r="I525" s="32"/>
      <c r="J525" s="32"/>
      <c r="K525" s="32"/>
      <c r="L525" s="32"/>
      <c r="M525" s="32"/>
      <c r="N525" s="33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1:27" ht="21" customHeight="1" x14ac:dyDescent="0.25">
      <c r="A526" s="32"/>
      <c r="B526" s="32"/>
      <c r="C526" s="33"/>
      <c r="D526" s="33"/>
      <c r="E526" s="32"/>
      <c r="G526" s="32"/>
      <c r="H526" s="32"/>
      <c r="I526" s="32"/>
      <c r="J526" s="32"/>
      <c r="K526" s="32"/>
      <c r="L526" s="32"/>
      <c r="M526" s="32"/>
      <c r="N526" s="33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1:27" ht="21" customHeight="1" x14ac:dyDescent="0.25">
      <c r="A527" s="32"/>
      <c r="B527" s="32"/>
      <c r="C527" s="33"/>
      <c r="D527" s="33"/>
      <c r="E527" s="32"/>
      <c r="G527" s="32"/>
      <c r="H527" s="32"/>
      <c r="I527" s="32"/>
      <c r="J527" s="32"/>
      <c r="K527" s="32"/>
      <c r="L527" s="32"/>
      <c r="M527" s="32"/>
      <c r="N527" s="33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1:27" ht="21" customHeight="1" x14ac:dyDescent="0.25">
      <c r="A528" s="32"/>
      <c r="B528" s="32"/>
      <c r="C528" s="33"/>
      <c r="D528" s="33"/>
      <c r="E528" s="32"/>
      <c r="G528" s="32"/>
      <c r="H528" s="32"/>
      <c r="I528" s="32"/>
      <c r="J528" s="32"/>
      <c r="K528" s="32"/>
      <c r="L528" s="32"/>
      <c r="M528" s="32"/>
      <c r="N528" s="33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1:27" ht="21" customHeight="1" x14ac:dyDescent="0.25">
      <c r="A529" s="32"/>
      <c r="B529" s="32"/>
      <c r="C529" s="33"/>
      <c r="D529" s="33"/>
      <c r="E529" s="32"/>
      <c r="G529" s="32"/>
      <c r="H529" s="32"/>
      <c r="I529" s="32"/>
      <c r="J529" s="32"/>
      <c r="K529" s="32"/>
      <c r="L529" s="32"/>
      <c r="M529" s="32"/>
      <c r="N529" s="33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1:27" ht="21" customHeight="1" x14ac:dyDescent="0.25">
      <c r="A530" s="32"/>
      <c r="B530" s="32"/>
      <c r="C530" s="33"/>
      <c r="D530" s="33"/>
      <c r="E530" s="32"/>
      <c r="G530" s="32"/>
      <c r="H530" s="32"/>
      <c r="I530" s="32"/>
      <c r="J530" s="32"/>
      <c r="K530" s="32"/>
      <c r="L530" s="32"/>
      <c r="M530" s="32"/>
      <c r="N530" s="33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1:27" ht="21" customHeight="1" x14ac:dyDescent="0.25">
      <c r="A531" s="32"/>
      <c r="B531" s="32"/>
      <c r="C531" s="33"/>
      <c r="D531" s="33"/>
      <c r="E531" s="32"/>
      <c r="G531" s="32"/>
      <c r="H531" s="32"/>
      <c r="I531" s="32"/>
      <c r="J531" s="32"/>
      <c r="K531" s="32"/>
      <c r="L531" s="32"/>
      <c r="M531" s="32"/>
      <c r="N531" s="33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1:27" ht="21" customHeight="1" x14ac:dyDescent="0.25">
      <c r="A532" s="32"/>
      <c r="B532" s="32"/>
      <c r="C532" s="33"/>
      <c r="D532" s="33"/>
      <c r="E532" s="32"/>
      <c r="G532" s="32"/>
      <c r="H532" s="32"/>
      <c r="I532" s="32"/>
      <c r="J532" s="32"/>
      <c r="K532" s="32"/>
      <c r="L532" s="32"/>
      <c r="M532" s="32"/>
      <c r="N532" s="33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1:27" ht="21" customHeight="1" x14ac:dyDescent="0.25">
      <c r="A533" s="32"/>
      <c r="B533" s="32"/>
      <c r="C533" s="33"/>
      <c r="D533" s="33"/>
      <c r="E533" s="32"/>
      <c r="G533" s="32"/>
      <c r="H533" s="32"/>
      <c r="I533" s="32"/>
      <c r="J533" s="32"/>
      <c r="K533" s="32"/>
      <c r="L533" s="32"/>
      <c r="M533" s="32"/>
      <c r="N533" s="33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1:27" ht="21" customHeight="1" x14ac:dyDescent="0.25">
      <c r="A534" s="32"/>
      <c r="B534" s="32"/>
      <c r="C534" s="33"/>
      <c r="D534" s="33"/>
      <c r="E534" s="32"/>
      <c r="G534" s="32"/>
      <c r="H534" s="32"/>
      <c r="I534" s="32"/>
      <c r="J534" s="32"/>
      <c r="K534" s="32"/>
      <c r="L534" s="32"/>
      <c r="M534" s="32"/>
      <c r="N534" s="33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1:27" ht="21" customHeight="1" x14ac:dyDescent="0.25">
      <c r="A535" s="32"/>
      <c r="B535" s="32"/>
      <c r="C535" s="33"/>
      <c r="D535" s="33"/>
      <c r="E535" s="32"/>
      <c r="G535" s="32"/>
      <c r="H535" s="32"/>
      <c r="I535" s="32"/>
      <c r="J535" s="32"/>
      <c r="K535" s="32"/>
      <c r="L535" s="32"/>
      <c r="M535" s="32"/>
      <c r="N535" s="33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1:27" ht="21" customHeight="1" x14ac:dyDescent="0.25">
      <c r="A536" s="32"/>
      <c r="B536" s="32"/>
      <c r="C536" s="33"/>
      <c r="D536" s="33"/>
      <c r="E536" s="32"/>
      <c r="G536" s="32"/>
      <c r="H536" s="32"/>
      <c r="I536" s="32"/>
      <c r="J536" s="32"/>
      <c r="K536" s="32"/>
      <c r="L536" s="32"/>
      <c r="M536" s="32"/>
      <c r="N536" s="33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1:27" ht="21" customHeight="1" x14ac:dyDescent="0.25">
      <c r="A537" s="32"/>
      <c r="B537" s="32"/>
      <c r="C537" s="33"/>
      <c r="D537" s="33"/>
      <c r="E537" s="32"/>
      <c r="G537" s="32"/>
      <c r="H537" s="32"/>
      <c r="I537" s="32"/>
      <c r="J537" s="32"/>
      <c r="K537" s="32"/>
      <c r="L537" s="32"/>
      <c r="M537" s="32"/>
      <c r="N537" s="33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1:27" ht="21" customHeight="1" x14ac:dyDescent="0.25">
      <c r="A538" s="32"/>
      <c r="B538" s="32"/>
      <c r="C538" s="33"/>
      <c r="D538" s="33"/>
      <c r="E538" s="32"/>
      <c r="G538" s="32"/>
      <c r="H538" s="32"/>
      <c r="I538" s="32"/>
      <c r="J538" s="32"/>
      <c r="K538" s="32"/>
      <c r="L538" s="32"/>
      <c r="M538" s="32"/>
      <c r="N538" s="33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1:27" ht="21" customHeight="1" x14ac:dyDescent="0.25">
      <c r="A539" s="32"/>
      <c r="B539" s="32"/>
      <c r="C539" s="33"/>
      <c r="D539" s="33"/>
      <c r="E539" s="32"/>
      <c r="G539" s="32"/>
      <c r="H539" s="32"/>
      <c r="I539" s="32"/>
      <c r="J539" s="32"/>
      <c r="K539" s="32"/>
      <c r="L539" s="32"/>
      <c r="M539" s="32"/>
      <c r="N539" s="33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1:27" ht="21" customHeight="1" x14ac:dyDescent="0.25">
      <c r="A540" s="32"/>
      <c r="B540" s="32"/>
      <c r="C540" s="33"/>
      <c r="D540" s="33"/>
      <c r="E540" s="32"/>
      <c r="G540" s="32"/>
      <c r="H540" s="32"/>
      <c r="I540" s="32"/>
      <c r="J540" s="32"/>
      <c r="K540" s="32"/>
      <c r="L540" s="32"/>
      <c r="M540" s="32"/>
      <c r="N540" s="33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1:27" ht="21" customHeight="1" x14ac:dyDescent="0.25">
      <c r="A541" s="32"/>
      <c r="B541" s="32"/>
      <c r="C541" s="33"/>
      <c r="D541" s="33"/>
      <c r="E541" s="32"/>
      <c r="G541" s="32"/>
      <c r="H541" s="32"/>
      <c r="I541" s="32"/>
      <c r="J541" s="32"/>
      <c r="K541" s="32"/>
      <c r="L541" s="32"/>
      <c r="M541" s="32"/>
      <c r="N541" s="33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1:27" ht="21" customHeight="1" x14ac:dyDescent="0.25">
      <c r="A542" s="32"/>
      <c r="B542" s="32"/>
      <c r="C542" s="33"/>
      <c r="D542" s="33"/>
      <c r="E542" s="32"/>
      <c r="G542" s="32"/>
      <c r="H542" s="32"/>
      <c r="I542" s="32"/>
      <c r="J542" s="32"/>
      <c r="K542" s="32"/>
      <c r="L542" s="32"/>
      <c r="M542" s="32"/>
      <c r="N542" s="33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1:27" ht="21" customHeight="1" x14ac:dyDescent="0.25">
      <c r="A543" s="32"/>
      <c r="B543" s="32"/>
      <c r="C543" s="33"/>
      <c r="D543" s="33"/>
      <c r="E543" s="32"/>
      <c r="G543" s="32"/>
      <c r="H543" s="32"/>
      <c r="I543" s="32"/>
      <c r="J543" s="32"/>
      <c r="K543" s="32"/>
      <c r="L543" s="32"/>
      <c r="M543" s="32"/>
      <c r="N543" s="33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1:27" ht="21" customHeight="1" x14ac:dyDescent="0.25">
      <c r="A544" s="32"/>
      <c r="B544" s="32"/>
      <c r="C544" s="33"/>
      <c r="D544" s="33"/>
      <c r="E544" s="32"/>
      <c r="G544" s="32"/>
      <c r="H544" s="32"/>
      <c r="I544" s="32"/>
      <c r="J544" s="32"/>
      <c r="K544" s="32"/>
      <c r="L544" s="32"/>
      <c r="M544" s="32"/>
      <c r="N544" s="33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1:27" ht="21" customHeight="1" x14ac:dyDescent="0.25">
      <c r="A545" s="32"/>
      <c r="B545" s="32"/>
      <c r="C545" s="33"/>
      <c r="D545" s="33"/>
      <c r="E545" s="32"/>
      <c r="G545" s="32"/>
      <c r="H545" s="32"/>
      <c r="I545" s="32"/>
      <c r="J545" s="32"/>
      <c r="K545" s="32"/>
      <c r="L545" s="32"/>
      <c r="M545" s="32"/>
      <c r="N545" s="33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1:27" ht="21" customHeight="1" x14ac:dyDescent="0.25">
      <c r="A546" s="32"/>
      <c r="B546" s="32"/>
      <c r="C546" s="33"/>
      <c r="D546" s="33"/>
      <c r="E546" s="32"/>
      <c r="G546" s="32"/>
      <c r="H546" s="32"/>
      <c r="I546" s="32"/>
      <c r="J546" s="32"/>
      <c r="K546" s="32"/>
      <c r="L546" s="32"/>
      <c r="M546" s="32"/>
      <c r="N546" s="33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1:27" ht="21" customHeight="1" x14ac:dyDescent="0.25">
      <c r="A547" s="32"/>
      <c r="B547" s="32"/>
      <c r="C547" s="33"/>
      <c r="D547" s="33"/>
      <c r="E547" s="32"/>
      <c r="G547" s="32"/>
      <c r="H547" s="32"/>
      <c r="I547" s="32"/>
      <c r="J547" s="32"/>
      <c r="K547" s="32"/>
      <c r="L547" s="32"/>
      <c r="M547" s="32"/>
      <c r="N547" s="33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1:27" ht="21" customHeight="1" x14ac:dyDescent="0.25">
      <c r="A548" s="32"/>
      <c r="B548" s="32"/>
      <c r="C548" s="33"/>
      <c r="D548" s="33"/>
      <c r="E548" s="32"/>
      <c r="G548" s="32"/>
      <c r="H548" s="32"/>
      <c r="I548" s="32"/>
      <c r="J548" s="32"/>
      <c r="K548" s="32"/>
      <c r="L548" s="32"/>
      <c r="M548" s="32"/>
      <c r="N548" s="33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1:27" ht="21" customHeight="1" x14ac:dyDescent="0.25">
      <c r="A549" s="32"/>
      <c r="B549" s="32"/>
      <c r="C549" s="33"/>
      <c r="D549" s="33"/>
      <c r="E549" s="32"/>
      <c r="G549" s="32"/>
      <c r="H549" s="32"/>
      <c r="I549" s="32"/>
      <c r="J549" s="32"/>
      <c r="K549" s="32"/>
      <c r="L549" s="32"/>
      <c r="M549" s="32"/>
      <c r="N549" s="33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1:27" ht="21" customHeight="1" x14ac:dyDescent="0.25">
      <c r="A550" s="32"/>
      <c r="B550" s="32"/>
      <c r="C550" s="33"/>
      <c r="D550" s="33"/>
      <c r="E550" s="32"/>
      <c r="G550" s="32"/>
      <c r="H550" s="32"/>
      <c r="I550" s="32"/>
      <c r="J550" s="32"/>
      <c r="K550" s="32"/>
      <c r="L550" s="32"/>
      <c r="M550" s="32"/>
      <c r="N550" s="33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1:27" ht="21" customHeight="1" x14ac:dyDescent="0.25">
      <c r="A551" s="32"/>
      <c r="B551" s="32"/>
      <c r="C551" s="33"/>
      <c r="D551" s="33"/>
      <c r="E551" s="32"/>
      <c r="G551" s="32"/>
      <c r="H551" s="32"/>
      <c r="I551" s="32"/>
      <c r="J551" s="32"/>
      <c r="K551" s="32"/>
      <c r="L551" s="32"/>
      <c r="M551" s="32"/>
      <c r="N551" s="33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1:27" ht="21" customHeight="1" x14ac:dyDescent="0.25">
      <c r="A552" s="32"/>
      <c r="B552" s="32"/>
      <c r="C552" s="33"/>
      <c r="D552" s="33"/>
      <c r="E552" s="32"/>
      <c r="G552" s="32"/>
      <c r="H552" s="32"/>
      <c r="I552" s="32"/>
      <c r="J552" s="32"/>
      <c r="K552" s="32"/>
      <c r="L552" s="32"/>
      <c r="M552" s="32"/>
      <c r="N552" s="33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1:27" ht="21" customHeight="1" x14ac:dyDescent="0.25">
      <c r="A553" s="32"/>
      <c r="B553" s="32"/>
      <c r="C553" s="33"/>
      <c r="D553" s="33"/>
      <c r="E553" s="32"/>
      <c r="G553" s="32"/>
      <c r="H553" s="32"/>
      <c r="I553" s="32"/>
      <c r="J553" s="32"/>
      <c r="K553" s="32"/>
      <c r="L553" s="32"/>
      <c r="M553" s="32"/>
      <c r="N553" s="33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1:27" ht="21" customHeight="1" x14ac:dyDescent="0.25">
      <c r="A554" s="32"/>
      <c r="B554" s="32"/>
      <c r="C554" s="33"/>
      <c r="D554" s="33"/>
      <c r="E554" s="32"/>
      <c r="G554" s="32"/>
      <c r="H554" s="32"/>
      <c r="I554" s="32"/>
      <c r="J554" s="32"/>
      <c r="K554" s="32"/>
      <c r="L554" s="32"/>
      <c r="M554" s="32"/>
      <c r="N554" s="33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1:27" ht="21" customHeight="1" x14ac:dyDescent="0.25">
      <c r="A555" s="32"/>
      <c r="B555" s="32"/>
      <c r="C555" s="33"/>
      <c r="D555" s="33"/>
      <c r="E555" s="32"/>
      <c r="G555" s="32"/>
      <c r="H555" s="32"/>
      <c r="I555" s="32"/>
      <c r="J555" s="32"/>
      <c r="K555" s="32"/>
      <c r="L555" s="32"/>
      <c r="M555" s="32"/>
      <c r="N555" s="33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1:27" ht="21" customHeight="1" x14ac:dyDescent="0.25">
      <c r="A556" s="32"/>
      <c r="B556" s="32"/>
      <c r="C556" s="33"/>
      <c r="D556" s="33"/>
      <c r="E556" s="32"/>
      <c r="G556" s="32"/>
      <c r="H556" s="32"/>
      <c r="I556" s="32"/>
      <c r="J556" s="32"/>
      <c r="K556" s="32"/>
      <c r="L556" s="32"/>
      <c r="M556" s="32"/>
      <c r="N556" s="33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1:27" ht="21" customHeight="1" x14ac:dyDescent="0.25">
      <c r="A557" s="32"/>
      <c r="B557" s="32"/>
      <c r="C557" s="33"/>
      <c r="D557" s="33"/>
      <c r="E557" s="32"/>
      <c r="G557" s="32"/>
      <c r="H557" s="32"/>
      <c r="I557" s="32"/>
      <c r="J557" s="32"/>
      <c r="K557" s="32"/>
      <c r="L557" s="32"/>
      <c r="M557" s="32"/>
      <c r="N557" s="33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1:27" ht="21" customHeight="1" x14ac:dyDescent="0.25">
      <c r="A558" s="32"/>
      <c r="B558" s="32"/>
      <c r="C558" s="33"/>
      <c r="D558" s="33"/>
      <c r="E558" s="32"/>
      <c r="G558" s="32"/>
      <c r="H558" s="32"/>
      <c r="I558" s="32"/>
      <c r="J558" s="32"/>
      <c r="K558" s="32"/>
      <c r="L558" s="32"/>
      <c r="M558" s="32"/>
      <c r="N558" s="33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1:27" ht="21" customHeight="1" x14ac:dyDescent="0.25">
      <c r="A559" s="32"/>
      <c r="B559" s="32"/>
      <c r="C559" s="33"/>
      <c r="D559" s="33"/>
      <c r="E559" s="32"/>
      <c r="G559" s="32"/>
      <c r="H559" s="32"/>
      <c r="I559" s="32"/>
      <c r="J559" s="32"/>
      <c r="K559" s="32"/>
      <c r="L559" s="32"/>
      <c r="M559" s="32"/>
      <c r="N559" s="33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1:27" ht="21" customHeight="1" x14ac:dyDescent="0.25">
      <c r="A560" s="32"/>
      <c r="B560" s="32"/>
      <c r="C560" s="33"/>
      <c r="D560" s="33"/>
      <c r="E560" s="32"/>
      <c r="G560" s="32"/>
      <c r="H560" s="32"/>
      <c r="I560" s="32"/>
      <c r="J560" s="32"/>
      <c r="K560" s="32"/>
      <c r="L560" s="32"/>
      <c r="M560" s="32"/>
      <c r="N560" s="33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1:27" ht="21" customHeight="1" x14ac:dyDescent="0.25">
      <c r="A561" s="32"/>
      <c r="B561" s="32"/>
      <c r="C561" s="33"/>
      <c r="D561" s="33"/>
      <c r="E561" s="32"/>
      <c r="G561" s="32"/>
      <c r="H561" s="32"/>
      <c r="I561" s="32"/>
      <c r="J561" s="32"/>
      <c r="K561" s="32"/>
      <c r="L561" s="32"/>
      <c r="M561" s="32"/>
      <c r="N561" s="33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1:27" ht="21" customHeight="1" x14ac:dyDescent="0.25">
      <c r="A562" s="32"/>
      <c r="B562" s="32"/>
      <c r="C562" s="33"/>
      <c r="D562" s="33"/>
      <c r="E562" s="32"/>
      <c r="G562" s="32"/>
      <c r="H562" s="32"/>
      <c r="I562" s="32"/>
      <c r="J562" s="32"/>
      <c r="K562" s="32"/>
      <c r="L562" s="32"/>
      <c r="M562" s="32"/>
      <c r="N562" s="33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1:27" ht="21" customHeight="1" x14ac:dyDescent="0.25">
      <c r="A563" s="32"/>
      <c r="B563" s="32"/>
      <c r="C563" s="33"/>
      <c r="D563" s="33"/>
      <c r="E563" s="32"/>
      <c r="G563" s="32"/>
      <c r="H563" s="32"/>
      <c r="I563" s="32"/>
      <c r="J563" s="32"/>
      <c r="K563" s="32"/>
      <c r="L563" s="32"/>
      <c r="M563" s="32"/>
      <c r="N563" s="33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1:27" ht="21" customHeight="1" x14ac:dyDescent="0.25">
      <c r="A564" s="32"/>
      <c r="B564" s="32"/>
      <c r="C564" s="33"/>
      <c r="D564" s="33"/>
      <c r="E564" s="32"/>
      <c r="G564" s="32"/>
      <c r="H564" s="32"/>
      <c r="I564" s="32"/>
      <c r="J564" s="32"/>
      <c r="K564" s="32"/>
      <c r="L564" s="32"/>
      <c r="M564" s="32"/>
      <c r="N564" s="33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1:27" ht="21" customHeight="1" x14ac:dyDescent="0.25">
      <c r="A565" s="32"/>
      <c r="B565" s="32"/>
      <c r="C565" s="33"/>
      <c r="D565" s="33"/>
      <c r="E565" s="32"/>
      <c r="G565" s="32"/>
      <c r="H565" s="32"/>
      <c r="I565" s="32"/>
      <c r="J565" s="32"/>
      <c r="K565" s="32"/>
      <c r="L565" s="32"/>
      <c r="M565" s="32"/>
      <c r="N565" s="33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1:27" ht="21" customHeight="1" x14ac:dyDescent="0.25">
      <c r="A566" s="32"/>
      <c r="B566" s="32"/>
      <c r="C566" s="33"/>
      <c r="D566" s="33"/>
      <c r="E566" s="32"/>
      <c r="G566" s="32"/>
      <c r="H566" s="32"/>
      <c r="I566" s="32"/>
      <c r="J566" s="32"/>
      <c r="K566" s="32"/>
      <c r="L566" s="32"/>
      <c r="M566" s="32"/>
      <c r="N566" s="33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1:27" ht="21" customHeight="1" x14ac:dyDescent="0.25">
      <c r="A567" s="32"/>
      <c r="B567" s="32"/>
      <c r="C567" s="33"/>
      <c r="D567" s="33"/>
      <c r="E567" s="32"/>
      <c r="G567" s="32"/>
      <c r="H567" s="32"/>
      <c r="I567" s="32"/>
      <c r="J567" s="32"/>
      <c r="K567" s="32"/>
      <c r="L567" s="32"/>
      <c r="M567" s="32"/>
      <c r="N567" s="33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1:27" ht="21" customHeight="1" x14ac:dyDescent="0.25">
      <c r="A568" s="32"/>
      <c r="B568" s="32"/>
      <c r="C568" s="33"/>
      <c r="D568" s="33"/>
      <c r="E568" s="32"/>
      <c r="G568" s="32"/>
      <c r="H568" s="32"/>
      <c r="I568" s="32"/>
      <c r="J568" s="32"/>
      <c r="K568" s="32"/>
      <c r="L568" s="32"/>
      <c r="M568" s="32"/>
      <c r="N568" s="33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1:27" ht="21" customHeight="1" x14ac:dyDescent="0.25">
      <c r="A569" s="32"/>
      <c r="B569" s="32"/>
      <c r="C569" s="33"/>
      <c r="D569" s="33"/>
      <c r="E569" s="32"/>
      <c r="G569" s="32"/>
      <c r="H569" s="32"/>
      <c r="I569" s="32"/>
      <c r="J569" s="32"/>
      <c r="K569" s="32"/>
      <c r="L569" s="32"/>
      <c r="M569" s="32"/>
      <c r="N569" s="33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1:27" ht="21" customHeight="1" x14ac:dyDescent="0.25">
      <c r="A570" s="32"/>
      <c r="B570" s="32"/>
      <c r="C570" s="33"/>
      <c r="D570" s="33"/>
      <c r="E570" s="32"/>
      <c r="G570" s="32"/>
      <c r="H570" s="32"/>
      <c r="I570" s="32"/>
      <c r="J570" s="32"/>
      <c r="K570" s="32"/>
      <c r="L570" s="32"/>
      <c r="M570" s="32"/>
      <c r="N570" s="33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1:27" ht="21" customHeight="1" x14ac:dyDescent="0.25">
      <c r="A571" s="32"/>
      <c r="B571" s="32"/>
      <c r="C571" s="33"/>
      <c r="D571" s="33"/>
      <c r="E571" s="32"/>
      <c r="G571" s="32"/>
      <c r="H571" s="32"/>
      <c r="I571" s="32"/>
      <c r="J571" s="32"/>
      <c r="K571" s="32"/>
      <c r="L571" s="32"/>
      <c r="M571" s="32"/>
      <c r="N571" s="33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1:27" ht="21" customHeight="1" x14ac:dyDescent="0.25">
      <c r="A572" s="32"/>
      <c r="B572" s="32"/>
      <c r="C572" s="33"/>
      <c r="D572" s="33"/>
      <c r="E572" s="32"/>
      <c r="G572" s="32"/>
      <c r="H572" s="32"/>
      <c r="I572" s="32"/>
      <c r="J572" s="32"/>
      <c r="K572" s="32"/>
      <c r="L572" s="32"/>
      <c r="M572" s="32"/>
      <c r="N572" s="33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1:27" ht="21" customHeight="1" x14ac:dyDescent="0.25">
      <c r="A573" s="32"/>
      <c r="B573" s="32"/>
      <c r="C573" s="33"/>
      <c r="D573" s="33"/>
      <c r="E573" s="32"/>
      <c r="G573" s="32"/>
      <c r="H573" s="32"/>
      <c r="I573" s="32"/>
      <c r="J573" s="32"/>
      <c r="K573" s="32"/>
      <c r="L573" s="32"/>
      <c r="M573" s="32"/>
      <c r="N573" s="33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1:27" ht="21" customHeight="1" x14ac:dyDescent="0.25">
      <c r="A574" s="32"/>
      <c r="B574" s="32"/>
      <c r="C574" s="33"/>
      <c r="D574" s="33"/>
      <c r="E574" s="32"/>
      <c r="G574" s="32"/>
      <c r="H574" s="32"/>
      <c r="I574" s="32"/>
      <c r="J574" s="32"/>
      <c r="K574" s="32"/>
      <c r="L574" s="32"/>
      <c r="M574" s="32"/>
      <c r="N574" s="33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1:27" ht="21" customHeight="1" x14ac:dyDescent="0.25">
      <c r="A575" s="32"/>
      <c r="B575" s="32"/>
      <c r="C575" s="33"/>
      <c r="D575" s="33"/>
      <c r="E575" s="32"/>
      <c r="G575" s="32"/>
      <c r="H575" s="32"/>
      <c r="I575" s="32"/>
      <c r="J575" s="32"/>
      <c r="K575" s="32"/>
      <c r="L575" s="32"/>
      <c r="M575" s="32"/>
      <c r="N575" s="33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1:27" ht="21" customHeight="1" x14ac:dyDescent="0.25">
      <c r="A576" s="32"/>
      <c r="B576" s="32"/>
      <c r="C576" s="33"/>
      <c r="D576" s="33"/>
      <c r="E576" s="32"/>
      <c r="G576" s="32"/>
      <c r="H576" s="32"/>
      <c r="I576" s="32"/>
      <c r="J576" s="32"/>
      <c r="K576" s="32"/>
      <c r="L576" s="32"/>
      <c r="M576" s="32"/>
      <c r="N576" s="33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1:27" ht="21" customHeight="1" x14ac:dyDescent="0.25">
      <c r="A577" s="32"/>
      <c r="B577" s="32"/>
      <c r="C577" s="33"/>
      <c r="D577" s="33"/>
      <c r="E577" s="32"/>
      <c r="G577" s="32"/>
      <c r="H577" s="32"/>
      <c r="I577" s="32"/>
      <c r="J577" s="32"/>
      <c r="K577" s="32"/>
      <c r="L577" s="32"/>
      <c r="M577" s="32"/>
      <c r="N577" s="33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1:27" ht="21" customHeight="1" x14ac:dyDescent="0.25">
      <c r="A578" s="32"/>
      <c r="B578" s="32"/>
      <c r="C578" s="33"/>
      <c r="D578" s="33"/>
      <c r="E578" s="32"/>
      <c r="G578" s="32"/>
      <c r="H578" s="32"/>
      <c r="I578" s="32"/>
      <c r="J578" s="32"/>
      <c r="K578" s="32"/>
      <c r="L578" s="32"/>
      <c r="M578" s="32"/>
      <c r="N578" s="33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1:27" ht="21" customHeight="1" x14ac:dyDescent="0.25">
      <c r="A579" s="32"/>
      <c r="B579" s="32"/>
      <c r="C579" s="33"/>
      <c r="D579" s="33"/>
      <c r="E579" s="32"/>
      <c r="G579" s="32"/>
      <c r="H579" s="32"/>
      <c r="I579" s="32"/>
      <c r="J579" s="32"/>
      <c r="K579" s="32"/>
      <c r="L579" s="32"/>
      <c r="M579" s="32"/>
      <c r="N579" s="33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1:27" ht="21" customHeight="1" x14ac:dyDescent="0.25">
      <c r="A580" s="32"/>
      <c r="B580" s="32"/>
      <c r="C580" s="33"/>
      <c r="D580" s="33"/>
      <c r="E580" s="32"/>
      <c r="G580" s="32"/>
      <c r="H580" s="32"/>
      <c r="I580" s="32"/>
      <c r="J580" s="32"/>
      <c r="K580" s="32"/>
      <c r="L580" s="32"/>
      <c r="M580" s="32"/>
      <c r="N580" s="33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1:27" ht="21" customHeight="1" x14ac:dyDescent="0.25">
      <c r="A581" s="32"/>
      <c r="B581" s="32"/>
      <c r="C581" s="33"/>
      <c r="D581" s="33"/>
      <c r="E581" s="32"/>
      <c r="G581" s="32"/>
      <c r="H581" s="32"/>
      <c r="I581" s="32"/>
      <c r="J581" s="32"/>
      <c r="K581" s="32"/>
      <c r="L581" s="32"/>
      <c r="M581" s="32"/>
      <c r="N581" s="33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1:27" ht="21" customHeight="1" x14ac:dyDescent="0.25">
      <c r="A582" s="32"/>
      <c r="B582" s="32"/>
      <c r="C582" s="33"/>
      <c r="D582" s="33"/>
      <c r="E582" s="32"/>
      <c r="G582" s="32"/>
      <c r="H582" s="32"/>
      <c r="I582" s="32"/>
      <c r="J582" s="32"/>
      <c r="K582" s="32"/>
      <c r="L582" s="32"/>
      <c r="M582" s="32"/>
      <c r="N582" s="33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1:27" ht="21" customHeight="1" x14ac:dyDescent="0.25">
      <c r="A583" s="32"/>
      <c r="B583" s="32"/>
      <c r="C583" s="33"/>
      <c r="D583" s="33"/>
      <c r="E583" s="32"/>
      <c r="G583" s="32"/>
      <c r="H583" s="32"/>
      <c r="I583" s="32"/>
      <c r="J583" s="32"/>
      <c r="K583" s="32"/>
      <c r="L583" s="32"/>
      <c r="M583" s="32"/>
      <c r="N583" s="33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1:27" ht="21" customHeight="1" x14ac:dyDescent="0.25">
      <c r="A584" s="32"/>
      <c r="B584" s="32"/>
      <c r="C584" s="33"/>
      <c r="D584" s="33"/>
      <c r="E584" s="32"/>
      <c r="G584" s="32"/>
      <c r="H584" s="32"/>
      <c r="I584" s="32"/>
      <c r="J584" s="32"/>
      <c r="K584" s="32"/>
      <c r="L584" s="32"/>
      <c r="M584" s="32"/>
      <c r="N584" s="33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1:27" ht="21" customHeight="1" x14ac:dyDescent="0.25">
      <c r="A585" s="32"/>
      <c r="B585" s="32"/>
      <c r="C585" s="33"/>
      <c r="D585" s="33"/>
      <c r="E585" s="32"/>
      <c r="G585" s="32"/>
      <c r="H585" s="32"/>
      <c r="I585" s="32"/>
      <c r="J585" s="32"/>
      <c r="K585" s="32"/>
      <c r="L585" s="32"/>
      <c r="M585" s="32"/>
      <c r="N585" s="33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1:27" ht="21" customHeight="1" x14ac:dyDescent="0.25">
      <c r="A586" s="32"/>
      <c r="B586" s="32"/>
      <c r="C586" s="33"/>
      <c r="D586" s="33"/>
      <c r="E586" s="32"/>
      <c r="G586" s="32"/>
      <c r="H586" s="32"/>
      <c r="I586" s="32"/>
      <c r="J586" s="32"/>
      <c r="K586" s="32"/>
      <c r="L586" s="32"/>
      <c r="M586" s="32"/>
      <c r="N586" s="33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1:27" ht="21" customHeight="1" x14ac:dyDescent="0.25">
      <c r="A587" s="32"/>
      <c r="B587" s="32"/>
      <c r="C587" s="33"/>
      <c r="D587" s="33"/>
      <c r="E587" s="32"/>
      <c r="G587" s="32"/>
      <c r="H587" s="32"/>
      <c r="I587" s="32"/>
      <c r="J587" s="32"/>
      <c r="K587" s="32"/>
      <c r="L587" s="32"/>
      <c r="M587" s="32"/>
      <c r="N587" s="33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1:27" ht="21" customHeight="1" x14ac:dyDescent="0.25">
      <c r="A588" s="32"/>
      <c r="B588" s="32"/>
      <c r="C588" s="33"/>
      <c r="D588" s="33"/>
      <c r="E588" s="32"/>
      <c r="G588" s="32"/>
      <c r="H588" s="32"/>
      <c r="I588" s="32"/>
      <c r="J588" s="32"/>
      <c r="K588" s="32"/>
      <c r="L588" s="32"/>
      <c r="M588" s="32"/>
      <c r="N588" s="33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1:27" ht="21" customHeight="1" x14ac:dyDescent="0.25">
      <c r="A589" s="32"/>
      <c r="B589" s="32"/>
      <c r="C589" s="33"/>
      <c r="D589" s="33"/>
      <c r="E589" s="32"/>
      <c r="G589" s="32"/>
      <c r="H589" s="32"/>
      <c r="I589" s="32"/>
      <c r="J589" s="32"/>
      <c r="K589" s="32"/>
      <c r="L589" s="32"/>
      <c r="M589" s="32"/>
      <c r="N589" s="33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1:27" ht="21" customHeight="1" x14ac:dyDescent="0.25">
      <c r="A590" s="32"/>
      <c r="B590" s="32"/>
      <c r="C590" s="33"/>
      <c r="D590" s="33"/>
      <c r="E590" s="32"/>
      <c r="G590" s="32"/>
      <c r="H590" s="32"/>
      <c r="I590" s="32"/>
      <c r="J590" s="32"/>
      <c r="K590" s="32"/>
      <c r="L590" s="32"/>
      <c r="M590" s="32"/>
      <c r="N590" s="33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1:27" ht="21" customHeight="1" x14ac:dyDescent="0.25">
      <c r="A591" s="32"/>
      <c r="B591" s="32"/>
      <c r="C591" s="33"/>
      <c r="D591" s="33"/>
      <c r="E591" s="32"/>
      <c r="G591" s="32"/>
      <c r="H591" s="32"/>
      <c r="I591" s="32"/>
      <c r="J591" s="32"/>
      <c r="K591" s="32"/>
      <c r="L591" s="32"/>
      <c r="M591" s="32"/>
      <c r="N591" s="33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1:27" ht="21" customHeight="1" x14ac:dyDescent="0.25">
      <c r="A592" s="32"/>
      <c r="B592" s="32"/>
      <c r="C592" s="33"/>
      <c r="D592" s="33"/>
      <c r="E592" s="32"/>
      <c r="G592" s="32"/>
      <c r="H592" s="32"/>
      <c r="I592" s="32"/>
      <c r="J592" s="32"/>
      <c r="K592" s="32"/>
      <c r="L592" s="32"/>
      <c r="M592" s="32"/>
      <c r="N592" s="33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1:27" ht="21" customHeight="1" x14ac:dyDescent="0.25">
      <c r="A593" s="32"/>
      <c r="B593" s="32"/>
      <c r="C593" s="33"/>
      <c r="D593" s="33"/>
      <c r="E593" s="32"/>
      <c r="G593" s="32"/>
      <c r="H593" s="32"/>
      <c r="I593" s="32"/>
      <c r="J593" s="32"/>
      <c r="K593" s="32"/>
      <c r="L593" s="32"/>
      <c r="M593" s="32"/>
      <c r="N593" s="33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1:27" ht="21" customHeight="1" x14ac:dyDescent="0.25">
      <c r="A594" s="32"/>
      <c r="B594" s="32"/>
      <c r="C594" s="33"/>
      <c r="D594" s="33"/>
      <c r="E594" s="32"/>
      <c r="G594" s="32"/>
      <c r="H594" s="32"/>
      <c r="I594" s="32"/>
      <c r="J594" s="32"/>
      <c r="K594" s="32"/>
      <c r="L594" s="32"/>
      <c r="M594" s="32"/>
      <c r="N594" s="33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1:27" ht="21" customHeight="1" x14ac:dyDescent="0.25">
      <c r="A595" s="32"/>
      <c r="B595" s="32"/>
      <c r="C595" s="33"/>
      <c r="D595" s="33"/>
      <c r="E595" s="32"/>
      <c r="G595" s="32"/>
      <c r="H595" s="32"/>
      <c r="I595" s="32"/>
      <c r="J595" s="32"/>
      <c r="K595" s="32"/>
      <c r="L595" s="32"/>
      <c r="M595" s="32"/>
      <c r="N595" s="33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1:27" ht="21" customHeight="1" x14ac:dyDescent="0.25">
      <c r="A596" s="32"/>
      <c r="B596" s="32"/>
      <c r="C596" s="33"/>
      <c r="D596" s="33"/>
      <c r="E596" s="32"/>
      <c r="G596" s="32"/>
      <c r="H596" s="32"/>
      <c r="I596" s="32"/>
      <c r="J596" s="32"/>
      <c r="K596" s="32"/>
      <c r="L596" s="32"/>
      <c r="M596" s="32"/>
      <c r="N596" s="33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1:27" ht="21" customHeight="1" x14ac:dyDescent="0.25">
      <c r="A597" s="32"/>
      <c r="B597" s="32"/>
      <c r="C597" s="33"/>
      <c r="D597" s="33"/>
      <c r="E597" s="32"/>
      <c r="G597" s="32"/>
      <c r="H597" s="32"/>
      <c r="I597" s="32"/>
      <c r="J597" s="32"/>
      <c r="K597" s="32"/>
      <c r="L597" s="32"/>
      <c r="M597" s="32"/>
      <c r="N597" s="33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1:27" ht="21" customHeight="1" x14ac:dyDescent="0.25">
      <c r="A598" s="32"/>
      <c r="B598" s="32"/>
      <c r="C598" s="33"/>
      <c r="D598" s="33"/>
      <c r="E598" s="32"/>
      <c r="G598" s="32"/>
      <c r="H598" s="32"/>
      <c r="I598" s="32"/>
      <c r="J598" s="32"/>
      <c r="K598" s="32"/>
      <c r="L598" s="32"/>
      <c r="M598" s="32"/>
      <c r="N598" s="33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1:27" ht="21" customHeight="1" x14ac:dyDescent="0.25">
      <c r="A599" s="32"/>
      <c r="B599" s="32"/>
      <c r="C599" s="33"/>
      <c r="D599" s="33"/>
      <c r="E599" s="32"/>
      <c r="G599" s="32"/>
      <c r="H599" s="32"/>
      <c r="I599" s="32"/>
      <c r="J599" s="32"/>
      <c r="K599" s="32"/>
      <c r="L599" s="32"/>
      <c r="M599" s="32"/>
      <c r="N599" s="33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1:27" ht="21" customHeight="1" x14ac:dyDescent="0.25">
      <c r="A600" s="32"/>
      <c r="B600" s="32"/>
      <c r="C600" s="33"/>
      <c r="D600" s="33"/>
      <c r="E600" s="32"/>
      <c r="G600" s="32"/>
      <c r="H600" s="32"/>
      <c r="I600" s="32"/>
      <c r="J600" s="32"/>
      <c r="K600" s="32"/>
      <c r="L600" s="32"/>
      <c r="M600" s="32"/>
      <c r="N600" s="33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1:27" ht="21" customHeight="1" x14ac:dyDescent="0.25">
      <c r="A601" s="32"/>
      <c r="B601" s="32"/>
      <c r="C601" s="33"/>
      <c r="D601" s="33"/>
      <c r="E601" s="32"/>
      <c r="G601" s="32"/>
      <c r="H601" s="32"/>
      <c r="I601" s="32"/>
      <c r="J601" s="32"/>
      <c r="K601" s="32"/>
      <c r="L601" s="32"/>
      <c r="M601" s="32"/>
      <c r="N601" s="33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1:27" ht="21" customHeight="1" x14ac:dyDescent="0.25">
      <c r="A602" s="32"/>
      <c r="B602" s="32"/>
      <c r="C602" s="33"/>
      <c r="D602" s="33"/>
      <c r="E602" s="32"/>
      <c r="G602" s="32"/>
      <c r="H602" s="32"/>
      <c r="I602" s="32"/>
      <c r="J602" s="32"/>
      <c r="K602" s="32"/>
      <c r="L602" s="32"/>
      <c r="M602" s="32"/>
      <c r="N602" s="33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1:27" ht="21" customHeight="1" x14ac:dyDescent="0.25">
      <c r="A603" s="32"/>
      <c r="B603" s="32"/>
      <c r="C603" s="33"/>
      <c r="D603" s="33"/>
      <c r="E603" s="32"/>
      <c r="G603" s="32"/>
      <c r="H603" s="32"/>
      <c r="I603" s="32"/>
      <c r="J603" s="32"/>
      <c r="K603" s="32"/>
      <c r="L603" s="32"/>
      <c r="M603" s="32"/>
      <c r="N603" s="33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1:27" ht="21" customHeight="1" x14ac:dyDescent="0.25">
      <c r="A604" s="32"/>
      <c r="B604" s="32"/>
      <c r="C604" s="33"/>
      <c r="D604" s="33"/>
      <c r="E604" s="32"/>
      <c r="G604" s="32"/>
      <c r="H604" s="32"/>
      <c r="I604" s="32"/>
      <c r="J604" s="32"/>
      <c r="K604" s="32"/>
      <c r="L604" s="32"/>
      <c r="M604" s="32"/>
      <c r="N604" s="33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1:27" ht="21" customHeight="1" x14ac:dyDescent="0.25">
      <c r="A605" s="32"/>
      <c r="B605" s="32"/>
      <c r="C605" s="33"/>
      <c r="D605" s="33"/>
      <c r="E605" s="32"/>
      <c r="G605" s="32"/>
      <c r="H605" s="32"/>
      <c r="I605" s="32"/>
      <c r="J605" s="32"/>
      <c r="K605" s="32"/>
      <c r="L605" s="32"/>
      <c r="M605" s="32"/>
      <c r="N605" s="33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1:27" ht="21" customHeight="1" x14ac:dyDescent="0.25">
      <c r="A606" s="32"/>
      <c r="B606" s="32"/>
      <c r="C606" s="33"/>
      <c r="D606" s="33"/>
      <c r="E606" s="32"/>
      <c r="G606" s="32"/>
      <c r="H606" s="32"/>
      <c r="I606" s="32"/>
      <c r="J606" s="32"/>
      <c r="K606" s="32"/>
      <c r="L606" s="32"/>
      <c r="M606" s="32"/>
      <c r="N606" s="33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1:27" ht="21" customHeight="1" x14ac:dyDescent="0.25">
      <c r="A607" s="32"/>
      <c r="B607" s="32"/>
      <c r="C607" s="33"/>
      <c r="D607" s="33"/>
      <c r="E607" s="32"/>
      <c r="G607" s="32"/>
      <c r="H607" s="32"/>
      <c r="I607" s="32"/>
      <c r="J607" s="32"/>
      <c r="K607" s="32"/>
      <c r="L607" s="32"/>
      <c r="M607" s="32"/>
      <c r="N607" s="33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1:27" ht="21" customHeight="1" x14ac:dyDescent="0.25">
      <c r="A608" s="32"/>
      <c r="B608" s="32"/>
      <c r="C608" s="33"/>
      <c r="D608" s="33"/>
      <c r="E608" s="32"/>
      <c r="G608" s="32"/>
      <c r="H608" s="32"/>
      <c r="I608" s="32"/>
      <c r="J608" s="32"/>
      <c r="K608" s="32"/>
      <c r="L608" s="32"/>
      <c r="M608" s="32"/>
      <c r="N608" s="33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1:27" ht="21" customHeight="1" x14ac:dyDescent="0.25">
      <c r="A609" s="32"/>
      <c r="B609" s="32"/>
      <c r="C609" s="33"/>
      <c r="D609" s="33"/>
      <c r="E609" s="32"/>
      <c r="G609" s="32"/>
      <c r="H609" s="32"/>
      <c r="I609" s="32"/>
      <c r="J609" s="32"/>
      <c r="K609" s="32"/>
      <c r="L609" s="32"/>
      <c r="M609" s="32"/>
      <c r="N609" s="33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1:27" ht="21" customHeight="1" x14ac:dyDescent="0.25">
      <c r="A610" s="32"/>
      <c r="B610" s="32"/>
      <c r="C610" s="33"/>
      <c r="D610" s="33"/>
      <c r="E610" s="32"/>
      <c r="G610" s="32"/>
      <c r="H610" s="32"/>
      <c r="I610" s="32"/>
      <c r="J610" s="32"/>
      <c r="K610" s="32"/>
      <c r="L610" s="32"/>
      <c r="M610" s="32"/>
      <c r="N610" s="33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1:27" ht="21" customHeight="1" x14ac:dyDescent="0.25">
      <c r="A611" s="32"/>
      <c r="B611" s="32"/>
      <c r="C611" s="33"/>
      <c r="D611" s="33"/>
      <c r="E611" s="32"/>
      <c r="G611" s="32"/>
      <c r="H611" s="32"/>
      <c r="I611" s="32"/>
      <c r="J611" s="32"/>
      <c r="K611" s="32"/>
      <c r="L611" s="32"/>
      <c r="M611" s="32"/>
      <c r="N611" s="33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1:27" ht="21" customHeight="1" x14ac:dyDescent="0.25">
      <c r="A612" s="32"/>
      <c r="B612" s="32"/>
      <c r="C612" s="33"/>
      <c r="D612" s="33"/>
      <c r="E612" s="32"/>
      <c r="G612" s="32"/>
      <c r="H612" s="32"/>
      <c r="I612" s="32"/>
      <c r="J612" s="32"/>
      <c r="K612" s="32"/>
      <c r="L612" s="32"/>
      <c r="M612" s="32"/>
      <c r="N612" s="33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1:27" ht="21" customHeight="1" x14ac:dyDescent="0.25">
      <c r="A613" s="32"/>
      <c r="B613" s="32"/>
      <c r="C613" s="33"/>
      <c r="D613" s="33"/>
      <c r="E613" s="32"/>
      <c r="G613" s="32"/>
      <c r="H613" s="32"/>
      <c r="I613" s="32"/>
      <c r="J613" s="32"/>
      <c r="K613" s="32"/>
      <c r="L613" s="32"/>
      <c r="M613" s="32"/>
      <c r="N613" s="33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1:27" ht="21" customHeight="1" x14ac:dyDescent="0.25">
      <c r="A614" s="32"/>
      <c r="B614" s="32"/>
      <c r="C614" s="33"/>
      <c r="D614" s="33"/>
      <c r="E614" s="32"/>
      <c r="G614" s="32"/>
      <c r="H614" s="32"/>
      <c r="I614" s="32"/>
      <c r="J614" s="32"/>
      <c r="K614" s="32"/>
      <c r="L614" s="32"/>
      <c r="M614" s="32"/>
      <c r="N614" s="33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1:27" ht="21" customHeight="1" x14ac:dyDescent="0.25">
      <c r="A615" s="32"/>
      <c r="B615" s="32"/>
      <c r="C615" s="33"/>
      <c r="D615" s="33"/>
      <c r="E615" s="32"/>
      <c r="G615" s="32"/>
      <c r="H615" s="32"/>
      <c r="I615" s="32"/>
      <c r="J615" s="32"/>
      <c r="K615" s="32"/>
      <c r="L615" s="32"/>
      <c r="M615" s="32"/>
      <c r="N615" s="33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1:27" ht="21" customHeight="1" x14ac:dyDescent="0.25">
      <c r="A616" s="32"/>
      <c r="B616" s="32"/>
      <c r="C616" s="33"/>
      <c r="D616" s="33"/>
      <c r="E616" s="32"/>
      <c r="G616" s="32"/>
      <c r="H616" s="32"/>
      <c r="I616" s="32"/>
      <c r="J616" s="32"/>
      <c r="K616" s="32"/>
      <c r="L616" s="32"/>
      <c r="M616" s="32"/>
      <c r="N616" s="33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1:27" ht="21" customHeight="1" x14ac:dyDescent="0.25">
      <c r="A617" s="32"/>
      <c r="B617" s="32"/>
      <c r="C617" s="33"/>
      <c r="D617" s="33"/>
      <c r="E617" s="32"/>
      <c r="G617" s="32"/>
      <c r="H617" s="32"/>
      <c r="I617" s="32"/>
      <c r="J617" s="32"/>
      <c r="K617" s="32"/>
      <c r="L617" s="32"/>
      <c r="M617" s="32"/>
      <c r="N617" s="33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1:27" ht="21" customHeight="1" x14ac:dyDescent="0.25">
      <c r="A618" s="32"/>
      <c r="B618" s="32"/>
      <c r="C618" s="33"/>
      <c r="D618" s="33"/>
      <c r="E618" s="32"/>
      <c r="G618" s="32"/>
      <c r="H618" s="32"/>
      <c r="I618" s="32"/>
      <c r="J618" s="32"/>
      <c r="K618" s="32"/>
      <c r="L618" s="32"/>
      <c r="M618" s="32"/>
      <c r="N618" s="33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1:27" ht="21" customHeight="1" x14ac:dyDescent="0.25">
      <c r="A619" s="32"/>
      <c r="B619" s="32"/>
      <c r="C619" s="33"/>
      <c r="D619" s="33"/>
      <c r="E619" s="32"/>
      <c r="G619" s="32"/>
      <c r="H619" s="32"/>
      <c r="I619" s="32"/>
      <c r="J619" s="32"/>
      <c r="K619" s="32"/>
      <c r="L619" s="32"/>
      <c r="M619" s="32"/>
      <c r="N619" s="33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1:27" ht="21" customHeight="1" x14ac:dyDescent="0.25">
      <c r="A620" s="32"/>
      <c r="B620" s="32"/>
      <c r="C620" s="33"/>
      <c r="D620" s="33"/>
      <c r="E620" s="32"/>
      <c r="G620" s="32"/>
      <c r="H620" s="32"/>
      <c r="I620" s="32"/>
      <c r="J620" s="32"/>
      <c r="K620" s="32"/>
      <c r="L620" s="32"/>
      <c r="M620" s="32"/>
      <c r="N620" s="33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1:27" ht="21" customHeight="1" x14ac:dyDescent="0.25">
      <c r="A621" s="32"/>
      <c r="B621" s="32"/>
      <c r="C621" s="33"/>
      <c r="D621" s="33"/>
      <c r="E621" s="32"/>
      <c r="G621" s="32"/>
      <c r="H621" s="32"/>
      <c r="I621" s="32"/>
      <c r="J621" s="32"/>
      <c r="K621" s="32"/>
      <c r="L621" s="32"/>
      <c r="M621" s="32"/>
      <c r="N621" s="33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1:27" ht="21" customHeight="1" x14ac:dyDescent="0.25">
      <c r="A622" s="32"/>
      <c r="B622" s="32"/>
      <c r="C622" s="33"/>
      <c r="D622" s="33"/>
      <c r="E622" s="32"/>
      <c r="G622" s="32"/>
      <c r="H622" s="32"/>
      <c r="I622" s="32"/>
      <c r="J622" s="32"/>
      <c r="K622" s="32"/>
      <c r="L622" s="32"/>
      <c r="M622" s="32"/>
      <c r="N622" s="33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1:27" ht="21" customHeight="1" x14ac:dyDescent="0.25">
      <c r="A623" s="32"/>
      <c r="B623" s="32"/>
      <c r="C623" s="33"/>
      <c r="D623" s="33"/>
      <c r="E623" s="32"/>
      <c r="G623" s="32"/>
      <c r="H623" s="32"/>
      <c r="I623" s="32"/>
      <c r="J623" s="32"/>
      <c r="K623" s="32"/>
      <c r="L623" s="32"/>
      <c r="M623" s="32"/>
      <c r="N623" s="33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1:27" ht="21" customHeight="1" x14ac:dyDescent="0.25">
      <c r="A624" s="32"/>
      <c r="B624" s="32"/>
      <c r="C624" s="33"/>
      <c r="D624" s="33"/>
      <c r="E624" s="32"/>
      <c r="G624" s="32"/>
      <c r="H624" s="32"/>
      <c r="I624" s="32"/>
      <c r="J624" s="32"/>
      <c r="K624" s="32"/>
      <c r="L624" s="32"/>
      <c r="M624" s="32"/>
      <c r="N624" s="33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1:27" ht="21" customHeight="1" x14ac:dyDescent="0.25">
      <c r="A625" s="32"/>
      <c r="B625" s="32"/>
      <c r="C625" s="33"/>
      <c r="D625" s="33"/>
      <c r="E625" s="32"/>
      <c r="G625" s="32"/>
      <c r="H625" s="32"/>
      <c r="I625" s="32"/>
      <c r="J625" s="32"/>
      <c r="K625" s="32"/>
      <c r="L625" s="32"/>
      <c r="M625" s="32"/>
      <c r="N625" s="33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1:27" ht="21" customHeight="1" x14ac:dyDescent="0.25">
      <c r="A626" s="32"/>
      <c r="B626" s="32"/>
      <c r="C626" s="33"/>
      <c r="D626" s="33"/>
      <c r="E626" s="32"/>
      <c r="G626" s="32"/>
      <c r="H626" s="32"/>
      <c r="I626" s="32"/>
      <c r="J626" s="32"/>
      <c r="K626" s="32"/>
      <c r="L626" s="32"/>
      <c r="M626" s="32"/>
      <c r="N626" s="33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1:27" ht="21" customHeight="1" x14ac:dyDescent="0.25">
      <c r="A627" s="32"/>
      <c r="B627" s="32"/>
      <c r="C627" s="33"/>
      <c r="D627" s="33"/>
      <c r="E627" s="32"/>
      <c r="G627" s="32"/>
      <c r="H627" s="32"/>
      <c r="I627" s="32"/>
      <c r="J627" s="32"/>
      <c r="K627" s="32"/>
      <c r="L627" s="32"/>
      <c r="M627" s="32"/>
      <c r="N627" s="33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1:27" ht="21" customHeight="1" x14ac:dyDescent="0.25">
      <c r="A628" s="32"/>
      <c r="B628" s="32"/>
      <c r="C628" s="33"/>
      <c r="D628" s="33"/>
      <c r="E628" s="32"/>
      <c r="G628" s="32"/>
      <c r="H628" s="32"/>
      <c r="I628" s="32"/>
      <c r="J628" s="32"/>
      <c r="K628" s="32"/>
      <c r="L628" s="32"/>
      <c r="M628" s="32"/>
      <c r="N628" s="33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1:27" ht="21" customHeight="1" x14ac:dyDescent="0.25">
      <c r="A629" s="32"/>
      <c r="B629" s="32"/>
      <c r="C629" s="33"/>
      <c r="D629" s="33"/>
      <c r="E629" s="32"/>
      <c r="G629" s="32"/>
      <c r="H629" s="32"/>
      <c r="I629" s="32"/>
      <c r="J629" s="32"/>
      <c r="K629" s="32"/>
      <c r="L629" s="32"/>
      <c r="M629" s="32"/>
      <c r="N629" s="33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1:27" ht="21" customHeight="1" x14ac:dyDescent="0.25">
      <c r="A630" s="32"/>
      <c r="B630" s="32"/>
      <c r="C630" s="33"/>
      <c r="D630" s="33"/>
      <c r="E630" s="32"/>
      <c r="G630" s="32"/>
      <c r="H630" s="32"/>
      <c r="I630" s="32"/>
      <c r="J630" s="32"/>
      <c r="K630" s="32"/>
      <c r="L630" s="32"/>
      <c r="M630" s="32"/>
      <c r="N630" s="33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1:27" ht="21" customHeight="1" x14ac:dyDescent="0.25">
      <c r="A631" s="32"/>
      <c r="B631" s="32"/>
      <c r="C631" s="33"/>
      <c r="D631" s="33"/>
      <c r="E631" s="32"/>
      <c r="G631" s="32"/>
      <c r="H631" s="32"/>
      <c r="I631" s="32"/>
      <c r="J631" s="32"/>
      <c r="K631" s="32"/>
      <c r="L631" s="32"/>
      <c r="M631" s="32"/>
      <c r="N631" s="33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1:27" ht="21" customHeight="1" x14ac:dyDescent="0.25">
      <c r="A632" s="32"/>
      <c r="B632" s="32"/>
      <c r="C632" s="33"/>
      <c r="D632" s="33"/>
      <c r="E632" s="32"/>
      <c r="G632" s="32"/>
      <c r="H632" s="32"/>
      <c r="I632" s="32"/>
      <c r="J632" s="32"/>
      <c r="K632" s="32"/>
      <c r="L632" s="32"/>
      <c r="M632" s="32"/>
      <c r="N632" s="33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1:27" ht="21" customHeight="1" x14ac:dyDescent="0.25">
      <c r="A633" s="32"/>
      <c r="B633" s="32"/>
      <c r="C633" s="33"/>
      <c r="D633" s="33"/>
      <c r="E633" s="32"/>
      <c r="G633" s="32"/>
      <c r="H633" s="32"/>
      <c r="I633" s="32"/>
      <c r="J633" s="32"/>
      <c r="K633" s="32"/>
      <c r="L633" s="32"/>
      <c r="M633" s="32"/>
      <c r="N633" s="33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1:27" ht="21" customHeight="1" x14ac:dyDescent="0.25">
      <c r="A634" s="32"/>
      <c r="B634" s="32"/>
      <c r="C634" s="33"/>
      <c r="D634" s="33"/>
      <c r="E634" s="32"/>
      <c r="G634" s="32"/>
      <c r="H634" s="32"/>
      <c r="I634" s="32"/>
      <c r="J634" s="32"/>
      <c r="K634" s="32"/>
      <c r="L634" s="32"/>
      <c r="M634" s="32"/>
      <c r="N634" s="33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1:27" ht="21" customHeight="1" x14ac:dyDescent="0.25">
      <c r="A635" s="32"/>
      <c r="B635" s="32"/>
      <c r="C635" s="33"/>
      <c r="D635" s="33"/>
      <c r="E635" s="32"/>
      <c r="G635" s="32"/>
      <c r="H635" s="32"/>
      <c r="I635" s="32"/>
      <c r="J635" s="32"/>
      <c r="K635" s="32"/>
      <c r="L635" s="32"/>
      <c r="M635" s="32"/>
      <c r="N635" s="33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1:27" ht="21" customHeight="1" x14ac:dyDescent="0.25">
      <c r="A636" s="32"/>
      <c r="B636" s="32"/>
      <c r="C636" s="33"/>
      <c r="D636" s="33"/>
      <c r="E636" s="32"/>
      <c r="G636" s="32"/>
      <c r="H636" s="32"/>
      <c r="I636" s="32"/>
      <c r="J636" s="32"/>
      <c r="K636" s="32"/>
      <c r="L636" s="32"/>
      <c r="M636" s="32"/>
      <c r="N636" s="33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1:27" ht="21" customHeight="1" x14ac:dyDescent="0.25">
      <c r="A637" s="32"/>
      <c r="B637" s="32"/>
      <c r="C637" s="33"/>
      <c r="D637" s="33"/>
      <c r="E637" s="32"/>
      <c r="G637" s="32"/>
      <c r="H637" s="32"/>
      <c r="I637" s="32"/>
      <c r="J637" s="32"/>
      <c r="K637" s="32"/>
      <c r="L637" s="32"/>
      <c r="M637" s="32"/>
      <c r="N637" s="33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1:27" ht="21" customHeight="1" x14ac:dyDescent="0.25">
      <c r="A638" s="32"/>
      <c r="B638" s="32"/>
      <c r="C638" s="33"/>
      <c r="D638" s="33"/>
      <c r="E638" s="32"/>
      <c r="G638" s="32"/>
      <c r="H638" s="32"/>
      <c r="I638" s="32"/>
      <c r="J638" s="32"/>
      <c r="K638" s="32"/>
      <c r="L638" s="32"/>
      <c r="M638" s="32"/>
      <c r="N638" s="33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1:27" ht="21" customHeight="1" x14ac:dyDescent="0.25">
      <c r="A639" s="32"/>
      <c r="B639" s="32"/>
      <c r="C639" s="33"/>
      <c r="D639" s="33"/>
      <c r="E639" s="32"/>
      <c r="G639" s="32"/>
      <c r="H639" s="32"/>
      <c r="I639" s="32"/>
      <c r="J639" s="32"/>
      <c r="K639" s="32"/>
      <c r="L639" s="32"/>
      <c r="M639" s="32"/>
      <c r="N639" s="33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1:27" ht="21" customHeight="1" x14ac:dyDescent="0.25">
      <c r="A640" s="32"/>
      <c r="B640" s="32"/>
      <c r="C640" s="33"/>
      <c r="D640" s="33"/>
      <c r="E640" s="32"/>
      <c r="G640" s="32"/>
      <c r="H640" s="32"/>
      <c r="I640" s="32"/>
      <c r="J640" s="32"/>
      <c r="K640" s="32"/>
      <c r="L640" s="32"/>
      <c r="M640" s="32"/>
      <c r="N640" s="33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1:27" ht="21" customHeight="1" x14ac:dyDescent="0.25">
      <c r="A641" s="32"/>
      <c r="B641" s="32"/>
      <c r="C641" s="33"/>
      <c r="D641" s="33"/>
      <c r="E641" s="32"/>
      <c r="G641" s="32"/>
      <c r="H641" s="32"/>
      <c r="I641" s="32"/>
      <c r="J641" s="32"/>
      <c r="K641" s="32"/>
      <c r="L641" s="32"/>
      <c r="M641" s="32"/>
      <c r="N641" s="33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1:27" ht="21" customHeight="1" x14ac:dyDescent="0.25">
      <c r="A642" s="32"/>
      <c r="B642" s="32"/>
      <c r="C642" s="33"/>
      <c r="D642" s="33"/>
      <c r="E642" s="32"/>
      <c r="G642" s="32"/>
      <c r="H642" s="32"/>
      <c r="I642" s="32"/>
      <c r="J642" s="32"/>
      <c r="K642" s="32"/>
      <c r="L642" s="32"/>
      <c r="M642" s="32"/>
      <c r="N642" s="33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1:27" ht="21" customHeight="1" x14ac:dyDescent="0.25">
      <c r="A643" s="32"/>
      <c r="B643" s="32"/>
      <c r="C643" s="33"/>
      <c r="D643" s="33"/>
      <c r="E643" s="32"/>
      <c r="G643" s="32"/>
      <c r="H643" s="32"/>
      <c r="I643" s="32"/>
      <c r="J643" s="32"/>
      <c r="K643" s="32"/>
      <c r="L643" s="32"/>
      <c r="M643" s="32"/>
      <c r="N643" s="33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1:27" ht="21" customHeight="1" x14ac:dyDescent="0.25">
      <c r="A644" s="32"/>
      <c r="B644" s="32"/>
      <c r="C644" s="33"/>
      <c r="D644" s="33"/>
      <c r="E644" s="32"/>
      <c r="G644" s="32"/>
      <c r="H644" s="32"/>
      <c r="I644" s="32"/>
      <c r="J644" s="32"/>
      <c r="K644" s="32"/>
      <c r="L644" s="32"/>
      <c r="M644" s="32"/>
      <c r="N644" s="33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1:27" ht="21" customHeight="1" x14ac:dyDescent="0.25">
      <c r="A645" s="32"/>
      <c r="B645" s="32"/>
      <c r="C645" s="33"/>
      <c r="D645" s="33"/>
      <c r="E645" s="32"/>
      <c r="G645" s="32"/>
      <c r="H645" s="32"/>
      <c r="I645" s="32"/>
      <c r="J645" s="32"/>
      <c r="K645" s="32"/>
      <c r="L645" s="32"/>
      <c r="M645" s="32"/>
      <c r="N645" s="33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1:27" ht="21" customHeight="1" x14ac:dyDescent="0.25">
      <c r="A646" s="32"/>
      <c r="B646" s="32"/>
      <c r="C646" s="33"/>
      <c r="D646" s="33"/>
      <c r="E646" s="32"/>
      <c r="G646" s="32"/>
      <c r="H646" s="32"/>
      <c r="I646" s="32"/>
      <c r="J646" s="32"/>
      <c r="K646" s="32"/>
      <c r="L646" s="32"/>
      <c r="M646" s="32"/>
      <c r="N646" s="33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1:27" ht="21" customHeight="1" x14ac:dyDescent="0.25">
      <c r="A647" s="32"/>
      <c r="B647" s="32"/>
      <c r="C647" s="33"/>
      <c r="D647" s="33"/>
      <c r="E647" s="32"/>
      <c r="G647" s="32"/>
      <c r="H647" s="32"/>
      <c r="I647" s="32"/>
      <c r="J647" s="32"/>
      <c r="K647" s="32"/>
      <c r="L647" s="32"/>
      <c r="M647" s="32"/>
      <c r="N647" s="33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1:27" ht="21" customHeight="1" x14ac:dyDescent="0.25">
      <c r="A648" s="32"/>
      <c r="B648" s="32"/>
      <c r="C648" s="33"/>
      <c r="D648" s="33"/>
      <c r="E648" s="32"/>
      <c r="G648" s="32"/>
      <c r="H648" s="32"/>
      <c r="I648" s="32"/>
      <c r="J648" s="32"/>
      <c r="K648" s="32"/>
      <c r="L648" s="32"/>
      <c r="M648" s="32"/>
      <c r="N648" s="33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1:27" ht="21" customHeight="1" x14ac:dyDescent="0.25">
      <c r="A649" s="32"/>
      <c r="B649" s="32"/>
      <c r="C649" s="33"/>
      <c r="D649" s="33"/>
      <c r="E649" s="32"/>
      <c r="G649" s="32"/>
      <c r="H649" s="32"/>
      <c r="I649" s="32"/>
      <c r="J649" s="32"/>
      <c r="K649" s="32"/>
      <c r="L649" s="32"/>
      <c r="M649" s="32"/>
      <c r="N649" s="33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1:27" ht="21" customHeight="1" x14ac:dyDescent="0.25">
      <c r="A650" s="32"/>
      <c r="B650" s="32"/>
      <c r="C650" s="33"/>
      <c r="D650" s="33"/>
      <c r="E650" s="32"/>
      <c r="G650" s="32"/>
      <c r="H650" s="32"/>
      <c r="I650" s="32"/>
      <c r="J650" s="32"/>
      <c r="K650" s="32"/>
      <c r="L650" s="32"/>
      <c r="M650" s="32"/>
      <c r="N650" s="33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1:27" ht="21" customHeight="1" x14ac:dyDescent="0.25">
      <c r="A651" s="32"/>
      <c r="B651" s="32"/>
      <c r="C651" s="33"/>
      <c r="D651" s="33"/>
      <c r="E651" s="32"/>
      <c r="G651" s="32"/>
      <c r="H651" s="32"/>
      <c r="I651" s="32"/>
      <c r="J651" s="32"/>
      <c r="K651" s="32"/>
      <c r="L651" s="32"/>
      <c r="M651" s="32"/>
      <c r="N651" s="33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1:27" ht="21" customHeight="1" x14ac:dyDescent="0.25">
      <c r="A652" s="32"/>
      <c r="B652" s="32"/>
      <c r="C652" s="33"/>
      <c r="D652" s="33"/>
      <c r="E652" s="32"/>
      <c r="G652" s="32"/>
      <c r="H652" s="32"/>
      <c r="I652" s="32"/>
      <c r="J652" s="32"/>
      <c r="K652" s="32"/>
      <c r="L652" s="32"/>
      <c r="M652" s="32"/>
      <c r="N652" s="33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1:27" ht="21" customHeight="1" x14ac:dyDescent="0.25">
      <c r="A653" s="32"/>
      <c r="B653" s="32"/>
      <c r="C653" s="33"/>
      <c r="D653" s="33"/>
      <c r="E653" s="32"/>
      <c r="G653" s="32"/>
      <c r="H653" s="32"/>
      <c r="I653" s="32"/>
      <c r="J653" s="32"/>
      <c r="K653" s="32"/>
      <c r="L653" s="32"/>
      <c r="M653" s="32"/>
      <c r="N653" s="33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1:27" ht="21" customHeight="1" x14ac:dyDescent="0.25">
      <c r="A654" s="32"/>
      <c r="B654" s="32"/>
      <c r="C654" s="33"/>
      <c r="D654" s="33"/>
      <c r="E654" s="32"/>
      <c r="G654" s="32"/>
      <c r="H654" s="32"/>
      <c r="I654" s="32"/>
      <c r="J654" s="32"/>
      <c r="K654" s="32"/>
      <c r="L654" s="32"/>
      <c r="M654" s="32"/>
      <c r="N654" s="33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1:27" ht="21" customHeight="1" x14ac:dyDescent="0.25">
      <c r="A655" s="32"/>
      <c r="B655" s="32"/>
      <c r="C655" s="33"/>
      <c r="D655" s="33"/>
      <c r="E655" s="32"/>
      <c r="G655" s="32"/>
      <c r="H655" s="32"/>
      <c r="I655" s="32"/>
      <c r="J655" s="32"/>
      <c r="K655" s="32"/>
      <c r="L655" s="32"/>
      <c r="M655" s="32"/>
      <c r="N655" s="33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1:27" ht="21" customHeight="1" x14ac:dyDescent="0.25">
      <c r="A656" s="32"/>
      <c r="B656" s="32"/>
      <c r="C656" s="33"/>
      <c r="D656" s="33"/>
      <c r="E656" s="32"/>
      <c r="G656" s="32"/>
      <c r="H656" s="32"/>
      <c r="I656" s="32"/>
      <c r="J656" s="32"/>
      <c r="K656" s="32"/>
      <c r="L656" s="32"/>
      <c r="M656" s="32"/>
      <c r="N656" s="33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1:27" ht="21" customHeight="1" x14ac:dyDescent="0.25">
      <c r="A657" s="32"/>
      <c r="B657" s="32"/>
      <c r="C657" s="33"/>
      <c r="D657" s="33"/>
      <c r="E657" s="32"/>
      <c r="G657" s="32"/>
      <c r="H657" s="32"/>
      <c r="I657" s="32"/>
      <c r="J657" s="32"/>
      <c r="K657" s="32"/>
      <c r="L657" s="32"/>
      <c r="M657" s="32"/>
      <c r="N657" s="33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1:27" ht="21" customHeight="1" x14ac:dyDescent="0.25">
      <c r="A658" s="32"/>
      <c r="B658" s="32"/>
      <c r="C658" s="33"/>
      <c r="D658" s="33"/>
      <c r="E658" s="32"/>
      <c r="G658" s="32"/>
      <c r="H658" s="32"/>
      <c r="I658" s="32"/>
      <c r="J658" s="32"/>
      <c r="K658" s="32"/>
      <c r="L658" s="32"/>
      <c r="M658" s="32"/>
      <c r="N658" s="33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1:27" ht="21" customHeight="1" x14ac:dyDescent="0.25">
      <c r="A659" s="32"/>
      <c r="B659" s="32"/>
      <c r="C659" s="33"/>
      <c r="D659" s="33"/>
      <c r="E659" s="32"/>
      <c r="G659" s="32"/>
      <c r="H659" s="32"/>
      <c r="I659" s="32"/>
      <c r="J659" s="32"/>
      <c r="K659" s="32"/>
      <c r="L659" s="32"/>
      <c r="M659" s="32"/>
      <c r="N659" s="33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1:27" ht="21" customHeight="1" x14ac:dyDescent="0.25">
      <c r="A660" s="32"/>
      <c r="B660" s="32"/>
      <c r="C660" s="33"/>
      <c r="D660" s="33"/>
      <c r="E660" s="32"/>
      <c r="G660" s="32"/>
      <c r="H660" s="32"/>
      <c r="I660" s="32"/>
      <c r="J660" s="32"/>
      <c r="K660" s="32"/>
      <c r="L660" s="32"/>
      <c r="M660" s="32"/>
      <c r="N660" s="33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1:27" ht="21" customHeight="1" x14ac:dyDescent="0.25">
      <c r="A661" s="32"/>
      <c r="B661" s="32"/>
      <c r="C661" s="33"/>
      <c r="D661" s="33"/>
      <c r="E661" s="32"/>
      <c r="G661" s="32"/>
      <c r="H661" s="32"/>
      <c r="I661" s="32"/>
      <c r="J661" s="32"/>
      <c r="K661" s="32"/>
      <c r="L661" s="32"/>
      <c r="M661" s="32"/>
      <c r="N661" s="33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1:27" ht="21" customHeight="1" x14ac:dyDescent="0.25">
      <c r="A662" s="32"/>
      <c r="B662" s="32"/>
      <c r="C662" s="33"/>
      <c r="D662" s="33"/>
      <c r="E662" s="32"/>
      <c r="G662" s="32"/>
      <c r="H662" s="32"/>
      <c r="I662" s="32"/>
      <c r="J662" s="32"/>
      <c r="K662" s="32"/>
      <c r="L662" s="32"/>
      <c r="M662" s="32"/>
      <c r="N662" s="33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1:27" ht="21" customHeight="1" x14ac:dyDescent="0.25">
      <c r="A663" s="32"/>
      <c r="B663" s="32"/>
      <c r="C663" s="33"/>
      <c r="D663" s="33"/>
      <c r="E663" s="32"/>
      <c r="G663" s="32"/>
      <c r="H663" s="32"/>
      <c r="I663" s="32"/>
      <c r="J663" s="32"/>
      <c r="K663" s="32"/>
      <c r="L663" s="32"/>
      <c r="M663" s="32"/>
      <c r="N663" s="33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1:27" ht="21" customHeight="1" x14ac:dyDescent="0.25">
      <c r="A664" s="32"/>
      <c r="B664" s="32"/>
      <c r="C664" s="33"/>
      <c r="D664" s="33"/>
      <c r="E664" s="32"/>
      <c r="G664" s="32"/>
      <c r="H664" s="32"/>
      <c r="I664" s="32"/>
      <c r="J664" s="32"/>
      <c r="K664" s="32"/>
      <c r="L664" s="32"/>
      <c r="M664" s="32"/>
      <c r="N664" s="33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1:27" ht="21" customHeight="1" x14ac:dyDescent="0.25">
      <c r="A665" s="32"/>
      <c r="B665" s="32"/>
      <c r="C665" s="33"/>
      <c r="D665" s="33"/>
      <c r="E665" s="32"/>
      <c r="G665" s="32"/>
      <c r="H665" s="32"/>
      <c r="I665" s="32"/>
      <c r="J665" s="32"/>
      <c r="K665" s="32"/>
      <c r="L665" s="32"/>
      <c r="M665" s="32"/>
      <c r="N665" s="33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1:27" ht="21" customHeight="1" x14ac:dyDescent="0.25">
      <c r="A666" s="32"/>
      <c r="B666" s="32"/>
      <c r="C666" s="33"/>
      <c r="D666" s="33"/>
      <c r="E666" s="32"/>
      <c r="G666" s="32"/>
      <c r="H666" s="32"/>
      <c r="I666" s="32"/>
      <c r="J666" s="32"/>
      <c r="K666" s="32"/>
      <c r="L666" s="32"/>
      <c r="M666" s="32"/>
      <c r="N666" s="33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1:27" ht="21" customHeight="1" x14ac:dyDescent="0.25">
      <c r="A667" s="32"/>
      <c r="B667" s="32"/>
      <c r="C667" s="33"/>
      <c r="D667" s="33"/>
      <c r="E667" s="32"/>
      <c r="G667" s="32"/>
      <c r="H667" s="32"/>
      <c r="I667" s="32"/>
      <c r="J667" s="32"/>
      <c r="K667" s="32"/>
      <c r="L667" s="32"/>
      <c r="M667" s="32"/>
      <c r="N667" s="33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1:27" ht="21" customHeight="1" x14ac:dyDescent="0.25">
      <c r="A668" s="32"/>
      <c r="B668" s="32"/>
      <c r="C668" s="33"/>
      <c r="D668" s="33"/>
      <c r="E668" s="32"/>
      <c r="G668" s="32"/>
      <c r="H668" s="32"/>
      <c r="I668" s="32"/>
      <c r="J668" s="32"/>
      <c r="K668" s="32"/>
      <c r="L668" s="32"/>
      <c r="M668" s="32"/>
      <c r="N668" s="33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1:27" ht="21" customHeight="1" x14ac:dyDescent="0.25">
      <c r="A669" s="32"/>
      <c r="B669" s="32"/>
      <c r="C669" s="33"/>
      <c r="D669" s="33"/>
      <c r="E669" s="32"/>
      <c r="G669" s="32"/>
      <c r="H669" s="32"/>
      <c r="I669" s="32"/>
      <c r="J669" s="32"/>
      <c r="K669" s="32"/>
      <c r="L669" s="32"/>
      <c r="M669" s="32"/>
      <c r="N669" s="33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1:27" ht="21" customHeight="1" x14ac:dyDescent="0.25">
      <c r="A670" s="32"/>
      <c r="B670" s="32"/>
      <c r="C670" s="33"/>
      <c r="D670" s="33"/>
      <c r="E670" s="32"/>
      <c r="G670" s="32"/>
      <c r="H670" s="32"/>
      <c r="I670" s="32"/>
      <c r="J670" s="32"/>
      <c r="K670" s="32"/>
      <c r="L670" s="32"/>
      <c r="M670" s="32"/>
      <c r="N670" s="33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1:27" ht="21" customHeight="1" x14ac:dyDescent="0.25">
      <c r="A671" s="32"/>
      <c r="B671" s="32"/>
      <c r="C671" s="33"/>
      <c r="D671" s="33"/>
      <c r="E671" s="32"/>
      <c r="G671" s="32"/>
      <c r="H671" s="32"/>
      <c r="I671" s="32"/>
      <c r="J671" s="32"/>
      <c r="K671" s="32"/>
      <c r="L671" s="32"/>
      <c r="M671" s="32"/>
      <c r="N671" s="33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1:27" ht="21" customHeight="1" x14ac:dyDescent="0.25">
      <c r="A672" s="32"/>
      <c r="B672" s="32"/>
      <c r="C672" s="33"/>
      <c r="D672" s="33"/>
      <c r="E672" s="32"/>
      <c r="G672" s="32"/>
      <c r="H672" s="32"/>
      <c r="I672" s="32"/>
      <c r="J672" s="32"/>
      <c r="K672" s="32"/>
      <c r="L672" s="32"/>
      <c r="M672" s="32"/>
      <c r="N672" s="33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1:27" ht="21" customHeight="1" x14ac:dyDescent="0.25">
      <c r="A673" s="32"/>
      <c r="B673" s="32"/>
      <c r="C673" s="33"/>
      <c r="D673" s="33"/>
      <c r="E673" s="32"/>
      <c r="G673" s="32"/>
      <c r="H673" s="32"/>
      <c r="I673" s="32"/>
      <c r="J673" s="32"/>
      <c r="K673" s="32"/>
      <c r="L673" s="32"/>
      <c r="M673" s="32"/>
      <c r="N673" s="33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1:27" ht="21" customHeight="1" x14ac:dyDescent="0.25">
      <c r="A674" s="32"/>
      <c r="B674" s="32"/>
      <c r="C674" s="33"/>
      <c r="D674" s="33"/>
      <c r="E674" s="32"/>
      <c r="G674" s="32"/>
      <c r="H674" s="32"/>
      <c r="I674" s="32"/>
      <c r="J674" s="32"/>
      <c r="K674" s="32"/>
      <c r="L674" s="32"/>
      <c r="M674" s="32"/>
      <c r="N674" s="33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1:27" ht="21" customHeight="1" x14ac:dyDescent="0.25">
      <c r="A675" s="32"/>
      <c r="B675" s="32"/>
      <c r="C675" s="33"/>
      <c r="D675" s="33"/>
      <c r="E675" s="32"/>
      <c r="G675" s="32"/>
      <c r="H675" s="32"/>
      <c r="I675" s="32"/>
      <c r="J675" s="32"/>
      <c r="K675" s="32"/>
      <c r="L675" s="32"/>
      <c r="M675" s="32"/>
      <c r="N675" s="33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1:27" ht="21" customHeight="1" x14ac:dyDescent="0.25">
      <c r="A676" s="32"/>
      <c r="B676" s="32"/>
      <c r="C676" s="33"/>
      <c r="D676" s="33"/>
      <c r="E676" s="32"/>
      <c r="G676" s="32"/>
      <c r="H676" s="32"/>
      <c r="I676" s="32"/>
      <c r="J676" s="32"/>
      <c r="K676" s="32"/>
      <c r="L676" s="32"/>
      <c r="M676" s="32"/>
      <c r="N676" s="33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1:27" ht="21" customHeight="1" x14ac:dyDescent="0.25">
      <c r="A677" s="32"/>
      <c r="B677" s="32"/>
      <c r="C677" s="33"/>
      <c r="D677" s="33"/>
      <c r="E677" s="32"/>
      <c r="G677" s="32"/>
      <c r="H677" s="32"/>
      <c r="I677" s="32"/>
      <c r="J677" s="32"/>
      <c r="K677" s="32"/>
      <c r="L677" s="32"/>
      <c r="M677" s="32"/>
      <c r="N677" s="33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1:27" ht="21" customHeight="1" x14ac:dyDescent="0.25">
      <c r="A678" s="32"/>
      <c r="B678" s="32"/>
      <c r="C678" s="33"/>
      <c r="D678" s="33"/>
      <c r="E678" s="32"/>
      <c r="G678" s="32"/>
      <c r="H678" s="32"/>
      <c r="I678" s="32"/>
      <c r="J678" s="32"/>
      <c r="K678" s="32"/>
      <c r="L678" s="32"/>
      <c r="M678" s="32"/>
      <c r="N678" s="33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1:27" ht="21" customHeight="1" x14ac:dyDescent="0.25">
      <c r="A679" s="32"/>
      <c r="B679" s="32"/>
      <c r="C679" s="33"/>
      <c r="D679" s="33"/>
      <c r="E679" s="32"/>
      <c r="G679" s="32"/>
      <c r="H679" s="32"/>
      <c r="I679" s="32"/>
      <c r="J679" s="32"/>
      <c r="K679" s="32"/>
      <c r="L679" s="32"/>
      <c r="M679" s="32"/>
      <c r="N679" s="33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1:27" ht="21" customHeight="1" x14ac:dyDescent="0.25">
      <c r="A680" s="32"/>
      <c r="B680" s="32"/>
      <c r="C680" s="33"/>
      <c r="D680" s="33"/>
      <c r="E680" s="32"/>
      <c r="G680" s="32"/>
      <c r="H680" s="32"/>
      <c r="I680" s="32"/>
      <c r="J680" s="32"/>
      <c r="K680" s="32"/>
      <c r="L680" s="32"/>
      <c r="M680" s="32"/>
      <c r="N680" s="33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1:27" ht="21" customHeight="1" x14ac:dyDescent="0.25">
      <c r="A681" s="32"/>
      <c r="B681" s="32"/>
      <c r="C681" s="33"/>
      <c r="D681" s="33"/>
      <c r="E681" s="32"/>
      <c r="G681" s="32"/>
      <c r="H681" s="32"/>
      <c r="I681" s="32"/>
      <c r="J681" s="32"/>
      <c r="K681" s="32"/>
      <c r="L681" s="32"/>
      <c r="M681" s="32"/>
      <c r="N681" s="33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1:27" ht="21" customHeight="1" x14ac:dyDescent="0.25">
      <c r="A682" s="32"/>
      <c r="B682" s="32"/>
      <c r="C682" s="33"/>
      <c r="D682" s="33"/>
      <c r="E682" s="32"/>
      <c r="G682" s="32"/>
      <c r="H682" s="32"/>
      <c r="I682" s="32"/>
      <c r="J682" s="32"/>
      <c r="K682" s="32"/>
      <c r="L682" s="32"/>
      <c r="M682" s="32"/>
      <c r="N682" s="33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1:27" ht="21" customHeight="1" x14ac:dyDescent="0.25">
      <c r="A683" s="32"/>
      <c r="B683" s="32"/>
      <c r="C683" s="33"/>
      <c r="D683" s="33"/>
      <c r="E683" s="32"/>
      <c r="G683" s="32"/>
      <c r="H683" s="32"/>
      <c r="I683" s="32"/>
      <c r="J683" s="32"/>
      <c r="K683" s="32"/>
      <c r="L683" s="32"/>
      <c r="M683" s="32"/>
      <c r="N683" s="33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1:27" ht="21" customHeight="1" x14ac:dyDescent="0.25">
      <c r="A684" s="32"/>
      <c r="B684" s="32"/>
      <c r="C684" s="33"/>
      <c r="D684" s="33"/>
      <c r="E684" s="32"/>
      <c r="G684" s="32"/>
      <c r="H684" s="32"/>
      <c r="I684" s="32"/>
      <c r="J684" s="32"/>
      <c r="K684" s="32"/>
      <c r="L684" s="32"/>
      <c r="M684" s="32"/>
      <c r="N684" s="33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1:27" ht="21" customHeight="1" x14ac:dyDescent="0.25">
      <c r="A685" s="32"/>
      <c r="B685" s="32"/>
      <c r="C685" s="33"/>
      <c r="D685" s="33"/>
      <c r="E685" s="32"/>
      <c r="G685" s="32"/>
      <c r="H685" s="32"/>
      <c r="I685" s="32"/>
      <c r="J685" s="32"/>
      <c r="K685" s="32"/>
      <c r="L685" s="32"/>
      <c r="M685" s="32"/>
      <c r="N685" s="33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1:27" ht="21" customHeight="1" x14ac:dyDescent="0.25">
      <c r="A686" s="32"/>
      <c r="B686" s="32"/>
      <c r="C686" s="33"/>
      <c r="D686" s="33"/>
      <c r="E686" s="32"/>
      <c r="G686" s="32"/>
      <c r="H686" s="32"/>
      <c r="I686" s="32"/>
      <c r="J686" s="32"/>
      <c r="K686" s="32"/>
      <c r="L686" s="32"/>
      <c r="M686" s="32"/>
      <c r="N686" s="33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1:27" ht="21" customHeight="1" x14ac:dyDescent="0.25">
      <c r="A687" s="32"/>
      <c r="B687" s="32"/>
      <c r="C687" s="33"/>
      <c r="D687" s="33"/>
      <c r="E687" s="32"/>
      <c r="G687" s="32"/>
      <c r="H687" s="32"/>
      <c r="I687" s="32"/>
      <c r="J687" s="32"/>
      <c r="K687" s="32"/>
      <c r="L687" s="32"/>
      <c r="M687" s="32"/>
      <c r="N687" s="33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1:27" ht="21" customHeight="1" x14ac:dyDescent="0.25">
      <c r="A688" s="32"/>
      <c r="B688" s="32"/>
      <c r="C688" s="33"/>
      <c r="D688" s="33"/>
      <c r="E688" s="32"/>
      <c r="G688" s="32"/>
      <c r="H688" s="32"/>
      <c r="I688" s="32"/>
      <c r="J688" s="32"/>
      <c r="K688" s="32"/>
      <c r="L688" s="32"/>
      <c r="M688" s="32"/>
      <c r="N688" s="33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1:27" ht="21" customHeight="1" x14ac:dyDescent="0.25">
      <c r="A689" s="32"/>
      <c r="B689" s="32"/>
      <c r="C689" s="33"/>
      <c r="D689" s="33"/>
      <c r="E689" s="32"/>
      <c r="G689" s="32"/>
      <c r="H689" s="32"/>
      <c r="I689" s="32"/>
      <c r="J689" s="32"/>
      <c r="K689" s="32"/>
      <c r="L689" s="32"/>
      <c r="M689" s="32"/>
      <c r="N689" s="33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1:27" ht="21" customHeight="1" x14ac:dyDescent="0.25">
      <c r="A690" s="32"/>
      <c r="B690" s="32"/>
      <c r="C690" s="33"/>
      <c r="D690" s="33"/>
      <c r="E690" s="32"/>
      <c r="G690" s="32"/>
      <c r="H690" s="32"/>
      <c r="I690" s="32"/>
      <c r="J690" s="32"/>
      <c r="K690" s="32"/>
      <c r="L690" s="32"/>
      <c r="M690" s="32"/>
      <c r="N690" s="33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1:27" ht="21" customHeight="1" x14ac:dyDescent="0.25">
      <c r="A691" s="32"/>
      <c r="B691" s="32"/>
      <c r="C691" s="33"/>
      <c r="D691" s="33"/>
      <c r="E691" s="32"/>
      <c r="G691" s="32"/>
      <c r="H691" s="32"/>
      <c r="I691" s="32"/>
      <c r="J691" s="32"/>
      <c r="K691" s="32"/>
      <c r="L691" s="32"/>
      <c r="M691" s="32"/>
      <c r="N691" s="33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1:27" ht="21" customHeight="1" x14ac:dyDescent="0.25">
      <c r="A692" s="32"/>
      <c r="B692" s="32"/>
      <c r="C692" s="33"/>
      <c r="D692" s="33"/>
      <c r="E692" s="32"/>
      <c r="G692" s="32"/>
      <c r="H692" s="32"/>
      <c r="I692" s="32"/>
      <c r="J692" s="32"/>
      <c r="K692" s="32"/>
      <c r="L692" s="32"/>
      <c r="M692" s="32"/>
      <c r="N692" s="33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1:27" ht="21" customHeight="1" x14ac:dyDescent="0.25">
      <c r="A693" s="32"/>
      <c r="B693" s="32"/>
      <c r="C693" s="33"/>
      <c r="D693" s="33"/>
      <c r="E693" s="32"/>
      <c r="G693" s="32"/>
      <c r="H693" s="32"/>
      <c r="I693" s="32"/>
      <c r="J693" s="32"/>
      <c r="K693" s="32"/>
      <c r="L693" s="32"/>
      <c r="M693" s="32"/>
      <c r="N693" s="33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1:27" ht="21" customHeight="1" x14ac:dyDescent="0.25">
      <c r="A694" s="32"/>
      <c r="B694" s="32"/>
      <c r="C694" s="33"/>
      <c r="D694" s="33"/>
      <c r="E694" s="32"/>
      <c r="G694" s="32"/>
      <c r="H694" s="32"/>
      <c r="I694" s="32"/>
      <c r="J694" s="32"/>
      <c r="K694" s="32"/>
      <c r="L694" s="32"/>
      <c r="M694" s="32"/>
      <c r="N694" s="33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1:27" ht="21" customHeight="1" x14ac:dyDescent="0.25">
      <c r="A695" s="32"/>
      <c r="B695" s="32"/>
      <c r="C695" s="33"/>
      <c r="D695" s="33"/>
      <c r="E695" s="32"/>
      <c r="G695" s="32"/>
      <c r="H695" s="32"/>
      <c r="I695" s="32"/>
      <c r="J695" s="32"/>
      <c r="K695" s="32"/>
      <c r="L695" s="32"/>
      <c r="M695" s="32"/>
      <c r="N695" s="33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1:27" ht="21" customHeight="1" x14ac:dyDescent="0.25">
      <c r="A696" s="32"/>
      <c r="B696" s="32"/>
      <c r="C696" s="33"/>
      <c r="D696" s="33"/>
      <c r="E696" s="32"/>
      <c r="G696" s="32"/>
      <c r="H696" s="32"/>
      <c r="I696" s="32"/>
      <c r="J696" s="32"/>
      <c r="K696" s="32"/>
      <c r="L696" s="32"/>
      <c r="M696" s="32"/>
      <c r="N696" s="33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1:27" ht="21" customHeight="1" x14ac:dyDescent="0.25">
      <c r="A697" s="32"/>
      <c r="B697" s="32"/>
      <c r="C697" s="33"/>
      <c r="D697" s="33"/>
      <c r="E697" s="32"/>
      <c r="G697" s="32"/>
      <c r="H697" s="32"/>
      <c r="I697" s="32"/>
      <c r="J697" s="32"/>
      <c r="K697" s="32"/>
      <c r="L697" s="32"/>
      <c r="M697" s="32"/>
      <c r="N697" s="33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1:27" ht="21" customHeight="1" x14ac:dyDescent="0.25">
      <c r="A698" s="32"/>
      <c r="B698" s="32"/>
      <c r="C698" s="33"/>
      <c r="D698" s="33"/>
      <c r="E698" s="32"/>
      <c r="G698" s="32"/>
      <c r="H698" s="32"/>
      <c r="I698" s="32"/>
      <c r="J698" s="32"/>
      <c r="K698" s="32"/>
      <c r="L698" s="32"/>
      <c r="M698" s="32"/>
      <c r="N698" s="33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1:27" ht="21" customHeight="1" x14ac:dyDescent="0.25">
      <c r="A699" s="32"/>
      <c r="B699" s="32"/>
      <c r="C699" s="33"/>
      <c r="D699" s="33"/>
      <c r="E699" s="32"/>
      <c r="G699" s="32"/>
      <c r="H699" s="32"/>
      <c r="I699" s="32"/>
      <c r="J699" s="32"/>
      <c r="K699" s="32"/>
      <c r="L699" s="32"/>
      <c r="M699" s="32"/>
      <c r="N699" s="33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1:27" ht="21" customHeight="1" x14ac:dyDescent="0.25">
      <c r="A700" s="32"/>
      <c r="B700" s="32"/>
      <c r="C700" s="33"/>
      <c r="D700" s="33"/>
      <c r="E700" s="32"/>
      <c r="G700" s="32"/>
      <c r="H700" s="32"/>
      <c r="I700" s="32"/>
      <c r="J700" s="32"/>
      <c r="K700" s="32"/>
      <c r="L700" s="32"/>
      <c r="M700" s="32"/>
      <c r="N700" s="33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1:27" ht="21" customHeight="1" x14ac:dyDescent="0.25">
      <c r="A701" s="32"/>
      <c r="B701" s="32"/>
      <c r="C701" s="33"/>
      <c r="D701" s="33"/>
      <c r="E701" s="32"/>
      <c r="G701" s="32"/>
      <c r="H701" s="32"/>
      <c r="I701" s="32"/>
      <c r="J701" s="32"/>
      <c r="K701" s="32"/>
      <c r="L701" s="32"/>
      <c r="M701" s="32"/>
      <c r="N701" s="33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1:27" ht="21" customHeight="1" x14ac:dyDescent="0.25">
      <c r="A702" s="32"/>
      <c r="B702" s="32"/>
      <c r="C702" s="33"/>
      <c r="D702" s="33"/>
      <c r="E702" s="32"/>
      <c r="G702" s="32"/>
      <c r="H702" s="32"/>
      <c r="I702" s="32"/>
      <c r="J702" s="32"/>
      <c r="K702" s="32"/>
      <c r="L702" s="32"/>
      <c r="M702" s="32"/>
      <c r="N702" s="33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1:27" ht="21" customHeight="1" x14ac:dyDescent="0.25">
      <c r="A703" s="32"/>
      <c r="B703" s="32"/>
      <c r="C703" s="33"/>
      <c r="D703" s="33"/>
      <c r="E703" s="32"/>
      <c r="G703" s="32"/>
      <c r="H703" s="32"/>
      <c r="I703" s="32"/>
      <c r="J703" s="32"/>
      <c r="K703" s="32"/>
      <c r="L703" s="32"/>
      <c r="M703" s="32"/>
      <c r="N703" s="33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1:27" ht="21" customHeight="1" x14ac:dyDescent="0.25">
      <c r="A704" s="32"/>
      <c r="B704" s="32"/>
      <c r="C704" s="33"/>
      <c r="D704" s="33"/>
      <c r="E704" s="32"/>
      <c r="G704" s="32"/>
      <c r="H704" s="32"/>
      <c r="I704" s="32"/>
      <c r="J704" s="32"/>
      <c r="K704" s="32"/>
      <c r="L704" s="32"/>
      <c r="M704" s="32"/>
      <c r="N704" s="33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1:27" ht="21" customHeight="1" x14ac:dyDescent="0.25">
      <c r="A705" s="32"/>
      <c r="B705" s="32"/>
      <c r="C705" s="33"/>
      <c r="D705" s="33"/>
      <c r="E705" s="32"/>
      <c r="G705" s="32"/>
      <c r="H705" s="32"/>
      <c r="I705" s="32"/>
      <c r="J705" s="32"/>
      <c r="K705" s="32"/>
      <c r="L705" s="32"/>
      <c r="M705" s="32"/>
      <c r="N705" s="33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1:27" ht="21" customHeight="1" x14ac:dyDescent="0.25">
      <c r="A706" s="32"/>
      <c r="B706" s="32"/>
      <c r="C706" s="33"/>
      <c r="D706" s="33"/>
      <c r="E706" s="32"/>
      <c r="G706" s="32"/>
      <c r="H706" s="32"/>
      <c r="I706" s="32"/>
      <c r="J706" s="32"/>
      <c r="K706" s="32"/>
      <c r="L706" s="32"/>
      <c r="M706" s="32"/>
      <c r="N706" s="33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1:27" ht="21" customHeight="1" x14ac:dyDescent="0.25">
      <c r="A707" s="32"/>
      <c r="B707" s="32"/>
      <c r="C707" s="33"/>
      <c r="D707" s="33"/>
      <c r="E707" s="32"/>
      <c r="G707" s="32"/>
      <c r="H707" s="32"/>
      <c r="I707" s="32"/>
      <c r="J707" s="32"/>
      <c r="K707" s="32"/>
      <c r="L707" s="32"/>
      <c r="M707" s="32"/>
      <c r="N707" s="33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1:27" ht="21" customHeight="1" x14ac:dyDescent="0.25">
      <c r="A708" s="32"/>
      <c r="B708" s="32"/>
      <c r="C708" s="33"/>
      <c r="D708" s="33"/>
      <c r="E708" s="32"/>
      <c r="G708" s="32"/>
      <c r="H708" s="32"/>
      <c r="I708" s="32"/>
      <c r="J708" s="32"/>
      <c r="K708" s="32"/>
      <c r="L708" s="32"/>
      <c r="M708" s="32"/>
      <c r="N708" s="33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1:27" ht="21" customHeight="1" x14ac:dyDescent="0.25">
      <c r="A709" s="32"/>
      <c r="B709" s="32"/>
      <c r="C709" s="33"/>
      <c r="D709" s="33"/>
      <c r="E709" s="32"/>
      <c r="G709" s="32"/>
      <c r="H709" s="32"/>
      <c r="I709" s="32"/>
      <c r="J709" s="32"/>
      <c r="K709" s="32"/>
      <c r="L709" s="32"/>
      <c r="M709" s="32"/>
      <c r="N709" s="33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1:27" ht="21" customHeight="1" x14ac:dyDescent="0.25">
      <c r="A710" s="32"/>
      <c r="B710" s="32"/>
      <c r="C710" s="33"/>
      <c r="D710" s="33"/>
      <c r="E710" s="32"/>
      <c r="G710" s="32"/>
      <c r="H710" s="32"/>
      <c r="I710" s="32"/>
      <c r="J710" s="32"/>
      <c r="K710" s="32"/>
      <c r="L710" s="32"/>
      <c r="M710" s="32"/>
      <c r="N710" s="33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1:27" ht="21" customHeight="1" x14ac:dyDescent="0.25">
      <c r="A711" s="32"/>
      <c r="B711" s="32"/>
      <c r="C711" s="33"/>
      <c r="D711" s="33"/>
      <c r="E711" s="32"/>
      <c r="G711" s="32"/>
      <c r="H711" s="32"/>
      <c r="I711" s="32"/>
      <c r="J711" s="32"/>
      <c r="K711" s="32"/>
      <c r="L711" s="32"/>
      <c r="M711" s="32"/>
      <c r="N711" s="33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1:27" ht="21" customHeight="1" x14ac:dyDescent="0.25">
      <c r="A712" s="32"/>
      <c r="B712" s="32"/>
      <c r="C712" s="33"/>
      <c r="D712" s="33"/>
      <c r="E712" s="32"/>
      <c r="G712" s="32"/>
      <c r="H712" s="32"/>
      <c r="I712" s="32"/>
      <c r="J712" s="32"/>
      <c r="K712" s="32"/>
      <c r="L712" s="32"/>
      <c r="M712" s="32"/>
      <c r="N712" s="33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1:27" ht="21" customHeight="1" x14ac:dyDescent="0.25">
      <c r="A713" s="32"/>
      <c r="B713" s="32"/>
      <c r="C713" s="33"/>
      <c r="D713" s="33"/>
      <c r="E713" s="32"/>
      <c r="G713" s="32"/>
      <c r="H713" s="32"/>
      <c r="I713" s="32"/>
      <c r="J713" s="32"/>
      <c r="K713" s="32"/>
      <c r="L713" s="32"/>
      <c r="M713" s="32"/>
      <c r="N713" s="33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1:27" ht="21" customHeight="1" x14ac:dyDescent="0.25">
      <c r="A714" s="32"/>
      <c r="B714" s="32"/>
      <c r="C714" s="33"/>
      <c r="D714" s="33"/>
      <c r="E714" s="32"/>
      <c r="G714" s="32"/>
      <c r="H714" s="32"/>
      <c r="I714" s="32"/>
      <c r="J714" s="32"/>
      <c r="K714" s="32"/>
      <c r="L714" s="32"/>
      <c r="M714" s="32"/>
      <c r="N714" s="33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1:27" ht="21" customHeight="1" x14ac:dyDescent="0.25">
      <c r="A715" s="32"/>
      <c r="B715" s="32"/>
      <c r="C715" s="33"/>
      <c r="D715" s="33"/>
      <c r="E715" s="32"/>
      <c r="G715" s="32"/>
      <c r="H715" s="32"/>
      <c r="I715" s="32"/>
      <c r="J715" s="32"/>
      <c r="K715" s="32"/>
      <c r="L715" s="32"/>
      <c r="M715" s="32"/>
      <c r="N715" s="33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1:27" ht="21" customHeight="1" x14ac:dyDescent="0.25">
      <c r="A716" s="32"/>
      <c r="B716" s="32"/>
      <c r="C716" s="33"/>
      <c r="D716" s="33"/>
      <c r="E716" s="32"/>
      <c r="G716" s="32"/>
      <c r="H716" s="32"/>
      <c r="I716" s="32"/>
      <c r="J716" s="32"/>
      <c r="K716" s="32"/>
      <c r="L716" s="32"/>
      <c r="M716" s="32"/>
      <c r="N716" s="33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1:27" ht="21" customHeight="1" x14ac:dyDescent="0.25">
      <c r="A717" s="32"/>
      <c r="B717" s="32"/>
      <c r="C717" s="33"/>
      <c r="D717" s="33"/>
      <c r="E717" s="32"/>
      <c r="G717" s="32"/>
      <c r="H717" s="32"/>
      <c r="I717" s="32"/>
      <c r="J717" s="32"/>
      <c r="K717" s="32"/>
      <c r="L717" s="32"/>
      <c r="M717" s="32"/>
      <c r="N717" s="33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1:27" ht="21" customHeight="1" x14ac:dyDescent="0.25">
      <c r="A718" s="32"/>
      <c r="B718" s="32"/>
      <c r="C718" s="33"/>
      <c r="D718" s="33"/>
      <c r="E718" s="32"/>
      <c r="G718" s="32"/>
      <c r="H718" s="32"/>
      <c r="I718" s="32"/>
      <c r="J718" s="32"/>
      <c r="K718" s="32"/>
      <c r="L718" s="32"/>
      <c r="M718" s="32"/>
      <c r="N718" s="33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1:27" ht="21" customHeight="1" x14ac:dyDescent="0.25">
      <c r="A719" s="32"/>
      <c r="B719" s="32"/>
      <c r="C719" s="33"/>
      <c r="D719" s="33"/>
      <c r="E719" s="32"/>
      <c r="G719" s="32"/>
      <c r="H719" s="32"/>
      <c r="I719" s="32"/>
      <c r="J719" s="32"/>
      <c r="K719" s="32"/>
      <c r="L719" s="32"/>
      <c r="M719" s="32"/>
      <c r="N719" s="33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1:27" ht="21" customHeight="1" x14ac:dyDescent="0.25">
      <c r="A720" s="32"/>
      <c r="B720" s="32"/>
      <c r="C720" s="33"/>
      <c r="D720" s="33"/>
      <c r="E720" s="32"/>
      <c r="G720" s="32"/>
      <c r="H720" s="32"/>
      <c r="I720" s="32"/>
      <c r="J720" s="32"/>
      <c r="K720" s="32"/>
      <c r="L720" s="32"/>
      <c r="M720" s="32"/>
      <c r="N720" s="33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1:27" ht="21" customHeight="1" x14ac:dyDescent="0.25">
      <c r="A721" s="32"/>
      <c r="B721" s="32"/>
      <c r="C721" s="33"/>
      <c r="D721" s="33"/>
      <c r="E721" s="32"/>
      <c r="G721" s="32"/>
      <c r="H721" s="32"/>
      <c r="I721" s="32"/>
      <c r="J721" s="32"/>
      <c r="K721" s="32"/>
      <c r="L721" s="32"/>
      <c r="M721" s="32"/>
      <c r="N721" s="33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1:27" ht="21" customHeight="1" x14ac:dyDescent="0.25">
      <c r="A722" s="32"/>
      <c r="B722" s="32"/>
      <c r="C722" s="33"/>
      <c r="D722" s="33"/>
      <c r="E722" s="32"/>
      <c r="G722" s="32"/>
      <c r="H722" s="32"/>
      <c r="I722" s="32"/>
      <c r="J722" s="32"/>
      <c r="K722" s="32"/>
      <c r="L722" s="32"/>
      <c r="M722" s="32"/>
      <c r="N722" s="33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1:27" ht="21" customHeight="1" x14ac:dyDescent="0.25">
      <c r="A723" s="32"/>
      <c r="B723" s="32"/>
      <c r="C723" s="33"/>
      <c r="D723" s="33"/>
      <c r="E723" s="32"/>
      <c r="G723" s="32"/>
      <c r="H723" s="32"/>
      <c r="I723" s="32"/>
      <c r="J723" s="32"/>
      <c r="K723" s="32"/>
      <c r="L723" s="32"/>
      <c r="M723" s="32"/>
      <c r="N723" s="33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1:27" ht="21" customHeight="1" x14ac:dyDescent="0.25">
      <c r="A724" s="32"/>
      <c r="B724" s="32"/>
      <c r="C724" s="33"/>
      <c r="D724" s="33"/>
      <c r="E724" s="32"/>
      <c r="G724" s="32"/>
      <c r="H724" s="32"/>
      <c r="I724" s="32"/>
      <c r="J724" s="32"/>
      <c r="K724" s="32"/>
      <c r="L724" s="32"/>
      <c r="M724" s="32"/>
      <c r="N724" s="33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1:27" ht="21" customHeight="1" x14ac:dyDescent="0.25">
      <c r="A725" s="32"/>
      <c r="B725" s="32"/>
      <c r="C725" s="33"/>
      <c r="D725" s="33"/>
      <c r="E725" s="32"/>
      <c r="G725" s="32"/>
      <c r="H725" s="32"/>
      <c r="I725" s="32"/>
      <c r="J725" s="32"/>
      <c r="K725" s="32"/>
      <c r="L725" s="32"/>
      <c r="M725" s="32"/>
      <c r="N725" s="33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1:27" ht="21" customHeight="1" x14ac:dyDescent="0.25">
      <c r="A726" s="32"/>
      <c r="B726" s="32"/>
      <c r="C726" s="33"/>
      <c r="D726" s="33"/>
      <c r="E726" s="32"/>
      <c r="G726" s="32"/>
      <c r="H726" s="32"/>
      <c r="I726" s="32"/>
      <c r="J726" s="32"/>
      <c r="K726" s="32"/>
      <c r="L726" s="32"/>
      <c r="M726" s="32"/>
      <c r="N726" s="33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1:27" ht="21" customHeight="1" x14ac:dyDescent="0.25">
      <c r="A727" s="32"/>
      <c r="B727" s="32"/>
      <c r="C727" s="33"/>
      <c r="D727" s="33"/>
      <c r="E727" s="32"/>
      <c r="G727" s="32"/>
      <c r="H727" s="32"/>
      <c r="I727" s="32"/>
      <c r="J727" s="32"/>
      <c r="K727" s="32"/>
      <c r="L727" s="32"/>
      <c r="M727" s="32"/>
      <c r="N727" s="33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1:27" ht="21" customHeight="1" x14ac:dyDescent="0.25">
      <c r="A728" s="32"/>
      <c r="B728" s="32"/>
      <c r="C728" s="33"/>
      <c r="D728" s="33"/>
      <c r="E728" s="32"/>
      <c r="G728" s="32"/>
      <c r="H728" s="32"/>
      <c r="I728" s="32"/>
      <c r="J728" s="32"/>
      <c r="K728" s="32"/>
      <c r="L728" s="32"/>
      <c r="M728" s="32"/>
      <c r="N728" s="33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1:27" ht="21" customHeight="1" x14ac:dyDescent="0.25">
      <c r="A729" s="32"/>
      <c r="B729" s="32"/>
      <c r="C729" s="33"/>
      <c r="D729" s="33"/>
      <c r="E729" s="32"/>
      <c r="G729" s="32"/>
      <c r="H729" s="32"/>
      <c r="I729" s="32"/>
      <c r="J729" s="32"/>
      <c r="K729" s="32"/>
      <c r="L729" s="32"/>
      <c r="M729" s="32"/>
      <c r="N729" s="33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1:27" ht="21" customHeight="1" x14ac:dyDescent="0.25">
      <c r="A730" s="32"/>
      <c r="B730" s="32"/>
      <c r="C730" s="33"/>
      <c r="D730" s="33"/>
      <c r="E730" s="32"/>
      <c r="G730" s="32"/>
      <c r="H730" s="32"/>
      <c r="I730" s="32"/>
      <c r="J730" s="32"/>
      <c r="K730" s="32"/>
      <c r="L730" s="32"/>
      <c r="M730" s="32"/>
      <c r="N730" s="33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1:27" ht="21" customHeight="1" x14ac:dyDescent="0.25">
      <c r="A731" s="32"/>
      <c r="B731" s="32"/>
      <c r="C731" s="33"/>
      <c r="D731" s="33"/>
      <c r="E731" s="32"/>
      <c r="G731" s="32"/>
      <c r="H731" s="32"/>
      <c r="I731" s="32"/>
      <c r="J731" s="32"/>
      <c r="K731" s="32"/>
      <c r="L731" s="32"/>
      <c r="M731" s="32"/>
      <c r="N731" s="33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1:27" ht="21" customHeight="1" x14ac:dyDescent="0.25">
      <c r="A732" s="32"/>
      <c r="B732" s="32"/>
      <c r="C732" s="33"/>
      <c r="D732" s="33"/>
      <c r="E732" s="32"/>
      <c r="G732" s="32"/>
      <c r="H732" s="32"/>
      <c r="I732" s="32"/>
      <c r="J732" s="32"/>
      <c r="K732" s="32"/>
      <c r="L732" s="32"/>
      <c r="M732" s="32"/>
      <c r="N732" s="33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1:27" ht="21" customHeight="1" x14ac:dyDescent="0.25">
      <c r="A733" s="32"/>
      <c r="B733" s="32"/>
      <c r="C733" s="33"/>
      <c r="D733" s="33"/>
      <c r="E733" s="32"/>
      <c r="G733" s="32"/>
      <c r="H733" s="32"/>
      <c r="I733" s="32"/>
      <c r="J733" s="32"/>
      <c r="K733" s="32"/>
      <c r="L733" s="32"/>
      <c r="M733" s="32"/>
      <c r="N733" s="33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1:27" ht="21" customHeight="1" x14ac:dyDescent="0.25">
      <c r="A734" s="32"/>
      <c r="B734" s="32"/>
      <c r="C734" s="33"/>
      <c r="D734" s="33"/>
      <c r="E734" s="32"/>
      <c r="G734" s="32"/>
      <c r="H734" s="32"/>
      <c r="I734" s="32"/>
      <c r="J734" s="32"/>
      <c r="K734" s="32"/>
      <c r="L734" s="32"/>
      <c r="M734" s="32"/>
      <c r="N734" s="33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1:27" ht="21" customHeight="1" x14ac:dyDescent="0.25">
      <c r="A735" s="32"/>
      <c r="B735" s="32"/>
      <c r="C735" s="33"/>
      <c r="D735" s="33"/>
      <c r="E735" s="32"/>
      <c r="G735" s="32"/>
      <c r="H735" s="32"/>
      <c r="I735" s="32"/>
      <c r="J735" s="32"/>
      <c r="K735" s="32"/>
      <c r="L735" s="32"/>
      <c r="M735" s="32"/>
      <c r="N735" s="33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1:27" ht="21" customHeight="1" x14ac:dyDescent="0.25">
      <c r="A736" s="32"/>
      <c r="B736" s="32"/>
      <c r="C736" s="33"/>
      <c r="D736" s="33"/>
      <c r="E736" s="32"/>
      <c r="G736" s="32"/>
      <c r="H736" s="32"/>
      <c r="I736" s="32"/>
      <c r="J736" s="32"/>
      <c r="K736" s="32"/>
      <c r="L736" s="32"/>
      <c r="M736" s="32"/>
      <c r="N736" s="33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1:27" ht="21" customHeight="1" x14ac:dyDescent="0.25">
      <c r="A737" s="32"/>
      <c r="B737" s="32"/>
      <c r="C737" s="33"/>
      <c r="D737" s="33"/>
      <c r="E737" s="32"/>
      <c r="G737" s="32"/>
      <c r="H737" s="32"/>
      <c r="I737" s="32"/>
      <c r="J737" s="32"/>
      <c r="K737" s="32"/>
      <c r="L737" s="32"/>
      <c r="M737" s="32"/>
      <c r="N737" s="33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1:27" ht="21" customHeight="1" x14ac:dyDescent="0.25">
      <c r="A738" s="32"/>
      <c r="B738" s="32"/>
      <c r="C738" s="33"/>
      <c r="D738" s="33"/>
      <c r="E738" s="32"/>
      <c r="G738" s="32"/>
      <c r="H738" s="32"/>
      <c r="I738" s="32"/>
      <c r="J738" s="32"/>
      <c r="K738" s="32"/>
      <c r="L738" s="32"/>
      <c r="M738" s="32"/>
      <c r="N738" s="33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1:27" ht="21" customHeight="1" x14ac:dyDescent="0.25">
      <c r="A739" s="32"/>
      <c r="B739" s="32"/>
      <c r="C739" s="33"/>
      <c r="D739" s="33"/>
      <c r="E739" s="32"/>
      <c r="G739" s="32"/>
      <c r="H739" s="32"/>
      <c r="I739" s="32"/>
      <c r="J739" s="32"/>
      <c r="K739" s="32"/>
      <c r="L739" s="32"/>
      <c r="M739" s="32"/>
      <c r="N739" s="33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1:27" ht="21" customHeight="1" x14ac:dyDescent="0.25">
      <c r="A740" s="32"/>
      <c r="B740" s="32"/>
      <c r="C740" s="33"/>
      <c r="D740" s="33"/>
      <c r="E740" s="32"/>
      <c r="G740" s="32"/>
      <c r="H740" s="32"/>
      <c r="I740" s="32"/>
      <c r="J740" s="32"/>
      <c r="K740" s="32"/>
      <c r="L740" s="32"/>
      <c r="M740" s="32"/>
      <c r="N740" s="33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1:27" ht="21" customHeight="1" x14ac:dyDescent="0.25">
      <c r="A741" s="32"/>
      <c r="B741" s="32"/>
      <c r="C741" s="33"/>
      <c r="D741" s="33"/>
      <c r="E741" s="32"/>
      <c r="G741" s="32"/>
      <c r="H741" s="32"/>
      <c r="I741" s="32"/>
      <c r="J741" s="32"/>
      <c r="K741" s="32"/>
      <c r="L741" s="32"/>
      <c r="M741" s="32"/>
      <c r="N741" s="33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1:27" ht="21" customHeight="1" x14ac:dyDescent="0.25">
      <c r="A742" s="32"/>
      <c r="B742" s="32"/>
      <c r="C742" s="33"/>
      <c r="D742" s="33"/>
      <c r="E742" s="32"/>
      <c r="G742" s="32"/>
      <c r="H742" s="32"/>
      <c r="I742" s="32"/>
      <c r="J742" s="32"/>
      <c r="K742" s="32"/>
      <c r="L742" s="32"/>
      <c r="M742" s="32"/>
      <c r="N742" s="33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1:27" ht="21" customHeight="1" x14ac:dyDescent="0.25">
      <c r="A743" s="32"/>
      <c r="B743" s="32"/>
      <c r="C743" s="33"/>
      <c r="D743" s="33"/>
      <c r="E743" s="32"/>
      <c r="G743" s="32"/>
      <c r="H743" s="32"/>
      <c r="I743" s="32"/>
      <c r="J743" s="32"/>
      <c r="K743" s="32"/>
      <c r="L743" s="32"/>
      <c r="M743" s="32"/>
      <c r="N743" s="33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1:27" ht="21" customHeight="1" x14ac:dyDescent="0.25">
      <c r="A744" s="32"/>
      <c r="B744" s="32"/>
      <c r="C744" s="33"/>
      <c r="D744" s="33"/>
      <c r="E744" s="32"/>
      <c r="G744" s="32"/>
      <c r="H744" s="32"/>
      <c r="I744" s="32"/>
      <c r="J744" s="32"/>
      <c r="K744" s="32"/>
      <c r="L744" s="32"/>
      <c r="M744" s="32"/>
      <c r="N744" s="33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1:27" ht="21" customHeight="1" x14ac:dyDescent="0.25">
      <c r="A745" s="32"/>
      <c r="B745" s="32"/>
      <c r="C745" s="33"/>
      <c r="D745" s="33"/>
      <c r="E745" s="32"/>
      <c r="G745" s="32"/>
      <c r="H745" s="32"/>
      <c r="I745" s="32"/>
      <c r="J745" s="32"/>
      <c r="K745" s="32"/>
      <c r="L745" s="32"/>
      <c r="M745" s="32"/>
      <c r="N745" s="33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1:27" ht="21" customHeight="1" x14ac:dyDescent="0.25">
      <c r="A746" s="32"/>
      <c r="B746" s="32"/>
      <c r="C746" s="33"/>
      <c r="D746" s="33"/>
      <c r="E746" s="32"/>
      <c r="G746" s="32"/>
      <c r="H746" s="32"/>
      <c r="I746" s="32"/>
      <c r="J746" s="32"/>
      <c r="K746" s="32"/>
      <c r="L746" s="32"/>
      <c r="M746" s="32"/>
      <c r="N746" s="33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1:27" ht="21" customHeight="1" x14ac:dyDescent="0.25">
      <c r="A747" s="32"/>
      <c r="B747" s="32"/>
      <c r="C747" s="33"/>
      <c r="D747" s="33"/>
      <c r="E747" s="32"/>
      <c r="G747" s="32"/>
      <c r="H747" s="32"/>
      <c r="I747" s="32"/>
      <c r="J747" s="32"/>
      <c r="K747" s="32"/>
      <c r="L747" s="32"/>
      <c r="M747" s="32"/>
      <c r="N747" s="33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1:27" ht="21" customHeight="1" x14ac:dyDescent="0.25">
      <c r="A748" s="32"/>
      <c r="B748" s="32"/>
      <c r="C748" s="33"/>
      <c r="D748" s="33"/>
      <c r="E748" s="32"/>
      <c r="G748" s="32"/>
      <c r="H748" s="32"/>
      <c r="I748" s="32"/>
      <c r="J748" s="32"/>
      <c r="K748" s="32"/>
      <c r="L748" s="32"/>
      <c r="M748" s="32"/>
      <c r="N748" s="33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1:27" ht="21" customHeight="1" x14ac:dyDescent="0.25">
      <c r="A749" s="32"/>
      <c r="B749" s="32"/>
      <c r="C749" s="33"/>
      <c r="D749" s="33"/>
      <c r="E749" s="32"/>
      <c r="G749" s="32"/>
      <c r="H749" s="32"/>
      <c r="I749" s="32"/>
      <c r="J749" s="32"/>
      <c r="K749" s="32"/>
      <c r="L749" s="32"/>
      <c r="M749" s="32"/>
      <c r="N749" s="33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1:27" ht="21" customHeight="1" x14ac:dyDescent="0.25">
      <c r="A750" s="32"/>
      <c r="B750" s="32"/>
      <c r="C750" s="33"/>
      <c r="D750" s="33"/>
      <c r="E750" s="32"/>
      <c r="G750" s="32"/>
      <c r="H750" s="32"/>
      <c r="I750" s="32"/>
      <c r="J750" s="32"/>
      <c r="K750" s="32"/>
      <c r="L750" s="32"/>
      <c r="M750" s="32"/>
      <c r="N750" s="33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1:27" ht="21" customHeight="1" x14ac:dyDescent="0.25">
      <c r="A751" s="32"/>
      <c r="B751" s="32"/>
      <c r="C751" s="33"/>
      <c r="D751" s="33"/>
      <c r="E751" s="32"/>
      <c r="G751" s="32"/>
      <c r="H751" s="32"/>
      <c r="I751" s="32"/>
      <c r="J751" s="32"/>
      <c r="K751" s="32"/>
      <c r="L751" s="32"/>
      <c r="M751" s="32"/>
      <c r="N751" s="33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1:27" ht="21" customHeight="1" x14ac:dyDescent="0.25">
      <c r="A752" s="32"/>
      <c r="B752" s="32"/>
      <c r="C752" s="33"/>
      <c r="D752" s="33"/>
      <c r="E752" s="32"/>
      <c r="G752" s="32"/>
      <c r="H752" s="32"/>
      <c r="I752" s="32"/>
      <c r="J752" s="32"/>
      <c r="K752" s="32"/>
      <c r="L752" s="32"/>
      <c r="M752" s="32"/>
      <c r="N752" s="33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1:27" ht="21" customHeight="1" x14ac:dyDescent="0.25">
      <c r="A753" s="32"/>
      <c r="B753" s="32"/>
      <c r="C753" s="33"/>
      <c r="D753" s="33"/>
      <c r="E753" s="32"/>
      <c r="G753" s="32"/>
      <c r="H753" s="32"/>
      <c r="I753" s="32"/>
      <c r="J753" s="32"/>
      <c r="K753" s="32"/>
      <c r="L753" s="32"/>
      <c r="M753" s="32"/>
      <c r="N753" s="33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1:27" ht="21" customHeight="1" x14ac:dyDescent="0.25">
      <c r="A754" s="32"/>
      <c r="B754" s="32"/>
      <c r="C754" s="33"/>
      <c r="D754" s="33"/>
      <c r="E754" s="32"/>
      <c r="G754" s="32"/>
      <c r="H754" s="32"/>
      <c r="I754" s="32"/>
      <c r="J754" s="32"/>
      <c r="K754" s="32"/>
      <c r="L754" s="32"/>
      <c r="M754" s="32"/>
      <c r="N754" s="33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1:27" ht="21" customHeight="1" x14ac:dyDescent="0.25">
      <c r="A755" s="32"/>
      <c r="B755" s="32"/>
      <c r="C755" s="33"/>
      <c r="D755" s="33"/>
      <c r="E755" s="32"/>
      <c r="G755" s="32"/>
      <c r="H755" s="32"/>
      <c r="I755" s="32"/>
      <c r="J755" s="32"/>
      <c r="K755" s="32"/>
      <c r="L755" s="32"/>
      <c r="M755" s="32"/>
      <c r="N755" s="33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1:27" ht="21" customHeight="1" x14ac:dyDescent="0.25">
      <c r="A756" s="32"/>
      <c r="B756" s="32"/>
      <c r="C756" s="33"/>
      <c r="D756" s="33"/>
      <c r="E756" s="32"/>
      <c r="G756" s="32"/>
      <c r="H756" s="32"/>
      <c r="I756" s="32"/>
      <c r="J756" s="32"/>
      <c r="K756" s="32"/>
      <c r="L756" s="32"/>
      <c r="M756" s="32"/>
      <c r="N756" s="33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1:27" ht="21" customHeight="1" x14ac:dyDescent="0.25">
      <c r="A757" s="32"/>
      <c r="B757" s="32"/>
      <c r="C757" s="33"/>
      <c r="D757" s="33"/>
      <c r="E757" s="32"/>
      <c r="G757" s="32"/>
      <c r="H757" s="32"/>
      <c r="I757" s="32"/>
      <c r="J757" s="32"/>
      <c r="K757" s="32"/>
      <c r="L757" s="32"/>
      <c r="M757" s="32"/>
      <c r="N757" s="33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1:27" ht="21" customHeight="1" x14ac:dyDescent="0.25">
      <c r="A758" s="32"/>
      <c r="B758" s="32"/>
      <c r="C758" s="33"/>
      <c r="D758" s="33"/>
      <c r="E758" s="32"/>
      <c r="G758" s="32"/>
      <c r="H758" s="32"/>
      <c r="I758" s="32"/>
      <c r="J758" s="32"/>
      <c r="K758" s="32"/>
      <c r="L758" s="32"/>
      <c r="M758" s="32"/>
      <c r="N758" s="33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1:27" ht="21" customHeight="1" x14ac:dyDescent="0.25">
      <c r="A759" s="32"/>
      <c r="B759" s="32"/>
      <c r="C759" s="33"/>
      <c r="D759" s="33"/>
      <c r="E759" s="32"/>
      <c r="G759" s="32"/>
      <c r="H759" s="32"/>
      <c r="I759" s="32"/>
      <c r="J759" s="32"/>
      <c r="K759" s="32"/>
      <c r="L759" s="32"/>
      <c r="M759" s="32"/>
      <c r="N759" s="33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1:27" ht="21" customHeight="1" x14ac:dyDescent="0.25">
      <c r="A760" s="32"/>
      <c r="B760" s="32"/>
      <c r="C760" s="33"/>
      <c r="D760" s="33"/>
      <c r="E760" s="32"/>
      <c r="G760" s="32"/>
      <c r="H760" s="32"/>
      <c r="I760" s="32"/>
      <c r="J760" s="32"/>
      <c r="K760" s="32"/>
      <c r="L760" s="32"/>
      <c r="M760" s="32"/>
      <c r="N760" s="33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1:27" ht="21" customHeight="1" x14ac:dyDescent="0.25">
      <c r="A761" s="32"/>
      <c r="B761" s="32"/>
      <c r="C761" s="33"/>
      <c r="D761" s="33"/>
      <c r="E761" s="32"/>
      <c r="G761" s="32"/>
      <c r="H761" s="32"/>
      <c r="I761" s="32"/>
      <c r="J761" s="32"/>
      <c r="K761" s="32"/>
      <c r="L761" s="32"/>
      <c r="M761" s="32"/>
      <c r="N761" s="33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1:27" ht="21" customHeight="1" x14ac:dyDescent="0.25">
      <c r="A762" s="32"/>
      <c r="B762" s="32"/>
      <c r="C762" s="33"/>
      <c r="D762" s="33"/>
      <c r="E762" s="32"/>
      <c r="G762" s="32"/>
      <c r="H762" s="32"/>
      <c r="I762" s="32"/>
      <c r="J762" s="32"/>
      <c r="K762" s="32"/>
      <c r="L762" s="32"/>
      <c r="M762" s="32"/>
      <c r="N762" s="33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1:27" ht="21" customHeight="1" x14ac:dyDescent="0.25">
      <c r="A763" s="32"/>
      <c r="B763" s="32"/>
      <c r="C763" s="33"/>
      <c r="D763" s="33"/>
      <c r="E763" s="32"/>
      <c r="G763" s="32"/>
      <c r="H763" s="32"/>
      <c r="I763" s="32"/>
      <c r="J763" s="32"/>
      <c r="K763" s="32"/>
      <c r="L763" s="32"/>
      <c r="M763" s="32"/>
      <c r="N763" s="33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1:27" ht="21" customHeight="1" x14ac:dyDescent="0.25">
      <c r="A764" s="32"/>
      <c r="B764" s="32"/>
      <c r="C764" s="33"/>
      <c r="D764" s="33"/>
      <c r="E764" s="32"/>
      <c r="G764" s="32"/>
      <c r="H764" s="32"/>
      <c r="I764" s="32"/>
      <c r="J764" s="32"/>
      <c r="K764" s="32"/>
      <c r="L764" s="32"/>
      <c r="M764" s="32"/>
      <c r="N764" s="33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1:27" ht="21" customHeight="1" x14ac:dyDescent="0.25">
      <c r="A765" s="32"/>
      <c r="B765" s="32"/>
      <c r="C765" s="33"/>
      <c r="D765" s="33"/>
      <c r="E765" s="32"/>
      <c r="G765" s="32"/>
      <c r="H765" s="32"/>
      <c r="I765" s="32"/>
      <c r="J765" s="32"/>
      <c r="K765" s="32"/>
      <c r="L765" s="32"/>
      <c r="M765" s="32"/>
      <c r="N765" s="33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1:27" ht="21" customHeight="1" x14ac:dyDescent="0.25">
      <c r="A766" s="32"/>
      <c r="B766" s="32"/>
      <c r="C766" s="33"/>
      <c r="D766" s="33"/>
      <c r="E766" s="32"/>
      <c r="G766" s="32"/>
      <c r="H766" s="32"/>
      <c r="I766" s="32"/>
      <c r="J766" s="32"/>
      <c r="K766" s="32"/>
      <c r="L766" s="32"/>
      <c r="M766" s="32"/>
      <c r="N766" s="33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1:27" ht="21" customHeight="1" x14ac:dyDescent="0.25">
      <c r="A767" s="32"/>
      <c r="B767" s="32"/>
      <c r="C767" s="33"/>
      <c r="D767" s="33"/>
      <c r="E767" s="32"/>
      <c r="G767" s="32"/>
      <c r="H767" s="32"/>
      <c r="I767" s="32"/>
      <c r="J767" s="32"/>
      <c r="K767" s="32"/>
      <c r="L767" s="32"/>
      <c r="M767" s="32"/>
      <c r="N767" s="33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1:27" ht="21" customHeight="1" x14ac:dyDescent="0.25">
      <c r="A768" s="32"/>
      <c r="B768" s="32"/>
      <c r="C768" s="33"/>
      <c r="D768" s="33"/>
      <c r="E768" s="32"/>
      <c r="G768" s="32"/>
      <c r="H768" s="32"/>
      <c r="I768" s="32"/>
      <c r="J768" s="32"/>
      <c r="K768" s="32"/>
      <c r="L768" s="32"/>
      <c r="M768" s="32"/>
      <c r="N768" s="33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1:27" ht="21" customHeight="1" x14ac:dyDescent="0.25">
      <c r="A769" s="32"/>
      <c r="B769" s="32"/>
      <c r="C769" s="33"/>
      <c r="D769" s="33"/>
      <c r="E769" s="32"/>
      <c r="G769" s="32"/>
      <c r="H769" s="32"/>
      <c r="I769" s="32"/>
      <c r="J769" s="32"/>
      <c r="K769" s="32"/>
      <c r="L769" s="32"/>
      <c r="M769" s="32"/>
      <c r="N769" s="33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1:27" ht="21" customHeight="1" x14ac:dyDescent="0.25">
      <c r="A770" s="32"/>
      <c r="B770" s="32"/>
      <c r="C770" s="33"/>
      <c r="D770" s="33"/>
      <c r="E770" s="32"/>
      <c r="G770" s="32"/>
      <c r="H770" s="32"/>
      <c r="I770" s="32"/>
      <c r="J770" s="32"/>
      <c r="K770" s="32"/>
      <c r="L770" s="32"/>
      <c r="M770" s="32"/>
      <c r="N770" s="33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1:27" ht="21" customHeight="1" x14ac:dyDescent="0.25">
      <c r="A771" s="32"/>
      <c r="B771" s="32"/>
      <c r="C771" s="33"/>
      <c r="D771" s="33"/>
      <c r="E771" s="32"/>
      <c r="G771" s="32"/>
      <c r="H771" s="32"/>
      <c r="I771" s="32"/>
      <c r="J771" s="32"/>
      <c r="K771" s="32"/>
      <c r="L771" s="32"/>
      <c r="M771" s="32"/>
      <c r="N771" s="33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1:27" ht="21" customHeight="1" x14ac:dyDescent="0.25">
      <c r="A772" s="32"/>
      <c r="B772" s="32"/>
      <c r="C772" s="33"/>
      <c r="D772" s="33"/>
      <c r="E772" s="32"/>
      <c r="G772" s="32"/>
      <c r="H772" s="32"/>
      <c r="I772" s="32"/>
      <c r="J772" s="32"/>
      <c r="K772" s="32"/>
      <c r="L772" s="32"/>
      <c r="M772" s="32"/>
      <c r="N772" s="33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1:27" ht="21" customHeight="1" x14ac:dyDescent="0.25">
      <c r="A773" s="32"/>
      <c r="B773" s="32"/>
      <c r="C773" s="33"/>
      <c r="D773" s="33"/>
      <c r="E773" s="32"/>
      <c r="G773" s="32"/>
      <c r="H773" s="32"/>
      <c r="I773" s="32"/>
      <c r="J773" s="32"/>
      <c r="K773" s="32"/>
      <c r="L773" s="32"/>
      <c r="M773" s="32"/>
      <c r="N773" s="33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1:27" ht="21" customHeight="1" x14ac:dyDescent="0.25">
      <c r="A774" s="32"/>
      <c r="B774" s="32"/>
      <c r="C774" s="33"/>
      <c r="D774" s="33"/>
      <c r="E774" s="32"/>
      <c r="G774" s="32"/>
      <c r="H774" s="32"/>
      <c r="I774" s="32"/>
      <c r="J774" s="32"/>
      <c r="K774" s="32"/>
      <c r="L774" s="32"/>
      <c r="M774" s="32"/>
      <c r="N774" s="33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1:27" ht="21" customHeight="1" x14ac:dyDescent="0.25">
      <c r="A775" s="32"/>
      <c r="B775" s="32"/>
      <c r="C775" s="33"/>
      <c r="D775" s="33"/>
      <c r="E775" s="32"/>
      <c r="G775" s="32"/>
      <c r="H775" s="32"/>
      <c r="I775" s="32"/>
      <c r="J775" s="32"/>
      <c r="K775" s="32"/>
      <c r="L775" s="32"/>
      <c r="M775" s="32"/>
      <c r="N775" s="33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1:27" ht="21" customHeight="1" x14ac:dyDescent="0.25">
      <c r="A776" s="32"/>
      <c r="B776" s="32"/>
      <c r="C776" s="33"/>
      <c r="D776" s="33"/>
      <c r="E776" s="32"/>
      <c r="G776" s="32"/>
      <c r="H776" s="32"/>
      <c r="I776" s="32"/>
      <c r="J776" s="32"/>
      <c r="K776" s="32"/>
      <c r="L776" s="32"/>
      <c r="M776" s="32"/>
      <c r="N776" s="33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1:27" ht="21" customHeight="1" x14ac:dyDescent="0.25">
      <c r="A777" s="32"/>
      <c r="B777" s="32"/>
      <c r="C777" s="33"/>
      <c r="D777" s="33"/>
      <c r="E777" s="32"/>
      <c r="G777" s="32"/>
      <c r="H777" s="32"/>
      <c r="I777" s="32"/>
      <c r="J777" s="32"/>
      <c r="K777" s="32"/>
      <c r="L777" s="32"/>
      <c r="M777" s="32"/>
      <c r="N777" s="33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1:27" ht="21" customHeight="1" x14ac:dyDescent="0.25">
      <c r="A778" s="32"/>
      <c r="B778" s="32"/>
      <c r="C778" s="33"/>
      <c r="D778" s="33"/>
      <c r="E778" s="32"/>
      <c r="G778" s="32"/>
      <c r="H778" s="32"/>
      <c r="I778" s="32"/>
      <c r="J778" s="32"/>
      <c r="K778" s="32"/>
      <c r="L778" s="32"/>
      <c r="M778" s="32"/>
      <c r="N778" s="33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1:27" ht="21" customHeight="1" x14ac:dyDescent="0.25">
      <c r="A779" s="32"/>
      <c r="B779" s="32"/>
      <c r="C779" s="33"/>
      <c r="D779" s="33"/>
      <c r="E779" s="32"/>
      <c r="G779" s="32"/>
      <c r="H779" s="32"/>
      <c r="I779" s="32"/>
      <c r="J779" s="32"/>
      <c r="K779" s="32"/>
      <c r="L779" s="32"/>
      <c r="M779" s="32"/>
      <c r="N779" s="33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1:27" ht="21" customHeight="1" x14ac:dyDescent="0.25">
      <c r="A780" s="32"/>
      <c r="B780" s="32"/>
      <c r="C780" s="33"/>
      <c r="D780" s="33"/>
      <c r="E780" s="32"/>
      <c r="G780" s="32"/>
      <c r="H780" s="32"/>
      <c r="I780" s="32"/>
      <c r="J780" s="32"/>
      <c r="K780" s="32"/>
      <c r="L780" s="32"/>
      <c r="M780" s="32"/>
      <c r="N780" s="33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1:27" ht="21" customHeight="1" x14ac:dyDescent="0.25">
      <c r="A781" s="32"/>
      <c r="B781" s="32"/>
      <c r="C781" s="33"/>
      <c r="D781" s="33"/>
      <c r="E781" s="32"/>
      <c r="G781" s="32"/>
      <c r="H781" s="32"/>
      <c r="I781" s="32"/>
      <c r="J781" s="32"/>
      <c r="K781" s="32"/>
      <c r="L781" s="32"/>
      <c r="M781" s="32"/>
      <c r="N781" s="33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1:27" ht="21" customHeight="1" x14ac:dyDescent="0.25">
      <c r="A782" s="32"/>
      <c r="B782" s="32"/>
      <c r="C782" s="33"/>
      <c r="D782" s="33"/>
      <c r="E782" s="32"/>
      <c r="G782" s="32"/>
      <c r="H782" s="32"/>
      <c r="I782" s="32"/>
      <c r="J782" s="32"/>
      <c r="K782" s="32"/>
      <c r="L782" s="32"/>
      <c r="M782" s="32"/>
      <c r="N782" s="33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1:27" ht="21" customHeight="1" x14ac:dyDescent="0.25">
      <c r="A783" s="32"/>
      <c r="B783" s="32"/>
      <c r="C783" s="33"/>
      <c r="D783" s="33"/>
      <c r="E783" s="32"/>
      <c r="G783" s="32"/>
      <c r="H783" s="32"/>
      <c r="I783" s="32"/>
      <c r="J783" s="32"/>
      <c r="K783" s="32"/>
      <c r="L783" s="32"/>
      <c r="M783" s="32"/>
      <c r="N783" s="33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1:27" ht="21" customHeight="1" x14ac:dyDescent="0.25">
      <c r="A784" s="32"/>
      <c r="B784" s="32"/>
      <c r="C784" s="33"/>
      <c r="D784" s="33"/>
      <c r="E784" s="32"/>
      <c r="G784" s="32"/>
      <c r="H784" s="32"/>
      <c r="I784" s="32"/>
      <c r="J784" s="32"/>
      <c r="K784" s="32"/>
      <c r="L784" s="32"/>
      <c r="M784" s="32"/>
      <c r="N784" s="33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1:27" ht="21" customHeight="1" x14ac:dyDescent="0.25">
      <c r="A785" s="32"/>
      <c r="B785" s="32"/>
      <c r="C785" s="33"/>
      <c r="D785" s="33"/>
      <c r="E785" s="32"/>
      <c r="G785" s="32"/>
      <c r="H785" s="32"/>
      <c r="I785" s="32"/>
      <c r="J785" s="32"/>
      <c r="K785" s="32"/>
      <c r="L785" s="32"/>
      <c r="M785" s="32"/>
      <c r="N785" s="33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1:27" ht="21" customHeight="1" x14ac:dyDescent="0.25">
      <c r="A786" s="32"/>
      <c r="B786" s="32"/>
      <c r="C786" s="33"/>
      <c r="D786" s="33"/>
      <c r="E786" s="32"/>
      <c r="G786" s="32"/>
      <c r="H786" s="32"/>
      <c r="I786" s="32"/>
      <c r="J786" s="32"/>
      <c r="K786" s="32"/>
      <c r="L786" s="32"/>
      <c r="M786" s="32"/>
      <c r="N786" s="33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1:27" ht="21" customHeight="1" x14ac:dyDescent="0.25">
      <c r="A787" s="32"/>
      <c r="B787" s="32"/>
      <c r="C787" s="33"/>
      <c r="D787" s="33"/>
      <c r="E787" s="32"/>
      <c r="G787" s="32"/>
      <c r="H787" s="32"/>
      <c r="I787" s="32"/>
      <c r="J787" s="32"/>
      <c r="K787" s="32"/>
      <c r="L787" s="32"/>
      <c r="M787" s="32"/>
      <c r="N787" s="33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1:27" ht="21" customHeight="1" x14ac:dyDescent="0.25">
      <c r="A788" s="32"/>
      <c r="B788" s="32"/>
      <c r="C788" s="33"/>
      <c r="D788" s="33"/>
      <c r="E788" s="32"/>
      <c r="G788" s="32"/>
      <c r="H788" s="32"/>
      <c r="I788" s="32"/>
      <c r="J788" s="32"/>
      <c r="K788" s="32"/>
      <c r="L788" s="32"/>
      <c r="M788" s="32"/>
      <c r="N788" s="33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1:27" ht="21" customHeight="1" x14ac:dyDescent="0.25">
      <c r="A789" s="32"/>
      <c r="B789" s="32"/>
      <c r="C789" s="33"/>
      <c r="D789" s="33"/>
      <c r="E789" s="32"/>
      <c r="G789" s="32"/>
      <c r="H789" s="32"/>
      <c r="I789" s="32"/>
      <c r="J789" s="32"/>
      <c r="K789" s="32"/>
      <c r="L789" s="32"/>
      <c r="M789" s="32"/>
      <c r="N789" s="33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1:27" ht="21" customHeight="1" x14ac:dyDescent="0.25">
      <c r="A790" s="32"/>
      <c r="B790" s="32"/>
      <c r="C790" s="33"/>
      <c r="D790" s="33"/>
      <c r="E790" s="32"/>
      <c r="G790" s="32"/>
      <c r="H790" s="32"/>
      <c r="I790" s="32"/>
      <c r="J790" s="32"/>
      <c r="K790" s="32"/>
      <c r="L790" s="32"/>
      <c r="M790" s="32"/>
      <c r="N790" s="33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1:27" ht="21" customHeight="1" x14ac:dyDescent="0.25">
      <c r="A791" s="32"/>
      <c r="B791" s="32"/>
      <c r="C791" s="33"/>
      <c r="D791" s="33"/>
      <c r="E791" s="32"/>
      <c r="G791" s="32"/>
      <c r="H791" s="32"/>
      <c r="I791" s="32"/>
      <c r="J791" s="32"/>
      <c r="K791" s="32"/>
      <c r="L791" s="32"/>
      <c r="M791" s="32"/>
      <c r="N791" s="33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1:27" ht="21" customHeight="1" x14ac:dyDescent="0.25">
      <c r="A792" s="32"/>
      <c r="B792" s="32"/>
      <c r="C792" s="33"/>
      <c r="D792" s="33"/>
      <c r="E792" s="32"/>
      <c r="G792" s="32"/>
      <c r="H792" s="32"/>
      <c r="I792" s="32"/>
      <c r="J792" s="32"/>
      <c r="K792" s="32"/>
      <c r="L792" s="32"/>
      <c r="M792" s="32"/>
      <c r="N792" s="33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1:27" ht="21" customHeight="1" x14ac:dyDescent="0.25">
      <c r="A793" s="32"/>
      <c r="B793" s="32"/>
      <c r="C793" s="33"/>
      <c r="D793" s="33"/>
      <c r="E793" s="32"/>
      <c r="G793" s="32"/>
      <c r="H793" s="32"/>
      <c r="I793" s="32"/>
      <c r="J793" s="32"/>
      <c r="K793" s="32"/>
      <c r="L793" s="32"/>
      <c r="M793" s="32"/>
      <c r="N793" s="33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1:27" ht="21" customHeight="1" x14ac:dyDescent="0.25">
      <c r="A794" s="32"/>
      <c r="B794" s="32"/>
      <c r="C794" s="33"/>
      <c r="D794" s="33"/>
      <c r="E794" s="32"/>
      <c r="G794" s="32"/>
      <c r="H794" s="32"/>
      <c r="I794" s="32"/>
      <c r="J794" s="32"/>
      <c r="K794" s="32"/>
      <c r="L794" s="32"/>
      <c r="M794" s="32"/>
      <c r="N794" s="33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1:27" ht="21" customHeight="1" x14ac:dyDescent="0.25">
      <c r="A795" s="32"/>
      <c r="B795" s="32"/>
      <c r="C795" s="33"/>
      <c r="D795" s="33"/>
      <c r="E795" s="32"/>
      <c r="G795" s="32"/>
      <c r="H795" s="32"/>
      <c r="I795" s="32"/>
      <c r="J795" s="32"/>
      <c r="K795" s="32"/>
      <c r="L795" s="32"/>
      <c r="M795" s="32"/>
      <c r="N795" s="33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1:27" ht="21" customHeight="1" x14ac:dyDescent="0.25">
      <c r="A796" s="32"/>
      <c r="B796" s="32"/>
      <c r="C796" s="33"/>
      <c r="D796" s="33"/>
      <c r="E796" s="32"/>
      <c r="G796" s="32"/>
      <c r="H796" s="32"/>
      <c r="I796" s="32"/>
      <c r="J796" s="32"/>
      <c r="K796" s="32"/>
      <c r="L796" s="32"/>
      <c r="M796" s="32"/>
      <c r="N796" s="33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1:27" ht="21" customHeight="1" x14ac:dyDescent="0.25">
      <c r="A797" s="32"/>
      <c r="B797" s="32"/>
      <c r="C797" s="33"/>
      <c r="D797" s="33"/>
      <c r="E797" s="32"/>
      <c r="G797" s="32"/>
      <c r="H797" s="32"/>
      <c r="I797" s="32"/>
      <c r="J797" s="32"/>
      <c r="K797" s="32"/>
      <c r="L797" s="32"/>
      <c r="M797" s="32"/>
      <c r="N797" s="33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1:27" ht="21" customHeight="1" x14ac:dyDescent="0.25">
      <c r="A798" s="32"/>
      <c r="B798" s="32"/>
      <c r="C798" s="33"/>
      <c r="D798" s="33"/>
      <c r="E798" s="32"/>
      <c r="G798" s="32"/>
      <c r="H798" s="32"/>
      <c r="I798" s="32"/>
      <c r="J798" s="32"/>
      <c r="K798" s="32"/>
      <c r="L798" s="32"/>
      <c r="M798" s="32"/>
      <c r="N798" s="33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1:27" ht="21" customHeight="1" x14ac:dyDescent="0.25">
      <c r="A799" s="32"/>
      <c r="B799" s="32"/>
      <c r="C799" s="33"/>
      <c r="D799" s="33"/>
      <c r="E799" s="32"/>
      <c r="G799" s="32"/>
      <c r="H799" s="32"/>
      <c r="I799" s="32"/>
      <c r="J799" s="32"/>
      <c r="K799" s="32"/>
      <c r="L799" s="32"/>
      <c r="M799" s="32"/>
      <c r="N799" s="33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1:27" ht="21" customHeight="1" x14ac:dyDescent="0.25">
      <c r="A800" s="32"/>
      <c r="B800" s="32"/>
      <c r="C800" s="33"/>
      <c r="D800" s="33"/>
      <c r="E800" s="32"/>
      <c r="G800" s="32"/>
      <c r="H800" s="32"/>
      <c r="I800" s="32"/>
      <c r="J800" s="32"/>
      <c r="K800" s="32"/>
      <c r="L800" s="32"/>
      <c r="M800" s="32"/>
      <c r="N800" s="33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1:27" ht="21" customHeight="1" x14ac:dyDescent="0.25">
      <c r="A801" s="32"/>
      <c r="B801" s="32"/>
      <c r="C801" s="33"/>
      <c r="D801" s="33"/>
      <c r="E801" s="32"/>
      <c r="G801" s="32"/>
      <c r="H801" s="32"/>
      <c r="I801" s="32"/>
      <c r="J801" s="32"/>
      <c r="K801" s="32"/>
      <c r="L801" s="32"/>
      <c r="M801" s="32"/>
      <c r="N801" s="33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1:27" ht="21" customHeight="1" x14ac:dyDescent="0.25">
      <c r="A802" s="32"/>
      <c r="B802" s="32"/>
      <c r="C802" s="33"/>
      <c r="D802" s="33"/>
      <c r="E802" s="32"/>
      <c r="G802" s="32"/>
      <c r="H802" s="32"/>
      <c r="I802" s="32"/>
      <c r="J802" s="32"/>
      <c r="K802" s="32"/>
      <c r="L802" s="32"/>
      <c r="M802" s="32"/>
      <c r="N802" s="33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1:27" ht="21" customHeight="1" x14ac:dyDescent="0.25">
      <c r="A803" s="32"/>
      <c r="B803" s="32"/>
      <c r="C803" s="33"/>
      <c r="D803" s="33"/>
      <c r="E803" s="32"/>
      <c r="G803" s="32"/>
      <c r="H803" s="32"/>
      <c r="I803" s="32"/>
      <c r="J803" s="32"/>
      <c r="K803" s="32"/>
      <c r="L803" s="32"/>
      <c r="M803" s="32"/>
      <c r="N803" s="33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1:27" ht="21" customHeight="1" x14ac:dyDescent="0.25">
      <c r="A804" s="32"/>
      <c r="B804" s="32"/>
      <c r="C804" s="33"/>
      <c r="D804" s="33"/>
      <c r="E804" s="32"/>
      <c r="G804" s="32"/>
      <c r="H804" s="32"/>
      <c r="I804" s="32"/>
      <c r="J804" s="32"/>
      <c r="K804" s="32"/>
      <c r="L804" s="32"/>
      <c r="M804" s="32"/>
      <c r="N804" s="33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1:27" ht="21" customHeight="1" x14ac:dyDescent="0.25">
      <c r="A805" s="32"/>
      <c r="B805" s="32"/>
      <c r="C805" s="33"/>
      <c r="D805" s="33"/>
      <c r="E805" s="32"/>
      <c r="G805" s="32"/>
      <c r="H805" s="32"/>
      <c r="I805" s="32"/>
      <c r="J805" s="32"/>
      <c r="K805" s="32"/>
      <c r="L805" s="32"/>
      <c r="M805" s="32"/>
      <c r="N805" s="33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1:27" ht="21" customHeight="1" x14ac:dyDescent="0.25">
      <c r="A806" s="32"/>
      <c r="B806" s="32"/>
      <c r="C806" s="33"/>
      <c r="D806" s="33"/>
      <c r="E806" s="32"/>
      <c r="G806" s="32"/>
      <c r="H806" s="32"/>
      <c r="I806" s="32"/>
      <c r="J806" s="32"/>
      <c r="K806" s="32"/>
      <c r="L806" s="32"/>
      <c r="M806" s="32"/>
      <c r="N806" s="33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1:27" ht="21" customHeight="1" x14ac:dyDescent="0.25">
      <c r="A807" s="32"/>
      <c r="B807" s="32"/>
      <c r="C807" s="33"/>
      <c r="D807" s="33"/>
      <c r="E807" s="32"/>
      <c r="G807" s="32"/>
      <c r="H807" s="32"/>
      <c r="I807" s="32"/>
      <c r="J807" s="32"/>
      <c r="K807" s="32"/>
      <c r="L807" s="32"/>
      <c r="M807" s="32"/>
      <c r="N807" s="33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1:27" ht="21" customHeight="1" x14ac:dyDescent="0.25">
      <c r="A808" s="32"/>
      <c r="B808" s="32"/>
      <c r="C808" s="33"/>
      <c r="D808" s="33"/>
      <c r="E808" s="32"/>
      <c r="G808" s="32"/>
      <c r="H808" s="32"/>
      <c r="I808" s="32"/>
      <c r="J808" s="32"/>
      <c r="K808" s="32"/>
      <c r="L808" s="32"/>
      <c r="M808" s="32"/>
      <c r="N808" s="33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1:27" ht="21" customHeight="1" x14ac:dyDescent="0.25">
      <c r="A809" s="32"/>
      <c r="B809" s="32"/>
      <c r="C809" s="33"/>
      <c r="D809" s="33"/>
      <c r="E809" s="32"/>
      <c r="G809" s="32"/>
      <c r="H809" s="32"/>
      <c r="I809" s="32"/>
      <c r="J809" s="32"/>
      <c r="K809" s="32"/>
      <c r="L809" s="32"/>
      <c r="M809" s="32"/>
      <c r="N809" s="33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1:27" ht="21" customHeight="1" x14ac:dyDescent="0.25">
      <c r="A810" s="32"/>
      <c r="B810" s="32"/>
      <c r="C810" s="33"/>
      <c r="D810" s="33"/>
      <c r="E810" s="32"/>
      <c r="G810" s="32"/>
      <c r="H810" s="32"/>
      <c r="I810" s="32"/>
      <c r="J810" s="32"/>
      <c r="K810" s="32"/>
      <c r="L810" s="32"/>
      <c r="M810" s="32"/>
      <c r="N810" s="33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1:27" ht="21" customHeight="1" x14ac:dyDescent="0.25">
      <c r="A811" s="32"/>
      <c r="B811" s="32"/>
      <c r="C811" s="33"/>
      <c r="D811" s="33"/>
      <c r="E811" s="32"/>
      <c r="G811" s="32"/>
      <c r="H811" s="32"/>
      <c r="I811" s="32"/>
      <c r="J811" s="32"/>
      <c r="K811" s="32"/>
      <c r="L811" s="32"/>
      <c r="M811" s="32"/>
      <c r="N811" s="33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1:27" ht="21" customHeight="1" x14ac:dyDescent="0.25">
      <c r="A812" s="32"/>
      <c r="B812" s="32"/>
      <c r="C812" s="33"/>
      <c r="D812" s="33"/>
      <c r="E812" s="32"/>
      <c r="G812" s="32"/>
      <c r="H812" s="32"/>
      <c r="I812" s="32"/>
      <c r="J812" s="32"/>
      <c r="K812" s="32"/>
      <c r="L812" s="32"/>
      <c r="M812" s="32"/>
      <c r="N812" s="33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1:27" ht="21" customHeight="1" x14ac:dyDescent="0.25">
      <c r="A813" s="32"/>
      <c r="B813" s="32"/>
      <c r="C813" s="33"/>
      <c r="D813" s="33"/>
      <c r="E813" s="32"/>
      <c r="G813" s="32"/>
      <c r="H813" s="32"/>
      <c r="I813" s="32"/>
      <c r="J813" s="32"/>
      <c r="K813" s="32"/>
      <c r="L813" s="32"/>
      <c r="M813" s="32"/>
      <c r="N813" s="33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1:27" ht="21" customHeight="1" x14ac:dyDescent="0.25">
      <c r="A814" s="32"/>
      <c r="B814" s="32"/>
      <c r="C814" s="33"/>
      <c r="D814" s="33"/>
      <c r="E814" s="32"/>
      <c r="G814" s="32"/>
      <c r="H814" s="32"/>
      <c r="I814" s="32"/>
      <c r="J814" s="32"/>
      <c r="K814" s="32"/>
      <c r="L814" s="32"/>
      <c r="M814" s="32"/>
      <c r="N814" s="33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1:27" ht="21" customHeight="1" x14ac:dyDescent="0.25">
      <c r="A815" s="32"/>
      <c r="B815" s="32"/>
      <c r="C815" s="33"/>
      <c r="D815" s="33"/>
      <c r="E815" s="32"/>
      <c r="G815" s="32"/>
      <c r="H815" s="32"/>
      <c r="I815" s="32"/>
      <c r="J815" s="32"/>
      <c r="K815" s="32"/>
      <c r="L815" s="32"/>
      <c r="M815" s="32"/>
      <c r="N815" s="33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1:27" ht="21" customHeight="1" x14ac:dyDescent="0.25">
      <c r="A816" s="32"/>
      <c r="B816" s="32"/>
      <c r="C816" s="33"/>
      <c r="D816" s="33"/>
      <c r="E816" s="32"/>
      <c r="G816" s="32"/>
      <c r="H816" s="32"/>
      <c r="I816" s="32"/>
      <c r="J816" s="32"/>
      <c r="K816" s="32"/>
      <c r="L816" s="32"/>
      <c r="M816" s="32"/>
      <c r="N816" s="33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1:27" ht="21" customHeight="1" x14ac:dyDescent="0.25">
      <c r="A817" s="32"/>
      <c r="B817" s="32"/>
      <c r="C817" s="33"/>
      <c r="D817" s="33"/>
      <c r="E817" s="32"/>
      <c r="G817" s="32"/>
      <c r="H817" s="32"/>
      <c r="I817" s="32"/>
      <c r="J817" s="32"/>
      <c r="K817" s="32"/>
      <c r="L817" s="32"/>
      <c r="M817" s="32"/>
      <c r="N817" s="33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1:27" ht="21" customHeight="1" x14ac:dyDescent="0.25">
      <c r="A818" s="32"/>
      <c r="B818" s="32"/>
      <c r="C818" s="33"/>
      <c r="D818" s="33"/>
      <c r="E818" s="32"/>
      <c r="G818" s="32"/>
      <c r="H818" s="32"/>
      <c r="I818" s="32"/>
      <c r="J818" s="32"/>
      <c r="K818" s="32"/>
      <c r="L818" s="32"/>
      <c r="M818" s="32"/>
      <c r="N818" s="33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1:27" ht="21" customHeight="1" x14ac:dyDescent="0.25">
      <c r="A819" s="32"/>
      <c r="B819" s="32"/>
      <c r="C819" s="33"/>
      <c r="D819" s="33"/>
      <c r="E819" s="32"/>
      <c r="G819" s="32"/>
      <c r="H819" s="32"/>
      <c r="I819" s="32"/>
      <c r="J819" s="32"/>
      <c r="K819" s="32"/>
      <c r="L819" s="32"/>
      <c r="M819" s="32"/>
      <c r="N819" s="33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1:27" ht="21" customHeight="1" x14ac:dyDescent="0.25">
      <c r="A820" s="32"/>
      <c r="B820" s="32"/>
      <c r="C820" s="33"/>
      <c r="D820" s="33"/>
      <c r="E820" s="32"/>
      <c r="G820" s="32"/>
      <c r="H820" s="32"/>
      <c r="I820" s="32"/>
      <c r="J820" s="32"/>
      <c r="K820" s="32"/>
      <c r="L820" s="32"/>
      <c r="M820" s="32"/>
      <c r="N820" s="33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1:27" ht="21" customHeight="1" x14ac:dyDescent="0.25">
      <c r="A821" s="32"/>
      <c r="B821" s="32"/>
      <c r="C821" s="33"/>
      <c r="D821" s="33"/>
      <c r="E821" s="32"/>
      <c r="G821" s="32"/>
      <c r="H821" s="32"/>
      <c r="I821" s="32"/>
      <c r="J821" s="32"/>
      <c r="K821" s="32"/>
      <c r="L821" s="32"/>
      <c r="M821" s="32"/>
      <c r="N821" s="33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1:27" ht="21" customHeight="1" x14ac:dyDescent="0.25">
      <c r="A822" s="32"/>
      <c r="B822" s="32"/>
      <c r="C822" s="33"/>
      <c r="D822" s="33"/>
      <c r="E822" s="32"/>
      <c r="G822" s="32"/>
      <c r="H822" s="32"/>
      <c r="I822" s="32"/>
      <c r="J822" s="32"/>
      <c r="K822" s="32"/>
      <c r="L822" s="32"/>
      <c r="M822" s="32"/>
      <c r="N822" s="33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1:27" ht="21" customHeight="1" x14ac:dyDescent="0.25">
      <c r="A823" s="32"/>
      <c r="B823" s="32"/>
      <c r="C823" s="33"/>
      <c r="D823" s="33"/>
      <c r="E823" s="32"/>
      <c r="G823" s="32"/>
      <c r="H823" s="32"/>
      <c r="I823" s="32"/>
      <c r="J823" s="32"/>
      <c r="K823" s="32"/>
      <c r="L823" s="32"/>
      <c r="M823" s="32"/>
      <c r="N823" s="33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1:27" ht="21" customHeight="1" x14ac:dyDescent="0.25">
      <c r="A824" s="32"/>
      <c r="B824" s="32"/>
      <c r="C824" s="33"/>
      <c r="D824" s="33"/>
      <c r="E824" s="32"/>
      <c r="G824" s="32"/>
      <c r="H824" s="32"/>
      <c r="I824" s="32"/>
      <c r="J824" s="32"/>
      <c r="K824" s="32"/>
      <c r="L824" s="32"/>
      <c r="M824" s="32"/>
      <c r="N824" s="33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1:27" ht="21" customHeight="1" x14ac:dyDescent="0.25">
      <c r="A825" s="32"/>
      <c r="B825" s="32"/>
      <c r="C825" s="33"/>
      <c r="D825" s="33"/>
      <c r="E825" s="32"/>
      <c r="G825" s="32"/>
      <c r="H825" s="32"/>
      <c r="I825" s="32"/>
      <c r="J825" s="32"/>
      <c r="K825" s="32"/>
      <c r="L825" s="32"/>
      <c r="M825" s="32"/>
      <c r="N825" s="33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1:27" ht="21" customHeight="1" x14ac:dyDescent="0.25">
      <c r="A826" s="32"/>
      <c r="B826" s="32"/>
      <c r="C826" s="33"/>
      <c r="D826" s="33"/>
      <c r="E826" s="32"/>
      <c r="G826" s="32"/>
      <c r="H826" s="32"/>
      <c r="I826" s="32"/>
      <c r="J826" s="32"/>
      <c r="K826" s="32"/>
      <c r="L826" s="32"/>
      <c r="M826" s="32"/>
      <c r="N826" s="33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1:27" ht="21" customHeight="1" x14ac:dyDescent="0.25">
      <c r="A827" s="32"/>
      <c r="B827" s="32"/>
      <c r="C827" s="33"/>
      <c r="D827" s="33"/>
      <c r="E827" s="32"/>
      <c r="G827" s="32"/>
      <c r="H827" s="32"/>
      <c r="I827" s="32"/>
      <c r="J827" s="32"/>
      <c r="K827" s="32"/>
      <c r="L827" s="32"/>
      <c r="M827" s="32"/>
      <c r="N827" s="33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1:27" ht="21" customHeight="1" x14ac:dyDescent="0.25">
      <c r="A828" s="32"/>
      <c r="B828" s="32"/>
      <c r="C828" s="33"/>
      <c r="D828" s="33"/>
      <c r="E828" s="32"/>
      <c r="G828" s="32"/>
      <c r="H828" s="32"/>
      <c r="I828" s="32"/>
      <c r="J828" s="32"/>
      <c r="K828" s="32"/>
      <c r="L828" s="32"/>
      <c r="M828" s="32"/>
      <c r="N828" s="33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1:27" ht="21" customHeight="1" x14ac:dyDescent="0.25">
      <c r="A829" s="32"/>
      <c r="B829" s="32"/>
      <c r="C829" s="33"/>
      <c r="D829" s="33"/>
      <c r="E829" s="32"/>
      <c r="G829" s="32"/>
      <c r="H829" s="32"/>
      <c r="I829" s="32"/>
      <c r="J829" s="32"/>
      <c r="K829" s="32"/>
      <c r="L829" s="32"/>
      <c r="M829" s="32"/>
      <c r="N829" s="33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1:27" ht="21" customHeight="1" x14ac:dyDescent="0.25">
      <c r="A830" s="32"/>
      <c r="B830" s="32"/>
      <c r="C830" s="33"/>
      <c r="D830" s="33"/>
      <c r="E830" s="32"/>
      <c r="G830" s="32"/>
      <c r="H830" s="32"/>
      <c r="I830" s="32"/>
      <c r="J830" s="32"/>
      <c r="K830" s="32"/>
      <c r="L830" s="32"/>
      <c r="M830" s="32"/>
      <c r="N830" s="33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1:27" ht="21" customHeight="1" x14ac:dyDescent="0.25">
      <c r="A831" s="32"/>
      <c r="B831" s="32"/>
      <c r="C831" s="33"/>
      <c r="D831" s="33"/>
      <c r="E831" s="32"/>
      <c r="G831" s="32"/>
      <c r="H831" s="32"/>
      <c r="I831" s="32"/>
      <c r="J831" s="32"/>
      <c r="K831" s="32"/>
      <c r="L831" s="32"/>
      <c r="M831" s="32"/>
      <c r="N831" s="33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1:27" ht="21" customHeight="1" x14ac:dyDescent="0.25">
      <c r="A832" s="32"/>
      <c r="B832" s="32"/>
      <c r="C832" s="33"/>
      <c r="D832" s="33"/>
      <c r="E832" s="32"/>
      <c r="G832" s="32"/>
      <c r="H832" s="32"/>
      <c r="I832" s="32"/>
      <c r="J832" s="32"/>
      <c r="K832" s="32"/>
      <c r="L832" s="32"/>
      <c r="M832" s="32"/>
      <c r="N832" s="33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1:27" ht="21" customHeight="1" x14ac:dyDescent="0.25">
      <c r="A833" s="32"/>
      <c r="B833" s="32"/>
      <c r="C833" s="33"/>
      <c r="D833" s="33"/>
      <c r="E833" s="32"/>
      <c r="G833" s="32"/>
      <c r="H833" s="32"/>
      <c r="I833" s="32"/>
      <c r="J833" s="32"/>
      <c r="K833" s="32"/>
      <c r="L833" s="32"/>
      <c r="M833" s="32"/>
      <c r="N833" s="33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1:27" ht="21" customHeight="1" x14ac:dyDescent="0.25">
      <c r="A834" s="32"/>
      <c r="B834" s="32"/>
      <c r="C834" s="33"/>
      <c r="D834" s="33"/>
      <c r="E834" s="32"/>
      <c r="G834" s="32"/>
      <c r="H834" s="32"/>
      <c r="I834" s="32"/>
      <c r="J834" s="32"/>
      <c r="K834" s="32"/>
      <c r="L834" s="32"/>
      <c r="M834" s="32"/>
      <c r="N834" s="33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1:27" ht="21" customHeight="1" x14ac:dyDescent="0.25">
      <c r="A835" s="32"/>
      <c r="B835" s="32"/>
      <c r="C835" s="33"/>
      <c r="D835" s="33"/>
      <c r="E835" s="32"/>
      <c r="G835" s="32"/>
      <c r="H835" s="32"/>
      <c r="I835" s="32"/>
      <c r="J835" s="32"/>
      <c r="K835" s="32"/>
      <c r="L835" s="32"/>
      <c r="M835" s="32"/>
      <c r="N835" s="33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1:27" ht="21" customHeight="1" x14ac:dyDescent="0.25">
      <c r="A836" s="32"/>
      <c r="B836" s="32"/>
      <c r="C836" s="33"/>
      <c r="D836" s="33"/>
      <c r="E836" s="32"/>
      <c r="G836" s="32"/>
      <c r="H836" s="32"/>
      <c r="I836" s="32"/>
      <c r="J836" s="32"/>
      <c r="K836" s="32"/>
      <c r="L836" s="32"/>
      <c r="M836" s="32"/>
      <c r="N836" s="33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1:27" ht="21" customHeight="1" x14ac:dyDescent="0.25">
      <c r="A837" s="32"/>
      <c r="B837" s="32"/>
      <c r="C837" s="33"/>
      <c r="D837" s="33"/>
      <c r="E837" s="32"/>
      <c r="G837" s="32"/>
      <c r="H837" s="32"/>
      <c r="I837" s="32"/>
      <c r="J837" s="32"/>
      <c r="K837" s="32"/>
      <c r="L837" s="32"/>
      <c r="M837" s="32"/>
      <c r="N837" s="33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1:27" ht="21" customHeight="1" x14ac:dyDescent="0.25">
      <c r="A838" s="32"/>
      <c r="B838" s="32"/>
      <c r="C838" s="33"/>
      <c r="D838" s="33"/>
      <c r="E838" s="32"/>
      <c r="G838" s="32"/>
      <c r="H838" s="32"/>
      <c r="I838" s="32"/>
      <c r="J838" s="32"/>
      <c r="K838" s="32"/>
      <c r="L838" s="32"/>
      <c r="M838" s="32"/>
      <c r="N838" s="33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1:27" ht="21" customHeight="1" x14ac:dyDescent="0.25">
      <c r="A839" s="32"/>
      <c r="B839" s="32"/>
      <c r="C839" s="33"/>
      <c r="D839" s="33"/>
      <c r="E839" s="32"/>
      <c r="G839" s="32"/>
      <c r="H839" s="32"/>
      <c r="I839" s="32"/>
      <c r="J839" s="32"/>
      <c r="K839" s="32"/>
      <c r="L839" s="32"/>
      <c r="M839" s="32"/>
      <c r="N839" s="33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1:27" ht="21" customHeight="1" x14ac:dyDescent="0.25">
      <c r="A840" s="32"/>
      <c r="B840" s="32"/>
      <c r="C840" s="33"/>
      <c r="D840" s="33"/>
      <c r="E840" s="32"/>
      <c r="G840" s="32"/>
      <c r="H840" s="32"/>
      <c r="I840" s="32"/>
      <c r="J840" s="32"/>
      <c r="K840" s="32"/>
      <c r="L840" s="32"/>
      <c r="M840" s="32"/>
      <c r="N840" s="33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1:27" ht="21" customHeight="1" x14ac:dyDescent="0.25">
      <c r="A841" s="32"/>
      <c r="B841" s="32"/>
      <c r="C841" s="33"/>
      <c r="D841" s="33"/>
      <c r="E841" s="32"/>
      <c r="G841" s="32"/>
      <c r="H841" s="32"/>
      <c r="I841" s="32"/>
      <c r="J841" s="32"/>
      <c r="K841" s="32"/>
      <c r="L841" s="32"/>
      <c r="M841" s="32"/>
      <c r="N841" s="33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1:27" ht="21" customHeight="1" x14ac:dyDescent="0.25">
      <c r="A842" s="32"/>
      <c r="B842" s="32"/>
      <c r="C842" s="33"/>
      <c r="D842" s="33"/>
      <c r="E842" s="32"/>
      <c r="G842" s="32"/>
      <c r="H842" s="32"/>
      <c r="I842" s="32"/>
      <c r="J842" s="32"/>
      <c r="K842" s="32"/>
      <c r="L842" s="32"/>
      <c r="M842" s="32"/>
      <c r="N842" s="33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1:27" ht="21" customHeight="1" x14ac:dyDescent="0.25">
      <c r="A843" s="32"/>
      <c r="B843" s="32"/>
      <c r="C843" s="33"/>
      <c r="D843" s="33"/>
      <c r="E843" s="32"/>
      <c r="G843" s="32"/>
      <c r="H843" s="32"/>
      <c r="I843" s="32"/>
      <c r="J843" s="32"/>
      <c r="K843" s="32"/>
      <c r="L843" s="32"/>
      <c r="M843" s="32"/>
      <c r="N843" s="33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1:27" ht="21" customHeight="1" x14ac:dyDescent="0.25">
      <c r="A844" s="32"/>
      <c r="B844" s="32"/>
      <c r="C844" s="33"/>
      <c r="D844" s="33"/>
      <c r="E844" s="32"/>
      <c r="G844" s="32"/>
      <c r="H844" s="32"/>
      <c r="I844" s="32"/>
      <c r="J844" s="32"/>
      <c r="K844" s="32"/>
      <c r="L844" s="32"/>
      <c r="M844" s="32"/>
      <c r="N844" s="33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1:27" ht="21" customHeight="1" x14ac:dyDescent="0.25">
      <c r="A845" s="32"/>
      <c r="B845" s="32"/>
      <c r="C845" s="33"/>
      <c r="D845" s="33"/>
      <c r="E845" s="32"/>
      <c r="G845" s="32"/>
      <c r="H845" s="32"/>
      <c r="I845" s="32"/>
      <c r="J845" s="32"/>
      <c r="K845" s="32"/>
      <c r="L845" s="32"/>
      <c r="M845" s="32"/>
      <c r="N845" s="33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1:27" ht="21" customHeight="1" x14ac:dyDescent="0.25">
      <c r="A846" s="32"/>
      <c r="B846" s="32"/>
      <c r="C846" s="33"/>
      <c r="D846" s="33"/>
      <c r="E846" s="32"/>
      <c r="G846" s="32"/>
      <c r="H846" s="32"/>
      <c r="I846" s="32"/>
      <c r="J846" s="32"/>
      <c r="K846" s="32"/>
      <c r="L846" s="32"/>
      <c r="M846" s="32"/>
      <c r="N846" s="33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1:27" ht="21" customHeight="1" x14ac:dyDescent="0.25">
      <c r="A847" s="32"/>
      <c r="B847" s="32"/>
      <c r="C847" s="33"/>
      <c r="D847" s="33"/>
      <c r="E847" s="32"/>
      <c r="G847" s="32"/>
      <c r="H847" s="32"/>
      <c r="I847" s="32"/>
      <c r="J847" s="32"/>
      <c r="K847" s="32"/>
      <c r="L847" s="32"/>
      <c r="M847" s="32"/>
      <c r="N847" s="33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1:27" ht="21" customHeight="1" x14ac:dyDescent="0.25">
      <c r="A848" s="32"/>
      <c r="B848" s="32"/>
      <c r="C848" s="33"/>
      <c r="D848" s="33"/>
      <c r="E848" s="32"/>
      <c r="G848" s="32"/>
      <c r="H848" s="32"/>
      <c r="I848" s="32"/>
      <c r="J848" s="32"/>
      <c r="K848" s="32"/>
      <c r="L848" s="32"/>
      <c r="M848" s="32"/>
      <c r="N848" s="33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1:27" ht="21" customHeight="1" x14ac:dyDescent="0.25">
      <c r="A849" s="32"/>
      <c r="B849" s="32"/>
      <c r="C849" s="33"/>
      <c r="D849" s="33"/>
      <c r="E849" s="32"/>
      <c r="G849" s="32"/>
      <c r="H849" s="32"/>
      <c r="I849" s="32"/>
      <c r="J849" s="32"/>
      <c r="K849" s="32"/>
      <c r="L849" s="32"/>
      <c r="M849" s="32"/>
      <c r="N849" s="33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1:27" ht="21" customHeight="1" x14ac:dyDescent="0.25">
      <c r="A850" s="32"/>
      <c r="B850" s="32"/>
      <c r="C850" s="33"/>
      <c r="D850" s="33"/>
      <c r="E850" s="32"/>
      <c r="G850" s="32"/>
      <c r="H850" s="32"/>
      <c r="I850" s="32"/>
      <c r="J850" s="32"/>
      <c r="K850" s="32"/>
      <c r="L850" s="32"/>
      <c r="M850" s="32"/>
      <c r="N850" s="33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1:27" ht="21" customHeight="1" x14ac:dyDescent="0.25">
      <c r="A851" s="32"/>
      <c r="B851" s="32"/>
      <c r="C851" s="33"/>
      <c r="D851" s="33"/>
      <c r="E851" s="32"/>
      <c r="G851" s="32"/>
      <c r="H851" s="32"/>
      <c r="I851" s="32"/>
      <c r="J851" s="32"/>
      <c r="K851" s="32"/>
      <c r="L851" s="32"/>
      <c r="M851" s="32"/>
      <c r="N851" s="33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1:27" ht="21" customHeight="1" x14ac:dyDescent="0.25">
      <c r="A852" s="32"/>
      <c r="B852" s="32"/>
      <c r="C852" s="33"/>
      <c r="D852" s="33"/>
      <c r="E852" s="32"/>
      <c r="G852" s="32"/>
      <c r="H852" s="32"/>
      <c r="I852" s="32"/>
      <c r="J852" s="32"/>
      <c r="K852" s="32"/>
      <c r="L852" s="32"/>
      <c r="M852" s="32"/>
      <c r="N852" s="33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1:27" ht="21" customHeight="1" x14ac:dyDescent="0.25">
      <c r="A853" s="32"/>
      <c r="B853" s="32"/>
      <c r="C853" s="33"/>
      <c r="D853" s="33"/>
      <c r="E853" s="32"/>
      <c r="G853" s="32"/>
      <c r="H853" s="32"/>
      <c r="I853" s="32"/>
      <c r="J853" s="32"/>
      <c r="K853" s="32"/>
      <c r="L853" s="32"/>
      <c r="M853" s="32"/>
      <c r="N853" s="33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1:27" ht="21" customHeight="1" x14ac:dyDescent="0.25">
      <c r="A854" s="32"/>
      <c r="B854" s="32"/>
      <c r="C854" s="33"/>
      <c r="D854" s="33"/>
      <c r="E854" s="32"/>
      <c r="G854" s="32"/>
      <c r="H854" s="32"/>
      <c r="I854" s="32"/>
      <c r="J854" s="32"/>
      <c r="K854" s="32"/>
      <c r="L854" s="32"/>
      <c r="M854" s="32"/>
      <c r="N854" s="33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1:27" ht="21" customHeight="1" x14ac:dyDescent="0.25">
      <c r="A855" s="32"/>
      <c r="B855" s="32"/>
      <c r="C855" s="33"/>
      <c r="D855" s="33"/>
      <c r="E855" s="32"/>
      <c r="G855" s="32"/>
      <c r="H855" s="32"/>
      <c r="I855" s="32"/>
      <c r="J855" s="32"/>
      <c r="K855" s="32"/>
      <c r="L855" s="32"/>
      <c r="M855" s="32"/>
      <c r="N855" s="33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1:27" ht="21" customHeight="1" x14ac:dyDescent="0.25">
      <c r="A856" s="32"/>
      <c r="B856" s="32"/>
      <c r="C856" s="33"/>
      <c r="D856" s="33"/>
      <c r="E856" s="32"/>
      <c r="G856" s="32"/>
      <c r="H856" s="32"/>
      <c r="I856" s="32"/>
      <c r="J856" s="32"/>
      <c r="K856" s="32"/>
      <c r="L856" s="32"/>
      <c r="M856" s="32"/>
      <c r="N856" s="33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1:27" ht="21" customHeight="1" x14ac:dyDescent="0.25">
      <c r="A857" s="32"/>
      <c r="B857" s="32"/>
      <c r="C857" s="33"/>
      <c r="D857" s="33"/>
      <c r="E857" s="32"/>
      <c r="G857" s="32"/>
      <c r="H857" s="32"/>
      <c r="I857" s="32"/>
      <c r="J857" s="32"/>
      <c r="K857" s="32"/>
      <c r="L857" s="32"/>
      <c r="M857" s="32"/>
      <c r="N857" s="33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1:27" ht="21" customHeight="1" x14ac:dyDescent="0.25">
      <c r="A858" s="32"/>
      <c r="B858" s="32"/>
      <c r="C858" s="33"/>
      <c r="D858" s="33"/>
      <c r="E858" s="32"/>
      <c r="G858" s="32"/>
      <c r="H858" s="32"/>
      <c r="I858" s="32"/>
      <c r="J858" s="32"/>
      <c r="K858" s="32"/>
      <c r="L858" s="32"/>
      <c r="M858" s="32"/>
      <c r="N858" s="33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1:27" ht="21" customHeight="1" x14ac:dyDescent="0.25">
      <c r="A859" s="32"/>
      <c r="B859" s="32"/>
      <c r="C859" s="33"/>
      <c r="D859" s="33"/>
      <c r="E859" s="32"/>
      <c r="G859" s="32"/>
      <c r="H859" s="32"/>
      <c r="I859" s="32"/>
      <c r="J859" s="32"/>
      <c r="K859" s="32"/>
      <c r="L859" s="32"/>
      <c r="M859" s="32"/>
      <c r="N859" s="33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1:27" ht="21" customHeight="1" x14ac:dyDescent="0.25">
      <c r="A860" s="32"/>
      <c r="B860" s="32"/>
      <c r="C860" s="33"/>
      <c r="D860" s="33"/>
      <c r="E860" s="32"/>
      <c r="G860" s="32"/>
      <c r="H860" s="32"/>
      <c r="I860" s="32"/>
      <c r="J860" s="32"/>
      <c r="K860" s="32"/>
      <c r="L860" s="32"/>
      <c r="M860" s="32"/>
      <c r="N860" s="33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1:27" ht="21" customHeight="1" x14ac:dyDescent="0.25">
      <c r="A861" s="32"/>
      <c r="B861" s="32"/>
      <c r="C861" s="33"/>
      <c r="D861" s="33"/>
      <c r="E861" s="32"/>
      <c r="G861" s="32"/>
      <c r="H861" s="32"/>
      <c r="I861" s="32"/>
      <c r="J861" s="32"/>
      <c r="K861" s="32"/>
      <c r="L861" s="32"/>
      <c r="M861" s="32"/>
      <c r="N861" s="33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1:27" ht="21" customHeight="1" x14ac:dyDescent="0.25">
      <c r="A862" s="32"/>
      <c r="B862" s="32"/>
      <c r="C862" s="33"/>
      <c r="D862" s="33"/>
      <c r="E862" s="32"/>
      <c r="G862" s="32"/>
      <c r="H862" s="32"/>
      <c r="I862" s="32"/>
      <c r="J862" s="32"/>
      <c r="K862" s="32"/>
      <c r="L862" s="32"/>
      <c r="M862" s="32"/>
      <c r="N862" s="33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1:27" ht="21" customHeight="1" x14ac:dyDescent="0.25">
      <c r="A863" s="32"/>
      <c r="B863" s="32"/>
      <c r="C863" s="33"/>
      <c r="D863" s="33"/>
      <c r="E863" s="32"/>
      <c r="G863" s="32"/>
      <c r="H863" s="32"/>
      <c r="I863" s="32"/>
      <c r="J863" s="32"/>
      <c r="K863" s="32"/>
      <c r="L863" s="32"/>
      <c r="M863" s="32"/>
      <c r="N863" s="33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1:27" ht="21" customHeight="1" x14ac:dyDescent="0.25">
      <c r="A864" s="32"/>
      <c r="B864" s="32"/>
      <c r="C864" s="33"/>
      <c r="D864" s="33"/>
      <c r="E864" s="32"/>
      <c r="G864" s="32"/>
      <c r="H864" s="32"/>
      <c r="I864" s="32"/>
      <c r="J864" s="32"/>
      <c r="K864" s="32"/>
      <c r="L864" s="32"/>
      <c r="M864" s="32"/>
      <c r="N864" s="33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1:27" ht="21" customHeight="1" x14ac:dyDescent="0.25">
      <c r="A865" s="32"/>
      <c r="B865" s="32"/>
      <c r="C865" s="33"/>
      <c r="D865" s="33"/>
      <c r="E865" s="32"/>
      <c r="G865" s="32"/>
      <c r="H865" s="32"/>
      <c r="I865" s="32"/>
      <c r="J865" s="32"/>
      <c r="K865" s="32"/>
      <c r="L865" s="32"/>
      <c r="M865" s="32"/>
      <c r="N865" s="33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1:27" ht="21" customHeight="1" x14ac:dyDescent="0.25">
      <c r="A866" s="32"/>
      <c r="B866" s="32"/>
      <c r="C866" s="33"/>
      <c r="D866" s="33"/>
      <c r="E866" s="32"/>
      <c r="G866" s="32"/>
      <c r="H866" s="32"/>
      <c r="I866" s="32"/>
      <c r="J866" s="32"/>
      <c r="K866" s="32"/>
      <c r="L866" s="32"/>
      <c r="M866" s="32"/>
      <c r="N866" s="33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1:27" ht="21" customHeight="1" x14ac:dyDescent="0.25">
      <c r="A867" s="32"/>
      <c r="B867" s="32"/>
      <c r="C867" s="33"/>
      <c r="D867" s="33"/>
      <c r="E867" s="32"/>
      <c r="G867" s="32"/>
      <c r="H867" s="32"/>
      <c r="I867" s="32"/>
      <c r="J867" s="32"/>
      <c r="K867" s="32"/>
      <c r="L867" s="32"/>
      <c r="M867" s="32"/>
      <c r="N867" s="33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1:27" ht="21" customHeight="1" x14ac:dyDescent="0.25">
      <c r="A868" s="32"/>
      <c r="B868" s="32"/>
      <c r="C868" s="33"/>
      <c r="D868" s="33"/>
      <c r="E868" s="32"/>
      <c r="G868" s="32"/>
      <c r="H868" s="32"/>
      <c r="I868" s="32"/>
      <c r="J868" s="32"/>
      <c r="K868" s="32"/>
      <c r="L868" s="32"/>
      <c r="M868" s="32"/>
      <c r="N868" s="33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1:27" ht="21" customHeight="1" x14ac:dyDescent="0.25">
      <c r="A869" s="32"/>
      <c r="B869" s="32"/>
      <c r="C869" s="33"/>
      <c r="D869" s="33"/>
      <c r="E869" s="32"/>
      <c r="G869" s="32"/>
      <c r="H869" s="32"/>
      <c r="I869" s="32"/>
      <c r="J869" s="32"/>
      <c r="K869" s="32"/>
      <c r="L869" s="32"/>
      <c r="M869" s="32"/>
      <c r="N869" s="33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1:27" ht="21" customHeight="1" x14ac:dyDescent="0.25">
      <c r="A870" s="32"/>
      <c r="B870" s="32"/>
      <c r="C870" s="33"/>
      <c r="D870" s="33"/>
      <c r="E870" s="32"/>
      <c r="G870" s="32"/>
      <c r="H870" s="32"/>
      <c r="I870" s="32"/>
      <c r="J870" s="32"/>
      <c r="K870" s="32"/>
      <c r="L870" s="32"/>
      <c r="M870" s="32"/>
      <c r="N870" s="33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1:27" ht="21" customHeight="1" x14ac:dyDescent="0.25">
      <c r="A871" s="32"/>
      <c r="B871" s="32"/>
      <c r="C871" s="33"/>
      <c r="D871" s="33"/>
      <c r="E871" s="32"/>
      <c r="G871" s="32"/>
      <c r="H871" s="32"/>
      <c r="I871" s="32"/>
      <c r="J871" s="32"/>
      <c r="K871" s="32"/>
      <c r="L871" s="32"/>
      <c r="M871" s="32"/>
      <c r="N871" s="33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1:27" ht="21" customHeight="1" x14ac:dyDescent="0.25">
      <c r="A872" s="32"/>
      <c r="B872" s="32"/>
      <c r="C872" s="33"/>
      <c r="D872" s="33"/>
      <c r="E872" s="32"/>
      <c r="G872" s="32"/>
      <c r="H872" s="32"/>
      <c r="I872" s="32"/>
      <c r="J872" s="32"/>
      <c r="K872" s="32"/>
      <c r="L872" s="32"/>
      <c r="M872" s="32"/>
      <c r="N872" s="33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1:27" ht="21" customHeight="1" x14ac:dyDescent="0.25">
      <c r="A873" s="32"/>
      <c r="B873" s="32"/>
      <c r="C873" s="33"/>
      <c r="D873" s="33"/>
      <c r="E873" s="32"/>
      <c r="G873" s="32"/>
      <c r="H873" s="32"/>
      <c r="I873" s="32"/>
      <c r="J873" s="32"/>
      <c r="K873" s="32"/>
      <c r="L873" s="32"/>
      <c r="M873" s="32"/>
      <c r="N873" s="33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1:27" ht="21" customHeight="1" x14ac:dyDescent="0.25">
      <c r="A874" s="32"/>
      <c r="B874" s="32"/>
      <c r="C874" s="33"/>
      <c r="D874" s="33"/>
      <c r="E874" s="32"/>
      <c r="G874" s="32"/>
      <c r="H874" s="32"/>
      <c r="I874" s="32"/>
      <c r="J874" s="32"/>
      <c r="K874" s="32"/>
      <c r="L874" s="32"/>
      <c r="M874" s="32"/>
      <c r="N874" s="33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1:27" ht="21" customHeight="1" x14ac:dyDescent="0.25">
      <c r="A875" s="32"/>
      <c r="B875" s="32"/>
      <c r="C875" s="33"/>
      <c r="D875" s="33"/>
      <c r="E875" s="32"/>
      <c r="G875" s="32"/>
      <c r="H875" s="32"/>
      <c r="I875" s="32"/>
      <c r="J875" s="32"/>
      <c r="K875" s="32"/>
      <c r="L875" s="32"/>
      <c r="M875" s="32"/>
      <c r="N875" s="33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1:27" ht="21" customHeight="1" x14ac:dyDescent="0.25">
      <c r="A876" s="32"/>
      <c r="B876" s="32"/>
      <c r="C876" s="33"/>
      <c r="D876" s="33"/>
      <c r="E876" s="32"/>
      <c r="G876" s="32"/>
      <c r="H876" s="32"/>
      <c r="I876" s="32"/>
      <c r="J876" s="32"/>
      <c r="K876" s="32"/>
      <c r="L876" s="32"/>
      <c r="M876" s="32"/>
      <c r="N876" s="33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1:27" ht="21" customHeight="1" x14ac:dyDescent="0.25">
      <c r="A877" s="32"/>
      <c r="B877" s="32"/>
      <c r="C877" s="33"/>
      <c r="D877" s="33"/>
      <c r="E877" s="32"/>
      <c r="G877" s="32"/>
      <c r="H877" s="32"/>
      <c r="I877" s="32"/>
      <c r="J877" s="32"/>
      <c r="K877" s="32"/>
      <c r="L877" s="32"/>
      <c r="M877" s="32"/>
      <c r="N877" s="33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1:27" ht="21" customHeight="1" x14ac:dyDescent="0.25">
      <c r="A878" s="32"/>
      <c r="B878" s="32"/>
      <c r="C878" s="33"/>
      <c r="D878" s="33"/>
      <c r="E878" s="32"/>
      <c r="G878" s="32"/>
      <c r="H878" s="32"/>
      <c r="I878" s="32"/>
      <c r="J878" s="32"/>
      <c r="K878" s="32"/>
      <c r="L878" s="32"/>
      <c r="M878" s="32"/>
      <c r="N878" s="33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1:27" ht="21" customHeight="1" x14ac:dyDescent="0.25">
      <c r="A879" s="32"/>
      <c r="B879" s="32"/>
      <c r="C879" s="33"/>
      <c r="D879" s="33"/>
      <c r="E879" s="32"/>
      <c r="G879" s="32"/>
      <c r="H879" s="32"/>
      <c r="I879" s="32"/>
      <c r="J879" s="32"/>
      <c r="K879" s="32"/>
      <c r="L879" s="32"/>
      <c r="M879" s="32"/>
      <c r="N879" s="33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1:27" ht="21" customHeight="1" x14ac:dyDescent="0.25">
      <c r="A880" s="32"/>
      <c r="B880" s="32"/>
      <c r="C880" s="33"/>
      <c r="D880" s="33"/>
      <c r="E880" s="32"/>
      <c r="G880" s="32"/>
      <c r="H880" s="32"/>
      <c r="I880" s="32"/>
      <c r="J880" s="32"/>
      <c r="K880" s="32"/>
      <c r="L880" s="32"/>
      <c r="M880" s="32"/>
      <c r="N880" s="33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1:27" ht="21" customHeight="1" x14ac:dyDescent="0.25">
      <c r="A881" s="32"/>
      <c r="B881" s="32"/>
      <c r="C881" s="33"/>
      <c r="D881" s="33"/>
      <c r="E881" s="32"/>
      <c r="G881" s="32"/>
      <c r="H881" s="32"/>
      <c r="I881" s="32"/>
      <c r="J881" s="32"/>
      <c r="K881" s="32"/>
      <c r="L881" s="32"/>
      <c r="M881" s="32"/>
      <c r="N881" s="33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1:27" ht="21" customHeight="1" x14ac:dyDescent="0.25">
      <c r="A882" s="32"/>
      <c r="B882" s="32"/>
      <c r="C882" s="33"/>
      <c r="D882" s="33"/>
      <c r="E882" s="32"/>
      <c r="G882" s="32"/>
      <c r="H882" s="32"/>
      <c r="I882" s="32"/>
      <c r="J882" s="32"/>
      <c r="K882" s="32"/>
      <c r="L882" s="32"/>
      <c r="M882" s="32"/>
      <c r="N882" s="33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1:27" ht="21" customHeight="1" x14ac:dyDescent="0.25">
      <c r="A883" s="32"/>
      <c r="B883" s="32"/>
      <c r="C883" s="33"/>
      <c r="D883" s="33"/>
      <c r="E883" s="32"/>
      <c r="G883" s="32"/>
      <c r="H883" s="32"/>
      <c r="I883" s="32"/>
      <c r="J883" s="32"/>
      <c r="K883" s="32"/>
      <c r="L883" s="32"/>
      <c r="M883" s="32"/>
      <c r="N883" s="33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1:27" ht="21" customHeight="1" x14ac:dyDescent="0.25">
      <c r="A884" s="32"/>
      <c r="B884" s="32"/>
      <c r="C884" s="33"/>
      <c r="D884" s="33"/>
      <c r="E884" s="32"/>
      <c r="G884" s="32"/>
      <c r="H884" s="32"/>
      <c r="I884" s="32"/>
      <c r="J884" s="32"/>
      <c r="K884" s="32"/>
      <c r="L884" s="32"/>
      <c r="M884" s="32"/>
      <c r="N884" s="33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1:27" ht="21" customHeight="1" x14ac:dyDescent="0.25">
      <c r="A885" s="32"/>
      <c r="B885" s="32"/>
      <c r="C885" s="33"/>
      <c r="D885" s="33"/>
      <c r="E885" s="32"/>
      <c r="G885" s="32"/>
      <c r="H885" s="32"/>
      <c r="I885" s="32"/>
      <c r="J885" s="32"/>
      <c r="K885" s="32"/>
      <c r="L885" s="32"/>
      <c r="M885" s="32"/>
      <c r="N885" s="33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1:27" ht="21" customHeight="1" x14ac:dyDescent="0.25">
      <c r="A886" s="32"/>
      <c r="B886" s="32"/>
      <c r="C886" s="33"/>
      <c r="D886" s="33"/>
      <c r="E886" s="32"/>
      <c r="G886" s="32"/>
      <c r="H886" s="32"/>
      <c r="I886" s="32"/>
      <c r="J886" s="32"/>
      <c r="K886" s="32"/>
      <c r="L886" s="32"/>
      <c r="M886" s="32"/>
      <c r="N886" s="33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1:27" ht="21" customHeight="1" x14ac:dyDescent="0.25">
      <c r="A887" s="32"/>
      <c r="B887" s="32"/>
      <c r="C887" s="33"/>
      <c r="D887" s="33"/>
      <c r="E887" s="32"/>
      <c r="G887" s="32"/>
      <c r="H887" s="32"/>
      <c r="I887" s="32"/>
      <c r="J887" s="32"/>
      <c r="K887" s="32"/>
      <c r="L887" s="32"/>
      <c r="M887" s="32"/>
      <c r="N887" s="33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1:27" ht="21" customHeight="1" x14ac:dyDescent="0.25">
      <c r="A888" s="32"/>
      <c r="B888" s="32"/>
      <c r="C888" s="33"/>
      <c r="D888" s="33"/>
      <c r="E888" s="32"/>
      <c r="G888" s="32"/>
      <c r="H888" s="32"/>
      <c r="I888" s="32"/>
      <c r="J888" s="32"/>
      <c r="K888" s="32"/>
      <c r="L888" s="32"/>
      <c r="M888" s="32"/>
      <c r="N888" s="33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1:27" ht="21" customHeight="1" x14ac:dyDescent="0.25">
      <c r="A889" s="32"/>
      <c r="B889" s="32"/>
      <c r="C889" s="33"/>
      <c r="D889" s="33"/>
      <c r="E889" s="32"/>
      <c r="G889" s="32"/>
      <c r="H889" s="32"/>
      <c r="I889" s="32"/>
      <c r="J889" s="32"/>
      <c r="K889" s="32"/>
      <c r="L889" s="32"/>
      <c r="M889" s="32"/>
      <c r="N889" s="33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1:27" ht="21" customHeight="1" x14ac:dyDescent="0.25">
      <c r="A890" s="32"/>
      <c r="B890" s="32"/>
      <c r="C890" s="33"/>
      <c r="D890" s="33"/>
      <c r="E890" s="32"/>
      <c r="G890" s="32"/>
      <c r="H890" s="32"/>
      <c r="I890" s="32"/>
      <c r="J890" s="32"/>
      <c r="K890" s="32"/>
      <c r="L890" s="32"/>
      <c r="M890" s="32"/>
      <c r="N890" s="33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1:27" ht="21" customHeight="1" x14ac:dyDescent="0.25">
      <c r="A891" s="32"/>
      <c r="B891" s="32"/>
      <c r="C891" s="33"/>
      <c r="D891" s="33"/>
      <c r="E891" s="32"/>
      <c r="G891" s="32"/>
      <c r="H891" s="32"/>
      <c r="I891" s="32"/>
      <c r="J891" s="32"/>
      <c r="K891" s="32"/>
      <c r="L891" s="32"/>
      <c r="M891" s="32"/>
      <c r="N891" s="33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1:27" ht="21" customHeight="1" x14ac:dyDescent="0.25">
      <c r="A892" s="32"/>
      <c r="B892" s="32"/>
      <c r="C892" s="33"/>
      <c r="D892" s="33"/>
      <c r="E892" s="32"/>
      <c r="G892" s="32"/>
      <c r="H892" s="32"/>
      <c r="I892" s="32"/>
      <c r="J892" s="32"/>
      <c r="K892" s="32"/>
      <c r="L892" s="32"/>
      <c r="M892" s="32"/>
      <c r="N892" s="33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1:27" ht="21" customHeight="1" x14ac:dyDescent="0.25">
      <c r="A893" s="32"/>
      <c r="B893" s="32"/>
      <c r="C893" s="33"/>
      <c r="D893" s="33"/>
      <c r="E893" s="32"/>
      <c r="G893" s="32"/>
      <c r="H893" s="32"/>
      <c r="I893" s="32"/>
      <c r="J893" s="32"/>
      <c r="K893" s="32"/>
      <c r="L893" s="32"/>
      <c r="M893" s="32"/>
      <c r="N893" s="33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1:27" ht="21" customHeight="1" x14ac:dyDescent="0.25">
      <c r="A894" s="32"/>
      <c r="B894" s="32"/>
      <c r="C894" s="33"/>
      <c r="D894" s="33"/>
      <c r="E894" s="32"/>
      <c r="G894" s="32"/>
      <c r="H894" s="32"/>
      <c r="I894" s="32"/>
      <c r="J894" s="32"/>
      <c r="K894" s="32"/>
      <c r="L894" s="32"/>
      <c r="M894" s="32"/>
      <c r="N894" s="33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1:27" ht="21" customHeight="1" x14ac:dyDescent="0.25">
      <c r="A895" s="32"/>
      <c r="B895" s="32"/>
      <c r="C895" s="33"/>
      <c r="D895" s="33"/>
      <c r="E895" s="32"/>
      <c r="G895" s="32"/>
      <c r="H895" s="32"/>
      <c r="I895" s="32"/>
      <c r="J895" s="32"/>
      <c r="K895" s="32"/>
      <c r="L895" s="32"/>
      <c r="M895" s="32"/>
      <c r="N895" s="33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1:27" ht="21" customHeight="1" x14ac:dyDescent="0.25">
      <c r="A896" s="32"/>
      <c r="B896" s="32"/>
      <c r="C896" s="33"/>
      <c r="D896" s="33"/>
      <c r="E896" s="32"/>
      <c r="G896" s="32"/>
      <c r="H896" s="32"/>
      <c r="I896" s="32"/>
      <c r="J896" s="32"/>
      <c r="K896" s="32"/>
      <c r="L896" s="32"/>
      <c r="M896" s="32"/>
      <c r="N896" s="33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1:27" ht="21" customHeight="1" x14ac:dyDescent="0.25">
      <c r="A897" s="32"/>
      <c r="B897" s="32"/>
      <c r="C897" s="33"/>
      <c r="D897" s="33"/>
      <c r="E897" s="32"/>
      <c r="G897" s="32"/>
      <c r="H897" s="32"/>
      <c r="I897" s="32"/>
      <c r="J897" s="32"/>
      <c r="K897" s="32"/>
      <c r="L897" s="32"/>
      <c r="M897" s="32"/>
      <c r="N897" s="33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1:27" ht="21" customHeight="1" x14ac:dyDescent="0.25">
      <c r="A898" s="32"/>
      <c r="B898" s="32"/>
      <c r="C898" s="33"/>
      <c r="D898" s="33"/>
      <c r="E898" s="32"/>
      <c r="G898" s="32"/>
      <c r="H898" s="32"/>
      <c r="I898" s="32"/>
      <c r="J898" s="32"/>
      <c r="K898" s="32"/>
      <c r="L898" s="32"/>
      <c r="M898" s="32"/>
      <c r="N898" s="33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1:27" ht="21" customHeight="1" x14ac:dyDescent="0.25">
      <c r="A899" s="32"/>
      <c r="B899" s="32"/>
      <c r="C899" s="33"/>
      <c r="D899" s="33"/>
      <c r="E899" s="32"/>
      <c r="G899" s="32"/>
      <c r="H899" s="32"/>
      <c r="I899" s="32"/>
      <c r="J899" s="32"/>
      <c r="K899" s="32"/>
      <c r="L899" s="32"/>
      <c r="M899" s="32"/>
      <c r="N899" s="33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1:27" ht="21" customHeight="1" x14ac:dyDescent="0.25">
      <c r="A900" s="32"/>
      <c r="B900" s="32"/>
      <c r="C900" s="33"/>
      <c r="D900" s="33"/>
      <c r="E900" s="32"/>
      <c r="G900" s="32"/>
      <c r="H900" s="32"/>
      <c r="I900" s="32"/>
      <c r="J900" s="32"/>
      <c r="K900" s="32"/>
      <c r="L900" s="32"/>
      <c r="M900" s="32"/>
      <c r="N900" s="33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1:27" ht="21" customHeight="1" x14ac:dyDescent="0.25">
      <c r="A901" s="32"/>
      <c r="B901" s="32"/>
      <c r="C901" s="33"/>
      <c r="D901" s="33"/>
      <c r="E901" s="32"/>
      <c r="G901" s="32"/>
      <c r="H901" s="32"/>
      <c r="I901" s="32"/>
      <c r="J901" s="32"/>
      <c r="K901" s="32"/>
      <c r="L901" s="32"/>
      <c r="M901" s="32"/>
      <c r="N901" s="33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1:27" ht="21" customHeight="1" x14ac:dyDescent="0.25">
      <c r="A902" s="32"/>
      <c r="B902" s="32"/>
      <c r="C902" s="33"/>
      <c r="D902" s="33"/>
      <c r="E902" s="32"/>
      <c r="G902" s="32"/>
      <c r="H902" s="32"/>
      <c r="I902" s="32"/>
      <c r="J902" s="32"/>
      <c r="K902" s="32"/>
      <c r="L902" s="32"/>
      <c r="M902" s="32"/>
      <c r="N902" s="33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1:27" ht="21" customHeight="1" x14ac:dyDescent="0.25">
      <c r="A903" s="32"/>
      <c r="B903" s="32"/>
      <c r="C903" s="33"/>
      <c r="D903" s="33"/>
      <c r="E903" s="32"/>
      <c r="G903" s="32"/>
      <c r="H903" s="32"/>
      <c r="I903" s="32"/>
      <c r="J903" s="32"/>
      <c r="K903" s="32"/>
      <c r="L903" s="32"/>
      <c r="M903" s="32"/>
      <c r="N903" s="33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1:27" ht="21" customHeight="1" x14ac:dyDescent="0.25">
      <c r="A904" s="32"/>
      <c r="B904" s="32"/>
      <c r="C904" s="33"/>
      <c r="D904" s="33"/>
      <c r="E904" s="32"/>
      <c r="G904" s="32"/>
      <c r="H904" s="32"/>
      <c r="I904" s="32"/>
      <c r="J904" s="32"/>
      <c r="K904" s="32"/>
      <c r="L904" s="32"/>
      <c r="M904" s="32"/>
      <c r="N904" s="33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1:27" ht="21" customHeight="1" x14ac:dyDescent="0.25">
      <c r="A905" s="32"/>
      <c r="B905" s="32"/>
      <c r="C905" s="33"/>
      <c r="D905" s="33"/>
      <c r="E905" s="32"/>
      <c r="G905" s="32"/>
      <c r="H905" s="32"/>
      <c r="I905" s="32"/>
      <c r="J905" s="32"/>
      <c r="K905" s="32"/>
      <c r="L905" s="32"/>
      <c r="M905" s="32"/>
      <c r="N905" s="33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1:27" ht="21" customHeight="1" x14ac:dyDescent="0.25">
      <c r="A906" s="32"/>
      <c r="B906" s="32"/>
      <c r="C906" s="33"/>
      <c r="D906" s="33"/>
      <c r="E906" s="32"/>
      <c r="G906" s="32"/>
      <c r="H906" s="32"/>
      <c r="I906" s="32"/>
      <c r="J906" s="32"/>
      <c r="K906" s="32"/>
      <c r="L906" s="32"/>
      <c r="M906" s="32"/>
      <c r="N906" s="33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1:27" ht="21" customHeight="1" x14ac:dyDescent="0.25">
      <c r="A907" s="32"/>
      <c r="B907" s="32"/>
      <c r="C907" s="33"/>
      <c r="D907" s="33"/>
      <c r="E907" s="32"/>
      <c r="G907" s="32"/>
      <c r="H907" s="32"/>
      <c r="I907" s="32"/>
      <c r="J907" s="32"/>
      <c r="K907" s="32"/>
      <c r="L907" s="32"/>
      <c r="M907" s="32"/>
      <c r="N907" s="33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1:27" ht="21" customHeight="1" x14ac:dyDescent="0.25">
      <c r="A908" s="32"/>
      <c r="B908" s="32"/>
      <c r="C908" s="33"/>
      <c r="D908" s="33"/>
      <c r="E908" s="32"/>
      <c r="G908" s="32"/>
      <c r="H908" s="32"/>
      <c r="I908" s="32"/>
      <c r="J908" s="32"/>
      <c r="K908" s="32"/>
      <c r="L908" s="32"/>
      <c r="M908" s="32"/>
      <c r="N908" s="33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1:27" ht="21" customHeight="1" x14ac:dyDescent="0.25">
      <c r="A909" s="32"/>
      <c r="B909" s="32"/>
      <c r="C909" s="33"/>
      <c r="D909" s="33"/>
      <c r="E909" s="32"/>
      <c r="G909" s="32"/>
      <c r="H909" s="32"/>
      <c r="I909" s="32"/>
      <c r="J909" s="32"/>
      <c r="K909" s="32"/>
      <c r="L909" s="32"/>
      <c r="M909" s="32"/>
      <c r="N909" s="33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1:27" ht="21" customHeight="1" x14ac:dyDescent="0.25">
      <c r="A910" s="32"/>
      <c r="B910" s="32"/>
      <c r="C910" s="33"/>
      <c r="D910" s="33"/>
      <c r="E910" s="32"/>
      <c r="G910" s="32"/>
      <c r="H910" s="32"/>
      <c r="I910" s="32"/>
      <c r="J910" s="32"/>
      <c r="K910" s="32"/>
      <c r="L910" s="32"/>
      <c r="M910" s="32"/>
      <c r="N910" s="33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1:27" ht="21" customHeight="1" x14ac:dyDescent="0.25">
      <c r="A911" s="32"/>
      <c r="B911" s="32"/>
      <c r="C911" s="33"/>
      <c r="D911" s="33"/>
      <c r="E911" s="32"/>
      <c r="G911" s="32"/>
      <c r="H911" s="32"/>
      <c r="I911" s="32"/>
      <c r="J911" s="32"/>
      <c r="K911" s="32"/>
      <c r="L911" s="32"/>
      <c r="M911" s="32"/>
      <c r="N911" s="33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1:27" ht="21" customHeight="1" x14ac:dyDescent="0.25">
      <c r="A912" s="32"/>
      <c r="B912" s="32"/>
      <c r="C912" s="33"/>
      <c r="D912" s="33"/>
      <c r="E912" s="32"/>
      <c r="G912" s="32"/>
      <c r="H912" s="32"/>
      <c r="I912" s="32"/>
      <c r="J912" s="32"/>
      <c r="K912" s="32"/>
      <c r="L912" s="32"/>
      <c r="M912" s="32"/>
      <c r="N912" s="33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1:27" ht="21" customHeight="1" x14ac:dyDescent="0.25">
      <c r="A913" s="32"/>
      <c r="B913" s="32"/>
      <c r="C913" s="33"/>
      <c r="D913" s="33"/>
      <c r="E913" s="32"/>
      <c r="G913" s="32"/>
      <c r="H913" s="32"/>
      <c r="I913" s="32"/>
      <c r="J913" s="32"/>
      <c r="K913" s="32"/>
      <c r="L913" s="32"/>
      <c r="M913" s="32"/>
      <c r="N913" s="33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1:27" ht="21" customHeight="1" x14ac:dyDescent="0.25">
      <c r="A914" s="32"/>
      <c r="B914" s="32"/>
      <c r="C914" s="33"/>
      <c r="D914" s="33"/>
      <c r="E914" s="32"/>
      <c r="G914" s="32"/>
      <c r="H914" s="32"/>
      <c r="I914" s="32"/>
      <c r="J914" s="32"/>
      <c r="K914" s="32"/>
      <c r="L914" s="32"/>
      <c r="M914" s="32"/>
      <c r="N914" s="33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1:27" ht="21" customHeight="1" x14ac:dyDescent="0.25">
      <c r="A915" s="32"/>
      <c r="B915" s="32"/>
      <c r="C915" s="33"/>
      <c r="D915" s="33"/>
      <c r="E915" s="32"/>
      <c r="G915" s="32"/>
      <c r="H915" s="32"/>
      <c r="I915" s="32"/>
      <c r="J915" s="32"/>
      <c r="K915" s="32"/>
      <c r="L915" s="32"/>
      <c r="M915" s="32"/>
      <c r="N915" s="33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1:27" ht="21" customHeight="1" x14ac:dyDescent="0.25">
      <c r="A916" s="32"/>
      <c r="B916" s="32"/>
      <c r="C916" s="33"/>
      <c r="D916" s="33"/>
      <c r="E916" s="32"/>
      <c r="G916" s="32"/>
      <c r="H916" s="32"/>
      <c r="I916" s="32"/>
      <c r="J916" s="32"/>
      <c r="K916" s="32"/>
      <c r="L916" s="32"/>
      <c r="M916" s="32"/>
      <c r="N916" s="33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1:27" ht="21" customHeight="1" x14ac:dyDescent="0.25">
      <c r="A917" s="32"/>
      <c r="B917" s="32"/>
      <c r="C917" s="33"/>
      <c r="D917" s="33"/>
      <c r="E917" s="32"/>
      <c r="G917" s="32"/>
      <c r="H917" s="32"/>
      <c r="I917" s="32"/>
      <c r="J917" s="32"/>
      <c r="K917" s="32"/>
      <c r="L917" s="32"/>
      <c r="M917" s="32"/>
      <c r="N917" s="33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1:27" ht="21" customHeight="1" x14ac:dyDescent="0.25">
      <c r="A918" s="32"/>
      <c r="B918" s="32"/>
      <c r="C918" s="33"/>
      <c r="D918" s="33"/>
      <c r="E918" s="32"/>
      <c r="G918" s="32"/>
      <c r="H918" s="32"/>
      <c r="I918" s="32"/>
      <c r="J918" s="32"/>
      <c r="K918" s="32"/>
      <c r="L918" s="32"/>
      <c r="M918" s="32"/>
      <c r="N918" s="33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1:27" ht="21" customHeight="1" x14ac:dyDescent="0.25">
      <c r="A919" s="32"/>
      <c r="B919" s="32"/>
      <c r="C919" s="33"/>
      <c r="D919" s="33"/>
      <c r="E919" s="32"/>
      <c r="G919" s="32"/>
      <c r="H919" s="32"/>
      <c r="I919" s="32"/>
      <c r="J919" s="32"/>
      <c r="K919" s="32"/>
      <c r="L919" s="32"/>
      <c r="M919" s="32"/>
      <c r="N919" s="33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1:27" ht="21" customHeight="1" x14ac:dyDescent="0.25">
      <c r="A920" s="32"/>
      <c r="B920" s="32"/>
      <c r="C920" s="33"/>
      <c r="D920" s="33"/>
      <c r="E920" s="32"/>
      <c r="G920" s="32"/>
      <c r="H920" s="32"/>
      <c r="I920" s="32"/>
      <c r="J920" s="32"/>
      <c r="K920" s="32"/>
      <c r="L920" s="32"/>
      <c r="M920" s="32"/>
      <c r="N920" s="33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1:27" ht="21" customHeight="1" x14ac:dyDescent="0.25">
      <c r="A921" s="32"/>
      <c r="B921" s="32"/>
      <c r="C921" s="33"/>
      <c r="D921" s="33"/>
      <c r="E921" s="32"/>
      <c r="G921" s="32"/>
      <c r="H921" s="32"/>
      <c r="I921" s="32"/>
      <c r="J921" s="32"/>
      <c r="K921" s="32"/>
      <c r="L921" s="32"/>
      <c r="M921" s="32"/>
      <c r="N921" s="33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1:27" ht="21" customHeight="1" x14ac:dyDescent="0.25">
      <c r="A922" s="32"/>
      <c r="B922" s="32"/>
      <c r="C922" s="33"/>
      <c r="D922" s="33"/>
      <c r="E922" s="32"/>
      <c r="G922" s="32"/>
      <c r="H922" s="32"/>
      <c r="I922" s="32"/>
      <c r="J922" s="32"/>
      <c r="K922" s="32"/>
      <c r="L922" s="32"/>
      <c r="M922" s="32"/>
      <c r="N922" s="33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1:27" ht="21" customHeight="1" x14ac:dyDescent="0.25">
      <c r="A923" s="32"/>
      <c r="B923" s="32"/>
      <c r="C923" s="33"/>
      <c r="D923" s="33"/>
      <c r="E923" s="32"/>
      <c r="G923" s="32"/>
      <c r="H923" s="32"/>
      <c r="I923" s="32"/>
      <c r="J923" s="32"/>
      <c r="K923" s="32"/>
      <c r="L923" s="32"/>
      <c r="M923" s="32"/>
      <c r="N923" s="33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1:27" ht="21" customHeight="1" x14ac:dyDescent="0.25">
      <c r="A924" s="32"/>
      <c r="B924" s="32"/>
      <c r="C924" s="33"/>
      <c r="D924" s="33"/>
      <c r="E924" s="32"/>
      <c r="G924" s="32"/>
      <c r="H924" s="32"/>
      <c r="I924" s="32"/>
      <c r="J924" s="32"/>
      <c r="K924" s="32"/>
      <c r="L924" s="32"/>
      <c r="M924" s="32"/>
      <c r="N924" s="33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1:27" ht="21" customHeight="1" x14ac:dyDescent="0.25">
      <c r="A925" s="32"/>
      <c r="B925" s="32"/>
      <c r="C925" s="33"/>
      <c r="D925" s="33"/>
      <c r="E925" s="32"/>
      <c r="G925" s="32"/>
      <c r="H925" s="32"/>
      <c r="I925" s="32"/>
      <c r="J925" s="32"/>
      <c r="K925" s="32"/>
      <c r="L925" s="32"/>
      <c r="M925" s="32"/>
      <c r="N925" s="33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1:27" ht="21" customHeight="1" x14ac:dyDescent="0.25">
      <c r="A926" s="32"/>
      <c r="B926" s="32"/>
      <c r="C926" s="33"/>
      <c r="D926" s="33"/>
      <c r="E926" s="32"/>
      <c r="G926" s="32"/>
      <c r="H926" s="32"/>
      <c r="I926" s="32"/>
      <c r="J926" s="32"/>
      <c r="K926" s="32"/>
      <c r="L926" s="32"/>
      <c r="M926" s="32"/>
      <c r="N926" s="33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1:27" ht="21" customHeight="1" x14ac:dyDescent="0.25">
      <c r="A927" s="32"/>
      <c r="B927" s="32"/>
      <c r="C927" s="33"/>
      <c r="D927" s="33"/>
      <c r="E927" s="32"/>
      <c r="G927" s="32"/>
      <c r="H927" s="32"/>
      <c r="I927" s="32"/>
      <c r="J927" s="32"/>
      <c r="K927" s="32"/>
      <c r="L927" s="32"/>
      <c r="M927" s="32"/>
      <c r="N927" s="33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1:27" ht="21" customHeight="1" x14ac:dyDescent="0.25">
      <c r="A928" s="32"/>
      <c r="B928" s="32"/>
      <c r="C928" s="33"/>
      <c r="D928" s="33"/>
      <c r="E928" s="32"/>
      <c r="G928" s="32"/>
      <c r="H928" s="32"/>
      <c r="I928" s="32"/>
      <c r="J928" s="32"/>
      <c r="K928" s="32"/>
      <c r="L928" s="32"/>
      <c r="M928" s="32"/>
      <c r="N928" s="33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1:27" ht="21" customHeight="1" x14ac:dyDescent="0.25">
      <c r="A929" s="32"/>
      <c r="B929" s="32"/>
      <c r="C929" s="33"/>
      <c r="D929" s="33"/>
      <c r="E929" s="32"/>
      <c r="G929" s="32"/>
      <c r="H929" s="32"/>
      <c r="I929" s="32"/>
      <c r="J929" s="32"/>
      <c r="K929" s="32"/>
      <c r="L929" s="32"/>
      <c r="M929" s="32"/>
      <c r="N929" s="33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1:27" ht="21" customHeight="1" x14ac:dyDescent="0.25">
      <c r="A930" s="32"/>
      <c r="B930" s="32"/>
      <c r="C930" s="33"/>
      <c r="D930" s="33"/>
      <c r="E930" s="32"/>
      <c r="G930" s="32"/>
      <c r="H930" s="32"/>
      <c r="I930" s="32"/>
      <c r="J930" s="32"/>
      <c r="K930" s="32"/>
      <c r="L930" s="32"/>
      <c r="M930" s="32"/>
      <c r="N930" s="33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1:27" ht="21" customHeight="1" x14ac:dyDescent="0.25">
      <c r="A931" s="32"/>
      <c r="B931" s="32"/>
      <c r="C931" s="33"/>
      <c r="D931" s="33"/>
      <c r="E931" s="32"/>
      <c r="G931" s="32"/>
      <c r="H931" s="32"/>
      <c r="I931" s="32"/>
      <c r="J931" s="32"/>
      <c r="K931" s="32"/>
      <c r="L931" s="32"/>
      <c r="M931" s="32"/>
      <c r="N931" s="33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1:27" ht="21" customHeight="1" x14ac:dyDescent="0.25">
      <c r="A932" s="32"/>
      <c r="B932" s="32"/>
      <c r="C932" s="33"/>
      <c r="D932" s="33"/>
      <c r="E932" s="32"/>
      <c r="G932" s="32"/>
      <c r="H932" s="32"/>
      <c r="I932" s="32"/>
      <c r="J932" s="32"/>
      <c r="K932" s="32"/>
      <c r="L932" s="32"/>
      <c r="M932" s="32"/>
      <c r="N932" s="33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1:27" ht="21" customHeight="1" x14ac:dyDescent="0.25">
      <c r="A933" s="32"/>
      <c r="B933" s="32"/>
      <c r="C933" s="33"/>
      <c r="D933" s="33"/>
      <c r="E933" s="32"/>
      <c r="G933" s="32"/>
      <c r="H933" s="32"/>
      <c r="I933" s="32"/>
      <c r="J933" s="32"/>
      <c r="K933" s="32"/>
      <c r="L933" s="32"/>
      <c r="M933" s="32"/>
      <c r="N933" s="33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1:27" ht="21" customHeight="1" x14ac:dyDescent="0.25">
      <c r="A934" s="32"/>
      <c r="B934" s="32"/>
      <c r="C934" s="33"/>
      <c r="D934" s="33"/>
      <c r="E934" s="32"/>
      <c r="G934" s="32"/>
      <c r="H934" s="32"/>
      <c r="I934" s="32"/>
      <c r="J934" s="32"/>
      <c r="K934" s="32"/>
      <c r="L934" s="32"/>
      <c r="M934" s="32"/>
      <c r="N934" s="33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1:27" ht="21" customHeight="1" x14ac:dyDescent="0.25">
      <c r="A935" s="32"/>
      <c r="B935" s="32"/>
      <c r="C935" s="33"/>
      <c r="D935" s="33"/>
      <c r="E935" s="32"/>
      <c r="G935" s="32"/>
      <c r="H935" s="32"/>
      <c r="I935" s="32"/>
      <c r="J935" s="32"/>
      <c r="K935" s="32"/>
      <c r="L935" s="32"/>
      <c r="M935" s="32"/>
      <c r="N935" s="33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1:27" ht="21" customHeight="1" x14ac:dyDescent="0.25">
      <c r="A936" s="32"/>
      <c r="B936" s="32"/>
      <c r="C936" s="33"/>
      <c r="D936" s="33"/>
      <c r="E936" s="32"/>
      <c r="G936" s="32"/>
      <c r="H936" s="32"/>
      <c r="I936" s="32"/>
      <c r="J936" s="32"/>
      <c r="K936" s="32"/>
      <c r="L936" s="32"/>
      <c r="M936" s="32"/>
      <c r="N936" s="33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1:27" ht="21" customHeight="1" x14ac:dyDescent="0.25">
      <c r="A937" s="32"/>
      <c r="B937" s="32"/>
      <c r="C937" s="33"/>
      <c r="D937" s="33"/>
      <c r="E937" s="32"/>
      <c r="G937" s="32"/>
      <c r="H937" s="32"/>
      <c r="I937" s="32"/>
      <c r="J937" s="32"/>
      <c r="K937" s="32"/>
      <c r="L937" s="32"/>
      <c r="M937" s="32"/>
      <c r="N937" s="33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1:27" ht="21" customHeight="1" x14ac:dyDescent="0.25">
      <c r="A938" s="32"/>
      <c r="B938" s="32"/>
      <c r="C938" s="33"/>
      <c r="D938" s="33"/>
      <c r="E938" s="32"/>
      <c r="G938" s="32"/>
      <c r="H938" s="32"/>
      <c r="I938" s="32"/>
      <c r="J938" s="32"/>
      <c r="K938" s="32"/>
      <c r="L938" s="32"/>
      <c r="M938" s="32"/>
      <c r="N938" s="33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1:27" ht="21" customHeight="1" x14ac:dyDescent="0.25">
      <c r="A939" s="32"/>
      <c r="B939" s="32"/>
      <c r="C939" s="33"/>
      <c r="D939" s="33"/>
      <c r="E939" s="32"/>
      <c r="G939" s="32"/>
      <c r="H939" s="32"/>
      <c r="I939" s="32"/>
      <c r="J939" s="32"/>
      <c r="K939" s="32"/>
      <c r="L939" s="32"/>
      <c r="M939" s="32"/>
      <c r="N939" s="33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1:27" ht="21" customHeight="1" x14ac:dyDescent="0.25">
      <c r="A940" s="32"/>
      <c r="B940" s="32"/>
      <c r="C940" s="33"/>
      <c r="D940" s="33"/>
      <c r="E940" s="32"/>
      <c r="G940" s="32"/>
      <c r="H940" s="32"/>
      <c r="I940" s="32"/>
      <c r="J940" s="32"/>
      <c r="K940" s="32"/>
      <c r="L940" s="32"/>
      <c r="M940" s="32"/>
      <c r="N940" s="33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1:27" ht="21" customHeight="1" x14ac:dyDescent="0.25">
      <c r="A941" s="32"/>
      <c r="B941" s="32"/>
      <c r="C941" s="33"/>
      <c r="D941" s="33"/>
      <c r="E941" s="32"/>
      <c r="G941" s="32"/>
      <c r="H941" s="32"/>
      <c r="I941" s="32"/>
      <c r="J941" s="32"/>
      <c r="K941" s="32"/>
      <c r="L941" s="32"/>
      <c r="M941" s="32"/>
      <c r="N941" s="33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1:27" ht="21" customHeight="1" x14ac:dyDescent="0.25">
      <c r="A942" s="32"/>
      <c r="B942" s="32"/>
      <c r="C942" s="33"/>
      <c r="D942" s="33"/>
      <c r="E942" s="32"/>
      <c r="G942" s="32"/>
      <c r="H942" s="32"/>
      <c r="I942" s="32"/>
      <c r="J942" s="32"/>
      <c r="K942" s="32"/>
      <c r="L942" s="32"/>
      <c r="M942" s="32"/>
      <c r="N942" s="33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1:27" ht="21" customHeight="1" x14ac:dyDescent="0.25">
      <c r="A943" s="32"/>
      <c r="B943" s="32"/>
      <c r="C943" s="33"/>
      <c r="D943" s="33"/>
      <c r="E943" s="32"/>
      <c r="G943" s="32"/>
      <c r="H943" s="32"/>
      <c r="I943" s="32"/>
      <c r="J943" s="32"/>
      <c r="K943" s="32"/>
      <c r="L943" s="32"/>
      <c r="M943" s="32"/>
      <c r="N943" s="33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1:27" ht="21" customHeight="1" x14ac:dyDescent="0.25">
      <c r="A944" s="32"/>
      <c r="B944" s="32"/>
      <c r="C944" s="33"/>
      <c r="D944" s="33"/>
      <c r="E944" s="32"/>
      <c r="G944" s="32"/>
      <c r="H944" s="32"/>
      <c r="I944" s="32"/>
      <c r="J944" s="32"/>
      <c r="K944" s="32"/>
      <c r="L944" s="32"/>
      <c r="M944" s="32"/>
      <c r="N944" s="33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1:27" ht="21" customHeight="1" x14ac:dyDescent="0.25">
      <c r="A945" s="32"/>
      <c r="B945" s="32"/>
      <c r="C945" s="33"/>
      <c r="D945" s="33"/>
      <c r="E945" s="32"/>
      <c r="G945" s="32"/>
      <c r="H945" s="32"/>
      <c r="I945" s="32"/>
      <c r="J945" s="32"/>
      <c r="K945" s="32"/>
      <c r="L945" s="32"/>
      <c r="M945" s="32"/>
      <c r="N945" s="33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1:27" ht="21" customHeight="1" x14ac:dyDescent="0.25">
      <c r="A946" s="32"/>
      <c r="B946" s="32"/>
      <c r="C946" s="33"/>
      <c r="D946" s="33"/>
      <c r="E946" s="32"/>
      <c r="G946" s="32"/>
      <c r="H946" s="32"/>
      <c r="I946" s="32"/>
      <c r="J946" s="32"/>
      <c r="K946" s="32"/>
      <c r="L946" s="32"/>
      <c r="M946" s="32"/>
      <c r="N946" s="33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1:27" ht="21" customHeight="1" x14ac:dyDescent="0.25">
      <c r="A947" s="32"/>
      <c r="B947" s="32"/>
      <c r="C947" s="33"/>
      <c r="D947" s="33"/>
      <c r="E947" s="32"/>
      <c r="G947" s="32"/>
      <c r="H947" s="32"/>
      <c r="I947" s="32"/>
      <c r="J947" s="32"/>
      <c r="K947" s="32"/>
      <c r="L947" s="32"/>
      <c r="M947" s="32"/>
      <c r="N947" s="33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1:27" ht="21" customHeight="1" x14ac:dyDescent="0.25">
      <c r="A948" s="32"/>
      <c r="B948" s="32"/>
      <c r="C948" s="33"/>
      <c r="D948" s="33"/>
      <c r="E948" s="32"/>
      <c r="G948" s="32"/>
      <c r="H948" s="32"/>
      <c r="I948" s="32"/>
      <c r="J948" s="32"/>
      <c r="K948" s="32"/>
      <c r="L948" s="32"/>
      <c r="M948" s="32"/>
      <c r="N948" s="33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1:27" ht="21" customHeight="1" x14ac:dyDescent="0.25">
      <c r="A949" s="32"/>
      <c r="B949" s="32"/>
      <c r="C949" s="33"/>
      <c r="D949" s="33"/>
      <c r="E949" s="32"/>
      <c r="G949" s="32"/>
      <c r="H949" s="32"/>
      <c r="I949" s="32"/>
      <c r="J949" s="32"/>
      <c r="K949" s="32"/>
      <c r="L949" s="32"/>
      <c r="M949" s="32"/>
      <c r="N949" s="33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1:27" ht="21" customHeight="1" x14ac:dyDescent="0.25">
      <c r="A950" s="32"/>
      <c r="B950" s="32"/>
      <c r="C950" s="33"/>
      <c r="D950" s="33"/>
      <c r="E950" s="32"/>
      <c r="G950" s="32"/>
      <c r="H950" s="32"/>
      <c r="I950" s="32"/>
      <c r="J950" s="32"/>
      <c r="K950" s="32"/>
      <c r="L950" s="32"/>
      <c r="M950" s="32"/>
      <c r="N950" s="33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1:27" ht="21" customHeight="1" x14ac:dyDescent="0.25">
      <c r="A951" s="32"/>
      <c r="B951" s="32"/>
      <c r="C951" s="33"/>
      <c r="D951" s="33"/>
      <c r="E951" s="32"/>
      <c r="G951" s="32"/>
      <c r="H951" s="32"/>
      <c r="I951" s="32"/>
      <c r="J951" s="32"/>
      <c r="K951" s="32"/>
      <c r="L951" s="32"/>
      <c r="M951" s="32"/>
      <c r="N951" s="33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1:27" ht="21" customHeight="1" x14ac:dyDescent="0.25">
      <c r="A952" s="32"/>
      <c r="B952" s="32"/>
      <c r="C952" s="33"/>
      <c r="D952" s="33"/>
      <c r="E952" s="32"/>
      <c r="G952" s="32"/>
      <c r="H952" s="32"/>
      <c r="I952" s="32"/>
      <c r="J952" s="32"/>
      <c r="K952" s="32"/>
      <c r="L952" s="32"/>
      <c r="M952" s="32"/>
      <c r="N952" s="33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1:27" ht="21" customHeight="1" x14ac:dyDescent="0.25">
      <c r="A953" s="32"/>
      <c r="B953" s="32"/>
      <c r="C953" s="33"/>
      <c r="D953" s="33"/>
      <c r="E953" s="32"/>
      <c r="G953" s="32"/>
      <c r="H953" s="32"/>
      <c r="I953" s="32"/>
      <c r="J953" s="32"/>
      <c r="K953" s="32"/>
      <c r="L953" s="32"/>
      <c r="M953" s="32"/>
      <c r="N953" s="33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1:27" ht="21" customHeight="1" x14ac:dyDescent="0.25">
      <c r="A954" s="32"/>
      <c r="B954" s="32"/>
      <c r="C954" s="33"/>
      <c r="D954" s="33"/>
      <c r="E954" s="32"/>
      <c r="G954" s="32"/>
      <c r="H954" s="32"/>
      <c r="I954" s="32"/>
      <c r="J954" s="32"/>
      <c r="K954" s="32"/>
      <c r="L954" s="32"/>
      <c r="M954" s="32"/>
      <c r="N954" s="33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1:27" ht="21" customHeight="1" x14ac:dyDescent="0.25">
      <c r="A955" s="32"/>
      <c r="B955" s="32"/>
      <c r="C955" s="33"/>
      <c r="D955" s="33"/>
      <c r="E955" s="32"/>
      <c r="G955" s="32"/>
      <c r="H955" s="32"/>
      <c r="I955" s="32"/>
      <c r="J955" s="32"/>
      <c r="K955" s="32"/>
      <c r="L955" s="32"/>
      <c r="M955" s="32"/>
      <c r="N955" s="33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1:27" ht="21" customHeight="1" x14ac:dyDescent="0.25">
      <c r="A956" s="32"/>
      <c r="B956" s="32"/>
      <c r="C956" s="33"/>
      <c r="D956" s="33"/>
      <c r="E956" s="32"/>
      <c r="G956" s="32"/>
      <c r="H956" s="32"/>
      <c r="I956" s="32"/>
      <c r="J956" s="32"/>
      <c r="K956" s="32"/>
      <c r="L956" s="32"/>
      <c r="M956" s="32"/>
      <c r="N956" s="33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1:27" ht="21" customHeight="1" x14ac:dyDescent="0.25">
      <c r="A957" s="32"/>
      <c r="B957" s="32"/>
      <c r="C957" s="33"/>
      <c r="D957" s="33"/>
      <c r="E957" s="32"/>
      <c r="G957" s="32"/>
      <c r="H957" s="32"/>
      <c r="I957" s="32"/>
      <c r="J957" s="32"/>
      <c r="K957" s="32"/>
      <c r="L957" s="32"/>
      <c r="M957" s="32"/>
      <c r="N957" s="33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1:27" ht="21" customHeight="1" x14ac:dyDescent="0.25">
      <c r="A958" s="32"/>
      <c r="B958" s="32"/>
      <c r="C958" s="33"/>
      <c r="D958" s="33"/>
      <c r="E958" s="32"/>
      <c r="G958" s="32"/>
      <c r="H958" s="32"/>
      <c r="I958" s="32"/>
      <c r="J958" s="32"/>
      <c r="K958" s="32"/>
      <c r="L958" s="32"/>
      <c r="M958" s="32"/>
      <c r="N958" s="33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1:27" ht="21" customHeight="1" x14ac:dyDescent="0.25">
      <c r="A959" s="32"/>
      <c r="B959" s="32"/>
      <c r="C959" s="33"/>
      <c r="D959" s="33"/>
      <c r="E959" s="32"/>
      <c r="G959" s="32"/>
      <c r="H959" s="32"/>
      <c r="I959" s="32"/>
      <c r="J959" s="32"/>
      <c r="K959" s="32"/>
      <c r="L959" s="32"/>
      <c r="M959" s="32"/>
      <c r="N959" s="33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1:27" ht="21" customHeight="1" x14ac:dyDescent="0.25">
      <c r="A960" s="32"/>
      <c r="B960" s="32"/>
      <c r="C960" s="33"/>
      <c r="D960" s="33"/>
      <c r="E960" s="32"/>
      <c r="G960" s="32"/>
      <c r="H960" s="32"/>
      <c r="I960" s="32"/>
      <c r="J960" s="32"/>
      <c r="K960" s="32"/>
      <c r="L960" s="32"/>
      <c r="M960" s="32"/>
      <c r="N960" s="33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1:27" ht="21" customHeight="1" x14ac:dyDescent="0.25">
      <c r="A961" s="32"/>
      <c r="B961" s="32"/>
      <c r="C961" s="33"/>
      <c r="D961" s="33"/>
      <c r="E961" s="32"/>
      <c r="G961" s="32"/>
      <c r="H961" s="32"/>
      <c r="I961" s="32"/>
      <c r="J961" s="32"/>
      <c r="K961" s="32"/>
      <c r="L961" s="32"/>
      <c r="M961" s="32"/>
      <c r="N961" s="33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1:27" ht="21" customHeight="1" x14ac:dyDescent="0.25">
      <c r="A962" s="32"/>
      <c r="B962" s="32"/>
      <c r="C962" s="33"/>
      <c r="D962" s="33"/>
      <c r="E962" s="32"/>
      <c r="G962" s="32"/>
      <c r="H962" s="32"/>
      <c r="I962" s="32"/>
      <c r="J962" s="32"/>
      <c r="K962" s="32"/>
      <c r="L962" s="32"/>
      <c r="M962" s="32"/>
      <c r="N962" s="33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1:27" ht="21" customHeight="1" x14ac:dyDescent="0.25">
      <c r="A963" s="32"/>
      <c r="B963" s="32"/>
      <c r="C963" s="33"/>
      <c r="D963" s="33"/>
      <c r="E963" s="32"/>
      <c r="G963" s="32"/>
      <c r="H963" s="32"/>
      <c r="I963" s="32"/>
      <c r="J963" s="32"/>
      <c r="K963" s="32"/>
      <c r="L963" s="32"/>
      <c r="M963" s="32"/>
      <c r="N963" s="33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1:27" ht="21" customHeight="1" x14ac:dyDescent="0.25">
      <c r="A964" s="32"/>
      <c r="B964" s="32"/>
      <c r="C964" s="33"/>
      <c r="D964" s="33"/>
      <c r="E964" s="32"/>
      <c r="G964" s="32"/>
      <c r="H964" s="32"/>
      <c r="I964" s="32"/>
      <c r="J964" s="32"/>
      <c r="K964" s="32"/>
      <c r="L964" s="32"/>
      <c r="M964" s="32"/>
      <c r="N964" s="33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1:27" ht="21" customHeight="1" x14ac:dyDescent="0.25">
      <c r="A965" s="32"/>
      <c r="B965" s="32"/>
      <c r="C965" s="33"/>
      <c r="D965" s="33"/>
      <c r="E965" s="32"/>
      <c r="G965" s="32"/>
      <c r="H965" s="32"/>
      <c r="I965" s="32"/>
      <c r="J965" s="32"/>
      <c r="K965" s="32"/>
      <c r="L965" s="32"/>
      <c r="M965" s="32"/>
      <c r="N965" s="33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1:27" ht="21" customHeight="1" x14ac:dyDescent="0.25">
      <c r="A966" s="32"/>
      <c r="B966" s="32"/>
      <c r="C966" s="33"/>
      <c r="D966" s="33"/>
      <c r="E966" s="32"/>
      <c r="G966" s="32"/>
      <c r="H966" s="32"/>
      <c r="I966" s="32"/>
      <c r="J966" s="32"/>
      <c r="K966" s="32"/>
      <c r="L966" s="32"/>
      <c r="M966" s="32"/>
      <c r="N966" s="33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1:27" ht="21" customHeight="1" x14ac:dyDescent="0.25">
      <c r="A967" s="32"/>
      <c r="B967" s="32"/>
      <c r="C967" s="33"/>
      <c r="D967" s="33"/>
      <c r="E967" s="32"/>
      <c r="G967" s="32"/>
      <c r="H967" s="32"/>
      <c r="I967" s="32"/>
      <c r="J967" s="32"/>
      <c r="K967" s="32"/>
      <c r="L967" s="32"/>
      <c r="M967" s="32"/>
      <c r="N967" s="33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1:27" ht="21" customHeight="1" x14ac:dyDescent="0.25">
      <c r="A968" s="32"/>
      <c r="B968" s="32"/>
      <c r="C968" s="33"/>
      <c r="D968" s="33"/>
      <c r="E968" s="32"/>
      <c r="G968" s="32"/>
      <c r="H968" s="32"/>
      <c r="I968" s="32"/>
      <c r="J968" s="32"/>
      <c r="K968" s="32"/>
      <c r="L968" s="32"/>
      <c r="M968" s="32"/>
      <c r="N968" s="33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1:27" ht="21" customHeight="1" x14ac:dyDescent="0.25">
      <c r="A969" s="32"/>
      <c r="B969" s="32"/>
      <c r="C969" s="33"/>
      <c r="D969" s="33"/>
      <c r="E969" s="32"/>
      <c r="G969" s="32"/>
      <c r="H969" s="32"/>
      <c r="I969" s="32"/>
      <c r="J969" s="32"/>
      <c r="K969" s="32"/>
      <c r="L969" s="32"/>
      <c r="M969" s="32"/>
      <c r="N969" s="33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1:27" ht="21" customHeight="1" x14ac:dyDescent="0.25">
      <c r="A970" s="32"/>
      <c r="B970" s="32"/>
      <c r="C970" s="33"/>
      <c r="D970" s="33"/>
      <c r="E970" s="32"/>
      <c r="G970" s="32"/>
      <c r="H970" s="32"/>
      <c r="I970" s="32"/>
      <c r="J970" s="32"/>
      <c r="K970" s="32"/>
      <c r="L970" s="32"/>
      <c r="M970" s="32"/>
      <c r="N970" s="33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1:27" ht="21" customHeight="1" x14ac:dyDescent="0.25">
      <c r="A971" s="32"/>
      <c r="B971" s="32"/>
      <c r="C971" s="33"/>
      <c r="D971" s="33"/>
      <c r="E971" s="32"/>
      <c r="G971" s="32"/>
      <c r="H971" s="32"/>
      <c r="I971" s="32"/>
      <c r="J971" s="32"/>
      <c r="K971" s="32"/>
      <c r="L971" s="32"/>
      <c r="M971" s="32"/>
      <c r="N971" s="33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1:27" ht="21" customHeight="1" x14ac:dyDescent="0.25">
      <c r="A972" s="32"/>
      <c r="B972" s="32"/>
      <c r="C972" s="33"/>
      <c r="D972" s="33"/>
      <c r="E972" s="32"/>
      <c r="G972" s="32"/>
      <c r="H972" s="32"/>
      <c r="I972" s="32"/>
      <c r="J972" s="32"/>
      <c r="K972" s="32"/>
      <c r="L972" s="32"/>
      <c r="M972" s="32"/>
      <c r="N972" s="33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1:27" ht="21" customHeight="1" x14ac:dyDescent="0.25">
      <c r="A973" s="32"/>
      <c r="B973" s="32"/>
      <c r="C973" s="33"/>
      <c r="D973" s="33"/>
      <c r="E973" s="32"/>
      <c r="G973" s="32"/>
      <c r="H973" s="32"/>
      <c r="I973" s="32"/>
      <c r="J973" s="32"/>
      <c r="K973" s="32"/>
      <c r="L973" s="32"/>
      <c r="M973" s="32"/>
      <c r="N973" s="33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1:27" ht="21" customHeight="1" x14ac:dyDescent="0.25">
      <c r="A974" s="32"/>
      <c r="B974" s="32"/>
      <c r="C974" s="33"/>
      <c r="D974" s="33"/>
      <c r="E974" s="32"/>
      <c r="G974" s="32"/>
      <c r="H974" s="32"/>
      <c r="I974" s="32"/>
      <c r="J974" s="32"/>
      <c r="K974" s="32"/>
      <c r="L974" s="32"/>
      <c r="M974" s="32"/>
      <c r="N974" s="33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1:27" ht="21" customHeight="1" x14ac:dyDescent="0.25">
      <c r="A975" s="32"/>
      <c r="B975" s="32"/>
      <c r="C975" s="33"/>
      <c r="D975" s="33"/>
      <c r="E975" s="32"/>
      <c r="G975" s="32"/>
      <c r="H975" s="32"/>
      <c r="I975" s="32"/>
      <c r="J975" s="32"/>
      <c r="K975" s="32"/>
      <c r="L975" s="32"/>
      <c r="M975" s="32"/>
      <c r="N975" s="33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1:27" ht="21" customHeight="1" x14ac:dyDescent="0.25">
      <c r="A976" s="32"/>
      <c r="B976" s="32"/>
      <c r="C976" s="33"/>
      <c r="D976" s="33"/>
      <c r="E976" s="32"/>
      <c r="G976" s="32"/>
      <c r="H976" s="32"/>
      <c r="I976" s="32"/>
      <c r="J976" s="32"/>
      <c r="K976" s="32"/>
      <c r="L976" s="32"/>
      <c r="M976" s="32"/>
      <c r="N976" s="33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1:27" ht="21" customHeight="1" x14ac:dyDescent="0.25">
      <c r="A977" s="32"/>
      <c r="B977" s="32"/>
      <c r="C977" s="33"/>
      <c r="D977" s="33"/>
      <c r="E977" s="32"/>
      <c r="G977" s="32"/>
      <c r="H977" s="32"/>
      <c r="I977" s="32"/>
      <c r="J977" s="32"/>
      <c r="K977" s="32"/>
      <c r="L977" s="32"/>
      <c r="M977" s="32"/>
      <c r="N977" s="33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1:27" ht="21" customHeight="1" x14ac:dyDescent="0.25">
      <c r="A978" s="32"/>
      <c r="B978" s="32"/>
      <c r="C978" s="33"/>
      <c r="D978" s="33"/>
      <c r="E978" s="32"/>
      <c r="G978" s="32"/>
      <c r="H978" s="32"/>
      <c r="I978" s="32"/>
      <c r="J978" s="32"/>
      <c r="K978" s="32"/>
      <c r="L978" s="32"/>
      <c r="M978" s="32"/>
      <c r="N978" s="33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1:27" ht="21" customHeight="1" x14ac:dyDescent="0.25">
      <c r="A979" s="32"/>
      <c r="B979" s="32"/>
      <c r="C979" s="33"/>
      <c r="D979" s="33"/>
      <c r="E979" s="32"/>
      <c r="G979" s="32"/>
      <c r="H979" s="32"/>
      <c r="I979" s="32"/>
      <c r="J979" s="32"/>
      <c r="K979" s="32"/>
      <c r="L979" s="32"/>
      <c r="M979" s="32"/>
      <c r="N979" s="33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1:27" ht="21" customHeight="1" x14ac:dyDescent="0.25">
      <c r="A980" s="32"/>
      <c r="B980" s="32"/>
      <c r="C980" s="33"/>
      <c r="D980" s="33"/>
      <c r="E980" s="32"/>
      <c r="G980" s="32"/>
      <c r="H980" s="32"/>
      <c r="I980" s="32"/>
      <c r="J980" s="32"/>
      <c r="K980" s="32"/>
      <c r="L980" s="32"/>
      <c r="M980" s="32"/>
      <c r="N980" s="33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1:27" ht="21" customHeight="1" x14ac:dyDescent="0.25">
      <c r="A981" s="32"/>
      <c r="B981" s="32"/>
      <c r="C981" s="33"/>
      <c r="D981" s="33"/>
      <c r="E981" s="32"/>
      <c r="G981" s="32"/>
      <c r="H981" s="32"/>
      <c r="I981" s="32"/>
      <c r="J981" s="32"/>
      <c r="K981" s="32"/>
      <c r="L981" s="32"/>
      <c r="M981" s="32"/>
      <c r="N981" s="33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1:27" ht="21" customHeight="1" x14ac:dyDescent="0.25">
      <c r="A982" s="32"/>
      <c r="B982" s="32"/>
      <c r="C982" s="33"/>
      <c r="D982" s="33"/>
      <c r="E982" s="32"/>
      <c r="G982" s="32"/>
      <c r="H982" s="32"/>
      <c r="I982" s="32"/>
      <c r="J982" s="32"/>
      <c r="K982" s="32"/>
      <c r="L982" s="32"/>
      <c r="M982" s="32"/>
      <c r="N982" s="33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1:27" ht="21" customHeight="1" x14ac:dyDescent="0.25">
      <c r="A983" s="32"/>
      <c r="B983" s="32"/>
      <c r="C983" s="33"/>
      <c r="D983" s="33"/>
      <c r="E983" s="32"/>
      <c r="G983" s="32"/>
      <c r="H983" s="32"/>
      <c r="I983" s="32"/>
      <c r="J983" s="32"/>
      <c r="K983" s="32"/>
      <c r="L983" s="32"/>
      <c r="M983" s="32"/>
      <c r="N983" s="33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1:27" ht="21" customHeight="1" x14ac:dyDescent="0.25">
      <c r="A984" s="32"/>
      <c r="B984" s="32"/>
      <c r="C984" s="33"/>
      <c r="D984" s="33"/>
      <c r="E984" s="32"/>
      <c r="G984" s="32"/>
      <c r="H984" s="32"/>
      <c r="I984" s="32"/>
      <c r="J984" s="32"/>
      <c r="K984" s="32"/>
      <c r="L984" s="32"/>
      <c r="M984" s="32"/>
      <c r="N984" s="33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1:27" ht="21" customHeight="1" x14ac:dyDescent="0.25">
      <c r="A985" s="32"/>
      <c r="B985" s="32"/>
      <c r="C985" s="33"/>
      <c r="D985" s="33"/>
      <c r="E985" s="32"/>
      <c r="G985" s="32"/>
      <c r="H985" s="32"/>
      <c r="I985" s="32"/>
      <c r="J985" s="32"/>
      <c r="K985" s="32"/>
      <c r="L985" s="32"/>
      <c r="M985" s="32"/>
      <c r="N985" s="33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1:27" ht="21" customHeight="1" x14ac:dyDescent="0.25">
      <c r="A986" s="32"/>
      <c r="B986" s="32"/>
      <c r="C986" s="33"/>
      <c r="D986" s="33"/>
      <c r="E986" s="32"/>
      <c r="G986" s="32"/>
      <c r="H986" s="32"/>
      <c r="I986" s="32"/>
      <c r="J986" s="32"/>
      <c r="K986" s="32"/>
      <c r="L986" s="32"/>
      <c r="M986" s="32"/>
      <c r="N986" s="33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1:27" ht="21" customHeight="1" x14ac:dyDescent="0.25">
      <c r="A987" s="32"/>
      <c r="B987" s="32"/>
      <c r="C987" s="33"/>
      <c r="D987" s="33"/>
      <c r="E987" s="32"/>
      <c r="G987" s="32"/>
      <c r="H987" s="32"/>
      <c r="I987" s="32"/>
      <c r="J987" s="32"/>
      <c r="K987" s="32"/>
      <c r="L987" s="32"/>
      <c r="M987" s="32"/>
      <c r="N987" s="33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  <row r="988" spans="1:27" ht="21" customHeight="1" x14ac:dyDescent="0.25">
      <c r="A988" s="32"/>
      <c r="B988" s="32"/>
      <c r="C988" s="33"/>
      <c r="D988" s="33"/>
      <c r="E988" s="32"/>
      <c r="G988" s="32"/>
      <c r="H988" s="32"/>
      <c r="I988" s="32"/>
      <c r="J988" s="32"/>
      <c r="K988" s="32"/>
      <c r="L988" s="32"/>
      <c r="M988" s="32"/>
      <c r="N988" s="33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</row>
    <row r="989" spans="1:27" ht="21" customHeight="1" x14ac:dyDescent="0.25">
      <c r="A989" s="32"/>
      <c r="B989" s="32"/>
      <c r="C989" s="33"/>
      <c r="D989" s="33"/>
      <c r="E989" s="32"/>
      <c r="G989" s="32"/>
      <c r="H989" s="32"/>
      <c r="I989" s="32"/>
      <c r="J989" s="32"/>
      <c r="K989" s="32"/>
      <c r="L989" s="32"/>
      <c r="M989" s="32"/>
      <c r="N989" s="33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</row>
    <row r="990" spans="1:27" ht="21" customHeight="1" x14ac:dyDescent="0.25">
      <c r="A990" s="32"/>
      <c r="B990" s="32"/>
      <c r="C990" s="33"/>
      <c r="D990" s="33"/>
      <c r="E990" s="32"/>
      <c r="G990" s="32"/>
      <c r="H990" s="32"/>
      <c r="I990" s="32"/>
      <c r="J990" s="32"/>
      <c r="K990" s="32"/>
      <c r="L990" s="32"/>
      <c r="M990" s="32"/>
      <c r="N990" s="33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</row>
    <row r="991" spans="1:27" ht="21" customHeight="1" x14ac:dyDescent="0.25">
      <c r="A991" s="32"/>
      <c r="B991" s="32"/>
      <c r="C991" s="33"/>
      <c r="D991" s="33"/>
      <c r="E991" s="32"/>
      <c r="G991" s="32"/>
      <c r="H991" s="32"/>
      <c r="I991" s="32"/>
      <c r="J991" s="32"/>
      <c r="K991" s="32"/>
      <c r="L991" s="32"/>
      <c r="M991" s="32"/>
      <c r="N991" s="33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</row>
    <row r="992" spans="1:27" ht="21" customHeight="1" x14ac:dyDescent="0.25">
      <c r="A992" s="32"/>
      <c r="B992" s="32"/>
      <c r="C992" s="33"/>
      <c r="D992" s="33"/>
      <c r="E992" s="32"/>
      <c r="G992" s="32"/>
      <c r="H992" s="32"/>
      <c r="I992" s="32"/>
      <c r="J992" s="32"/>
      <c r="K992" s="32"/>
      <c r="L992" s="32"/>
      <c r="M992" s="32"/>
      <c r="N992" s="33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</row>
    <row r="993" spans="1:27" ht="21" customHeight="1" x14ac:dyDescent="0.25">
      <c r="A993" s="32"/>
      <c r="B993" s="32"/>
      <c r="C993" s="33"/>
      <c r="D993" s="33"/>
      <c r="E993" s="32"/>
      <c r="G993" s="32"/>
      <c r="H993" s="32"/>
      <c r="I993" s="32"/>
      <c r="J993" s="32"/>
      <c r="K993" s="32"/>
      <c r="L993" s="32"/>
      <c r="M993" s="32"/>
      <c r="N993" s="33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</row>
    <row r="994" spans="1:27" ht="21" customHeight="1" x14ac:dyDescent="0.25">
      <c r="A994" s="32"/>
      <c r="B994" s="32"/>
      <c r="C994" s="33"/>
      <c r="D994" s="33"/>
      <c r="E994" s="32"/>
      <c r="G994" s="32"/>
      <c r="H994" s="32"/>
      <c r="I994" s="32"/>
      <c r="J994" s="32"/>
      <c r="K994" s="32"/>
      <c r="L994" s="32"/>
      <c r="M994" s="32"/>
      <c r="N994" s="33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</row>
    <row r="995" spans="1:27" ht="21" customHeight="1" x14ac:dyDescent="0.25">
      <c r="A995" s="32"/>
      <c r="B995" s="32"/>
      <c r="C995" s="33"/>
      <c r="D995" s="33"/>
      <c r="E995" s="32"/>
      <c r="G995" s="32"/>
      <c r="H995" s="32"/>
      <c r="I995" s="32"/>
      <c r="J995" s="32"/>
      <c r="K995" s="32"/>
      <c r="L995" s="32"/>
      <c r="M995" s="32"/>
      <c r="N995" s="33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</row>
    <row r="996" spans="1:27" ht="21" customHeight="1" x14ac:dyDescent="0.25">
      <c r="A996" s="32"/>
      <c r="B996" s="32"/>
      <c r="C996" s="33"/>
      <c r="D996" s="33"/>
      <c r="E996" s="32"/>
      <c r="G996" s="32"/>
      <c r="H996" s="32"/>
      <c r="I996" s="32"/>
      <c r="J996" s="32"/>
      <c r="K996" s="32"/>
      <c r="L996" s="32"/>
      <c r="M996" s="32"/>
      <c r="N996" s="33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</row>
    <row r="997" spans="1:27" ht="21" customHeight="1" x14ac:dyDescent="0.25">
      <c r="A997" s="32"/>
      <c r="B997" s="32"/>
      <c r="C997" s="33"/>
      <c r="D997" s="33"/>
      <c r="E997" s="32"/>
      <c r="G997" s="32"/>
      <c r="H997" s="32"/>
      <c r="I997" s="32"/>
      <c r="J997" s="32"/>
      <c r="K997" s="32"/>
      <c r="L997" s="32"/>
      <c r="M997" s="32"/>
      <c r="N997" s="33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</row>
    <row r="998" spans="1:27" ht="21" customHeight="1" x14ac:dyDescent="0.25">
      <c r="A998" s="32"/>
      <c r="B998" s="32"/>
      <c r="C998" s="33"/>
      <c r="D998" s="33"/>
      <c r="E998" s="32"/>
      <c r="G998" s="32"/>
      <c r="H998" s="32"/>
      <c r="I998" s="32"/>
      <c r="J998" s="32"/>
      <c r="K998" s="32"/>
      <c r="L998" s="32"/>
      <c r="M998" s="32"/>
      <c r="N998" s="33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</row>
    <row r="999" spans="1:27" ht="21" customHeight="1" x14ac:dyDescent="0.25">
      <c r="A999" s="32"/>
      <c r="B999" s="32"/>
      <c r="C999" s="33"/>
      <c r="D999" s="33"/>
      <c r="E999" s="32"/>
      <c r="G999" s="32"/>
      <c r="H999" s="32"/>
      <c r="I999" s="32"/>
      <c r="J999" s="32"/>
      <c r="K999" s="32"/>
      <c r="L999" s="32"/>
      <c r="M999" s="32"/>
      <c r="N999" s="33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</row>
    <row r="1000" spans="1:27" ht="21" customHeight="1" x14ac:dyDescent="0.25">
      <c r="A1000" s="32"/>
      <c r="B1000" s="32"/>
      <c r="C1000" s="33"/>
      <c r="D1000" s="33"/>
      <c r="E1000" s="32"/>
      <c r="G1000" s="32"/>
      <c r="H1000" s="32"/>
      <c r="I1000" s="32"/>
      <c r="J1000" s="32"/>
      <c r="K1000" s="32"/>
      <c r="L1000" s="32"/>
      <c r="M1000" s="32"/>
      <c r="N1000" s="33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</row>
    <row r="1001" spans="1:27" ht="21" customHeight="1" x14ac:dyDescent="0.25">
      <c r="A1001" s="32"/>
      <c r="B1001" s="32"/>
      <c r="C1001" s="33"/>
      <c r="D1001" s="33"/>
      <c r="E1001" s="32"/>
      <c r="G1001" s="32"/>
      <c r="H1001" s="32"/>
      <c r="I1001" s="32"/>
      <c r="J1001" s="32"/>
      <c r="K1001" s="32"/>
      <c r="L1001" s="32"/>
      <c r="M1001" s="32"/>
      <c r="N1001" s="33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  <c r="AA1001" s="32"/>
    </row>
    <row r="1002" spans="1:27" ht="21" customHeight="1" x14ac:dyDescent="0.25">
      <c r="A1002" s="32"/>
      <c r="B1002" s="32"/>
      <c r="C1002" s="33"/>
      <c r="D1002" s="33"/>
      <c r="E1002" s="32"/>
      <c r="G1002" s="32"/>
      <c r="H1002" s="32"/>
      <c r="I1002" s="32"/>
      <c r="J1002" s="32"/>
      <c r="K1002" s="32"/>
      <c r="L1002" s="32"/>
      <c r="M1002" s="32"/>
      <c r="N1002" s="33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  <c r="AA1002" s="32"/>
    </row>
    <row r="1003" spans="1:27" ht="21" customHeight="1" x14ac:dyDescent="0.25">
      <c r="A1003" s="32"/>
      <c r="B1003" s="32"/>
      <c r="C1003" s="33"/>
      <c r="D1003" s="33"/>
      <c r="E1003" s="32"/>
      <c r="G1003" s="32"/>
      <c r="H1003" s="32"/>
      <c r="I1003" s="32"/>
      <c r="J1003" s="32"/>
      <c r="K1003" s="32"/>
      <c r="L1003" s="32"/>
      <c r="M1003" s="32"/>
      <c r="N1003" s="33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  <c r="AA1003" s="32"/>
    </row>
    <row r="1004" spans="1:27" ht="21" customHeight="1" x14ac:dyDescent="0.25">
      <c r="A1004" s="32"/>
      <c r="B1004" s="32"/>
      <c r="C1004" s="33"/>
      <c r="D1004" s="33"/>
      <c r="E1004" s="32"/>
      <c r="G1004" s="32"/>
      <c r="H1004" s="32"/>
      <c r="I1004" s="32"/>
      <c r="J1004" s="32"/>
      <c r="K1004" s="32"/>
      <c r="L1004" s="32"/>
      <c r="M1004" s="32"/>
      <c r="N1004" s="33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  <c r="AA1004" s="32"/>
    </row>
    <row r="1005" spans="1:27" ht="21" customHeight="1" x14ac:dyDescent="0.25">
      <c r="A1005" s="32"/>
      <c r="B1005" s="32"/>
      <c r="C1005" s="33"/>
      <c r="D1005" s="33"/>
      <c r="E1005" s="32"/>
      <c r="G1005" s="32"/>
      <c r="H1005" s="32"/>
      <c r="I1005" s="32"/>
      <c r="J1005" s="32"/>
      <c r="K1005" s="32"/>
      <c r="L1005" s="32"/>
      <c r="M1005" s="32"/>
      <c r="N1005" s="33"/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  <c r="Z1005" s="32"/>
      <c r="AA1005" s="32"/>
    </row>
    <row r="1006" spans="1:27" ht="21" customHeight="1" x14ac:dyDescent="0.25">
      <c r="A1006" s="32"/>
      <c r="B1006" s="32"/>
      <c r="C1006" s="33"/>
      <c r="D1006" s="33"/>
      <c r="E1006" s="32"/>
      <c r="G1006" s="32"/>
      <c r="H1006" s="32"/>
      <c r="I1006" s="32"/>
      <c r="J1006" s="32"/>
      <c r="K1006" s="32"/>
      <c r="L1006" s="32"/>
      <c r="M1006" s="32"/>
      <c r="N1006" s="33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  <c r="Z1006" s="32"/>
      <c r="AA1006" s="32"/>
    </row>
    <row r="1007" spans="1:27" ht="21" customHeight="1" x14ac:dyDescent="0.25">
      <c r="A1007" s="32"/>
      <c r="B1007" s="32"/>
      <c r="C1007" s="33"/>
      <c r="D1007" s="33"/>
      <c r="E1007" s="32"/>
      <c r="G1007" s="32"/>
      <c r="H1007" s="32"/>
      <c r="I1007" s="32"/>
      <c r="J1007" s="32"/>
      <c r="K1007" s="32"/>
      <c r="L1007" s="32"/>
      <c r="M1007" s="32"/>
      <c r="N1007" s="33"/>
      <c r="O1007" s="32"/>
      <c r="P1007" s="32"/>
      <c r="Q1007" s="32"/>
      <c r="R1007" s="32"/>
      <c r="S1007" s="32"/>
      <c r="T1007" s="32"/>
      <c r="U1007" s="32"/>
      <c r="V1007" s="32"/>
      <c r="W1007" s="32"/>
      <c r="X1007" s="32"/>
      <c r="Y1007" s="32"/>
      <c r="Z1007" s="32"/>
      <c r="AA1007" s="32"/>
    </row>
    <row r="1008" spans="1:27" ht="21" customHeight="1" x14ac:dyDescent="0.25">
      <c r="A1008" s="32"/>
      <c r="B1008" s="32"/>
      <c r="C1008" s="33"/>
      <c r="D1008" s="33"/>
      <c r="E1008" s="32"/>
      <c r="G1008" s="32"/>
      <c r="H1008" s="32"/>
      <c r="I1008" s="32"/>
      <c r="J1008" s="32"/>
      <c r="K1008" s="32"/>
      <c r="L1008" s="32"/>
      <c r="M1008" s="32"/>
      <c r="N1008" s="33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  <c r="AA1008" s="32"/>
    </row>
    <row r="1009" spans="1:27" ht="21" customHeight="1" x14ac:dyDescent="0.25">
      <c r="A1009" s="32"/>
      <c r="B1009" s="32"/>
      <c r="C1009" s="33"/>
      <c r="D1009" s="33"/>
      <c r="E1009" s="32"/>
      <c r="G1009" s="32"/>
      <c r="H1009" s="32"/>
      <c r="I1009" s="32"/>
      <c r="J1009" s="32"/>
      <c r="K1009" s="32"/>
      <c r="L1009" s="32"/>
      <c r="M1009" s="32"/>
      <c r="N1009" s="33"/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  <c r="Z1009" s="32"/>
      <c r="AA1009" s="32"/>
    </row>
    <row r="1010" spans="1:27" ht="21" customHeight="1" x14ac:dyDescent="0.25">
      <c r="A1010" s="32"/>
      <c r="B1010" s="32"/>
      <c r="C1010" s="33"/>
      <c r="D1010" s="33"/>
      <c r="E1010" s="32"/>
      <c r="G1010" s="32"/>
      <c r="H1010" s="32"/>
      <c r="I1010" s="32"/>
      <c r="J1010" s="32"/>
      <c r="K1010" s="32"/>
      <c r="L1010" s="32"/>
      <c r="M1010" s="32"/>
      <c r="N1010" s="33"/>
      <c r="O1010" s="32"/>
      <c r="P1010" s="32"/>
      <c r="Q1010" s="32"/>
      <c r="R1010" s="32"/>
      <c r="S1010" s="32"/>
      <c r="T1010" s="32"/>
      <c r="U1010" s="32"/>
      <c r="V1010" s="32"/>
      <c r="W1010" s="32"/>
      <c r="X1010" s="32"/>
      <c r="Y1010" s="32"/>
      <c r="Z1010" s="32"/>
      <c r="AA1010" s="32"/>
    </row>
    <row r="1011" spans="1:27" ht="21" customHeight="1" x14ac:dyDescent="0.25">
      <c r="A1011" s="32"/>
      <c r="B1011" s="32"/>
      <c r="C1011" s="33"/>
      <c r="D1011" s="33"/>
      <c r="E1011" s="32"/>
      <c r="G1011" s="32"/>
      <c r="H1011" s="32"/>
      <c r="I1011" s="32"/>
      <c r="J1011" s="32"/>
      <c r="K1011" s="32"/>
      <c r="L1011" s="32"/>
      <c r="M1011" s="32"/>
      <c r="N1011" s="33"/>
      <c r="O1011" s="32"/>
      <c r="P1011" s="32"/>
      <c r="Q1011" s="32"/>
      <c r="R1011" s="32"/>
      <c r="S1011" s="32"/>
      <c r="T1011" s="32"/>
      <c r="U1011" s="32"/>
      <c r="V1011" s="32"/>
      <c r="W1011" s="32"/>
      <c r="X1011" s="32"/>
      <c r="Y1011" s="32"/>
      <c r="Z1011" s="32"/>
      <c r="AA1011" s="32"/>
    </row>
    <row r="1012" spans="1:27" ht="21" customHeight="1" x14ac:dyDescent="0.25">
      <c r="A1012" s="32"/>
      <c r="B1012" s="32"/>
      <c r="C1012" s="33"/>
      <c r="D1012" s="33"/>
      <c r="E1012" s="32"/>
      <c r="G1012" s="32"/>
      <c r="H1012" s="32"/>
      <c r="I1012" s="32"/>
      <c r="J1012" s="32"/>
      <c r="K1012" s="32"/>
      <c r="L1012" s="32"/>
      <c r="M1012" s="32"/>
      <c r="N1012" s="33"/>
      <c r="O1012" s="32"/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  <c r="Z1012" s="32"/>
      <c r="AA1012" s="32"/>
    </row>
    <row r="1013" spans="1:27" ht="21" customHeight="1" x14ac:dyDescent="0.25">
      <c r="A1013" s="32"/>
      <c r="B1013" s="32"/>
      <c r="C1013" s="33"/>
      <c r="D1013" s="33"/>
      <c r="E1013" s="32"/>
      <c r="G1013" s="32"/>
      <c r="H1013" s="32"/>
      <c r="I1013" s="32"/>
      <c r="J1013" s="32"/>
      <c r="K1013" s="32"/>
      <c r="L1013" s="32"/>
      <c r="M1013" s="32"/>
      <c r="N1013" s="33"/>
      <c r="O1013" s="32"/>
      <c r="P1013" s="32"/>
      <c r="Q1013" s="32"/>
      <c r="R1013" s="32"/>
      <c r="S1013" s="32"/>
      <c r="T1013" s="32"/>
      <c r="U1013" s="32"/>
      <c r="V1013" s="32"/>
      <c r="W1013" s="32"/>
      <c r="X1013" s="32"/>
      <c r="Y1013" s="32"/>
      <c r="Z1013" s="32"/>
      <c r="AA1013" s="32"/>
    </row>
    <row r="1014" spans="1:27" ht="21" customHeight="1" x14ac:dyDescent="0.25">
      <c r="A1014" s="32"/>
      <c r="B1014" s="32"/>
      <c r="C1014" s="33"/>
      <c r="D1014" s="33"/>
      <c r="E1014" s="32"/>
      <c r="G1014" s="32"/>
      <c r="H1014" s="32"/>
      <c r="I1014" s="32"/>
      <c r="J1014" s="32"/>
      <c r="K1014" s="32"/>
      <c r="L1014" s="32"/>
      <c r="M1014" s="32"/>
      <c r="N1014" s="33"/>
      <c r="O1014" s="32"/>
      <c r="P1014" s="32"/>
      <c r="Q1014" s="32"/>
      <c r="R1014" s="32"/>
      <c r="S1014" s="32"/>
      <c r="T1014" s="32"/>
      <c r="U1014" s="32"/>
      <c r="V1014" s="32"/>
      <c r="W1014" s="32"/>
      <c r="X1014" s="32"/>
      <c r="Y1014" s="32"/>
      <c r="Z1014" s="32"/>
      <c r="AA1014" s="32"/>
    </row>
    <row r="1015" spans="1:27" ht="21" customHeight="1" x14ac:dyDescent="0.25">
      <c r="A1015" s="32"/>
      <c r="B1015" s="32"/>
      <c r="C1015" s="33"/>
      <c r="D1015" s="33"/>
      <c r="E1015" s="32"/>
      <c r="G1015" s="32"/>
      <c r="H1015" s="32"/>
      <c r="I1015" s="32"/>
      <c r="J1015" s="32"/>
      <c r="K1015" s="32"/>
      <c r="L1015" s="32"/>
      <c r="M1015" s="32"/>
      <c r="N1015" s="33"/>
      <c r="O1015" s="32"/>
      <c r="P1015" s="32"/>
      <c r="Q1015" s="32"/>
      <c r="R1015" s="32"/>
      <c r="S1015" s="32"/>
      <c r="T1015" s="32"/>
      <c r="U1015" s="32"/>
      <c r="V1015" s="32"/>
      <c r="W1015" s="32"/>
      <c r="X1015" s="32"/>
      <c r="Y1015" s="32"/>
      <c r="Z1015" s="32"/>
      <c r="AA1015" s="32"/>
    </row>
    <row r="1016" spans="1:27" ht="21" customHeight="1" x14ac:dyDescent="0.25">
      <c r="A1016" s="32"/>
      <c r="B1016" s="32"/>
      <c r="C1016" s="33"/>
      <c r="D1016" s="33"/>
      <c r="E1016" s="32"/>
      <c r="G1016" s="32"/>
      <c r="H1016" s="32"/>
      <c r="I1016" s="32"/>
      <c r="J1016" s="32"/>
      <c r="K1016" s="32"/>
      <c r="L1016" s="32"/>
      <c r="M1016" s="32"/>
      <c r="N1016" s="33"/>
      <c r="O1016" s="32"/>
      <c r="P1016" s="32"/>
      <c r="Q1016" s="32"/>
      <c r="R1016" s="32"/>
      <c r="S1016" s="32"/>
      <c r="T1016" s="32"/>
      <c r="U1016" s="32"/>
      <c r="V1016" s="32"/>
      <c r="W1016" s="32"/>
      <c r="X1016" s="32"/>
      <c r="Y1016" s="32"/>
      <c r="Z1016" s="32"/>
      <c r="AA1016" s="32"/>
    </row>
    <row r="1017" spans="1:27" ht="21" customHeight="1" x14ac:dyDescent="0.25">
      <c r="A1017" s="32"/>
      <c r="B1017" s="32"/>
      <c r="C1017" s="33"/>
      <c r="D1017" s="33"/>
      <c r="E1017" s="32"/>
      <c r="G1017" s="32"/>
      <c r="H1017" s="32"/>
      <c r="I1017" s="32"/>
      <c r="J1017" s="32"/>
      <c r="K1017" s="32"/>
      <c r="L1017" s="32"/>
      <c r="M1017" s="32"/>
      <c r="N1017" s="33"/>
      <c r="O1017" s="32"/>
      <c r="P1017" s="32"/>
      <c r="Q1017" s="32"/>
      <c r="R1017" s="32"/>
      <c r="S1017" s="32"/>
      <c r="T1017" s="32"/>
      <c r="U1017" s="32"/>
      <c r="V1017" s="32"/>
      <c r="W1017" s="32"/>
      <c r="X1017" s="32"/>
      <c r="Y1017" s="32"/>
      <c r="Z1017" s="32"/>
      <c r="AA1017" s="32"/>
    </row>
    <row r="1018" spans="1:27" ht="21" customHeight="1" x14ac:dyDescent="0.25">
      <c r="A1018" s="32"/>
      <c r="B1018" s="32"/>
      <c r="C1018" s="33"/>
      <c r="D1018" s="33"/>
      <c r="E1018" s="32"/>
      <c r="G1018" s="32"/>
      <c r="H1018" s="32"/>
      <c r="I1018" s="32"/>
      <c r="J1018" s="32"/>
      <c r="K1018" s="32"/>
      <c r="L1018" s="32"/>
      <c r="M1018" s="32"/>
      <c r="N1018" s="33"/>
      <c r="O1018" s="32"/>
      <c r="P1018" s="32"/>
      <c r="Q1018" s="32"/>
      <c r="R1018" s="32"/>
      <c r="S1018" s="32"/>
      <c r="T1018" s="32"/>
      <c r="U1018" s="32"/>
      <c r="V1018" s="32"/>
      <c r="W1018" s="32"/>
      <c r="X1018" s="32"/>
      <c r="Y1018" s="32"/>
      <c r="Z1018" s="32"/>
      <c r="AA1018" s="32"/>
    </row>
    <row r="1019" spans="1:27" ht="21" customHeight="1" x14ac:dyDescent="0.25">
      <c r="A1019" s="32"/>
      <c r="B1019" s="32"/>
      <c r="C1019" s="33"/>
      <c r="D1019" s="33"/>
      <c r="E1019" s="32"/>
      <c r="G1019" s="32"/>
      <c r="H1019" s="32"/>
      <c r="I1019" s="32"/>
      <c r="J1019" s="32"/>
      <c r="K1019" s="32"/>
      <c r="L1019" s="32"/>
      <c r="M1019" s="32"/>
      <c r="N1019" s="33"/>
      <c r="O1019" s="32"/>
      <c r="P1019" s="32"/>
      <c r="Q1019" s="32"/>
      <c r="R1019" s="32"/>
      <c r="S1019" s="32"/>
      <c r="T1019" s="32"/>
      <c r="U1019" s="32"/>
      <c r="V1019" s="32"/>
      <c r="W1019" s="32"/>
      <c r="X1019" s="32"/>
      <c r="Y1019" s="32"/>
      <c r="Z1019" s="32"/>
      <c r="AA1019" s="32"/>
    </row>
    <row r="1020" spans="1:27" ht="21" customHeight="1" x14ac:dyDescent="0.25">
      <c r="A1020" s="32"/>
      <c r="B1020" s="32"/>
      <c r="C1020" s="33"/>
      <c r="D1020" s="33"/>
      <c r="E1020" s="32"/>
      <c r="G1020" s="32"/>
      <c r="H1020" s="32"/>
      <c r="I1020" s="32"/>
      <c r="J1020" s="32"/>
      <c r="K1020" s="32"/>
      <c r="L1020" s="32"/>
      <c r="M1020" s="32"/>
      <c r="N1020" s="33"/>
      <c r="O1020" s="32"/>
      <c r="P1020" s="32"/>
      <c r="Q1020" s="32"/>
      <c r="R1020" s="32"/>
      <c r="S1020" s="32"/>
      <c r="T1020" s="32"/>
      <c r="U1020" s="32"/>
      <c r="V1020" s="32"/>
      <c r="W1020" s="32"/>
      <c r="X1020" s="32"/>
      <c r="Y1020" s="32"/>
      <c r="Z1020" s="32"/>
      <c r="AA1020" s="32"/>
    </row>
    <row r="1021" spans="1:27" ht="21" customHeight="1" x14ac:dyDescent="0.25">
      <c r="A1021" s="32"/>
      <c r="B1021" s="32"/>
      <c r="C1021" s="33"/>
      <c r="D1021" s="33"/>
      <c r="E1021" s="32"/>
      <c r="G1021" s="32"/>
      <c r="H1021" s="32"/>
      <c r="I1021" s="32"/>
      <c r="J1021" s="32"/>
      <c r="K1021" s="32"/>
      <c r="L1021" s="32"/>
      <c r="M1021" s="32"/>
      <c r="N1021" s="33"/>
      <c r="O1021" s="32"/>
      <c r="P1021" s="32"/>
      <c r="Q1021" s="32"/>
      <c r="R1021" s="32"/>
      <c r="S1021" s="32"/>
      <c r="T1021" s="32"/>
      <c r="U1021" s="32"/>
      <c r="V1021" s="32"/>
      <c r="W1021" s="32"/>
      <c r="X1021" s="32"/>
      <c r="Y1021" s="32"/>
      <c r="Z1021" s="32"/>
      <c r="AA1021" s="32"/>
    </row>
    <row r="1022" spans="1:27" ht="21" customHeight="1" x14ac:dyDescent="0.25">
      <c r="A1022" s="32"/>
      <c r="B1022" s="32"/>
      <c r="C1022" s="33"/>
      <c r="D1022" s="33"/>
      <c r="E1022" s="32"/>
      <c r="G1022" s="32"/>
      <c r="H1022" s="32"/>
      <c r="I1022" s="32"/>
      <c r="J1022" s="32"/>
      <c r="K1022" s="32"/>
      <c r="L1022" s="32"/>
      <c r="M1022" s="32"/>
      <c r="N1022" s="33"/>
      <c r="O1022" s="32"/>
      <c r="P1022" s="32"/>
      <c r="Q1022" s="32"/>
      <c r="R1022" s="32"/>
      <c r="S1022" s="32"/>
      <c r="T1022" s="32"/>
      <c r="U1022" s="32"/>
      <c r="V1022" s="32"/>
      <c r="W1022" s="32"/>
      <c r="X1022" s="32"/>
      <c r="Y1022" s="32"/>
      <c r="Z1022" s="32"/>
      <c r="AA1022" s="32"/>
    </row>
    <row r="1023" spans="1:27" ht="21" customHeight="1" x14ac:dyDescent="0.25">
      <c r="A1023" s="32"/>
      <c r="B1023" s="32"/>
      <c r="C1023" s="33"/>
      <c r="D1023" s="33"/>
      <c r="E1023" s="32"/>
      <c r="G1023" s="32"/>
      <c r="H1023" s="32"/>
      <c r="I1023" s="32"/>
      <c r="J1023" s="32"/>
      <c r="K1023" s="32"/>
      <c r="L1023" s="32"/>
      <c r="M1023" s="32"/>
      <c r="N1023" s="33"/>
      <c r="O1023" s="32"/>
      <c r="P1023" s="32"/>
      <c r="Q1023" s="32"/>
      <c r="R1023" s="32"/>
      <c r="S1023" s="32"/>
      <c r="T1023" s="32"/>
      <c r="U1023" s="32"/>
      <c r="V1023" s="32"/>
      <c r="W1023" s="32"/>
      <c r="X1023" s="32"/>
      <c r="Y1023" s="32"/>
      <c r="Z1023" s="32"/>
      <c r="AA1023" s="32"/>
    </row>
    <row r="1024" spans="1:27" ht="21" customHeight="1" x14ac:dyDescent="0.25">
      <c r="A1024" s="32"/>
      <c r="B1024" s="32"/>
      <c r="C1024" s="33"/>
      <c r="D1024" s="33"/>
      <c r="E1024" s="32"/>
      <c r="G1024" s="32"/>
      <c r="H1024" s="32"/>
      <c r="I1024" s="32"/>
      <c r="J1024" s="32"/>
      <c r="K1024" s="32"/>
      <c r="L1024" s="32"/>
      <c r="M1024" s="32"/>
      <c r="N1024" s="33"/>
      <c r="O1024" s="32"/>
      <c r="P1024" s="32"/>
      <c r="Q1024" s="32"/>
      <c r="R1024" s="32"/>
      <c r="S1024" s="32"/>
      <c r="T1024" s="32"/>
      <c r="U1024" s="32"/>
      <c r="V1024" s="32"/>
      <c r="W1024" s="32"/>
      <c r="X1024" s="32"/>
      <c r="Y1024" s="32"/>
      <c r="Z1024" s="32"/>
      <c r="AA1024" s="32"/>
    </row>
    <row r="1025" spans="1:27" ht="21" customHeight="1" x14ac:dyDescent="0.25">
      <c r="A1025" s="32"/>
      <c r="B1025" s="32"/>
      <c r="C1025" s="33"/>
      <c r="D1025" s="33"/>
      <c r="E1025" s="32"/>
      <c r="G1025" s="32"/>
      <c r="H1025" s="32"/>
      <c r="I1025" s="32"/>
      <c r="J1025" s="32"/>
      <c r="K1025" s="32"/>
      <c r="L1025" s="32"/>
      <c r="M1025" s="32"/>
      <c r="N1025" s="33"/>
      <c r="O1025" s="32"/>
      <c r="P1025" s="32"/>
      <c r="Q1025" s="32"/>
      <c r="R1025" s="32"/>
      <c r="S1025" s="32"/>
      <c r="T1025" s="32"/>
      <c r="U1025" s="32"/>
      <c r="V1025" s="32"/>
      <c r="W1025" s="32"/>
      <c r="X1025" s="32"/>
      <c r="Y1025" s="32"/>
      <c r="Z1025" s="32"/>
      <c r="AA1025" s="32"/>
    </row>
    <row r="1026" spans="1:27" ht="21" customHeight="1" x14ac:dyDescent="0.25">
      <c r="A1026" s="32"/>
      <c r="B1026" s="32"/>
      <c r="C1026" s="33"/>
      <c r="D1026" s="33"/>
      <c r="E1026" s="32"/>
      <c r="G1026" s="32"/>
      <c r="H1026" s="32"/>
      <c r="I1026" s="32"/>
      <c r="J1026" s="32"/>
      <c r="K1026" s="32"/>
      <c r="L1026" s="32"/>
      <c r="M1026" s="32"/>
      <c r="N1026" s="33"/>
      <c r="O1026" s="32"/>
      <c r="P1026" s="32"/>
      <c r="Q1026" s="32"/>
      <c r="R1026" s="32"/>
      <c r="S1026" s="32"/>
      <c r="T1026" s="32"/>
      <c r="U1026" s="32"/>
      <c r="V1026" s="32"/>
      <c r="W1026" s="32"/>
      <c r="X1026" s="32"/>
      <c r="Y1026" s="32"/>
      <c r="Z1026" s="32"/>
      <c r="AA1026" s="32"/>
    </row>
    <row r="1027" spans="1:27" ht="21" customHeight="1" x14ac:dyDescent="0.25">
      <c r="A1027" s="32"/>
      <c r="B1027" s="32"/>
      <c r="C1027" s="33"/>
      <c r="D1027" s="33"/>
      <c r="E1027" s="32"/>
      <c r="G1027" s="32"/>
      <c r="H1027" s="32"/>
      <c r="I1027" s="32"/>
      <c r="J1027" s="32"/>
      <c r="K1027" s="32"/>
      <c r="L1027" s="32"/>
      <c r="M1027" s="32"/>
      <c r="N1027" s="33"/>
      <c r="O1027" s="32"/>
      <c r="P1027" s="32"/>
      <c r="Q1027" s="32"/>
      <c r="R1027" s="32"/>
      <c r="S1027" s="32"/>
      <c r="T1027" s="32"/>
      <c r="U1027" s="32"/>
      <c r="V1027" s="32"/>
      <c r="W1027" s="32"/>
      <c r="X1027" s="32"/>
      <c r="Y1027" s="32"/>
      <c r="Z1027" s="32"/>
      <c r="AA1027" s="32"/>
    </row>
    <row r="1028" spans="1:27" ht="21" customHeight="1" x14ac:dyDescent="0.25">
      <c r="A1028" s="32"/>
      <c r="B1028" s="32"/>
      <c r="C1028" s="33"/>
      <c r="D1028" s="33"/>
      <c r="E1028" s="32"/>
      <c r="G1028" s="32"/>
      <c r="H1028" s="32"/>
      <c r="I1028" s="32"/>
      <c r="J1028" s="32"/>
      <c r="K1028" s="32"/>
      <c r="L1028" s="32"/>
      <c r="M1028" s="32"/>
      <c r="N1028" s="33"/>
      <c r="O1028" s="32"/>
      <c r="P1028" s="32"/>
      <c r="Q1028" s="32"/>
      <c r="R1028" s="32"/>
      <c r="S1028" s="32"/>
      <c r="T1028" s="32"/>
      <c r="U1028" s="32"/>
      <c r="V1028" s="32"/>
      <c r="W1028" s="32"/>
      <c r="X1028" s="32"/>
      <c r="Y1028" s="32"/>
      <c r="Z1028" s="32"/>
      <c r="AA1028" s="32"/>
    </row>
    <row r="1029" spans="1:27" ht="21" customHeight="1" x14ac:dyDescent="0.25">
      <c r="A1029" s="32"/>
      <c r="B1029" s="32"/>
      <c r="C1029" s="33"/>
      <c r="D1029" s="33"/>
      <c r="E1029" s="32"/>
      <c r="G1029" s="32"/>
      <c r="H1029" s="32"/>
      <c r="I1029" s="32"/>
      <c r="J1029" s="32"/>
      <c r="K1029" s="32"/>
      <c r="L1029" s="32"/>
      <c r="M1029" s="32"/>
      <c r="N1029" s="33"/>
      <c r="O1029" s="32"/>
      <c r="P1029" s="32"/>
      <c r="Q1029" s="32"/>
      <c r="R1029" s="32"/>
      <c r="S1029" s="32"/>
      <c r="T1029" s="32"/>
      <c r="U1029" s="32"/>
      <c r="V1029" s="32"/>
      <c r="W1029" s="32"/>
      <c r="X1029" s="32"/>
      <c r="Y1029" s="32"/>
      <c r="Z1029" s="32"/>
      <c r="AA1029" s="32"/>
    </row>
    <row r="1030" spans="1:27" ht="21" customHeight="1" x14ac:dyDescent="0.25">
      <c r="A1030" s="32"/>
      <c r="B1030" s="32"/>
      <c r="C1030" s="33"/>
      <c r="D1030" s="33"/>
      <c r="E1030" s="32"/>
      <c r="G1030" s="32"/>
      <c r="H1030" s="32"/>
      <c r="I1030" s="32"/>
      <c r="J1030" s="32"/>
      <c r="K1030" s="32"/>
      <c r="L1030" s="32"/>
      <c r="M1030" s="32"/>
      <c r="N1030" s="33"/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  <c r="Z1030" s="32"/>
      <c r="AA1030" s="32"/>
    </row>
    <row r="1031" spans="1:27" ht="21" customHeight="1" x14ac:dyDescent="0.25">
      <c r="A1031" s="32"/>
      <c r="B1031" s="32"/>
      <c r="C1031" s="33"/>
      <c r="D1031" s="33"/>
      <c r="E1031" s="32"/>
      <c r="G1031" s="32"/>
      <c r="H1031" s="32"/>
      <c r="I1031" s="32"/>
      <c r="J1031" s="32"/>
      <c r="K1031" s="32"/>
      <c r="L1031" s="32"/>
      <c r="M1031" s="32"/>
      <c r="N1031" s="33"/>
      <c r="O1031" s="32"/>
      <c r="P1031" s="32"/>
      <c r="Q1031" s="32"/>
      <c r="R1031" s="32"/>
      <c r="S1031" s="32"/>
      <c r="T1031" s="32"/>
      <c r="U1031" s="32"/>
      <c r="V1031" s="32"/>
      <c r="W1031" s="32"/>
      <c r="X1031" s="32"/>
      <c r="Y1031" s="32"/>
      <c r="Z1031" s="32"/>
      <c r="AA1031" s="32"/>
    </row>
    <row r="1032" spans="1:27" ht="21" customHeight="1" x14ac:dyDescent="0.25">
      <c r="A1032" s="32"/>
      <c r="B1032" s="32"/>
      <c r="C1032" s="33"/>
      <c r="D1032" s="33"/>
      <c r="E1032" s="32"/>
      <c r="G1032" s="32"/>
      <c r="H1032" s="32"/>
      <c r="I1032" s="32"/>
      <c r="J1032" s="32"/>
      <c r="K1032" s="32"/>
      <c r="L1032" s="32"/>
      <c r="M1032" s="32"/>
      <c r="N1032" s="33"/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/>
      <c r="Z1032" s="32"/>
      <c r="AA1032" s="32"/>
    </row>
    <row r="1033" spans="1:27" ht="21" customHeight="1" x14ac:dyDescent="0.25">
      <c r="A1033" s="32"/>
      <c r="B1033" s="32"/>
      <c r="C1033" s="33"/>
      <c r="D1033" s="33"/>
      <c r="E1033" s="32"/>
      <c r="G1033" s="32"/>
      <c r="H1033" s="32"/>
      <c r="I1033" s="32"/>
      <c r="J1033" s="32"/>
      <c r="K1033" s="32"/>
      <c r="L1033" s="32"/>
      <c r="M1033" s="32"/>
      <c r="N1033" s="33"/>
      <c r="O1033" s="32"/>
      <c r="P1033" s="32"/>
      <c r="Q1033" s="32"/>
      <c r="R1033" s="32"/>
      <c r="S1033" s="32"/>
      <c r="T1033" s="32"/>
      <c r="U1033" s="32"/>
      <c r="V1033" s="32"/>
      <c r="W1033" s="32"/>
      <c r="X1033" s="32"/>
      <c r="Y1033" s="32"/>
      <c r="Z1033" s="32"/>
      <c r="AA1033" s="32"/>
    </row>
    <row r="1034" spans="1:27" ht="21" customHeight="1" x14ac:dyDescent="0.25">
      <c r="A1034" s="32"/>
      <c r="B1034" s="32"/>
      <c r="C1034" s="33"/>
      <c r="D1034" s="33"/>
      <c r="E1034" s="32"/>
      <c r="G1034" s="32"/>
      <c r="H1034" s="32"/>
      <c r="I1034" s="32"/>
      <c r="J1034" s="32"/>
      <c r="K1034" s="32"/>
      <c r="L1034" s="32"/>
      <c r="M1034" s="32"/>
      <c r="N1034" s="33"/>
      <c r="O1034" s="32"/>
      <c r="P1034" s="32"/>
      <c r="Q1034" s="32"/>
      <c r="R1034" s="32"/>
      <c r="S1034" s="32"/>
      <c r="T1034" s="32"/>
      <c r="U1034" s="32"/>
      <c r="V1034" s="32"/>
      <c r="W1034" s="32"/>
      <c r="X1034" s="32"/>
      <c r="Y1034" s="32"/>
      <c r="Z1034" s="32"/>
      <c r="AA1034" s="32"/>
    </row>
    <row r="1035" spans="1:27" ht="21" customHeight="1" x14ac:dyDescent="0.25">
      <c r="A1035" s="32"/>
      <c r="B1035" s="32"/>
      <c r="C1035" s="33"/>
      <c r="D1035" s="33"/>
      <c r="E1035" s="32"/>
      <c r="G1035" s="32"/>
      <c r="H1035" s="32"/>
      <c r="I1035" s="32"/>
      <c r="J1035" s="32"/>
      <c r="K1035" s="32"/>
      <c r="L1035" s="32"/>
      <c r="M1035" s="32"/>
      <c r="N1035" s="33"/>
      <c r="O1035" s="32"/>
      <c r="P1035" s="32"/>
      <c r="Q1035" s="32"/>
      <c r="R1035" s="32"/>
      <c r="S1035" s="32"/>
      <c r="T1035" s="32"/>
      <c r="U1035" s="32"/>
      <c r="V1035" s="32"/>
      <c r="W1035" s="32"/>
      <c r="X1035" s="32"/>
      <c r="Y1035" s="32"/>
      <c r="Z1035" s="32"/>
      <c r="AA1035" s="32"/>
    </row>
    <row r="1036" spans="1:27" ht="21" customHeight="1" x14ac:dyDescent="0.25">
      <c r="A1036" s="32"/>
      <c r="B1036" s="32"/>
      <c r="C1036" s="33"/>
      <c r="D1036" s="33"/>
      <c r="E1036" s="32"/>
      <c r="G1036" s="32"/>
      <c r="H1036" s="32"/>
      <c r="I1036" s="32"/>
      <c r="J1036" s="32"/>
      <c r="K1036" s="32"/>
      <c r="L1036" s="32"/>
      <c r="M1036" s="32"/>
      <c r="N1036" s="33"/>
      <c r="O1036" s="32"/>
      <c r="P1036" s="32"/>
      <c r="Q1036" s="32"/>
      <c r="R1036" s="32"/>
      <c r="S1036" s="32"/>
      <c r="T1036" s="32"/>
      <c r="U1036" s="32"/>
      <c r="V1036" s="32"/>
      <c r="W1036" s="32"/>
      <c r="X1036" s="32"/>
      <c r="Y1036" s="32"/>
      <c r="Z1036" s="32"/>
      <c r="AA1036" s="32"/>
    </row>
    <row r="1037" spans="1:27" ht="21" customHeight="1" x14ac:dyDescent="0.25">
      <c r="A1037" s="32"/>
      <c r="B1037" s="32"/>
      <c r="C1037" s="33"/>
      <c r="D1037" s="33"/>
      <c r="E1037" s="32"/>
      <c r="G1037" s="32"/>
      <c r="H1037" s="32"/>
      <c r="I1037" s="32"/>
      <c r="J1037" s="32"/>
      <c r="K1037" s="32"/>
      <c r="L1037" s="32"/>
      <c r="M1037" s="32"/>
      <c r="N1037" s="33"/>
      <c r="O1037" s="32"/>
      <c r="P1037" s="32"/>
      <c r="Q1037" s="32"/>
      <c r="R1037" s="32"/>
      <c r="S1037" s="32"/>
      <c r="T1037" s="32"/>
      <c r="U1037" s="32"/>
      <c r="V1037" s="32"/>
      <c r="W1037" s="32"/>
      <c r="X1037" s="32"/>
      <c r="Y1037" s="32"/>
      <c r="Z1037" s="32"/>
      <c r="AA1037" s="32"/>
    </row>
    <row r="1038" spans="1:27" ht="21" customHeight="1" x14ac:dyDescent="0.25">
      <c r="A1038" s="32"/>
      <c r="B1038" s="32"/>
      <c r="C1038" s="33"/>
      <c r="D1038" s="33"/>
      <c r="E1038" s="32"/>
      <c r="G1038" s="32"/>
      <c r="H1038" s="32"/>
      <c r="I1038" s="32"/>
      <c r="J1038" s="32"/>
      <c r="K1038" s="32"/>
      <c r="L1038" s="32"/>
      <c r="M1038" s="32"/>
      <c r="N1038" s="33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  <c r="Z1038" s="32"/>
      <c r="AA1038" s="32"/>
    </row>
    <row r="1039" spans="1:27" ht="21" customHeight="1" x14ac:dyDescent="0.25">
      <c r="A1039" s="32"/>
      <c r="B1039" s="32"/>
      <c r="C1039" s="33"/>
      <c r="D1039" s="33"/>
      <c r="E1039" s="32"/>
      <c r="G1039" s="32"/>
      <c r="H1039" s="32"/>
      <c r="I1039" s="32"/>
      <c r="J1039" s="32"/>
      <c r="K1039" s="32"/>
      <c r="L1039" s="32"/>
      <c r="M1039" s="32"/>
      <c r="N1039" s="33"/>
      <c r="O1039" s="32"/>
      <c r="P1039" s="32"/>
      <c r="Q1039" s="32"/>
      <c r="R1039" s="32"/>
      <c r="S1039" s="32"/>
      <c r="T1039" s="32"/>
      <c r="U1039" s="32"/>
      <c r="V1039" s="32"/>
      <c r="W1039" s="32"/>
      <c r="X1039" s="32"/>
      <c r="Y1039" s="32"/>
      <c r="Z1039" s="32"/>
      <c r="AA1039" s="32"/>
    </row>
    <row r="1040" spans="1:27" ht="21" customHeight="1" x14ac:dyDescent="0.25">
      <c r="A1040" s="32"/>
      <c r="B1040" s="32"/>
      <c r="C1040" s="33"/>
      <c r="D1040" s="33"/>
      <c r="E1040" s="32"/>
      <c r="G1040" s="32"/>
      <c r="H1040" s="32"/>
      <c r="I1040" s="32"/>
      <c r="J1040" s="32"/>
      <c r="K1040" s="32"/>
      <c r="L1040" s="32"/>
      <c r="M1040" s="32"/>
      <c r="N1040" s="33"/>
      <c r="O1040" s="32"/>
      <c r="P1040" s="32"/>
      <c r="Q1040" s="32"/>
      <c r="R1040" s="32"/>
      <c r="S1040" s="32"/>
      <c r="T1040" s="32"/>
      <c r="U1040" s="32"/>
      <c r="V1040" s="32"/>
      <c r="W1040" s="32"/>
      <c r="X1040" s="32"/>
      <c r="Y1040" s="32"/>
      <c r="Z1040" s="32"/>
      <c r="AA1040" s="32"/>
    </row>
    <row r="1041" spans="1:27" ht="21" customHeight="1" x14ac:dyDescent="0.25">
      <c r="A1041" s="32"/>
      <c r="B1041" s="32"/>
      <c r="C1041" s="33"/>
      <c r="D1041" s="33"/>
      <c r="E1041" s="32"/>
      <c r="G1041" s="32"/>
      <c r="H1041" s="32"/>
      <c r="I1041" s="32"/>
      <c r="J1041" s="32"/>
      <c r="K1041" s="32"/>
      <c r="L1041" s="32"/>
      <c r="M1041" s="32"/>
      <c r="N1041" s="33"/>
      <c r="O1041" s="32"/>
      <c r="P1041" s="32"/>
      <c r="Q1041" s="32"/>
      <c r="R1041" s="32"/>
      <c r="S1041" s="32"/>
      <c r="T1041" s="32"/>
      <c r="U1041" s="32"/>
      <c r="V1041" s="32"/>
      <c r="W1041" s="32"/>
      <c r="X1041" s="32"/>
      <c r="Y1041" s="32"/>
      <c r="Z1041" s="32"/>
      <c r="AA1041" s="32"/>
    </row>
    <row r="1042" spans="1:27" ht="21" customHeight="1" x14ac:dyDescent="0.25">
      <c r="A1042" s="32"/>
      <c r="B1042" s="32"/>
      <c r="C1042" s="33"/>
      <c r="D1042" s="33"/>
      <c r="E1042" s="32"/>
      <c r="G1042" s="32"/>
      <c r="H1042" s="32"/>
      <c r="I1042" s="32"/>
      <c r="J1042" s="32"/>
      <c r="K1042" s="32"/>
      <c r="L1042" s="32"/>
      <c r="M1042" s="32"/>
      <c r="N1042" s="33"/>
      <c r="O1042" s="32"/>
      <c r="P1042" s="32"/>
      <c r="Q1042" s="32"/>
      <c r="R1042" s="32"/>
      <c r="S1042" s="32"/>
      <c r="T1042" s="32"/>
      <c r="U1042" s="32"/>
      <c r="V1042" s="32"/>
      <c r="W1042" s="32"/>
      <c r="X1042" s="32"/>
      <c r="Y1042" s="32"/>
      <c r="Z1042" s="32"/>
      <c r="AA1042" s="32"/>
    </row>
    <row r="1043" spans="1:27" ht="21" customHeight="1" x14ac:dyDescent="0.25">
      <c r="A1043" s="32"/>
      <c r="B1043" s="32"/>
      <c r="C1043" s="33"/>
      <c r="D1043" s="33"/>
      <c r="E1043" s="32"/>
      <c r="G1043" s="32"/>
      <c r="H1043" s="32"/>
      <c r="I1043" s="32"/>
      <c r="J1043" s="32"/>
      <c r="K1043" s="32"/>
      <c r="L1043" s="32"/>
      <c r="M1043" s="32"/>
      <c r="N1043" s="33"/>
      <c r="O1043" s="32"/>
      <c r="P1043" s="32"/>
      <c r="Q1043" s="32"/>
      <c r="R1043" s="32"/>
      <c r="S1043" s="32"/>
      <c r="T1043" s="32"/>
      <c r="U1043" s="32"/>
      <c r="V1043" s="32"/>
      <c r="W1043" s="32"/>
      <c r="X1043" s="32"/>
      <c r="Y1043" s="32"/>
      <c r="Z1043" s="32"/>
      <c r="AA1043" s="32"/>
    </row>
    <row r="1044" spans="1:27" ht="21" customHeight="1" x14ac:dyDescent="0.25">
      <c r="A1044" s="32"/>
      <c r="B1044" s="32"/>
      <c r="C1044" s="33"/>
      <c r="D1044" s="33"/>
      <c r="E1044" s="32"/>
      <c r="G1044" s="32"/>
      <c r="H1044" s="32"/>
      <c r="I1044" s="32"/>
      <c r="J1044" s="32"/>
      <c r="K1044" s="32"/>
      <c r="L1044" s="32"/>
      <c r="M1044" s="32"/>
      <c r="N1044" s="33"/>
      <c r="O1044" s="32"/>
      <c r="P1044" s="32"/>
      <c r="Q1044" s="32"/>
      <c r="R1044" s="32"/>
      <c r="S1044" s="32"/>
      <c r="T1044" s="32"/>
      <c r="U1044" s="32"/>
      <c r="V1044" s="32"/>
      <c r="W1044" s="32"/>
      <c r="X1044" s="32"/>
      <c r="Y1044" s="32"/>
      <c r="Z1044" s="32"/>
      <c r="AA1044" s="32"/>
    </row>
    <row r="1045" spans="1:27" ht="21" customHeight="1" x14ac:dyDescent="0.25">
      <c r="A1045" s="32"/>
      <c r="B1045" s="32"/>
      <c r="C1045" s="33"/>
      <c r="D1045" s="33"/>
      <c r="E1045" s="32"/>
      <c r="G1045" s="32"/>
      <c r="H1045" s="32"/>
      <c r="I1045" s="32"/>
      <c r="J1045" s="32"/>
      <c r="K1045" s="32"/>
      <c r="L1045" s="32"/>
      <c r="M1045" s="32"/>
      <c r="N1045" s="33"/>
      <c r="O1045" s="32"/>
      <c r="P1045" s="32"/>
      <c r="Q1045" s="32"/>
      <c r="R1045" s="32"/>
      <c r="S1045" s="32"/>
      <c r="T1045" s="32"/>
      <c r="U1045" s="32"/>
      <c r="V1045" s="32"/>
      <c r="W1045" s="32"/>
      <c r="X1045" s="32"/>
      <c r="Y1045" s="32"/>
      <c r="Z1045" s="32"/>
      <c r="AA1045" s="32"/>
    </row>
    <row r="1046" spans="1:27" ht="21" customHeight="1" x14ac:dyDescent="0.25">
      <c r="A1046" s="32"/>
      <c r="B1046" s="32"/>
      <c r="C1046" s="33"/>
      <c r="D1046" s="33"/>
      <c r="E1046" s="32"/>
      <c r="G1046" s="32"/>
      <c r="H1046" s="32"/>
      <c r="I1046" s="32"/>
      <c r="J1046" s="32"/>
      <c r="K1046" s="32"/>
      <c r="L1046" s="32"/>
      <c r="M1046" s="32"/>
      <c r="N1046" s="33"/>
      <c r="O1046" s="32"/>
      <c r="P1046" s="32"/>
      <c r="Q1046" s="32"/>
      <c r="R1046" s="32"/>
      <c r="S1046" s="32"/>
      <c r="T1046" s="32"/>
      <c r="U1046" s="32"/>
      <c r="V1046" s="32"/>
      <c r="W1046" s="32"/>
      <c r="X1046" s="32"/>
      <c r="Y1046" s="32"/>
      <c r="Z1046" s="32"/>
      <c r="AA1046" s="32"/>
    </row>
    <row r="1047" spans="1:27" ht="21" customHeight="1" x14ac:dyDescent="0.25">
      <c r="A1047" s="32"/>
      <c r="B1047" s="32"/>
      <c r="C1047" s="33"/>
      <c r="D1047" s="33"/>
      <c r="E1047" s="32"/>
      <c r="G1047" s="32"/>
      <c r="H1047" s="32"/>
      <c r="I1047" s="32"/>
      <c r="J1047" s="32"/>
      <c r="K1047" s="32"/>
      <c r="L1047" s="32"/>
      <c r="M1047" s="32"/>
      <c r="N1047" s="33"/>
      <c r="O1047" s="32"/>
      <c r="P1047" s="32"/>
      <c r="Q1047" s="32"/>
      <c r="R1047" s="32"/>
      <c r="S1047" s="32"/>
      <c r="T1047" s="32"/>
      <c r="U1047" s="32"/>
      <c r="V1047" s="32"/>
      <c r="W1047" s="32"/>
      <c r="X1047" s="32"/>
      <c r="Y1047" s="32"/>
      <c r="Z1047" s="32"/>
      <c r="AA1047" s="32"/>
    </row>
    <row r="1048" spans="1:27" ht="21" customHeight="1" x14ac:dyDescent="0.25">
      <c r="A1048" s="32"/>
      <c r="B1048" s="32"/>
      <c r="C1048" s="33"/>
      <c r="D1048" s="33"/>
      <c r="E1048" s="32"/>
      <c r="G1048" s="32"/>
      <c r="H1048" s="32"/>
      <c r="I1048" s="32"/>
      <c r="J1048" s="32"/>
      <c r="K1048" s="32"/>
      <c r="L1048" s="32"/>
      <c r="M1048" s="32"/>
      <c r="N1048" s="33"/>
      <c r="O1048" s="32"/>
      <c r="P1048" s="32"/>
      <c r="Q1048" s="32"/>
      <c r="R1048" s="32"/>
      <c r="S1048" s="32"/>
      <c r="T1048" s="32"/>
      <c r="U1048" s="32"/>
      <c r="V1048" s="32"/>
      <c r="W1048" s="32"/>
      <c r="X1048" s="32"/>
      <c r="Y1048" s="32"/>
      <c r="Z1048" s="32"/>
      <c r="AA1048" s="32"/>
    </row>
    <row r="1049" spans="1:27" ht="21" customHeight="1" x14ac:dyDescent="0.25">
      <c r="A1049" s="32"/>
      <c r="B1049" s="32"/>
      <c r="C1049" s="33"/>
      <c r="D1049" s="33"/>
      <c r="E1049" s="32"/>
      <c r="G1049" s="32"/>
      <c r="H1049" s="32"/>
      <c r="I1049" s="32"/>
      <c r="J1049" s="32"/>
      <c r="K1049" s="32"/>
      <c r="L1049" s="32"/>
      <c r="M1049" s="32"/>
      <c r="N1049" s="33"/>
      <c r="O1049" s="32"/>
      <c r="P1049" s="32"/>
      <c r="Q1049" s="32"/>
      <c r="R1049" s="32"/>
      <c r="S1049" s="32"/>
      <c r="T1049" s="32"/>
      <c r="U1049" s="32"/>
      <c r="V1049" s="32"/>
      <c r="W1049" s="32"/>
      <c r="X1049" s="32"/>
      <c r="Y1049" s="32"/>
      <c r="Z1049" s="32"/>
      <c r="AA1049" s="32"/>
    </row>
    <row r="1050" spans="1:27" ht="21" customHeight="1" x14ac:dyDescent="0.25">
      <c r="A1050" s="32"/>
      <c r="B1050" s="32"/>
      <c r="C1050" s="33"/>
      <c r="D1050" s="33"/>
      <c r="E1050" s="32"/>
      <c r="G1050" s="32"/>
      <c r="H1050" s="32"/>
      <c r="I1050" s="32"/>
      <c r="J1050" s="32"/>
      <c r="K1050" s="32"/>
      <c r="L1050" s="32"/>
      <c r="M1050" s="32"/>
      <c r="N1050" s="33"/>
      <c r="O1050" s="32"/>
      <c r="P1050" s="32"/>
      <c r="Q1050" s="32"/>
      <c r="R1050" s="32"/>
      <c r="S1050" s="32"/>
      <c r="T1050" s="32"/>
      <c r="U1050" s="32"/>
      <c r="V1050" s="32"/>
      <c r="W1050" s="32"/>
      <c r="X1050" s="32"/>
      <c r="Y1050" s="32"/>
      <c r="Z1050" s="32"/>
      <c r="AA1050" s="32"/>
    </row>
  </sheetData>
  <mergeCells count="9">
    <mergeCell ref="M4:M5"/>
    <mergeCell ref="N4:N5"/>
    <mergeCell ref="A1:I1"/>
    <mergeCell ref="A2:D2"/>
    <mergeCell ref="E2:I2"/>
    <mergeCell ref="A4:A5"/>
    <mergeCell ref="B4:B5"/>
    <mergeCell ref="C4:C5"/>
    <mergeCell ref="D4:D5"/>
  </mergeCells>
  <conditionalFormatting sqref="C26">
    <cfRule type="beginsWith" dxfId="19" priority="28" operator="beginsWith" text=" -">
      <formula>LEFT((C26),LEN(" -"))=(" -")</formula>
    </cfRule>
  </conditionalFormatting>
  <conditionalFormatting sqref="C31">
    <cfRule type="beginsWith" dxfId="18" priority="25" operator="beginsWith" text=" -">
      <formula>LEFT((C31),LEN(" -"))=(" -")</formula>
    </cfRule>
  </conditionalFormatting>
  <conditionalFormatting sqref="C49:C50">
    <cfRule type="beginsWith" dxfId="17" priority="23" operator="beginsWith" text=" -">
      <formula>LEFT((C49),LEN(" -"))=(" -")</formula>
    </cfRule>
  </conditionalFormatting>
  <conditionalFormatting sqref="C53">
    <cfRule type="beginsWith" dxfId="16" priority="22" operator="beginsWith" text=" -">
      <formula>LEFT((C53),LEN(" -"))=(" -")</formula>
    </cfRule>
  </conditionalFormatting>
  <conditionalFormatting sqref="C117">
    <cfRule type="beginsWith" dxfId="15" priority="18" operator="beginsWith" text=" -">
      <formula>LEFT((C117),LEN(" -"))=(" -")</formula>
    </cfRule>
  </conditionalFormatting>
  <conditionalFormatting sqref="C135">
    <cfRule type="beginsWith" dxfId="14" priority="16" operator="beginsWith" text=" -">
      <formula>LEFT((C135),LEN(" -"))=(" -")</formula>
    </cfRule>
  </conditionalFormatting>
  <conditionalFormatting sqref="C145">
    <cfRule type="beginsWith" dxfId="13" priority="14" operator="beginsWith" text=" -">
      <formula>LEFT((C145),LEN(" -"))=(" -")</formula>
    </cfRule>
  </conditionalFormatting>
  <conditionalFormatting sqref="C154">
    <cfRule type="beginsWith" dxfId="12" priority="12" operator="beginsWith" text=" -">
      <formula>LEFT((C154),LEN(" -"))=(" -")</formula>
    </cfRule>
  </conditionalFormatting>
  <conditionalFormatting sqref="C14:C15">
    <cfRule type="beginsWith" dxfId="11" priority="9" operator="beginsWith" text=" -">
      <formula>LEFT((C14),LEN(" -"))=(" -")</formula>
    </cfRule>
  </conditionalFormatting>
  <conditionalFormatting sqref="C17:C18">
    <cfRule type="beginsWith" dxfId="10" priority="10" operator="beginsWith" text=" -">
      <formula>LEFT((C17),LEN(" -"))=(" -")</formula>
    </cfRule>
  </conditionalFormatting>
  <conditionalFormatting sqref="C20:C21">
    <cfRule type="beginsWith" dxfId="9" priority="11" operator="beginsWith" text=" -">
      <formula>LEFT((C20),LEN(" -"))=(" -")</formula>
    </cfRule>
  </conditionalFormatting>
  <conditionalFormatting sqref="C23:C24">
    <cfRule type="beginsWith" dxfId="8" priority="8" operator="beginsWith" text=" -">
      <formula>LEFT((C23),LEN(" -"))=(" -")</formula>
    </cfRule>
  </conditionalFormatting>
  <conditionalFormatting sqref="C40:C41">
    <cfRule type="beginsWith" dxfId="7" priority="7" operator="beginsWith" text=" -">
      <formula>LEFT((C40),LEN(" -"))=(" -")</formula>
    </cfRule>
  </conditionalFormatting>
  <conditionalFormatting sqref="C51">
    <cfRule type="beginsWith" dxfId="6" priority="6" operator="beginsWith" text=" -">
      <formula>LEFT((C51),LEN(" -"))=(" -")</formula>
    </cfRule>
  </conditionalFormatting>
  <conditionalFormatting sqref="C52">
    <cfRule type="beginsWith" dxfId="5" priority="5" operator="beginsWith" text=" -">
      <formula>LEFT((C52),LEN(" -"))=(" -")</formula>
    </cfRule>
  </conditionalFormatting>
  <conditionalFormatting sqref="C54">
    <cfRule type="beginsWith" dxfId="4" priority="4" operator="beginsWith" text=" -">
      <formula>LEFT((C54),LEN(" -"))=(" -")</formula>
    </cfRule>
  </conditionalFormatting>
  <conditionalFormatting sqref="C55">
    <cfRule type="beginsWith" dxfId="3" priority="3" operator="beginsWith" text=" -">
      <formula>LEFT((C55),LEN(" -"))=(" -")</formula>
    </cfRule>
  </conditionalFormatting>
  <conditionalFormatting sqref="C114">
    <cfRule type="beginsWith" dxfId="2" priority="2" operator="beginsWith" text=" -">
      <formula>LEFT((C114),LEN(" -"))=(" -")</formula>
    </cfRule>
  </conditionalFormatting>
  <conditionalFormatting sqref="C115">
    <cfRule type="beginsWith" dxfId="1" priority="1" operator="beginsWith" text=" -">
      <formula>LEFT((C115),LEN(" -"))=(" -")</formula>
    </cfRule>
  </conditionalFormatting>
  <dataValidations count="1">
    <dataValidation type="list" allowBlank="1" showInputMessage="1" showErrorMessage="1" prompt=" - - CONSTRUCTION - -" sqref="C26 C40:C41 C12:C24 C154 C31 C52:C54 C117 C114:C115 C135 C49:C50 C145" xr:uid="{68D89F68-0D19-453B-8E5B-A83AE72F9EF7}">
      <formula1>Famille</formula1>
    </dataValidation>
  </dataValidations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134" operator="beginsWith" text=" -" id="{974C4894-53F6-4253-8E16-E3A9EE172570}">
            <xm:f>LEFT(('CH.MONTANA (BATIBOIS) - CH PMR'!#REF!),LEN(" -"))=(" -")</xm:f>
            <x14:dxf>
              <font>
                <b/>
              </font>
              <fill>
                <patternFill patternType="solid">
                  <fgColor rgb="FFFF0000"/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C12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6A8BC-1763-4F42-B55B-D472F8B5D90B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39997558519241921"/>
    <outlinePr summaryBelow="0" summaryRight="0"/>
  </sheetPr>
  <dimension ref="A1:AA1003"/>
  <sheetViews>
    <sheetView zoomScale="90" zoomScaleNormal="90" workbookViewId="0">
      <pane xSplit="4" ySplit="5" topLeftCell="E6" activePane="bottomRight" state="frozen"/>
      <selection sqref="A1:K142"/>
      <selection pane="topRight" sqref="A1:K142"/>
      <selection pane="bottomLeft" sqref="A1:K142"/>
      <selection pane="bottomRight" sqref="A1:K142"/>
    </sheetView>
  </sheetViews>
  <sheetFormatPr baseColWidth="10" defaultColWidth="12.5703125" defaultRowHeight="15" customHeight="1" x14ac:dyDescent="0.25"/>
  <cols>
    <col min="1" max="1" width="67.42578125" style="35" customWidth="1"/>
    <col min="2" max="2" width="21.85546875" style="35" customWidth="1"/>
    <col min="3" max="3" width="22.140625" style="35" customWidth="1"/>
    <col min="4" max="4" width="4.5703125" style="35" customWidth="1"/>
    <col min="5" max="5" width="10" style="35" customWidth="1"/>
    <col min="6" max="6" width="10.5703125" style="64" customWidth="1"/>
    <col min="7" max="7" width="10.85546875" style="64" customWidth="1"/>
    <col min="8" max="10" width="10" style="64" customWidth="1"/>
    <col min="11" max="11" width="11.7109375" style="64" customWidth="1"/>
    <col min="12" max="12" width="9.28515625" style="64" customWidth="1"/>
    <col min="13" max="13" width="13.28515625" style="64" customWidth="1"/>
    <col min="14" max="14" width="9" style="330" customWidth="1"/>
    <col min="15" max="15" width="13.28515625" style="64" customWidth="1"/>
    <col min="16" max="24" width="10" style="64" customWidth="1"/>
    <col min="25" max="27" width="9.42578125" style="64" customWidth="1"/>
    <col min="28" max="16384" width="12.5703125" style="64"/>
  </cols>
  <sheetData>
    <row r="1" spans="1:27" x14ac:dyDescent="0.25">
      <c r="A1" s="621" t="s">
        <v>1253</v>
      </c>
      <c r="B1" s="622"/>
      <c r="C1" s="623"/>
      <c r="D1" s="623"/>
      <c r="E1" s="623"/>
      <c r="F1" s="623"/>
      <c r="G1" s="623"/>
      <c r="H1" s="623"/>
      <c r="I1" s="624"/>
      <c r="J1" s="32"/>
      <c r="K1" s="32"/>
      <c r="L1" s="32"/>
      <c r="M1" s="32"/>
      <c r="N1" s="33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x14ac:dyDescent="0.25">
      <c r="A2" s="628" t="str">
        <f>IF('DOSSIER RECAP'!C2="","","SITE: "&amp;'DOSSIER RECAP'!A2&amp;" DATE: "&amp;TEXT('DOSSIER RECAP'!C2,"jj-mm-aaaa"))</f>
        <v/>
      </c>
      <c r="B2" s="629"/>
      <c r="C2" s="626"/>
      <c r="D2" s="627"/>
      <c r="E2" s="625" t="str">
        <f>"Fait par  :  "&amp;'DOSSIER RECAP'!J2</f>
        <v>Fait par  :  Cassandre</v>
      </c>
      <c r="F2" s="626"/>
      <c r="G2" s="626"/>
      <c r="H2" s="626"/>
      <c r="I2" s="627"/>
      <c r="J2" s="32"/>
      <c r="K2" s="32"/>
      <c r="L2" s="32"/>
      <c r="M2" s="32"/>
      <c r="N2" s="33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5.75" customHeight="1" x14ac:dyDescent="0.25">
      <c r="A3" s="32"/>
      <c r="B3" s="32"/>
      <c r="C3" s="33"/>
      <c r="D3" s="32"/>
      <c r="F3" s="32"/>
      <c r="G3" s="32"/>
      <c r="H3" s="32"/>
      <c r="I3" s="32"/>
      <c r="J3" s="32"/>
      <c r="K3" s="32"/>
      <c r="L3" s="32"/>
      <c r="N3" s="33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s="297" customFormat="1" ht="25.5" customHeight="1" x14ac:dyDescent="0.2">
      <c r="A4" s="633" t="s">
        <v>1254</v>
      </c>
      <c r="B4" s="633"/>
      <c r="C4" s="633" t="s">
        <v>56</v>
      </c>
      <c r="D4" s="635" t="s">
        <v>1255</v>
      </c>
      <c r="E4" s="579" t="s">
        <v>1256</v>
      </c>
      <c r="F4" s="579" t="s">
        <v>1256</v>
      </c>
      <c r="G4" s="295" t="s">
        <v>1256</v>
      </c>
      <c r="H4" s="295" t="s">
        <v>1256</v>
      </c>
      <c r="I4" s="295" t="s">
        <v>1256</v>
      </c>
      <c r="J4" s="295" t="s">
        <v>1256</v>
      </c>
      <c r="K4" s="295" t="s">
        <v>1256</v>
      </c>
      <c r="L4" s="296"/>
      <c r="M4" s="630" t="s">
        <v>1257</v>
      </c>
      <c r="N4" s="630" t="s">
        <v>1258</v>
      </c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</row>
    <row r="5" spans="1:27" s="297" customFormat="1" ht="11.25" x14ac:dyDescent="0.2">
      <c r="A5" s="634"/>
      <c r="B5" s="637"/>
      <c r="C5" s="634"/>
      <c r="D5" s="636"/>
      <c r="E5" s="579" t="s">
        <v>1259</v>
      </c>
      <c r="F5" s="579" t="s">
        <v>1259</v>
      </c>
      <c r="G5" s="295" t="s">
        <v>1259</v>
      </c>
      <c r="H5" s="295" t="s">
        <v>1259</v>
      </c>
      <c r="I5" s="295" t="s">
        <v>1259</v>
      </c>
      <c r="J5" s="295" t="s">
        <v>1259</v>
      </c>
      <c r="K5" s="295" t="s">
        <v>1259</v>
      </c>
      <c r="L5" s="296"/>
      <c r="M5" s="631"/>
      <c r="N5" s="632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</row>
    <row r="6" spans="1:27" ht="18" customHeight="1" x14ac:dyDescent="0.25">
      <c r="A6" s="1" t="s">
        <v>1260</v>
      </c>
      <c r="B6" s="1"/>
      <c r="C6" s="2"/>
      <c r="D6" s="2"/>
      <c r="E6" s="1"/>
      <c r="F6" s="1"/>
      <c r="G6" s="1"/>
      <c r="H6" s="1"/>
      <c r="I6" s="1"/>
      <c r="J6" s="1"/>
      <c r="K6" s="1"/>
      <c r="L6" s="35"/>
      <c r="M6" s="1"/>
      <c r="N6" s="2"/>
      <c r="O6" s="407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30" customHeight="1" x14ac:dyDescent="0.25">
      <c r="A7" s="16" t="s">
        <v>374</v>
      </c>
      <c r="B7" s="16"/>
      <c r="C7" s="22" t="s">
        <v>375</v>
      </c>
      <c r="D7" s="14">
        <v>1</v>
      </c>
      <c r="E7" s="16"/>
      <c r="F7" s="16"/>
      <c r="G7" s="16"/>
      <c r="H7" s="16"/>
      <c r="I7" s="16"/>
      <c r="J7" s="16"/>
      <c r="K7" s="16"/>
      <c r="L7" s="35"/>
      <c r="M7" s="16" t="str">
        <f>VLOOKUP(A7,'DOSSIER RECAP'!A:D,4,FALSE)</f>
        <v>001357</v>
      </c>
      <c r="N7" s="27">
        <f>SUM(E7:L7)</f>
        <v>0</v>
      </c>
      <c r="O7" s="195" t="s">
        <v>377</v>
      </c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30" customHeight="1" x14ac:dyDescent="0.25">
      <c r="A8" s="16" t="s">
        <v>384</v>
      </c>
      <c r="B8" s="16"/>
      <c r="C8" s="22" t="s">
        <v>71</v>
      </c>
      <c r="D8" s="14">
        <v>1</v>
      </c>
      <c r="E8" s="16"/>
      <c r="F8" s="16"/>
      <c r="G8" s="16"/>
      <c r="H8" s="16"/>
      <c r="I8" s="16"/>
      <c r="J8" s="16"/>
      <c r="K8" s="16"/>
      <c r="L8" s="35"/>
      <c r="M8" s="16" t="str">
        <f>VLOOKUP(A8,'DOSSIER RECAP'!A:D,4,FALSE)</f>
        <v>001038</v>
      </c>
      <c r="N8" s="27">
        <f>SUM(E8:L8)</f>
        <v>0</v>
      </c>
      <c r="O8" s="418" t="s">
        <v>73</v>
      </c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30" customHeight="1" x14ac:dyDescent="0.25">
      <c r="A9" s="16" t="s">
        <v>193</v>
      </c>
      <c r="B9" s="16"/>
      <c r="C9" s="27" t="s">
        <v>71</v>
      </c>
      <c r="D9" s="14">
        <v>1</v>
      </c>
      <c r="E9" s="16"/>
      <c r="F9" s="16"/>
      <c r="G9" s="16"/>
      <c r="H9" s="16"/>
      <c r="I9" s="16"/>
      <c r="J9" s="16"/>
      <c r="K9" s="16"/>
      <c r="L9" s="35"/>
      <c r="M9" s="16" t="str">
        <f>VLOOKUP(A9,'DOSSIER RECAP'!A:D,4,FALSE)</f>
        <v>001910</v>
      </c>
      <c r="N9" s="27">
        <f t="shared" ref="N9:N12" si="0">SUM(E9:L9)</f>
        <v>0</v>
      </c>
      <c r="O9" s="418" t="s">
        <v>73</v>
      </c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30" customHeight="1" x14ac:dyDescent="0.25">
      <c r="A10" s="16" t="s">
        <v>250</v>
      </c>
      <c r="B10" s="27" t="s">
        <v>1261</v>
      </c>
      <c r="C10" s="27" t="s">
        <v>251</v>
      </c>
      <c r="D10" s="14">
        <v>1</v>
      </c>
      <c r="E10" s="16"/>
      <c r="F10" s="16"/>
      <c r="G10" s="16"/>
      <c r="H10" s="16"/>
      <c r="I10" s="16"/>
      <c r="J10" s="16"/>
      <c r="K10" s="16"/>
      <c r="L10" s="35"/>
      <c r="M10" s="16" t="str">
        <f>VLOOKUP(A10,'DOSSIER RECAP'!A:D,4,FALSE)</f>
        <v>000982</v>
      </c>
      <c r="N10" s="27">
        <f t="shared" si="0"/>
        <v>0</v>
      </c>
      <c r="O10" s="418" t="s">
        <v>73</v>
      </c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30" customHeight="1" x14ac:dyDescent="0.25">
      <c r="A11" s="224" t="s">
        <v>353</v>
      </c>
      <c r="B11" s="16"/>
      <c r="C11" s="26" t="s">
        <v>345</v>
      </c>
      <c r="D11" s="27">
        <v>2</v>
      </c>
      <c r="E11" s="16"/>
      <c r="F11" s="16"/>
      <c r="G11" s="16"/>
      <c r="H11" s="16"/>
      <c r="I11" s="16"/>
      <c r="J11" s="16"/>
      <c r="K11" s="16"/>
      <c r="L11" s="35"/>
      <c r="M11" s="16" t="str">
        <f>VLOOKUP(A11,'DOSSIER RECAP'!A:D,4,FALSE)</f>
        <v>001318</v>
      </c>
      <c r="N11" s="27">
        <f t="shared" si="0"/>
        <v>0</v>
      </c>
      <c r="O11" s="253" t="s">
        <v>354</v>
      </c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30" customHeight="1" x14ac:dyDescent="0.25">
      <c r="A12" s="16" t="s">
        <v>297</v>
      </c>
      <c r="B12" s="22" t="s">
        <v>1262</v>
      </c>
      <c r="C12" s="26" t="s">
        <v>298</v>
      </c>
      <c r="D12" s="27">
        <v>3</v>
      </c>
      <c r="E12" s="16"/>
      <c r="F12" s="16"/>
      <c r="G12" s="16"/>
      <c r="H12" s="16"/>
      <c r="I12" s="16"/>
      <c r="J12" s="16"/>
      <c r="K12" s="16"/>
      <c r="L12" s="35"/>
      <c r="M12" s="16" t="str">
        <f>VLOOKUP(A12,'DOSSIER RECAP'!A:D,4,FALSE)</f>
        <v>006280</v>
      </c>
      <c r="N12" s="27">
        <f t="shared" si="0"/>
        <v>0</v>
      </c>
      <c r="O12" s="418" t="s">
        <v>73</v>
      </c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8" customHeight="1" x14ac:dyDescent="0.25">
      <c r="A13" s="1" t="s">
        <v>1263</v>
      </c>
      <c r="B13" s="1"/>
      <c r="C13" s="2"/>
      <c r="D13" s="2"/>
      <c r="E13" s="1"/>
      <c r="F13" s="1"/>
      <c r="G13" s="299"/>
      <c r="H13" s="299"/>
      <c r="I13" s="299"/>
      <c r="J13" s="299"/>
      <c r="K13" s="299"/>
      <c r="L13" s="35"/>
      <c r="M13" s="299"/>
      <c r="N13" s="431"/>
      <c r="O13" s="299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30" customHeight="1" x14ac:dyDescent="0.25">
      <c r="A14" s="72" t="s">
        <v>408</v>
      </c>
      <c r="B14" s="16"/>
      <c r="C14" s="22" t="s">
        <v>406</v>
      </c>
      <c r="D14" s="14">
        <v>1</v>
      </c>
      <c r="E14" s="16"/>
      <c r="F14" s="16"/>
      <c r="G14" s="16"/>
      <c r="H14" s="16"/>
      <c r="I14" s="16"/>
      <c r="J14" s="16"/>
      <c r="K14" s="16"/>
      <c r="L14" s="35"/>
      <c r="M14" s="16" t="str">
        <f>VLOOKUP(A14,'DOSSIER RECAP'!A:D,4,FALSE)</f>
        <v>003250</v>
      </c>
      <c r="N14" s="27">
        <f t="shared" ref="N14:N21" si="1">SUM(E14:L14)</f>
        <v>0</v>
      </c>
      <c r="O14" s="418" t="s">
        <v>73</v>
      </c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30" customHeight="1" x14ac:dyDescent="0.25">
      <c r="A15" s="72" t="s">
        <v>267</v>
      </c>
      <c r="B15" s="16"/>
      <c r="C15" s="22" t="s">
        <v>262</v>
      </c>
      <c r="D15" s="14">
        <v>4</v>
      </c>
      <c r="E15" s="16"/>
      <c r="F15" s="16"/>
      <c r="G15" s="16"/>
      <c r="H15" s="16"/>
      <c r="I15" s="16"/>
      <c r="J15" s="16"/>
      <c r="K15" s="16"/>
      <c r="L15" s="35"/>
      <c r="M15" s="16" t="str">
        <f>VLOOKUP(A15,'DOSSIER RECAP'!A:D,4,FALSE)</f>
        <v>000637</v>
      </c>
      <c r="N15" s="27">
        <f t="shared" si="1"/>
        <v>0</v>
      </c>
      <c r="O15" s="195" t="s">
        <v>268</v>
      </c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30" customHeight="1" x14ac:dyDescent="0.25">
      <c r="A16" s="16" t="s">
        <v>322</v>
      </c>
      <c r="B16" s="16"/>
      <c r="C16" s="22" t="s">
        <v>323</v>
      </c>
      <c r="D16" s="14">
        <v>1</v>
      </c>
      <c r="E16" s="16"/>
      <c r="F16" s="16"/>
      <c r="G16" s="16"/>
      <c r="H16" s="16"/>
      <c r="I16" s="16"/>
      <c r="J16" s="16"/>
      <c r="K16" s="16"/>
      <c r="L16" s="35"/>
      <c r="M16" s="16" t="str">
        <f>VLOOKUP(A16,'DOSSIER RECAP'!A:D,4,FALSE)</f>
        <v>001300</v>
      </c>
      <c r="N16" s="27">
        <f t="shared" si="1"/>
        <v>0</v>
      </c>
      <c r="O16" s="418" t="s">
        <v>73</v>
      </c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30" customHeight="1" x14ac:dyDescent="0.25">
      <c r="A17" s="16" t="s">
        <v>253</v>
      </c>
      <c r="B17" s="16"/>
      <c r="C17" s="22" t="s">
        <v>254</v>
      </c>
      <c r="D17" s="14">
        <v>3</v>
      </c>
      <c r="E17" s="16"/>
      <c r="F17" s="16"/>
      <c r="G17" s="16"/>
      <c r="H17" s="16"/>
      <c r="I17" s="16"/>
      <c r="J17" s="16"/>
      <c r="K17" s="16"/>
      <c r="L17" s="35"/>
      <c r="M17" s="16" t="str">
        <f>VLOOKUP(A17,'DOSSIER RECAP'!A:D,4,FALSE)</f>
        <v>001069</v>
      </c>
      <c r="N17" s="27">
        <f t="shared" si="1"/>
        <v>0</v>
      </c>
      <c r="O17" s="418" t="s">
        <v>73</v>
      </c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30" customHeight="1" x14ac:dyDescent="0.25">
      <c r="A18" s="16" t="s">
        <v>698</v>
      </c>
      <c r="B18" s="16"/>
      <c r="C18" s="22" t="s">
        <v>245</v>
      </c>
      <c r="D18" s="14">
        <v>1</v>
      </c>
      <c r="E18" s="16"/>
      <c r="F18" s="16"/>
      <c r="G18" s="16"/>
      <c r="H18" s="16"/>
      <c r="I18" s="16"/>
      <c r="J18" s="16"/>
      <c r="K18" s="16"/>
      <c r="L18" s="35"/>
      <c r="M18" s="16" t="str">
        <f>VLOOKUP(A18,'DOSSIER RECAP'!A:D,4,FALSE)</f>
        <v>001227</v>
      </c>
      <c r="N18" s="27">
        <f t="shared" si="1"/>
        <v>0</v>
      </c>
      <c r="O18" s="418" t="s">
        <v>73</v>
      </c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30" customHeight="1" x14ac:dyDescent="0.25">
      <c r="A19" s="16" t="s">
        <v>710</v>
      </c>
      <c r="B19" s="16"/>
      <c r="C19" s="22" t="s">
        <v>245</v>
      </c>
      <c r="D19" s="14">
        <v>1</v>
      </c>
      <c r="E19" s="16"/>
      <c r="F19" s="16"/>
      <c r="G19" s="16"/>
      <c r="H19" s="16"/>
      <c r="I19" s="16"/>
      <c r="J19" s="16"/>
      <c r="K19" s="16"/>
      <c r="L19" s="35"/>
      <c r="M19" s="16" t="str">
        <f>VLOOKUP(A19,'DOSSIER RECAP'!A:D,4,FALSE)</f>
        <v>001128</v>
      </c>
      <c r="N19" s="27">
        <f t="shared" si="1"/>
        <v>0</v>
      </c>
      <c r="O19" s="418" t="s">
        <v>73</v>
      </c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30" customHeight="1" x14ac:dyDescent="0.25">
      <c r="A20" s="16" t="s">
        <v>712</v>
      </c>
      <c r="B20" s="16"/>
      <c r="C20" s="22" t="s">
        <v>245</v>
      </c>
      <c r="D20" s="14">
        <v>1</v>
      </c>
      <c r="E20" s="16"/>
      <c r="F20" s="16"/>
      <c r="G20" s="16"/>
      <c r="H20" s="16"/>
      <c r="I20" s="16"/>
      <c r="J20" s="16"/>
      <c r="K20" s="16"/>
      <c r="L20" s="35"/>
      <c r="M20" s="16" t="str">
        <f>VLOOKUP(A20,'DOSSIER RECAP'!A:D,4,FALSE)</f>
        <v>001451</v>
      </c>
      <c r="N20" s="27">
        <f t="shared" si="1"/>
        <v>0</v>
      </c>
      <c r="O20" s="418" t="s">
        <v>73</v>
      </c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30" customHeight="1" x14ac:dyDescent="0.25">
      <c r="A21" s="16" t="s">
        <v>244</v>
      </c>
      <c r="B21" s="16"/>
      <c r="C21" s="22" t="s">
        <v>245</v>
      </c>
      <c r="D21" s="14">
        <v>3</v>
      </c>
      <c r="E21" s="16"/>
      <c r="F21" s="16"/>
      <c r="G21" s="16"/>
      <c r="H21" s="16"/>
      <c r="I21" s="16"/>
      <c r="J21" s="16"/>
      <c r="K21" s="16"/>
      <c r="L21" s="35"/>
      <c r="M21" s="16" t="str">
        <f>VLOOKUP(A21,'DOSSIER RECAP'!A:D,4,FALSE)</f>
        <v>001036</v>
      </c>
      <c r="N21" s="27">
        <f t="shared" si="1"/>
        <v>0</v>
      </c>
      <c r="O21" s="418" t="s">
        <v>73</v>
      </c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30" customHeight="1" x14ac:dyDescent="0.25">
      <c r="A22" s="16" t="s">
        <v>685</v>
      </c>
      <c r="B22" s="16"/>
      <c r="C22" s="22" t="s">
        <v>686</v>
      </c>
      <c r="D22" s="14">
        <v>3</v>
      </c>
      <c r="E22" s="16"/>
      <c r="F22" s="16"/>
      <c r="G22" s="16"/>
      <c r="H22" s="16"/>
      <c r="I22" s="16"/>
      <c r="J22" s="16"/>
      <c r="K22" s="16"/>
      <c r="L22" s="35"/>
      <c r="M22" s="16" t="str">
        <f>VLOOKUP(A22,'DOSSIER RECAP'!A:D,4,FALSE)</f>
        <v>002290</v>
      </c>
      <c r="N22" s="27">
        <f t="shared" ref="N22" si="2">SUM(E22:L22)</f>
        <v>0</v>
      </c>
      <c r="O22" s="418" t="s">
        <v>73</v>
      </c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s="291" customFormat="1" ht="30" customHeight="1" x14ac:dyDescent="0.25">
      <c r="A23" s="23" t="s">
        <v>451</v>
      </c>
      <c r="B23" s="23"/>
      <c r="C23" s="94" t="s">
        <v>436</v>
      </c>
      <c r="D23" s="94">
        <v>1</v>
      </c>
      <c r="E23" s="69"/>
      <c r="F23" s="69"/>
      <c r="G23" s="69"/>
      <c r="H23" s="69"/>
      <c r="I23" s="69"/>
      <c r="J23" s="69"/>
      <c r="K23" s="69"/>
      <c r="L23" s="88"/>
      <c r="M23" s="16" t="str">
        <f>VLOOKUP(A23,'DOSSIER RECAP'!A:D,4,FALSE)</f>
        <v>000574</v>
      </c>
      <c r="N23" s="27">
        <f>SUM(E23:L23)</f>
        <v>0</v>
      </c>
      <c r="O23" s="418" t="s">
        <v>73</v>
      </c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  <c r="AA23" s="290"/>
    </row>
    <row r="24" spans="1:27" ht="18" customHeight="1" x14ac:dyDescent="0.25">
      <c r="A24" s="1" t="s">
        <v>1264</v>
      </c>
      <c r="B24" s="1"/>
      <c r="C24" s="2"/>
      <c r="D24" s="2"/>
      <c r="E24" s="1"/>
      <c r="F24" s="1"/>
      <c r="G24" s="299"/>
      <c r="H24" s="299"/>
      <c r="I24" s="299"/>
      <c r="J24" s="299"/>
      <c r="K24" s="299"/>
      <c r="L24" s="35"/>
      <c r="M24" s="431"/>
      <c r="N24" s="431"/>
      <c r="O24" s="299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30" customHeight="1" x14ac:dyDescent="0.25">
      <c r="A25" s="35" t="s">
        <v>269</v>
      </c>
      <c r="B25" s="16"/>
      <c r="C25" s="26" t="s">
        <v>270</v>
      </c>
      <c r="D25" s="27">
        <v>4</v>
      </c>
      <c r="E25" s="16"/>
      <c r="F25" s="16"/>
      <c r="G25" s="16"/>
      <c r="H25" s="16"/>
      <c r="I25" s="16"/>
      <c r="J25" s="16"/>
      <c r="K25" s="16"/>
      <c r="L25" s="35"/>
      <c r="M25" s="16" t="str">
        <f>VLOOKUP(A25,'DOSSIER RECAP'!A:D,4,FALSE)</f>
        <v>001827</v>
      </c>
      <c r="N25" s="45">
        <f>SUM(E25:L25)</f>
        <v>0</v>
      </c>
      <c r="O25" s="414" t="s">
        <v>272</v>
      </c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5" customHeight="1" x14ac:dyDescent="0.25">
      <c r="A26" s="1" t="s">
        <v>1265</v>
      </c>
      <c r="B26" s="1"/>
      <c r="C26" s="2"/>
      <c r="D26" s="2"/>
      <c r="E26" s="1"/>
      <c r="F26" s="1"/>
      <c r="G26" s="299"/>
      <c r="H26" s="299"/>
      <c r="I26" s="299"/>
      <c r="J26" s="299"/>
      <c r="K26" s="299"/>
      <c r="L26" s="35"/>
      <c r="M26" s="431"/>
      <c r="N26" s="431"/>
      <c r="O26" s="299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30" customHeight="1" x14ac:dyDescent="0.25">
      <c r="A27" s="16" t="s">
        <v>577</v>
      </c>
      <c r="B27" s="16"/>
      <c r="C27" s="22" t="s">
        <v>1266</v>
      </c>
      <c r="D27" s="27">
        <v>1</v>
      </c>
      <c r="E27" s="16"/>
      <c r="F27" s="16"/>
      <c r="G27" s="16"/>
      <c r="H27" s="16"/>
      <c r="I27" s="16"/>
      <c r="J27" s="16"/>
      <c r="K27" s="16"/>
      <c r="L27" s="35"/>
      <c r="M27" s="16" t="str">
        <f>VLOOKUP(A27,'DOSSIER RECAP'!A:D,4,FALSE)</f>
        <v>001327</v>
      </c>
      <c r="N27" s="27">
        <f>SUM(E27:L27)</f>
        <v>0</v>
      </c>
      <c r="O27" s="418" t="s">
        <v>73</v>
      </c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30" customHeight="1" x14ac:dyDescent="0.25">
      <c r="A28" s="16" t="s">
        <v>540</v>
      </c>
      <c r="B28" s="90"/>
      <c r="C28" s="513" t="s">
        <v>527</v>
      </c>
      <c r="D28" s="514">
        <v>1</v>
      </c>
      <c r="E28" s="90"/>
      <c r="F28" s="90"/>
      <c r="G28" s="90"/>
      <c r="H28" s="90"/>
      <c r="I28" s="90"/>
      <c r="J28" s="90"/>
      <c r="K28" s="90"/>
      <c r="L28" s="35"/>
      <c r="M28" s="16" t="str">
        <f>VLOOKUP(A28,'DOSSIER RECAP'!A:D,4,FALSE)</f>
        <v>001465</v>
      </c>
      <c r="N28" s="27">
        <f>SUM(E28:L28)</f>
        <v>0</v>
      </c>
      <c r="O28" s="418" t="s">
        <v>73</v>
      </c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30" customHeight="1" x14ac:dyDescent="0.25">
      <c r="A29" s="38" t="s">
        <v>1267</v>
      </c>
      <c r="B29" s="39"/>
      <c r="C29" s="39"/>
      <c r="D29" s="340"/>
      <c r="E29" s="340"/>
      <c r="F29" s="340"/>
      <c r="G29" s="340"/>
      <c r="H29" s="340"/>
      <c r="I29" s="340"/>
      <c r="J29" s="340"/>
      <c r="K29" s="340"/>
      <c r="L29" s="35"/>
      <c r="M29" s="358"/>
      <c r="N29" s="358"/>
      <c r="O29" s="49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30" customHeight="1" x14ac:dyDescent="0.25">
      <c r="A30" s="21" t="s">
        <v>537</v>
      </c>
      <c r="B30" s="21"/>
      <c r="C30" s="27" t="s">
        <v>1268</v>
      </c>
      <c r="D30" s="27">
        <v>1</v>
      </c>
      <c r="E30" s="16"/>
      <c r="F30" s="16"/>
      <c r="G30" s="16"/>
      <c r="H30" s="16"/>
      <c r="I30" s="16"/>
      <c r="J30" s="16"/>
      <c r="K30" s="16"/>
      <c r="L30" s="35"/>
      <c r="M30" s="16" t="str">
        <f>VLOOKUP(A30,'DOSSIER RECAP'!A:D,4,FALSE)</f>
        <v>001455</v>
      </c>
      <c r="N30" s="27">
        <f t="shared" ref="N30:N81" si="3">SUM(E30:L30)</f>
        <v>0</v>
      </c>
      <c r="O30" s="418" t="s">
        <v>73</v>
      </c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30" customHeight="1" x14ac:dyDescent="0.25">
      <c r="A31" s="21" t="s">
        <v>564</v>
      </c>
      <c r="B31" s="21"/>
      <c r="C31" s="22" t="s">
        <v>1266</v>
      </c>
      <c r="D31" s="17">
        <v>1</v>
      </c>
      <c r="E31" s="16"/>
      <c r="F31" s="16"/>
      <c r="G31" s="16"/>
      <c r="H31" s="16"/>
      <c r="I31" s="16"/>
      <c r="J31" s="16"/>
      <c r="K31" s="16"/>
      <c r="L31" s="35"/>
      <c r="M31" s="16" t="str">
        <f>VLOOKUP(A31,'DOSSIER RECAP'!A:D,4,FALSE)</f>
        <v>001411</v>
      </c>
      <c r="N31" s="27">
        <f t="shared" si="3"/>
        <v>0</v>
      </c>
      <c r="O31" s="418" t="s">
        <v>73</v>
      </c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30" customHeight="1" x14ac:dyDescent="0.25">
      <c r="A32" s="23" t="s">
        <v>588</v>
      </c>
      <c r="B32" s="23"/>
      <c r="C32" s="24" t="s">
        <v>586</v>
      </c>
      <c r="D32" s="25">
        <v>2</v>
      </c>
      <c r="E32" s="16"/>
      <c r="F32" s="18"/>
      <c r="G32" s="18"/>
      <c r="H32" s="18"/>
      <c r="I32" s="18"/>
      <c r="J32" s="18"/>
      <c r="K32" s="18"/>
      <c r="L32" s="19"/>
      <c r="M32" s="16" t="str">
        <f>VLOOKUP(A32,'DOSSIER RECAP'!A:D,4,FALSE)</f>
        <v>001233</v>
      </c>
      <c r="N32" s="27">
        <f t="shared" si="3"/>
        <v>0</v>
      </c>
      <c r="O32" s="418" t="s">
        <v>73</v>
      </c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30" customHeight="1" x14ac:dyDescent="0.25">
      <c r="A33" s="23" t="s">
        <v>585</v>
      </c>
      <c r="B33" s="23"/>
      <c r="C33" s="24" t="s">
        <v>586</v>
      </c>
      <c r="D33" s="25">
        <v>2</v>
      </c>
      <c r="E33" s="310"/>
      <c r="F33" s="20"/>
      <c r="G33" s="20"/>
      <c r="H33" s="20"/>
      <c r="I33" s="20"/>
      <c r="J33" s="20"/>
      <c r="K33" s="20"/>
      <c r="L33" s="19"/>
      <c r="M33" s="16" t="str">
        <f>VLOOKUP(A33,'DOSSIER RECAP'!A:D,4,FALSE)</f>
        <v>001220</v>
      </c>
      <c r="N33" s="27">
        <f>SUM(E33:L33)</f>
        <v>0</v>
      </c>
      <c r="O33" s="418" t="s">
        <v>73</v>
      </c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30" customHeight="1" x14ac:dyDescent="0.25">
      <c r="A34" s="310" t="s">
        <v>1269</v>
      </c>
      <c r="B34" s="310"/>
      <c r="C34" s="515" t="s">
        <v>254</v>
      </c>
      <c r="D34" s="516">
        <v>1</v>
      </c>
      <c r="E34" s="310"/>
      <c r="F34" s="310"/>
      <c r="G34" s="310"/>
      <c r="H34" s="310"/>
      <c r="I34" s="310"/>
      <c r="J34" s="310"/>
      <c r="K34" s="310"/>
      <c r="L34" s="35"/>
      <c r="M34" s="16" t="str">
        <f>VLOOKUP(A34,'DOSSIER RECAP'!A:D,4,FALSE)</f>
        <v>001260</v>
      </c>
      <c r="N34" s="27">
        <f t="shared" ref="N34" si="4">SUM(E34:L34)</f>
        <v>0</v>
      </c>
      <c r="O34" s="418" t="s">
        <v>73</v>
      </c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30" customHeight="1" x14ac:dyDescent="0.25">
      <c r="A35" s="16" t="s">
        <v>390</v>
      </c>
      <c r="B35" s="16"/>
      <c r="C35" s="22" t="s">
        <v>391</v>
      </c>
      <c r="D35" s="27">
        <v>1</v>
      </c>
      <c r="E35" s="16"/>
      <c r="F35" s="16"/>
      <c r="G35" s="16"/>
      <c r="H35" s="16"/>
      <c r="I35" s="16"/>
      <c r="J35" s="16"/>
      <c r="K35" s="16"/>
      <c r="L35" s="35"/>
      <c r="M35" s="16" t="str">
        <f>VLOOKUP(A35,'DOSSIER RECAP'!A:D,4,FALSE)</f>
        <v>001423</v>
      </c>
      <c r="N35" s="27">
        <f t="shared" si="3"/>
        <v>0</v>
      </c>
      <c r="O35" s="418" t="s">
        <v>73</v>
      </c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30" customHeight="1" x14ac:dyDescent="0.25">
      <c r="A36" s="16" t="s">
        <v>78</v>
      </c>
      <c r="B36" s="16"/>
      <c r="C36" s="26" t="s">
        <v>71</v>
      </c>
      <c r="D36" s="27">
        <v>6</v>
      </c>
      <c r="E36" s="47"/>
      <c r="F36" s="47"/>
      <c r="G36" s="16"/>
      <c r="H36" s="16"/>
      <c r="I36" s="16"/>
      <c r="J36" s="16"/>
      <c r="K36" s="16"/>
      <c r="L36" s="35"/>
      <c r="M36" s="16" t="str">
        <f>VLOOKUP(A36,'DOSSIER RECAP'!A:D,4,FALSE)</f>
        <v>001905</v>
      </c>
      <c r="N36" s="27">
        <f t="shared" si="3"/>
        <v>0</v>
      </c>
      <c r="O36" s="418" t="s">
        <v>73</v>
      </c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30" customHeight="1" x14ac:dyDescent="0.25">
      <c r="A37" s="16" t="s">
        <v>76</v>
      </c>
      <c r="B37" s="16"/>
      <c r="C37" s="26" t="s">
        <v>71</v>
      </c>
      <c r="D37" s="27">
        <v>4</v>
      </c>
      <c r="E37" s="47"/>
      <c r="F37" s="47"/>
      <c r="G37" s="16"/>
      <c r="H37" s="16"/>
      <c r="I37" s="16"/>
      <c r="J37" s="16"/>
      <c r="K37" s="16"/>
      <c r="L37" s="35"/>
      <c r="M37" s="16" t="str">
        <f>VLOOKUP(A37,'DOSSIER RECAP'!A:D,4,FALSE)</f>
        <v>001903</v>
      </c>
      <c r="N37" s="27">
        <f t="shared" si="3"/>
        <v>0</v>
      </c>
      <c r="O37" s="418" t="s">
        <v>73</v>
      </c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30" customHeight="1" x14ac:dyDescent="0.25">
      <c r="A38" s="16" t="s">
        <v>74</v>
      </c>
      <c r="B38" s="16"/>
      <c r="C38" s="26" t="s">
        <v>71</v>
      </c>
      <c r="D38" s="27">
        <v>4</v>
      </c>
      <c r="E38" s="47"/>
      <c r="F38" s="47"/>
      <c r="G38" s="16"/>
      <c r="H38" s="16"/>
      <c r="I38" s="16"/>
      <c r="J38" s="16"/>
      <c r="K38" s="16"/>
      <c r="L38" s="35"/>
      <c r="M38" s="16" t="str">
        <f>VLOOKUP(A38,'DOSSIER RECAP'!A:D,4,FALSE)</f>
        <v>001902</v>
      </c>
      <c r="N38" s="27">
        <f t="shared" si="3"/>
        <v>0</v>
      </c>
      <c r="O38" s="418" t="s">
        <v>73</v>
      </c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30" customHeight="1" x14ac:dyDescent="0.25">
      <c r="A39" s="16" t="s">
        <v>84</v>
      </c>
      <c r="B39" s="16"/>
      <c r="C39" s="26" t="s">
        <v>71</v>
      </c>
      <c r="D39" s="27">
        <v>4</v>
      </c>
      <c r="E39" s="47"/>
      <c r="F39" s="47"/>
      <c r="G39" s="16"/>
      <c r="H39" s="16"/>
      <c r="I39" s="16"/>
      <c r="J39" s="16"/>
      <c r="K39" s="16"/>
      <c r="L39" s="35"/>
      <c r="M39" s="16" t="str">
        <f>VLOOKUP(A39,'DOSSIER RECAP'!A:D,4,FALSE)</f>
        <v>001901</v>
      </c>
      <c r="N39" s="27">
        <f t="shared" si="3"/>
        <v>0</v>
      </c>
      <c r="O39" s="418" t="s">
        <v>73</v>
      </c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30" customHeight="1" x14ac:dyDescent="0.25">
      <c r="A40" s="16" t="s">
        <v>147</v>
      </c>
      <c r="B40" s="16"/>
      <c r="C40" s="26" t="s">
        <v>71</v>
      </c>
      <c r="D40" s="27">
        <v>4</v>
      </c>
      <c r="E40" s="47"/>
      <c r="F40" s="47"/>
      <c r="G40" s="16"/>
      <c r="H40" s="16"/>
      <c r="I40" s="16"/>
      <c r="J40" s="16"/>
      <c r="K40" s="16"/>
      <c r="L40" s="35"/>
      <c r="M40" s="16" t="str">
        <f>VLOOKUP(A40,'DOSSIER RECAP'!A:D,4,FALSE)</f>
        <v>001900</v>
      </c>
      <c r="N40" s="27">
        <f>SUM(E40:L40)</f>
        <v>0</v>
      </c>
      <c r="O40" s="418" t="s">
        <v>73</v>
      </c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30" customHeight="1" x14ac:dyDescent="0.25">
      <c r="A41" s="183" t="s">
        <v>199</v>
      </c>
      <c r="B41" s="46"/>
      <c r="C41" s="26" t="s">
        <v>71</v>
      </c>
      <c r="D41" s="27">
        <v>6</v>
      </c>
      <c r="E41" s="47"/>
      <c r="F41" s="47"/>
      <c r="G41" s="16"/>
      <c r="H41" s="16"/>
      <c r="I41" s="16"/>
      <c r="J41" s="16"/>
      <c r="K41" s="16"/>
      <c r="L41" s="35"/>
      <c r="M41" s="16" t="str">
        <f>VLOOKUP(A41,'DOSSIER RECAP'!A:D,4,FALSE)</f>
        <v>003922</v>
      </c>
      <c r="N41" s="27">
        <f t="shared" si="3"/>
        <v>0</v>
      </c>
      <c r="O41" s="418" t="s">
        <v>73</v>
      </c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30" customHeight="1" x14ac:dyDescent="0.25">
      <c r="A42" s="46" t="s">
        <v>201</v>
      </c>
      <c r="B42" s="46"/>
      <c r="C42" s="26" t="s">
        <v>71</v>
      </c>
      <c r="D42" s="27">
        <v>6</v>
      </c>
      <c r="E42" s="47"/>
      <c r="F42" s="47"/>
      <c r="G42" s="16"/>
      <c r="H42" s="16"/>
      <c r="I42" s="16"/>
      <c r="J42" s="16"/>
      <c r="K42" s="16"/>
      <c r="L42" s="35"/>
      <c r="M42" s="16" t="str">
        <f>VLOOKUP(A42,'DOSSIER RECAP'!A:D,4,FALSE)</f>
        <v>001904</v>
      </c>
      <c r="N42" s="27">
        <f t="shared" si="3"/>
        <v>0</v>
      </c>
      <c r="O42" s="418" t="s">
        <v>73</v>
      </c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30" customHeight="1" x14ac:dyDescent="0.25">
      <c r="A43" s="46" t="s">
        <v>203</v>
      </c>
      <c r="B43" s="46"/>
      <c r="C43" s="26" t="s">
        <v>71</v>
      </c>
      <c r="D43" s="27">
        <v>6</v>
      </c>
      <c r="E43" s="47"/>
      <c r="F43" s="47"/>
      <c r="G43" s="16"/>
      <c r="H43" s="16"/>
      <c r="I43" s="16"/>
      <c r="J43" s="16"/>
      <c r="K43" s="16"/>
      <c r="L43" s="35"/>
      <c r="M43" s="16" t="str">
        <f>VLOOKUP(A43,'DOSSIER RECAP'!A:D,4,FALSE)</f>
        <v>001893</v>
      </c>
      <c r="N43" s="27">
        <f t="shared" si="3"/>
        <v>0</v>
      </c>
      <c r="O43" s="418" t="s">
        <v>73</v>
      </c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30" customHeight="1" x14ac:dyDescent="0.25">
      <c r="A44" s="47" t="s">
        <v>155</v>
      </c>
      <c r="B44" s="47"/>
      <c r="C44" s="26" t="s">
        <v>71</v>
      </c>
      <c r="D44" s="26">
        <v>1</v>
      </c>
      <c r="E44" s="47"/>
      <c r="F44" s="47"/>
      <c r="G44" s="16"/>
      <c r="H44" s="16"/>
      <c r="I44" s="16"/>
      <c r="J44" s="16"/>
      <c r="K44" s="16"/>
      <c r="L44" s="35"/>
      <c r="M44" s="16" t="str">
        <f>VLOOKUP(A44,'DOSSIER RECAP'!A:D,4,FALSE)</f>
        <v>001891</v>
      </c>
      <c r="N44" s="27">
        <f t="shared" si="3"/>
        <v>0</v>
      </c>
      <c r="O44" s="418" t="s">
        <v>73</v>
      </c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30" customHeight="1" x14ac:dyDescent="0.25">
      <c r="A45" s="47" t="s">
        <v>183</v>
      </c>
      <c r="B45" s="47"/>
      <c r="C45" s="26" t="s">
        <v>71</v>
      </c>
      <c r="D45" s="26">
        <v>1</v>
      </c>
      <c r="E45" s="47"/>
      <c r="F45" s="47"/>
      <c r="G45" s="16"/>
      <c r="H45" s="16"/>
      <c r="I45" s="16"/>
      <c r="J45" s="16"/>
      <c r="K45" s="16"/>
      <c r="L45" s="35"/>
      <c r="M45" s="16" t="str">
        <f>VLOOKUP(A45,'DOSSIER RECAP'!A:D,4,FALSE)</f>
        <v>001967</v>
      </c>
      <c r="N45" s="27">
        <f t="shared" si="3"/>
        <v>0</v>
      </c>
      <c r="O45" s="418" t="s">
        <v>73</v>
      </c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30" customHeight="1" x14ac:dyDescent="0.25">
      <c r="A46" s="16" t="s">
        <v>137</v>
      </c>
      <c r="B46" s="16"/>
      <c r="C46" s="26" t="s">
        <v>71</v>
      </c>
      <c r="D46" s="27">
        <v>6</v>
      </c>
      <c r="E46" s="47"/>
      <c r="F46" s="47"/>
      <c r="G46" s="16"/>
      <c r="H46" s="16"/>
      <c r="I46" s="16"/>
      <c r="J46" s="16"/>
      <c r="K46" s="16"/>
      <c r="L46" s="35"/>
      <c r="M46" s="16" t="str">
        <f>VLOOKUP(A46,'DOSSIER RECAP'!A:D,4,FALSE)</f>
        <v>001962</v>
      </c>
      <c r="N46" s="27">
        <f t="shared" si="3"/>
        <v>0</v>
      </c>
      <c r="O46" s="418" t="s">
        <v>73</v>
      </c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30" customHeight="1" x14ac:dyDescent="0.25">
      <c r="A47" s="16" t="s">
        <v>119</v>
      </c>
      <c r="B47" s="16"/>
      <c r="C47" s="26" t="s">
        <v>71</v>
      </c>
      <c r="D47" s="27">
        <v>6</v>
      </c>
      <c r="E47" s="47"/>
      <c r="F47" s="47"/>
      <c r="G47" s="16"/>
      <c r="H47" s="16"/>
      <c r="I47" s="16"/>
      <c r="J47" s="16"/>
      <c r="K47" s="16"/>
      <c r="L47" s="35"/>
      <c r="M47" s="16" t="str">
        <f>VLOOKUP(A47,'DOSSIER RECAP'!A:D,4,FALSE)</f>
        <v>001961</v>
      </c>
      <c r="N47" s="27">
        <f t="shared" si="3"/>
        <v>0</v>
      </c>
      <c r="O47" s="418" t="s">
        <v>73</v>
      </c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30" customHeight="1" x14ac:dyDescent="0.25">
      <c r="A48" s="16" t="s">
        <v>117</v>
      </c>
      <c r="B48" s="16"/>
      <c r="C48" s="26" t="s">
        <v>71</v>
      </c>
      <c r="D48" s="27">
        <v>6</v>
      </c>
      <c r="E48" s="47"/>
      <c r="F48" s="47"/>
      <c r="G48" s="16"/>
      <c r="H48" s="16"/>
      <c r="I48" s="16"/>
      <c r="J48" s="16"/>
      <c r="K48" s="16"/>
      <c r="L48" s="35"/>
      <c r="M48" s="16" t="str">
        <f>VLOOKUP(A48,'DOSSIER RECAP'!A:D,4,FALSE)</f>
        <v>001960</v>
      </c>
      <c r="N48" s="27">
        <f t="shared" si="3"/>
        <v>0</v>
      </c>
      <c r="O48" s="418" t="s">
        <v>73</v>
      </c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30" customHeight="1" x14ac:dyDescent="0.25">
      <c r="A49" s="16" t="s">
        <v>105</v>
      </c>
      <c r="B49" s="16"/>
      <c r="C49" s="26" t="s">
        <v>71</v>
      </c>
      <c r="D49" s="27">
        <v>6</v>
      </c>
      <c r="E49" s="47"/>
      <c r="F49" s="47"/>
      <c r="G49" s="16"/>
      <c r="H49" s="16"/>
      <c r="I49" s="16"/>
      <c r="J49" s="16"/>
      <c r="K49" s="16"/>
      <c r="L49" s="35"/>
      <c r="M49" s="16" t="str">
        <f>VLOOKUP(A49,'DOSSIER RECAP'!A:D,4,FALSE)</f>
        <v>001959</v>
      </c>
      <c r="N49" s="27">
        <f t="shared" si="3"/>
        <v>0</v>
      </c>
      <c r="O49" s="418" t="s">
        <v>73</v>
      </c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30" customHeight="1" x14ac:dyDescent="0.25">
      <c r="A50" s="47" t="s">
        <v>88</v>
      </c>
      <c r="B50" s="47"/>
      <c r="C50" s="26" t="s">
        <v>71</v>
      </c>
      <c r="D50" s="27">
        <v>1</v>
      </c>
      <c r="E50" s="47"/>
      <c r="F50" s="47"/>
      <c r="G50" s="16"/>
      <c r="H50" s="16"/>
      <c r="I50" s="16"/>
      <c r="J50" s="16"/>
      <c r="K50" s="16"/>
      <c r="L50" s="35"/>
      <c r="M50" s="16" t="str">
        <f>VLOOKUP(A50,'DOSSIER RECAP'!A:D,4,FALSE)</f>
        <v>001958</v>
      </c>
      <c r="N50" s="27">
        <f t="shared" si="3"/>
        <v>0</v>
      </c>
      <c r="O50" s="418" t="s">
        <v>73</v>
      </c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30" customHeight="1" x14ac:dyDescent="0.25">
      <c r="A51" s="47" t="s">
        <v>90</v>
      </c>
      <c r="B51" s="47"/>
      <c r="C51" s="26" t="s">
        <v>71</v>
      </c>
      <c r="D51" s="27">
        <v>1</v>
      </c>
      <c r="E51" s="47"/>
      <c r="F51" s="47"/>
      <c r="G51" s="16"/>
      <c r="H51" s="16"/>
      <c r="I51" s="16"/>
      <c r="J51" s="16"/>
      <c r="K51" s="16"/>
      <c r="L51" s="35"/>
      <c r="M51" s="16" t="str">
        <f>VLOOKUP(A51,'DOSSIER RECAP'!A:D,4,FALSE)</f>
        <v>001956</v>
      </c>
      <c r="N51" s="27">
        <f t="shared" si="3"/>
        <v>0</v>
      </c>
      <c r="O51" s="418" t="s">
        <v>73</v>
      </c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30" customHeight="1" x14ac:dyDescent="0.25">
      <c r="A52" s="47" t="s">
        <v>135</v>
      </c>
      <c r="B52" s="47"/>
      <c r="C52" s="26" t="s">
        <v>71</v>
      </c>
      <c r="D52" s="27">
        <v>1</v>
      </c>
      <c r="E52" s="47"/>
      <c r="F52" s="47"/>
      <c r="G52" s="16"/>
      <c r="H52" s="16"/>
      <c r="I52" s="16"/>
      <c r="J52" s="16"/>
      <c r="K52" s="16"/>
      <c r="L52" s="35"/>
      <c r="M52" s="16" t="str">
        <f>VLOOKUP(A52,'DOSSIER RECAP'!A:D,4,FALSE)</f>
        <v>001955</v>
      </c>
      <c r="N52" s="27">
        <f t="shared" si="3"/>
        <v>0</v>
      </c>
      <c r="O52" s="418" t="s">
        <v>73</v>
      </c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30" customHeight="1" x14ac:dyDescent="0.25">
      <c r="A53" s="47" t="s">
        <v>165</v>
      </c>
      <c r="B53" s="47"/>
      <c r="C53" s="26" t="s">
        <v>71</v>
      </c>
      <c r="D53" s="27">
        <v>1</v>
      </c>
      <c r="E53" s="47"/>
      <c r="F53" s="47"/>
      <c r="G53" s="16"/>
      <c r="H53" s="16"/>
      <c r="I53" s="16"/>
      <c r="J53" s="16"/>
      <c r="K53" s="16"/>
      <c r="L53" s="35"/>
      <c r="M53" s="16" t="str">
        <f>VLOOKUP(A53,'DOSSIER RECAP'!A:D,4,FALSE)</f>
        <v>001954</v>
      </c>
      <c r="N53" s="27">
        <f t="shared" si="3"/>
        <v>0</v>
      </c>
      <c r="O53" s="418" t="s">
        <v>73</v>
      </c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30" customHeight="1" x14ac:dyDescent="0.25">
      <c r="A54" s="47" t="s">
        <v>167</v>
      </c>
      <c r="B54" s="47"/>
      <c r="C54" s="26" t="s">
        <v>71</v>
      </c>
      <c r="D54" s="27">
        <v>1</v>
      </c>
      <c r="E54" s="47"/>
      <c r="F54" s="47"/>
      <c r="G54" s="16"/>
      <c r="H54" s="16"/>
      <c r="I54" s="16"/>
      <c r="J54" s="16"/>
      <c r="K54" s="16"/>
      <c r="L54" s="35"/>
      <c r="M54" s="16" t="str">
        <f>VLOOKUP(A54,'DOSSIER RECAP'!A:D,4,FALSE)</f>
        <v>001953</v>
      </c>
      <c r="N54" s="27">
        <f t="shared" si="3"/>
        <v>0</v>
      </c>
      <c r="O54" s="418" t="s">
        <v>73</v>
      </c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30" customHeight="1" x14ac:dyDescent="0.25">
      <c r="A55" s="47" t="s">
        <v>107</v>
      </c>
      <c r="B55" s="47"/>
      <c r="C55" s="26" t="s">
        <v>71</v>
      </c>
      <c r="D55" s="27">
        <v>1</v>
      </c>
      <c r="E55" s="47"/>
      <c r="F55" s="47"/>
      <c r="G55" s="16"/>
      <c r="H55" s="16"/>
      <c r="I55" s="16"/>
      <c r="J55" s="16"/>
      <c r="K55" s="16"/>
      <c r="L55" s="35"/>
      <c r="M55" s="16" t="str">
        <f>VLOOKUP(A55,'DOSSIER RECAP'!A:D,4,FALSE)</f>
        <v>001952</v>
      </c>
      <c r="N55" s="27">
        <f t="shared" si="3"/>
        <v>0</v>
      </c>
      <c r="O55" s="418" t="s">
        <v>73</v>
      </c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30" customHeight="1" x14ac:dyDescent="0.25">
      <c r="A56" s="47" t="s">
        <v>109</v>
      </c>
      <c r="B56" s="47"/>
      <c r="C56" s="26" t="s">
        <v>71</v>
      </c>
      <c r="D56" s="27">
        <v>1</v>
      </c>
      <c r="E56" s="47"/>
      <c r="F56" s="47"/>
      <c r="G56" s="16"/>
      <c r="H56" s="16"/>
      <c r="I56" s="16"/>
      <c r="J56" s="16"/>
      <c r="K56" s="16"/>
      <c r="L56" s="35"/>
      <c r="M56" s="16" t="str">
        <f>VLOOKUP(A56,'DOSSIER RECAP'!A:D,4,FALSE)</f>
        <v>001951</v>
      </c>
      <c r="N56" s="27">
        <f t="shared" si="3"/>
        <v>0</v>
      </c>
      <c r="O56" s="418" t="s">
        <v>73</v>
      </c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30" customHeight="1" x14ac:dyDescent="0.25">
      <c r="A57" s="47" t="s">
        <v>205</v>
      </c>
      <c r="B57" s="47"/>
      <c r="C57" s="26" t="s">
        <v>71</v>
      </c>
      <c r="D57" s="27">
        <v>1</v>
      </c>
      <c r="E57" s="47"/>
      <c r="F57" s="47"/>
      <c r="G57" s="16"/>
      <c r="H57" s="16"/>
      <c r="I57" s="16"/>
      <c r="J57" s="16"/>
      <c r="K57" s="16"/>
      <c r="L57" s="35"/>
      <c r="M57" s="16" t="str">
        <f>VLOOKUP(A57,'DOSSIER RECAP'!A:D,4,FALSE)</f>
        <v>001898</v>
      </c>
      <c r="N57" s="27">
        <f t="shared" si="3"/>
        <v>0</v>
      </c>
      <c r="O57" s="418" t="s">
        <v>73</v>
      </c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30" customHeight="1" x14ac:dyDescent="0.25">
      <c r="A58" s="47" t="s">
        <v>171</v>
      </c>
      <c r="B58" s="47"/>
      <c r="C58" s="26" t="s">
        <v>71</v>
      </c>
      <c r="D58" s="27">
        <v>1</v>
      </c>
      <c r="E58" s="47"/>
      <c r="F58" s="47"/>
      <c r="G58" s="16"/>
      <c r="H58" s="16"/>
      <c r="I58" s="16"/>
      <c r="J58" s="16"/>
      <c r="K58" s="16"/>
      <c r="L58" s="35"/>
      <c r="M58" s="16" t="str">
        <f>VLOOKUP(A58,'DOSSIER RECAP'!A:D,4,FALSE)</f>
        <v>001897</v>
      </c>
      <c r="N58" s="27">
        <f t="shared" si="3"/>
        <v>0</v>
      </c>
      <c r="O58" s="418" t="s">
        <v>73</v>
      </c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30" customHeight="1" x14ac:dyDescent="0.25">
      <c r="A59" s="47" t="s">
        <v>149</v>
      </c>
      <c r="B59" s="47"/>
      <c r="C59" s="26" t="s">
        <v>71</v>
      </c>
      <c r="D59" s="27">
        <v>1</v>
      </c>
      <c r="E59" s="47"/>
      <c r="F59" s="47"/>
      <c r="G59" s="16"/>
      <c r="H59" s="16"/>
      <c r="I59" s="16"/>
      <c r="J59" s="16"/>
      <c r="K59" s="16"/>
      <c r="L59" s="35"/>
      <c r="M59" s="16" t="str">
        <f>VLOOKUP(A59,'DOSSIER RECAP'!A:D,4,FALSE)</f>
        <v>001948</v>
      </c>
      <c r="N59" s="27">
        <f t="shared" si="3"/>
        <v>0</v>
      </c>
      <c r="O59" s="418" t="s">
        <v>73</v>
      </c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30" customHeight="1" x14ac:dyDescent="0.25">
      <c r="A60" s="47" t="s">
        <v>197</v>
      </c>
      <c r="B60" s="47"/>
      <c r="C60" s="26" t="s">
        <v>71</v>
      </c>
      <c r="D60" s="27">
        <v>1</v>
      </c>
      <c r="E60" s="47"/>
      <c r="F60" s="47"/>
      <c r="G60" s="16"/>
      <c r="H60" s="16"/>
      <c r="I60" s="16"/>
      <c r="J60" s="16"/>
      <c r="K60" s="16"/>
      <c r="L60" s="35"/>
      <c r="M60" s="16" t="str">
        <f>VLOOKUP(A60,'DOSSIER RECAP'!A:D,4,FALSE)</f>
        <v>001946</v>
      </c>
      <c r="N60" s="27">
        <f t="shared" si="3"/>
        <v>0</v>
      </c>
      <c r="O60" s="418" t="s">
        <v>73</v>
      </c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30" customHeight="1" x14ac:dyDescent="0.25">
      <c r="A61" s="47" t="s">
        <v>179</v>
      </c>
      <c r="B61" s="47"/>
      <c r="C61" s="26" t="s">
        <v>71</v>
      </c>
      <c r="D61" s="27">
        <v>1</v>
      </c>
      <c r="E61" s="47"/>
      <c r="F61" s="47"/>
      <c r="G61" s="16"/>
      <c r="H61" s="16"/>
      <c r="I61" s="16"/>
      <c r="J61" s="16"/>
      <c r="K61" s="16"/>
      <c r="L61" s="35"/>
      <c r="M61" s="16" t="str">
        <f>VLOOKUP(A61,'DOSSIER RECAP'!A:D,4,FALSE)</f>
        <v>001945</v>
      </c>
      <c r="N61" s="27">
        <f t="shared" si="3"/>
        <v>0</v>
      </c>
      <c r="O61" s="418" t="s">
        <v>73</v>
      </c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30" customHeight="1" x14ac:dyDescent="0.25">
      <c r="A62" s="47" t="s">
        <v>99</v>
      </c>
      <c r="B62" s="47"/>
      <c r="C62" s="26" t="s">
        <v>71</v>
      </c>
      <c r="D62" s="27">
        <v>1</v>
      </c>
      <c r="E62" s="3"/>
      <c r="F62" s="3"/>
      <c r="G62" s="4"/>
      <c r="H62" s="4"/>
      <c r="I62" s="4"/>
      <c r="J62" s="4"/>
      <c r="K62" s="4"/>
      <c r="L62" s="5"/>
      <c r="M62" s="16" t="str">
        <f>VLOOKUP(A62,'DOSSIER RECAP'!A:D,4,FALSE)</f>
        <v>001944</v>
      </c>
      <c r="N62" s="27">
        <f t="shared" si="3"/>
        <v>0</v>
      </c>
      <c r="O62" s="418" t="s">
        <v>73</v>
      </c>
      <c r="P62" s="359"/>
      <c r="Q62" s="359"/>
      <c r="R62" s="359"/>
      <c r="S62" s="359"/>
      <c r="T62" s="359"/>
      <c r="U62" s="359"/>
      <c r="V62" s="359"/>
      <c r="W62" s="359"/>
      <c r="X62" s="359"/>
      <c r="Y62" s="359"/>
      <c r="Z62" s="359"/>
      <c r="AA62" s="359"/>
    </row>
    <row r="63" spans="1:27" ht="30" customHeight="1" x14ac:dyDescent="0.25">
      <c r="A63" s="47" t="s">
        <v>103</v>
      </c>
      <c r="B63" s="47"/>
      <c r="C63" s="26" t="s">
        <v>71</v>
      </c>
      <c r="D63" s="27">
        <v>1</v>
      </c>
      <c r="E63" s="3"/>
      <c r="F63" s="3"/>
      <c r="G63" s="4"/>
      <c r="H63" s="4"/>
      <c r="I63" s="4"/>
      <c r="J63" s="4"/>
      <c r="K63" s="4"/>
      <c r="L63" s="5"/>
      <c r="M63" s="16" t="str">
        <f>VLOOKUP(A63,'DOSSIER RECAP'!A:D,4,FALSE)</f>
        <v>001943</v>
      </c>
      <c r="N63" s="27">
        <f t="shared" si="3"/>
        <v>0</v>
      </c>
      <c r="O63" s="418" t="s">
        <v>73</v>
      </c>
      <c r="P63" s="359"/>
      <c r="Q63" s="359"/>
      <c r="R63" s="359"/>
      <c r="S63" s="359"/>
      <c r="T63" s="359"/>
      <c r="U63" s="359"/>
      <c r="V63" s="359"/>
      <c r="W63" s="359"/>
      <c r="X63" s="359"/>
      <c r="Y63" s="359"/>
      <c r="Z63" s="359"/>
      <c r="AA63" s="359"/>
    </row>
    <row r="64" spans="1:27" ht="30" customHeight="1" x14ac:dyDescent="0.25">
      <c r="A64" s="47" t="s">
        <v>101</v>
      </c>
      <c r="B64" s="47"/>
      <c r="C64" s="26" t="s">
        <v>71</v>
      </c>
      <c r="D64" s="27">
        <v>1</v>
      </c>
      <c r="E64" s="3"/>
      <c r="F64" s="3"/>
      <c r="G64" s="4"/>
      <c r="H64" s="4"/>
      <c r="I64" s="4"/>
      <c r="J64" s="4"/>
      <c r="K64" s="4"/>
      <c r="L64" s="5"/>
      <c r="M64" s="16" t="str">
        <f>VLOOKUP(A64,'DOSSIER RECAP'!A:D,4,FALSE)</f>
        <v>001942</v>
      </c>
      <c r="N64" s="27">
        <f t="shared" si="3"/>
        <v>0</v>
      </c>
      <c r="O64" s="418" t="s">
        <v>73</v>
      </c>
      <c r="P64" s="359"/>
      <c r="Q64" s="359"/>
      <c r="R64" s="359"/>
      <c r="S64" s="359"/>
      <c r="T64" s="359"/>
      <c r="U64" s="359"/>
      <c r="V64" s="359"/>
      <c r="W64" s="359"/>
      <c r="X64" s="359"/>
      <c r="Y64" s="359"/>
      <c r="Z64" s="359"/>
      <c r="AA64" s="359"/>
    </row>
    <row r="65" spans="1:27" ht="30" customHeight="1" x14ac:dyDescent="0.25">
      <c r="A65" s="47" t="s">
        <v>157</v>
      </c>
      <c r="B65" s="47"/>
      <c r="C65" s="26" t="s">
        <v>71</v>
      </c>
      <c r="D65" s="27">
        <v>1</v>
      </c>
      <c r="E65" s="3"/>
      <c r="F65" s="3"/>
      <c r="G65" s="4"/>
      <c r="H65" s="4"/>
      <c r="I65" s="4"/>
      <c r="J65" s="4"/>
      <c r="K65" s="16"/>
      <c r="L65" s="35"/>
      <c r="M65" s="16" t="str">
        <f>VLOOKUP(A65,'DOSSIER RECAP'!A:D,4,FALSE)</f>
        <v>001941</v>
      </c>
      <c r="N65" s="27">
        <f t="shared" si="3"/>
        <v>0</v>
      </c>
      <c r="O65" s="418" t="s">
        <v>73</v>
      </c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30" customHeight="1" x14ac:dyDescent="0.25">
      <c r="A66" s="47" t="s">
        <v>141</v>
      </c>
      <c r="B66" s="47"/>
      <c r="C66" s="26" t="s">
        <v>71</v>
      </c>
      <c r="D66" s="27">
        <v>1</v>
      </c>
      <c r="E66" s="47"/>
      <c r="F66" s="47"/>
      <c r="G66" s="16"/>
      <c r="H66" s="16"/>
      <c r="I66" s="16"/>
      <c r="J66" s="16"/>
      <c r="K66" s="16"/>
      <c r="L66" s="35"/>
      <c r="M66" s="16" t="str">
        <f>VLOOKUP(A66,'DOSSIER RECAP'!A:D,4,FALSE)</f>
        <v>001940</v>
      </c>
      <c r="N66" s="27">
        <f t="shared" si="3"/>
        <v>0</v>
      </c>
      <c r="O66" s="418" t="s">
        <v>73</v>
      </c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30" customHeight="1" x14ac:dyDescent="0.25">
      <c r="A67" s="47" t="s">
        <v>127</v>
      </c>
      <c r="B67" s="47"/>
      <c r="C67" s="26" t="s">
        <v>71</v>
      </c>
      <c r="D67" s="27">
        <v>1</v>
      </c>
      <c r="E67" s="3"/>
      <c r="F67" s="3"/>
      <c r="G67" s="4"/>
      <c r="H67" s="4"/>
      <c r="I67" s="4"/>
      <c r="J67" s="4"/>
      <c r="K67" s="4"/>
      <c r="L67" s="5"/>
      <c r="M67" s="16" t="str">
        <f>VLOOKUP(A67,'DOSSIER RECAP'!A:D,4,FALSE)</f>
        <v>001939</v>
      </c>
      <c r="N67" s="27">
        <f t="shared" si="3"/>
        <v>0</v>
      </c>
      <c r="O67" s="418" t="s">
        <v>73</v>
      </c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</row>
    <row r="68" spans="1:27" ht="30" customHeight="1" x14ac:dyDescent="0.25">
      <c r="A68" s="47" t="s">
        <v>191</v>
      </c>
      <c r="B68" s="47"/>
      <c r="C68" s="26" t="s">
        <v>71</v>
      </c>
      <c r="D68" s="27">
        <v>1</v>
      </c>
      <c r="E68" s="3"/>
      <c r="F68" s="3"/>
      <c r="G68" s="4"/>
      <c r="H68" s="4"/>
      <c r="I68" s="4"/>
      <c r="J68" s="4"/>
      <c r="K68" s="4"/>
      <c r="L68" s="5"/>
      <c r="M68" s="16" t="str">
        <f>VLOOKUP(A68,'DOSSIER RECAP'!A:D,4,FALSE)</f>
        <v>001938</v>
      </c>
      <c r="N68" s="27">
        <f t="shared" si="3"/>
        <v>0</v>
      </c>
      <c r="O68" s="418" t="s">
        <v>73</v>
      </c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</row>
    <row r="69" spans="1:27" ht="30" customHeight="1" x14ac:dyDescent="0.25">
      <c r="A69" s="47" t="s">
        <v>115</v>
      </c>
      <c r="B69" s="47"/>
      <c r="C69" s="26" t="s">
        <v>71</v>
      </c>
      <c r="D69" s="27">
        <v>1</v>
      </c>
      <c r="E69" s="47"/>
      <c r="F69" s="47"/>
      <c r="G69" s="16"/>
      <c r="H69" s="16"/>
      <c r="I69" s="16"/>
      <c r="J69" s="16"/>
      <c r="K69" s="16"/>
      <c r="L69" s="35"/>
      <c r="M69" s="16" t="str">
        <f>VLOOKUP(A69,'DOSSIER RECAP'!A:D,4,FALSE)</f>
        <v>001936</v>
      </c>
      <c r="N69" s="27">
        <f t="shared" si="3"/>
        <v>0</v>
      </c>
      <c r="O69" s="418" t="s">
        <v>73</v>
      </c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30" customHeight="1" x14ac:dyDescent="0.25">
      <c r="A70" s="47" t="s">
        <v>151</v>
      </c>
      <c r="B70" s="47"/>
      <c r="C70" s="26" t="s">
        <v>71</v>
      </c>
      <c r="D70" s="27">
        <v>1</v>
      </c>
      <c r="E70" s="47"/>
      <c r="F70" s="47"/>
      <c r="G70" s="16"/>
      <c r="H70" s="16"/>
      <c r="I70" s="16"/>
      <c r="J70" s="16"/>
      <c r="K70" s="16"/>
      <c r="L70" s="35"/>
      <c r="M70" s="16" t="str">
        <f>VLOOKUP(A70,'DOSSIER RECAP'!A:D,4,FALSE)</f>
        <v>001935</v>
      </c>
      <c r="N70" s="27">
        <f t="shared" si="3"/>
        <v>0</v>
      </c>
      <c r="O70" s="418" t="s">
        <v>73</v>
      </c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30" customHeight="1" x14ac:dyDescent="0.25">
      <c r="A71" s="47" t="s">
        <v>133</v>
      </c>
      <c r="B71" s="47"/>
      <c r="C71" s="26" t="s">
        <v>71</v>
      </c>
      <c r="D71" s="27">
        <v>1</v>
      </c>
      <c r="E71" s="47"/>
      <c r="F71" s="47"/>
      <c r="G71" s="16"/>
      <c r="H71" s="16"/>
      <c r="I71" s="16"/>
      <c r="J71" s="16"/>
      <c r="K71" s="16"/>
      <c r="L71" s="35"/>
      <c r="M71" s="16" t="str">
        <f>VLOOKUP(A71,'DOSSIER RECAP'!A:D,4,FALSE)</f>
        <v>001934</v>
      </c>
      <c r="N71" s="27">
        <f t="shared" si="3"/>
        <v>0</v>
      </c>
      <c r="O71" s="418" t="s">
        <v>73</v>
      </c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30" customHeight="1" x14ac:dyDescent="0.25">
      <c r="A72" s="47" t="s">
        <v>139</v>
      </c>
      <c r="B72" s="47"/>
      <c r="C72" s="26" t="s">
        <v>71</v>
      </c>
      <c r="D72" s="27">
        <v>1</v>
      </c>
      <c r="E72" s="47"/>
      <c r="F72" s="47"/>
      <c r="G72" s="16"/>
      <c r="H72" s="16"/>
      <c r="I72" s="16"/>
      <c r="J72" s="16"/>
      <c r="K72" s="16"/>
      <c r="L72" s="35"/>
      <c r="M72" s="16" t="str">
        <f>VLOOKUP(A72,'DOSSIER RECAP'!A:D,4,FALSE)</f>
        <v>001933</v>
      </c>
      <c r="N72" s="27">
        <f t="shared" si="3"/>
        <v>0</v>
      </c>
      <c r="O72" s="418" t="s">
        <v>73</v>
      </c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30" customHeight="1" x14ac:dyDescent="0.25">
      <c r="A73" s="47" t="s">
        <v>125</v>
      </c>
      <c r="B73" s="47"/>
      <c r="C73" s="26" t="s">
        <v>71</v>
      </c>
      <c r="D73" s="27">
        <v>1</v>
      </c>
      <c r="E73" s="47"/>
      <c r="F73" s="47"/>
      <c r="G73" s="16"/>
      <c r="H73" s="16"/>
      <c r="I73" s="16"/>
      <c r="J73" s="16"/>
      <c r="K73" s="16"/>
      <c r="L73" s="35"/>
      <c r="M73" s="16" t="str">
        <f>VLOOKUP(A73,'DOSSIER RECAP'!A:D,4,FALSE)</f>
        <v>001931</v>
      </c>
      <c r="N73" s="27">
        <f t="shared" si="3"/>
        <v>0</v>
      </c>
      <c r="O73" s="418" t="s">
        <v>73</v>
      </c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30" customHeight="1" x14ac:dyDescent="0.25">
      <c r="A74" s="47" t="s">
        <v>177</v>
      </c>
      <c r="B74" s="47"/>
      <c r="C74" s="26" t="s">
        <v>71</v>
      </c>
      <c r="D74" s="27">
        <v>1</v>
      </c>
      <c r="E74" s="47"/>
      <c r="F74" s="47"/>
      <c r="G74" s="16"/>
      <c r="H74" s="16"/>
      <c r="I74" s="16"/>
      <c r="J74" s="16"/>
      <c r="K74" s="16"/>
      <c r="L74" s="35"/>
      <c r="M74" s="16" t="str">
        <f>VLOOKUP(A74,'DOSSIER RECAP'!A:D,4,FALSE)</f>
        <v>001928</v>
      </c>
      <c r="N74" s="27">
        <f t="shared" si="3"/>
        <v>0</v>
      </c>
      <c r="O74" s="418" t="s">
        <v>73</v>
      </c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30" customHeight="1" x14ac:dyDescent="0.25">
      <c r="A75" s="47" t="s">
        <v>175</v>
      </c>
      <c r="B75" s="47"/>
      <c r="C75" s="26" t="s">
        <v>71</v>
      </c>
      <c r="D75" s="27">
        <v>1</v>
      </c>
      <c r="E75" s="47"/>
      <c r="F75" s="47"/>
      <c r="G75" s="16"/>
      <c r="H75" s="16"/>
      <c r="I75" s="16"/>
      <c r="J75" s="16"/>
      <c r="K75" s="16"/>
      <c r="L75" s="35"/>
      <c r="M75" s="16" t="str">
        <f>VLOOKUP(A75,'DOSSIER RECAP'!A:D,4,FALSE)</f>
        <v>001927</v>
      </c>
      <c r="N75" s="27">
        <f t="shared" si="3"/>
        <v>0</v>
      </c>
      <c r="O75" s="418" t="s">
        <v>73</v>
      </c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30" customHeight="1" x14ac:dyDescent="0.25">
      <c r="A76" s="47" t="s">
        <v>121</v>
      </c>
      <c r="B76" s="47"/>
      <c r="C76" s="26" t="s">
        <v>71</v>
      </c>
      <c r="D76" s="27">
        <v>1</v>
      </c>
      <c r="E76" s="47"/>
      <c r="F76" s="47"/>
      <c r="G76" s="16"/>
      <c r="H76" s="16"/>
      <c r="I76" s="16"/>
      <c r="J76" s="16"/>
      <c r="K76" s="16"/>
      <c r="L76" s="35"/>
      <c r="M76" s="16" t="str">
        <f>VLOOKUP(A76,'DOSSIER RECAP'!A:D,4,FALSE)</f>
        <v>001924</v>
      </c>
      <c r="N76" s="27">
        <f t="shared" si="3"/>
        <v>0</v>
      </c>
      <c r="O76" s="418" t="s">
        <v>73</v>
      </c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30" customHeight="1" x14ac:dyDescent="0.25">
      <c r="A77" s="47" t="s">
        <v>153</v>
      </c>
      <c r="B77" s="47"/>
      <c r="C77" s="26" t="s">
        <v>71</v>
      </c>
      <c r="D77" s="27">
        <v>1</v>
      </c>
      <c r="E77" s="47"/>
      <c r="F77" s="47"/>
      <c r="G77" s="16"/>
      <c r="H77" s="16"/>
      <c r="I77" s="16"/>
      <c r="J77" s="16"/>
      <c r="K77" s="16"/>
      <c r="L77" s="35"/>
      <c r="M77" s="16" t="str">
        <f>VLOOKUP(A77,'DOSSIER RECAP'!A:D,4,FALSE)</f>
        <v>001923</v>
      </c>
      <c r="N77" s="27">
        <f t="shared" si="3"/>
        <v>0</v>
      </c>
      <c r="O77" s="418" t="s">
        <v>73</v>
      </c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30" customHeight="1" x14ac:dyDescent="0.25">
      <c r="A78" s="47" t="s">
        <v>80</v>
      </c>
      <c r="B78" s="47"/>
      <c r="C78" s="26" t="s">
        <v>71</v>
      </c>
      <c r="D78" s="27">
        <v>1</v>
      </c>
      <c r="E78" s="47"/>
      <c r="F78" s="47"/>
      <c r="G78" s="16"/>
      <c r="H78" s="16"/>
      <c r="I78" s="16"/>
      <c r="J78" s="16"/>
      <c r="K78" s="16"/>
      <c r="L78" s="35"/>
      <c r="M78" s="16" t="str">
        <f>VLOOKUP(A78,'DOSSIER RECAP'!A:D,4,FALSE)</f>
        <v>001922</v>
      </c>
      <c r="N78" s="27">
        <f t="shared" si="3"/>
        <v>0</v>
      </c>
      <c r="O78" s="418" t="s">
        <v>73</v>
      </c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30" customHeight="1" x14ac:dyDescent="0.25">
      <c r="A79" s="47" t="s">
        <v>143</v>
      </c>
      <c r="B79" s="47"/>
      <c r="C79" s="26" t="s">
        <v>71</v>
      </c>
      <c r="D79" s="27">
        <v>1</v>
      </c>
      <c r="E79" s="47"/>
      <c r="F79" s="47"/>
      <c r="G79" s="16"/>
      <c r="H79" s="16"/>
      <c r="I79" s="16"/>
      <c r="J79" s="16"/>
      <c r="K79" s="16"/>
      <c r="L79" s="35"/>
      <c r="M79" s="16" t="str">
        <f>VLOOKUP(A79,'DOSSIER RECAP'!A:D,4,FALSE)</f>
        <v>001920</v>
      </c>
      <c r="N79" s="27">
        <f t="shared" si="3"/>
        <v>0</v>
      </c>
      <c r="O79" s="418" t="s">
        <v>73</v>
      </c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30" customHeight="1" x14ac:dyDescent="0.25">
      <c r="A80" s="47" t="s">
        <v>185</v>
      </c>
      <c r="B80" s="47"/>
      <c r="C80" s="26" t="s">
        <v>71</v>
      </c>
      <c r="D80" s="27">
        <v>1</v>
      </c>
      <c r="E80" s="47"/>
      <c r="F80" s="47"/>
      <c r="G80" s="16"/>
      <c r="H80" s="16"/>
      <c r="I80" s="16"/>
      <c r="J80" s="16"/>
      <c r="K80" s="16"/>
      <c r="L80" s="35"/>
      <c r="M80" s="16" t="str">
        <f>VLOOKUP(A80,'DOSSIER RECAP'!A:D,4,FALSE)</f>
        <v>001919</v>
      </c>
      <c r="N80" s="27">
        <f t="shared" si="3"/>
        <v>0</v>
      </c>
      <c r="O80" s="418" t="s">
        <v>73</v>
      </c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30" customHeight="1" x14ac:dyDescent="0.25">
      <c r="A81" s="51" t="s">
        <v>189</v>
      </c>
      <c r="B81" s="51"/>
      <c r="C81" s="26" t="s">
        <v>71</v>
      </c>
      <c r="D81" s="27">
        <v>1</v>
      </c>
      <c r="E81" s="47"/>
      <c r="F81" s="47"/>
      <c r="G81" s="16"/>
      <c r="H81" s="16"/>
      <c r="I81" s="16"/>
      <c r="J81" s="16"/>
      <c r="K81" s="16"/>
      <c r="L81" s="35"/>
      <c r="M81" s="16" t="str">
        <f>VLOOKUP(A81,'DOSSIER RECAP'!A:D,4,FALSE)</f>
        <v>001913</v>
      </c>
      <c r="N81" s="27">
        <f t="shared" si="3"/>
        <v>0</v>
      </c>
      <c r="O81" s="418" t="s">
        <v>73</v>
      </c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30" customHeight="1" x14ac:dyDescent="0.25">
      <c r="A82" s="193" t="s">
        <v>213</v>
      </c>
      <c r="B82" s="116"/>
      <c r="C82" s="26" t="s">
        <v>71</v>
      </c>
      <c r="D82" s="27">
        <v>1</v>
      </c>
      <c r="E82" s="47"/>
      <c r="F82" s="47"/>
      <c r="G82" s="16"/>
      <c r="H82" s="16"/>
      <c r="I82" s="16"/>
      <c r="J82" s="16"/>
      <c r="K82" s="16"/>
      <c r="L82" s="35"/>
      <c r="M82" s="16" t="str">
        <f>VLOOKUP(A82,'DOSSIER RECAP'!A:D,4,FALSE)</f>
        <v>001266</v>
      </c>
      <c r="N82" s="27">
        <f>SUM(E82:L82)</f>
        <v>0</v>
      </c>
      <c r="O82" s="418" t="s">
        <v>73</v>
      </c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6.5" customHeight="1" x14ac:dyDescent="0.25">
      <c r="A83" s="2" t="s">
        <v>1270</v>
      </c>
      <c r="B83" s="2"/>
      <c r="C83" s="2"/>
      <c r="D83" s="2"/>
      <c r="E83" s="1"/>
      <c r="F83" s="1"/>
      <c r="G83" s="299"/>
      <c r="H83" s="299"/>
      <c r="I83" s="299"/>
      <c r="J83" s="299"/>
      <c r="K83" s="299"/>
      <c r="L83" s="35"/>
      <c r="M83" s="431"/>
      <c r="N83" s="431"/>
      <c r="O83" s="299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</row>
    <row r="84" spans="1:27" ht="30" customHeight="1" x14ac:dyDescent="0.25">
      <c r="A84" s="211" t="s">
        <v>290</v>
      </c>
      <c r="B84" s="91"/>
      <c r="C84" s="26" t="s">
        <v>71</v>
      </c>
      <c r="D84" s="68"/>
      <c r="E84" s="69"/>
      <c r="F84" s="69"/>
      <c r="G84" s="69"/>
      <c r="H84" s="69"/>
      <c r="I84" s="69"/>
      <c r="J84" s="69"/>
      <c r="K84" s="69"/>
      <c r="L84" s="88"/>
      <c r="M84" s="16" t="str">
        <f>VLOOKUP(A84,'DOSSIER RECAP'!A:D,4,FALSE)</f>
        <v>000652</v>
      </c>
      <c r="N84" s="94">
        <f>SUM(E84:L84)</f>
        <v>0</v>
      </c>
      <c r="O84" s="418" t="s">
        <v>73</v>
      </c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</row>
    <row r="85" spans="1:27" ht="15.75" customHeight="1" x14ac:dyDescent="0.25">
      <c r="A85" s="1" t="s">
        <v>1271</v>
      </c>
      <c r="B85" s="1"/>
      <c r="C85" s="2"/>
      <c r="D85" s="2"/>
      <c r="E85" s="1"/>
      <c r="F85" s="1"/>
      <c r="G85" s="299"/>
      <c r="H85" s="299"/>
      <c r="I85" s="299"/>
      <c r="J85" s="299"/>
      <c r="K85" s="299"/>
      <c r="L85" s="35"/>
      <c r="M85" s="431"/>
      <c r="N85" s="431"/>
      <c r="O85" s="299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30" customHeight="1" x14ac:dyDescent="0.25">
      <c r="A86" s="16" t="s">
        <v>259</v>
      </c>
      <c r="B86" s="16"/>
      <c r="C86" s="26" t="s">
        <v>257</v>
      </c>
      <c r="D86" s="27">
        <v>1</v>
      </c>
      <c r="E86" s="16"/>
      <c r="F86" s="16"/>
      <c r="G86" s="16"/>
      <c r="H86" s="16"/>
      <c r="I86" s="16"/>
      <c r="J86" s="16"/>
      <c r="K86" s="16"/>
      <c r="L86" s="35"/>
      <c r="M86" s="16" t="str">
        <f>VLOOKUP(A86,'DOSSIER RECAP'!A:D,4,FALSE)</f>
        <v>001071</v>
      </c>
      <c r="N86" s="27">
        <f t="shared" ref="N86:N94" si="5">SUM(E86:L86)</f>
        <v>0</v>
      </c>
      <c r="O86" s="418" t="s">
        <v>73</v>
      </c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30" customHeight="1" x14ac:dyDescent="0.25">
      <c r="A87" s="16" t="s">
        <v>320</v>
      </c>
      <c r="B87" s="16"/>
      <c r="C87" s="26" t="s">
        <v>257</v>
      </c>
      <c r="D87" s="27">
        <v>1</v>
      </c>
      <c r="E87" s="16"/>
      <c r="F87" s="16"/>
      <c r="G87" s="16"/>
      <c r="H87" s="16"/>
      <c r="I87" s="16"/>
      <c r="J87" s="16"/>
      <c r="K87" s="16"/>
      <c r="L87" s="35"/>
      <c r="M87" s="16" t="str">
        <f>VLOOKUP(A87,'DOSSIER RECAP'!A:D,4,FALSE)</f>
        <v>001294</v>
      </c>
      <c r="N87" s="27">
        <f t="shared" si="5"/>
        <v>0</v>
      </c>
      <c r="O87" s="418" t="s">
        <v>73</v>
      </c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30" customHeight="1" x14ac:dyDescent="0.25">
      <c r="A88" s="16" t="s">
        <v>330</v>
      </c>
      <c r="B88" s="16"/>
      <c r="C88" s="26" t="s">
        <v>328</v>
      </c>
      <c r="D88" s="27">
        <v>1</v>
      </c>
      <c r="E88" s="16"/>
      <c r="F88" s="16"/>
      <c r="G88" s="16"/>
      <c r="H88" s="16"/>
      <c r="I88" s="16"/>
      <c r="J88" s="16"/>
      <c r="K88" s="16"/>
      <c r="L88" s="35"/>
      <c r="M88" s="16" t="str">
        <f>VLOOKUP(A88,'DOSSIER RECAP'!A:D,4,FALSE)</f>
        <v>001313</v>
      </c>
      <c r="N88" s="27">
        <f t="shared" si="5"/>
        <v>0</v>
      </c>
      <c r="O88" s="418" t="s">
        <v>73</v>
      </c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30" customHeight="1" x14ac:dyDescent="0.25">
      <c r="A89" s="16" t="s">
        <v>295</v>
      </c>
      <c r="B89" s="16"/>
      <c r="C89" s="22" t="s">
        <v>293</v>
      </c>
      <c r="D89" s="14">
        <v>1</v>
      </c>
      <c r="E89" s="16"/>
      <c r="F89" s="16"/>
      <c r="G89" s="16"/>
      <c r="H89" s="16"/>
      <c r="I89" s="16"/>
      <c r="J89" s="16"/>
      <c r="K89" s="16"/>
      <c r="L89" s="35"/>
      <c r="M89" s="16" t="str">
        <f>VLOOKUP(A89,'DOSSIER RECAP'!A:D,4,FALSE)</f>
        <v>001160</v>
      </c>
      <c r="N89" s="27">
        <f t="shared" si="5"/>
        <v>0</v>
      </c>
      <c r="O89" s="418" t="s">
        <v>73</v>
      </c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</row>
    <row r="90" spans="1:27" ht="30" customHeight="1" x14ac:dyDescent="0.25">
      <c r="A90" s="16" t="s">
        <v>113</v>
      </c>
      <c r="B90" s="16"/>
      <c r="C90" s="26" t="s">
        <v>71</v>
      </c>
      <c r="D90" s="27">
        <v>1</v>
      </c>
      <c r="E90" s="16"/>
      <c r="F90" s="16"/>
      <c r="G90" s="16"/>
      <c r="H90" s="16"/>
      <c r="I90" s="16"/>
      <c r="J90" s="16"/>
      <c r="K90" s="16"/>
      <c r="L90" s="35"/>
      <c r="M90" s="16" t="str">
        <f>VLOOKUP(A90,'DOSSIER RECAP'!A:D,4,FALSE)</f>
        <v>001896</v>
      </c>
      <c r="N90" s="27">
        <f t="shared" si="5"/>
        <v>0</v>
      </c>
      <c r="O90" s="418" t="s">
        <v>73</v>
      </c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</row>
    <row r="91" spans="1:27" ht="30" customHeight="1" x14ac:dyDescent="0.25">
      <c r="A91" s="16" t="s">
        <v>369</v>
      </c>
      <c r="B91" s="16"/>
      <c r="C91" s="22" t="s">
        <v>370</v>
      </c>
      <c r="D91" s="27">
        <v>2</v>
      </c>
      <c r="E91" s="16"/>
      <c r="F91" s="16"/>
      <c r="G91" s="16"/>
      <c r="H91" s="16"/>
      <c r="I91" s="16"/>
      <c r="J91" s="16"/>
      <c r="K91" s="16"/>
      <c r="L91" s="35"/>
      <c r="M91" s="16" t="str">
        <f>VLOOKUP(A91,'DOSSIER RECAP'!A:D,4,FALSE)</f>
        <v>001351</v>
      </c>
      <c r="N91" s="27">
        <f t="shared" si="5"/>
        <v>0</v>
      </c>
      <c r="O91" s="418" t="s">
        <v>73</v>
      </c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</row>
    <row r="92" spans="1:27" ht="30" customHeight="1" x14ac:dyDescent="0.25">
      <c r="A92" s="16" t="s">
        <v>92</v>
      </c>
      <c r="B92" s="16"/>
      <c r="C92" s="27" t="s">
        <v>93</v>
      </c>
      <c r="D92" s="27">
        <v>3</v>
      </c>
      <c r="E92" s="16"/>
      <c r="F92" s="16"/>
      <c r="G92" s="16"/>
      <c r="H92" s="16"/>
      <c r="I92" s="16"/>
      <c r="J92" s="16"/>
      <c r="K92" s="16"/>
      <c r="L92" s="35"/>
      <c r="M92" s="16" t="str">
        <f>VLOOKUP(A92,'DOSSIER RECAP'!A:D,4,FALSE)</f>
        <v>001914</v>
      </c>
      <c r="N92" s="27">
        <f t="shared" si="5"/>
        <v>0</v>
      </c>
      <c r="O92" s="418" t="s">
        <v>73</v>
      </c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</row>
    <row r="93" spans="1:27" ht="30" customHeight="1" x14ac:dyDescent="0.25">
      <c r="A93" s="16" t="s">
        <v>466</v>
      </c>
      <c r="B93" s="22" t="s">
        <v>467</v>
      </c>
      <c r="C93" s="22" t="s">
        <v>1272</v>
      </c>
      <c r="D93" s="14">
        <v>3</v>
      </c>
      <c r="E93" s="16"/>
      <c r="F93" s="16"/>
      <c r="G93" s="16"/>
      <c r="H93" s="16"/>
      <c r="I93" s="16"/>
      <c r="J93" s="16"/>
      <c r="K93" s="16"/>
      <c r="L93" s="35"/>
      <c r="M93" s="432"/>
      <c r="N93" s="432"/>
      <c r="O93" s="293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</row>
    <row r="94" spans="1:27" s="291" customFormat="1" ht="30" customHeight="1" x14ac:dyDescent="0.25">
      <c r="A94" s="23" t="s">
        <v>451</v>
      </c>
      <c r="B94" s="23"/>
      <c r="C94" s="24" t="s">
        <v>436</v>
      </c>
      <c r="D94" s="68">
        <v>1</v>
      </c>
      <c r="E94" s="69"/>
      <c r="F94" s="69"/>
      <c r="G94" s="69"/>
      <c r="H94" s="69"/>
      <c r="I94" s="69"/>
      <c r="J94" s="69"/>
      <c r="K94" s="69"/>
      <c r="L94" s="88"/>
      <c r="M94" s="16" t="str">
        <f>VLOOKUP(A94,'DOSSIER RECAP'!A:D,4,FALSE)</f>
        <v>000574</v>
      </c>
      <c r="N94" s="94">
        <f t="shared" si="5"/>
        <v>0</v>
      </c>
      <c r="O94" s="418" t="s">
        <v>73</v>
      </c>
      <c r="P94" s="290"/>
      <c r="Q94" s="290"/>
      <c r="R94" s="290"/>
      <c r="S94" s="290"/>
      <c r="T94" s="290"/>
      <c r="U94" s="290"/>
      <c r="V94" s="290"/>
      <c r="W94" s="290"/>
      <c r="X94" s="290"/>
      <c r="Y94" s="290"/>
      <c r="Z94" s="290"/>
      <c r="AA94" s="290"/>
    </row>
    <row r="95" spans="1:27" ht="19.5" customHeight="1" x14ac:dyDescent="0.25">
      <c r="A95" s="2" t="s">
        <v>1273</v>
      </c>
      <c r="B95" s="2"/>
      <c r="C95" s="2"/>
      <c r="D95" s="2"/>
      <c r="E95" s="1"/>
      <c r="F95" s="1"/>
      <c r="G95" s="299"/>
      <c r="H95" s="299"/>
      <c r="I95" s="299"/>
      <c r="J95" s="299"/>
      <c r="K95" s="299"/>
      <c r="L95" s="35"/>
      <c r="M95" s="431"/>
      <c r="N95" s="431"/>
      <c r="O95" s="299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</row>
    <row r="96" spans="1:27" ht="30" customHeight="1" x14ac:dyDescent="0.25">
      <c r="A96" s="16" t="s">
        <v>256</v>
      </c>
      <c r="B96" s="16"/>
      <c r="C96" s="26" t="s">
        <v>257</v>
      </c>
      <c r="D96" s="27">
        <v>2</v>
      </c>
      <c r="E96" s="16"/>
      <c r="F96" s="16"/>
      <c r="G96" s="16"/>
      <c r="H96" s="16"/>
      <c r="I96" s="16"/>
      <c r="J96" s="16"/>
      <c r="K96" s="16"/>
      <c r="L96" s="35"/>
      <c r="M96" s="16" t="str">
        <f>VLOOKUP(A96,'DOSSIER RECAP'!A:D,4,FALSE)</f>
        <v>001070</v>
      </c>
      <c r="N96" s="27">
        <f t="shared" ref="N96:N102" si="6">SUM(E96:L96)</f>
        <v>0</v>
      </c>
      <c r="O96" s="418" t="s">
        <v>73</v>
      </c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</row>
    <row r="97" spans="1:27" ht="30" customHeight="1" x14ac:dyDescent="0.25">
      <c r="A97" s="16" t="s">
        <v>318</v>
      </c>
      <c r="B97" s="16"/>
      <c r="C97" s="26" t="s">
        <v>257</v>
      </c>
      <c r="D97" s="27">
        <v>2</v>
      </c>
      <c r="E97" s="16"/>
      <c r="F97" s="16"/>
      <c r="G97" s="16"/>
      <c r="H97" s="16"/>
      <c r="I97" s="16"/>
      <c r="J97" s="16"/>
      <c r="K97" s="16"/>
      <c r="L97" s="35"/>
      <c r="M97" s="16" t="str">
        <f>VLOOKUP(A97,'DOSSIER RECAP'!A:D,4,FALSE)</f>
        <v>001293</v>
      </c>
      <c r="N97" s="27">
        <f t="shared" si="6"/>
        <v>0</v>
      </c>
      <c r="O97" s="418" t="s">
        <v>73</v>
      </c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</row>
    <row r="98" spans="1:27" ht="30" customHeight="1" x14ac:dyDescent="0.25">
      <c r="A98" s="16" t="s">
        <v>336</v>
      </c>
      <c r="B98" s="16"/>
      <c r="C98" s="26" t="s">
        <v>328</v>
      </c>
      <c r="D98" s="27">
        <v>2</v>
      </c>
      <c r="E98" s="16"/>
      <c r="F98" s="16"/>
      <c r="G98" s="16"/>
      <c r="H98" s="16"/>
      <c r="I98" s="16"/>
      <c r="J98" s="16"/>
      <c r="K98" s="16"/>
      <c r="L98" s="35"/>
      <c r="M98" s="16" t="str">
        <f>VLOOKUP(A98,'DOSSIER RECAP'!A:D,4,FALSE)</f>
        <v>001315</v>
      </c>
      <c r="N98" s="27">
        <f t="shared" si="6"/>
        <v>0</v>
      </c>
      <c r="O98" s="418" t="s">
        <v>73</v>
      </c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</row>
    <row r="99" spans="1:27" ht="30" customHeight="1" x14ac:dyDescent="0.25">
      <c r="A99" s="16" t="s">
        <v>1274</v>
      </c>
      <c r="B99" s="16"/>
      <c r="C99" s="22" t="s">
        <v>293</v>
      </c>
      <c r="D99" s="14">
        <v>2</v>
      </c>
      <c r="E99" s="16"/>
      <c r="F99" s="16"/>
      <c r="G99" s="16"/>
      <c r="H99" s="16"/>
      <c r="I99" s="16"/>
      <c r="J99" s="16"/>
      <c r="K99" s="16"/>
      <c r="L99" s="35"/>
      <c r="M99" s="16" t="str">
        <f>VLOOKUP(A99,'DOSSIER RECAP'!A:D,4,FALSE)</f>
        <v>001159</v>
      </c>
      <c r="N99" s="27">
        <f t="shared" si="6"/>
        <v>0</v>
      </c>
      <c r="O99" s="418" t="s">
        <v>73</v>
      </c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</row>
    <row r="100" spans="1:27" ht="30" customHeight="1" x14ac:dyDescent="0.25">
      <c r="A100" s="16" t="s">
        <v>111</v>
      </c>
      <c r="B100" s="16"/>
      <c r="C100" s="26" t="s">
        <v>71</v>
      </c>
      <c r="D100" s="27">
        <v>2</v>
      </c>
      <c r="E100" s="16"/>
      <c r="F100" s="16"/>
      <c r="G100" s="16"/>
      <c r="H100" s="16"/>
      <c r="I100" s="16"/>
      <c r="J100" s="16"/>
      <c r="K100" s="16"/>
      <c r="L100" s="35"/>
      <c r="M100" s="16" t="str">
        <f>VLOOKUP(A100,'DOSSIER RECAP'!A:D,4,FALSE)</f>
        <v>001895</v>
      </c>
      <c r="N100" s="27">
        <f t="shared" si="6"/>
        <v>0</v>
      </c>
      <c r="O100" s="418" t="s">
        <v>73</v>
      </c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</row>
    <row r="101" spans="1:27" ht="30" customHeight="1" x14ac:dyDescent="0.25">
      <c r="A101" s="16" t="s">
        <v>369</v>
      </c>
      <c r="B101" s="16"/>
      <c r="C101" s="22" t="s">
        <v>370</v>
      </c>
      <c r="D101" s="27">
        <v>2</v>
      </c>
      <c r="E101" s="16"/>
      <c r="F101" s="16"/>
      <c r="G101" s="16"/>
      <c r="H101" s="16"/>
      <c r="I101" s="16"/>
      <c r="J101" s="16"/>
      <c r="K101" s="16"/>
      <c r="L101" s="35"/>
      <c r="M101" s="16" t="str">
        <f>VLOOKUP(A101,'DOSSIER RECAP'!A:D,4,FALSE)</f>
        <v>001351</v>
      </c>
      <c r="N101" s="27">
        <f t="shared" si="6"/>
        <v>0</v>
      </c>
      <c r="O101" s="418" t="s">
        <v>73</v>
      </c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</row>
    <row r="102" spans="1:27" ht="30" customHeight="1" x14ac:dyDescent="0.25">
      <c r="A102" s="16" t="s">
        <v>92</v>
      </c>
      <c r="B102" s="16"/>
      <c r="C102" s="27" t="s">
        <v>93</v>
      </c>
      <c r="D102" s="27">
        <v>3</v>
      </c>
      <c r="E102" s="16"/>
      <c r="F102" s="16"/>
      <c r="G102" s="16"/>
      <c r="H102" s="16"/>
      <c r="I102" s="16"/>
      <c r="J102" s="16"/>
      <c r="K102" s="16"/>
      <c r="L102" s="35"/>
      <c r="M102" s="16" t="str">
        <f>VLOOKUP(A102,'DOSSIER RECAP'!A:D,4,FALSE)</f>
        <v>001914</v>
      </c>
      <c r="N102" s="27">
        <f t="shared" si="6"/>
        <v>0</v>
      </c>
      <c r="O102" s="418" t="s">
        <v>73</v>
      </c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</row>
    <row r="103" spans="1:27" ht="30" customHeight="1" x14ac:dyDescent="0.25">
      <c r="A103" s="16" t="s">
        <v>466</v>
      </c>
      <c r="B103" s="22" t="s">
        <v>467</v>
      </c>
      <c r="C103" s="22" t="s">
        <v>1272</v>
      </c>
      <c r="D103" s="14">
        <v>3</v>
      </c>
      <c r="E103" s="16"/>
      <c r="F103" s="16"/>
      <c r="G103" s="16"/>
      <c r="H103" s="16"/>
      <c r="I103" s="16"/>
      <c r="J103" s="16"/>
      <c r="K103" s="16"/>
      <c r="L103" s="35"/>
      <c r="M103" s="293"/>
      <c r="N103" s="432"/>
      <c r="O103" s="293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</row>
    <row r="104" spans="1:27" ht="19.5" customHeight="1" x14ac:dyDescent="0.25">
      <c r="A104" s="1" t="s">
        <v>1275</v>
      </c>
      <c r="B104" s="1"/>
      <c r="C104" s="156"/>
      <c r="D104" s="2"/>
      <c r="E104" s="1"/>
      <c r="F104" s="1"/>
      <c r="G104" s="299"/>
      <c r="H104" s="299"/>
      <c r="I104" s="299"/>
      <c r="J104" s="299"/>
      <c r="K104" s="299"/>
      <c r="L104" s="35"/>
      <c r="M104" s="299"/>
      <c r="N104" s="431"/>
      <c r="O104" s="299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</row>
    <row r="105" spans="1:27" ht="30" customHeight="1" x14ac:dyDescent="0.25">
      <c r="A105" s="16" t="s">
        <v>1276</v>
      </c>
      <c r="B105" s="53" t="s">
        <v>1277</v>
      </c>
      <c r="C105" s="360"/>
      <c r="D105" s="103">
        <v>1</v>
      </c>
      <c r="E105" s="360"/>
      <c r="F105" s="360"/>
      <c r="G105" s="360"/>
      <c r="H105" s="360"/>
      <c r="I105" s="360"/>
      <c r="J105" s="360"/>
      <c r="K105" s="360"/>
      <c r="L105" s="35"/>
      <c r="M105" s="293"/>
      <c r="N105" s="432"/>
      <c r="O105" s="293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</row>
    <row r="106" spans="1:27" ht="30" customHeight="1" x14ac:dyDescent="0.25">
      <c r="A106" s="47" t="s">
        <v>1278</v>
      </c>
      <c r="B106" s="15" t="s">
        <v>1277</v>
      </c>
      <c r="C106" s="360"/>
      <c r="D106" s="26">
        <v>1</v>
      </c>
      <c r="E106" s="361"/>
      <c r="F106" s="361"/>
      <c r="G106" s="360"/>
      <c r="H106" s="360"/>
      <c r="I106" s="360"/>
      <c r="J106" s="360"/>
      <c r="K106" s="360"/>
      <c r="L106" s="35"/>
      <c r="M106" s="293"/>
      <c r="N106" s="432"/>
      <c r="O106" s="293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</row>
    <row r="107" spans="1:27" ht="30" customHeight="1" x14ac:dyDescent="0.25">
      <c r="A107" s="16" t="s">
        <v>1279</v>
      </c>
      <c r="B107" s="14" t="s">
        <v>1280</v>
      </c>
      <c r="C107" s="360"/>
      <c r="D107" s="27">
        <v>1</v>
      </c>
      <c r="E107" s="360"/>
      <c r="F107" s="360"/>
      <c r="G107" s="360"/>
      <c r="H107" s="360"/>
      <c r="I107" s="360"/>
      <c r="J107" s="360"/>
      <c r="K107" s="360"/>
      <c r="L107" s="35"/>
      <c r="M107" s="293"/>
      <c r="N107" s="432"/>
      <c r="O107" s="293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</row>
    <row r="108" spans="1:27" ht="30" customHeight="1" x14ac:dyDescent="0.25">
      <c r="A108" s="16" t="s">
        <v>479</v>
      </c>
      <c r="B108" s="14" t="s">
        <v>476</v>
      </c>
      <c r="C108" s="360"/>
      <c r="D108" s="27">
        <v>1</v>
      </c>
      <c r="E108" s="360"/>
      <c r="F108" s="360"/>
      <c r="G108" s="360"/>
      <c r="H108" s="360"/>
      <c r="I108" s="360"/>
      <c r="J108" s="360"/>
      <c r="K108" s="360"/>
      <c r="L108" s="35"/>
      <c r="M108" s="293"/>
      <c r="N108" s="432"/>
      <c r="O108" s="293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</row>
    <row r="109" spans="1:27" ht="15.75" customHeight="1" x14ac:dyDescent="0.25">
      <c r="C109" s="328"/>
      <c r="F109" s="35"/>
      <c r="G109" s="35"/>
      <c r="H109" s="35"/>
      <c r="I109" s="35"/>
      <c r="J109" s="35"/>
      <c r="K109" s="35"/>
      <c r="L109" s="35"/>
      <c r="N109" s="328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</row>
    <row r="110" spans="1:27" ht="15.75" customHeight="1" x14ac:dyDescent="0.25">
      <c r="A110" s="32"/>
      <c r="B110" s="32"/>
      <c r="C110" s="33"/>
      <c r="D110" s="32"/>
      <c r="F110" s="32"/>
      <c r="G110" s="32"/>
      <c r="H110" s="32"/>
      <c r="I110" s="32"/>
      <c r="J110" s="32"/>
      <c r="K110" s="32"/>
      <c r="L110" s="32"/>
      <c r="N110" s="33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</row>
    <row r="111" spans="1:27" ht="15.75" customHeight="1" x14ac:dyDescent="0.25">
      <c r="A111" s="32"/>
      <c r="B111" s="32"/>
      <c r="C111" s="33"/>
      <c r="D111" s="32"/>
      <c r="F111" s="32"/>
      <c r="G111" s="32"/>
      <c r="H111" s="32"/>
      <c r="I111" s="32"/>
      <c r="J111" s="32"/>
      <c r="K111" s="32"/>
      <c r="L111" s="32"/>
      <c r="N111" s="33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</row>
    <row r="112" spans="1:27" ht="15.75" customHeight="1" x14ac:dyDescent="0.25">
      <c r="A112" s="32"/>
      <c r="B112" s="32"/>
      <c r="C112" s="33"/>
      <c r="D112" s="32"/>
      <c r="F112" s="32"/>
      <c r="G112" s="32"/>
      <c r="H112" s="32"/>
      <c r="I112" s="32"/>
      <c r="J112" s="32"/>
      <c r="K112" s="32"/>
      <c r="L112" s="32"/>
      <c r="N112" s="33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</row>
    <row r="113" spans="1:27" ht="15.75" customHeight="1" x14ac:dyDescent="0.25">
      <c r="A113" s="32"/>
      <c r="B113" s="32"/>
      <c r="C113" s="33"/>
      <c r="D113" s="32"/>
      <c r="F113" s="32"/>
      <c r="G113" s="32"/>
      <c r="H113" s="32"/>
      <c r="I113" s="32"/>
      <c r="J113" s="32"/>
      <c r="K113" s="32"/>
      <c r="L113" s="32"/>
      <c r="N113" s="33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</row>
    <row r="114" spans="1:27" ht="15.75" customHeight="1" x14ac:dyDescent="0.25">
      <c r="A114" s="32"/>
      <c r="B114" s="32"/>
      <c r="C114" s="33"/>
      <c r="D114" s="32"/>
      <c r="F114" s="32"/>
      <c r="G114" s="32"/>
      <c r="H114" s="32"/>
      <c r="I114" s="32"/>
      <c r="J114" s="32"/>
      <c r="K114" s="32"/>
      <c r="L114" s="32"/>
      <c r="N114" s="33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</row>
    <row r="115" spans="1:27" ht="15.75" customHeight="1" x14ac:dyDescent="0.25">
      <c r="A115" s="32"/>
      <c r="B115" s="32"/>
      <c r="C115" s="33"/>
      <c r="D115" s="32"/>
      <c r="F115" s="32"/>
      <c r="G115" s="32"/>
      <c r="H115" s="32"/>
      <c r="I115" s="32"/>
      <c r="J115" s="32"/>
      <c r="K115" s="32"/>
      <c r="L115" s="32"/>
      <c r="N115" s="33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</row>
    <row r="116" spans="1:27" ht="15.75" customHeight="1" x14ac:dyDescent="0.25">
      <c r="A116" s="32"/>
      <c r="B116" s="32"/>
      <c r="C116" s="33"/>
      <c r="D116" s="32"/>
      <c r="F116" s="32"/>
      <c r="G116" s="32"/>
      <c r="H116" s="32"/>
      <c r="I116" s="32"/>
      <c r="J116" s="32"/>
      <c r="K116" s="32"/>
      <c r="L116" s="32"/>
      <c r="N116" s="33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</row>
    <row r="117" spans="1:27" ht="15.75" customHeight="1" x14ac:dyDescent="0.25">
      <c r="A117" s="32"/>
      <c r="B117" s="32"/>
      <c r="C117" s="33"/>
      <c r="D117" s="32"/>
      <c r="F117" s="32"/>
      <c r="G117" s="32"/>
      <c r="H117" s="32"/>
      <c r="I117" s="32"/>
      <c r="J117" s="32"/>
      <c r="K117" s="32"/>
      <c r="L117" s="32"/>
      <c r="N117" s="33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</row>
    <row r="118" spans="1:27" ht="15.75" customHeight="1" x14ac:dyDescent="0.25">
      <c r="A118" s="32"/>
      <c r="B118" s="32"/>
      <c r="C118" s="33"/>
      <c r="D118" s="32"/>
      <c r="F118" s="32"/>
      <c r="G118" s="32"/>
      <c r="H118" s="32"/>
      <c r="I118" s="32"/>
      <c r="J118" s="32"/>
      <c r="K118" s="32"/>
      <c r="L118" s="32"/>
      <c r="N118" s="33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</row>
    <row r="119" spans="1:27" ht="15.75" customHeight="1" x14ac:dyDescent="0.25">
      <c r="A119" s="32"/>
      <c r="B119" s="32"/>
      <c r="C119" s="33"/>
      <c r="D119" s="32"/>
      <c r="F119" s="32"/>
      <c r="G119" s="32"/>
      <c r="H119" s="32"/>
      <c r="I119" s="32"/>
      <c r="J119" s="32"/>
      <c r="K119" s="32"/>
      <c r="L119" s="32"/>
      <c r="N119" s="33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</row>
    <row r="120" spans="1:27" ht="15.75" customHeight="1" x14ac:dyDescent="0.25">
      <c r="A120" s="32"/>
      <c r="B120" s="32"/>
      <c r="C120" s="33"/>
      <c r="D120" s="32"/>
      <c r="F120" s="32"/>
      <c r="G120" s="32"/>
      <c r="H120" s="32"/>
      <c r="I120" s="32"/>
      <c r="J120" s="32"/>
      <c r="K120" s="32"/>
      <c r="L120" s="32"/>
      <c r="N120" s="33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</row>
    <row r="121" spans="1:27" ht="15.75" customHeight="1" x14ac:dyDescent="0.25">
      <c r="A121" s="32"/>
      <c r="B121" s="32"/>
      <c r="C121" s="33"/>
      <c r="D121" s="32"/>
      <c r="F121" s="32"/>
      <c r="G121" s="32"/>
      <c r="H121" s="32"/>
      <c r="I121" s="32"/>
      <c r="J121" s="32"/>
      <c r="K121" s="32"/>
      <c r="L121" s="32"/>
      <c r="N121" s="33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</row>
    <row r="122" spans="1:27" ht="15.75" customHeight="1" x14ac:dyDescent="0.25">
      <c r="A122" s="32"/>
      <c r="B122" s="32"/>
      <c r="C122" s="33"/>
      <c r="D122" s="32"/>
      <c r="F122" s="32"/>
      <c r="G122" s="32"/>
      <c r="H122" s="32"/>
      <c r="I122" s="32"/>
      <c r="J122" s="32"/>
      <c r="K122" s="32"/>
      <c r="L122" s="32"/>
      <c r="N122" s="33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</row>
    <row r="123" spans="1:27" ht="15.75" customHeight="1" x14ac:dyDescent="0.25">
      <c r="A123" s="32"/>
      <c r="B123" s="32"/>
      <c r="C123" s="33"/>
      <c r="D123" s="32"/>
      <c r="F123" s="32"/>
      <c r="G123" s="32"/>
      <c r="H123" s="32"/>
      <c r="I123" s="32"/>
      <c r="J123" s="32"/>
      <c r="K123" s="32"/>
      <c r="L123" s="32"/>
      <c r="N123" s="33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</row>
    <row r="124" spans="1:27" ht="15.75" customHeight="1" x14ac:dyDescent="0.25">
      <c r="A124" s="32"/>
      <c r="B124" s="32"/>
      <c r="C124" s="33"/>
      <c r="D124" s="32"/>
      <c r="F124" s="32"/>
      <c r="G124" s="32"/>
      <c r="H124" s="32"/>
      <c r="I124" s="32"/>
      <c r="J124" s="32"/>
      <c r="K124" s="32"/>
      <c r="L124" s="32"/>
      <c r="N124" s="33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</row>
    <row r="125" spans="1:27" ht="15.75" customHeight="1" x14ac:dyDescent="0.25">
      <c r="A125" s="32"/>
      <c r="B125" s="32"/>
      <c r="C125" s="33"/>
      <c r="D125" s="32"/>
      <c r="F125" s="32"/>
      <c r="G125" s="32"/>
      <c r="H125" s="32"/>
      <c r="I125" s="32"/>
      <c r="J125" s="32"/>
      <c r="K125" s="32"/>
      <c r="L125" s="32"/>
      <c r="N125" s="33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</row>
    <row r="126" spans="1:27" ht="15.75" customHeight="1" x14ac:dyDescent="0.25">
      <c r="A126" s="32"/>
      <c r="B126" s="32"/>
      <c r="C126" s="33"/>
      <c r="D126" s="32"/>
      <c r="F126" s="32"/>
      <c r="G126" s="32"/>
      <c r="H126" s="32"/>
      <c r="I126" s="32"/>
      <c r="J126" s="32"/>
      <c r="K126" s="32"/>
      <c r="L126" s="32"/>
      <c r="N126" s="33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</row>
    <row r="127" spans="1:27" ht="15.75" customHeight="1" x14ac:dyDescent="0.25">
      <c r="A127" s="32"/>
      <c r="B127" s="32"/>
      <c r="C127" s="33"/>
      <c r="D127" s="32"/>
      <c r="F127" s="32"/>
      <c r="G127" s="32"/>
      <c r="H127" s="32"/>
      <c r="I127" s="32"/>
      <c r="J127" s="32"/>
      <c r="K127" s="32"/>
      <c r="L127" s="32"/>
      <c r="N127" s="33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</row>
    <row r="128" spans="1:27" ht="15.75" customHeight="1" x14ac:dyDescent="0.25">
      <c r="A128" s="32"/>
      <c r="B128" s="32"/>
      <c r="C128" s="33"/>
      <c r="D128" s="32"/>
      <c r="F128" s="32"/>
      <c r="G128" s="32"/>
      <c r="H128" s="32"/>
      <c r="I128" s="32"/>
      <c r="J128" s="32"/>
      <c r="K128" s="32"/>
      <c r="L128" s="32"/>
      <c r="N128" s="33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</row>
    <row r="129" spans="1:27" ht="15.75" customHeight="1" x14ac:dyDescent="0.25">
      <c r="A129" s="32"/>
      <c r="B129" s="32"/>
      <c r="C129" s="33"/>
      <c r="D129" s="32"/>
      <c r="F129" s="32"/>
      <c r="G129" s="32"/>
      <c r="H129" s="32"/>
      <c r="I129" s="32"/>
      <c r="J129" s="32"/>
      <c r="K129" s="32"/>
      <c r="L129" s="32"/>
      <c r="N129" s="33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</row>
    <row r="130" spans="1:27" ht="15.75" customHeight="1" x14ac:dyDescent="0.25">
      <c r="A130" s="32"/>
      <c r="B130" s="32"/>
      <c r="C130" s="33"/>
      <c r="D130" s="32"/>
      <c r="F130" s="32"/>
      <c r="G130" s="32"/>
      <c r="H130" s="32"/>
      <c r="I130" s="32"/>
      <c r="J130" s="32"/>
      <c r="K130" s="32"/>
      <c r="L130" s="32"/>
      <c r="N130" s="33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</row>
    <row r="131" spans="1:27" ht="15.75" customHeight="1" x14ac:dyDescent="0.25">
      <c r="A131" s="32"/>
      <c r="B131" s="32"/>
      <c r="C131" s="33"/>
      <c r="D131" s="32"/>
      <c r="F131" s="32"/>
      <c r="G131" s="32"/>
      <c r="H131" s="32"/>
      <c r="I131" s="32"/>
      <c r="J131" s="32"/>
      <c r="K131" s="32"/>
      <c r="L131" s="32"/>
      <c r="N131" s="33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</row>
    <row r="132" spans="1:27" ht="15.75" customHeight="1" x14ac:dyDescent="0.25">
      <c r="A132" s="32"/>
      <c r="B132" s="32"/>
      <c r="C132" s="33"/>
      <c r="D132" s="32"/>
      <c r="F132" s="32"/>
      <c r="G132" s="32"/>
      <c r="H132" s="32"/>
      <c r="I132" s="32"/>
      <c r="J132" s="32"/>
      <c r="K132" s="32"/>
      <c r="L132" s="32"/>
      <c r="N132" s="33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</row>
    <row r="133" spans="1:27" ht="15.75" customHeight="1" x14ac:dyDescent="0.25">
      <c r="A133" s="32"/>
      <c r="B133" s="32"/>
      <c r="C133" s="33"/>
      <c r="D133" s="32"/>
      <c r="F133" s="32"/>
      <c r="G133" s="32"/>
      <c r="H133" s="32"/>
      <c r="I133" s="32"/>
      <c r="J133" s="32"/>
      <c r="K133" s="32"/>
      <c r="L133" s="32"/>
      <c r="N133" s="33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</row>
    <row r="134" spans="1:27" ht="15.75" customHeight="1" x14ac:dyDescent="0.25">
      <c r="A134" s="32"/>
      <c r="B134" s="32"/>
      <c r="C134" s="33"/>
      <c r="D134" s="32"/>
      <c r="F134" s="32"/>
      <c r="G134" s="32"/>
      <c r="H134" s="32"/>
      <c r="I134" s="32"/>
      <c r="J134" s="32"/>
      <c r="K134" s="32"/>
      <c r="L134" s="32"/>
      <c r="N134" s="33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</row>
    <row r="135" spans="1:27" ht="15.75" customHeight="1" x14ac:dyDescent="0.25">
      <c r="A135" s="32"/>
      <c r="B135" s="32"/>
      <c r="C135" s="33"/>
      <c r="D135" s="32"/>
      <c r="F135" s="32"/>
      <c r="G135" s="32"/>
      <c r="H135" s="32"/>
      <c r="I135" s="32"/>
      <c r="J135" s="32"/>
      <c r="K135" s="32"/>
      <c r="L135" s="32"/>
      <c r="N135" s="33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</row>
    <row r="136" spans="1:27" ht="15.75" customHeight="1" x14ac:dyDescent="0.25">
      <c r="A136" s="32"/>
      <c r="B136" s="32"/>
      <c r="C136" s="33"/>
      <c r="D136" s="32"/>
      <c r="F136" s="32"/>
      <c r="G136" s="32"/>
      <c r="H136" s="32"/>
      <c r="I136" s="32"/>
      <c r="J136" s="32"/>
      <c r="K136" s="32"/>
      <c r="L136" s="32"/>
      <c r="N136" s="33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</row>
    <row r="137" spans="1:27" ht="15.75" customHeight="1" x14ac:dyDescent="0.25">
      <c r="A137" s="32"/>
      <c r="B137" s="32"/>
      <c r="C137" s="33"/>
      <c r="D137" s="32"/>
      <c r="F137" s="32"/>
      <c r="G137" s="32"/>
      <c r="H137" s="32"/>
      <c r="I137" s="32"/>
      <c r="J137" s="32"/>
      <c r="K137" s="32"/>
      <c r="L137" s="32"/>
      <c r="N137" s="33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</row>
    <row r="138" spans="1:27" ht="15.75" customHeight="1" x14ac:dyDescent="0.25">
      <c r="A138" s="32"/>
      <c r="B138" s="32"/>
      <c r="C138" s="33"/>
      <c r="D138" s="32"/>
      <c r="F138" s="32"/>
      <c r="G138" s="32"/>
      <c r="H138" s="32"/>
      <c r="I138" s="32"/>
      <c r="J138" s="32"/>
      <c r="K138" s="32"/>
      <c r="L138" s="32"/>
      <c r="N138" s="33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</row>
    <row r="139" spans="1:27" ht="15.75" customHeight="1" x14ac:dyDescent="0.25">
      <c r="A139" s="32"/>
      <c r="B139" s="32"/>
      <c r="C139" s="33"/>
      <c r="D139" s="32"/>
      <c r="F139" s="32"/>
      <c r="G139" s="32"/>
      <c r="H139" s="32"/>
      <c r="I139" s="32"/>
      <c r="J139" s="32"/>
      <c r="K139" s="32"/>
      <c r="L139" s="32"/>
      <c r="N139" s="33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</row>
    <row r="140" spans="1:27" ht="15.75" customHeight="1" x14ac:dyDescent="0.25">
      <c r="A140" s="32"/>
      <c r="B140" s="32"/>
      <c r="C140" s="33"/>
      <c r="D140" s="32"/>
      <c r="F140" s="32"/>
      <c r="G140" s="32"/>
      <c r="H140" s="32"/>
      <c r="I140" s="32"/>
      <c r="J140" s="32"/>
      <c r="K140" s="32"/>
      <c r="L140" s="32"/>
      <c r="N140" s="33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</row>
    <row r="141" spans="1:27" ht="15.75" customHeight="1" x14ac:dyDescent="0.25">
      <c r="A141" s="32"/>
      <c r="B141" s="32"/>
      <c r="C141" s="33"/>
      <c r="D141" s="32"/>
      <c r="F141" s="32"/>
      <c r="G141" s="32"/>
      <c r="H141" s="32"/>
      <c r="I141" s="32"/>
      <c r="J141" s="32"/>
      <c r="K141" s="32"/>
      <c r="L141" s="32"/>
      <c r="N141" s="33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</row>
    <row r="142" spans="1:27" ht="15.75" customHeight="1" x14ac:dyDescent="0.25">
      <c r="A142" s="32"/>
      <c r="B142" s="32"/>
      <c r="C142" s="33"/>
      <c r="D142" s="32"/>
      <c r="F142" s="32"/>
      <c r="G142" s="32"/>
      <c r="H142" s="32"/>
      <c r="I142" s="32"/>
      <c r="J142" s="32"/>
      <c r="K142" s="32"/>
      <c r="L142" s="32"/>
      <c r="N142" s="33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</row>
    <row r="143" spans="1:27" ht="15.75" customHeight="1" x14ac:dyDescent="0.25">
      <c r="A143" s="32"/>
      <c r="B143" s="32"/>
      <c r="C143" s="33"/>
      <c r="D143" s="32"/>
      <c r="F143" s="32"/>
      <c r="G143" s="32"/>
      <c r="H143" s="32"/>
      <c r="I143" s="32"/>
      <c r="J143" s="32"/>
      <c r="K143" s="32"/>
      <c r="L143" s="32"/>
      <c r="N143" s="33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</row>
    <row r="144" spans="1:27" ht="15.75" customHeight="1" x14ac:dyDescent="0.25">
      <c r="A144" s="32"/>
      <c r="B144" s="32"/>
      <c r="C144" s="33"/>
      <c r="D144" s="32"/>
      <c r="F144" s="32"/>
      <c r="G144" s="32"/>
      <c r="H144" s="32"/>
      <c r="I144" s="32"/>
      <c r="J144" s="32"/>
      <c r="K144" s="32"/>
      <c r="L144" s="32"/>
      <c r="N144" s="33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1:27" ht="15.75" customHeight="1" x14ac:dyDescent="0.25">
      <c r="A145" s="32"/>
      <c r="B145" s="32"/>
      <c r="C145" s="33"/>
      <c r="D145" s="32"/>
      <c r="F145" s="32"/>
      <c r="G145" s="32"/>
      <c r="H145" s="32"/>
      <c r="I145" s="32"/>
      <c r="J145" s="32"/>
      <c r="K145" s="32"/>
      <c r="L145" s="32"/>
      <c r="N145" s="33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1:27" ht="15.75" customHeight="1" x14ac:dyDescent="0.25">
      <c r="A146" s="32"/>
      <c r="B146" s="32"/>
      <c r="C146" s="33"/>
      <c r="D146" s="32"/>
      <c r="F146" s="32"/>
      <c r="G146" s="32"/>
      <c r="H146" s="32"/>
      <c r="I146" s="32"/>
      <c r="J146" s="32"/>
      <c r="K146" s="32"/>
      <c r="L146" s="32"/>
      <c r="N146" s="33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1:27" ht="15.75" customHeight="1" x14ac:dyDescent="0.25">
      <c r="A147" s="32"/>
      <c r="B147" s="32"/>
      <c r="C147" s="33"/>
      <c r="D147" s="32"/>
      <c r="F147" s="32"/>
      <c r="G147" s="32"/>
      <c r="H147" s="32"/>
      <c r="I147" s="32"/>
      <c r="J147" s="32"/>
      <c r="K147" s="32"/>
      <c r="L147" s="32"/>
      <c r="N147" s="33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</row>
    <row r="148" spans="1:27" ht="15.75" customHeight="1" x14ac:dyDescent="0.25">
      <c r="A148" s="32"/>
      <c r="B148" s="32"/>
      <c r="C148" s="33"/>
      <c r="D148" s="32"/>
      <c r="F148" s="32"/>
      <c r="G148" s="32"/>
      <c r="H148" s="32"/>
      <c r="I148" s="32"/>
      <c r="J148" s="32"/>
      <c r="K148" s="32"/>
      <c r="L148" s="32"/>
      <c r="N148" s="33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1:27" ht="15.75" customHeight="1" x14ac:dyDescent="0.25">
      <c r="A149" s="32"/>
      <c r="B149" s="32"/>
      <c r="C149" s="33"/>
      <c r="D149" s="32"/>
      <c r="F149" s="32"/>
      <c r="G149" s="32"/>
      <c r="H149" s="32"/>
      <c r="I149" s="32"/>
      <c r="J149" s="32"/>
      <c r="K149" s="32"/>
      <c r="L149" s="32"/>
      <c r="N149" s="33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1:27" ht="15.75" customHeight="1" x14ac:dyDescent="0.25">
      <c r="A150" s="32"/>
      <c r="B150" s="32"/>
      <c r="C150" s="33"/>
      <c r="D150" s="32"/>
      <c r="F150" s="32"/>
      <c r="G150" s="32"/>
      <c r="H150" s="32"/>
      <c r="I150" s="32"/>
      <c r="J150" s="32"/>
      <c r="K150" s="32"/>
      <c r="L150" s="32"/>
      <c r="N150" s="33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1:27" ht="15.75" customHeight="1" x14ac:dyDescent="0.25">
      <c r="A151" s="32"/>
      <c r="B151" s="32"/>
      <c r="C151" s="33"/>
      <c r="D151" s="32"/>
      <c r="F151" s="32"/>
      <c r="G151" s="32"/>
      <c r="H151" s="32"/>
      <c r="I151" s="32"/>
      <c r="J151" s="32"/>
      <c r="K151" s="32"/>
      <c r="L151" s="32"/>
      <c r="N151" s="33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1:27" ht="15.75" customHeight="1" x14ac:dyDescent="0.25">
      <c r="A152" s="32"/>
      <c r="B152" s="32"/>
      <c r="C152" s="33"/>
      <c r="D152" s="32"/>
      <c r="F152" s="32"/>
      <c r="G152" s="32"/>
      <c r="H152" s="32"/>
      <c r="I152" s="32"/>
      <c r="J152" s="32"/>
      <c r="K152" s="32"/>
      <c r="L152" s="32"/>
      <c r="N152" s="33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1:27" ht="15.75" customHeight="1" x14ac:dyDescent="0.25">
      <c r="A153" s="32"/>
      <c r="B153" s="32"/>
      <c r="C153" s="33"/>
      <c r="D153" s="32"/>
      <c r="F153" s="32"/>
      <c r="G153" s="32"/>
      <c r="H153" s="32"/>
      <c r="I153" s="32"/>
      <c r="J153" s="32"/>
      <c r="K153" s="32"/>
      <c r="L153" s="32"/>
      <c r="N153" s="33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1:27" ht="15.75" customHeight="1" x14ac:dyDescent="0.25">
      <c r="A154" s="32"/>
      <c r="B154" s="32"/>
      <c r="C154" s="33"/>
      <c r="D154" s="32"/>
      <c r="F154" s="32"/>
      <c r="G154" s="32"/>
      <c r="H154" s="32"/>
      <c r="I154" s="32"/>
      <c r="J154" s="32"/>
      <c r="K154" s="32"/>
      <c r="L154" s="32"/>
      <c r="N154" s="33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1:27" ht="15.75" customHeight="1" x14ac:dyDescent="0.25">
      <c r="A155" s="32"/>
      <c r="B155" s="32"/>
      <c r="C155" s="33"/>
      <c r="D155" s="32"/>
      <c r="F155" s="32"/>
      <c r="G155" s="32"/>
      <c r="H155" s="32"/>
      <c r="I155" s="32"/>
      <c r="J155" s="32"/>
      <c r="K155" s="32"/>
      <c r="L155" s="32"/>
      <c r="N155" s="33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1:27" ht="15.75" customHeight="1" x14ac:dyDescent="0.25">
      <c r="A156" s="32"/>
      <c r="B156" s="32"/>
      <c r="C156" s="33"/>
      <c r="D156" s="32"/>
      <c r="F156" s="32"/>
      <c r="G156" s="32"/>
      <c r="H156" s="32"/>
      <c r="I156" s="32"/>
      <c r="J156" s="32"/>
      <c r="K156" s="32"/>
      <c r="L156" s="32"/>
      <c r="N156" s="33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1:27" ht="15.75" customHeight="1" x14ac:dyDescent="0.25">
      <c r="A157" s="32"/>
      <c r="B157" s="32"/>
      <c r="C157" s="33"/>
      <c r="D157" s="32"/>
      <c r="F157" s="32"/>
      <c r="G157" s="32"/>
      <c r="H157" s="32"/>
      <c r="I157" s="32"/>
      <c r="J157" s="32"/>
      <c r="K157" s="32"/>
      <c r="L157" s="32"/>
      <c r="N157" s="33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1:27" ht="15.75" customHeight="1" x14ac:dyDescent="0.25">
      <c r="A158" s="32"/>
      <c r="B158" s="32"/>
      <c r="C158" s="33"/>
      <c r="D158" s="32"/>
      <c r="F158" s="32"/>
      <c r="G158" s="32"/>
      <c r="H158" s="32"/>
      <c r="I158" s="32"/>
      <c r="J158" s="32"/>
      <c r="K158" s="32"/>
      <c r="L158" s="32"/>
      <c r="N158" s="33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1:27" ht="15.75" customHeight="1" x14ac:dyDescent="0.25">
      <c r="A159" s="32"/>
      <c r="B159" s="32"/>
      <c r="C159" s="33"/>
      <c r="D159" s="32"/>
      <c r="F159" s="32"/>
      <c r="G159" s="32"/>
      <c r="H159" s="32"/>
      <c r="I159" s="32"/>
      <c r="J159" s="32"/>
      <c r="K159" s="32"/>
      <c r="L159" s="32"/>
      <c r="N159" s="33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1:27" ht="15.75" customHeight="1" x14ac:dyDescent="0.25">
      <c r="A160" s="32"/>
      <c r="B160" s="32"/>
      <c r="C160" s="33"/>
      <c r="D160" s="32"/>
      <c r="F160" s="32"/>
      <c r="G160" s="32"/>
      <c r="H160" s="32"/>
      <c r="I160" s="32"/>
      <c r="J160" s="32"/>
      <c r="K160" s="32"/>
      <c r="L160" s="32"/>
      <c r="N160" s="33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1:27" ht="15.75" customHeight="1" x14ac:dyDescent="0.25">
      <c r="A161" s="32"/>
      <c r="B161" s="32"/>
      <c r="C161" s="33"/>
      <c r="D161" s="32"/>
      <c r="F161" s="32"/>
      <c r="G161" s="32"/>
      <c r="H161" s="32"/>
      <c r="I161" s="32"/>
      <c r="J161" s="32"/>
      <c r="K161" s="32"/>
      <c r="L161" s="32"/>
      <c r="N161" s="33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1:27" ht="15.75" customHeight="1" x14ac:dyDescent="0.25">
      <c r="A162" s="32"/>
      <c r="B162" s="32"/>
      <c r="C162" s="33"/>
      <c r="D162" s="32"/>
      <c r="F162" s="32"/>
      <c r="G162" s="32"/>
      <c r="H162" s="32"/>
      <c r="I162" s="32"/>
      <c r="J162" s="32"/>
      <c r="K162" s="32"/>
      <c r="L162" s="32"/>
      <c r="N162" s="33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1:27" ht="15.75" customHeight="1" x14ac:dyDescent="0.25">
      <c r="A163" s="32"/>
      <c r="B163" s="32"/>
      <c r="C163" s="33"/>
      <c r="D163" s="32"/>
      <c r="F163" s="32"/>
      <c r="G163" s="32"/>
      <c r="H163" s="32"/>
      <c r="I163" s="32"/>
      <c r="J163" s="32"/>
      <c r="K163" s="32"/>
      <c r="L163" s="32"/>
      <c r="N163" s="33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1:27" ht="15.75" customHeight="1" x14ac:dyDescent="0.25">
      <c r="A164" s="32"/>
      <c r="B164" s="32"/>
      <c r="C164" s="33"/>
      <c r="D164" s="32"/>
      <c r="F164" s="32"/>
      <c r="G164" s="32"/>
      <c r="H164" s="32"/>
      <c r="I164" s="32"/>
      <c r="J164" s="32"/>
      <c r="K164" s="32"/>
      <c r="L164" s="32"/>
      <c r="N164" s="33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1:27" ht="15.75" customHeight="1" x14ac:dyDescent="0.25">
      <c r="A165" s="32"/>
      <c r="B165" s="32"/>
      <c r="C165" s="33"/>
      <c r="D165" s="32"/>
      <c r="F165" s="32"/>
      <c r="G165" s="32"/>
      <c r="H165" s="32"/>
      <c r="I165" s="32"/>
      <c r="J165" s="32"/>
      <c r="K165" s="32"/>
      <c r="L165" s="32"/>
      <c r="N165" s="33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1:27" ht="15.75" customHeight="1" x14ac:dyDescent="0.25">
      <c r="A166" s="32"/>
      <c r="B166" s="32"/>
      <c r="C166" s="33"/>
      <c r="D166" s="32"/>
      <c r="F166" s="32"/>
      <c r="G166" s="32"/>
      <c r="H166" s="32"/>
      <c r="I166" s="32"/>
      <c r="J166" s="32"/>
      <c r="K166" s="32"/>
      <c r="L166" s="32"/>
      <c r="N166" s="33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1:27" ht="15.75" customHeight="1" x14ac:dyDescent="0.25">
      <c r="A167" s="32"/>
      <c r="B167" s="32"/>
      <c r="C167" s="33"/>
      <c r="D167" s="32"/>
      <c r="F167" s="32"/>
      <c r="G167" s="32"/>
      <c r="H167" s="32"/>
      <c r="I167" s="32"/>
      <c r="J167" s="32"/>
      <c r="K167" s="32"/>
      <c r="L167" s="32"/>
      <c r="N167" s="33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1:27" ht="15.75" customHeight="1" x14ac:dyDescent="0.25">
      <c r="A168" s="32"/>
      <c r="B168" s="32"/>
      <c r="C168" s="33"/>
      <c r="D168" s="32"/>
      <c r="F168" s="32"/>
      <c r="G168" s="32"/>
      <c r="H168" s="32"/>
      <c r="I168" s="32"/>
      <c r="J168" s="32"/>
      <c r="K168" s="32"/>
      <c r="L168" s="32"/>
      <c r="N168" s="33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1:27" ht="15.75" customHeight="1" x14ac:dyDescent="0.25">
      <c r="A169" s="32"/>
      <c r="B169" s="32"/>
      <c r="C169" s="33"/>
      <c r="D169" s="32"/>
      <c r="F169" s="32"/>
      <c r="G169" s="32"/>
      <c r="H169" s="32"/>
      <c r="I169" s="32"/>
      <c r="J169" s="32"/>
      <c r="K169" s="32"/>
      <c r="L169" s="32"/>
      <c r="N169" s="33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1:27" ht="15.75" customHeight="1" x14ac:dyDescent="0.25">
      <c r="A170" s="32"/>
      <c r="B170" s="32"/>
      <c r="C170" s="33"/>
      <c r="D170" s="32"/>
      <c r="F170" s="32"/>
      <c r="G170" s="32"/>
      <c r="H170" s="32"/>
      <c r="I170" s="32"/>
      <c r="J170" s="32"/>
      <c r="K170" s="32"/>
      <c r="L170" s="32"/>
      <c r="N170" s="33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1:27" ht="15.75" customHeight="1" x14ac:dyDescent="0.25">
      <c r="A171" s="32"/>
      <c r="B171" s="32"/>
      <c r="C171" s="33"/>
      <c r="D171" s="32"/>
      <c r="F171" s="32"/>
      <c r="G171" s="32"/>
      <c r="H171" s="32"/>
      <c r="I171" s="32"/>
      <c r="J171" s="32"/>
      <c r="K171" s="32"/>
      <c r="L171" s="32"/>
      <c r="N171" s="33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1:27" ht="15.75" customHeight="1" x14ac:dyDescent="0.25">
      <c r="A172" s="32"/>
      <c r="B172" s="32"/>
      <c r="C172" s="33"/>
      <c r="D172" s="32"/>
      <c r="F172" s="32"/>
      <c r="G172" s="32"/>
      <c r="H172" s="32"/>
      <c r="I172" s="32"/>
      <c r="J172" s="32"/>
      <c r="K172" s="32"/>
      <c r="L172" s="32"/>
      <c r="N172" s="33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1:27" ht="15.75" customHeight="1" x14ac:dyDescent="0.25">
      <c r="A173" s="32"/>
      <c r="B173" s="32"/>
      <c r="C173" s="33"/>
      <c r="D173" s="32"/>
      <c r="F173" s="32"/>
      <c r="G173" s="32"/>
      <c r="H173" s="32"/>
      <c r="I173" s="32"/>
      <c r="J173" s="32"/>
      <c r="K173" s="32"/>
      <c r="L173" s="32"/>
      <c r="N173" s="33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1:27" ht="15.75" customHeight="1" x14ac:dyDescent="0.25">
      <c r="A174" s="32"/>
      <c r="B174" s="32"/>
      <c r="C174" s="33"/>
      <c r="D174" s="32"/>
      <c r="F174" s="32"/>
      <c r="G174" s="32"/>
      <c r="H174" s="32"/>
      <c r="I174" s="32"/>
      <c r="J174" s="32"/>
      <c r="K174" s="32"/>
      <c r="L174" s="32"/>
      <c r="N174" s="33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1:27" ht="15.75" customHeight="1" x14ac:dyDescent="0.25">
      <c r="A175" s="32"/>
      <c r="B175" s="32"/>
      <c r="C175" s="33"/>
      <c r="D175" s="32"/>
      <c r="F175" s="32"/>
      <c r="G175" s="32"/>
      <c r="H175" s="32"/>
      <c r="I175" s="32"/>
      <c r="J175" s="32"/>
      <c r="K175" s="32"/>
      <c r="L175" s="32"/>
      <c r="N175" s="33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1:27" ht="15.75" customHeight="1" x14ac:dyDescent="0.25">
      <c r="A176" s="32"/>
      <c r="B176" s="32"/>
      <c r="C176" s="33"/>
      <c r="D176" s="32"/>
      <c r="F176" s="32"/>
      <c r="G176" s="32"/>
      <c r="H176" s="32"/>
      <c r="I176" s="32"/>
      <c r="J176" s="32"/>
      <c r="K176" s="32"/>
      <c r="L176" s="32"/>
      <c r="N176" s="33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1:27" ht="15.75" customHeight="1" x14ac:dyDescent="0.25">
      <c r="A177" s="32"/>
      <c r="B177" s="32"/>
      <c r="C177" s="33"/>
      <c r="D177" s="32"/>
      <c r="F177" s="32"/>
      <c r="G177" s="32"/>
      <c r="H177" s="32"/>
      <c r="I177" s="32"/>
      <c r="J177" s="32"/>
      <c r="K177" s="32"/>
      <c r="L177" s="32"/>
      <c r="N177" s="33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1:27" ht="15.75" customHeight="1" x14ac:dyDescent="0.25">
      <c r="A178" s="32"/>
      <c r="B178" s="32"/>
      <c r="C178" s="33"/>
      <c r="D178" s="32"/>
      <c r="F178" s="32"/>
      <c r="G178" s="32"/>
      <c r="H178" s="32"/>
      <c r="I178" s="32"/>
      <c r="J178" s="32"/>
      <c r="K178" s="32"/>
      <c r="L178" s="32"/>
      <c r="N178" s="33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1:27" ht="15.75" customHeight="1" x14ac:dyDescent="0.25">
      <c r="A179" s="32"/>
      <c r="B179" s="32"/>
      <c r="C179" s="33"/>
      <c r="D179" s="32"/>
      <c r="F179" s="32"/>
      <c r="G179" s="32"/>
      <c r="H179" s="32"/>
      <c r="I179" s="32"/>
      <c r="J179" s="32"/>
      <c r="K179" s="32"/>
      <c r="L179" s="32"/>
      <c r="N179" s="33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1:27" ht="15.75" customHeight="1" x14ac:dyDescent="0.25">
      <c r="A180" s="32"/>
      <c r="B180" s="32"/>
      <c r="C180" s="33"/>
      <c r="D180" s="32"/>
      <c r="F180" s="32"/>
      <c r="G180" s="32"/>
      <c r="H180" s="32"/>
      <c r="I180" s="32"/>
      <c r="J180" s="32"/>
      <c r="K180" s="32"/>
      <c r="L180" s="32"/>
      <c r="N180" s="33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1:27" ht="15.75" customHeight="1" x14ac:dyDescent="0.25">
      <c r="A181" s="32"/>
      <c r="B181" s="32"/>
      <c r="C181" s="33"/>
      <c r="D181" s="32"/>
      <c r="F181" s="32"/>
      <c r="G181" s="32"/>
      <c r="H181" s="32"/>
      <c r="I181" s="32"/>
      <c r="J181" s="32"/>
      <c r="K181" s="32"/>
      <c r="L181" s="32"/>
      <c r="N181" s="33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1:27" ht="15.75" customHeight="1" x14ac:dyDescent="0.25">
      <c r="A182" s="32"/>
      <c r="B182" s="32"/>
      <c r="C182" s="33"/>
      <c r="D182" s="32"/>
      <c r="F182" s="32"/>
      <c r="G182" s="32"/>
      <c r="H182" s="32"/>
      <c r="I182" s="32"/>
      <c r="J182" s="32"/>
      <c r="K182" s="32"/>
      <c r="L182" s="32"/>
      <c r="N182" s="33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1:27" ht="15.75" customHeight="1" x14ac:dyDescent="0.25">
      <c r="A183" s="32"/>
      <c r="B183" s="32"/>
      <c r="C183" s="33"/>
      <c r="D183" s="32"/>
      <c r="F183" s="32"/>
      <c r="G183" s="32"/>
      <c r="H183" s="32"/>
      <c r="I183" s="32"/>
      <c r="J183" s="32"/>
      <c r="K183" s="32"/>
      <c r="L183" s="32"/>
      <c r="N183" s="33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1:27" ht="15.75" customHeight="1" x14ac:dyDescent="0.25">
      <c r="A184" s="32"/>
      <c r="B184" s="32"/>
      <c r="C184" s="33"/>
      <c r="D184" s="32"/>
      <c r="F184" s="32"/>
      <c r="G184" s="32"/>
      <c r="H184" s="32"/>
      <c r="I184" s="32"/>
      <c r="J184" s="32"/>
      <c r="K184" s="32"/>
      <c r="L184" s="32"/>
      <c r="N184" s="33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1:27" ht="15.75" customHeight="1" x14ac:dyDescent="0.25">
      <c r="A185" s="32"/>
      <c r="B185" s="32"/>
      <c r="C185" s="33"/>
      <c r="D185" s="32"/>
      <c r="F185" s="32"/>
      <c r="G185" s="32"/>
      <c r="H185" s="32"/>
      <c r="I185" s="32"/>
      <c r="J185" s="32"/>
      <c r="K185" s="32"/>
      <c r="L185" s="32"/>
      <c r="N185" s="33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1:27" ht="15.75" customHeight="1" x14ac:dyDescent="0.25">
      <c r="A186" s="32"/>
      <c r="B186" s="32"/>
      <c r="C186" s="33"/>
      <c r="D186" s="32"/>
      <c r="F186" s="32"/>
      <c r="G186" s="32"/>
      <c r="H186" s="32"/>
      <c r="I186" s="32"/>
      <c r="J186" s="32"/>
      <c r="K186" s="32"/>
      <c r="L186" s="32"/>
      <c r="N186" s="33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1:27" ht="15.75" customHeight="1" x14ac:dyDescent="0.25">
      <c r="A187" s="32"/>
      <c r="B187" s="32"/>
      <c r="C187" s="33"/>
      <c r="D187" s="32"/>
      <c r="F187" s="32"/>
      <c r="G187" s="32"/>
      <c r="H187" s="32"/>
      <c r="I187" s="32"/>
      <c r="J187" s="32"/>
      <c r="K187" s="32"/>
      <c r="L187" s="32"/>
      <c r="N187" s="33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1:27" ht="15.75" customHeight="1" x14ac:dyDescent="0.25">
      <c r="A188" s="32"/>
      <c r="B188" s="32"/>
      <c r="C188" s="33"/>
      <c r="D188" s="32"/>
      <c r="F188" s="32"/>
      <c r="G188" s="32"/>
      <c r="H188" s="32"/>
      <c r="I188" s="32"/>
      <c r="J188" s="32"/>
      <c r="K188" s="32"/>
      <c r="L188" s="32"/>
      <c r="N188" s="33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1:27" ht="15.75" customHeight="1" x14ac:dyDescent="0.25">
      <c r="A189" s="32"/>
      <c r="B189" s="32"/>
      <c r="C189" s="33"/>
      <c r="D189" s="32"/>
      <c r="F189" s="32"/>
      <c r="G189" s="32"/>
      <c r="H189" s="32"/>
      <c r="I189" s="32"/>
      <c r="J189" s="32"/>
      <c r="K189" s="32"/>
      <c r="L189" s="32"/>
      <c r="N189" s="33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1:27" ht="15.75" customHeight="1" x14ac:dyDescent="0.25">
      <c r="A190" s="32"/>
      <c r="B190" s="32"/>
      <c r="C190" s="33"/>
      <c r="D190" s="32"/>
      <c r="F190" s="32"/>
      <c r="G190" s="32"/>
      <c r="H190" s="32"/>
      <c r="I190" s="32"/>
      <c r="J190" s="32"/>
      <c r="K190" s="32"/>
      <c r="L190" s="32"/>
      <c r="N190" s="33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1:27" ht="15.75" customHeight="1" x14ac:dyDescent="0.25">
      <c r="A191" s="32"/>
      <c r="B191" s="32"/>
      <c r="C191" s="33"/>
      <c r="D191" s="32"/>
      <c r="F191" s="32"/>
      <c r="G191" s="32"/>
      <c r="H191" s="32"/>
      <c r="I191" s="32"/>
      <c r="J191" s="32"/>
      <c r="K191" s="32"/>
      <c r="L191" s="32"/>
      <c r="N191" s="33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1:27" ht="15.75" customHeight="1" x14ac:dyDescent="0.25">
      <c r="A192" s="32"/>
      <c r="B192" s="32"/>
      <c r="C192" s="33"/>
      <c r="D192" s="32"/>
      <c r="F192" s="32"/>
      <c r="G192" s="32"/>
      <c r="H192" s="32"/>
      <c r="I192" s="32"/>
      <c r="J192" s="32"/>
      <c r="K192" s="32"/>
      <c r="L192" s="32"/>
      <c r="N192" s="33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1:27" ht="15.75" customHeight="1" x14ac:dyDescent="0.25">
      <c r="A193" s="32"/>
      <c r="B193" s="32"/>
      <c r="C193" s="33"/>
      <c r="D193" s="32"/>
      <c r="F193" s="32"/>
      <c r="G193" s="32"/>
      <c r="H193" s="32"/>
      <c r="I193" s="32"/>
      <c r="J193" s="32"/>
      <c r="K193" s="32"/>
      <c r="L193" s="32"/>
      <c r="N193" s="33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1:27" ht="15.75" customHeight="1" x14ac:dyDescent="0.25">
      <c r="A194" s="32"/>
      <c r="B194" s="32"/>
      <c r="C194" s="33"/>
      <c r="D194" s="32"/>
      <c r="F194" s="32"/>
      <c r="G194" s="32"/>
      <c r="H194" s="32"/>
      <c r="I194" s="32"/>
      <c r="J194" s="32"/>
      <c r="K194" s="32"/>
      <c r="L194" s="32"/>
      <c r="N194" s="33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1:27" ht="15.75" customHeight="1" x14ac:dyDescent="0.25">
      <c r="A195" s="32"/>
      <c r="B195" s="32"/>
      <c r="C195" s="33"/>
      <c r="D195" s="32"/>
      <c r="F195" s="32"/>
      <c r="G195" s="32"/>
      <c r="H195" s="32"/>
      <c r="I195" s="32"/>
      <c r="J195" s="32"/>
      <c r="K195" s="32"/>
      <c r="L195" s="32"/>
      <c r="N195" s="33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1:27" ht="15.75" customHeight="1" x14ac:dyDescent="0.25">
      <c r="A196" s="32"/>
      <c r="B196" s="32"/>
      <c r="C196" s="33"/>
      <c r="D196" s="32"/>
      <c r="F196" s="32"/>
      <c r="G196" s="32"/>
      <c r="H196" s="32"/>
      <c r="I196" s="32"/>
      <c r="J196" s="32"/>
      <c r="K196" s="32"/>
      <c r="L196" s="32"/>
      <c r="N196" s="33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1:27" ht="15.75" customHeight="1" x14ac:dyDescent="0.25">
      <c r="A197" s="32"/>
      <c r="B197" s="32"/>
      <c r="C197" s="33"/>
      <c r="D197" s="32"/>
      <c r="F197" s="32"/>
      <c r="G197" s="32"/>
      <c r="H197" s="32"/>
      <c r="I197" s="32"/>
      <c r="J197" s="32"/>
      <c r="K197" s="32"/>
      <c r="L197" s="32"/>
      <c r="N197" s="33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1:27" ht="15.75" customHeight="1" x14ac:dyDescent="0.25">
      <c r="A198" s="32"/>
      <c r="B198" s="32"/>
      <c r="C198" s="33"/>
      <c r="D198" s="32"/>
      <c r="F198" s="32"/>
      <c r="G198" s="32"/>
      <c r="H198" s="32"/>
      <c r="I198" s="32"/>
      <c r="J198" s="32"/>
      <c r="K198" s="32"/>
      <c r="L198" s="32"/>
      <c r="N198" s="33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1:27" ht="15.75" customHeight="1" x14ac:dyDescent="0.25">
      <c r="A199" s="32"/>
      <c r="B199" s="32"/>
      <c r="C199" s="33"/>
      <c r="D199" s="32"/>
      <c r="F199" s="32"/>
      <c r="G199" s="32"/>
      <c r="H199" s="32"/>
      <c r="I199" s="32"/>
      <c r="J199" s="32"/>
      <c r="K199" s="32"/>
      <c r="L199" s="32"/>
      <c r="N199" s="33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1:27" ht="15.75" customHeight="1" x14ac:dyDescent="0.25">
      <c r="A200" s="32"/>
      <c r="B200" s="32"/>
      <c r="C200" s="33"/>
      <c r="D200" s="32"/>
      <c r="F200" s="32"/>
      <c r="G200" s="32"/>
      <c r="H200" s="32"/>
      <c r="I200" s="32"/>
      <c r="J200" s="32"/>
      <c r="K200" s="32"/>
      <c r="L200" s="32"/>
      <c r="N200" s="33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1:27" ht="15.75" customHeight="1" x14ac:dyDescent="0.25">
      <c r="A201" s="32"/>
      <c r="B201" s="32"/>
      <c r="C201" s="33"/>
      <c r="D201" s="32"/>
      <c r="F201" s="32"/>
      <c r="G201" s="32"/>
      <c r="H201" s="32"/>
      <c r="I201" s="32"/>
      <c r="J201" s="32"/>
      <c r="K201" s="32"/>
      <c r="L201" s="32"/>
      <c r="N201" s="33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1:27" ht="15.75" customHeight="1" x14ac:dyDescent="0.25">
      <c r="A202" s="32"/>
      <c r="B202" s="32"/>
      <c r="C202" s="33"/>
      <c r="D202" s="32"/>
      <c r="F202" s="32"/>
      <c r="G202" s="32"/>
      <c r="H202" s="32"/>
      <c r="I202" s="32"/>
      <c r="J202" s="32"/>
      <c r="K202" s="32"/>
      <c r="L202" s="32"/>
      <c r="N202" s="33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1:27" ht="15.75" customHeight="1" x14ac:dyDescent="0.25">
      <c r="A203" s="32"/>
      <c r="B203" s="32"/>
      <c r="C203" s="33"/>
      <c r="D203" s="32"/>
      <c r="F203" s="32"/>
      <c r="G203" s="32"/>
      <c r="H203" s="32"/>
      <c r="I203" s="32"/>
      <c r="J203" s="32"/>
      <c r="K203" s="32"/>
      <c r="L203" s="32"/>
      <c r="N203" s="33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1:27" ht="15.75" customHeight="1" x14ac:dyDescent="0.25">
      <c r="A204" s="32"/>
      <c r="B204" s="32"/>
      <c r="C204" s="33"/>
      <c r="D204" s="32"/>
      <c r="F204" s="32"/>
      <c r="G204" s="32"/>
      <c r="H204" s="32"/>
      <c r="I204" s="32"/>
      <c r="J204" s="32"/>
      <c r="K204" s="32"/>
      <c r="L204" s="32"/>
      <c r="N204" s="33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1:27" ht="15.75" customHeight="1" x14ac:dyDescent="0.25">
      <c r="A205" s="32"/>
      <c r="B205" s="32"/>
      <c r="C205" s="33"/>
      <c r="D205" s="32"/>
      <c r="F205" s="32"/>
      <c r="G205" s="32"/>
      <c r="H205" s="32"/>
      <c r="I205" s="32"/>
      <c r="J205" s="32"/>
      <c r="K205" s="32"/>
      <c r="L205" s="32"/>
      <c r="N205" s="33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1:27" ht="15.75" customHeight="1" x14ac:dyDescent="0.25">
      <c r="A206" s="32"/>
      <c r="B206" s="32"/>
      <c r="C206" s="33"/>
      <c r="D206" s="32"/>
      <c r="F206" s="32"/>
      <c r="G206" s="32"/>
      <c r="H206" s="32"/>
      <c r="I206" s="32"/>
      <c r="J206" s="32"/>
      <c r="K206" s="32"/>
      <c r="L206" s="32"/>
      <c r="N206" s="33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1:27" ht="15.75" customHeight="1" x14ac:dyDescent="0.25">
      <c r="A207" s="32"/>
      <c r="B207" s="32"/>
      <c r="C207" s="33"/>
      <c r="D207" s="32"/>
      <c r="F207" s="32"/>
      <c r="G207" s="32"/>
      <c r="H207" s="32"/>
      <c r="I207" s="32"/>
      <c r="J207" s="32"/>
      <c r="K207" s="32"/>
      <c r="L207" s="32"/>
      <c r="N207" s="33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1:27" ht="15.75" customHeight="1" x14ac:dyDescent="0.25">
      <c r="A208" s="32"/>
      <c r="B208" s="32"/>
      <c r="C208" s="33"/>
      <c r="D208" s="32"/>
      <c r="F208" s="32"/>
      <c r="G208" s="32"/>
      <c r="H208" s="32"/>
      <c r="I208" s="32"/>
      <c r="J208" s="32"/>
      <c r="K208" s="32"/>
      <c r="L208" s="32"/>
      <c r="N208" s="33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1:27" ht="15.75" customHeight="1" x14ac:dyDescent="0.25">
      <c r="A209" s="32"/>
      <c r="B209" s="32"/>
      <c r="C209" s="33"/>
      <c r="D209" s="32"/>
      <c r="F209" s="32"/>
      <c r="G209" s="32"/>
      <c r="H209" s="32"/>
      <c r="I209" s="32"/>
      <c r="J209" s="32"/>
      <c r="K209" s="32"/>
      <c r="L209" s="32"/>
      <c r="N209" s="33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1:27" ht="15.75" customHeight="1" x14ac:dyDescent="0.25">
      <c r="A210" s="32"/>
      <c r="B210" s="32"/>
      <c r="C210" s="33"/>
      <c r="D210" s="32"/>
      <c r="F210" s="32"/>
      <c r="G210" s="32"/>
      <c r="H210" s="32"/>
      <c r="I210" s="32"/>
      <c r="J210" s="32"/>
      <c r="K210" s="32"/>
      <c r="L210" s="32"/>
      <c r="N210" s="33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1:27" ht="15.75" customHeight="1" x14ac:dyDescent="0.25">
      <c r="A211" s="32"/>
      <c r="B211" s="32"/>
      <c r="C211" s="33"/>
      <c r="D211" s="32"/>
      <c r="F211" s="32"/>
      <c r="G211" s="32"/>
      <c r="H211" s="32"/>
      <c r="I211" s="32"/>
      <c r="J211" s="32"/>
      <c r="K211" s="32"/>
      <c r="L211" s="32"/>
      <c r="N211" s="33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1:27" ht="15.75" customHeight="1" x14ac:dyDescent="0.25">
      <c r="A212" s="32"/>
      <c r="B212" s="32"/>
      <c r="C212" s="33"/>
      <c r="D212" s="32"/>
      <c r="F212" s="32"/>
      <c r="G212" s="32"/>
      <c r="H212" s="32"/>
      <c r="I212" s="32"/>
      <c r="J212" s="32"/>
      <c r="K212" s="32"/>
      <c r="L212" s="32"/>
      <c r="N212" s="33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1:27" ht="15.75" customHeight="1" x14ac:dyDescent="0.25">
      <c r="A213" s="32"/>
      <c r="B213" s="32"/>
      <c r="C213" s="33"/>
      <c r="D213" s="32"/>
      <c r="F213" s="32"/>
      <c r="G213" s="32"/>
      <c r="H213" s="32"/>
      <c r="I213" s="32"/>
      <c r="J213" s="32"/>
      <c r="K213" s="32"/>
      <c r="L213" s="32"/>
      <c r="N213" s="33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1:27" ht="15.75" customHeight="1" x14ac:dyDescent="0.25">
      <c r="A214" s="32"/>
      <c r="B214" s="32"/>
      <c r="C214" s="33"/>
      <c r="D214" s="32"/>
      <c r="F214" s="32"/>
      <c r="G214" s="32"/>
      <c r="H214" s="32"/>
      <c r="I214" s="32"/>
      <c r="J214" s="32"/>
      <c r="K214" s="32"/>
      <c r="L214" s="32"/>
      <c r="N214" s="33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1:27" ht="15.75" customHeight="1" x14ac:dyDescent="0.25">
      <c r="A215" s="32"/>
      <c r="B215" s="32"/>
      <c r="C215" s="33"/>
      <c r="D215" s="32"/>
      <c r="F215" s="32"/>
      <c r="G215" s="32"/>
      <c r="H215" s="32"/>
      <c r="I215" s="32"/>
      <c r="J215" s="32"/>
      <c r="K215" s="32"/>
      <c r="L215" s="32"/>
      <c r="N215" s="33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1:27" ht="15.75" customHeight="1" x14ac:dyDescent="0.25">
      <c r="A216" s="32"/>
      <c r="B216" s="32"/>
      <c r="C216" s="33"/>
      <c r="D216" s="32"/>
      <c r="F216" s="32"/>
      <c r="G216" s="32"/>
      <c r="H216" s="32"/>
      <c r="I216" s="32"/>
      <c r="J216" s="32"/>
      <c r="K216" s="32"/>
      <c r="L216" s="32"/>
      <c r="N216" s="33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1:27" ht="15.75" customHeight="1" x14ac:dyDescent="0.25">
      <c r="A217" s="32"/>
      <c r="B217" s="32"/>
      <c r="C217" s="33"/>
      <c r="D217" s="32"/>
      <c r="F217" s="32"/>
      <c r="G217" s="32"/>
      <c r="H217" s="32"/>
      <c r="I217" s="32"/>
      <c r="J217" s="32"/>
      <c r="K217" s="32"/>
      <c r="L217" s="32"/>
      <c r="N217" s="33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1:27" ht="15.75" customHeight="1" x14ac:dyDescent="0.25">
      <c r="A218" s="32"/>
      <c r="B218" s="32"/>
      <c r="C218" s="33"/>
      <c r="D218" s="32"/>
      <c r="F218" s="32"/>
      <c r="G218" s="32"/>
      <c r="H218" s="32"/>
      <c r="I218" s="32"/>
      <c r="J218" s="32"/>
      <c r="K218" s="32"/>
      <c r="L218" s="32"/>
      <c r="N218" s="33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1:27" ht="15.75" customHeight="1" x14ac:dyDescent="0.25">
      <c r="A219" s="32"/>
      <c r="B219" s="32"/>
      <c r="C219" s="33"/>
      <c r="D219" s="32"/>
      <c r="F219" s="32"/>
      <c r="G219" s="32"/>
      <c r="H219" s="32"/>
      <c r="I219" s="32"/>
      <c r="J219" s="32"/>
      <c r="K219" s="32"/>
      <c r="L219" s="32"/>
      <c r="N219" s="33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1:27" ht="15.75" customHeight="1" x14ac:dyDescent="0.25">
      <c r="A220" s="32"/>
      <c r="B220" s="32"/>
      <c r="C220" s="33"/>
      <c r="D220" s="32"/>
      <c r="F220" s="32"/>
      <c r="G220" s="32"/>
      <c r="H220" s="32"/>
      <c r="I220" s="32"/>
      <c r="J220" s="32"/>
      <c r="K220" s="32"/>
      <c r="L220" s="32"/>
      <c r="N220" s="33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1:27" ht="15.75" customHeight="1" x14ac:dyDescent="0.25">
      <c r="A221" s="32"/>
      <c r="B221" s="32"/>
      <c r="C221" s="33"/>
      <c r="D221" s="32"/>
      <c r="F221" s="32"/>
      <c r="G221" s="32"/>
      <c r="H221" s="32"/>
      <c r="I221" s="32"/>
      <c r="J221" s="32"/>
      <c r="K221" s="32"/>
      <c r="L221" s="32"/>
      <c r="N221" s="33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1:27" ht="15.75" customHeight="1" x14ac:dyDescent="0.25">
      <c r="A222" s="32"/>
      <c r="B222" s="32"/>
      <c r="C222" s="33"/>
      <c r="D222" s="32"/>
      <c r="F222" s="32"/>
      <c r="G222" s="32"/>
      <c r="H222" s="32"/>
      <c r="I222" s="32"/>
      <c r="J222" s="32"/>
      <c r="K222" s="32"/>
      <c r="L222" s="32"/>
      <c r="N222" s="33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1:27" ht="15.75" customHeight="1" x14ac:dyDescent="0.25">
      <c r="A223" s="32"/>
      <c r="B223" s="32"/>
      <c r="C223" s="33"/>
      <c r="D223" s="32"/>
      <c r="F223" s="32"/>
      <c r="G223" s="32"/>
      <c r="H223" s="32"/>
      <c r="I223" s="32"/>
      <c r="J223" s="32"/>
      <c r="K223" s="32"/>
      <c r="L223" s="32"/>
      <c r="N223" s="33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1:27" ht="15.75" customHeight="1" x14ac:dyDescent="0.25">
      <c r="A224" s="32"/>
      <c r="B224" s="32"/>
      <c r="C224" s="33"/>
      <c r="D224" s="32"/>
      <c r="F224" s="32"/>
      <c r="G224" s="32"/>
      <c r="H224" s="32"/>
      <c r="I224" s="32"/>
      <c r="J224" s="32"/>
      <c r="K224" s="32"/>
      <c r="L224" s="32"/>
      <c r="N224" s="33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1:27" ht="15.75" customHeight="1" x14ac:dyDescent="0.25">
      <c r="A225" s="32"/>
      <c r="B225" s="32"/>
      <c r="C225" s="33"/>
      <c r="D225" s="32"/>
      <c r="F225" s="32"/>
      <c r="G225" s="32"/>
      <c r="H225" s="32"/>
      <c r="I225" s="32"/>
      <c r="J225" s="32"/>
      <c r="K225" s="32"/>
      <c r="L225" s="32"/>
      <c r="N225" s="33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1:27" ht="15.75" customHeight="1" x14ac:dyDescent="0.25">
      <c r="A226" s="32"/>
      <c r="B226" s="32"/>
      <c r="C226" s="33"/>
      <c r="D226" s="32"/>
      <c r="F226" s="32"/>
      <c r="G226" s="32"/>
      <c r="H226" s="32"/>
      <c r="I226" s="32"/>
      <c r="J226" s="32"/>
      <c r="K226" s="32"/>
      <c r="L226" s="32"/>
      <c r="N226" s="33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1:27" ht="15.75" customHeight="1" x14ac:dyDescent="0.25">
      <c r="A227" s="32"/>
      <c r="B227" s="32"/>
      <c r="C227" s="33"/>
      <c r="D227" s="32"/>
      <c r="F227" s="32"/>
      <c r="G227" s="32"/>
      <c r="H227" s="32"/>
      <c r="I227" s="32"/>
      <c r="J227" s="32"/>
      <c r="K227" s="32"/>
      <c r="L227" s="32"/>
      <c r="N227" s="33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1:27" ht="15.75" customHeight="1" x14ac:dyDescent="0.25">
      <c r="A228" s="32"/>
      <c r="B228" s="32"/>
      <c r="C228" s="33"/>
      <c r="D228" s="32"/>
      <c r="F228" s="32"/>
      <c r="G228" s="32"/>
      <c r="H228" s="32"/>
      <c r="I228" s="32"/>
      <c r="J228" s="32"/>
      <c r="K228" s="32"/>
      <c r="L228" s="32"/>
      <c r="N228" s="33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1:27" ht="15.75" customHeight="1" x14ac:dyDescent="0.25">
      <c r="A229" s="32"/>
      <c r="B229" s="32"/>
      <c r="C229" s="33"/>
      <c r="D229" s="32"/>
      <c r="F229" s="32"/>
      <c r="G229" s="32"/>
      <c r="H229" s="32"/>
      <c r="I229" s="32"/>
      <c r="J229" s="32"/>
      <c r="K229" s="32"/>
      <c r="L229" s="32"/>
      <c r="N229" s="33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1:27" ht="15.75" customHeight="1" x14ac:dyDescent="0.25">
      <c r="A230" s="32"/>
      <c r="B230" s="32"/>
      <c r="C230" s="33"/>
      <c r="D230" s="32"/>
      <c r="F230" s="32"/>
      <c r="G230" s="32"/>
      <c r="H230" s="32"/>
      <c r="I230" s="32"/>
      <c r="J230" s="32"/>
      <c r="K230" s="32"/>
      <c r="L230" s="32"/>
      <c r="N230" s="33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1:27" ht="15.75" customHeight="1" x14ac:dyDescent="0.25">
      <c r="A231" s="32"/>
      <c r="B231" s="32"/>
      <c r="C231" s="33"/>
      <c r="D231" s="32"/>
      <c r="F231" s="32"/>
      <c r="G231" s="32"/>
      <c r="H231" s="32"/>
      <c r="I231" s="32"/>
      <c r="J231" s="32"/>
      <c r="K231" s="32"/>
      <c r="L231" s="32"/>
      <c r="N231" s="33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1:27" ht="15.75" customHeight="1" x14ac:dyDescent="0.25">
      <c r="A232" s="32"/>
      <c r="B232" s="32"/>
      <c r="C232" s="33"/>
      <c r="D232" s="32"/>
      <c r="F232" s="32"/>
      <c r="G232" s="32"/>
      <c r="H232" s="32"/>
      <c r="I232" s="32"/>
      <c r="J232" s="32"/>
      <c r="K232" s="32"/>
      <c r="L232" s="32"/>
      <c r="N232" s="33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1:27" ht="15.75" customHeight="1" x14ac:dyDescent="0.25">
      <c r="A233" s="32"/>
      <c r="B233" s="32"/>
      <c r="C233" s="33"/>
      <c r="D233" s="32"/>
      <c r="F233" s="32"/>
      <c r="G233" s="32"/>
      <c r="H233" s="32"/>
      <c r="I233" s="32"/>
      <c r="J233" s="32"/>
      <c r="K233" s="32"/>
      <c r="L233" s="32"/>
      <c r="N233" s="33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1:27" ht="15.75" customHeight="1" x14ac:dyDescent="0.25">
      <c r="A234" s="32"/>
      <c r="B234" s="32"/>
      <c r="C234" s="33"/>
      <c r="D234" s="32"/>
      <c r="F234" s="32"/>
      <c r="G234" s="32"/>
      <c r="H234" s="32"/>
      <c r="I234" s="32"/>
      <c r="J234" s="32"/>
      <c r="K234" s="32"/>
      <c r="L234" s="32"/>
      <c r="N234" s="33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1:27" ht="15.75" customHeight="1" x14ac:dyDescent="0.25">
      <c r="A235" s="32"/>
      <c r="B235" s="32"/>
      <c r="C235" s="33"/>
      <c r="D235" s="32"/>
      <c r="F235" s="32"/>
      <c r="G235" s="32"/>
      <c r="H235" s="32"/>
      <c r="I235" s="32"/>
      <c r="J235" s="32"/>
      <c r="K235" s="32"/>
      <c r="L235" s="32"/>
      <c r="N235" s="33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1:27" ht="15.75" customHeight="1" x14ac:dyDescent="0.25">
      <c r="A236" s="32"/>
      <c r="B236" s="32"/>
      <c r="C236" s="33"/>
      <c r="D236" s="32"/>
      <c r="F236" s="32"/>
      <c r="G236" s="32"/>
      <c r="H236" s="32"/>
      <c r="I236" s="32"/>
      <c r="J236" s="32"/>
      <c r="K236" s="32"/>
      <c r="L236" s="32"/>
      <c r="N236" s="33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1:27" ht="15.75" customHeight="1" x14ac:dyDescent="0.25">
      <c r="A237" s="32"/>
      <c r="B237" s="32"/>
      <c r="C237" s="33"/>
      <c r="D237" s="32"/>
      <c r="F237" s="32"/>
      <c r="G237" s="32"/>
      <c r="H237" s="32"/>
      <c r="I237" s="32"/>
      <c r="J237" s="32"/>
      <c r="K237" s="32"/>
      <c r="L237" s="32"/>
      <c r="N237" s="33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1:27" ht="15.75" customHeight="1" x14ac:dyDescent="0.25">
      <c r="A238" s="32"/>
      <c r="B238" s="32"/>
      <c r="C238" s="33"/>
      <c r="D238" s="32"/>
      <c r="F238" s="32"/>
      <c r="G238" s="32"/>
      <c r="H238" s="32"/>
      <c r="I238" s="32"/>
      <c r="J238" s="32"/>
      <c r="K238" s="32"/>
      <c r="L238" s="32"/>
      <c r="N238" s="33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1:27" ht="15.75" customHeight="1" x14ac:dyDescent="0.25">
      <c r="A239" s="32"/>
      <c r="B239" s="32"/>
      <c r="C239" s="33"/>
      <c r="D239" s="32"/>
      <c r="F239" s="32"/>
      <c r="G239" s="32"/>
      <c r="H239" s="32"/>
      <c r="I239" s="32"/>
      <c r="J239" s="32"/>
      <c r="K239" s="32"/>
      <c r="L239" s="32"/>
      <c r="N239" s="33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1:27" ht="15.75" customHeight="1" x14ac:dyDescent="0.25">
      <c r="A240" s="32"/>
      <c r="B240" s="32"/>
      <c r="C240" s="33"/>
      <c r="D240" s="32"/>
      <c r="F240" s="32"/>
      <c r="G240" s="32"/>
      <c r="H240" s="32"/>
      <c r="I240" s="32"/>
      <c r="J240" s="32"/>
      <c r="K240" s="32"/>
      <c r="L240" s="32"/>
      <c r="N240" s="33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1:27" ht="15.75" customHeight="1" x14ac:dyDescent="0.25">
      <c r="A241" s="32"/>
      <c r="B241" s="32"/>
      <c r="C241" s="33"/>
      <c r="D241" s="32"/>
      <c r="F241" s="32"/>
      <c r="G241" s="32"/>
      <c r="H241" s="32"/>
      <c r="I241" s="32"/>
      <c r="J241" s="32"/>
      <c r="K241" s="32"/>
      <c r="L241" s="32"/>
      <c r="N241" s="33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1:27" ht="15.75" customHeight="1" x14ac:dyDescent="0.25">
      <c r="A242" s="32"/>
      <c r="B242" s="32"/>
      <c r="C242" s="33"/>
      <c r="D242" s="32"/>
      <c r="F242" s="32"/>
      <c r="G242" s="32"/>
      <c r="H242" s="32"/>
      <c r="I242" s="32"/>
      <c r="J242" s="32"/>
      <c r="K242" s="32"/>
      <c r="L242" s="32"/>
      <c r="N242" s="33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1:27" ht="15.75" customHeight="1" x14ac:dyDescent="0.25">
      <c r="A243" s="32"/>
      <c r="B243" s="32"/>
      <c r="C243" s="33"/>
      <c r="D243" s="32"/>
      <c r="F243" s="32"/>
      <c r="G243" s="32"/>
      <c r="H243" s="32"/>
      <c r="I243" s="32"/>
      <c r="J243" s="32"/>
      <c r="K243" s="32"/>
      <c r="L243" s="32"/>
      <c r="N243" s="33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1:27" ht="15.75" customHeight="1" x14ac:dyDescent="0.25">
      <c r="A244" s="32"/>
      <c r="B244" s="32"/>
      <c r="C244" s="33"/>
      <c r="D244" s="32"/>
      <c r="F244" s="32"/>
      <c r="G244" s="32"/>
      <c r="H244" s="32"/>
      <c r="I244" s="32"/>
      <c r="J244" s="32"/>
      <c r="K244" s="32"/>
      <c r="L244" s="32"/>
      <c r="N244" s="33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1:27" ht="15.75" customHeight="1" x14ac:dyDescent="0.25">
      <c r="A245" s="32"/>
      <c r="B245" s="32"/>
      <c r="C245" s="33"/>
      <c r="D245" s="32"/>
      <c r="F245" s="32"/>
      <c r="G245" s="32"/>
      <c r="H245" s="32"/>
      <c r="I245" s="32"/>
      <c r="J245" s="32"/>
      <c r="K245" s="32"/>
      <c r="L245" s="32"/>
      <c r="N245" s="33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1:27" ht="15.75" customHeight="1" x14ac:dyDescent="0.25">
      <c r="A246" s="32"/>
      <c r="B246" s="32"/>
      <c r="C246" s="33"/>
      <c r="D246" s="32"/>
      <c r="F246" s="32"/>
      <c r="G246" s="32"/>
      <c r="H246" s="32"/>
      <c r="I246" s="32"/>
      <c r="J246" s="32"/>
      <c r="K246" s="32"/>
      <c r="L246" s="32"/>
      <c r="N246" s="33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1:27" ht="15.75" customHeight="1" x14ac:dyDescent="0.25">
      <c r="A247" s="32"/>
      <c r="B247" s="32"/>
      <c r="C247" s="33"/>
      <c r="D247" s="32"/>
      <c r="F247" s="32"/>
      <c r="G247" s="32"/>
      <c r="H247" s="32"/>
      <c r="I247" s="32"/>
      <c r="J247" s="32"/>
      <c r="K247" s="32"/>
      <c r="L247" s="32"/>
      <c r="N247" s="33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1:27" ht="15.75" customHeight="1" x14ac:dyDescent="0.25">
      <c r="A248" s="32"/>
      <c r="B248" s="32"/>
      <c r="C248" s="33"/>
      <c r="D248" s="32"/>
      <c r="F248" s="32"/>
      <c r="G248" s="32"/>
      <c r="H248" s="32"/>
      <c r="I248" s="32"/>
      <c r="J248" s="32"/>
      <c r="K248" s="32"/>
      <c r="L248" s="32"/>
      <c r="N248" s="33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1:27" ht="15.75" customHeight="1" x14ac:dyDescent="0.25">
      <c r="A249" s="32"/>
      <c r="B249" s="32"/>
      <c r="C249" s="33"/>
      <c r="D249" s="32"/>
      <c r="F249" s="32"/>
      <c r="G249" s="32"/>
      <c r="H249" s="32"/>
      <c r="I249" s="32"/>
      <c r="J249" s="32"/>
      <c r="K249" s="32"/>
      <c r="L249" s="32"/>
      <c r="N249" s="33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1:27" ht="15.75" customHeight="1" x14ac:dyDescent="0.25">
      <c r="A250" s="32"/>
      <c r="B250" s="32"/>
      <c r="C250" s="33"/>
      <c r="D250" s="32"/>
      <c r="F250" s="32"/>
      <c r="G250" s="32"/>
      <c r="H250" s="32"/>
      <c r="I250" s="32"/>
      <c r="J250" s="32"/>
      <c r="K250" s="32"/>
      <c r="L250" s="32"/>
      <c r="N250" s="33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1:27" ht="15.75" customHeight="1" x14ac:dyDescent="0.25">
      <c r="A251" s="32"/>
      <c r="B251" s="32"/>
      <c r="C251" s="33"/>
      <c r="D251" s="32"/>
      <c r="F251" s="32"/>
      <c r="G251" s="32"/>
      <c r="H251" s="32"/>
      <c r="I251" s="32"/>
      <c r="J251" s="32"/>
      <c r="K251" s="32"/>
      <c r="L251" s="32"/>
      <c r="N251" s="33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1:27" ht="15.75" customHeight="1" x14ac:dyDescent="0.25">
      <c r="A252" s="32"/>
      <c r="B252" s="32"/>
      <c r="C252" s="33"/>
      <c r="D252" s="32"/>
      <c r="F252" s="32"/>
      <c r="G252" s="32"/>
      <c r="H252" s="32"/>
      <c r="I252" s="32"/>
      <c r="J252" s="32"/>
      <c r="K252" s="32"/>
      <c r="L252" s="32"/>
      <c r="N252" s="33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1:27" ht="15.75" customHeight="1" x14ac:dyDescent="0.25">
      <c r="A253" s="32"/>
      <c r="B253" s="32"/>
      <c r="C253" s="33"/>
      <c r="D253" s="32"/>
      <c r="F253" s="32"/>
      <c r="G253" s="32"/>
      <c r="H253" s="32"/>
      <c r="I253" s="32"/>
      <c r="J253" s="32"/>
      <c r="K253" s="32"/>
      <c r="L253" s="32"/>
      <c r="N253" s="33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1:27" ht="15.75" customHeight="1" x14ac:dyDescent="0.25">
      <c r="A254" s="32"/>
      <c r="B254" s="32"/>
      <c r="C254" s="33"/>
      <c r="D254" s="32"/>
      <c r="F254" s="32"/>
      <c r="G254" s="32"/>
      <c r="H254" s="32"/>
      <c r="I254" s="32"/>
      <c r="J254" s="32"/>
      <c r="K254" s="32"/>
      <c r="L254" s="32"/>
      <c r="N254" s="33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1:27" ht="15.75" customHeight="1" x14ac:dyDescent="0.25">
      <c r="A255" s="32"/>
      <c r="B255" s="32"/>
      <c r="C255" s="33"/>
      <c r="D255" s="32"/>
      <c r="F255" s="32"/>
      <c r="G255" s="32"/>
      <c r="H255" s="32"/>
      <c r="I255" s="32"/>
      <c r="J255" s="32"/>
      <c r="K255" s="32"/>
      <c r="L255" s="32"/>
      <c r="N255" s="33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1:27" ht="15.75" customHeight="1" x14ac:dyDescent="0.25">
      <c r="A256" s="32"/>
      <c r="B256" s="32"/>
      <c r="C256" s="33"/>
      <c r="D256" s="32"/>
      <c r="F256" s="32"/>
      <c r="G256" s="32"/>
      <c r="H256" s="32"/>
      <c r="I256" s="32"/>
      <c r="J256" s="32"/>
      <c r="K256" s="32"/>
      <c r="L256" s="32"/>
      <c r="N256" s="33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1:27" ht="15.75" customHeight="1" x14ac:dyDescent="0.25">
      <c r="A257" s="32"/>
      <c r="B257" s="32"/>
      <c r="C257" s="33"/>
      <c r="D257" s="32"/>
      <c r="F257" s="32"/>
      <c r="G257" s="32"/>
      <c r="H257" s="32"/>
      <c r="I257" s="32"/>
      <c r="J257" s="32"/>
      <c r="K257" s="32"/>
      <c r="L257" s="32"/>
      <c r="N257" s="33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1:27" ht="15.75" customHeight="1" x14ac:dyDescent="0.25">
      <c r="A258" s="32"/>
      <c r="B258" s="32"/>
      <c r="C258" s="33"/>
      <c r="D258" s="32"/>
      <c r="F258" s="32"/>
      <c r="G258" s="32"/>
      <c r="H258" s="32"/>
      <c r="I258" s="32"/>
      <c r="J258" s="32"/>
      <c r="K258" s="32"/>
      <c r="L258" s="32"/>
      <c r="N258" s="33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1:27" ht="15.75" customHeight="1" x14ac:dyDescent="0.25">
      <c r="A259" s="32"/>
      <c r="B259" s="32"/>
      <c r="C259" s="33"/>
      <c r="D259" s="32"/>
      <c r="F259" s="32"/>
      <c r="G259" s="32"/>
      <c r="H259" s="32"/>
      <c r="I259" s="32"/>
      <c r="J259" s="32"/>
      <c r="K259" s="32"/>
      <c r="L259" s="32"/>
      <c r="N259" s="33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1:27" ht="15.75" customHeight="1" x14ac:dyDescent="0.25">
      <c r="A260" s="32"/>
      <c r="B260" s="32"/>
      <c r="C260" s="33"/>
      <c r="D260" s="32"/>
      <c r="F260" s="32"/>
      <c r="G260" s="32"/>
      <c r="H260" s="32"/>
      <c r="I260" s="32"/>
      <c r="J260" s="32"/>
      <c r="K260" s="32"/>
      <c r="L260" s="32"/>
      <c r="N260" s="33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1:27" ht="15.75" customHeight="1" x14ac:dyDescent="0.25">
      <c r="A261" s="32"/>
      <c r="B261" s="32"/>
      <c r="C261" s="33"/>
      <c r="D261" s="32"/>
      <c r="F261" s="32"/>
      <c r="G261" s="32"/>
      <c r="H261" s="32"/>
      <c r="I261" s="32"/>
      <c r="J261" s="32"/>
      <c r="K261" s="32"/>
      <c r="L261" s="32"/>
      <c r="N261" s="33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1:27" ht="15.75" customHeight="1" x14ac:dyDescent="0.25">
      <c r="A262" s="32"/>
      <c r="B262" s="32"/>
      <c r="C262" s="33"/>
      <c r="D262" s="32"/>
      <c r="F262" s="32"/>
      <c r="G262" s="32"/>
      <c r="H262" s="32"/>
      <c r="I262" s="32"/>
      <c r="J262" s="32"/>
      <c r="K262" s="32"/>
      <c r="L262" s="32"/>
      <c r="N262" s="33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1:27" ht="15.75" customHeight="1" x14ac:dyDescent="0.25">
      <c r="A263" s="32"/>
      <c r="B263" s="32"/>
      <c r="C263" s="33"/>
      <c r="D263" s="32"/>
      <c r="F263" s="32"/>
      <c r="G263" s="32"/>
      <c r="H263" s="32"/>
      <c r="I263" s="32"/>
      <c r="J263" s="32"/>
      <c r="K263" s="32"/>
      <c r="L263" s="32"/>
      <c r="N263" s="33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1:27" ht="15.75" customHeight="1" x14ac:dyDescent="0.25">
      <c r="A264" s="32"/>
      <c r="B264" s="32"/>
      <c r="C264" s="33"/>
      <c r="D264" s="32"/>
      <c r="F264" s="32"/>
      <c r="G264" s="32"/>
      <c r="H264" s="32"/>
      <c r="I264" s="32"/>
      <c r="J264" s="32"/>
      <c r="K264" s="32"/>
      <c r="L264" s="32"/>
      <c r="N264" s="33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1:27" ht="15.75" customHeight="1" x14ac:dyDescent="0.25">
      <c r="A265" s="32"/>
      <c r="B265" s="32"/>
      <c r="C265" s="33"/>
      <c r="D265" s="32"/>
      <c r="F265" s="32"/>
      <c r="G265" s="32"/>
      <c r="H265" s="32"/>
      <c r="I265" s="32"/>
      <c r="J265" s="32"/>
      <c r="K265" s="32"/>
      <c r="L265" s="32"/>
      <c r="N265" s="33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1:27" ht="15.75" customHeight="1" x14ac:dyDescent="0.25">
      <c r="A266" s="32"/>
      <c r="B266" s="32"/>
      <c r="C266" s="33"/>
      <c r="D266" s="32"/>
      <c r="F266" s="32"/>
      <c r="G266" s="32"/>
      <c r="H266" s="32"/>
      <c r="I266" s="32"/>
      <c r="J266" s="32"/>
      <c r="K266" s="32"/>
      <c r="L266" s="32"/>
      <c r="N266" s="33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1:27" ht="15.75" customHeight="1" x14ac:dyDescent="0.25">
      <c r="A267" s="32"/>
      <c r="B267" s="32"/>
      <c r="C267" s="33"/>
      <c r="D267" s="32"/>
      <c r="F267" s="32"/>
      <c r="G267" s="32"/>
      <c r="H267" s="32"/>
      <c r="I267" s="32"/>
      <c r="J267" s="32"/>
      <c r="K267" s="32"/>
      <c r="L267" s="32"/>
      <c r="N267" s="33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1:27" ht="15.75" customHeight="1" x14ac:dyDescent="0.25">
      <c r="A268" s="32"/>
      <c r="B268" s="32"/>
      <c r="C268" s="33"/>
      <c r="D268" s="32"/>
      <c r="F268" s="32"/>
      <c r="G268" s="32"/>
      <c r="H268" s="32"/>
      <c r="I268" s="32"/>
      <c r="J268" s="32"/>
      <c r="K268" s="32"/>
      <c r="L268" s="32"/>
      <c r="N268" s="33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1:27" ht="15.75" customHeight="1" x14ac:dyDescent="0.25">
      <c r="A269" s="32"/>
      <c r="B269" s="32"/>
      <c r="C269" s="33"/>
      <c r="D269" s="32"/>
      <c r="F269" s="32"/>
      <c r="G269" s="32"/>
      <c r="H269" s="32"/>
      <c r="I269" s="32"/>
      <c r="J269" s="32"/>
      <c r="K269" s="32"/>
      <c r="L269" s="32"/>
      <c r="N269" s="33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1:27" ht="15.75" customHeight="1" x14ac:dyDescent="0.25">
      <c r="A270" s="32"/>
      <c r="B270" s="32"/>
      <c r="C270" s="33"/>
      <c r="D270" s="32"/>
      <c r="F270" s="32"/>
      <c r="G270" s="32"/>
      <c r="H270" s="32"/>
      <c r="I270" s="32"/>
      <c r="J270" s="32"/>
      <c r="K270" s="32"/>
      <c r="L270" s="32"/>
      <c r="N270" s="33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1:27" ht="15.75" customHeight="1" x14ac:dyDescent="0.25">
      <c r="A271" s="32"/>
      <c r="B271" s="32"/>
      <c r="C271" s="33"/>
      <c r="D271" s="32"/>
      <c r="F271" s="32"/>
      <c r="G271" s="32"/>
      <c r="H271" s="32"/>
      <c r="I271" s="32"/>
      <c r="J271" s="32"/>
      <c r="K271" s="32"/>
      <c r="L271" s="32"/>
      <c r="N271" s="33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1:27" ht="15.75" customHeight="1" x14ac:dyDescent="0.25">
      <c r="A272" s="32"/>
      <c r="B272" s="32"/>
      <c r="C272" s="33"/>
      <c r="D272" s="32"/>
      <c r="F272" s="32"/>
      <c r="G272" s="32"/>
      <c r="H272" s="32"/>
      <c r="I272" s="32"/>
      <c r="J272" s="32"/>
      <c r="K272" s="32"/>
      <c r="L272" s="32"/>
      <c r="N272" s="33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1:27" ht="15.75" customHeight="1" x14ac:dyDescent="0.25">
      <c r="A273" s="32"/>
      <c r="B273" s="32"/>
      <c r="C273" s="33"/>
      <c r="D273" s="32"/>
      <c r="F273" s="32"/>
      <c r="G273" s="32"/>
      <c r="H273" s="32"/>
      <c r="I273" s="32"/>
      <c r="J273" s="32"/>
      <c r="K273" s="32"/>
      <c r="L273" s="32"/>
      <c r="N273" s="33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1:27" ht="15.75" customHeight="1" x14ac:dyDescent="0.25">
      <c r="A274" s="32"/>
      <c r="B274" s="32"/>
      <c r="C274" s="33"/>
      <c r="D274" s="32"/>
      <c r="F274" s="32"/>
      <c r="G274" s="32"/>
      <c r="H274" s="32"/>
      <c r="I274" s="32"/>
      <c r="J274" s="32"/>
      <c r="K274" s="32"/>
      <c r="L274" s="32"/>
      <c r="N274" s="33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1:27" ht="15.75" customHeight="1" x14ac:dyDescent="0.25">
      <c r="A275" s="32"/>
      <c r="B275" s="32"/>
      <c r="C275" s="33"/>
      <c r="D275" s="32"/>
      <c r="F275" s="32"/>
      <c r="G275" s="32"/>
      <c r="H275" s="32"/>
      <c r="I275" s="32"/>
      <c r="J275" s="32"/>
      <c r="K275" s="32"/>
      <c r="L275" s="32"/>
      <c r="N275" s="33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1:27" ht="15.75" customHeight="1" x14ac:dyDescent="0.25">
      <c r="A276" s="32"/>
      <c r="B276" s="32"/>
      <c r="C276" s="33"/>
      <c r="D276" s="32"/>
      <c r="F276" s="32"/>
      <c r="G276" s="32"/>
      <c r="H276" s="32"/>
      <c r="I276" s="32"/>
      <c r="J276" s="32"/>
      <c r="K276" s="32"/>
      <c r="L276" s="32"/>
      <c r="N276" s="33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1:27" ht="15.75" customHeight="1" x14ac:dyDescent="0.25">
      <c r="A277" s="32"/>
      <c r="B277" s="32"/>
      <c r="C277" s="33"/>
      <c r="D277" s="32"/>
      <c r="F277" s="32"/>
      <c r="G277" s="32"/>
      <c r="H277" s="32"/>
      <c r="I277" s="32"/>
      <c r="J277" s="32"/>
      <c r="K277" s="32"/>
      <c r="L277" s="32"/>
      <c r="N277" s="33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1:27" ht="15.75" customHeight="1" x14ac:dyDescent="0.25">
      <c r="A278" s="32"/>
      <c r="B278" s="32"/>
      <c r="C278" s="33"/>
      <c r="D278" s="32"/>
      <c r="F278" s="32"/>
      <c r="G278" s="32"/>
      <c r="H278" s="32"/>
      <c r="I278" s="32"/>
      <c r="J278" s="32"/>
      <c r="K278" s="32"/>
      <c r="L278" s="32"/>
      <c r="N278" s="33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1:27" ht="15.75" customHeight="1" x14ac:dyDescent="0.25">
      <c r="A279" s="32"/>
      <c r="B279" s="32"/>
      <c r="C279" s="33"/>
      <c r="D279" s="32"/>
      <c r="F279" s="32"/>
      <c r="G279" s="32"/>
      <c r="H279" s="32"/>
      <c r="I279" s="32"/>
      <c r="J279" s="32"/>
      <c r="K279" s="32"/>
      <c r="L279" s="32"/>
      <c r="N279" s="33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1:27" ht="15.75" customHeight="1" x14ac:dyDescent="0.25">
      <c r="A280" s="32"/>
      <c r="B280" s="32"/>
      <c r="C280" s="33"/>
      <c r="D280" s="32"/>
      <c r="F280" s="32"/>
      <c r="G280" s="32"/>
      <c r="H280" s="32"/>
      <c r="I280" s="32"/>
      <c r="J280" s="32"/>
      <c r="K280" s="32"/>
      <c r="L280" s="32"/>
      <c r="N280" s="33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1:27" ht="15.75" customHeight="1" x14ac:dyDescent="0.25">
      <c r="A281" s="32"/>
      <c r="B281" s="32"/>
      <c r="C281" s="33"/>
      <c r="D281" s="32"/>
      <c r="F281" s="32"/>
      <c r="G281" s="32"/>
      <c r="H281" s="32"/>
      <c r="I281" s="32"/>
      <c r="J281" s="32"/>
      <c r="K281" s="32"/>
      <c r="L281" s="32"/>
      <c r="N281" s="33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1:27" ht="15.75" customHeight="1" x14ac:dyDescent="0.25">
      <c r="A282" s="32"/>
      <c r="B282" s="32"/>
      <c r="C282" s="33"/>
      <c r="D282" s="32"/>
      <c r="F282" s="32"/>
      <c r="G282" s="32"/>
      <c r="H282" s="32"/>
      <c r="I282" s="32"/>
      <c r="J282" s="32"/>
      <c r="K282" s="32"/>
      <c r="L282" s="32"/>
      <c r="N282" s="33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1:27" ht="15.75" customHeight="1" x14ac:dyDescent="0.25">
      <c r="A283" s="32"/>
      <c r="B283" s="32"/>
      <c r="C283" s="33"/>
      <c r="D283" s="32"/>
      <c r="F283" s="32"/>
      <c r="G283" s="32"/>
      <c r="H283" s="32"/>
      <c r="I283" s="32"/>
      <c r="J283" s="32"/>
      <c r="K283" s="32"/>
      <c r="L283" s="32"/>
      <c r="N283" s="33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1:27" ht="15.75" customHeight="1" x14ac:dyDescent="0.25">
      <c r="A284" s="32"/>
      <c r="B284" s="32"/>
      <c r="C284" s="33"/>
      <c r="D284" s="32"/>
      <c r="F284" s="32"/>
      <c r="G284" s="32"/>
      <c r="H284" s="32"/>
      <c r="I284" s="32"/>
      <c r="J284" s="32"/>
      <c r="K284" s="32"/>
      <c r="L284" s="32"/>
      <c r="N284" s="33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1:27" ht="15.75" customHeight="1" x14ac:dyDescent="0.25">
      <c r="A285" s="32"/>
      <c r="B285" s="32"/>
      <c r="C285" s="33"/>
      <c r="D285" s="32"/>
      <c r="F285" s="32"/>
      <c r="G285" s="32"/>
      <c r="H285" s="32"/>
      <c r="I285" s="32"/>
      <c r="J285" s="32"/>
      <c r="K285" s="32"/>
      <c r="L285" s="32"/>
      <c r="N285" s="33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1:27" ht="15.75" customHeight="1" x14ac:dyDescent="0.25">
      <c r="A286" s="32"/>
      <c r="B286" s="32"/>
      <c r="C286" s="33"/>
      <c r="D286" s="32"/>
      <c r="F286" s="32"/>
      <c r="G286" s="32"/>
      <c r="H286" s="32"/>
      <c r="I286" s="32"/>
      <c r="J286" s="32"/>
      <c r="K286" s="32"/>
      <c r="L286" s="32"/>
      <c r="N286" s="33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1:27" ht="15.75" customHeight="1" x14ac:dyDescent="0.25">
      <c r="A287" s="32"/>
      <c r="B287" s="32"/>
      <c r="C287" s="33"/>
      <c r="D287" s="32"/>
      <c r="F287" s="32"/>
      <c r="G287" s="32"/>
      <c r="H287" s="32"/>
      <c r="I287" s="32"/>
      <c r="J287" s="32"/>
      <c r="K287" s="32"/>
      <c r="L287" s="32"/>
      <c r="N287" s="33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1:27" ht="15.75" customHeight="1" x14ac:dyDescent="0.25">
      <c r="A288" s="32"/>
      <c r="B288" s="32"/>
      <c r="C288" s="33"/>
      <c r="D288" s="32"/>
      <c r="F288" s="32"/>
      <c r="G288" s="32"/>
      <c r="H288" s="32"/>
      <c r="I288" s="32"/>
      <c r="J288" s="32"/>
      <c r="K288" s="32"/>
      <c r="L288" s="32"/>
      <c r="N288" s="33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1:27" ht="15.75" customHeight="1" x14ac:dyDescent="0.25">
      <c r="A289" s="32"/>
      <c r="B289" s="32"/>
      <c r="C289" s="33"/>
      <c r="D289" s="32"/>
      <c r="F289" s="32"/>
      <c r="G289" s="32"/>
      <c r="H289" s="32"/>
      <c r="I289" s="32"/>
      <c r="J289" s="32"/>
      <c r="K289" s="32"/>
      <c r="L289" s="32"/>
      <c r="N289" s="33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1:27" ht="15.75" customHeight="1" x14ac:dyDescent="0.25">
      <c r="A290" s="32"/>
      <c r="B290" s="32"/>
      <c r="C290" s="33"/>
      <c r="D290" s="32"/>
      <c r="F290" s="32"/>
      <c r="G290" s="32"/>
      <c r="H290" s="32"/>
      <c r="I290" s="32"/>
      <c r="J290" s="32"/>
      <c r="K290" s="32"/>
      <c r="L290" s="32"/>
      <c r="N290" s="33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1:27" ht="15.75" customHeight="1" x14ac:dyDescent="0.25">
      <c r="A291" s="32"/>
      <c r="B291" s="32"/>
      <c r="C291" s="33"/>
      <c r="D291" s="32"/>
      <c r="F291" s="32"/>
      <c r="G291" s="32"/>
      <c r="H291" s="32"/>
      <c r="I291" s="32"/>
      <c r="J291" s="32"/>
      <c r="K291" s="32"/>
      <c r="L291" s="32"/>
      <c r="N291" s="33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1:27" ht="15.75" customHeight="1" x14ac:dyDescent="0.25">
      <c r="A292" s="32"/>
      <c r="B292" s="32"/>
      <c r="C292" s="33"/>
      <c r="D292" s="32"/>
      <c r="F292" s="32"/>
      <c r="G292" s="32"/>
      <c r="H292" s="32"/>
      <c r="I292" s="32"/>
      <c r="J292" s="32"/>
      <c r="K292" s="32"/>
      <c r="L292" s="32"/>
      <c r="N292" s="33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1:27" ht="15.75" customHeight="1" x14ac:dyDescent="0.25">
      <c r="A293" s="32"/>
      <c r="B293" s="32"/>
      <c r="C293" s="33"/>
      <c r="D293" s="32"/>
      <c r="F293" s="32"/>
      <c r="G293" s="32"/>
      <c r="H293" s="32"/>
      <c r="I293" s="32"/>
      <c r="J293" s="32"/>
      <c r="K293" s="32"/>
      <c r="L293" s="32"/>
      <c r="N293" s="33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1:27" ht="15.75" customHeight="1" x14ac:dyDescent="0.25">
      <c r="A294" s="32"/>
      <c r="B294" s="32"/>
      <c r="C294" s="33"/>
      <c r="D294" s="32"/>
      <c r="F294" s="32"/>
      <c r="G294" s="32"/>
      <c r="H294" s="32"/>
      <c r="I294" s="32"/>
      <c r="J294" s="32"/>
      <c r="K294" s="32"/>
      <c r="L294" s="32"/>
      <c r="N294" s="33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1:27" ht="15.75" customHeight="1" x14ac:dyDescent="0.25">
      <c r="A295" s="32"/>
      <c r="B295" s="32"/>
      <c r="C295" s="33"/>
      <c r="D295" s="32"/>
      <c r="F295" s="32"/>
      <c r="G295" s="32"/>
      <c r="H295" s="32"/>
      <c r="I295" s="32"/>
      <c r="J295" s="32"/>
      <c r="K295" s="32"/>
      <c r="L295" s="32"/>
      <c r="N295" s="33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1:27" ht="15.75" customHeight="1" x14ac:dyDescent="0.25">
      <c r="A296" s="32"/>
      <c r="B296" s="32"/>
      <c r="C296" s="33"/>
      <c r="D296" s="32"/>
      <c r="F296" s="32"/>
      <c r="G296" s="32"/>
      <c r="H296" s="32"/>
      <c r="I296" s="32"/>
      <c r="J296" s="32"/>
      <c r="K296" s="32"/>
      <c r="L296" s="32"/>
      <c r="N296" s="33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1:27" ht="15.75" customHeight="1" x14ac:dyDescent="0.25">
      <c r="A297" s="32"/>
      <c r="B297" s="32"/>
      <c r="C297" s="33"/>
      <c r="D297" s="32"/>
      <c r="F297" s="32"/>
      <c r="G297" s="32"/>
      <c r="H297" s="32"/>
      <c r="I297" s="32"/>
      <c r="J297" s="32"/>
      <c r="K297" s="32"/>
      <c r="L297" s="32"/>
      <c r="N297" s="33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1:27" ht="15.75" customHeight="1" x14ac:dyDescent="0.25">
      <c r="A298" s="32"/>
      <c r="B298" s="32"/>
      <c r="C298" s="33"/>
      <c r="D298" s="32"/>
      <c r="F298" s="32"/>
      <c r="G298" s="32"/>
      <c r="H298" s="32"/>
      <c r="I298" s="32"/>
      <c r="J298" s="32"/>
      <c r="K298" s="32"/>
      <c r="L298" s="32"/>
      <c r="N298" s="33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1:27" ht="15.75" customHeight="1" x14ac:dyDescent="0.25">
      <c r="A299" s="32"/>
      <c r="B299" s="32"/>
      <c r="C299" s="33"/>
      <c r="D299" s="32"/>
      <c r="F299" s="32"/>
      <c r="G299" s="32"/>
      <c r="H299" s="32"/>
      <c r="I299" s="32"/>
      <c r="J299" s="32"/>
      <c r="K299" s="32"/>
      <c r="L299" s="32"/>
      <c r="N299" s="33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1:27" ht="15.75" customHeight="1" x14ac:dyDescent="0.25">
      <c r="A300" s="32"/>
      <c r="B300" s="32"/>
      <c r="C300" s="33"/>
      <c r="D300" s="32"/>
      <c r="F300" s="32"/>
      <c r="G300" s="32"/>
      <c r="H300" s="32"/>
      <c r="I300" s="32"/>
      <c r="J300" s="32"/>
      <c r="K300" s="32"/>
      <c r="L300" s="32"/>
      <c r="N300" s="33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1:27" ht="15.75" customHeight="1" x14ac:dyDescent="0.25">
      <c r="A301" s="32"/>
      <c r="B301" s="32"/>
      <c r="C301" s="33"/>
      <c r="D301" s="32"/>
      <c r="F301" s="32"/>
      <c r="G301" s="32"/>
      <c r="H301" s="32"/>
      <c r="I301" s="32"/>
      <c r="J301" s="32"/>
      <c r="K301" s="32"/>
      <c r="L301" s="32"/>
      <c r="N301" s="33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1:27" ht="15.75" customHeight="1" x14ac:dyDescent="0.25">
      <c r="A302" s="32"/>
      <c r="B302" s="32"/>
      <c r="C302" s="33"/>
      <c r="D302" s="32"/>
      <c r="F302" s="32"/>
      <c r="G302" s="32"/>
      <c r="H302" s="32"/>
      <c r="I302" s="32"/>
      <c r="J302" s="32"/>
      <c r="K302" s="32"/>
      <c r="L302" s="32"/>
      <c r="N302" s="33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1:27" ht="15.75" customHeight="1" x14ac:dyDescent="0.25">
      <c r="A303" s="32"/>
      <c r="B303" s="32"/>
      <c r="C303" s="33"/>
      <c r="D303" s="32"/>
      <c r="F303" s="32"/>
      <c r="G303" s="32"/>
      <c r="H303" s="32"/>
      <c r="I303" s="32"/>
      <c r="J303" s="32"/>
      <c r="K303" s="32"/>
      <c r="L303" s="32"/>
      <c r="N303" s="33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1:27" ht="15.75" customHeight="1" x14ac:dyDescent="0.25">
      <c r="A304" s="32"/>
      <c r="B304" s="32"/>
      <c r="C304" s="33"/>
      <c r="D304" s="32"/>
      <c r="F304" s="32"/>
      <c r="G304" s="32"/>
      <c r="H304" s="32"/>
      <c r="I304" s="32"/>
      <c r="J304" s="32"/>
      <c r="K304" s="32"/>
      <c r="L304" s="32"/>
      <c r="N304" s="33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1:27" ht="15.75" customHeight="1" x14ac:dyDescent="0.25">
      <c r="A305" s="32"/>
      <c r="B305" s="32"/>
      <c r="C305" s="33"/>
      <c r="D305" s="32"/>
      <c r="F305" s="32"/>
      <c r="G305" s="32"/>
      <c r="H305" s="32"/>
      <c r="I305" s="32"/>
      <c r="J305" s="32"/>
      <c r="K305" s="32"/>
      <c r="L305" s="32"/>
      <c r="N305" s="33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1:27" ht="15.75" customHeight="1" x14ac:dyDescent="0.25">
      <c r="A306" s="32"/>
      <c r="B306" s="32"/>
      <c r="C306" s="33"/>
      <c r="D306" s="32"/>
      <c r="F306" s="32"/>
      <c r="G306" s="32"/>
      <c r="H306" s="32"/>
      <c r="I306" s="32"/>
      <c r="J306" s="32"/>
      <c r="K306" s="32"/>
      <c r="L306" s="32"/>
      <c r="N306" s="33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1:27" ht="15.75" customHeight="1" x14ac:dyDescent="0.25">
      <c r="A307" s="32"/>
      <c r="B307" s="32"/>
      <c r="C307" s="33"/>
      <c r="D307" s="32"/>
      <c r="F307" s="32"/>
      <c r="G307" s="32"/>
      <c r="H307" s="32"/>
      <c r="I307" s="32"/>
      <c r="J307" s="32"/>
      <c r="K307" s="32"/>
      <c r="L307" s="32"/>
      <c r="N307" s="33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1:27" ht="15.75" customHeight="1" x14ac:dyDescent="0.25">
      <c r="A308" s="32"/>
      <c r="B308" s="32"/>
      <c r="C308" s="33"/>
      <c r="D308" s="32"/>
      <c r="F308" s="32"/>
      <c r="G308" s="32"/>
      <c r="H308" s="32"/>
      <c r="I308" s="32"/>
      <c r="J308" s="32"/>
      <c r="K308" s="32"/>
      <c r="L308" s="32"/>
      <c r="N308" s="33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1:27" ht="15.75" customHeight="1" x14ac:dyDescent="0.25">
      <c r="A309" s="32"/>
      <c r="B309" s="32"/>
      <c r="C309" s="33"/>
      <c r="D309" s="32"/>
      <c r="F309" s="32"/>
      <c r="G309" s="32"/>
      <c r="H309" s="32"/>
      <c r="I309" s="32"/>
      <c r="J309" s="32"/>
      <c r="K309" s="32"/>
      <c r="L309" s="32"/>
      <c r="N309" s="33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1:27" ht="15.75" customHeight="1" x14ac:dyDescent="0.25">
      <c r="A310" s="32"/>
      <c r="B310" s="32"/>
      <c r="C310" s="33"/>
      <c r="D310" s="32"/>
      <c r="F310" s="32"/>
      <c r="G310" s="32"/>
      <c r="H310" s="32"/>
      <c r="I310" s="32"/>
      <c r="J310" s="32"/>
      <c r="K310" s="32"/>
      <c r="L310" s="32"/>
      <c r="N310" s="33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1:27" ht="15.75" customHeight="1" x14ac:dyDescent="0.25">
      <c r="A311" s="32"/>
      <c r="B311" s="32"/>
      <c r="C311" s="33"/>
      <c r="D311" s="32"/>
      <c r="F311" s="32"/>
      <c r="G311" s="32"/>
      <c r="H311" s="32"/>
      <c r="I311" s="32"/>
      <c r="J311" s="32"/>
      <c r="K311" s="32"/>
      <c r="L311" s="32"/>
      <c r="N311" s="33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1:27" ht="15.75" customHeight="1" x14ac:dyDescent="0.25">
      <c r="A312" s="32"/>
      <c r="B312" s="32"/>
      <c r="C312" s="33"/>
      <c r="D312" s="32"/>
      <c r="F312" s="32"/>
      <c r="G312" s="32"/>
      <c r="H312" s="32"/>
      <c r="I312" s="32"/>
      <c r="J312" s="32"/>
      <c r="K312" s="32"/>
      <c r="L312" s="32"/>
      <c r="N312" s="33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1:27" ht="15.75" customHeight="1" x14ac:dyDescent="0.25">
      <c r="A313" s="32"/>
      <c r="B313" s="32"/>
      <c r="C313" s="33"/>
      <c r="D313" s="32"/>
      <c r="F313" s="32"/>
      <c r="G313" s="32"/>
      <c r="H313" s="32"/>
      <c r="I313" s="32"/>
      <c r="J313" s="32"/>
      <c r="K313" s="32"/>
      <c r="L313" s="32"/>
      <c r="N313" s="33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1:27" ht="15.75" customHeight="1" x14ac:dyDescent="0.25">
      <c r="A314" s="32"/>
      <c r="B314" s="32"/>
      <c r="C314" s="33"/>
      <c r="D314" s="32"/>
      <c r="F314" s="32"/>
      <c r="G314" s="32"/>
      <c r="H314" s="32"/>
      <c r="I314" s="32"/>
      <c r="J314" s="32"/>
      <c r="K314" s="32"/>
      <c r="L314" s="32"/>
      <c r="N314" s="33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1:27" ht="15.75" customHeight="1" x14ac:dyDescent="0.25">
      <c r="A315" s="32"/>
      <c r="B315" s="32"/>
      <c r="C315" s="33"/>
      <c r="D315" s="32"/>
      <c r="F315" s="32"/>
      <c r="G315" s="32"/>
      <c r="H315" s="32"/>
      <c r="I315" s="32"/>
      <c r="J315" s="32"/>
      <c r="K315" s="32"/>
      <c r="L315" s="32"/>
      <c r="N315" s="33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1:27" ht="15.75" customHeight="1" x14ac:dyDescent="0.25">
      <c r="A316" s="32"/>
      <c r="B316" s="32"/>
      <c r="C316" s="33"/>
      <c r="D316" s="32"/>
      <c r="F316" s="32"/>
      <c r="G316" s="32"/>
      <c r="H316" s="32"/>
      <c r="I316" s="32"/>
      <c r="J316" s="32"/>
      <c r="K316" s="32"/>
      <c r="L316" s="32"/>
      <c r="N316" s="33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1:27" ht="15.75" customHeight="1" x14ac:dyDescent="0.25">
      <c r="A317" s="32"/>
      <c r="B317" s="32"/>
      <c r="C317" s="33"/>
      <c r="D317" s="32"/>
      <c r="F317" s="32"/>
      <c r="G317" s="32"/>
      <c r="H317" s="32"/>
      <c r="I317" s="32"/>
      <c r="J317" s="32"/>
      <c r="K317" s="32"/>
      <c r="L317" s="32"/>
      <c r="N317" s="33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1:27" ht="15.75" customHeight="1" x14ac:dyDescent="0.25">
      <c r="A318" s="32"/>
      <c r="B318" s="32"/>
      <c r="C318" s="33"/>
      <c r="D318" s="32"/>
      <c r="F318" s="32"/>
      <c r="G318" s="32"/>
      <c r="H318" s="32"/>
      <c r="I318" s="32"/>
      <c r="J318" s="32"/>
      <c r="K318" s="32"/>
      <c r="L318" s="32"/>
      <c r="N318" s="33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1:27" ht="15.75" customHeight="1" x14ac:dyDescent="0.25">
      <c r="A319" s="32"/>
      <c r="B319" s="32"/>
      <c r="C319" s="33"/>
      <c r="D319" s="32"/>
      <c r="F319" s="32"/>
      <c r="G319" s="32"/>
      <c r="H319" s="32"/>
      <c r="I319" s="32"/>
      <c r="J319" s="32"/>
      <c r="K319" s="32"/>
      <c r="L319" s="32"/>
      <c r="N319" s="33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1:27" ht="15.75" customHeight="1" x14ac:dyDescent="0.25">
      <c r="A320" s="32"/>
      <c r="B320" s="32"/>
      <c r="C320" s="33"/>
      <c r="D320" s="32"/>
      <c r="F320" s="32"/>
      <c r="G320" s="32"/>
      <c r="H320" s="32"/>
      <c r="I320" s="32"/>
      <c r="J320" s="32"/>
      <c r="K320" s="32"/>
      <c r="L320" s="32"/>
      <c r="N320" s="33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1:27" ht="15.75" customHeight="1" x14ac:dyDescent="0.25">
      <c r="A321" s="32"/>
      <c r="B321" s="32"/>
      <c r="C321" s="33"/>
      <c r="D321" s="32"/>
      <c r="F321" s="32"/>
      <c r="G321" s="32"/>
      <c r="H321" s="32"/>
      <c r="I321" s="32"/>
      <c r="J321" s="32"/>
      <c r="K321" s="32"/>
      <c r="L321" s="32"/>
      <c r="N321" s="33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1:27" ht="15.75" customHeight="1" x14ac:dyDescent="0.25">
      <c r="A322" s="32"/>
      <c r="B322" s="32"/>
      <c r="C322" s="33"/>
      <c r="D322" s="32"/>
      <c r="F322" s="32"/>
      <c r="G322" s="32"/>
      <c r="H322" s="32"/>
      <c r="I322" s="32"/>
      <c r="J322" s="32"/>
      <c r="K322" s="32"/>
      <c r="L322" s="32"/>
      <c r="N322" s="33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1:27" ht="15.75" customHeight="1" x14ac:dyDescent="0.25">
      <c r="A323" s="32"/>
      <c r="B323" s="32"/>
      <c r="C323" s="33"/>
      <c r="D323" s="32"/>
      <c r="F323" s="32"/>
      <c r="G323" s="32"/>
      <c r="H323" s="32"/>
      <c r="I323" s="32"/>
      <c r="J323" s="32"/>
      <c r="K323" s="32"/>
      <c r="L323" s="32"/>
      <c r="N323" s="33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1:27" ht="15.75" customHeight="1" x14ac:dyDescent="0.25">
      <c r="A324" s="32"/>
      <c r="B324" s="32"/>
      <c r="C324" s="33"/>
      <c r="D324" s="32"/>
      <c r="F324" s="32"/>
      <c r="G324" s="32"/>
      <c r="H324" s="32"/>
      <c r="I324" s="32"/>
      <c r="J324" s="32"/>
      <c r="K324" s="32"/>
      <c r="L324" s="32"/>
      <c r="N324" s="33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1:27" ht="15.75" customHeight="1" x14ac:dyDescent="0.25">
      <c r="A325" s="32"/>
      <c r="B325" s="32"/>
      <c r="C325" s="33"/>
      <c r="D325" s="32"/>
      <c r="F325" s="32"/>
      <c r="G325" s="32"/>
      <c r="H325" s="32"/>
      <c r="I325" s="32"/>
      <c r="J325" s="32"/>
      <c r="K325" s="32"/>
      <c r="L325" s="32"/>
      <c r="N325" s="33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1:27" ht="15.75" customHeight="1" x14ac:dyDescent="0.25">
      <c r="A326" s="32"/>
      <c r="B326" s="32"/>
      <c r="C326" s="33"/>
      <c r="D326" s="32"/>
      <c r="F326" s="32"/>
      <c r="G326" s="32"/>
      <c r="H326" s="32"/>
      <c r="I326" s="32"/>
      <c r="J326" s="32"/>
      <c r="K326" s="32"/>
      <c r="L326" s="32"/>
      <c r="N326" s="33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1:27" ht="15.75" customHeight="1" x14ac:dyDescent="0.25">
      <c r="A327" s="32"/>
      <c r="B327" s="32"/>
      <c r="C327" s="33"/>
      <c r="D327" s="32"/>
      <c r="F327" s="32"/>
      <c r="G327" s="32"/>
      <c r="H327" s="32"/>
      <c r="I327" s="32"/>
      <c r="J327" s="32"/>
      <c r="K327" s="32"/>
      <c r="L327" s="32"/>
      <c r="N327" s="33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1:27" ht="15.75" customHeight="1" x14ac:dyDescent="0.25">
      <c r="A328" s="32"/>
      <c r="B328" s="32"/>
      <c r="C328" s="33"/>
      <c r="D328" s="32"/>
      <c r="F328" s="32"/>
      <c r="G328" s="32"/>
      <c r="H328" s="32"/>
      <c r="I328" s="32"/>
      <c r="J328" s="32"/>
      <c r="K328" s="32"/>
      <c r="L328" s="32"/>
      <c r="N328" s="33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1:27" ht="15.75" customHeight="1" x14ac:dyDescent="0.25">
      <c r="A329" s="32"/>
      <c r="B329" s="32"/>
      <c r="C329" s="33"/>
      <c r="D329" s="32"/>
      <c r="F329" s="32"/>
      <c r="G329" s="32"/>
      <c r="H329" s="32"/>
      <c r="I329" s="32"/>
      <c r="J329" s="32"/>
      <c r="K329" s="32"/>
      <c r="L329" s="32"/>
      <c r="N329" s="33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1:27" ht="15.75" customHeight="1" x14ac:dyDescent="0.25">
      <c r="A330" s="32"/>
      <c r="B330" s="32"/>
      <c r="C330" s="33"/>
      <c r="D330" s="32"/>
      <c r="F330" s="32"/>
      <c r="G330" s="32"/>
      <c r="H330" s="32"/>
      <c r="I330" s="32"/>
      <c r="J330" s="32"/>
      <c r="K330" s="32"/>
      <c r="L330" s="32"/>
      <c r="N330" s="33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1:27" ht="15.75" customHeight="1" x14ac:dyDescent="0.25">
      <c r="A331" s="32"/>
      <c r="B331" s="32"/>
      <c r="C331" s="33"/>
      <c r="D331" s="32"/>
      <c r="F331" s="32"/>
      <c r="G331" s="32"/>
      <c r="H331" s="32"/>
      <c r="I331" s="32"/>
      <c r="J331" s="32"/>
      <c r="K331" s="32"/>
      <c r="L331" s="32"/>
      <c r="N331" s="33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1:27" ht="15.75" customHeight="1" x14ac:dyDescent="0.25">
      <c r="A332" s="32"/>
      <c r="B332" s="32"/>
      <c r="C332" s="33"/>
      <c r="D332" s="32"/>
      <c r="F332" s="32"/>
      <c r="G332" s="32"/>
      <c r="H332" s="32"/>
      <c r="I332" s="32"/>
      <c r="J332" s="32"/>
      <c r="K332" s="32"/>
      <c r="L332" s="32"/>
      <c r="N332" s="33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1:27" ht="15.75" customHeight="1" x14ac:dyDescent="0.25">
      <c r="A333" s="32"/>
      <c r="B333" s="32"/>
      <c r="C333" s="33"/>
      <c r="D333" s="32"/>
      <c r="F333" s="32"/>
      <c r="G333" s="32"/>
      <c r="H333" s="32"/>
      <c r="I333" s="32"/>
      <c r="J333" s="32"/>
      <c r="K333" s="32"/>
      <c r="L333" s="32"/>
      <c r="N333" s="33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1:27" ht="15.75" customHeight="1" x14ac:dyDescent="0.25">
      <c r="A334" s="32"/>
      <c r="B334" s="32"/>
      <c r="C334" s="33"/>
      <c r="D334" s="32"/>
      <c r="F334" s="32"/>
      <c r="G334" s="32"/>
      <c r="H334" s="32"/>
      <c r="I334" s="32"/>
      <c r="J334" s="32"/>
      <c r="K334" s="32"/>
      <c r="L334" s="32"/>
      <c r="N334" s="33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1:27" ht="15.75" customHeight="1" x14ac:dyDescent="0.25">
      <c r="A335" s="32"/>
      <c r="B335" s="32"/>
      <c r="C335" s="33"/>
      <c r="D335" s="32"/>
      <c r="F335" s="32"/>
      <c r="G335" s="32"/>
      <c r="H335" s="32"/>
      <c r="I335" s="32"/>
      <c r="J335" s="32"/>
      <c r="K335" s="32"/>
      <c r="L335" s="32"/>
      <c r="N335" s="33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1:27" ht="15.75" customHeight="1" x14ac:dyDescent="0.25">
      <c r="A336" s="32"/>
      <c r="B336" s="32"/>
      <c r="C336" s="33"/>
      <c r="D336" s="32"/>
      <c r="F336" s="32"/>
      <c r="G336" s="32"/>
      <c r="H336" s="32"/>
      <c r="I336" s="32"/>
      <c r="J336" s="32"/>
      <c r="K336" s="32"/>
      <c r="L336" s="32"/>
      <c r="N336" s="33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1:27" ht="15.75" customHeight="1" x14ac:dyDescent="0.25">
      <c r="A337" s="32"/>
      <c r="B337" s="32"/>
      <c r="C337" s="33"/>
      <c r="D337" s="32"/>
      <c r="F337" s="32"/>
      <c r="G337" s="32"/>
      <c r="H337" s="32"/>
      <c r="I337" s="32"/>
      <c r="J337" s="32"/>
      <c r="K337" s="32"/>
      <c r="L337" s="32"/>
      <c r="N337" s="33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1:27" ht="15.75" customHeight="1" x14ac:dyDescent="0.25">
      <c r="A338" s="32"/>
      <c r="B338" s="32"/>
      <c r="C338" s="33"/>
      <c r="D338" s="32"/>
      <c r="F338" s="32"/>
      <c r="G338" s="32"/>
      <c r="H338" s="32"/>
      <c r="I338" s="32"/>
      <c r="J338" s="32"/>
      <c r="K338" s="32"/>
      <c r="L338" s="32"/>
      <c r="N338" s="33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1:27" ht="15.75" customHeight="1" x14ac:dyDescent="0.25">
      <c r="A339" s="32"/>
      <c r="B339" s="32"/>
      <c r="C339" s="33"/>
      <c r="D339" s="32"/>
      <c r="F339" s="32"/>
      <c r="G339" s="32"/>
      <c r="H339" s="32"/>
      <c r="I339" s="32"/>
      <c r="J339" s="32"/>
      <c r="K339" s="32"/>
      <c r="L339" s="32"/>
      <c r="N339" s="33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1:27" ht="15.75" customHeight="1" x14ac:dyDescent="0.25">
      <c r="A340" s="32"/>
      <c r="B340" s="32"/>
      <c r="C340" s="33"/>
      <c r="D340" s="32"/>
      <c r="F340" s="32"/>
      <c r="G340" s="32"/>
      <c r="H340" s="32"/>
      <c r="I340" s="32"/>
      <c r="J340" s="32"/>
      <c r="K340" s="32"/>
      <c r="L340" s="32"/>
      <c r="N340" s="33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1:27" ht="15.75" customHeight="1" x14ac:dyDescent="0.25">
      <c r="A341" s="32"/>
      <c r="B341" s="32"/>
      <c r="C341" s="33"/>
      <c r="D341" s="32"/>
      <c r="F341" s="32"/>
      <c r="G341" s="32"/>
      <c r="H341" s="32"/>
      <c r="I341" s="32"/>
      <c r="J341" s="32"/>
      <c r="K341" s="32"/>
      <c r="L341" s="32"/>
      <c r="N341" s="33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1:27" ht="15.75" customHeight="1" x14ac:dyDescent="0.25">
      <c r="A342" s="32"/>
      <c r="B342" s="32"/>
      <c r="C342" s="33"/>
      <c r="D342" s="32"/>
      <c r="F342" s="32"/>
      <c r="G342" s="32"/>
      <c r="H342" s="32"/>
      <c r="I342" s="32"/>
      <c r="J342" s="32"/>
      <c r="K342" s="32"/>
      <c r="L342" s="32"/>
      <c r="N342" s="33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1:27" ht="15.75" customHeight="1" x14ac:dyDescent="0.25">
      <c r="A343" s="32"/>
      <c r="B343" s="32"/>
      <c r="C343" s="33"/>
      <c r="D343" s="32"/>
      <c r="F343" s="32"/>
      <c r="G343" s="32"/>
      <c r="H343" s="32"/>
      <c r="I343" s="32"/>
      <c r="J343" s="32"/>
      <c r="K343" s="32"/>
      <c r="L343" s="32"/>
      <c r="N343" s="33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1:27" ht="15.75" customHeight="1" x14ac:dyDescent="0.25">
      <c r="A344" s="32"/>
      <c r="B344" s="32"/>
      <c r="C344" s="33"/>
      <c r="D344" s="32"/>
      <c r="F344" s="32"/>
      <c r="G344" s="32"/>
      <c r="H344" s="32"/>
      <c r="I344" s="32"/>
      <c r="J344" s="32"/>
      <c r="K344" s="32"/>
      <c r="L344" s="32"/>
      <c r="N344" s="33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1:27" ht="15.75" customHeight="1" x14ac:dyDescent="0.25">
      <c r="A345" s="32"/>
      <c r="B345" s="32"/>
      <c r="C345" s="33"/>
      <c r="D345" s="32"/>
      <c r="F345" s="32"/>
      <c r="G345" s="32"/>
      <c r="H345" s="32"/>
      <c r="I345" s="32"/>
      <c r="J345" s="32"/>
      <c r="K345" s="32"/>
      <c r="L345" s="32"/>
      <c r="N345" s="33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1:27" ht="15.75" customHeight="1" x14ac:dyDescent="0.25">
      <c r="A346" s="32"/>
      <c r="B346" s="32"/>
      <c r="C346" s="33"/>
      <c r="D346" s="32"/>
      <c r="F346" s="32"/>
      <c r="G346" s="32"/>
      <c r="H346" s="32"/>
      <c r="I346" s="32"/>
      <c r="J346" s="32"/>
      <c r="K346" s="32"/>
      <c r="L346" s="32"/>
      <c r="N346" s="33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1:27" ht="15.75" customHeight="1" x14ac:dyDescent="0.25">
      <c r="A347" s="32"/>
      <c r="B347" s="32"/>
      <c r="C347" s="33"/>
      <c r="D347" s="32"/>
      <c r="F347" s="32"/>
      <c r="G347" s="32"/>
      <c r="H347" s="32"/>
      <c r="I347" s="32"/>
      <c r="J347" s="32"/>
      <c r="K347" s="32"/>
      <c r="L347" s="32"/>
      <c r="N347" s="33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1:27" ht="15.75" customHeight="1" x14ac:dyDescent="0.25">
      <c r="A348" s="32"/>
      <c r="B348" s="32"/>
      <c r="C348" s="33"/>
      <c r="D348" s="32"/>
      <c r="F348" s="32"/>
      <c r="G348" s="32"/>
      <c r="H348" s="32"/>
      <c r="I348" s="32"/>
      <c r="J348" s="32"/>
      <c r="K348" s="32"/>
      <c r="L348" s="32"/>
      <c r="N348" s="33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1:27" ht="15.75" customHeight="1" x14ac:dyDescent="0.25">
      <c r="A349" s="32"/>
      <c r="B349" s="32"/>
      <c r="C349" s="33"/>
      <c r="D349" s="32"/>
      <c r="F349" s="32"/>
      <c r="G349" s="32"/>
      <c r="H349" s="32"/>
      <c r="I349" s="32"/>
      <c r="J349" s="32"/>
      <c r="K349" s="32"/>
      <c r="L349" s="32"/>
      <c r="N349" s="33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1:27" ht="15.75" customHeight="1" x14ac:dyDescent="0.25">
      <c r="A350" s="32"/>
      <c r="B350" s="32"/>
      <c r="C350" s="33"/>
      <c r="D350" s="32"/>
      <c r="F350" s="32"/>
      <c r="G350" s="32"/>
      <c r="H350" s="32"/>
      <c r="I350" s="32"/>
      <c r="J350" s="32"/>
      <c r="K350" s="32"/>
      <c r="L350" s="32"/>
      <c r="N350" s="33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1:27" ht="15.75" customHeight="1" x14ac:dyDescent="0.25">
      <c r="A351" s="32"/>
      <c r="B351" s="32"/>
      <c r="C351" s="33"/>
      <c r="D351" s="32"/>
      <c r="F351" s="32"/>
      <c r="G351" s="32"/>
      <c r="H351" s="32"/>
      <c r="I351" s="32"/>
      <c r="J351" s="32"/>
      <c r="K351" s="32"/>
      <c r="L351" s="32"/>
      <c r="N351" s="33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1:27" ht="15.75" customHeight="1" x14ac:dyDescent="0.25">
      <c r="A352" s="32"/>
      <c r="B352" s="32"/>
      <c r="C352" s="33"/>
      <c r="D352" s="32"/>
      <c r="F352" s="32"/>
      <c r="G352" s="32"/>
      <c r="H352" s="32"/>
      <c r="I352" s="32"/>
      <c r="J352" s="32"/>
      <c r="K352" s="32"/>
      <c r="L352" s="32"/>
      <c r="N352" s="33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1:27" ht="15.75" customHeight="1" x14ac:dyDescent="0.25">
      <c r="A353" s="32"/>
      <c r="B353" s="32"/>
      <c r="C353" s="33"/>
      <c r="D353" s="32"/>
      <c r="F353" s="32"/>
      <c r="G353" s="32"/>
      <c r="H353" s="32"/>
      <c r="I353" s="32"/>
      <c r="J353" s="32"/>
      <c r="K353" s="32"/>
      <c r="L353" s="32"/>
      <c r="N353" s="33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1:27" ht="15.75" customHeight="1" x14ac:dyDescent="0.25">
      <c r="A354" s="32"/>
      <c r="B354" s="32"/>
      <c r="C354" s="33"/>
      <c r="D354" s="32"/>
      <c r="F354" s="32"/>
      <c r="G354" s="32"/>
      <c r="H354" s="32"/>
      <c r="I354" s="32"/>
      <c r="J354" s="32"/>
      <c r="K354" s="32"/>
      <c r="L354" s="32"/>
      <c r="N354" s="33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1:27" ht="15.75" customHeight="1" x14ac:dyDescent="0.25">
      <c r="A355" s="32"/>
      <c r="B355" s="32"/>
      <c r="C355" s="33"/>
      <c r="D355" s="32"/>
      <c r="F355" s="32"/>
      <c r="G355" s="32"/>
      <c r="H355" s="32"/>
      <c r="I355" s="32"/>
      <c r="J355" s="32"/>
      <c r="K355" s="32"/>
      <c r="L355" s="32"/>
      <c r="N355" s="33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1:27" ht="15.75" customHeight="1" x14ac:dyDescent="0.25">
      <c r="A356" s="32"/>
      <c r="B356" s="32"/>
      <c r="C356" s="33"/>
      <c r="D356" s="32"/>
      <c r="F356" s="32"/>
      <c r="G356" s="32"/>
      <c r="H356" s="32"/>
      <c r="I356" s="32"/>
      <c r="J356" s="32"/>
      <c r="K356" s="32"/>
      <c r="L356" s="32"/>
      <c r="N356" s="33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1:27" ht="15.75" customHeight="1" x14ac:dyDescent="0.25">
      <c r="A357" s="32"/>
      <c r="B357" s="32"/>
      <c r="C357" s="33"/>
      <c r="D357" s="32"/>
      <c r="F357" s="32"/>
      <c r="G357" s="32"/>
      <c r="H357" s="32"/>
      <c r="I357" s="32"/>
      <c r="J357" s="32"/>
      <c r="K357" s="32"/>
      <c r="L357" s="32"/>
      <c r="N357" s="33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1:27" ht="15.75" customHeight="1" x14ac:dyDescent="0.25">
      <c r="A358" s="32"/>
      <c r="B358" s="32"/>
      <c r="C358" s="33"/>
      <c r="D358" s="32"/>
      <c r="F358" s="32"/>
      <c r="G358" s="32"/>
      <c r="H358" s="32"/>
      <c r="I358" s="32"/>
      <c r="J358" s="32"/>
      <c r="K358" s="32"/>
      <c r="L358" s="32"/>
      <c r="N358" s="33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1:27" ht="15.75" customHeight="1" x14ac:dyDescent="0.25">
      <c r="A359" s="32"/>
      <c r="B359" s="32"/>
      <c r="C359" s="33"/>
      <c r="D359" s="32"/>
      <c r="F359" s="32"/>
      <c r="G359" s="32"/>
      <c r="H359" s="32"/>
      <c r="I359" s="32"/>
      <c r="J359" s="32"/>
      <c r="K359" s="32"/>
      <c r="L359" s="32"/>
      <c r="N359" s="33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1:27" ht="15.75" customHeight="1" x14ac:dyDescent="0.25">
      <c r="A360" s="32"/>
      <c r="B360" s="32"/>
      <c r="C360" s="33"/>
      <c r="D360" s="32"/>
      <c r="F360" s="32"/>
      <c r="G360" s="32"/>
      <c r="H360" s="32"/>
      <c r="I360" s="32"/>
      <c r="J360" s="32"/>
      <c r="K360" s="32"/>
      <c r="L360" s="32"/>
      <c r="N360" s="33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1:27" ht="15.75" customHeight="1" x14ac:dyDescent="0.25">
      <c r="A361" s="32"/>
      <c r="B361" s="32"/>
      <c r="C361" s="33"/>
      <c r="D361" s="32"/>
      <c r="F361" s="32"/>
      <c r="G361" s="32"/>
      <c r="H361" s="32"/>
      <c r="I361" s="32"/>
      <c r="J361" s="32"/>
      <c r="K361" s="32"/>
      <c r="L361" s="32"/>
      <c r="N361" s="33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1:27" ht="15.75" customHeight="1" x14ac:dyDescent="0.25">
      <c r="A362" s="32"/>
      <c r="B362" s="32"/>
      <c r="C362" s="33"/>
      <c r="D362" s="32"/>
      <c r="F362" s="32"/>
      <c r="G362" s="32"/>
      <c r="H362" s="32"/>
      <c r="I362" s="32"/>
      <c r="J362" s="32"/>
      <c r="K362" s="32"/>
      <c r="L362" s="32"/>
      <c r="N362" s="33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1:27" ht="15.75" customHeight="1" x14ac:dyDescent="0.25">
      <c r="A363" s="32"/>
      <c r="B363" s="32"/>
      <c r="C363" s="33"/>
      <c r="D363" s="32"/>
      <c r="F363" s="32"/>
      <c r="G363" s="32"/>
      <c r="H363" s="32"/>
      <c r="I363" s="32"/>
      <c r="J363" s="32"/>
      <c r="K363" s="32"/>
      <c r="L363" s="32"/>
      <c r="N363" s="33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1:27" ht="15.75" customHeight="1" x14ac:dyDescent="0.25">
      <c r="A364" s="32"/>
      <c r="B364" s="32"/>
      <c r="C364" s="33"/>
      <c r="D364" s="32"/>
      <c r="F364" s="32"/>
      <c r="G364" s="32"/>
      <c r="H364" s="32"/>
      <c r="I364" s="32"/>
      <c r="J364" s="32"/>
      <c r="K364" s="32"/>
      <c r="L364" s="32"/>
      <c r="N364" s="33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1:27" ht="15.75" customHeight="1" x14ac:dyDescent="0.25">
      <c r="A365" s="32"/>
      <c r="B365" s="32"/>
      <c r="C365" s="33"/>
      <c r="D365" s="32"/>
      <c r="F365" s="32"/>
      <c r="G365" s="32"/>
      <c r="H365" s="32"/>
      <c r="I365" s="32"/>
      <c r="J365" s="32"/>
      <c r="K365" s="32"/>
      <c r="L365" s="32"/>
      <c r="N365" s="33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1:27" ht="15.75" customHeight="1" x14ac:dyDescent="0.25">
      <c r="A366" s="32"/>
      <c r="B366" s="32"/>
      <c r="C366" s="33"/>
      <c r="D366" s="32"/>
      <c r="F366" s="32"/>
      <c r="G366" s="32"/>
      <c r="H366" s="32"/>
      <c r="I366" s="32"/>
      <c r="J366" s="32"/>
      <c r="K366" s="32"/>
      <c r="L366" s="32"/>
      <c r="N366" s="33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1:27" ht="15.75" customHeight="1" x14ac:dyDescent="0.25">
      <c r="A367" s="32"/>
      <c r="B367" s="32"/>
      <c r="C367" s="33"/>
      <c r="D367" s="32"/>
      <c r="F367" s="32"/>
      <c r="G367" s="32"/>
      <c r="H367" s="32"/>
      <c r="I367" s="32"/>
      <c r="J367" s="32"/>
      <c r="K367" s="32"/>
      <c r="L367" s="32"/>
      <c r="N367" s="33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1:27" ht="15.75" customHeight="1" x14ac:dyDescent="0.25">
      <c r="A368" s="32"/>
      <c r="B368" s="32"/>
      <c r="C368" s="33"/>
      <c r="D368" s="32"/>
      <c r="F368" s="32"/>
      <c r="G368" s="32"/>
      <c r="H368" s="32"/>
      <c r="I368" s="32"/>
      <c r="J368" s="32"/>
      <c r="K368" s="32"/>
      <c r="L368" s="32"/>
      <c r="N368" s="33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1:27" ht="15.75" customHeight="1" x14ac:dyDescent="0.25">
      <c r="A369" s="32"/>
      <c r="B369" s="32"/>
      <c r="C369" s="33"/>
      <c r="D369" s="32"/>
      <c r="F369" s="32"/>
      <c r="G369" s="32"/>
      <c r="H369" s="32"/>
      <c r="I369" s="32"/>
      <c r="J369" s="32"/>
      <c r="K369" s="32"/>
      <c r="L369" s="32"/>
      <c r="N369" s="33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1:27" ht="15.75" customHeight="1" x14ac:dyDescent="0.25">
      <c r="A370" s="32"/>
      <c r="B370" s="32"/>
      <c r="C370" s="33"/>
      <c r="D370" s="32"/>
      <c r="F370" s="32"/>
      <c r="G370" s="32"/>
      <c r="H370" s="32"/>
      <c r="I370" s="32"/>
      <c r="J370" s="32"/>
      <c r="K370" s="32"/>
      <c r="L370" s="32"/>
      <c r="N370" s="33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1:27" ht="15.75" customHeight="1" x14ac:dyDescent="0.25">
      <c r="A371" s="32"/>
      <c r="B371" s="32"/>
      <c r="C371" s="33"/>
      <c r="D371" s="32"/>
      <c r="F371" s="32"/>
      <c r="G371" s="32"/>
      <c r="H371" s="32"/>
      <c r="I371" s="32"/>
      <c r="J371" s="32"/>
      <c r="K371" s="32"/>
      <c r="L371" s="32"/>
      <c r="N371" s="33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1:27" ht="15.75" customHeight="1" x14ac:dyDescent="0.25">
      <c r="A372" s="32"/>
      <c r="B372" s="32"/>
      <c r="C372" s="33"/>
      <c r="D372" s="32"/>
      <c r="F372" s="32"/>
      <c r="G372" s="32"/>
      <c r="H372" s="32"/>
      <c r="I372" s="32"/>
      <c r="J372" s="32"/>
      <c r="K372" s="32"/>
      <c r="L372" s="32"/>
      <c r="N372" s="33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1:27" ht="15.75" customHeight="1" x14ac:dyDescent="0.25">
      <c r="A373" s="32"/>
      <c r="B373" s="32"/>
      <c r="C373" s="33"/>
      <c r="D373" s="32"/>
      <c r="F373" s="32"/>
      <c r="G373" s="32"/>
      <c r="H373" s="32"/>
      <c r="I373" s="32"/>
      <c r="J373" s="32"/>
      <c r="K373" s="32"/>
      <c r="L373" s="32"/>
      <c r="N373" s="33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1:27" ht="15.75" customHeight="1" x14ac:dyDescent="0.25">
      <c r="A374" s="32"/>
      <c r="B374" s="32"/>
      <c r="C374" s="33"/>
      <c r="D374" s="32"/>
      <c r="F374" s="32"/>
      <c r="G374" s="32"/>
      <c r="H374" s="32"/>
      <c r="I374" s="32"/>
      <c r="J374" s="32"/>
      <c r="K374" s="32"/>
      <c r="L374" s="32"/>
      <c r="N374" s="33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1:27" ht="15.75" customHeight="1" x14ac:dyDescent="0.25">
      <c r="A375" s="32"/>
      <c r="B375" s="32"/>
      <c r="C375" s="33"/>
      <c r="D375" s="32"/>
      <c r="F375" s="32"/>
      <c r="G375" s="32"/>
      <c r="H375" s="32"/>
      <c r="I375" s="32"/>
      <c r="J375" s="32"/>
      <c r="K375" s="32"/>
      <c r="L375" s="32"/>
      <c r="N375" s="33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1:27" ht="15.75" customHeight="1" x14ac:dyDescent="0.25">
      <c r="A376" s="32"/>
      <c r="B376" s="32"/>
      <c r="C376" s="33"/>
      <c r="D376" s="32"/>
      <c r="F376" s="32"/>
      <c r="G376" s="32"/>
      <c r="H376" s="32"/>
      <c r="I376" s="32"/>
      <c r="J376" s="32"/>
      <c r="K376" s="32"/>
      <c r="L376" s="32"/>
      <c r="N376" s="33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1:27" ht="15.75" customHeight="1" x14ac:dyDescent="0.25">
      <c r="A377" s="32"/>
      <c r="B377" s="32"/>
      <c r="C377" s="33"/>
      <c r="D377" s="32"/>
      <c r="F377" s="32"/>
      <c r="G377" s="32"/>
      <c r="H377" s="32"/>
      <c r="I377" s="32"/>
      <c r="J377" s="32"/>
      <c r="K377" s="32"/>
      <c r="L377" s="32"/>
      <c r="N377" s="33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1:27" ht="15.75" customHeight="1" x14ac:dyDescent="0.25">
      <c r="A378" s="32"/>
      <c r="B378" s="32"/>
      <c r="C378" s="33"/>
      <c r="D378" s="32"/>
      <c r="F378" s="32"/>
      <c r="G378" s="32"/>
      <c r="H378" s="32"/>
      <c r="I378" s="32"/>
      <c r="J378" s="32"/>
      <c r="K378" s="32"/>
      <c r="L378" s="32"/>
      <c r="N378" s="33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1:27" ht="15.75" customHeight="1" x14ac:dyDescent="0.25">
      <c r="A379" s="32"/>
      <c r="B379" s="32"/>
      <c r="C379" s="33"/>
      <c r="D379" s="32"/>
      <c r="F379" s="32"/>
      <c r="G379" s="32"/>
      <c r="H379" s="32"/>
      <c r="I379" s="32"/>
      <c r="J379" s="32"/>
      <c r="K379" s="32"/>
      <c r="L379" s="32"/>
      <c r="N379" s="33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1:27" ht="15.75" customHeight="1" x14ac:dyDescent="0.25">
      <c r="A380" s="32"/>
      <c r="B380" s="32"/>
      <c r="C380" s="33"/>
      <c r="D380" s="32"/>
      <c r="F380" s="32"/>
      <c r="G380" s="32"/>
      <c r="H380" s="32"/>
      <c r="I380" s="32"/>
      <c r="J380" s="32"/>
      <c r="K380" s="32"/>
      <c r="L380" s="32"/>
      <c r="N380" s="33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1:27" ht="15.75" customHeight="1" x14ac:dyDescent="0.25">
      <c r="A381" s="32"/>
      <c r="B381" s="32"/>
      <c r="C381" s="33"/>
      <c r="D381" s="32"/>
      <c r="F381" s="32"/>
      <c r="G381" s="32"/>
      <c r="H381" s="32"/>
      <c r="I381" s="32"/>
      <c r="J381" s="32"/>
      <c r="K381" s="32"/>
      <c r="L381" s="32"/>
      <c r="N381" s="33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1:27" ht="15.75" customHeight="1" x14ac:dyDescent="0.25">
      <c r="A382" s="32"/>
      <c r="B382" s="32"/>
      <c r="C382" s="33"/>
      <c r="D382" s="32"/>
      <c r="F382" s="32"/>
      <c r="G382" s="32"/>
      <c r="H382" s="32"/>
      <c r="I382" s="32"/>
      <c r="J382" s="32"/>
      <c r="K382" s="32"/>
      <c r="L382" s="32"/>
      <c r="N382" s="33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1:27" ht="15.75" customHeight="1" x14ac:dyDescent="0.25">
      <c r="A383" s="32"/>
      <c r="B383" s="32"/>
      <c r="C383" s="33"/>
      <c r="D383" s="32"/>
      <c r="F383" s="32"/>
      <c r="G383" s="32"/>
      <c r="H383" s="32"/>
      <c r="I383" s="32"/>
      <c r="J383" s="32"/>
      <c r="K383" s="32"/>
      <c r="L383" s="32"/>
      <c r="N383" s="33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1:27" ht="15.75" customHeight="1" x14ac:dyDescent="0.25">
      <c r="A384" s="32"/>
      <c r="B384" s="32"/>
      <c r="C384" s="33"/>
      <c r="D384" s="32"/>
      <c r="F384" s="32"/>
      <c r="G384" s="32"/>
      <c r="H384" s="32"/>
      <c r="I384" s="32"/>
      <c r="J384" s="32"/>
      <c r="K384" s="32"/>
      <c r="L384" s="32"/>
      <c r="N384" s="33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1:27" ht="15.75" customHeight="1" x14ac:dyDescent="0.25">
      <c r="A385" s="32"/>
      <c r="B385" s="32"/>
      <c r="C385" s="33"/>
      <c r="D385" s="32"/>
      <c r="F385" s="32"/>
      <c r="G385" s="32"/>
      <c r="H385" s="32"/>
      <c r="I385" s="32"/>
      <c r="J385" s="32"/>
      <c r="K385" s="32"/>
      <c r="L385" s="32"/>
      <c r="N385" s="33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1:27" ht="15.75" customHeight="1" x14ac:dyDescent="0.25">
      <c r="A386" s="32"/>
      <c r="B386" s="32"/>
      <c r="C386" s="33"/>
      <c r="D386" s="32"/>
      <c r="F386" s="32"/>
      <c r="G386" s="32"/>
      <c r="H386" s="32"/>
      <c r="I386" s="32"/>
      <c r="J386" s="32"/>
      <c r="K386" s="32"/>
      <c r="L386" s="32"/>
      <c r="N386" s="33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1:27" ht="15.75" customHeight="1" x14ac:dyDescent="0.25">
      <c r="A387" s="32"/>
      <c r="B387" s="32"/>
      <c r="C387" s="33"/>
      <c r="D387" s="32"/>
      <c r="F387" s="32"/>
      <c r="G387" s="32"/>
      <c r="H387" s="32"/>
      <c r="I387" s="32"/>
      <c r="J387" s="32"/>
      <c r="K387" s="32"/>
      <c r="L387" s="32"/>
      <c r="N387" s="33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1:27" ht="15.75" customHeight="1" x14ac:dyDescent="0.25">
      <c r="A388" s="32"/>
      <c r="B388" s="32"/>
      <c r="C388" s="33"/>
      <c r="D388" s="32"/>
      <c r="F388" s="32"/>
      <c r="G388" s="32"/>
      <c r="H388" s="32"/>
      <c r="I388" s="32"/>
      <c r="J388" s="32"/>
      <c r="K388" s="32"/>
      <c r="L388" s="32"/>
      <c r="N388" s="33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1:27" ht="15.75" customHeight="1" x14ac:dyDescent="0.25">
      <c r="A389" s="32"/>
      <c r="B389" s="32"/>
      <c r="C389" s="33"/>
      <c r="D389" s="32"/>
      <c r="F389" s="32"/>
      <c r="G389" s="32"/>
      <c r="H389" s="32"/>
      <c r="I389" s="32"/>
      <c r="J389" s="32"/>
      <c r="K389" s="32"/>
      <c r="L389" s="32"/>
      <c r="N389" s="33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1:27" ht="15.75" customHeight="1" x14ac:dyDescent="0.25">
      <c r="A390" s="32"/>
      <c r="B390" s="32"/>
      <c r="C390" s="33"/>
      <c r="D390" s="32"/>
      <c r="F390" s="32"/>
      <c r="G390" s="32"/>
      <c r="H390" s="32"/>
      <c r="I390" s="32"/>
      <c r="J390" s="32"/>
      <c r="K390" s="32"/>
      <c r="L390" s="32"/>
      <c r="N390" s="33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1:27" ht="15.75" customHeight="1" x14ac:dyDescent="0.25">
      <c r="A391" s="32"/>
      <c r="B391" s="32"/>
      <c r="C391" s="33"/>
      <c r="D391" s="32"/>
      <c r="F391" s="32"/>
      <c r="G391" s="32"/>
      <c r="H391" s="32"/>
      <c r="I391" s="32"/>
      <c r="J391" s="32"/>
      <c r="K391" s="32"/>
      <c r="L391" s="32"/>
      <c r="N391" s="33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1:27" ht="15.75" customHeight="1" x14ac:dyDescent="0.25">
      <c r="A392" s="32"/>
      <c r="B392" s="32"/>
      <c r="C392" s="33"/>
      <c r="D392" s="32"/>
      <c r="F392" s="32"/>
      <c r="G392" s="32"/>
      <c r="H392" s="32"/>
      <c r="I392" s="32"/>
      <c r="J392" s="32"/>
      <c r="K392" s="32"/>
      <c r="L392" s="32"/>
      <c r="N392" s="33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1:27" ht="15.75" customHeight="1" x14ac:dyDescent="0.25">
      <c r="A393" s="32"/>
      <c r="B393" s="32"/>
      <c r="C393" s="33"/>
      <c r="D393" s="32"/>
      <c r="F393" s="32"/>
      <c r="G393" s="32"/>
      <c r="H393" s="32"/>
      <c r="I393" s="32"/>
      <c r="J393" s="32"/>
      <c r="K393" s="32"/>
      <c r="L393" s="32"/>
      <c r="N393" s="33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1:27" ht="15.75" customHeight="1" x14ac:dyDescent="0.25">
      <c r="A394" s="32"/>
      <c r="B394" s="32"/>
      <c r="C394" s="33"/>
      <c r="D394" s="32"/>
      <c r="F394" s="32"/>
      <c r="G394" s="32"/>
      <c r="H394" s="32"/>
      <c r="I394" s="32"/>
      <c r="J394" s="32"/>
      <c r="K394" s="32"/>
      <c r="L394" s="32"/>
      <c r="N394" s="33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1:27" ht="15.75" customHeight="1" x14ac:dyDescent="0.25">
      <c r="A395" s="32"/>
      <c r="B395" s="32"/>
      <c r="C395" s="33"/>
      <c r="D395" s="32"/>
      <c r="F395" s="32"/>
      <c r="G395" s="32"/>
      <c r="H395" s="32"/>
      <c r="I395" s="32"/>
      <c r="J395" s="32"/>
      <c r="K395" s="32"/>
      <c r="L395" s="32"/>
      <c r="N395" s="33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1:27" ht="15.75" customHeight="1" x14ac:dyDescent="0.25">
      <c r="A396" s="32"/>
      <c r="B396" s="32"/>
      <c r="C396" s="33"/>
      <c r="D396" s="32"/>
      <c r="F396" s="32"/>
      <c r="G396" s="32"/>
      <c r="H396" s="32"/>
      <c r="I396" s="32"/>
      <c r="J396" s="32"/>
      <c r="K396" s="32"/>
      <c r="L396" s="32"/>
      <c r="N396" s="33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1:27" ht="15.75" customHeight="1" x14ac:dyDescent="0.25">
      <c r="A397" s="32"/>
      <c r="B397" s="32"/>
      <c r="C397" s="33"/>
      <c r="D397" s="32"/>
      <c r="F397" s="32"/>
      <c r="G397" s="32"/>
      <c r="H397" s="32"/>
      <c r="I397" s="32"/>
      <c r="J397" s="32"/>
      <c r="K397" s="32"/>
      <c r="L397" s="32"/>
      <c r="N397" s="33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1:27" ht="15.75" customHeight="1" x14ac:dyDescent="0.25">
      <c r="A398" s="32"/>
      <c r="B398" s="32"/>
      <c r="C398" s="33"/>
      <c r="D398" s="32"/>
      <c r="F398" s="32"/>
      <c r="G398" s="32"/>
      <c r="H398" s="32"/>
      <c r="I398" s="32"/>
      <c r="J398" s="32"/>
      <c r="K398" s="32"/>
      <c r="L398" s="32"/>
      <c r="N398" s="33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1:27" ht="15.75" customHeight="1" x14ac:dyDescent="0.25">
      <c r="A399" s="32"/>
      <c r="B399" s="32"/>
      <c r="C399" s="33"/>
      <c r="D399" s="32"/>
      <c r="F399" s="32"/>
      <c r="G399" s="32"/>
      <c r="H399" s="32"/>
      <c r="I399" s="32"/>
      <c r="J399" s="32"/>
      <c r="K399" s="32"/>
      <c r="L399" s="32"/>
      <c r="N399" s="33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1:27" ht="15.75" customHeight="1" x14ac:dyDescent="0.25">
      <c r="A400" s="32"/>
      <c r="B400" s="32"/>
      <c r="C400" s="33"/>
      <c r="D400" s="32"/>
      <c r="F400" s="32"/>
      <c r="G400" s="32"/>
      <c r="H400" s="32"/>
      <c r="I400" s="32"/>
      <c r="J400" s="32"/>
      <c r="K400" s="32"/>
      <c r="L400" s="32"/>
      <c r="N400" s="33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1:27" ht="15.75" customHeight="1" x14ac:dyDescent="0.25">
      <c r="A401" s="32"/>
      <c r="B401" s="32"/>
      <c r="C401" s="33"/>
      <c r="D401" s="32"/>
      <c r="F401" s="32"/>
      <c r="G401" s="32"/>
      <c r="H401" s="32"/>
      <c r="I401" s="32"/>
      <c r="J401" s="32"/>
      <c r="K401" s="32"/>
      <c r="L401" s="32"/>
      <c r="N401" s="33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1:27" ht="15.75" customHeight="1" x14ac:dyDescent="0.25">
      <c r="A402" s="32"/>
      <c r="B402" s="32"/>
      <c r="C402" s="33"/>
      <c r="D402" s="32"/>
      <c r="F402" s="32"/>
      <c r="G402" s="32"/>
      <c r="H402" s="32"/>
      <c r="I402" s="32"/>
      <c r="J402" s="32"/>
      <c r="K402" s="32"/>
      <c r="L402" s="32"/>
      <c r="N402" s="33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1:27" ht="15.75" customHeight="1" x14ac:dyDescent="0.25">
      <c r="A403" s="32"/>
      <c r="B403" s="32"/>
      <c r="C403" s="33"/>
      <c r="D403" s="32"/>
      <c r="F403" s="32"/>
      <c r="G403" s="32"/>
      <c r="H403" s="32"/>
      <c r="I403" s="32"/>
      <c r="J403" s="32"/>
      <c r="K403" s="32"/>
      <c r="L403" s="32"/>
      <c r="N403" s="33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1:27" ht="15.75" customHeight="1" x14ac:dyDescent="0.25">
      <c r="A404" s="32"/>
      <c r="B404" s="32"/>
      <c r="C404" s="33"/>
      <c r="D404" s="32"/>
      <c r="F404" s="32"/>
      <c r="G404" s="32"/>
      <c r="H404" s="32"/>
      <c r="I404" s="32"/>
      <c r="J404" s="32"/>
      <c r="K404" s="32"/>
      <c r="L404" s="32"/>
      <c r="N404" s="33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1:27" ht="15.75" customHeight="1" x14ac:dyDescent="0.25">
      <c r="A405" s="32"/>
      <c r="B405" s="32"/>
      <c r="C405" s="33"/>
      <c r="D405" s="32"/>
      <c r="F405" s="32"/>
      <c r="G405" s="32"/>
      <c r="H405" s="32"/>
      <c r="I405" s="32"/>
      <c r="J405" s="32"/>
      <c r="K405" s="32"/>
      <c r="L405" s="32"/>
      <c r="N405" s="33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1:27" ht="15.75" customHeight="1" x14ac:dyDescent="0.25">
      <c r="A406" s="32"/>
      <c r="B406" s="32"/>
      <c r="C406" s="33"/>
      <c r="D406" s="32"/>
      <c r="F406" s="32"/>
      <c r="G406" s="32"/>
      <c r="H406" s="32"/>
      <c r="I406" s="32"/>
      <c r="J406" s="32"/>
      <c r="K406" s="32"/>
      <c r="L406" s="32"/>
      <c r="N406" s="33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1:27" ht="15.75" customHeight="1" x14ac:dyDescent="0.25">
      <c r="A407" s="32"/>
      <c r="B407" s="32"/>
      <c r="C407" s="33"/>
      <c r="D407" s="32"/>
      <c r="F407" s="32"/>
      <c r="G407" s="32"/>
      <c r="H407" s="32"/>
      <c r="I407" s="32"/>
      <c r="J407" s="32"/>
      <c r="K407" s="32"/>
      <c r="L407" s="32"/>
      <c r="N407" s="33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1:27" ht="15.75" customHeight="1" x14ac:dyDescent="0.25">
      <c r="A408" s="32"/>
      <c r="B408" s="32"/>
      <c r="C408" s="33"/>
      <c r="D408" s="32"/>
      <c r="F408" s="32"/>
      <c r="G408" s="32"/>
      <c r="H408" s="32"/>
      <c r="I408" s="32"/>
      <c r="J408" s="32"/>
      <c r="K408" s="32"/>
      <c r="L408" s="32"/>
      <c r="N408" s="33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1:27" ht="15.75" customHeight="1" x14ac:dyDescent="0.25">
      <c r="A409" s="32"/>
      <c r="B409" s="32"/>
      <c r="C409" s="33"/>
      <c r="D409" s="32"/>
      <c r="F409" s="32"/>
      <c r="G409" s="32"/>
      <c r="H409" s="32"/>
      <c r="I409" s="32"/>
      <c r="J409" s="32"/>
      <c r="K409" s="32"/>
      <c r="L409" s="32"/>
      <c r="N409" s="33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1:27" ht="15.75" customHeight="1" x14ac:dyDescent="0.25">
      <c r="A410" s="32"/>
      <c r="B410" s="32"/>
      <c r="C410" s="33"/>
      <c r="D410" s="32"/>
      <c r="F410" s="32"/>
      <c r="G410" s="32"/>
      <c r="H410" s="32"/>
      <c r="I410" s="32"/>
      <c r="J410" s="32"/>
      <c r="K410" s="32"/>
      <c r="L410" s="32"/>
      <c r="N410" s="33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1:27" ht="15.75" customHeight="1" x14ac:dyDescent="0.25">
      <c r="A411" s="32"/>
      <c r="B411" s="32"/>
      <c r="C411" s="33"/>
      <c r="D411" s="32"/>
      <c r="F411" s="32"/>
      <c r="G411" s="32"/>
      <c r="H411" s="32"/>
      <c r="I411" s="32"/>
      <c r="J411" s="32"/>
      <c r="K411" s="32"/>
      <c r="L411" s="32"/>
      <c r="N411" s="33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1:27" ht="15.75" customHeight="1" x14ac:dyDescent="0.25">
      <c r="A412" s="32"/>
      <c r="B412" s="32"/>
      <c r="C412" s="33"/>
      <c r="D412" s="32"/>
      <c r="F412" s="32"/>
      <c r="G412" s="32"/>
      <c r="H412" s="32"/>
      <c r="I412" s="32"/>
      <c r="J412" s="32"/>
      <c r="K412" s="32"/>
      <c r="L412" s="32"/>
      <c r="N412" s="33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1:27" ht="15.75" customHeight="1" x14ac:dyDescent="0.25">
      <c r="A413" s="32"/>
      <c r="B413" s="32"/>
      <c r="C413" s="33"/>
      <c r="D413" s="32"/>
      <c r="F413" s="32"/>
      <c r="G413" s="32"/>
      <c r="H413" s="32"/>
      <c r="I413" s="32"/>
      <c r="J413" s="32"/>
      <c r="K413" s="32"/>
      <c r="L413" s="32"/>
      <c r="N413" s="33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1:27" ht="15.75" customHeight="1" x14ac:dyDescent="0.25">
      <c r="A414" s="32"/>
      <c r="B414" s="32"/>
      <c r="C414" s="33"/>
      <c r="D414" s="32"/>
      <c r="F414" s="32"/>
      <c r="G414" s="32"/>
      <c r="H414" s="32"/>
      <c r="I414" s="32"/>
      <c r="J414" s="32"/>
      <c r="K414" s="32"/>
      <c r="L414" s="32"/>
      <c r="N414" s="33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1:27" ht="15.75" customHeight="1" x14ac:dyDescent="0.25">
      <c r="A415" s="32"/>
      <c r="B415" s="32"/>
      <c r="C415" s="33"/>
      <c r="D415" s="32"/>
      <c r="F415" s="32"/>
      <c r="G415" s="32"/>
      <c r="H415" s="32"/>
      <c r="I415" s="32"/>
      <c r="J415" s="32"/>
      <c r="K415" s="32"/>
      <c r="L415" s="32"/>
      <c r="N415" s="33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1:27" ht="15.75" customHeight="1" x14ac:dyDescent="0.25">
      <c r="A416" s="32"/>
      <c r="B416" s="32"/>
      <c r="C416" s="33"/>
      <c r="D416" s="32"/>
      <c r="F416" s="32"/>
      <c r="G416" s="32"/>
      <c r="H416" s="32"/>
      <c r="I416" s="32"/>
      <c r="J416" s="32"/>
      <c r="K416" s="32"/>
      <c r="L416" s="32"/>
      <c r="N416" s="33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1:27" ht="15.75" customHeight="1" x14ac:dyDescent="0.25">
      <c r="A417" s="32"/>
      <c r="B417" s="32"/>
      <c r="C417" s="33"/>
      <c r="D417" s="32"/>
      <c r="F417" s="32"/>
      <c r="G417" s="32"/>
      <c r="H417" s="32"/>
      <c r="I417" s="32"/>
      <c r="J417" s="32"/>
      <c r="K417" s="32"/>
      <c r="L417" s="32"/>
      <c r="N417" s="33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1:27" ht="15.75" customHeight="1" x14ac:dyDescent="0.25">
      <c r="A418" s="32"/>
      <c r="B418" s="32"/>
      <c r="C418" s="33"/>
      <c r="D418" s="32"/>
      <c r="F418" s="32"/>
      <c r="G418" s="32"/>
      <c r="H418" s="32"/>
      <c r="I418" s="32"/>
      <c r="J418" s="32"/>
      <c r="K418" s="32"/>
      <c r="L418" s="32"/>
      <c r="N418" s="33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1:27" ht="15.75" customHeight="1" x14ac:dyDescent="0.25">
      <c r="A419" s="32"/>
      <c r="B419" s="32"/>
      <c r="C419" s="33"/>
      <c r="D419" s="32"/>
      <c r="F419" s="32"/>
      <c r="G419" s="32"/>
      <c r="H419" s="32"/>
      <c r="I419" s="32"/>
      <c r="J419" s="32"/>
      <c r="K419" s="32"/>
      <c r="L419" s="32"/>
      <c r="N419" s="33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1:27" ht="15.75" customHeight="1" x14ac:dyDescent="0.25">
      <c r="A420" s="32"/>
      <c r="B420" s="32"/>
      <c r="C420" s="33"/>
      <c r="D420" s="32"/>
      <c r="F420" s="32"/>
      <c r="G420" s="32"/>
      <c r="H420" s="32"/>
      <c r="I420" s="32"/>
      <c r="J420" s="32"/>
      <c r="K420" s="32"/>
      <c r="L420" s="32"/>
      <c r="N420" s="33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1:27" ht="15.75" customHeight="1" x14ac:dyDescent="0.25">
      <c r="A421" s="32"/>
      <c r="B421" s="32"/>
      <c r="C421" s="33"/>
      <c r="D421" s="32"/>
      <c r="F421" s="32"/>
      <c r="G421" s="32"/>
      <c r="H421" s="32"/>
      <c r="I421" s="32"/>
      <c r="J421" s="32"/>
      <c r="K421" s="32"/>
      <c r="L421" s="32"/>
      <c r="N421" s="33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1:27" ht="15.75" customHeight="1" x14ac:dyDescent="0.25">
      <c r="A422" s="32"/>
      <c r="B422" s="32"/>
      <c r="C422" s="33"/>
      <c r="D422" s="32"/>
      <c r="F422" s="32"/>
      <c r="G422" s="32"/>
      <c r="H422" s="32"/>
      <c r="I422" s="32"/>
      <c r="J422" s="32"/>
      <c r="K422" s="32"/>
      <c r="L422" s="32"/>
      <c r="N422" s="33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1:27" ht="15.75" customHeight="1" x14ac:dyDescent="0.25">
      <c r="A423" s="32"/>
      <c r="B423" s="32"/>
      <c r="C423" s="33"/>
      <c r="D423" s="32"/>
      <c r="F423" s="32"/>
      <c r="G423" s="32"/>
      <c r="H423" s="32"/>
      <c r="I423" s="32"/>
      <c r="J423" s="32"/>
      <c r="K423" s="32"/>
      <c r="L423" s="32"/>
      <c r="N423" s="33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1:27" ht="15.75" customHeight="1" x14ac:dyDescent="0.25">
      <c r="A424" s="32"/>
      <c r="B424" s="32"/>
      <c r="C424" s="33"/>
      <c r="D424" s="32"/>
      <c r="F424" s="32"/>
      <c r="G424" s="32"/>
      <c r="H424" s="32"/>
      <c r="I424" s="32"/>
      <c r="J424" s="32"/>
      <c r="K424" s="32"/>
      <c r="L424" s="32"/>
      <c r="N424" s="33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1:27" ht="15.75" customHeight="1" x14ac:dyDescent="0.25">
      <c r="A425" s="32"/>
      <c r="B425" s="32"/>
      <c r="C425" s="33"/>
      <c r="D425" s="32"/>
      <c r="F425" s="32"/>
      <c r="G425" s="32"/>
      <c r="H425" s="32"/>
      <c r="I425" s="32"/>
      <c r="J425" s="32"/>
      <c r="K425" s="32"/>
      <c r="L425" s="32"/>
      <c r="N425" s="33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1:27" ht="15.75" customHeight="1" x14ac:dyDescent="0.25">
      <c r="A426" s="32"/>
      <c r="B426" s="32"/>
      <c r="C426" s="33"/>
      <c r="D426" s="32"/>
      <c r="F426" s="32"/>
      <c r="G426" s="32"/>
      <c r="H426" s="32"/>
      <c r="I426" s="32"/>
      <c r="J426" s="32"/>
      <c r="K426" s="32"/>
      <c r="L426" s="32"/>
      <c r="N426" s="33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1:27" ht="15.75" customHeight="1" x14ac:dyDescent="0.25">
      <c r="A427" s="32"/>
      <c r="B427" s="32"/>
      <c r="C427" s="33"/>
      <c r="D427" s="32"/>
      <c r="F427" s="32"/>
      <c r="G427" s="32"/>
      <c r="H427" s="32"/>
      <c r="I427" s="32"/>
      <c r="J427" s="32"/>
      <c r="K427" s="32"/>
      <c r="L427" s="32"/>
      <c r="N427" s="33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1:27" ht="15.75" customHeight="1" x14ac:dyDescent="0.25">
      <c r="A428" s="32"/>
      <c r="B428" s="32"/>
      <c r="C428" s="33"/>
      <c r="D428" s="32"/>
      <c r="F428" s="32"/>
      <c r="G428" s="32"/>
      <c r="H428" s="32"/>
      <c r="I428" s="32"/>
      <c r="J428" s="32"/>
      <c r="K428" s="32"/>
      <c r="L428" s="32"/>
      <c r="N428" s="33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1:27" ht="15.75" customHeight="1" x14ac:dyDescent="0.25">
      <c r="A429" s="32"/>
      <c r="B429" s="32"/>
      <c r="C429" s="33"/>
      <c r="D429" s="32"/>
      <c r="F429" s="32"/>
      <c r="G429" s="32"/>
      <c r="H429" s="32"/>
      <c r="I429" s="32"/>
      <c r="J429" s="32"/>
      <c r="K429" s="32"/>
      <c r="L429" s="32"/>
      <c r="N429" s="33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1:27" ht="15.75" customHeight="1" x14ac:dyDescent="0.25">
      <c r="A430" s="32"/>
      <c r="B430" s="32"/>
      <c r="C430" s="33"/>
      <c r="D430" s="32"/>
      <c r="F430" s="32"/>
      <c r="G430" s="32"/>
      <c r="H430" s="32"/>
      <c r="I430" s="32"/>
      <c r="J430" s="32"/>
      <c r="K430" s="32"/>
      <c r="L430" s="32"/>
      <c r="N430" s="33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1:27" ht="15.75" customHeight="1" x14ac:dyDescent="0.25">
      <c r="A431" s="32"/>
      <c r="B431" s="32"/>
      <c r="C431" s="33"/>
      <c r="D431" s="32"/>
      <c r="F431" s="32"/>
      <c r="G431" s="32"/>
      <c r="H431" s="32"/>
      <c r="I431" s="32"/>
      <c r="J431" s="32"/>
      <c r="K431" s="32"/>
      <c r="L431" s="32"/>
      <c r="N431" s="33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1:27" ht="15.75" customHeight="1" x14ac:dyDescent="0.25">
      <c r="A432" s="32"/>
      <c r="B432" s="32"/>
      <c r="C432" s="33"/>
      <c r="D432" s="32"/>
      <c r="F432" s="32"/>
      <c r="G432" s="32"/>
      <c r="H432" s="32"/>
      <c r="I432" s="32"/>
      <c r="J432" s="32"/>
      <c r="K432" s="32"/>
      <c r="L432" s="32"/>
      <c r="N432" s="33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1:27" ht="15.75" customHeight="1" x14ac:dyDescent="0.25">
      <c r="A433" s="32"/>
      <c r="B433" s="32"/>
      <c r="C433" s="33"/>
      <c r="D433" s="32"/>
      <c r="F433" s="32"/>
      <c r="G433" s="32"/>
      <c r="H433" s="32"/>
      <c r="I433" s="32"/>
      <c r="J433" s="32"/>
      <c r="K433" s="32"/>
      <c r="L433" s="32"/>
      <c r="N433" s="33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1:27" ht="15.75" customHeight="1" x14ac:dyDescent="0.25">
      <c r="A434" s="32"/>
      <c r="B434" s="32"/>
      <c r="C434" s="33"/>
      <c r="D434" s="32"/>
      <c r="F434" s="32"/>
      <c r="G434" s="32"/>
      <c r="H434" s="32"/>
      <c r="I434" s="32"/>
      <c r="J434" s="32"/>
      <c r="K434" s="32"/>
      <c r="L434" s="32"/>
      <c r="N434" s="33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1:27" ht="15.75" customHeight="1" x14ac:dyDescent="0.25">
      <c r="A435" s="32"/>
      <c r="B435" s="32"/>
      <c r="C435" s="33"/>
      <c r="D435" s="32"/>
      <c r="F435" s="32"/>
      <c r="G435" s="32"/>
      <c r="H435" s="32"/>
      <c r="I435" s="32"/>
      <c r="J435" s="32"/>
      <c r="K435" s="32"/>
      <c r="L435" s="32"/>
      <c r="N435" s="33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1:27" ht="15.75" customHeight="1" x14ac:dyDescent="0.25">
      <c r="A436" s="32"/>
      <c r="B436" s="32"/>
      <c r="C436" s="33"/>
      <c r="D436" s="32"/>
      <c r="F436" s="32"/>
      <c r="G436" s="32"/>
      <c r="H436" s="32"/>
      <c r="I436" s="32"/>
      <c r="J436" s="32"/>
      <c r="K436" s="32"/>
      <c r="L436" s="32"/>
      <c r="N436" s="33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1:27" ht="15.75" customHeight="1" x14ac:dyDescent="0.25">
      <c r="A437" s="32"/>
      <c r="B437" s="32"/>
      <c r="C437" s="33"/>
      <c r="D437" s="32"/>
      <c r="F437" s="32"/>
      <c r="G437" s="32"/>
      <c r="H437" s="32"/>
      <c r="I437" s="32"/>
      <c r="J437" s="32"/>
      <c r="K437" s="32"/>
      <c r="L437" s="32"/>
      <c r="N437" s="33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1:27" ht="15.75" customHeight="1" x14ac:dyDescent="0.25">
      <c r="A438" s="32"/>
      <c r="B438" s="32"/>
      <c r="C438" s="33"/>
      <c r="D438" s="32"/>
      <c r="F438" s="32"/>
      <c r="G438" s="32"/>
      <c r="H438" s="32"/>
      <c r="I438" s="32"/>
      <c r="J438" s="32"/>
      <c r="K438" s="32"/>
      <c r="L438" s="32"/>
      <c r="N438" s="33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1:27" ht="15.75" customHeight="1" x14ac:dyDescent="0.25">
      <c r="A439" s="32"/>
      <c r="B439" s="32"/>
      <c r="C439" s="33"/>
      <c r="D439" s="32"/>
      <c r="F439" s="32"/>
      <c r="G439" s="32"/>
      <c r="H439" s="32"/>
      <c r="I439" s="32"/>
      <c r="J439" s="32"/>
      <c r="K439" s="32"/>
      <c r="L439" s="32"/>
      <c r="N439" s="33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1:27" ht="15.75" customHeight="1" x14ac:dyDescent="0.25">
      <c r="A440" s="32"/>
      <c r="B440" s="32"/>
      <c r="C440" s="33"/>
      <c r="D440" s="32"/>
      <c r="F440" s="32"/>
      <c r="G440" s="32"/>
      <c r="H440" s="32"/>
      <c r="I440" s="32"/>
      <c r="J440" s="32"/>
      <c r="K440" s="32"/>
      <c r="L440" s="32"/>
      <c r="N440" s="33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1:27" ht="15.75" customHeight="1" x14ac:dyDescent="0.25">
      <c r="A441" s="32"/>
      <c r="B441" s="32"/>
      <c r="C441" s="33"/>
      <c r="D441" s="32"/>
      <c r="F441" s="32"/>
      <c r="G441" s="32"/>
      <c r="H441" s="32"/>
      <c r="I441" s="32"/>
      <c r="J441" s="32"/>
      <c r="K441" s="32"/>
      <c r="L441" s="32"/>
      <c r="N441" s="33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1:27" ht="15.75" customHeight="1" x14ac:dyDescent="0.25">
      <c r="A442" s="32"/>
      <c r="B442" s="32"/>
      <c r="C442" s="33"/>
      <c r="D442" s="32"/>
      <c r="F442" s="32"/>
      <c r="G442" s="32"/>
      <c r="H442" s="32"/>
      <c r="I442" s="32"/>
      <c r="J442" s="32"/>
      <c r="K442" s="32"/>
      <c r="L442" s="32"/>
      <c r="N442" s="33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1:27" ht="15.75" customHeight="1" x14ac:dyDescent="0.25">
      <c r="A443" s="32"/>
      <c r="B443" s="32"/>
      <c r="C443" s="33"/>
      <c r="D443" s="32"/>
      <c r="F443" s="32"/>
      <c r="G443" s="32"/>
      <c r="H443" s="32"/>
      <c r="I443" s="32"/>
      <c r="J443" s="32"/>
      <c r="K443" s="32"/>
      <c r="L443" s="32"/>
      <c r="N443" s="33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1:27" ht="15.75" customHeight="1" x14ac:dyDescent="0.25">
      <c r="A444" s="32"/>
      <c r="B444" s="32"/>
      <c r="C444" s="33"/>
      <c r="D444" s="32"/>
      <c r="F444" s="32"/>
      <c r="G444" s="32"/>
      <c r="H444" s="32"/>
      <c r="I444" s="32"/>
      <c r="J444" s="32"/>
      <c r="K444" s="32"/>
      <c r="L444" s="32"/>
      <c r="N444" s="33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1:27" ht="15.75" customHeight="1" x14ac:dyDescent="0.25">
      <c r="A445" s="32"/>
      <c r="B445" s="32"/>
      <c r="C445" s="33"/>
      <c r="D445" s="32"/>
      <c r="F445" s="32"/>
      <c r="G445" s="32"/>
      <c r="H445" s="32"/>
      <c r="I445" s="32"/>
      <c r="J445" s="32"/>
      <c r="K445" s="32"/>
      <c r="L445" s="32"/>
      <c r="N445" s="33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1:27" ht="15.75" customHeight="1" x14ac:dyDescent="0.25">
      <c r="A446" s="32"/>
      <c r="B446" s="32"/>
      <c r="C446" s="33"/>
      <c r="D446" s="32"/>
      <c r="F446" s="32"/>
      <c r="G446" s="32"/>
      <c r="H446" s="32"/>
      <c r="I446" s="32"/>
      <c r="J446" s="32"/>
      <c r="K446" s="32"/>
      <c r="L446" s="32"/>
      <c r="N446" s="33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1:27" ht="15.75" customHeight="1" x14ac:dyDescent="0.25">
      <c r="A447" s="32"/>
      <c r="B447" s="32"/>
      <c r="C447" s="33"/>
      <c r="D447" s="32"/>
      <c r="F447" s="32"/>
      <c r="G447" s="32"/>
      <c r="H447" s="32"/>
      <c r="I447" s="32"/>
      <c r="J447" s="32"/>
      <c r="K447" s="32"/>
      <c r="L447" s="32"/>
      <c r="N447" s="33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1:27" ht="15.75" customHeight="1" x14ac:dyDescent="0.25">
      <c r="A448" s="32"/>
      <c r="B448" s="32"/>
      <c r="C448" s="33"/>
      <c r="D448" s="32"/>
      <c r="F448" s="32"/>
      <c r="G448" s="32"/>
      <c r="H448" s="32"/>
      <c r="I448" s="32"/>
      <c r="J448" s="32"/>
      <c r="K448" s="32"/>
      <c r="L448" s="32"/>
      <c r="N448" s="33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1:27" ht="15.75" customHeight="1" x14ac:dyDescent="0.25">
      <c r="A449" s="32"/>
      <c r="B449" s="32"/>
      <c r="C449" s="33"/>
      <c r="D449" s="32"/>
      <c r="F449" s="32"/>
      <c r="G449" s="32"/>
      <c r="H449" s="32"/>
      <c r="I449" s="32"/>
      <c r="J449" s="32"/>
      <c r="K449" s="32"/>
      <c r="L449" s="32"/>
      <c r="N449" s="33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1:27" ht="15.75" customHeight="1" x14ac:dyDescent="0.25">
      <c r="A450" s="32"/>
      <c r="B450" s="32"/>
      <c r="C450" s="33"/>
      <c r="D450" s="32"/>
      <c r="F450" s="32"/>
      <c r="G450" s="32"/>
      <c r="H450" s="32"/>
      <c r="I450" s="32"/>
      <c r="J450" s="32"/>
      <c r="K450" s="32"/>
      <c r="L450" s="32"/>
      <c r="N450" s="33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1:27" ht="15.75" customHeight="1" x14ac:dyDescent="0.25">
      <c r="A451" s="32"/>
      <c r="B451" s="32"/>
      <c r="C451" s="33"/>
      <c r="D451" s="32"/>
      <c r="F451" s="32"/>
      <c r="G451" s="32"/>
      <c r="H451" s="32"/>
      <c r="I451" s="32"/>
      <c r="J451" s="32"/>
      <c r="K451" s="32"/>
      <c r="L451" s="32"/>
      <c r="N451" s="33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1:27" ht="15.75" customHeight="1" x14ac:dyDescent="0.25">
      <c r="A452" s="32"/>
      <c r="B452" s="32"/>
      <c r="C452" s="33"/>
      <c r="D452" s="32"/>
      <c r="F452" s="32"/>
      <c r="G452" s="32"/>
      <c r="H452" s="32"/>
      <c r="I452" s="32"/>
      <c r="J452" s="32"/>
      <c r="K452" s="32"/>
      <c r="L452" s="32"/>
      <c r="N452" s="33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1:27" ht="15.75" customHeight="1" x14ac:dyDescent="0.25">
      <c r="A453" s="32"/>
      <c r="B453" s="32"/>
      <c r="C453" s="33"/>
      <c r="D453" s="32"/>
      <c r="F453" s="32"/>
      <c r="G453" s="32"/>
      <c r="H453" s="32"/>
      <c r="I453" s="32"/>
      <c r="J453" s="32"/>
      <c r="K453" s="32"/>
      <c r="L453" s="32"/>
      <c r="N453" s="33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1:27" ht="15.75" customHeight="1" x14ac:dyDescent="0.25">
      <c r="A454" s="32"/>
      <c r="B454" s="32"/>
      <c r="C454" s="33"/>
      <c r="D454" s="32"/>
      <c r="F454" s="32"/>
      <c r="G454" s="32"/>
      <c r="H454" s="32"/>
      <c r="I454" s="32"/>
      <c r="J454" s="32"/>
      <c r="K454" s="32"/>
      <c r="L454" s="32"/>
      <c r="N454" s="33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1:27" ht="15.75" customHeight="1" x14ac:dyDescent="0.25">
      <c r="A455" s="32"/>
      <c r="B455" s="32"/>
      <c r="C455" s="33"/>
      <c r="D455" s="32"/>
      <c r="F455" s="32"/>
      <c r="G455" s="32"/>
      <c r="H455" s="32"/>
      <c r="I455" s="32"/>
      <c r="J455" s="32"/>
      <c r="K455" s="32"/>
      <c r="L455" s="32"/>
      <c r="N455" s="33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1:27" ht="15.75" customHeight="1" x14ac:dyDescent="0.25">
      <c r="A456" s="32"/>
      <c r="B456" s="32"/>
      <c r="C456" s="33"/>
      <c r="D456" s="32"/>
      <c r="F456" s="32"/>
      <c r="G456" s="32"/>
      <c r="H456" s="32"/>
      <c r="I456" s="32"/>
      <c r="J456" s="32"/>
      <c r="K456" s="32"/>
      <c r="L456" s="32"/>
      <c r="N456" s="33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1:27" ht="15.75" customHeight="1" x14ac:dyDescent="0.25">
      <c r="A457" s="32"/>
      <c r="B457" s="32"/>
      <c r="C457" s="33"/>
      <c r="D457" s="32"/>
      <c r="F457" s="32"/>
      <c r="G457" s="32"/>
      <c r="H457" s="32"/>
      <c r="I457" s="32"/>
      <c r="J457" s="32"/>
      <c r="K457" s="32"/>
      <c r="L457" s="32"/>
      <c r="N457" s="33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1:27" ht="15.75" customHeight="1" x14ac:dyDescent="0.25">
      <c r="A458" s="32"/>
      <c r="B458" s="32"/>
      <c r="C458" s="33"/>
      <c r="D458" s="32"/>
      <c r="F458" s="32"/>
      <c r="G458" s="32"/>
      <c r="H458" s="32"/>
      <c r="I458" s="32"/>
      <c r="J458" s="32"/>
      <c r="K458" s="32"/>
      <c r="L458" s="32"/>
      <c r="N458" s="33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1:27" ht="15.75" customHeight="1" x14ac:dyDescent="0.25">
      <c r="A459" s="32"/>
      <c r="B459" s="32"/>
      <c r="C459" s="33"/>
      <c r="D459" s="32"/>
      <c r="F459" s="32"/>
      <c r="G459" s="32"/>
      <c r="H459" s="32"/>
      <c r="I459" s="32"/>
      <c r="J459" s="32"/>
      <c r="K459" s="32"/>
      <c r="L459" s="32"/>
      <c r="N459" s="33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1:27" ht="15.75" customHeight="1" x14ac:dyDescent="0.25">
      <c r="A460" s="32"/>
      <c r="B460" s="32"/>
      <c r="C460" s="33"/>
      <c r="D460" s="32"/>
      <c r="F460" s="32"/>
      <c r="G460" s="32"/>
      <c r="H460" s="32"/>
      <c r="I460" s="32"/>
      <c r="J460" s="32"/>
      <c r="K460" s="32"/>
      <c r="L460" s="32"/>
      <c r="N460" s="33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1:27" ht="15.75" customHeight="1" x14ac:dyDescent="0.25">
      <c r="A461" s="32"/>
      <c r="B461" s="32"/>
      <c r="C461" s="33"/>
      <c r="D461" s="32"/>
      <c r="F461" s="32"/>
      <c r="G461" s="32"/>
      <c r="H461" s="32"/>
      <c r="I461" s="32"/>
      <c r="J461" s="32"/>
      <c r="K461" s="32"/>
      <c r="L461" s="32"/>
      <c r="N461" s="33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1:27" ht="15.75" customHeight="1" x14ac:dyDescent="0.25">
      <c r="A462" s="32"/>
      <c r="B462" s="32"/>
      <c r="C462" s="33"/>
      <c r="D462" s="32"/>
      <c r="F462" s="32"/>
      <c r="G462" s="32"/>
      <c r="H462" s="32"/>
      <c r="I462" s="32"/>
      <c r="J462" s="32"/>
      <c r="K462" s="32"/>
      <c r="L462" s="32"/>
      <c r="N462" s="33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1:27" ht="15.75" customHeight="1" x14ac:dyDescent="0.25">
      <c r="A463" s="32"/>
      <c r="B463" s="32"/>
      <c r="C463" s="33"/>
      <c r="D463" s="32"/>
      <c r="F463" s="32"/>
      <c r="G463" s="32"/>
      <c r="H463" s="32"/>
      <c r="I463" s="32"/>
      <c r="J463" s="32"/>
      <c r="K463" s="32"/>
      <c r="L463" s="32"/>
      <c r="N463" s="33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1:27" ht="15.75" customHeight="1" x14ac:dyDescent="0.25">
      <c r="A464" s="32"/>
      <c r="B464" s="32"/>
      <c r="C464" s="33"/>
      <c r="D464" s="32"/>
      <c r="F464" s="32"/>
      <c r="G464" s="32"/>
      <c r="H464" s="32"/>
      <c r="I464" s="32"/>
      <c r="J464" s="32"/>
      <c r="K464" s="32"/>
      <c r="L464" s="32"/>
      <c r="N464" s="33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1:27" ht="15.75" customHeight="1" x14ac:dyDescent="0.25">
      <c r="A465" s="32"/>
      <c r="B465" s="32"/>
      <c r="C465" s="33"/>
      <c r="D465" s="32"/>
      <c r="F465" s="32"/>
      <c r="G465" s="32"/>
      <c r="H465" s="32"/>
      <c r="I465" s="32"/>
      <c r="J465" s="32"/>
      <c r="K465" s="32"/>
      <c r="L465" s="32"/>
      <c r="N465" s="33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1:27" ht="15.75" customHeight="1" x14ac:dyDescent="0.25">
      <c r="A466" s="32"/>
      <c r="B466" s="32"/>
      <c r="C466" s="33"/>
      <c r="D466" s="32"/>
      <c r="F466" s="32"/>
      <c r="G466" s="32"/>
      <c r="H466" s="32"/>
      <c r="I466" s="32"/>
      <c r="J466" s="32"/>
      <c r="K466" s="32"/>
      <c r="L466" s="32"/>
      <c r="N466" s="33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1:27" ht="15.75" customHeight="1" x14ac:dyDescent="0.25">
      <c r="A467" s="32"/>
      <c r="B467" s="32"/>
      <c r="C467" s="33"/>
      <c r="D467" s="32"/>
      <c r="F467" s="32"/>
      <c r="G467" s="32"/>
      <c r="H467" s="32"/>
      <c r="I467" s="32"/>
      <c r="J467" s="32"/>
      <c r="K467" s="32"/>
      <c r="L467" s="32"/>
      <c r="N467" s="33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1:27" ht="15.75" customHeight="1" x14ac:dyDescent="0.25">
      <c r="A468" s="32"/>
      <c r="B468" s="32"/>
      <c r="C468" s="33"/>
      <c r="D468" s="32"/>
      <c r="F468" s="32"/>
      <c r="G468" s="32"/>
      <c r="H468" s="32"/>
      <c r="I468" s="32"/>
      <c r="J468" s="32"/>
      <c r="K468" s="32"/>
      <c r="L468" s="32"/>
      <c r="N468" s="33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1:27" ht="15.75" customHeight="1" x14ac:dyDescent="0.25">
      <c r="A469" s="32"/>
      <c r="B469" s="32"/>
      <c r="C469" s="33"/>
      <c r="D469" s="32"/>
      <c r="F469" s="32"/>
      <c r="G469" s="32"/>
      <c r="H469" s="32"/>
      <c r="I469" s="32"/>
      <c r="J469" s="32"/>
      <c r="K469" s="32"/>
      <c r="L469" s="32"/>
      <c r="N469" s="33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1:27" ht="15.75" customHeight="1" x14ac:dyDescent="0.25">
      <c r="A470" s="32"/>
      <c r="B470" s="32"/>
      <c r="C470" s="33"/>
      <c r="D470" s="32"/>
      <c r="F470" s="32"/>
      <c r="G470" s="32"/>
      <c r="H470" s="32"/>
      <c r="I470" s="32"/>
      <c r="J470" s="32"/>
      <c r="K470" s="32"/>
      <c r="L470" s="32"/>
      <c r="N470" s="33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1:27" ht="15.75" customHeight="1" x14ac:dyDescent="0.25">
      <c r="A471" s="32"/>
      <c r="B471" s="32"/>
      <c r="C471" s="33"/>
      <c r="D471" s="32"/>
      <c r="F471" s="32"/>
      <c r="G471" s="32"/>
      <c r="H471" s="32"/>
      <c r="I471" s="32"/>
      <c r="J471" s="32"/>
      <c r="K471" s="32"/>
      <c r="L471" s="32"/>
      <c r="N471" s="33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1:27" ht="15.75" customHeight="1" x14ac:dyDescent="0.25">
      <c r="A472" s="32"/>
      <c r="B472" s="32"/>
      <c r="C472" s="33"/>
      <c r="D472" s="32"/>
      <c r="F472" s="32"/>
      <c r="G472" s="32"/>
      <c r="H472" s="32"/>
      <c r="I472" s="32"/>
      <c r="J472" s="32"/>
      <c r="K472" s="32"/>
      <c r="L472" s="32"/>
      <c r="N472" s="33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1:27" ht="15.75" customHeight="1" x14ac:dyDescent="0.25">
      <c r="A473" s="32"/>
      <c r="B473" s="32"/>
      <c r="C473" s="33"/>
      <c r="D473" s="32"/>
      <c r="F473" s="32"/>
      <c r="G473" s="32"/>
      <c r="H473" s="32"/>
      <c r="I473" s="32"/>
      <c r="J473" s="32"/>
      <c r="K473" s="32"/>
      <c r="L473" s="32"/>
      <c r="N473" s="33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1:27" ht="15.75" customHeight="1" x14ac:dyDescent="0.25">
      <c r="A474" s="32"/>
      <c r="B474" s="32"/>
      <c r="C474" s="33"/>
      <c r="D474" s="32"/>
      <c r="F474" s="32"/>
      <c r="G474" s="32"/>
      <c r="H474" s="32"/>
      <c r="I474" s="32"/>
      <c r="J474" s="32"/>
      <c r="K474" s="32"/>
      <c r="L474" s="32"/>
      <c r="N474" s="33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1:27" ht="15.75" customHeight="1" x14ac:dyDescent="0.25">
      <c r="A475" s="32"/>
      <c r="B475" s="32"/>
      <c r="C475" s="33"/>
      <c r="D475" s="32"/>
      <c r="F475" s="32"/>
      <c r="G475" s="32"/>
      <c r="H475" s="32"/>
      <c r="I475" s="32"/>
      <c r="J475" s="32"/>
      <c r="K475" s="32"/>
      <c r="L475" s="32"/>
      <c r="N475" s="33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1:27" ht="15.75" customHeight="1" x14ac:dyDescent="0.25">
      <c r="A476" s="32"/>
      <c r="B476" s="32"/>
      <c r="C476" s="33"/>
      <c r="D476" s="32"/>
      <c r="F476" s="32"/>
      <c r="G476" s="32"/>
      <c r="H476" s="32"/>
      <c r="I476" s="32"/>
      <c r="J476" s="32"/>
      <c r="K476" s="32"/>
      <c r="L476" s="32"/>
      <c r="N476" s="33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1:27" ht="15.75" customHeight="1" x14ac:dyDescent="0.25">
      <c r="A477" s="32"/>
      <c r="B477" s="32"/>
      <c r="C477" s="33"/>
      <c r="D477" s="32"/>
      <c r="F477" s="32"/>
      <c r="G477" s="32"/>
      <c r="H477" s="32"/>
      <c r="I477" s="32"/>
      <c r="J477" s="32"/>
      <c r="K477" s="32"/>
      <c r="L477" s="32"/>
      <c r="N477" s="33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1:27" ht="15.75" customHeight="1" x14ac:dyDescent="0.25">
      <c r="A478" s="32"/>
      <c r="B478" s="32"/>
      <c r="C478" s="33"/>
      <c r="D478" s="32"/>
      <c r="F478" s="32"/>
      <c r="G478" s="32"/>
      <c r="H478" s="32"/>
      <c r="I478" s="32"/>
      <c r="J478" s="32"/>
      <c r="K478" s="32"/>
      <c r="L478" s="32"/>
      <c r="N478" s="33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1:27" ht="15.75" customHeight="1" x14ac:dyDescent="0.25">
      <c r="A479" s="32"/>
      <c r="B479" s="32"/>
      <c r="C479" s="33"/>
      <c r="D479" s="32"/>
      <c r="F479" s="32"/>
      <c r="G479" s="32"/>
      <c r="H479" s="32"/>
      <c r="I479" s="32"/>
      <c r="J479" s="32"/>
      <c r="K479" s="32"/>
      <c r="L479" s="32"/>
      <c r="N479" s="33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1:27" ht="15.75" customHeight="1" x14ac:dyDescent="0.25">
      <c r="A480" s="32"/>
      <c r="B480" s="32"/>
      <c r="C480" s="33"/>
      <c r="D480" s="32"/>
      <c r="F480" s="32"/>
      <c r="G480" s="32"/>
      <c r="H480" s="32"/>
      <c r="I480" s="32"/>
      <c r="J480" s="32"/>
      <c r="K480" s="32"/>
      <c r="L480" s="32"/>
      <c r="N480" s="33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1:27" ht="15.75" customHeight="1" x14ac:dyDescent="0.25">
      <c r="A481" s="32"/>
      <c r="B481" s="32"/>
      <c r="C481" s="33"/>
      <c r="D481" s="32"/>
      <c r="F481" s="32"/>
      <c r="G481" s="32"/>
      <c r="H481" s="32"/>
      <c r="I481" s="32"/>
      <c r="J481" s="32"/>
      <c r="K481" s="32"/>
      <c r="L481" s="32"/>
      <c r="N481" s="33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1:27" ht="15.75" customHeight="1" x14ac:dyDescent="0.25">
      <c r="A482" s="32"/>
      <c r="B482" s="32"/>
      <c r="C482" s="33"/>
      <c r="D482" s="32"/>
      <c r="F482" s="32"/>
      <c r="G482" s="32"/>
      <c r="H482" s="32"/>
      <c r="I482" s="32"/>
      <c r="J482" s="32"/>
      <c r="K482" s="32"/>
      <c r="L482" s="32"/>
      <c r="N482" s="33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1:27" ht="15.75" customHeight="1" x14ac:dyDescent="0.25">
      <c r="A483" s="32"/>
      <c r="B483" s="32"/>
      <c r="C483" s="33"/>
      <c r="D483" s="32"/>
      <c r="F483" s="32"/>
      <c r="G483" s="32"/>
      <c r="H483" s="32"/>
      <c r="I483" s="32"/>
      <c r="J483" s="32"/>
      <c r="K483" s="32"/>
      <c r="L483" s="32"/>
      <c r="N483" s="33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1:27" ht="15.75" customHeight="1" x14ac:dyDescent="0.25">
      <c r="A484" s="32"/>
      <c r="B484" s="32"/>
      <c r="C484" s="33"/>
      <c r="D484" s="32"/>
      <c r="F484" s="32"/>
      <c r="G484" s="32"/>
      <c r="H484" s="32"/>
      <c r="I484" s="32"/>
      <c r="J484" s="32"/>
      <c r="K484" s="32"/>
      <c r="L484" s="32"/>
      <c r="N484" s="33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1:27" ht="15.75" customHeight="1" x14ac:dyDescent="0.25">
      <c r="A485" s="32"/>
      <c r="B485" s="32"/>
      <c r="C485" s="33"/>
      <c r="D485" s="32"/>
      <c r="F485" s="32"/>
      <c r="G485" s="32"/>
      <c r="H485" s="32"/>
      <c r="I485" s="32"/>
      <c r="J485" s="32"/>
      <c r="K485" s="32"/>
      <c r="L485" s="32"/>
      <c r="N485" s="33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1:27" ht="15.75" customHeight="1" x14ac:dyDescent="0.25">
      <c r="A486" s="32"/>
      <c r="B486" s="32"/>
      <c r="C486" s="33"/>
      <c r="D486" s="32"/>
      <c r="F486" s="32"/>
      <c r="G486" s="32"/>
      <c r="H486" s="32"/>
      <c r="I486" s="32"/>
      <c r="J486" s="32"/>
      <c r="K486" s="32"/>
      <c r="L486" s="32"/>
      <c r="N486" s="33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1:27" ht="15.75" customHeight="1" x14ac:dyDescent="0.25">
      <c r="A487" s="32"/>
      <c r="B487" s="32"/>
      <c r="C487" s="33"/>
      <c r="D487" s="32"/>
      <c r="F487" s="32"/>
      <c r="G487" s="32"/>
      <c r="H487" s="32"/>
      <c r="I487" s="32"/>
      <c r="J487" s="32"/>
      <c r="K487" s="32"/>
      <c r="L487" s="32"/>
      <c r="N487" s="33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1:27" ht="15.75" customHeight="1" x14ac:dyDescent="0.25">
      <c r="A488" s="32"/>
      <c r="B488" s="32"/>
      <c r="C488" s="33"/>
      <c r="D488" s="32"/>
      <c r="F488" s="32"/>
      <c r="G488" s="32"/>
      <c r="H488" s="32"/>
      <c r="I488" s="32"/>
      <c r="J488" s="32"/>
      <c r="K488" s="32"/>
      <c r="L488" s="32"/>
      <c r="N488" s="33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1:27" ht="15.75" customHeight="1" x14ac:dyDescent="0.25">
      <c r="A489" s="32"/>
      <c r="B489" s="32"/>
      <c r="C489" s="33"/>
      <c r="D489" s="32"/>
      <c r="F489" s="32"/>
      <c r="G489" s="32"/>
      <c r="H489" s="32"/>
      <c r="I489" s="32"/>
      <c r="J489" s="32"/>
      <c r="K489" s="32"/>
      <c r="L489" s="32"/>
      <c r="N489" s="33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1:27" ht="15.75" customHeight="1" x14ac:dyDescent="0.25">
      <c r="A490" s="32"/>
      <c r="B490" s="32"/>
      <c r="C490" s="33"/>
      <c r="D490" s="32"/>
      <c r="F490" s="32"/>
      <c r="G490" s="32"/>
      <c r="H490" s="32"/>
      <c r="I490" s="32"/>
      <c r="J490" s="32"/>
      <c r="K490" s="32"/>
      <c r="L490" s="32"/>
      <c r="N490" s="33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1:27" ht="15.75" customHeight="1" x14ac:dyDescent="0.25">
      <c r="A491" s="32"/>
      <c r="B491" s="32"/>
      <c r="C491" s="33"/>
      <c r="D491" s="32"/>
      <c r="F491" s="32"/>
      <c r="G491" s="32"/>
      <c r="H491" s="32"/>
      <c r="I491" s="32"/>
      <c r="J491" s="32"/>
      <c r="K491" s="32"/>
      <c r="L491" s="32"/>
      <c r="N491" s="33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1:27" ht="15.75" customHeight="1" x14ac:dyDescent="0.25">
      <c r="A492" s="32"/>
      <c r="B492" s="32"/>
      <c r="C492" s="33"/>
      <c r="D492" s="32"/>
      <c r="F492" s="32"/>
      <c r="G492" s="32"/>
      <c r="H492" s="32"/>
      <c r="I492" s="32"/>
      <c r="J492" s="32"/>
      <c r="K492" s="32"/>
      <c r="L492" s="32"/>
      <c r="N492" s="33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1:27" ht="15.75" customHeight="1" x14ac:dyDescent="0.25">
      <c r="A493" s="32"/>
      <c r="B493" s="32"/>
      <c r="C493" s="33"/>
      <c r="D493" s="32"/>
      <c r="F493" s="32"/>
      <c r="G493" s="32"/>
      <c r="H493" s="32"/>
      <c r="I493" s="32"/>
      <c r="J493" s="32"/>
      <c r="K493" s="32"/>
      <c r="L493" s="32"/>
      <c r="N493" s="33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1:27" ht="15.75" customHeight="1" x14ac:dyDescent="0.25">
      <c r="A494" s="32"/>
      <c r="B494" s="32"/>
      <c r="C494" s="33"/>
      <c r="D494" s="32"/>
      <c r="F494" s="32"/>
      <c r="G494" s="32"/>
      <c r="H494" s="32"/>
      <c r="I494" s="32"/>
      <c r="J494" s="32"/>
      <c r="K494" s="32"/>
      <c r="L494" s="32"/>
      <c r="N494" s="33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1:27" ht="15.75" customHeight="1" x14ac:dyDescent="0.25">
      <c r="A495" s="32"/>
      <c r="B495" s="32"/>
      <c r="C495" s="33"/>
      <c r="D495" s="32"/>
      <c r="F495" s="32"/>
      <c r="G495" s="32"/>
      <c r="H495" s="32"/>
      <c r="I495" s="32"/>
      <c r="J495" s="32"/>
      <c r="K495" s="32"/>
      <c r="L495" s="32"/>
      <c r="N495" s="33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1:27" ht="15.75" customHeight="1" x14ac:dyDescent="0.25">
      <c r="A496" s="32"/>
      <c r="B496" s="32"/>
      <c r="C496" s="33"/>
      <c r="D496" s="32"/>
      <c r="F496" s="32"/>
      <c r="G496" s="32"/>
      <c r="H496" s="32"/>
      <c r="I496" s="32"/>
      <c r="J496" s="32"/>
      <c r="K496" s="32"/>
      <c r="L496" s="32"/>
      <c r="N496" s="33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1:27" ht="15.75" customHeight="1" x14ac:dyDescent="0.25">
      <c r="A497" s="32"/>
      <c r="B497" s="32"/>
      <c r="C497" s="33"/>
      <c r="D497" s="32"/>
      <c r="F497" s="32"/>
      <c r="G497" s="32"/>
      <c r="H497" s="32"/>
      <c r="I497" s="32"/>
      <c r="J497" s="32"/>
      <c r="K497" s="32"/>
      <c r="L497" s="32"/>
      <c r="N497" s="33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1:27" ht="15.75" customHeight="1" x14ac:dyDescent="0.25">
      <c r="A498" s="32"/>
      <c r="B498" s="32"/>
      <c r="C498" s="33"/>
      <c r="D498" s="32"/>
      <c r="F498" s="32"/>
      <c r="G498" s="32"/>
      <c r="H498" s="32"/>
      <c r="I498" s="32"/>
      <c r="J498" s="32"/>
      <c r="K498" s="32"/>
      <c r="L498" s="32"/>
      <c r="N498" s="33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1:27" ht="15.75" customHeight="1" x14ac:dyDescent="0.25">
      <c r="A499" s="32"/>
      <c r="B499" s="32"/>
      <c r="C499" s="33"/>
      <c r="D499" s="32"/>
      <c r="F499" s="32"/>
      <c r="G499" s="32"/>
      <c r="H499" s="32"/>
      <c r="I499" s="32"/>
      <c r="J499" s="32"/>
      <c r="K499" s="32"/>
      <c r="L499" s="32"/>
      <c r="N499" s="33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1:27" ht="15.75" customHeight="1" x14ac:dyDescent="0.25">
      <c r="A500" s="32"/>
      <c r="B500" s="32"/>
      <c r="C500" s="33"/>
      <c r="D500" s="32"/>
      <c r="F500" s="32"/>
      <c r="G500" s="32"/>
      <c r="H500" s="32"/>
      <c r="I500" s="32"/>
      <c r="J500" s="32"/>
      <c r="K500" s="32"/>
      <c r="L500" s="32"/>
      <c r="N500" s="33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1:27" ht="15.75" customHeight="1" x14ac:dyDescent="0.25">
      <c r="A501" s="32"/>
      <c r="B501" s="32"/>
      <c r="C501" s="33"/>
      <c r="D501" s="32"/>
      <c r="F501" s="32"/>
      <c r="G501" s="32"/>
      <c r="H501" s="32"/>
      <c r="I501" s="32"/>
      <c r="J501" s="32"/>
      <c r="K501" s="32"/>
      <c r="L501" s="32"/>
      <c r="N501" s="33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1:27" ht="15.75" customHeight="1" x14ac:dyDescent="0.25">
      <c r="A502" s="32"/>
      <c r="B502" s="32"/>
      <c r="C502" s="33"/>
      <c r="D502" s="32"/>
      <c r="F502" s="32"/>
      <c r="G502" s="32"/>
      <c r="H502" s="32"/>
      <c r="I502" s="32"/>
      <c r="J502" s="32"/>
      <c r="K502" s="32"/>
      <c r="L502" s="32"/>
      <c r="N502" s="33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1:27" ht="15.75" customHeight="1" x14ac:dyDescent="0.25">
      <c r="A503" s="32"/>
      <c r="B503" s="32"/>
      <c r="C503" s="33"/>
      <c r="D503" s="32"/>
      <c r="F503" s="32"/>
      <c r="G503" s="32"/>
      <c r="H503" s="32"/>
      <c r="I503" s="32"/>
      <c r="J503" s="32"/>
      <c r="K503" s="32"/>
      <c r="L503" s="32"/>
      <c r="N503" s="33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1:27" ht="15.75" customHeight="1" x14ac:dyDescent="0.25">
      <c r="A504" s="32"/>
      <c r="B504" s="32"/>
      <c r="C504" s="33"/>
      <c r="D504" s="32"/>
      <c r="F504" s="32"/>
      <c r="G504" s="32"/>
      <c r="H504" s="32"/>
      <c r="I504" s="32"/>
      <c r="J504" s="32"/>
      <c r="K504" s="32"/>
      <c r="L504" s="32"/>
      <c r="N504" s="33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1:27" ht="15.75" customHeight="1" x14ac:dyDescent="0.25">
      <c r="A505" s="32"/>
      <c r="B505" s="32"/>
      <c r="C505" s="33"/>
      <c r="D505" s="32"/>
      <c r="F505" s="32"/>
      <c r="G505" s="32"/>
      <c r="H505" s="32"/>
      <c r="I505" s="32"/>
      <c r="J505" s="32"/>
      <c r="K505" s="32"/>
      <c r="L505" s="32"/>
      <c r="N505" s="33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1:27" ht="15.75" customHeight="1" x14ac:dyDescent="0.25">
      <c r="A506" s="32"/>
      <c r="B506" s="32"/>
      <c r="C506" s="33"/>
      <c r="D506" s="32"/>
      <c r="F506" s="32"/>
      <c r="G506" s="32"/>
      <c r="H506" s="32"/>
      <c r="I506" s="32"/>
      <c r="J506" s="32"/>
      <c r="K506" s="32"/>
      <c r="L506" s="32"/>
      <c r="N506" s="33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1:27" ht="15.75" customHeight="1" x14ac:dyDescent="0.25">
      <c r="A507" s="32"/>
      <c r="B507" s="32"/>
      <c r="C507" s="33"/>
      <c r="D507" s="32"/>
      <c r="F507" s="32"/>
      <c r="G507" s="32"/>
      <c r="H507" s="32"/>
      <c r="I507" s="32"/>
      <c r="J507" s="32"/>
      <c r="K507" s="32"/>
      <c r="L507" s="32"/>
      <c r="N507" s="33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1:27" ht="15.75" customHeight="1" x14ac:dyDescent="0.25">
      <c r="A508" s="32"/>
      <c r="B508" s="32"/>
      <c r="C508" s="33"/>
      <c r="D508" s="32"/>
      <c r="F508" s="32"/>
      <c r="G508" s="32"/>
      <c r="H508" s="32"/>
      <c r="I508" s="32"/>
      <c r="J508" s="32"/>
      <c r="K508" s="32"/>
      <c r="L508" s="32"/>
      <c r="N508" s="33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1:27" ht="15.75" customHeight="1" x14ac:dyDescent="0.25">
      <c r="A509" s="32"/>
      <c r="B509" s="32"/>
      <c r="C509" s="33"/>
      <c r="D509" s="32"/>
      <c r="F509" s="32"/>
      <c r="G509" s="32"/>
      <c r="H509" s="32"/>
      <c r="I509" s="32"/>
      <c r="J509" s="32"/>
      <c r="K509" s="32"/>
      <c r="L509" s="32"/>
      <c r="N509" s="33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1:27" ht="15.75" customHeight="1" x14ac:dyDescent="0.25">
      <c r="A510" s="32"/>
      <c r="B510" s="32"/>
      <c r="C510" s="33"/>
      <c r="D510" s="32"/>
      <c r="F510" s="32"/>
      <c r="G510" s="32"/>
      <c r="H510" s="32"/>
      <c r="I510" s="32"/>
      <c r="J510" s="32"/>
      <c r="K510" s="32"/>
      <c r="L510" s="32"/>
      <c r="N510" s="33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1:27" ht="15.75" customHeight="1" x14ac:dyDescent="0.25">
      <c r="A511" s="32"/>
      <c r="B511" s="32"/>
      <c r="C511" s="33"/>
      <c r="D511" s="32"/>
      <c r="F511" s="32"/>
      <c r="G511" s="32"/>
      <c r="H511" s="32"/>
      <c r="I511" s="32"/>
      <c r="J511" s="32"/>
      <c r="K511" s="32"/>
      <c r="L511" s="32"/>
      <c r="N511" s="33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1:27" ht="15.75" customHeight="1" x14ac:dyDescent="0.25">
      <c r="A512" s="32"/>
      <c r="B512" s="32"/>
      <c r="C512" s="33"/>
      <c r="D512" s="32"/>
      <c r="F512" s="32"/>
      <c r="G512" s="32"/>
      <c r="H512" s="32"/>
      <c r="I512" s="32"/>
      <c r="J512" s="32"/>
      <c r="K512" s="32"/>
      <c r="L512" s="32"/>
      <c r="N512" s="33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1:27" ht="15.75" customHeight="1" x14ac:dyDescent="0.25">
      <c r="A513" s="32"/>
      <c r="B513" s="32"/>
      <c r="C513" s="33"/>
      <c r="D513" s="32"/>
      <c r="F513" s="32"/>
      <c r="G513" s="32"/>
      <c r="H513" s="32"/>
      <c r="I513" s="32"/>
      <c r="J513" s="32"/>
      <c r="K513" s="32"/>
      <c r="L513" s="32"/>
      <c r="N513" s="33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1:27" ht="15.75" customHeight="1" x14ac:dyDescent="0.25">
      <c r="A514" s="32"/>
      <c r="B514" s="32"/>
      <c r="C514" s="33"/>
      <c r="D514" s="32"/>
      <c r="F514" s="32"/>
      <c r="G514" s="32"/>
      <c r="H514" s="32"/>
      <c r="I514" s="32"/>
      <c r="J514" s="32"/>
      <c r="K514" s="32"/>
      <c r="L514" s="32"/>
      <c r="N514" s="33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1:27" ht="15.75" customHeight="1" x14ac:dyDescent="0.25">
      <c r="A515" s="32"/>
      <c r="B515" s="32"/>
      <c r="C515" s="33"/>
      <c r="D515" s="32"/>
      <c r="F515" s="32"/>
      <c r="G515" s="32"/>
      <c r="H515" s="32"/>
      <c r="I515" s="32"/>
      <c r="J515" s="32"/>
      <c r="K515" s="32"/>
      <c r="L515" s="32"/>
      <c r="N515" s="33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1:27" ht="15.75" customHeight="1" x14ac:dyDescent="0.25">
      <c r="A516" s="32"/>
      <c r="B516" s="32"/>
      <c r="C516" s="33"/>
      <c r="D516" s="32"/>
      <c r="F516" s="32"/>
      <c r="G516" s="32"/>
      <c r="H516" s="32"/>
      <c r="I516" s="32"/>
      <c r="J516" s="32"/>
      <c r="K516" s="32"/>
      <c r="L516" s="32"/>
      <c r="N516" s="33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1:27" ht="15.75" customHeight="1" x14ac:dyDescent="0.25">
      <c r="A517" s="32"/>
      <c r="B517" s="32"/>
      <c r="C517" s="33"/>
      <c r="D517" s="32"/>
      <c r="F517" s="32"/>
      <c r="G517" s="32"/>
      <c r="H517" s="32"/>
      <c r="I517" s="32"/>
      <c r="J517" s="32"/>
      <c r="K517" s="32"/>
      <c r="L517" s="32"/>
      <c r="N517" s="33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1:27" ht="15.75" customHeight="1" x14ac:dyDescent="0.25">
      <c r="A518" s="32"/>
      <c r="B518" s="32"/>
      <c r="C518" s="33"/>
      <c r="D518" s="32"/>
      <c r="F518" s="32"/>
      <c r="G518" s="32"/>
      <c r="H518" s="32"/>
      <c r="I518" s="32"/>
      <c r="J518" s="32"/>
      <c r="K518" s="32"/>
      <c r="L518" s="32"/>
      <c r="N518" s="33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1:27" ht="15.75" customHeight="1" x14ac:dyDescent="0.25">
      <c r="A519" s="32"/>
      <c r="B519" s="32"/>
      <c r="C519" s="33"/>
      <c r="D519" s="32"/>
      <c r="F519" s="32"/>
      <c r="G519" s="32"/>
      <c r="H519" s="32"/>
      <c r="I519" s="32"/>
      <c r="J519" s="32"/>
      <c r="K519" s="32"/>
      <c r="L519" s="32"/>
      <c r="N519" s="33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1:27" ht="15.75" customHeight="1" x14ac:dyDescent="0.25">
      <c r="A520" s="32"/>
      <c r="B520" s="32"/>
      <c r="C520" s="33"/>
      <c r="D520" s="32"/>
      <c r="F520" s="32"/>
      <c r="G520" s="32"/>
      <c r="H520" s="32"/>
      <c r="I520" s="32"/>
      <c r="J520" s="32"/>
      <c r="K520" s="32"/>
      <c r="L520" s="32"/>
      <c r="N520" s="33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1:27" ht="15.75" customHeight="1" x14ac:dyDescent="0.25">
      <c r="A521" s="32"/>
      <c r="B521" s="32"/>
      <c r="C521" s="33"/>
      <c r="D521" s="32"/>
      <c r="F521" s="32"/>
      <c r="G521" s="32"/>
      <c r="H521" s="32"/>
      <c r="I521" s="32"/>
      <c r="J521" s="32"/>
      <c r="K521" s="32"/>
      <c r="L521" s="32"/>
      <c r="N521" s="33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1:27" ht="15.75" customHeight="1" x14ac:dyDescent="0.25">
      <c r="A522" s="32"/>
      <c r="B522" s="32"/>
      <c r="C522" s="33"/>
      <c r="D522" s="32"/>
      <c r="F522" s="32"/>
      <c r="G522" s="32"/>
      <c r="H522" s="32"/>
      <c r="I522" s="32"/>
      <c r="J522" s="32"/>
      <c r="K522" s="32"/>
      <c r="L522" s="32"/>
      <c r="N522" s="33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1:27" ht="15.75" customHeight="1" x14ac:dyDescent="0.25">
      <c r="A523" s="32"/>
      <c r="B523" s="32"/>
      <c r="C523" s="33"/>
      <c r="D523" s="32"/>
      <c r="F523" s="32"/>
      <c r="G523" s="32"/>
      <c r="H523" s="32"/>
      <c r="I523" s="32"/>
      <c r="J523" s="32"/>
      <c r="K523" s="32"/>
      <c r="L523" s="32"/>
      <c r="N523" s="33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1:27" ht="15.75" customHeight="1" x14ac:dyDescent="0.25">
      <c r="A524" s="32"/>
      <c r="B524" s="32"/>
      <c r="C524" s="33"/>
      <c r="D524" s="32"/>
      <c r="F524" s="32"/>
      <c r="G524" s="32"/>
      <c r="H524" s="32"/>
      <c r="I524" s="32"/>
      <c r="J524" s="32"/>
      <c r="K524" s="32"/>
      <c r="L524" s="32"/>
      <c r="N524" s="33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1:27" ht="15.75" customHeight="1" x14ac:dyDescent="0.25">
      <c r="A525" s="32"/>
      <c r="B525" s="32"/>
      <c r="C525" s="33"/>
      <c r="D525" s="32"/>
      <c r="F525" s="32"/>
      <c r="G525" s="32"/>
      <c r="H525" s="32"/>
      <c r="I525" s="32"/>
      <c r="J525" s="32"/>
      <c r="K525" s="32"/>
      <c r="L525" s="32"/>
      <c r="N525" s="33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1:27" ht="15.75" customHeight="1" x14ac:dyDescent="0.25">
      <c r="A526" s="32"/>
      <c r="B526" s="32"/>
      <c r="C526" s="33"/>
      <c r="D526" s="32"/>
      <c r="F526" s="32"/>
      <c r="G526" s="32"/>
      <c r="H526" s="32"/>
      <c r="I526" s="32"/>
      <c r="J526" s="32"/>
      <c r="K526" s="32"/>
      <c r="L526" s="32"/>
      <c r="N526" s="33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1:27" ht="15.75" customHeight="1" x14ac:dyDescent="0.25">
      <c r="A527" s="32"/>
      <c r="B527" s="32"/>
      <c r="C527" s="33"/>
      <c r="D527" s="32"/>
      <c r="F527" s="32"/>
      <c r="G527" s="32"/>
      <c r="H527" s="32"/>
      <c r="I527" s="32"/>
      <c r="J527" s="32"/>
      <c r="K527" s="32"/>
      <c r="L527" s="32"/>
      <c r="N527" s="33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1:27" ht="15.75" customHeight="1" x14ac:dyDescent="0.25">
      <c r="A528" s="32"/>
      <c r="B528" s="32"/>
      <c r="C528" s="33"/>
      <c r="D528" s="32"/>
      <c r="F528" s="32"/>
      <c r="G528" s="32"/>
      <c r="H528" s="32"/>
      <c r="I528" s="32"/>
      <c r="J528" s="32"/>
      <c r="K528" s="32"/>
      <c r="L528" s="32"/>
      <c r="N528" s="33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1:27" ht="15.75" customHeight="1" x14ac:dyDescent="0.25">
      <c r="A529" s="32"/>
      <c r="B529" s="32"/>
      <c r="C529" s="33"/>
      <c r="D529" s="32"/>
      <c r="F529" s="32"/>
      <c r="G529" s="32"/>
      <c r="H529" s="32"/>
      <c r="I529" s="32"/>
      <c r="J529" s="32"/>
      <c r="K529" s="32"/>
      <c r="L529" s="32"/>
      <c r="N529" s="33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1:27" ht="15.75" customHeight="1" x14ac:dyDescent="0.25">
      <c r="A530" s="32"/>
      <c r="B530" s="32"/>
      <c r="C530" s="33"/>
      <c r="D530" s="32"/>
      <c r="F530" s="32"/>
      <c r="G530" s="32"/>
      <c r="H530" s="32"/>
      <c r="I530" s="32"/>
      <c r="J530" s="32"/>
      <c r="K530" s="32"/>
      <c r="L530" s="32"/>
      <c r="N530" s="33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1:27" ht="15.75" customHeight="1" x14ac:dyDescent="0.25">
      <c r="A531" s="32"/>
      <c r="B531" s="32"/>
      <c r="C531" s="33"/>
      <c r="D531" s="32"/>
      <c r="F531" s="32"/>
      <c r="G531" s="32"/>
      <c r="H531" s="32"/>
      <c r="I531" s="32"/>
      <c r="J531" s="32"/>
      <c r="K531" s="32"/>
      <c r="L531" s="32"/>
      <c r="N531" s="33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1:27" ht="15.75" customHeight="1" x14ac:dyDescent="0.25">
      <c r="A532" s="32"/>
      <c r="B532" s="32"/>
      <c r="C532" s="33"/>
      <c r="D532" s="32"/>
      <c r="F532" s="32"/>
      <c r="G532" s="32"/>
      <c r="H532" s="32"/>
      <c r="I532" s="32"/>
      <c r="J532" s="32"/>
      <c r="K532" s="32"/>
      <c r="L532" s="32"/>
      <c r="N532" s="33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1:27" ht="15.75" customHeight="1" x14ac:dyDescent="0.25">
      <c r="A533" s="32"/>
      <c r="B533" s="32"/>
      <c r="C533" s="33"/>
      <c r="D533" s="32"/>
      <c r="F533" s="32"/>
      <c r="G533" s="32"/>
      <c r="H533" s="32"/>
      <c r="I533" s="32"/>
      <c r="J533" s="32"/>
      <c r="K533" s="32"/>
      <c r="L533" s="32"/>
      <c r="N533" s="33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1:27" ht="15.75" customHeight="1" x14ac:dyDescent="0.25">
      <c r="A534" s="32"/>
      <c r="B534" s="32"/>
      <c r="C534" s="33"/>
      <c r="D534" s="32"/>
      <c r="F534" s="32"/>
      <c r="G534" s="32"/>
      <c r="H534" s="32"/>
      <c r="I534" s="32"/>
      <c r="J534" s="32"/>
      <c r="K534" s="32"/>
      <c r="L534" s="32"/>
      <c r="N534" s="33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1:27" ht="15.75" customHeight="1" x14ac:dyDescent="0.25">
      <c r="A535" s="32"/>
      <c r="B535" s="32"/>
      <c r="C535" s="33"/>
      <c r="D535" s="32"/>
      <c r="F535" s="32"/>
      <c r="G535" s="32"/>
      <c r="H535" s="32"/>
      <c r="I535" s="32"/>
      <c r="J535" s="32"/>
      <c r="K535" s="32"/>
      <c r="L535" s="32"/>
      <c r="N535" s="33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1:27" ht="15.75" customHeight="1" x14ac:dyDescent="0.25">
      <c r="A536" s="32"/>
      <c r="B536" s="32"/>
      <c r="C536" s="33"/>
      <c r="D536" s="32"/>
      <c r="F536" s="32"/>
      <c r="G536" s="32"/>
      <c r="H536" s="32"/>
      <c r="I536" s="32"/>
      <c r="J536" s="32"/>
      <c r="K536" s="32"/>
      <c r="L536" s="32"/>
      <c r="N536" s="33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1:27" ht="15.75" customHeight="1" x14ac:dyDescent="0.25">
      <c r="A537" s="32"/>
      <c r="B537" s="32"/>
      <c r="C537" s="33"/>
      <c r="D537" s="32"/>
      <c r="F537" s="32"/>
      <c r="G537" s="32"/>
      <c r="H537" s="32"/>
      <c r="I537" s="32"/>
      <c r="J537" s="32"/>
      <c r="K537" s="32"/>
      <c r="L537" s="32"/>
      <c r="N537" s="33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1:27" ht="15.75" customHeight="1" x14ac:dyDescent="0.25">
      <c r="A538" s="32"/>
      <c r="B538" s="32"/>
      <c r="C538" s="33"/>
      <c r="D538" s="32"/>
      <c r="F538" s="32"/>
      <c r="G538" s="32"/>
      <c r="H538" s="32"/>
      <c r="I538" s="32"/>
      <c r="J538" s="32"/>
      <c r="K538" s="32"/>
      <c r="L538" s="32"/>
      <c r="N538" s="33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1:27" ht="15.75" customHeight="1" x14ac:dyDescent="0.25">
      <c r="A539" s="32"/>
      <c r="B539" s="32"/>
      <c r="C539" s="33"/>
      <c r="D539" s="32"/>
      <c r="F539" s="32"/>
      <c r="G539" s="32"/>
      <c r="H539" s="32"/>
      <c r="I539" s="32"/>
      <c r="J539" s="32"/>
      <c r="K539" s="32"/>
      <c r="L539" s="32"/>
      <c r="N539" s="33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1:27" ht="15.75" customHeight="1" x14ac:dyDescent="0.25">
      <c r="A540" s="32"/>
      <c r="B540" s="32"/>
      <c r="C540" s="33"/>
      <c r="D540" s="32"/>
      <c r="F540" s="32"/>
      <c r="G540" s="32"/>
      <c r="H540" s="32"/>
      <c r="I540" s="32"/>
      <c r="J540" s="32"/>
      <c r="K540" s="32"/>
      <c r="L540" s="32"/>
      <c r="N540" s="33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1:27" ht="15.75" customHeight="1" x14ac:dyDescent="0.25">
      <c r="A541" s="32"/>
      <c r="B541" s="32"/>
      <c r="C541" s="33"/>
      <c r="D541" s="32"/>
      <c r="F541" s="32"/>
      <c r="G541" s="32"/>
      <c r="H541" s="32"/>
      <c r="I541" s="32"/>
      <c r="J541" s="32"/>
      <c r="K541" s="32"/>
      <c r="L541" s="32"/>
      <c r="N541" s="33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1:27" ht="15.75" customHeight="1" x14ac:dyDescent="0.25">
      <c r="A542" s="32"/>
      <c r="B542" s="32"/>
      <c r="C542" s="33"/>
      <c r="D542" s="32"/>
      <c r="F542" s="32"/>
      <c r="G542" s="32"/>
      <c r="H542" s="32"/>
      <c r="I542" s="32"/>
      <c r="J542" s="32"/>
      <c r="K542" s="32"/>
      <c r="L542" s="32"/>
      <c r="N542" s="33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1:27" ht="15.75" customHeight="1" x14ac:dyDescent="0.25">
      <c r="A543" s="32"/>
      <c r="B543" s="32"/>
      <c r="C543" s="33"/>
      <c r="D543" s="32"/>
      <c r="F543" s="32"/>
      <c r="G543" s="32"/>
      <c r="H543" s="32"/>
      <c r="I543" s="32"/>
      <c r="J543" s="32"/>
      <c r="K543" s="32"/>
      <c r="L543" s="32"/>
      <c r="N543" s="33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1:27" ht="15.75" customHeight="1" x14ac:dyDescent="0.25">
      <c r="A544" s="32"/>
      <c r="B544" s="32"/>
      <c r="C544" s="33"/>
      <c r="D544" s="32"/>
      <c r="F544" s="32"/>
      <c r="G544" s="32"/>
      <c r="H544" s="32"/>
      <c r="I544" s="32"/>
      <c r="J544" s="32"/>
      <c r="K544" s="32"/>
      <c r="L544" s="32"/>
      <c r="N544" s="33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1:27" ht="15.75" customHeight="1" x14ac:dyDescent="0.25">
      <c r="A545" s="32"/>
      <c r="B545" s="32"/>
      <c r="C545" s="33"/>
      <c r="D545" s="32"/>
      <c r="F545" s="32"/>
      <c r="G545" s="32"/>
      <c r="H545" s="32"/>
      <c r="I545" s="32"/>
      <c r="J545" s="32"/>
      <c r="K545" s="32"/>
      <c r="L545" s="32"/>
      <c r="N545" s="33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1:27" ht="15.75" customHeight="1" x14ac:dyDescent="0.25">
      <c r="A546" s="32"/>
      <c r="B546" s="32"/>
      <c r="C546" s="33"/>
      <c r="D546" s="32"/>
      <c r="F546" s="32"/>
      <c r="G546" s="32"/>
      <c r="H546" s="32"/>
      <c r="I546" s="32"/>
      <c r="J546" s="32"/>
      <c r="K546" s="32"/>
      <c r="L546" s="32"/>
      <c r="N546" s="33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1:27" ht="15.75" customHeight="1" x14ac:dyDescent="0.25">
      <c r="A547" s="32"/>
      <c r="B547" s="32"/>
      <c r="C547" s="33"/>
      <c r="D547" s="32"/>
      <c r="F547" s="32"/>
      <c r="G547" s="32"/>
      <c r="H547" s="32"/>
      <c r="I547" s="32"/>
      <c r="J547" s="32"/>
      <c r="K547" s="32"/>
      <c r="L547" s="32"/>
      <c r="N547" s="33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1:27" ht="15.75" customHeight="1" x14ac:dyDescent="0.25">
      <c r="A548" s="32"/>
      <c r="B548" s="32"/>
      <c r="C548" s="33"/>
      <c r="D548" s="32"/>
      <c r="F548" s="32"/>
      <c r="G548" s="32"/>
      <c r="H548" s="32"/>
      <c r="I548" s="32"/>
      <c r="J548" s="32"/>
      <c r="K548" s="32"/>
      <c r="L548" s="32"/>
      <c r="N548" s="33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1:27" ht="15.75" customHeight="1" x14ac:dyDescent="0.25">
      <c r="A549" s="32"/>
      <c r="B549" s="32"/>
      <c r="C549" s="33"/>
      <c r="D549" s="32"/>
      <c r="F549" s="32"/>
      <c r="G549" s="32"/>
      <c r="H549" s="32"/>
      <c r="I549" s="32"/>
      <c r="J549" s="32"/>
      <c r="K549" s="32"/>
      <c r="L549" s="32"/>
      <c r="N549" s="33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1:27" ht="15.75" customHeight="1" x14ac:dyDescent="0.25">
      <c r="A550" s="32"/>
      <c r="B550" s="32"/>
      <c r="C550" s="33"/>
      <c r="D550" s="32"/>
      <c r="F550" s="32"/>
      <c r="G550" s="32"/>
      <c r="H550" s="32"/>
      <c r="I550" s="32"/>
      <c r="J550" s="32"/>
      <c r="K550" s="32"/>
      <c r="L550" s="32"/>
      <c r="N550" s="33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1:27" ht="15.75" customHeight="1" x14ac:dyDescent="0.25">
      <c r="A551" s="32"/>
      <c r="B551" s="32"/>
      <c r="C551" s="33"/>
      <c r="D551" s="32"/>
      <c r="F551" s="32"/>
      <c r="G551" s="32"/>
      <c r="H551" s="32"/>
      <c r="I551" s="32"/>
      <c r="J551" s="32"/>
      <c r="K551" s="32"/>
      <c r="L551" s="32"/>
      <c r="N551" s="33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1:27" ht="15.75" customHeight="1" x14ac:dyDescent="0.25">
      <c r="A552" s="32"/>
      <c r="B552" s="32"/>
      <c r="C552" s="33"/>
      <c r="D552" s="32"/>
      <c r="F552" s="32"/>
      <c r="G552" s="32"/>
      <c r="H552" s="32"/>
      <c r="I552" s="32"/>
      <c r="J552" s="32"/>
      <c r="K552" s="32"/>
      <c r="L552" s="32"/>
      <c r="N552" s="33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1:27" ht="15.75" customHeight="1" x14ac:dyDescent="0.25">
      <c r="A553" s="32"/>
      <c r="B553" s="32"/>
      <c r="C553" s="33"/>
      <c r="D553" s="32"/>
      <c r="F553" s="32"/>
      <c r="G553" s="32"/>
      <c r="H553" s="32"/>
      <c r="I553" s="32"/>
      <c r="J553" s="32"/>
      <c r="K553" s="32"/>
      <c r="L553" s="32"/>
      <c r="N553" s="33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1:27" ht="15.75" customHeight="1" x14ac:dyDescent="0.25">
      <c r="A554" s="32"/>
      <c r="B554" s="32"/>
      <c r="C554" s="33"/>
      <c r="D554" s="32"/>
      <c r="F554" s="32"/>
      <c r="G554" s="32"/>
      <c r="H554" s="32"/>
      <c r="I554" s="32"/>
      <c r="J554" s="32"/>
      <c r="K554" s="32"/>
      <c r="L554" s="32"/>
      <c r="N554" s="33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1:27" ht="15.75" customHeight="1" x14ac:dyDescent="0.25">
      <c r="A555" s="32"/>
      <c r="B555" s="32"/>
      <c r="C555" s="33"/>
      <c r="D555" s="32"/>
      <c r="F555" s="32"/>
      <c r="G555" s="32"/>
      <c r="H555" s="32"/>
      <c r="I555" s="32"/>
      <c r="J555" s="32"/>
      <c r="K555" s="32"/>
      <c r="L555" s="32"/>
      <c r="N555" s="33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1:27" ht="15.75" customHeight="1" x14ac:dyDescent="0.25">
      <c r="A556" s="32"/>
      <c r="B556" s="32"/>
      <c r="C556" s="33"/>
      <c r="D556" s="32"/>
      <c r="F556" s="32"/>
      <c r="G556" s="32"/>
      <c r="H556" s="32"/>
      <c r="I556" s="32"/>
      <c r="J556" s="32"/>
      <c r="K556" s="32"/>
      <c r="L556" s="32"/>
      <c r="N556" s="33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1:27" ht="15.75" customHeight="1" x14ac:dyDescent="0.25">
      <c r="A557" s="32"/>
      <c r="B557" s="32"/>
      <c r="C557" s="33"/>
      <c r="D557" s="32"/>
      <c r="F557" s="32"/>
      <c r="G557" s="32"/>
      <c r="H557" s="32"/>
      <c r="I557" s="32"/>
      <c r="J557" s="32"/>
      <c r="K557" s="32"/>
      <c r="L557" s="32"/>
      <c r="N557" s="33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1:27" ht="15.75" customHeight="1" x14ac:dyDescent="0.25">
      <c r="A558" s="32"/>
      <c r="B558" s="32"/>
      <c r="C558" s="33"/>
      <c r="D558" s="32"/>
      <c r="F558" s="32"/>
      <c r="G558" s="32"/>
      <c r="H558" s="32"/>
      <c r="I558" s="32"/>
      <c r="J558" s="32"/>
      <c r="K558" s="32"/>
      <c r="L558" s="32"/>
      <c r="N558" s="33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1:27" ht="15.75" customHeight="1" x14ac:dyDescent="0.25">
      <c r="A559" s="32"/>
      <c r="B559" s="32"/>
      <c r="C559" s="33"/>
      <c r="D559" s="32"/>
      <c r="F559" s="32"/>
      <c r="G559" s="32"/>
      <c r="H559" s="32"/>
      <c r="I559" s="32"/>
      <c r="J559" s="32"/>
      <c r="K559" s="32"/>
      <c r="L559" s="32"/>
      <c r="N559" s="33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1:27" ht="15.75" customHeight="1" x14ac:dyDescent="0.25">
      <c r="A560" s="32"/>
      <c r="B560" s="32"/>
      <c r="C560" s="33"/>
      <c r="D560" s="32"/>
      <c r="F560" s="32"/>
      <c r="G560" s="32"/>
      <c r="H560" s="32"/>
      <c r="I560" s="32"/>
      <c r="J560" s="32"/>
      <c r="K560" s="32"/>
      <c r="L560" s="32"/>
      <c r="N560" s="33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1:27" ht="15.75" customHeight="1" x14ac:dyDescent="0.25">
      <c r="A561" s="32"/>
      <c r="B561" s="32"/>
      <c r="C561" s="33"/>
      <c r="D561" s="32"/>
      <c r="F561" s="32"/>
      <c r="G561" s="32"/>
      <c r="H561" s="32"/>
      <c r="I561" s="32"/>
      <c r="J561" s="32"/>
      <c r="K561" s="32"/>
      <c r="L561" s="32"/>
      <c r="N561" s="33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1:27" ht="15.75" customHeight="1" x14ac:dyDescent="0.25">
      <c r="A562" s="32"/>
      <c r="B562" s="32"/>
      <c r="C562" s="33"/>
      <c r="D562" s="32"/>
      <c r="F562" s="32"/>
      <c r="G562" s="32"/>
      <c r="H562" s="32"/>
      <c r="I562" s="32"/>
      <c r="J562" s="32"/>
      <c r="K562" s="32"/>
      <c r="L562" s="32"/>
      <c r="N562" s="33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1:27" ht="15.75" customHeight="1" x14ac:dyDescent="0.25">
      <c r="A563" s="32"/>
      <c r="B563" s="32"/>
      <c r="C563" s="33"/>
      <c r="D563" s="32"/>
      <c r="F563" s="32"/>
      <c r="G563" s="32"/>
      <c r="H563" s="32"/>
      <c r="I563" s="32"/>
      <c r="J563" s="32"/>
      <c r="K563" s="32"/>
      <c r="L563" s="32"/>
      <c r="N563" s="33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1:27" ht="15.75" customHeight="1" x14ac:dyDescent="0.25">
      <c r="A564" s="32"/>
      <c r="B564" s="32"/>
      <c r="C564" s="33"/>
      <c r="D564" s="32"/>
      <c r="F564" s="32"/>
      <c r="G564" s="32"/>
      <c r="H564" s="32"/>
      <c r="I564" s="32"/>
      <c r="J564" s="32"/>
      <c r="K564" s="32"/>
      <c r="L564" s="32"/>
      <c r="N564" s="33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1:27" ht="15.75" customHeight="1" x14ac:dyDescent="0.25">
      <c r="A565" s="32"/>
      <c r="B565" s="32"/>
      <c r="C565" s="33"/>
      <c r="D565" s="32"/>
      <c r="F565" s="32"/>
      <c r="G565" s="32"/>
      <c r="H565" s="32"/>
      <c r="I565" s="32"/>
      <c r="J565" s="32"/>
      <c r="K565" s="32"/>
      <c r="L565" s="32"/>
      <c r="N565" s="33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1:27" ht="15.75" customHeight="1" x14ac:dyDescent="0.25">
      <c r="A566" s="32"/>
      <c r="B566" s="32"/>
      <c r="C566" s="33"/>
      <c r="D566" s="32"/>
      <c r="F566" s="32"/>
      <c r="G566" s="32"/>
      <c r="H566" s="32"/>
      <c r="I566" s="32"/>
      <c r="J566" s="32"/>
      <c r="K566" s="32"/>
      <c r="L566" s="32"/>
      <c r="N566" s="33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1:27" ht="15.75" customHeight="1" x14ac:dyDescent="0.25">
      <c r="A567" s="32"/>
      <c r="B567" s="32"/>
      <c r="C567" s="33"/>
      <c r="D567" s="32"/>
      <c r="F567" s="32"/>
      <c r="G567" s="32"/>
      <c r="H567" s="32"/>
      <c r="I567" s="32"/>
      <c r="J567" s="32"/>
      <c r="K567" s="32"/>
      <c r="L567" s="32"/>
      <c r="N567" s="33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1:27" ht="15.75" customHeight="1" x14ac:dyDescent="0.25">
      <c r="A568" s="32"/>
      <c r="B568" s="32"/>
      <c r="C568" s="33"/>
      <c r="D568" s="32"/>
      <c r="F568" s="32"/>
      <c r="G568" s="32"/>
      <c r="H568" s="32"/>
      <c r="I568" s="32"/>
      <c r="J568" s="32"/>
      <c r="K568" s="32"/>
      <c r="L568" s="32"/>
      <c r="N568" s="33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1:27" ht="15.75" customHeight="1" x14ac:dyDescent="0.25">
      <c r="A569" s="32"/>
      <c r="B569" s="32"/>
      <c r="C569" s="33"/>
      <c r="D569" s="32"/>
      <c r="F569" s="32"/>
      <c r="G569" s="32"/>
      <c r="H569" s="32"/>
      <c r="I569" s="32"/>
      <c r="J569" s="32"/>
      <c r="K569" s="32"/>
      <c r="L569" s="32"/>
      <c r="N569" s="33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1:27" ht="15.75" customHeight="1" x14ac:dyDescent="0.25">
      <c r="A570" s="32"/>
      <c r="B570" s="32"/>
      <c r="C570" s="33"/>
      <c r="D570" s="32"/>
      <c r="F570" s="32"/>
      <c r="G570" s="32"/>
      <c r="H570" s="32"/>
      <c r="I570" s="32"/>
      <c r="J570" s="32"/>
      <c r="K570" s="32"/>
      <c r="L570" s="32"/>
      <c r="N570" s="33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1:27" ht="15.75" customHeight="1" x14ac:dyDescent="0.25">
      <c r="A571" s="32"/>
      <c r="B571" s="32"/>
      <c r="C571" s="33"/>
      <c r="D571" s="32"/>
      <c r="F571" s="32"/>
      <c r="G571" s="32"/>
      <c r="H571" s="32"/>
      <c r="I571" s="32"/>
      <c r="J571" s="32"/>
      <c r="K571" s="32"/>
      <c r="L571" s="32"/>
      <c r="N571" s="33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1:27" ht="15.75" customHeight="1" x14ac:dyDescent="0.25">
      <c r="A572" s="32"/>
      <c r="B572" s="32"/>
      <c r="C572" s="33"/>
      <c r="D572" s="32"/>
      <c r="F572" s="32"/>
      <c r="G572" s="32"/>
      <c r="H572" s="32"/>
      <c r="I572" s="32"/>
      <c r="J572" s="32"/>
      <c r="K572" s="32"/>
      <c r="L572" s="32"/>
      <c r="N572" s="33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1:27" ht="15.75" customHeight="1" x14ac:dyDescent="0.25">
      <c r="A573" s="32"/>
      <c r="B573" s="32"/>
      <c r="C573" s="33"/>
      <c r="D573" s="32"/>
      <c r="F573" s="32"/>
      <c r="G573" s="32"/>
      <c r="H573" s="32"/>
      <c r="I573" s="32"/>
      <c r="J573" s="32"/>
      <c r="K573" s="32"/>
      <c r="L573" s="32"/>
      <c r="N573" s="33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1:27" ht="15.75" customHeight="1" x14ac:dyDescent="0.25">
      <c r="A574" s="32"/>
      <c r="B574" s="32"/>
      <c r="C574" s="33"/>
      <c r="D574" s="32"/>
      <c r="F574" s="32"/>
      <c r="G574" s="32"/>
      <c r="H574" s="32"/>
      <c r="I574" s="32"/>
      <c r="J574" s="32"/>
      <c r="K574" s="32"/>
      <c r="L574" s="32"/>
      <c r="N574" s="33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1:27" ht="15.75" customHeight="1" x14ac:dyDescent="0.25">
      <c r="A575" s="32"/>
      <c r="B575" s="32"/>
      <c r="C575" s="33"/>
      <c r="D575" s="32"/>
      <c r="F575" s="32"/>
      <c r="G575" s="32"/>
      <c r="H575" s="32"/>
      <c r="I575" s="32"/>
      <c r="J575" s="32"/>
      <c r="K575" s="32"/>
      <c r="L575" s="32"/>
      <c r="N575" s="33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1:27" ht="15.75" customHeight="1" x14ac:dyDescent="0.25">
      <c r="A576" s="32"/>
      <c r="B576" s="32"/>
      <c r="C576" s="33"/>
      <c r="D576" s="32"/>
      <c r="F576" s="32"/>
      <c r="G576" s="32"/>
      <c r="H576" s="32"/>
      <c r="I576" s="32"/>
      <c r="J576" s="32"/>
      <c r="K576" s="32"/>
      <c r="L576" s="32"/>
      <c r="N576" s="33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1:27" ht="15.75" customHeight="1" x14ac:dyDescent="0.25">
      <c r="A577" s="32"/>
      <c r="B577" s="32"/>
      <c r="C577" s="33"/>
      <c r="D577" s="32"/>
      <c r="F577" s="32"/>
      <c r="G577" s="32"/>
      <c r="H577" s="32"/>
      <c r="I577" s="32"/>
      <c r="J577" s="32"/>
      <c r="K577" s="32"/>
      <c r="L577" s="32"/>
      <c r="N577" s="33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1:27" ht="15.75" customHeight="1" x14ac:dyDescent="0.25">
      <c r="A578" s="32"/>
      <c r="B578" s="32"/>
      <c r="C578" s="33"/>
      <c r="D578" s="32"/>
      <c r="F578" s="32"/>
      <c r="G578" s="32"/>
      <c r="H578" s="32"/>
      <c r="I578" s="32"/>
      <c r="J578" s="32"/>
      <c r="K578" s="32"/>
      <c r="L578" s="32"/>
      <c r="N578" s="33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1:27" ht="15.75" customHeight="1" x14ac:dyDescent="0.25">
      <c r="A579" s="32"/>
      <c r="B579" s="32"/>
      <c r="C579" s="33"/>
      <c r="D579" s="32"/>
      <c r="F579" s="32"/>
      <c r="G579" s="32"/>
      <c r="H579" s="32"/>
      <c r="I579" s="32"/>
      <c r="J579" s="32"/>
      <c r="K579" s="32"/>
      <c r="L579" s="32"/>
      <c r="N579" s="33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1:27" ht="15.75" customHeight="1" x14ac:dyDescent="0.25">
      <c r="A580" s="32"/>
      <c r="B580" s="32"/>
      <c r="C580" s="33"/>
      <c r="D580" s="32"/>
      <c r="F580" s="32"/>
      <c r="G580" s="32"/>
      <c r="H580" s="32"/>
      <c r="I580" s="32"/>
      <c r="J580" s="32"/>
      <c r="K580" s="32"/>
      <c r="L580" s="32"/>
      <c r="N580" s="33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1:27" ht="15.75" customHeight="1" x14ac:dyDescent="0.25">
      <c r="A581" s="32"/>
      <c r="B581" s="32"/>
      <c r="C581" s="33"/>
      <c r="D581" s="32"/>
      <c r="F581" s="32"/>
      <c r="G581" s="32"/>
      <c r="H581" s="32"/>
      <c r="I581" s="32"/>
      <c r="J581" s="32"/>
      <c r="K581" s="32"/>
      <c r="L581" s="32"/>
      <c r="N581" s="33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1:27" ht="15.75" customHeight="1" x14ac:dyDescent="0.25">
      <c r="A582" s="32"/>
      <c r="B582" s="32"/>
      <c r="C582" s="33"/>
      <c r="D582" s="32"/>
      <c r="F582" s="32"/>
      <c r="G582" s="32"/>
      <c r="H582" s="32"/>
      <c r="I582" s="32"/>
      <c r="J582" s="32"/>
      <c r="K582" s="32"/>
      <c r="L582" s="32"/>
      <c r="N582" s="33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1:27" ht="15.75" customHeight="1" x14ac:dyDescent="0.25">
      <c r="A583" s="32"/>
      <c r="B583" s="32"/>
      <c r="C583" s="33"/>
      <c r="D583" s="32"/>
      <c r="F583" s="32"/>
      <c r="G583" s="32"/>
      <c r="H583" s="32"/>
      <c r="I583" s="32"/>
      <c r="J583" s="32"/>
      <c r="K583" s="32"/>
      <c r="L583" s="32"/>
      <c r="N583" s="33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1:27" ht="15.75" customHeight="1" x14ac:dyDescent="0.25">
      <c r="A584" s="32"/>
      <c r="B584" s="32"/>
      <c r="C584" s="33"/>
      <c r="D584" s="32"/>
      <c r="F584" s="32"/>
      <c r="G584" s="32"/>
      <c r="H584" s="32"/>
      <c r="I584" s="32"/>
      <c r="J584" s="32"/>
      <c r="K584" s="32"/>
      <c r="L584" s="32"/>
      <c r="N584" s="33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1:27" ht="15.75" customHeight="1" x14ac:dyDescent="0.25">
      <c r="A585" s="32"/>
      <c r="B585" s="32"/>
      <c r="C585" s="33"/>
      <c r="D585" s="32"/>
      <c r="F585" s="32"/>
      <c r="G585" s="32"/>
      <c r="H585" s="32"/>
      <c r="I585" s="32"/>
      <c r="J585" s="32"/>
      <c r="K585" s="32"/>
      <c r="L585" s="32"/>
      <c r="N585" s="33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1:27" ht="15.75" customHeight="1" x14ac:dyDescent="0.25">
      <c r="A586" s="32"/>
      <c r="B586" s="32"/>
      <c r="C586" s="33"/>
      <c r="D586" s="32"/>
      <c r="F586" s="32"/>
      <c r="G586" s="32"/>
      <c r="H586" s="32"/>
      <c r="I586" s="32"/>
      <c r="J586" s="32"/>
      <c r="K586" s="32"/>
      <c r="L586" s="32"/>
      <c r="N586" s="33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1:27" ht="15.75" customHeight="1" x14ac:dyDescent="0.25">
      <c r="A587" s="32"/>
      <c r="B587" s="32"/>
      <c r="C587" s="33"/>
      <c r="D587" s="32"/>
      <c r="F587" s="32"/>
      <c r="G587" s="32"/>
      <c r="H587" s="32"/>
      <c r="I587" s="32"/>
      <c r="J587" s="32"/>
      <c r="K587" s="32"/>
      <c r="L587" s="32"/>
      <c r="N587" s="33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1:27" ht="15.75" customHeight="1" x14ac:dyDescent="0.25">
      <c r="A588" s="32"/>
      <c r="B588" s="32"/>
      <c r="C588" s="33"/>
      <c r="D588" s="32"/>
      <c r="F588" s="32"/>
      <c r="G588" s="32"/>
      <c r="H588" s="32"/>
      <c r="I588" s="32"/>
      <c r="J588" s="32"/>
      <c r="K588" s="32"/>
      <c r="L588" s="32"/>
      <c r="N588" s="33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1:27" ht="15.75" customHeight="1" x14ac:dyDescent="0.25">
      <c r="A589" s="32"/>
      <c r="B589" s="32"/>
      <c r="C589" s="33"/>
      <c r="D589" s="32"/>
      <c r="F589" s="32"/>
      <c r="G589" s="32"/>
      <c r="H589" s="32"/>
      <c r="I589" s="32"/>
      <c r="J589" s="32"/>
      <c r="K589" s="32"/>
      <c r="L589" s="32"/>
      <c r="N589" s="33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1:27" ht="15.75" customHeight="1" x14ac:dyDescent="0.25">
      <c r="A590" s="32"/>
      <c r="B590" s="32"/>
      <c r="C590" s="33"/>
      <c r="D590" s="32"/>
      <c r="F590" s="32"/>
      <c r="G590" s="32"/>
      <c r="H590" s="32"/>
      <c r="I590" s="32"/>
      <c r="J590" s="32"/>
      <c r="K590" s="32"/>
      <c r="L590" s="32"/>
      <c r="N590" s="33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1:27" ht="15.75" customHeight="1" x14ac:dyDescent="0.25">
      <c r="A591" s="32"/>
      <c r="B591" s="32"/>
      <c r="C591" s="33"/>
      <c r="D591" s="32"/>
      <c r="F591" s="32"/>
      <c r="G591" s="32"/>
      <c r="H591" s="32"/>
      <c r="I591" s="32"/>
      <c r="J591" s="32"/>
      <c r="K591" s="32"/>
      <c r="L591" s="32"/>
      <c r="N591" s="33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1:27" ht="15.75" customHeight="1" x14ac:dyDescent="0.25">
      <c r="A592" s="32"/>
      <c r="B592" s="32"/>
      <c r="C592" s="33"/>
      <c r="D592" s="32"/>
      <c r="F592" s="32"/>
      <c r="G592" s="32"/>
      <c r="H592" s="32"/>
      <c r="I592" s="32"/>
      <c r="J592" s="32"/>
      <c r="K592" s="32"/>
      <c r="L592" s="32"/>
      <c r="N592" s="33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1:27" ht="15.75" customHeight="1" x14ac:dyDescent="0.25">
      <c r="A593" s="32"/>
      <c r="B593" s="32"/>
      <c r="C593" s="33"/>
      <c r="D593" s="32"/>
      <c r="F593" s="32"/>
      <c r="G593" s="32"/>
      <c r="H593" s="32"/>
      <c r="I593" s="32"/>
      <c r="J593" s="32"/>
      <c r="K593" s="32"/>
      <c r="L593" s="32"/>
      <c r="N593" s="33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1:27" ht="15.75" customHeight="1" x14ac:dyDescent="0.25">
      <c r="A594" s="32"/>
      <c r="B594" s="32"/>
      <c r="C594" s="33"/>
      <c r="D594" s="32"/>
      <c r="F594" s="32"/>
      <c r="G594" s="32"/>
      <c r="H594" s="32"/>
      <c r="I594" s="32"/>
      <c r="J594" s="32"/>
      <c r="K594" s="32"/>
      <c r="L594" s="32"/>
      <c r="N594" s="33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1:27" ht="15.75" customHeight="1" x14ac:dyDescent="0.25">
      <c r="A595" s="32"/>
      <c r="B595" s="32"/>
      <c r="C595" s="33"/>
      <c r="D595" s="32"/>
      <c r="F595" s="32"/>
      <c r="G595" s="32"/>
      <c r="H595" s="32"/>
      <c r="I595" s="32"/>
      <c r="J595" s="32"/>
      <c r="K595" s="32"/>
      <c r="L595" s="32"/>
      <c r="N595" s="33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1:27" ht="15.75" customHeight="1" x14ac:dyDescent="0.25">
      <c r="A596" s="32"/>
      <c r="B596" s="32"/>
      <c r="C596" s="33"/>
      <c r="D596" s="32"/>
      <c r="F596" s="32"/>
      <c r="G596" s="32"/>
      <c r="H596" s="32"/>
      <c r="I596" s="32"/>
      <c r="J596" s="32"/>
      <c r="K596" s="32"/>
      <c r="L596" s="32"/>
      <c r="N596" s="33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1:27" ht="15.75" customHeight="1" x14ac:dyDescent="0.25">
      <c r="A597" s="32"/>
      <c r="B597" s="32"/>
      <c r="C597" s="33"/>
      <c r="D597" s="32"/>
      <c r="F597" s="32"/>
      <c r="G597" s="32"/>
      <c r="H597" s="32"/>
      <c r="I597" s="32"/>
      <c r="J597" s="32"/>
      <c r="K597" s="32"/>
      <c r="L597" s="32"/>
      <c r="N597" s="33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1:27" ht="15.75" customHeight="1" x14ac:dyDescent="0.25">
      <c r="A598" s="32"/>
      <c r="B598" s="32"/>
      <c r="C598" s="33"/>
      <c r="D598" s="32"/>
      <c r="F598" s="32"/>
      <c r="G598" s="32"/>
      <c r="H598" s="32"/>
      <c r="I598" s="32"/>
      <c r="J598" s="32"/>
      <c r="K598" s="32"/>
      <c r="L598" s="32"/>
      <c r="N598" s="33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1:27" ht="15.75" customHeight="1" x14ac:dyDescent="0.25">
      <c r="A599" s="32"/>
      <c r="B599" s="32"/>
      <c r="C599" s="33"/>
      <c r="D599" s="32"/>
      <c r="F599" s="32"/>
      <c r="G599" s="32"/>
      <c r="H599" s="32"/>
      <c r="I599" s="32"/>
      <c r="J599" s="32"/>
      <c r="K599" s="32"/>
      <c r="L599" s="32"/>
      <c r="N599" s="33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1:27" ht="15.75" customHeight="1" x14ac:dyDescent="0.25">
      <c r="A600" s="32"/>
      <c r="B600" s="32"/>
      <c r="C600" s="33"/>
      <c r="D600" s="32"/>
      <c r="F600" s="32"/>
      <c r="G600" s="32"/>
      <c r="H600" s="32"/>
      <c r="I600" s="32"/>
      <c r="J600" s="32"/>
      <c r="K600" s="32"/>
      <c r="L600" s="32"/>
      <c r="N600" s="33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1:27" ht="15.75" customHeight="1" x14ac:dyDescent="0.25">
      <c r="A601" s="32"/>
      <c r="B601" s="32"/>
      <c r="C601" s="33"/>
      <c r="D601" s="32"/>
      <c r="F601" s="32"/>
      <c r="G601" s="32"/>
      <c r="H601" s="32"/>
      <c r="I601" s="32"/>
      <c r="J601" s="32"/>
      <c r="K601" s="32"/>
      <c r="L601" s="32"/>
      <c r="N601" s="33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1:27" ht="15.75" customHeight="1" x14ac:dyDescent="0.25">
      <c r="A602" s="32"/>
      <c r="B602" s="32"/>
      <c r="C602" s="33"/>
      <c r="D602" s="32"/>
      <c r="F602" s="32"/>
      <c r="G602" s="32"/>
      <c r="H602" s="32"/>
      <c r="I602" s="32"/>
      <c r="J602" s="32"/>
      <c r="K602" s="32"/>
      <c r="L602" s="32"/>
      <c r="N602" s="33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1:27" ht="15.75" customHeight="1" x14ac:dyDescent="0.25">
      <c r="A603" s="32"/>
      <c r="B603" s="32"/>
      <c r="C603" s="33"/>
      <c r="D603" s="32"/>
      <c r="F603" s="32"/>
      <c r="G603" s="32"/>
      <c r="H603" s="32"/>
      <c r="I603" s="32"/>
      <c r="J603" s="32"/>
      <c r="K603" s="32"/>
      <c r="L603" s="32"/>
      <c r="N603" s="33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1:27" ht="15.75" customHeight="1" x14ac:dyDescent="0.25">
      <c r="A604" s="32"/>
      <c r="B604" s="32"/>
      <c r="C604" s="33"/>
      <c r="D604" s="32"/>
      <c r="F604" s="32"/>
      <c r="G604" s="32"/>
      <c r="H604" s="32"/>
      <c r="I604" s="32"/>
      <c r="J604" s="32"/>
      <c r="K604" s="32"/>
      <c r="L604" s="32"/>
      <c r="N604" s="33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1:27" ht="15.75" customHeight="1" x14ac:dyDescent="0.25">
      <c r="A605" s="32"/>
      <c r="B605" s="32"/>
      <c r="C605" s="33"/>
      <c r="D605" s="32"/>
      <c r="F605" s="32"/>
      <c r="G605" s="32"/>
      <c r="H605" s="32"/>
      <c r="I605" s="32"/>
      <c r="J605" s="32"/>
      <c r="K605" s="32"/>
      <c r="L605" s="32"/>
      <c r="N605" s="33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1:27" ht="15.75" customHeight="1" x14ac:dyDescent="0.25">
      <c r="A606" s="32"/>
      <c r="B606" s="32"/>
      <c r="C606" s="33"/>
      <c r="D606" s="32"/>
      <c r="F606" s="32"/>
      <c r="G606" s="32"/>
      <c r="H606" s="32"/>
      <c r="I606" s="32"/>
      <c r="J606" s="32"/>
      <c r="K606" s="32"/>
      <c r="L606" s="32"/>
      <c r="N606" s="33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1:27" ht="15.75" customHeight="1" x14ac:dyDescent="0.25">
      <c r="A607" s="32"/>
      <c r="B607" s="32"/>
      <c r="C607" s="33"/>
      <c r="D607" s="32"/>
      <c r="F607" s="32"/>
      <c r="G607" s="32"/>
      <c r="H607" s="32"/>
      <c r="I607" s="32"/>
      <c r="J607" s="32"/>
      <c r="K607" s="32"/>
      <c r="L607" s="32"/>
      <c r="N607" s="33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1:27" ht="15.75" customHeight="1" x14ac:dyDescent="0.25">
      <c r="A608" s="32"/>
      <c r="B608" s="32"/>
      <c r="C608" s="33"/>
      <c r="D608" s="32"/>
      <c r="F608" s="32"/>
      <c r="G608" s="32"/>
      <c r="H608" s="32"/>
      <c r="I608" s="32"/>
      <c r="J608" s="32"/>
      <c r="K608" s="32"/>
      <c r="L608" s="32"/>
      <c r="N608" s="33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1:27" ht="15.75" customHeight="1" x14ac:dyDescent="0.25">
      <c r="A609" s="32"/>
      <c r="B609" s="32"/>
      <c r="C609" s="33"/>
      <c r="D609" s="32"/>
      <c r="F609" s="32"/>
      <c r="G609" s="32"/>
      <c r="H609" s="32"/>
      <c r="I609" s="32"/>
      <c r="J609" s="32"/>
      <c r="K609" s="32"/>
      <c r="L609" s="32"/>
      <c r="N609" s="33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1:27" ht="15.75" customHeight="1" x14ac:dyDescent="0.25">
      <c r="A610" s="32"/>
      <c r="B610" s="32"/>
      <c r="C610" s="33"/>
      <c r="D610" s="32"/>
      <c r="F610" s="32"/>
      <c r="G610" s="32"/>
      <c r="H610" s="32"/>
      <c r="I610" s="32"/>
      <c r="J610" s="32"/>
      <c r="K610" s="32"/>
      <c r="L610" s="32"/>
      <c r="N610" s="33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1:27" ht="15.75" customHeight="1" x14ac:dyDescent="0.25">
      <c r="A611" s="32"/>
      <c r="B611" s="32"/>
      <c r="C611" s="33"/>
      <c r="D611" s="32"/>
      <c r="F611" s="32"/>
      <c r="G611" s="32"/>
      <c r="H611" s="32"/>
      <c r="I611" s="32"/>
      <c r="J611" s="32"/>
      <c r="K611" s="32"/>
      <c r="L611" s="32"/>
      <c r="N611" s="33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1:27" ht="15.75" customHeight="1" x14ac:dyDescent="0.25">
      <c r="A612" s="32"/>
      <c r="B612" s="32"/>
      <c r="C612" s="33"/>
      <c r="D612" s="32"/>
      <c r="F612" s="32"/>
      <c r="G612" s="32"/>
      <c r="H612" s="32"/>
      <c r="I612" s="32"/>
      <c r="J612" s="32"/>
      <c r="K612" s="32"/>
      <c r="L612" s="32"/>
      <c r="N612" s="33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1:27" ht="15.75" customHeight="1" x14ac:dyDescent="0.25">
      <c r="A613" s="32"/>
      <c r="B613" s="32"/>
      <c r="C613" s="33"/>
      <c r="D613" s="32"/>
      <c r="F613" s="32"/>
      <c r="G613" s="32"/>
      <c r="H613" s="32"/>
      <c r="I613" s="32"/>
      <c r="J613" s="32"/>
      <c r="K613" s="32"/>
      <c r="L613" s="32"/>
      <c r="N613" s="33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1:27" ht="15.75" customHeight="1" x14ac:dyDescent="0.25">
      <c r="A614" s="32"/>
      <c r="B614" s="32"/>
      <c r="C614" s="33"/>
      <c r="D614" s="32"/>
      <c r="F614" s="32"/>
      <c r="G614" s="32"/>
      <c r="H614" s="32"/>
      <c r="I614" s="32"/>
      <c r="J614" s="32"/>
      <c r="K614" s="32"/>
      <c r="L614" s="32"/>
      <c r="N614" s="33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1:27" ht="15.75" customHeight="1" x14ac:dyDescent="0.25">
      <c r="A615" s="32"/>
      <c r="B615" s="32"/>
      <c r="C615" s="33"/>
      <c r="D615" s="32"/>
      <c r="F615" s="32"/>
      <c r="G615" s="32"/>
      <c r="H615" s="32"/>
      <c r="I615" s="32"/>
      <c r="J615" s="32"/>
      <c r="K615" s="32"/>
      <c r="L615" s="32"/>
      <c r="N615" s="33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1:27" ht="15.75" customHeight="1" x14ac:dyDescent="0.25">
      <c r="A616" s="32"/>
      <c r="B616" s="32"/>
      <c r="C616" s="33"/>
      <c r="D616" s="32"/>
      <c r="F616" s="32"/>
      <c r="G616" s="32"/>
      <c r="H616" s="32"/>
      <c r="I616" s="32"/>
      <c r="J616" s="32"/>
      <c r="K616" s="32"/>
      <c r="L616" s="32"/>
      <c r="N616" s="33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1:27" ht="15.75" customHeight="1" x14ac:dyDescent="0.25">
      <c r="A617" s="32"/>
      <c r="B617" s="32"/>
      <c r="C617" s="33"/>
      <c r="D617" s="32"/>
      <c r="F617" s="32"/>
      <c r="G617" s="32"/>
      <c r="H617" s="32"/>
      <c r="I617" s="32"/>
      <c r="J617" s="32"/>
      <c r="K617" s="32"/>
      <c r="L617" s="32"/>
      <c r="N617" s="33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1:27" ht="15.75" customHeight="1" x14ac:dyDescent="0.25">
      <c r="A618" s="32"/>
      <c r="B618" s="32"/>
      <c r="C618" s="33"/>
      <c r="D618" s="32"/>
      <c r="F618" s="32"/>
      <c r="G618" s="32"/>
      <c r="H618" s="32"/>
      <c r="I618" s="32"/>
      <c r="J618" s="32"/>
      <c r="K618" s="32"/>
      <c r="L618" s="32"/>
      <c r="N618" s="33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1:27" ht="15.75" customHeight="1" x14ac:dyDescent="0.25">
      <c r="A619" s="32"/>
      <c r="B619" s="32"/>
      <c r="C619" s="33"/>
      <c r="D619" s="32"/>
      <c r="F619" s="32"/>
      <c r="G619" s="32"/>
      <c r="H619" s="32"/>
      <c r="I619" s="32"/>
      <c r="J619" s="32"/>
      <c r="K619" s="32"/>
      <c r="L619" s="32"/>
      <c r="N619" s="33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1:27" ht="15.75" customHeight="1" x14ac:dyDescent="0.25">
      <c r="A620" s="32"/>
      <c r="B620" s="32"/>
      <c r="C620" s="33"/>
      <c r="D620" s="32"/>
      <c r="F620" s="32"/>
      <c r="G620" s="32"/>
      <c r="H620" s="32"/>
      <c r="I620" s="32"/>
      <c r="J620" s="32"/>
      <c r="K620" s="32"/>
      <c r="L620" s="32"/>
      <c r="N620" s="33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1:27" ht="15.75" customHeight="1" x14ac:dyDescent="0.25">
      <c r="A621" s="32"/>
      <c r="B621" s="32"/>
      <c r="C621" s="33"/>
      <c r="D621" s="32"/>
      <c r="F621" s="32"/>
      <c r="G621" s="32"/>
      <c r="H621" s="32"/>
      <c r="I621" s="32"/>
      <c r="J621" s="32"/>
      <c r="K621" s="32"/>
      <c r="L621" s="32"/>
      <c r="N621" s="33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1:27" ht="15.75" customHeight="1" x14ac:dyDescent="0.25">
      <c r="A622" s="32"/>
      <c r="B622" s="32"/>
      <c r="C622" s="33"/>
      <c r="D622" s="32"/>
      <c r="F622" s="32"/>
      <c r="G622" s="32"/>
      <c r="H622" s="32"/>
      <c r="I622" s="32"/>
      <c r="J622" s="32"/>
      <c r="K622" s="32"/>
      <c r="L622" s="32"/>
      <c r="N622" s="33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1:27" ht="15.75" customHeight="1" x14ac:dyDescent="0.25">
      <c r="A623" s="32"/>
      <c r="B623" s="32"/>
      <c r="C623" s="33"/>
      <c r="D623" s="32"/>
      <c r="F623" s="32"/>
      <c r="G623" s="32"/>
      <c r="H623" s="32"/>
      <c r="I623" s="32"/>
      <c r="J623" s="32"/>
      <c r="K623" s="32"/>
      <c r="L623" s="32"/>
      <c r="N623" s="33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1:27" ht="15.75" customHeight="1" x14ac:dyDescent="0.25">
      <c r="A624" s="32"/>
      <c r="B624" s="32"/>
      <c r="C624" s="33"/>
      <c r="D624" s="32"/>
      <c r="F624" s="32"/>
      <c r="G624" s="32"/>
      <c r="H624" s="32"/>
      <c r="I624" s="32"/>
      <c r="J624" s="32"/>
      <c r="K624" s="32"/>
      <c r="L624" s="32"/>
      <c r="N624" s="33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1:27" ht="15.75" customHeight="1" x14ac:dyDescent="0.25">
      <c r="A625" s="32"/>
      <c r="B625" s="32"/>
      <c r="C625" s="33"/>
      <c r="D625" s="32"/>
      <c r="F625" s="32"/>
      <c r="G625" s="32"/>
      <c r="H625" s="32"/>
      <c r="I625" s="32"/>
      <c r="J625" s="32"/>
      <c r="K625" s="32"/>
      <c r="L625" s="32"/>
      <c r="N625" s="33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1:27" ht="15.75" customHeight="1" x14ac:dyDescent="0.25">
      <c r="A626" s="32"/>
      <c r="B626" s="32"/>
      <c r="C626" s="33"/>
      <c r="D626" s="32"/>
      <c r="F626" s="32"/>
      <c r="G626" s="32"/>
      <c r="H626" s="32"/>
      <c r="I626" s="32"/>
      <c r="J626" s="32"/>
      <c r="K626" s="32"/>
      <c r="L626" s="32"/>
      <c r="N626" s="33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1:27" ht="15.75" customHeight="1" x14ac:dyDescent="0.25">
      <c r="A627" s="32"/>
      <c r="B627" s="32"/>
      <c r="C627" s="33"/>
      <c r="D627" s="32"/>
      <c r="F627" s="32"/>
      <c r="G627" s="32"/>
      <c r="H627" s="32"/>
      <c r="I627" s="32"/>
      <c r="J627" s="32"/>
      <c r="K627" s="32"/>
      <c r="L627" s="32"/>
      <c r="N627" s="33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1:27" ht="15.75" customHeight="1" x14ac:dyDescent="0.25">
      <c r="A628" s="32"/>
      <c r="B628" s="32"/>
      <c r="C628" s="33"/>
      <c r="D628" s="32"/>
      <c r="F628" s="32"/>
      <c r="G628" s="32"/>
      <c r="H628" s="32"/>
      <c r="I628" s="32"/>
      <c r="J628" s="32"/>
      <c r="K628" s="32"/>
      <c r="L628" s="32"/>
      <c r="N628" s="33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1:27" ht="15.75" customHeight="1" x14ac:dyDescent="0.25">
      <c r="A629" s="32"/>
      <c r="B629" s="32"/>
      <c r="C629" s="33"/>
      <c r="D629" s="32"/>
      <c r="F629" s="32"/>
      <c r="G629" s="32"/>
      <c r="H629" s="32"/>
      <c r="I629" s="32"/>
      <c r="J629" s="32"/>
      <c r="K629" s="32"/>
      <c r="L629" s="32"/>
      <c r="N629" s="33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1:27" ht="15.75" customHeight="1" x14ac:dyDescent="0.25">
      <c r="A630" s="32"/>
      <c r="B630" s="32"/>
      <c r="C630" s="33"/>
      <c r="D630" s="32"/>
      <c r="F630" s="32"/>
      <c r="G630" s="32"/>
      <c r="H630" s="32"/>
      <c r="I630" s="32"/>
      <c r="J630" s="32"/>
      <c r="K630" s="32"/>
      <c r="L630" s="32"/>
      <c r="N630" s="33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1:27" ht="15.75" customHeight="1" x14ac:dyDescent="0.25">
      <c r="A631" s="32"/>
      <c r="B631" s="32"/>
      <c r="C631" s="33"/>
      <c r="D631" s="32"/>
      <c r="F631" s="32"/>
      <c r="G631" s="32"/>
      <c r="H631" s="32"/>
      <c r="I631" s="32"/>
      <c r="J631" s="32"/>
      <c r="K631" s="32"/>
      <c r="L631" s="32"/>
      <c r="N631" s="33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1:27" ht="15.75" customHeight="1" x14ac:dyDescent="0.25">
      <c r="A632" s="32"/>
      <c r="B632" s="32"/>
      <c r="C632" s="33"/>
      <c r="D632" s="32"/>
      <c r="F632" s="32"/>
      <c r="G632" s="32"/>
      <c r="H632" s="32"/>
      <c r="I632" s="32"/>
      <c r="J632" s="32"/>
      <c r="K632" s="32"/>
      <c r="L632" s="32"/>
      <c r="N632" s="33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1:27" ht="15.75" customHeight="1" x14ac:dyDescent="0.25">
      <c r="A633" s="32"/>
      <c r="B633" s="32"/>
      <c r="C633" s="33"/>
      <c r="D633" s="32"/>
      <c r="F633" s="32"/>
      <c r="G633" s="32"/>
      <c r="H633" s="32"/>
      <c r="I633" s="32"/>
      <c r="J633" s="32"/>
      <c r="K633" s="32"/>
      <c r="L633" s="32"/>
      <c r="N633" s="33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1:27" ht="15.75" customHeight="1" x14ac:dyDescent="0.25">
      <c r="A634" s="32"/>
      <c r="B634" s="32"/>
      <c r="C634" s="33"/>
      <c r="D634" s="32"/>
      <c r="F634" s="32"/>
      <c r="G634" s="32"/>
      <c r="H634" s="32"/>
      <c r="I634" s="32"/>
      <c r="J634" s="32"/>
      <c r="K634" s="32"/>
      <c r="L634" s="32"/>
      <c r="N634" s="33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1:27" ht="15.75" customHeight="1" x14ac:dyDescent="0.25">
      <c r="A635" s="32"/>
      <c r="B635" s="32"/>
      <c r="C635" s="33"/>
      <c r="D635" s="32"/>
      <c r="F635" s="32"/>
      <c r="G635" s="32"/>
      <c r="H635" s="32"/>
      <c r="I635" s="32"/>
      <c r="J635" s="32"/>
      <c r="K635" s="32"/>
      <c r="L635" s="32"/>
      <c r="N635" s="33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1:27" ht="15.75" customHeight="1" x14ac:dyDescent="0.25">
      <c r="A636" s="32"/>
      <c r="B636" s="32"/>
      <c r="C636" s="33"/>
      <c r="D636" s="32"/>
      <c r="F636" s="32"/>
      <c r="G636" s="32"/>
      <c r="H636" s="32"/>
      <c r="I636" s="32"/>
      <c r="J636" s="32"/>
      <c r="K636" s="32"/>
      <c r="L636" s="32"/>
      <c r="N636" s="33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1:27" ht="15.75" customHeight="1" x14ac:dyDescent="0.25">
      <c r="A637" s="32"/>
      <c r="B637" s="32"/>
      <c r="C637" s="33"/>
      <c r="D637" s="32"/>
      <c r="F637" s="32"/>
      <c r="G637" s="32"/>
      <c r="H637" s="32"/>
      <c r="I637" s="32"/>
      <c r="J637" s="32"/>
      <c r="K637" s="32"/>
      <c r="L637" s="32"/>
      <c r="N637" s="33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1:27" ht="15.75" customHeight="1" x14ac:dyDescent="0.25">
      <c r="A638" s="32"/>
      <c r="B638" s="32"/>
      <c r="C638" s="33"/>
      <c r="D638" s="32"/>
      <c r="F638" s="32"/>
      <c r="G638" s="32"/>
      <c r="H638" s="32"/>
      <c r="I638" s="32"/>
      <c r="J638" s="32"/>
      <c r="K638" s="32"/>
      <c r="L638" s="32"/>
      <c r="N638" s="33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1:27" ht="15.75" customHeight="1" x14ac:dyDescent="0.25">
      <c r="A639" s="32"/>
      <c r="B639" s="32"/>
      <c r="C639" s="33"/>
      <c r="D639" s="32"/>
      <c r="F639" s="32"/>
      <c r="G639" s="32"/>
      <c r="H639" s="32"/>
      <c r="I639" s="32"/>
      <c r="J639" s="32"/>
      <c r="K639" s="32"/>
      <c r="L639" s="32"/>
      <c r="N639" s="33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1:27" ht="15.75" customHeight="1" x14ac:dyDescent="0.25">
      <c r="A640" s="32"/>
      <c r="B640" s="32"/>
      <c r="C640" s="33"/>
      <c r="D640" s="32"/>
      <c r="F640" s="32"/>
      <c r="G640" s="32"/>
      <c r="H640" s="32"/>
      <c r="I640" s="32"/>
      <c r="J640" s="32"/>
      <c r="K640" s="32"/>
      <c r="L640" s="32"/>
      <c r="N640" s="33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1:27" ht="15.75" customHeight="1" x14ac:dyDescent="0.25">
      <c r="A641" s="32"/>
      <c r="B641" s="32"/>
      <c r="C641" s="33"/>
      <c r="D641" s="32"/>
      <c r="F641" s="32"/>
      <c r="G641" s="32"/>
      <c r="H641" s="32"/>
      <c r="I641" s="32"/>
      <c r="J641" s="32"/>
      <c r="K641" s="32"/>
      <c r="L641" s="32"/>
      <c r="N641" s="33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1:27" ht="15.75" customHeight="1" x14ac:dyDescent="0.25">
      <c r="A642" s="32"/>
      <c r="B642" s="32"/>
      <c r="C642" s="33"/>
      <c r="D642" s="32"/>
      <c r="F642" s="32"/>
      <c r="G642" s="32"/>
      <c r="H642" s="32"/>
      <c r="I642" s="32"/>
      <c r="J642" s="32"/>
      <c r="K642" s="32"/>
      <c r="L642" s="32"/>
      <c r="N642" s="33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1:27" ht="15.75" customHeight="1" x14ac:dyDescent="0.25">
      <c r="A643" s="32"/>
      <c r="B643" s="32"/>
      <c r="C643" s="33"/>
      <c r="D643" s="32"/>
      <c r="F643" s="32"/>
      <c r="G643" s="32"/>
      <c r="H643" s="32"/>
      <c r="I643" s="32"/>
      <c r="J643" s="32"/>
      <c r="K643" s="32"/>
      <c r="L643" s="32"/>
      <c r="N643" s="33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1:27" ht="15.75" customHeight="1" x14ac:dyDescent="0.25">
      <c r="A644" s="32"/>
      <c r="B644" s="32"/>
      <c r="C644" s="33"/>
      <c r="D644" s="32"/>
      <c r="F644" s="32"/>
      <c r="G644" s="32"/>
      <c r="H644" s="32"/>
      <c r="I644" s="32"/>
      <c r="J644" s="32"/>
      <c r="K644" s="32"/>
      <c r="L644" s="32"/>
      <c r="N644" s="33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1:27" ht="15.75" customHeight="1" x14ac:dyDescent="0.25">
      <c r="A645" s="32"/>
      <c r="B645" s="32"/>
      <c r="C645" s="33"/>
      <c r="D645" s="32"/>
      <c r="F645" s="32"/>
      <c r="G645" s="32"/>
      <c r="H645" s="32"/>
      <c r="I645" s="32"/>
      <c r="J645" s="32"/>
      <c r="K645" s="32"/>
      <c r="L645" s="32"/>
      <c r="N645" s="33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1:27" ht="15.75" customHeight="1" x14ac:dyDescent="0.25">
      <c r="A646" s="32"/>
      <c r="B646" s="32"/>
      <c r="C646" s="33"/>
      <c r="D646" s="32"/>
      <c r="F646" s="32"/>
      <c r="G646" s="32"/>
      <c r="H646" s="32"/>
      <c r="I646" s="32"/>
      <c r="J646" s="32"/>
      <c r="K646" s="32"/>
      <c r="L646" s="32"/>
      <c r="N646" s="33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1:27" ht="15.75" customHeight="1" x14ac:dyDescent="0.25">
      <c r="A647" s="32"/>
      <c r="B647" s="32"/>
      <c r="C647" s="33"/>
      <c r="D647" s="32"/>
      <c r="F647" s="32"/>
      <c r="G647" s="32"/>
      <c r="H647" s="32"/>
      <c r="I647" s="32"/>
      <c r="J647" s="32"/>
      <c r="K647" s="32"/>
      <c r="L647" s="32"/>
      <c r="N647" s="33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1:27" ht="15.75" customHeight="1" x14ac:dyDescent="0.25">
      <c r="A648" s="32"/>
      <c r="B648" s="32"/>
      <c r="C648" s="33"/>
      <c r="D648" s="32"/>
      <c r="F648" s="32"/>
      <c r="G648" s="32"/>
      <c r="H648" s="32"/>
      <c r="I648" s="32"/>
      <c r="J648" s="32"/>
      <c r="K648" s="32"/>
      <c r="L648" s="32"/>
      <c r="N648" s="33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1:27" ht="15.75" customHeight="1" x14ac:dyDescent="0.25">
      <c r="A649" s="32"/>
      <c r="B649" s="32"/>
      <c r="C649" s="33"/>
      <c r="D649" s="32"/>
      <c r="F649" s="32"/>
      <c r="G649" s="32"/>
      <c r="H649" s="32"/>
      <c r="I649" s="32"/>
      <c r="J649" s="32"/>
      <c r="K649" s="32"/>
      <c r="L649" s="32"/>
      <c r="N649" s="33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1:27" ht="15.75" customHeight="1" x14ac:dyDescent="0.25">
      <c r="A650" s="32"/>
      <c r="B650" s="32"/>
      <c r="C650" s="33"/>
      <c r="D650" s="32"/>
      <c r="F650" s="32"/>
      <c r="G650" s="32"/>
      <c r="H650" s="32"/>
      <c r="I650" s="32"/>
      <c r="J650" s="32"/>
      <c r="K650" s="32"/>
      <c r="L650" s="32"/>
      <c r="N650" s="33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1:27" ht="15.75" customHeight="1" x14ac:dyDescent="0.25">
      <c r="A651" s="32"/>
      <c r="B651" s="32"/>
      <c r="C651" s="33"/>
      <c r="D651" s="32"/>
      <c r="F651" s="32"/>
      <c r="G651" s="32"/>
      <c r="H651" s="32"/>
      <c r="I651" s="32"/>
      <c r="J651" s="32"/>
      <c r="K651" s="32"/>
      <c r="L651" s="32"/>
      <c r="N651" s="33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1:27" ht="15.75" customHeight="1" x14ac:dyDescent="0.25">
      <c r="A652" s="32"/>
      <c r="B652" s="32"/>
      <c r="C652" s="33"/>
      <c r="D652" s="32"/>
      <c r="F652" s="32"/>
      <c r="G652" s="32"/>
      <c r="H652" s="32"/>
      <c r="I652" s="32"/>
      <c r="J652" s="32"/>
      <c r="K652" s="32"/>
      <c r="L652" s="32"/>
      <c r="N652" s="33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1:27" ht="15.75" customHeight="1" x14ac:dyDescent="0.25">
      <c r="A653" s="32"/>
      <c r="B653" s="32"/>
      <c r="C653" s="33"/>
      <c r="D653" s="32"/>
      <c r="F653" s="32"/>
      <c r="G653" s="32"/>
      <c r="H653" s="32"/>
      <c r="I653" s="32"/>
      <c r="J653" s="32"/>
      <c r="K653" s="32"/>
      <c r="L653" s="32"/>
      <c r="N653" s="33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1:27" ht="15.75" customHeight="1" x14ac:dyDescent="0.25">
      <c r="A654" s="32"/>
      <c r="B654" s="32"/>
      <c r="C654" s="33"/>
      <c r="D654" s="32"/>
      <c r="F654" s="32"/>
      <c r="G654" s="32"/>
      <c r="H654" s="32"/>
      <c r="I654" s="32"/>
      <c r="J654" s="32"/>
      <c r="K654" s="32"/>
      <c r="L654" s="32"/>
      <c r="N654" s="33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1:27" ht="15.75" customHeight="1" x14ac:dyDescent="0.25">
      <c r="A655" s="32"/>
      <c r="B655" s="32"/>
      <c r="C655" s="33"/>
      <c r="D655" s="32"/>
      <c r="F655" s="32"/>
      <c r="G655" s="32"/>
      <c r="H655" s="32"/>
      <c r="I655" s="32"/>
      <c r="J655" s="32"/>
      <c r="K655" s="32"/>
      <c r="L655" s="32"/>
      <c r="N655" s="33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1:27" ht="15.75" customHeight="1" x14ac:dyDescent="0.25">
      <c r="A656" s="32"/>
      <c r="B656" s="32"/>
      <c r="C656" s="33"/>
      <c r="D656" s="32"/>
      <c r="F656" s="32"/>
      <c r="G656" s="32"/>
      <c r="H656" s="32"/>
      <c r="I656" s="32"/>
      <c r="J656" s="32"/>
      <c r="K656" s="32"/>
      <c r="L656" s="32"/>
      <c r="N656" s="33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1:27" ht="15.75" customHeight="1" x14ac:dyDescent="0.25">
      <c r="A657" s="32"/>
      <c r="B657" s="32"/>
      <c r="C657" s="33"/>
      <c r="D657" s="32"/>
      <c r="F657" s="32"/>
      <c r="G657" s="32"/>
      <c r="H657" s="32"/>
      <c r="I657" s="32"/>
      <c r="J657" s="32"/>
      <c r="K657" s="32"/>
      <c r="L657" s="32"/>
      <c r="N657" s="33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1:27" ht="15.75" customHeight="1" x14ac:dyDescent="0.25">
      <c r="A658" s="32"/>
      <c r="B658" s="32"/>
      <c r="C658" s="33"/>
      <c r="D658" s="32"/>
      <c r="F658" s="32"/>
      <c r="G658" s="32"/>
      <c r="H658" s="32"/>
      <c r="I658" s="32"/>
      <c r="J658" s="32"/>
      <c r="K658" s="32"/>
      <c r="L658" s="32"/>
      <c r="N658" s="33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1:27" ht="15.75" customHeight="1" x14ac:dyDescent="0.25">
      <c r="A659" s="32"/>
      <c r="B659" s="32"/>
      <c r="C659" s="33"/>
      <c r="D659" s="32"/>
      <c r="F659" s="32"/>
      <c r="G659" s="32"/>
      <c r="H659" s="32"/>
      <c r="I659" s="32"/>
      <c r="J659" s="32"/>
      <c r="K659" s="32"/>
      <c r="L659" s="32"/>
      <c r="N659" s="33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1:27" ht="15.75" customHeight="1" x14ac:dyDescent="0.25">
      <c r="A660" s="32"/>
      <c r="B660" s="32"/>
      <c r="C660" s="33"/>
      <c r="D660" s="32"/>
      <c r="F660" s="32"/>
      <c r="G660" s="32"/>
      <c r="H660" s="32"/>
      <c r="I660" s="32"/>
      <c r="J660" s="32"/>
      <c r="K660" s="32"/>
      <c r="L660" s="32"/>
      <c r="N660" s="33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1:27" ht="15.75" customHeight="1" x14ac:dyDescent="0.25">
      <c r="A661" s="32"/>
      <c r="B661" s="32"/>
      <c r="C661" s="33"/>
      <c r="D661" s="32"/>
      <c r="F661" s="32"/>
      <c r="G661" s="32"/>
      <c r="H661" s="32"/>
      <c r="I661" s="32"/>
      <c r="J661" s="32"/>
      <c r="K661" s="32"/>
      <c r="L661" s="32"/>
      <c r="N661" s="33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1:27" ht="15.75" customHeight="1" x14ac:dyDescent="0.25">
      <c r="A662" s="32"/>
      <c r="B662" s="32"/>
      <c r="C662" s="33"/>
      <c r="D662" s="32"/>
      <c r="F662" s="32"/>
      <c r="G662" s="32"/>
      <c r="H662" s="32"/>
      <c r="I662" s="32"/>
      <c r="J662" s="32"/>
      <c r="K662" s="32"/>
      <c r="L662" s="32"/>
      <c r="N662" s="33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1:27" ht="15.75" customHeight="1" x14ac:dyDescent="0.25">
      <c r="A663" s="32"/>
      <c r="B663" s="32"/>
      <c r="C663" s="33"/>
      <c r="D663" s="32"/>
      <c r="F663" s="32"/>
      <c r="G663" s="32"/>
      <c r="H663" s="32"/>
      <c r="I663" s="32"/>
      <c r="J663" s="32"/>
      <c r="K663" s="32"/>
      <c r="L663" s="32"/>
      <c r="N663" s="33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1:27" ht="15.75" customHeight="1" x14ac:dyDescent="0.25">
      <c r="A664" s="32"/>
      <c r="B664" s="32"/>
      <c r="C664" s="33"/>
      <c r="D664" s="32"/>
      <c r="F664" s="32"/>
      <c r="G664" s="32"/>
      <c r="H664" s="32"/>
      <c r="I664" s="32"/>
      <c r="J664" s="32"/>
      <c r="K664" s="32"/>
      <c r="L664" s="32"/>
      <c r="N664" s="33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1:27" ht="15.75" customHeight="1" x14ac:dyDescent="0.25">
      <c r="A665" s="32"/>
      <c r="B665" s="32"/>
      <c r="C665" s="33"/>
      <c r="D665" s="32"/>
      <c r="F665" s="32"/>
      <c r="G665" s="32"/>
      <c r="H665" s="32"/>
      <c r="I665" s="32"/>
      <c r="J665" s="32"/>
      <c r="K665" s="32"/>
      <c r="L665" s="32"/>
      <c r="N665" s="33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1:27" ht="15.75" customHeight="1" x14ac:dyDescent="0.25">
      <c r="A666" s="32"/>
      <c r="B666" s="32"/>
      <c r="C666" s="33"/>
      <c r="D666" s="32"/>
      <c r="F666" s="32"/>
      <c r="G666" s="32"/>
      <c r="H666" s="32"/>
      <c r="I666" s="32"/>
      <c r="J666" s="32"/>
      <c r="K666" s="32"/>
      <c r="L666" s="32"/>
      <c r="N666" s="33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1:27" ht="15.75" customHeight="1" x14ac:dyDescent="0.25">
      <c r="A667" s="32"/>
      <c r="B667" s="32"/>
      <c r="C667" s="33"/>
      <c r="D667" s="32"/>
      <c r="F667" s="32"/>
      <c r="G667" s="32"/>
      <c r="H667" s="32"/>
      <c r="I667" s="32"/>
      <c r="J667" s="32"/>
      <c r="K667" s="32"/>
      <c r="L667" s="32"/>
      <c r="N667" s="33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1:27" ht="15.75" customHeight="1" x14ac:dyDescent="0.25">
      <c r="A668" s="32"/>
      <c r="B668" s="32"/>
      <c r="C668" s="33"/>
      <c r="D668" s="32"/>
      <c r="F668" s="32"/>
      <c r="G668" s="32"/>
      <c r="H668" s="32"/>
      <c r="I668" s="32"/>
      <c r="J668" s="32"/>
      <c r="K668" s="32"/>
      <c r="L668" s="32"/>
      <c r="N668" s="33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1:27" ht="15.75" customHeight="1" x14ac:dyDescent="0.25">
      <c r="A669" s="32"/>
      <c r="B669" s="32"/>
      <c r="C669" s="33"/>
      <c r="D669" s="32"/>
      <c r="F669" s="32"/>
      <c r="G669" s="32"/>
      <c r="H669" s="32"/>
      <c r="I669" s="32"/>
      <c r="J669" s="32"/>
      <c r="K669" s="32"/>
      <c r="L669" s="32"/>
      <c r="N669" s="33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1:27" ht="15.75" customHeight="1" x14ac:dyDescent="0.25">
      <c r="A670" s="32"/>
      <c r="B670" s="32"/>
      <c r="C670" s="33"/>
      <c r="D670" s="32"/>
      <c r="F670" s="32"/>
      <c r="G670" s="32"/>
      <c r="H670" s="32"/>
      <c r="I670" s="32"/>
      <c r="J670" s="32"/>
      <c r="K670" s="32"/>
      <c r="L670" s="32"/>
      <c r="N670" s="33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1:27" ht="15.75" customHeight="1" x14ac:dyDescent="0.25">
      <c r="A671" s="32"/>
      <c r="B671" s="32"/>
      <c r="C671" s="33"/>
      <c r="D671" s="32"/>
      <c r="F671" s="32"/>
      <c r="G671" s="32"/>
      <c r="H671" s="32"/>
      <c r="I671" s="32"/>
      <c r="J671" s="32"/>
      <c r="K671" s="32"/>
      <c r="L671" s="32"/>
      <c r="N671" s="33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1:27" ht="15.75" customHeight="1" x14ac:dyDescent="0.25">
      <c r="A672" s="32"/>
      <c r="B672" s="32"/>
      <c r="C672" s="33"/>
      <c r="D672" s="32"/>
      <c r="F672" s="32"/>
      <c r="G672" s="32"/>
      <c r="H672" s="32"/>
      <c r="I672" s="32"/>
      <c r="J672" s="32"/>
      <c r="K672" s="32"/>
      <c r="L672" s="32"/>
      <c r="N672" s="33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1:27" ht="15.75" customHeight="1" x14ac:dyDescent="0.25">
      <c r="A673" s="32"/>
      <c r="B673" s="32"/>
      <c r="C673" s="33"/>
      <c r="D673" s="32"/>
      <c r="F673" s="32"/>
      <c r="G673" s="32"/>
      <c r="H673" s="32"/>
      <c r="I673" s="32"/>
      <c r="J673" s="32"/>
      <c r="K673" s="32"/>
      <c r="L673" s="32"/>
      <c r="N673" s="33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1:27" ht="15.75" customHeight="1" x14ac:dyDescent="0.25">
      <c r="A674" s="32"/>
      <c r="B674" s="32"/>
      <c r="C674" s="33"/>
      <c r="D674" s="32"/>
      <c r="F674" s="32"/>
      <c r="G674" s="32"/>
      <c r="H674" s="32"/>
      <c r="I674" s="32"/>
      <c r="J674" s="32"/>
      <c r="K674" s="32"/>
      <c r="L674" s="32"/>
      <c r="N674" s="33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1:27" ht="15.75" customHeight="1" x14ac:dyDescent="0.25">
      <c r="A675" s="32"/>
      <c r="B675" s="32"/>
      <c r="C675" s="33"/>
      <c r="D675" s="32"/>
      <c r="F675" s="32"/>
      <c r="G675" s="32"/>
      <c r="H675" s="32"/>
      <c r="I675" s="32"/>
      <c r="J675" s="32"/>
      <c r="K675" s="32"/>
      <c r="L675" s="32"/>
      <c r="N675" s="33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1:27" ht="15.75" customHeight="1" x14ac:dyDescent="0.25">
      <c r="A676" s="32"/>
      <c r="B676" s="32"/>
      <c r="C676" s="33"/>
      <c r="D676" s="32"/>
      <c r="F676" s="32"/>
      <c r="G676" s="32"/>
      <c r="H676" s="32"/>
      <c r="I676" s="32"/>
      <c r="J676" s="32"/>
      <c r="K676" s="32"/>
      <c r="L676" s="32"/>
      <c r="N676" s="33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1:27" ht="15.75" customHeight="1" x14ac:dyDescent="0.25">
      <c r="A677" s="32"/>
      <c r="B677" s="32"/>
      <c r="C677" s="33"/>
      <c r="D677" s="32"/>
      <c r="F677" s="32"/>
      <c r="G677" s="32"/>
      <c r="H677" s="32"/>
      <c r="I677" s="32"/>
      <c r="J677" s="32"/>
      <c r="K677" s="32"/>
      <c r="L677" s="32"/>
      <c r="N677" s="33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1:27" ht="15.75" customHeight="1" x14ac:dyDescent="0.25">
      <c r="A678" s="32"/>
      <c r="B678" s="32"/>
      <c r="C678" s="33"/>
      <c r="D678" s="32"/>
      <c r="F678" s="32"/>
      <c r="G678" s="32"/>
      <c r="H678" s="32"/>
      <c r="I678" s="32"/>
      <c r="J678" s="32"/>
      <c r="K678" s="32"/>
      <c r="L678" s="32"/>
      <c r="N678" s="33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1:27" ht="15.75" customHeight="1" x14ac:dyDescent="0.25">
      <c r="A679" s="32"/>
      <c r="B679" s="32"/>
      <c r="C679" s="33"/>
      <c r="D679" s="32"/>
      <c r="F679" s="32"/>
      <c r="G679" s="32"/>
      <c r="H679" s="32"/>
      <c r="I679" s="32"/>
      <c r="J679" s="32"/>
      <c r="K679" s="32"/>
      <c r="L679" s="32"/>
      <c r="N679" s="33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1:27" ht="15.75" customHeight="1" x14ac:dyDescent="0.25">
      <c r="A680" s="32"/>
      <c r="B680" s="32"/>
      <c r="C680" s="33"/>
      <c r="D680" s="32"/>
      <c r="F680" s="32"/>
      <c r="G680" s="32"/>
      <c r="H680" s="32"/>
      <c r="I680" s="32"/>
      <c r="J680" s="32"/>
      <c r="K680" s="32"/>
      <c r="L680" s="32"/>
      <c r="N680" s="33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1:27" ht="15.75" customHeight="1" x14ac:dyDescent="0.25">
      <c r="A681" s="32"/>
      <c r="B681" s="32"/>
      <c r="C681" s="33"/>
      <c r="D681" s="32"/>
      <c r="F681" s="32"/>
      <c r="G681" s="32"/>
      <c r="H681" s="32"/>
      <c r="I681" s="32"/>
      <c r="J681" s="32"/>
      <c r="K681" s="32"/>
      <c r="L681" s="32"/>
      <c r="N681" s="33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1:27" ht="15.75" customHeight="1" x14ac:dyDescent="0.25">
      <c r="A682" s="32"/>
      <c r="B682" s="32"/>
      <c r="C682" s="33"/>
      <c r="D682" s="32"/>
      <c r="F682" s="32"/>
      <c r="G682" s="32"/>
      <c r="H682" s="32"/>
      <c r="I682" s="32"/>
      <c r="J682" s="32"/>
      <c r="K682" s="32"/>
      <c r="L682" s="32"/>
      <c r="N682" s="33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1:27" ht="15.75" customHeight="1" x14ac:dyDescent="0.25">
      <c r="A683" s="32"/>
      <c r="B683" s="32"/>
      <c r="C683" s="33"/>
      <c r="D683" s="32"/>
      <c r="F683" s="32"/>
      <c r="G683" s="32"/>
      <c r="H683" s="32"/>
      <c r="I683" s="32"/>
      <c r="J683" s="32"/>
      <c r="K683" s="32"/>
      <c r="L683" s="32"/>
      <c r="N683" s="33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1:27" ht="15.75" customHeight="1" x14ac:dyDescent="0.25">
      <c r="A684" s="32"/>
      <c r="B684" s="32"/>
      <c r="C684" s="33"/>
      <c r="D684" s="32"/>
      <c r="F684" s="32"/>
      <c r="G684" s="32"/>
      <c r="H684" s="32"/>
      <c r="I684" s="32"/>
      <c r="J684" s="32"/>
      <c r="K684" s="32"/>
      <c r="L684" s="32"/>
      <c r="N684" s="33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1:27" ht="15.75" customHeight="1" x14ac:dyDescent="0.25">
      <c r="A685" s="32"/>
      <c r="B685" s="32"/>
      <c r="C685" s="33"/>
      <c r="D685" s="32"/>
      <c r="F685" s="32"/>
      <c r="G685" s="32"/>
      <c r="H685" s="32"/>
      <c r="I685" s="32"/>
      <c r="J685" s="32"/>
      <c r="K685" s="32"/>
      <c r="L685" s="32"/>
      <c r="N685" s="33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1:27" ht="15.75" customHeight="1" x14ac:dyDescent="0.25">
      <c r="A686" s="32"/>
      <c r="B686" s="32"/>
      <c r="C686" s="33"/>
      <c r="D686" s="32"/>
      <c r="F686" s="32"/>
      <c r="G686" s="32"/>
      <c r="H686" s="32"/>
      <c r="I686" s="32"/>
      <c r="J686" s="32"/>
      <c r="K686" s="32"/>
      <c r="L686" s="32"/>
      <c r="N686" s="33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1:27" ht="15.75" customHeight="1" x14ac:dyDescent="0.25">
      <c r="A687" s="32"/>
      <c r="B687" s="32"/>
      <c r="C687" s="33"/>
      <c r="D687" s="32"/>
      <c r="F687" s="32"/>
      <c r="G687" s="32"/>
      <c r="H687" s="32"/>
      <c r="I687" s="32"/>
      <c r="J687" s="32"/>
      <c r="K687" s="32"/>
      <c r="L687" s="32"/>
      <c r="N687" s="33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1:27" ht="15.75" customHeight="1" x14ac:dyDescent="0.25">
      <c r="A688" s="32"/>
      <c r="B688" s="32"/>
      <c r="C688" s="33"/>
      <c r="D688" s="32"/>
      <c r="F688" s="32"/>
      <c r="G688" s="32"/>
      <c r="H688" s="32"/>
      <c r="I688" s="32"/>
      <c r="J688" s="32"/>
      <c r="K688" s="32"/>
      <c r="L688" s="32"/>
      <c r="N688" s="33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1:27" ht="15.75" customHeight="1" x14ac:dyDescent="0.25">
      <c r="A689" s="32"/>
      <c r="B689" s="32"/>
      <c r="C689" s="33"/>
      <c r="D689" s="32"/>
      <c r="F689" s="32"/>
      <c r="G689" s="32"/>
      <c r="H689" s="32"/>
      <c r="I689" s="32"/>
      <c r="J689" s="32"/>
      <c r="K689" s="32"/>
      <c r="L689" s="32"/>
      <c r="N689" s="33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1:27" ht="15.75" customHeight="1" x14ac:dyDescent="0.25">
      <c r="A690" s="32"/>
      <c r="B690" s="32"/>
      <c r="C690" s="33"/>
      <c r="D690" s="32"/>
      <c r="F690" s="32"/>
      <c r="G690" s="32"/>
      <c r="H690" s="32"/>
      <c r="I690" s="32"/>
      <c r="J690" s="32"/>
      <c r="K690" s="32"/>
      <c r="L690" s="32"/>
      <c r="N690" s="33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1:27" ht="15.75" customHeight="1" x14ac:dyDescent="0.25">
      <c r="A691" s="32"/>
      <c r="B691" s="32"/>
      <c r="C691" s="33"/>
      <c r="D691" s="32"/>
      <c r="F691" s="32"/>
      <c r="G691" s="32"/>
      <c r="H691" s="32"/>
      <c r="I691" s="32"/>
      <c r="J691" s="32"/>
      <c r="K691" s="32"/>
      <c r="L691" s="32"/>
      <c r="N691" s="33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1:27" ht="15.75" customHeight="1" x14ac:dyDescent="0.25">
      <c r="A692" s="32"/>
      <c r="B692" s="32"/>
      <c r="C692" s="33"/>
      <c r="D692" s="32"/>
      <c r="F692" s="32"/>
      <c r="G692" s="32"/>
      <c r="H692" s="32"/>
      <c r="I692" s="32"/>
      <c r="J692" s="32"/>
      <c r="K692" s="32"/>
      <c r="L692" s="32"/>
      <c r="N692" s="33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1:27" ht="15.75" customHeight="1" x14ac:dyDescent="0.25">
      <c r="A693" s="32"/>
      <c r="B693" s="32"/>
      <c r="C693" s="33"/>
      <c r="D693" s="32"/>
      <c r="F693" s="32"/>
      <c r="G693" s="32"/>
      <c r="H693" s="32"/>
      <c r="I693" s="32"/>
      <c r="J693" s="32"/>
      <c r="K693" s="32"/>
      <c r="L693" s="32"/>
      <c r="N693" s="33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1:27" ht="15.75" customHeight="1" x14ac:dyDescent="0.25">
      <c r="A694" s="32"/>
      <c r="B694" s="32"/>
      <c r="C694" s="33"/>
      <c r="D694" s="32"/>
      <c r="F694" s="32"/>
      <c r="G694" s="32"/>
      <c r="H694" s="32"/>
      <c r="I694" s="32"/>
      <c r="J694" s="32"/>
      <c r="K694" s="32"/>
      <c r="L694" s="32"/>
      <c r="N694" s="33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1:27" ht="15.75" customHeight="1" x14ac:dyDescent="0.25">
      <c r="A695" s="32"/>
      <c r="B695" s="32"/>
      <c r="C695" s="33"/>
      <c r="D695" s="32"/>
      <c r="F695" s="32"/>
      <c r="G695" s="32"/>
      <c r="H695" s="32"/>
      <c r="I695" s="32"/>
      <c r="J695" s="32"/>
      <c r="K695" s="32"/>
      <c r="L695" s="32"/>
      <c r="N695" s="33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1:27" ht="15.75" customHeight="1" x14ac:dyDescent="0.25">
      <c r="A696" s="32"/>
      <c r="B696" s="32"/>
      <c r="C696" s="33"/>
      <c r="D696" s="32"/>
      <c r="F696" s="32"/>
      <c r="G696" s="32"/>
      <c r="H696" s="32"/>
      <c r="I696" s="32"/>
      <c r="J696" s="32"/>
      <c r="K696" s="32"/>
      <c r="L696" s="32"/>
      <c r="N696" s="33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1:27" ht="15.75" customHeight="1" x14ac:dyDescent="0.25">
      <c r="A697" s="32"/>
      <c r="B697" s="32"/>
      <c r="C697" s="33"/>
      <c r="D697" s="32"/>
      <c r="F697" s="32"/>
      <c r="G697" s="32"/>
      <c r="H697" s="32"/>
      <c r="I697" s="32"/>
      <c r="J697" s="32"/>
      <c r="K697" s="32"/>
      <c r="L697" s="32"/>
      <c r="N697" s="33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1:27" ht="15.75" customHeight="1" x14ac:dyDescent="0.25">
      <c r="A698" s="32"/>
      <c r="B698" s="32"/>
      <c r="C698" s="33"/>
      <c r="D698" s="32"/>
      <c r="F698" s="32"/>
      <c r="G698" s="32"/>
      <c r="H698" s="32"/>
      <c r="I698" s="32"/>
      <c r="J698" s="32"/>
      <c r="K698" s="32"/>
      <c r="L698" s="32"/>
      <c r="N698" s="33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1:27" ht="15.75" customHeight="1" x14ac:dyDescent="0.25">
      <c r="A699" s="32"/>
      <c r="B699" s="32"/>
      <c r="C699" s="33"/>
      <c r="D699" s="32"/>
      <c r="F699" s="32"/>
      <c r="G699" s="32"/>
      <c r="H699" s="32"/>
      <c r="I699" s="32"/>
      <c r="J699" s="32"/>
      <c r="K699" s="32"/>
      <c r="L699" s="32"/>
      <c r="N699" s="33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1:27" ht="15.75" customHeight="1" x14ac:dyDescent="0.25">
      <c r="A700" s="32"/>
      <c r="B700" s="32"/>
      <c r="C700" s="33"/>
      <c r="D700" s="32"/>
      <c r="F700" s="32"/>
      <c r="G700" s="32"/>
      <c r="H700" s="32"/>
      <c r="I700" s="32"/>
      <c r="J700" s="32"/>
      <c r="K700" s="32"/>
      <c r="L700" s="32"/>
      <c r="N700" s="33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1:27" ht="15.75" customHeight="1" x14ac:dyDescent="0.25">
      <c r="A701" s="32"/>
      <c r="B701" s="32"/>
      <c r="C701" s="33"/>
      <c r="D701" s="32"/>
      <c r="F701" s="32"/>
      <c r="G701" s="32"/>
      <c r="H701" s="32"/>
      <c r="I701" s="32"/>
      <c r="J701" s="32"/>
      <c r="K701" s="32"/>
      <c r="L701" s="32"/>
      <c r="N701" s="33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1:27" ht="15.75" customHeight="1" x14ac:dyDescent="0.25">
      <c r="A702" s="32"/>
      <c r="B702" s="32"/>
      <c r="C702" s="33"/>
      <c r="D702" s="32"/>
      <c r="F702" s="32"/>
      <c r="G702" s="32"/>
      <c r="H702" s="32"/>
      <c r="I702" s="32"/>
      <c r="J702" s="32"/>
      <c r="K702" s="32"/>
      <c r="L702" s="32"/>
      <c r="N702" s="33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1:27" ht="15.75" customHeight="1" x14ac:dyDescent="0.25">
      <c r="A703" s="32"/>
      <c r="B703" s="32"/>
      <c r="C703" s="33"/>
      <c r="D703" s="32"/>
      <c r="F703" s="32"/>
      <c r="G703" s="32"/>
      <c r="H703" s="32"/>
      <c r="I703" s="32"/>
      <c r="J703" s="32"/>
      <c r="K703" s="32"/>
      <c r="L703" s="32"/>
      <c r="N703" s="33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1:27" ht="15.75" customHeight="1" x14ac:dyDescent="0.25">
      <c r="A704" s="32"/>
      <c r="B704" s="32"/>
      <c r="C704" s="33"/>
      <c r="D704" s="32"/>
      <c r="F704" s="32"/>
      <c r="G704" s="32"/>
      <c r="H704" s="32"/>
      <c r="I704" s="32"/>
      <c r="J704" s="32"/>
      <c r="K704" s="32"/>
      <c r="L704" s="32"/>
      <c r="N704" s="33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1:27" ht="15.75" customHeight="1" x14ac:dyDescent="0.25">
      <c r="A705" s="32"/>
      <c r="B705" s="32"/>
      <c r="C705" s="33"/>
      <c r="D705" s="32"/>
      <c r="F705" s="32"/>
      <c r="G705" s="32"/>
      <c r="H705" s="32"/>
      <c r="I705" s="32"/>
      <c r="J705" s="32"/>
      <c r="K705" s="32"/>
      <c r="L705" s="32"/>
      <c r="N705" s="33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1:27" ht="15.75" customHeight="1" x14ac:dyDescent="0.25">
      <c r="A706" s="32"/>
      <c r="B706" s="32"/>
      <c r="C706" s="33"/>
      <c r="D706" s="32"/>
      <c r="F706" s="32"/>
      <c r="G706" s="32"/>
      <c r="H706" s="32"/>
      <c r="I706" s="32"/>
      <c r="J706" s="32"/>
      <c r="K706" s="32"/>
      <c r="L706" s="32"/>
      <c r="N706" s="33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1:27" ht="15.75" customHeight="1" x14ac:dyDescent="0.25">
      <c r="A707" s="32"/>
      <c r="B707" s="32"/>
      <c r="C707" s="33"/>
      <c r="D707" s="32"/>
      <c r="F707" s="32"/>
      <c r="G707" s="32"/>
      <c r="H707" s="32"/>
      <c r="I707" s="32"/>
      <c r="J707" s="32"/>
      <c r="K707" s="32"/>
      <c r="L707" s="32"/>
      <c r="N707" s="33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1:27" ht="15.75" customHeight="1" x14ac:dyDescent="0.25">
      <c r="A708" s="32"/>
      <c r="B708" s="32"/>
      <c r="C708" s="33"/>
      <c r="D708" s="32"/>
      <c r="F708" s="32"/>
      <c r="G708" s="32"/>
      <c r="H708" s="32"/>
      <c r="I708" s="32"/>
      <c r="J708" s="32"/>
      <c r="K708" s="32"/>
      <c r="L708" s="32"/>
      <c r="N708" s="33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1:27" ht="15.75" customHeight="1" x14ac:dyDescent="0.25">
      <c r="A709" s="32"/>
      <c r="B709" s="32"/>
      <c r="C709" s="33"/>
      <c r="D709" s="32"/>
      <c r="F709" s="32"/>
      <c r="G709" s="32"/>
      <c r="H709" s="32"/>
      <c r="I709" s="32"/>
      <c r="J709" s="32"/>
      <c r="K709" s="32"/>
      <c r="L709" s="32"/>
      <c r="N709" s="33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1:27" ht="15.75" customHeight="1" x14ac:dyDescent="0.25">
      <c r="A710" s="32"/>
      <c r="B710" s="32"/>
      <c r="C710" s="33"/>
      <c r="D710" s="32"/>
      <c r="F710" s="32"/>
      <c r="G710" s="32"/>
      <c r="H710" s="32"/>
      <c r="I710" s="32"/>
      <c r="J710" s="32"/>
      <c r="K710" s="32"/>
      <c r="L710" s="32"/>
      <c r="N710" s="33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1:27" ht="15.75" customHeight="1" x14ac:dyDescent="0.25">
      <c r="A711" s="32"/>
      <c r="B711" s="32"/>
      <c r="C711" s="33"/>
      <c r="D711" s="32"/>
      <c r="F711" s="32"/>
      <c r="G711" s="32"/>
      <c r="H711" s="32"/>
      <c r="I711" s="32"/>
      <c r="J711" s="32"/>
      <c r="K711" s="32"/>
      <c r="L711" s="32"/>
      <c r="N711" s="33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1:27" ht="15.75" customHeight="1" x14ac:dyDescent="0.25">
      <c r="A712" s="32"/>
      <c r="B712" s="32"/>
      <c r="C712" s="33"/>
      <c r="D712" s="32"/>
      <c r="F712" s="32"/>
      <c r="G712" s="32"/>
      <c r="H712" s="32"/>
      <c r="I712" s="32"/>
      <c r="J712" s="32"/>
      <c r="K712" s="32"/>
      <c r="L712" s="32"/>
      <c r="N712" s="33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1:27" ht="15.75" customHeight="1" x14ac:dyDescent="0.25">
      <c r="A713" s="32"/>
      <c r="B713" s="32"/>
      <c r="C713" s="33"/>
      <c r="D713" s="32"/>
      <c r="F713" s="32"/>
      <c r="G713" s="32"/>
      <c r="H713" s="32"/>
      <c r="I713" s="32"/>
      <c r="J713" s="32"/>
      <c r="K713" s="32"/>
      <c r="L713" s="32"/>
      <c r="N713" s="33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1:27" ht="15.75" customHeight="1" x14ac:dyDescent="0.25">
      <c r="A714" s="32"/>
      <c r="B714" s="32"/>
      <c r="C714" s="33"/>
      <c r="D714" s="32"/>
      <c r="F714" s="32"/>
      <c r="G714" s="32"/>
      <c r="H714" s="32"/>
      <c r="I714" s="32"/>
      <c r="J714" s="32"/>
      <c r="K714" s="32"/>
      <c r="L714" s="32"/>
      <c r="N714" s="33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1:27" ht="15.75" customHeight="1" x14ac:dyDescent="0.25">
      <c r="A715" s="32"/>
      <c r="B715" s="32"/>
      <c r="C715" s="33"/>
      <c r="D715" s="32"/>
      <c r="F715" s="32"/>
      <c r="G715" s="32"/>
      <c r="H715" s="32"/>
      <c r="I715" s="32"/>
      <c r="J715" s="32"/>
      <c r="K715" s="32"/>
      <c r="L715" s="32"/>
      <c r="N715" s="33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1:27" ht="15.75" customHeight="1" x14ac:dyDescent="0.25">
      <c r="A716" s="32"/>
      <c r="B716" s="32"/>
      <c r="C716" s="33"/>
      <c r="D716" s="32"/>
      <c r="F716" s="32"/>
      <c r="G716" s="32"/>
      <c r="H716" s="32"/>
      <c r="I716" s="32"/>
      <c r="J716" s="32"/>
      <c r="K716" s="32"/>
      <c r="L716" s="32"/>
      <c r="N716" s="33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1:27" ht="15.75" customHeight="1" x14ac:dyDescent="0.25">
      <c r="A717" s="32"/>
      <c r="B717" s="32"/>
      <c r="C717" s="33"/>
      <c r="D717" s="32"/>
      <c r="F717" s="32"/>
      <c r="G717" s="32"/>
      <c r="H717" s="32"/>
      <c r="I717" s="32"/>
      <c r="J717" s="32"/>
      <c r="K717" s="32"/>
      <c r="L717" s="32"/>
      <c r="N717" s="33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1:27" ht="15.75" customHeight="1" x14ac:dyDescent="0.25">
      <c r="A718" s="32"/>
      <c r="B718" s="32"/>
      <c r="C718" s="33"/>
      <c r="D718" s="32"/>
      <c r="F718" s="32"/>
      <c r="G718" s="32"/>
      <c r="H718" s="32"/>
      <c r="I718" s="32"/>
      <c r="J718" s="32"/>
      <c r="K718" s="32"/>
      <c r="L718" s="32"/>
      <c r="N718" s="33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1:27" ht="15.75" customHeight="1" x14ac:dyDescent="0.25">
      <c r="A719" s="32"/>
      <c r="B719" s="32"/>
      <c r="C719" s="33"/>
      <c r="D719" s="32"/>
      <c r="F719" s="32"/>
      <c r="G719" s="32"/>
      <c r="H719" s="32"/>
      <c r="I719" s="32"/>
      <c r="J719" s="32"/>
      <c r="K719" s="32"/>
      <c r="L719" s="32"/>
      <c r="N719" s="33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1:27" ht="15.75" customHeight="1" x14ac:dyDescent="0.25">
      <c r="A720" s="32"/>
      <c r="B720" s="32"/>
      <c r="C720" s="33"/>
      <c r="D720" s="32"/>
      <c r="F720" s="32"/>
      <c r="G720" s="32"/>
      <c r="H720" s="32"/>
      <c r="I720" s="32"/>
      <c r="J720" s="32"/>
      <c r="K720" s="32"/>
      <c r="L720" s="32"/>
      <c r="N720" s="33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1:27" ht="15.75" customHeight="1" x14ac:dyDescent="0.25">
      <c r="A721" s="32"/>
      <c r="B721" s="32"/>
      <c r="C721" s="33"/>
      <c r="D721" s="32"/>
      <c r="F721" s="32"/>
      <c r="G721" s="32"/>
      <c r="H721" s="32"/>
      <c r="I721" s="32"/>
      <c r="J721" s="32"/>
      <c r="K721" s="32"/>
      <c r="L721" s="32"/>
      <c r="N721" s="33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1:27" ht="15.75" customHeight="1" x14ac:dyDescent="0.25">
      <c r="A722" s="32"/>
      <c r="B722" s="32"/>
      <c r="C722" s="33"/>
      <c r="D722" s="32"/>
      <c r="F722" s="32"/>
      <c r="G722" s="32"/>
      <c r="H722" s="32"/>
      <c r="I722" s="32"/>
      <c r="J722" s="32"/>
      <c r="K722" s="32"/>
      <c r="L722" s="32"/>
      <c r="N722" s="33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1:27" ht="15.75" customHeight="1" x14ac:dyDescent="0.25">
      <c r="A723" s="32"/>
      <c r="B723" s="32"/>
      <c r="C723" s="33"/>
      <c r="D723" s="32"/>
      <c r="F723" s="32"/>
      <c r="G723" s="32"/>
      <c r="H723" s="32"/>
      <c r="I723" s="32"/>
      <c r="J723" s="32"/>
      <c r="K723" s="32"/>
      <c r="L723" s="32"/>
      <c r="N723" s="33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1:27" ht="15.75" customHeight="1" x14ac:dyDescent="0.25">
      <c r="A724" s="32"/>
      <c r="B724" s="32"/>
      <c r="C724" s="33"/>
      <c r="D724" s="32"/>
      <c r="F724" s="32"/>
      <c r="G724" s="32"/>
      <c r="H724" s="32"/>
      <c r="I724" s="32"/>
      <c r="J724" s="32"/>
      <c r="K724" s="32"/>
      <c r="L724" s="32"/>
      <c r="N724" s="33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1:27" ht="15.75" customHeight="1" x14ac:dyDescent="0.25">
      <c r="A725" s="32"/>
      <c r="B725" s="32"/>
      <c r="C725" s="33"/>
      <c r="D725" s="32"/>
      <c r="F725" s="32"/>
      <c r="G725" s="32"/>
      <c r="H725" s="32"/>
      <c r="I725" s="32"/>
      <c r="J725" s="32"/>
      <c r="K725" s="32"/>
      <c r="L725" s="32"/>
      <c r="N725" s="33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1:27" ht="15.75" customHeight="1" x14ac:dyDescent="0.25">
      <c r="A726" s="32"/>
      <c r="B726" s="32"/>
      <c r="C726" s="33"/>
      <c r="D726" s="32"/>
      <c r="F726" s="32"/>
      <c r="G726" s="32"/>
      <c r="H726" s="32"/>
      <c r="I726" s="32"/>
      <c r="J726" s="32"/>
      <c r="K726" s="32"/>
      <c r="L726" s="32"/>
      <c r="N726" s="33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1:27" ht="15.75" customHeight="1" x14ac:dyDescent="0.25">
      <c r="A727" s="32"/>
      <c r="B727" s="32"/>
      <c r="C727" s="33"/>
      <c r="D727" s="32"/>
      <c r="F727" s="32"/>
      <c r="G727" s="32"/>
      <c r="H727" s="32"/>
      <c r="I727" s="32"/>
      <c r="J727" s="32"/>
      <c r="K727" s="32"/>
      <c r="L727" s="32"/>
      <c r="N727" s="33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1:27" ht="15.75" customHeight="1" x14ac:dyDescent="0.25">
      <c r="A728" s="32"/>
      <c r="B728" s="32"/>
      <c r="C728" s="33"/>
      <c r="D728" s="32"/>
      <c r="F728" s="32"/>
      <c r="G728" s="32"/>
      <c r="H728" s="32"/>
      <c r="I728" s="32"/>
      <c r="J728" s="32"/>
      <c r="K728" s="32"/>
      <c r="L728" s="32"/>
      <c r="N728" s="33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1:27" ht="15.75" customHeight="1" x14ac:dyDescent="0.25">
      <c r="A729" s="32"/>
      <c r="B729" s="32"/>
      <c r="C729" s="33"/>
      <c r="D729" s="32"/>
      <c r="F729" s="32"/>
      <c r="G729" s="32"/>
      <c r="H729" s="32"/>
      <c r="I729" s="32"/>
      <c r="J729" s="32"/>
      <c r="K729" s="32"/>
      <c r="L729" s="32"/>
      <c r="N729" s="33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1:27" ht="15.75" customHeight="1" x14ac:dyDescent="0.25">
      <c r="A730" s="32"/>
      <c r="B730" s="32"/>
      <c r="C730" s="33"/>
      <c r="D730" s="32"/>
      <c r="F730" s="32"/>
      <c r="G730" s="32"/>
      <c r="H730" s="32"/>
      <c r="I730" s="32"/>
      <c r="J730" s="32"/>
      <c r="K730" s="32"/>
      <c r="L730" s="32"/>
      <c r="N730" s="33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1:27" ht="15.75" customHeight="1" x14ac:dyDescent="0.25">
      <c r="A731" s="32"/>
      <c r="B731" s="32"/>
      <c r="C731" s="33"/>
      <c r="D731" s="32"/>
      <c r="F731" s="32"/>
      <c r="G731" s="32"/>
      <c r="H731" s="32"/>
      <c r="I731" s="32"/>
      <c r="J731" s="32"/>
      <c r="K731" s="32"/>
      <c r="L731" s="32"/>
      <c r="N731" s="33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1:27" ht="15.75" customHeight="1" x14ac:dyDescent="0.25">
      <c r="A732" s="32"/>
      <c r="B732" s="32"/>
      <c r="C732" s="33"/>
      <c r="D732" s="32"/>
      <c r="F732" s="32"/>
      <c r="G732" s="32"/>
      <c r="H732" s="32"/>
      <c r="I732" s="32"/>
      <c r="J732" s="32"/>
      <c r="K732" s="32"/>
      <c r="L732" s="32"/>
      <c r="N732" s="33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1:27" ht="15.75" customHeight="1" x14ac:dyDescent="0.25">
      <c r="A733" s="32"/>
      <c r="B733" s="32"/>
      <c r="C733" s="33"/>
      <c r="D733" s="32"/>
      <c r="F733" s="32"/>
      <c r="G733" s="32"/>
      <c r="H733" s="32"/>
      <c r="I733" s="32"/>
      <c r="J733" s="32"/>
      <c r="K733" s="32"/>
      <c r="L733" s="32"/>
      <c r="N733" s="33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1:27" ht="15.75" customHeight="1" x14ac:dyDescent="0.25">
      <c r="A734" s="32"/>
      <c r="B734" s="32"/>
      <c r="C734" s="33"/>
      <c r="D734" s="32"/>
      <c r="F734" s="32"/>
      <c r="G734" s="32"/>
      <c r="H734" s="32"/>
      <c r="I734" s="32"/>
      <c r="J734" s="32"/>
      <c r="K734" s="32"/>
      <c r="L734" s="32"/>
      <c r="N734" s="33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1:27" ht="15.75" customHeight="1" x14ac:dyDescent="0.25">
      <c r="A735" s="32"/>
      <c r="B735" s="32"/>
      <c r="C735" s="33"/>
      <c r="D735" s="32"/>
      <c r="F735" s="32"/>
      <c r="G735" s="32"/>
      <c r="H735" s="32"/>
      <c r="I735" s="32"/>
      <c r="J735" s="32"/>
      <c r="K735" s="32"/>
      <c r="L735" s="32"/>
      <c r="N735" s="33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1:27" ht="15.75" customHeight="1" x14ac:dyDescent="0.25">
      <c r="A736" s="32"/>
      <c r="B736" s="32"/>
      <c r="C736" s="33"/>
      <c r="D736" s="32"/>
      <c r="F736" s="32"/>
      <c r="G736" s="32"/>
      <c r="H736" s="32"/>
      <c r="I736" s="32"/>
      <c r="J736" s="32"/>
      <c r="K736" s="32"/>
      <c r="L736" s="32"/>
      <c r="N736" s="33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1:27" ht="15.75" customHeight="1" x14ac:dyDescent="0.25">
      <c r="A737" s="32"/>
      <c r="B737" s="32"/>
      <c r="C737" s="33"/>
      <c r="D737" s="32"/>
      <c r="F737" s="32"/>
      <c r="G737" s="32"/>
      <c r="H737" s="32"/>
      <c r="I737" s="32"/>
      <c r="J737" s="32"/>
      <c r="K737" s="32"/>
      <c r="L737" s="32"/>
      <c r="N737" s="33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1:27" ht="15.75" customHeight="1" x14ac:dyDescent="0.25">
      <c r="A738" s="32"/>
      <c r="B738" s="32"/>
      <c r="C738" s="33"/>
      <c r="D738" s="32"/>
      <c r="F738" s="32"/>
      <c r="G738" s="32"/>
      <c r="H738" s="32"/>
      <c r="I738" s="32"/>
      <c r="J738" s="32"/>
      <c r="K738" s="32"/>
      <c r="L738" s="32"/>
      <c r="N738" s="33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1:27" ht="15.75" customHeight="1" x14ac:dyDescent="0.25">
      <c r="A739" s="32"/>
      <c r="B739" s="32"/>
      <c r="C739" s="33"/>
      <c r="D739" s="32"/>
      <c r="F739" s="32"/>
      <c r="G739" s="32"/>
      <c r="H739" s="32"/>
      <c r="I739" s="32"/>
      <c r="J739" s="32"/>
      <c r="K739" s="32"/>
      <c r="L739" s="32"/>
      <c r="N739" s="33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1:27" ht="15.75" customHeight="1" x14ac:dyDescent="0.25">
      <c r="A740" s="32"/>
      <c r="B740" s="32"/>
      <c r="C740" s="33"/>
      <c r="D740" s="32"/>
      <c r="F740" s="32"/>
      <c r="G740" s="32"/>
      <c r="H740" s="32"/>
      <c r="I740" s="32"/>
      <c r="J740" s="32"/>
      <c r="K740" s="32"/>
      <c r="L740" s="32"/>
      <c r="N740" s="33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1:27" ht="15.75" customHeight="1" x14ac:dyDescent="0.25">
      <c r="A741" s="32"/>
      <c r="B741" s="32"/>
      <c r="C741" s="33"/>
      <c r="D741" s="32"/>
      <c r="F741" s="32"/>
      <c r="G741" s="32"/>
      <c r="H741" s="32"/>
      <c r="I741" s="32"/>
      <c r="J741" s="32"/>
      <c r="K741" s="32"/>
      <c r="L741" s="32"/>
      <c r="N741" s="33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1:27" ht="15.75" customHeight="1" x14ac:dyDescent="0.25">
      <c r="A742" s="32"/>
      <c r="B742" s="32"/>
      <c r="C742" s="33"/>
      <c r="D742" s="32"/>
      <c r="F742" s="32"/>
      <c r="G742" s="32"/>
      <c r="H742" s="32"/>
      <c r="I742" s="32"/>
      <c r="J742" s="32"/>
      <c r="K742" s="32"/>
      <c r="L742" s="32"/>
      <c r="N742" s="33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1:27" ht="15.75" customHeight="1" x14ac:dyDescent="0.25">
      <c r="A743" s="32"/>
      <c r="B743" s="32"/>
      <c r="C743" s="33"/>
      <c r="D743" s="32"/>
      <c r="F743" s="32"/>
      <c r="G743" s="32"/>
      <c r="H743" s="32"/>
      <c r="I743" s="32"/>
      <c r="J743" s="32"/>
      <c r="K743" s="32"/>
      <c r="L743" s="32"/>
      <c r="N743" s="33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1:27" ht="15.75" customHeight="1" x14ac:dyDescent="0.25">
      <c r="A744" s="32"/>
      <c r="B744" s="32"/>
      <c r="C744" s="33"/>
      <c r="D744" s="32"/>
      <c r="F744" s="32"/>
      <c r="G744" s="32"/>
      <c r="H744" s="32"/>
      <c r="I744" s="32"/>
      <c r="J744" s="32"/>
      <c r="K744" s="32"/>
      <c r="L744" s="32"/>
      <c r="N744" s="33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1:27" ht="15.75" customHeight="1" x14ac:dyDescent="0.25">
      <c r="A745" s="32"/>
      <c r="B745" s="32"/>
      <c r="C745" s="33"/>
      <c r="D745" s="32"/>
      <c r="F745" s="32"/>
      <c r="G745" s="32"/>
      <c r="H745" s="32"/>
      <c r="I745" s="32"/>
      <c r="J745" s="32"/>
      <c r="K745" s="32"/>
      <c r="L745" s="32"/>
      <c r="N745" s="33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1:27" ht="15.75" customHeight="1" x14ac:dyDescent="0.25">
      <c r="A746" s="32"/>
      <c r="B746" s="32"/>
      <c r="C746" s="33"/>
      <c r="D746" s="32"/>
      <c r="F746" s="32"/>
      <c r="G746" s="32"/>
      <c r="H746" s="32"/>
      <c r="I746" s="32"/>
      <c r="J746" s="32"/>
      <c r="K746" s="32"/>
      <c r="L746" s="32"/>
      <c r="N746" s="33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1:27" ht="15.75" customHeight="1" x14ac:dyDescent="0.25">
      <c r="A747" s="32"/>
      <c r="B747" s="32"/>
      <c r="C747" s="33"/>
      <c r="D747" s="32"/>
      <c r="F747" s="32"/>
      <c r="G747" s="32"/>
      <c r="H747" s="32"/>
      <c r="I747" s="32"/>
      <c r="J747" s="32"/>
      <c r="K747" s="32"/>
      <c r="L747" s="32"/>
      <c r="N747" s="33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1:27" ht="15.75" customHeight="1" x14ac:dyDescent="0.25">
      <c r="A748" s="32"/>
      <c r="B748" s="32"/>
      <c r="C748" s="33"/>
      <c r="D748" s="32"/>
      <c r="F748" s="32"/>
      <c r="G748" s="32"/>
      <c r="H748" s="32"/>
      <c r="I748" s="32"/>
      <c r="J748" s="32"/>
      <c r="K748" s="32"/>
      <c r="L748" s="32"/>
      <c r="N748" s="33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1:27" ht="15.75" customHeight="1" x14ac:dyDescent="0.25">
      <c r="A749" s="32"/>
      <c r="B749" s="32"/>
      <c r="C749" s="33"/>
      <c r="D749" s="32"/>
      <c r="F749" s="32"/>
      <c r="G749" s="32"/>
      <c r="H749" s="32"/>
      <c r="I749" s="32"/>
      <c r="J749" s="32"/>
      <c r="K749" s="32"/>
      <c r="L749" s="32"/>
      <c r="N749" s="33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1:27" ht="15.75" customHeight="1" x14ac:dyDescent="0.25">
      <c r="A750" s="32"/>
      <c r="B750" s="32"/>
      <c r="C750" s="33"/>
      <c r="D750" s="32"/>
      <c r="F750" s="32"/>
      <c r="G750" s="32"/>
      <c r="H750" s="32"/>
      <c r="I750" s="32"/>
      <c r="J750" s="32"/>
      <c r="K750" s="32"/>
      <c r="L750" s="32"/>
      <c r="N750" s="33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1:27" ht="15.75" customHeight="1" x14ac:dyDescent="0.25">
      <c r="A751" s="32"/>
      <c r="B751" s="32"/>
      <c r="C751" s="33"/>
      <c r="D751" s="32"/>
      <c r="F751" s="32"/>
      <c r="G751" s="32"/>
      <c r="H751" s="32"/>
      <c r="I751" s="32"/>
      <c r="J751" s="32"/>
      <c r="K751" s="32"/>
      <c r="L751" s="32"/>
      <c r="N751" s="33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1:27" ht="15.75" customHeight="1" x14ac:dyDescent="0.25">
      <c r="A752" s="32"/>
      <c r="B752" s="32"/>
      <c r="C752" s="33"/>
      <c r="D752" s="32"/>
      <c r="F752" s="32"/>
      <c r="G752" s="32"/>
      <c r="H752" s="32"/>
      <c r="I752" s="32"/>
      <c r="J752" s="32"/>
      <c r="K752" s="32"/>
      <c r="L752" s="32"/>
      <c r="N752" s="33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1:27" ht="15.75" customHeight="1" x14ac:dyDescent="0.25">
      <c r="A753" s="32"/>
      <c r="B753" s="32"/>
      <c r="C753" s="33"/>
      <c r="D753" s="32"/>
      <c r="F753" s="32"/>
      <c r="G753" s="32"/>
      <c r="H753" s="32"/>
      <c r="I753" s="32"/>
      <c r="J753" s="32"/>
      <c r="K753" s="32"/>
      <c r="L753" s="32"/>
      <c r="N753" s="33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1:27" ht="15.75" customHeight="1" x14ac:dyDescent="0.25">
      <c r="A754" s="32"/>
      <c r="B754" s="32"/>
      <c r="C754" s="33"/>
      <c r="D754" s="32"/>
      <c r="F754" s="32"/>
      <c r="G754" s="32"/>
      <c r="H754" s="32"/>
      <c r="I754" s="32"/>
      <c r="J754" s="32"/>
      <c r="K754" s="32"/>
      <c r="L754" s="32"/>
      <c r="N754" s="33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1:27" ht="15.75" customHeight="1" x14ac:dyDescent="0.25">
      <c r="A755" s="32"/>
      <c r="B755" s="32"/>
      <c r="C755" s="33"/>
      <c r="D755" s="32"/>
      <c r="F755" s="32"/>
      <c r="G755" s="32"/>
      <c r="H755" s="32"/>
      <c r="I755" s="32"/>
      <c r="J755" s="32"/>
      <c r="K755" s="32"/>
      <c r="L755" s="32"/>
      <c r="N755" s="33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1:27" ht="15.75" customHeight="1" x14ac:dyDescent="0.25">
      <c r="A756" s="32"/>
      <c r="B756" s="32"/>
      <c r="C756" s="33"/>
      <c r="D756" s="32"/>
      <c r="F756" s="32"/>
      <c r="G756" s="32"/>
      <c r="H756" s="32"/>
      <c r="I756" s="32"/>
      <c r="J756" s="32"/>
      <c r="K756" s="32"/>
      <c r="L756" s="32"/>
      <c r="N756" s="33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1:27" ht="15.75" customHeight="1" x14ac:dyDescent="0.25">
      <c r="A757" s="32"/>
      <c r="B757" s="32"/>
      <c r="C757" s="33"/>
      <c r="D757" s="32"/>
      <c r="F757" s="32"/>
      <c r="G757" s="32"/>
      <c r="H757" s="32"/>
      <c r="I757" s="32"/>
      <c r="J757" s="32"/>
      <c r="K757" s="32"/>
      <c r="L757" s="32"/>
      <c r="N757" s="33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1:27" ht="15.75" customHeight="1" x14ac:dyDescent="0.25">
      <c r="A758" s="32"/>
      <c r="B758" s="32"/>
      <c r="C758" s="33"/>
      <c r="D758" s="32"/>
      <c r="F758" s="32"/>
      <c r="G758" s="32"/>
      <c r="H758" s="32"/>
      <c r="I758" s="32"/>
      <c r="J758" s="32"/>
      <c r="K758" s="32"/>
      <c r="L758" s="32"/>
      <c r="N758" s="33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1:27" ht="15.75" customHeight="1" x14ac:dyDescent="0.25">
      <c r="A759" s="32"/>
      <c r="B759" s="32"/>
      <c r="C759" s="33"/>
      <c r="D759" s="32"/>
      <c r="F759" s="32"/>
      <c r="G759" s="32"/>
      <c r="H759" s="32"/>
      <c r="I759" s="32"/>
      <c r="J759" s="32"/>
      <c r="K759" s="32"/>
      <c r="L759" s="32"/>
      <c r="N759" s="33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1:27" ht="15.75" customHeight="1" x14ac:dyDescent="0.25">
      <c r="A760" s="32"/>
      <c r="B760" s="32"/>
      <c r="C760" s="33"/>
      <c r="D760" s="32"/>
      <c r="F760" s="32"/>
      <c r="G760" s="32"/>
      <c r="H760" s="32"/>
      <c r="I760" s="32"/>
      <c r="J760" s="32"/>
      <c r="K760" s="32"/>
      <c r="L760" s="32"/>
      <c r="N760" s="33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1:27" ht="15.75" customHeight="1" x14ac:dyDescent="0.25">
      <c r="A761" s="32"/>
      <c r="B761" s="32"/>
      <c r="C761" s="33"/>
      <c r="D761" s="32"/>
      <c r="F761" s="32"/>
      <c r="G761" s="32"/>
      <c r="H761" s="32"/>
      <c r="I761" s="32"/>
      <c r="J761" s="32"/>
      <c r="K761" s="32"/>
      <c r="L761" s="32"/>
      <c r="N761" s="33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1:27" ht="15.75" customHeight="1" x14ac:dyDescent="0.25">
      <c r="A762" s="32"/>
      <c r="B762" s="32"/>
      <c r="C762" s="33"/>
      <c r="D762" s="32"/>
      <c r="F762" s="32"/>
      <c r="G762" s="32"/>
      <c r="H762" s="32"/>
      <c r="I762" s="32"/>
      <c r="J762" s="32"/>
      <c r="K762" s="32"/>
      <c r="L762" s="32"/>
      <c r="N762" s="33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1:27" ht="15.75" customHeight="1" x14ac:dyDescent="0.25">
      <c r="A763" s="32"/>
      <c r="B763" s="32"/>
      <c r="C763" s="33"/>
      <c r="D763" s="32"/>
      <c r="F763" s="32"/>
      <c r="G763" s="32"/>
      <c r="H763" s="32"/>
      <c r="I763" s="32"/>
      <c r="J763" s="32"/>
      <c r="K763" s="32"/>
      <c r="L763" s="32"/>
      <c r="N763" s="33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1:27" ht="15.75" customHeight="1" x14ac:dyDescent="0.25">
      <c r="A764" s="32"/>
      <c r="B764" s="32"/>
      <c r="C764" s="33"/>
      <c r="D764" s="32"/>
      <c r="F764" s="32"/>
      <c r="G764" s="32"/>
      <c r="H764" s="32"/>
      <c r="I764" s="32"/>
      <c r="J764" s="32"/>
      <c r="K764" s="32"/>
      <c r="L764" s="32"/>
      <c r="N764" s="33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1:27" ht="15.75" customHeight="1" x14ac:dyDescent="0.25">
      <c r="A765" s="32"/>
      <c r="B765" s="32"/>
      <c r="C765" s="33"/>
      <c r="D765" s="32"/>
      <c r="F765" s="32"/>
      <c r="G765" s="32"/>
      <c r="H765" s="32"/>
      <c r="I765" s="32"/>
      <c r="J765" s="32"/>
      <c r="K765" s="32"/>
      <c r="L765" s="32"/>
      <c r="N765" s="33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1:27" ht="15.75" customHeight="1" x14ac:dyDescent="0.25">
      <c r="A766" s="32"/>
      <c r="B766" s="32"/>
      <c r="C766" s="33"/>
      <c r="D766" s="32"/>
      <c r="F766" s="32"/>
      <c r="G766" s="32"/>
      <c r="H766" s="32"/>
      <c r="I766" s="32"/>
      <c r="J766" s="32"/>
      <c r="K766" s="32"/>
      <c r="L766" s="32"/>
      <c r="N766" s="33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1:27" ht="15.75" customHeight="1" x14ac:dyDescent="0.25">
      <c r="A767" s="32"/>
      <c r="B767" s="32"/>
      <c r="C767" s="33"/>
      <c r="D767" s="32"/>
      <c r="F767" s="32"/>
      <c r="G767" s="32"/>
      <c r="H767" s="32"/>
      <c r="I767" s="32"/>
      <c r="J767" s="32"/>
      <c r="K767" s="32"/>
      <c r="L767" s="32"/>
      <c r="N767" s="33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1:27" ht="15.75" customHeight="1" x14ac:dyDescent="0.25">
      <c r="A768" s="32"/>
      <c r="B768" s="32"/>
      <c r="C768" s="33"/>
      <c r="D768" s="32"/>
      <c r="F768" s="32"/>
      <c r="G768" s="32"/>
      <c r="H768" s="32"/>
      <c r="I768" s="32"/>
      <c r="J768" s="32"/>
      <c r="K768" s="32"/>
      <c r="L768" s="32"/>
      <c r="N768" s="33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1:27" ht="15.75" customHeight="1" x14ac:dyDescent="0.25">
      <c r="A769" s="32"/>
      <c r="B769" s="32"/>
      <c r="C769" s="33"/>
      <c r="D769" s="32"/>
      <c r="F769" s="32"/>
      <c r="G769" s="32"/>
      <c r="H769" s="32"/>
      <c r="I769" s="32"/>
      <c r="J769" s="32"/>
      <c r="K769" s="32"/>
      <c r="L769" s="32"/>
      <c r="N769" s="33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1:27" ht="15.75" customHeight="1" x14ac:dyDescent="0.25">
      <c r="A770" s="32"/>
      <c r="B770" s="32"/>
      <c r="C770" s="33"/>
      <c r="D770" s="32"/>
      <c r="F770" s="32"/>
      <c r="G770" s="32"/>
      <c r="H770" s="32"/>
      <c r="I770" s="32"/>
      <c r="J770" s="32"/>
      <c r="K770" s="32"/>
      <c r="L770" s="32"/>
      <c r="N770" s="33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1:27" ht="15.75" customHeight="1" x14ac:dyDescent="0.25">
      <c r="A771" s="32"/>
      <c r="B771" s="32"/>
      <c r="C771" s="33"/>
      <c r="D771" s="32"/>
      <c r="F771" s="32"/>
      <c r="G771" s="32"/>
      <c r="H771" s="32"/>
      <c r="I771" s="32"/>
      <c r="J771" s="32"/>
      <c r="K771" s="32"/>
      <c r="L771" s="32"/>
      <c r="N771" s="33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1:27" ht="15.75" customHeight="1" x14ac:dyDescent="0.25">
      <c r="A772" s="32"/>
      <c r="B772" s="32"/>
      <c r="C772" s="33"/>
      <c r="D772" s="32"/>
      <c r="F772" s="32"/>
      <c r="G772" s="32"/>
      <c r="H772" s="32"/>
      <c r="I772" s="32"/>
      <c r="J772" s="32"/>
      <c r="K772" s="32"/>
      <c r="L772" s="32"/>
      <c r="N772" s="33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1:27" ht="15.75" customHeight="1" x14ac:dyDescent="0.25">
      <c r="A773" s="32"/>
      <c r="B773" s="32"/>
      <c r="C773" s="33"/>
      <c r="D773" s="32"/>
      <c r="F773" s="32"/>
      <c r="G773" s="32"/>
      <c r="H773" s="32"/>
      <c r="I773" s="32"/>
      <c r="J773" s="32"/>
      <c r="K773" s="32"/>
      <c r="L773" s="32"/>
      <c r="N773" s="33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1:27" ht="15.75" customHeight="1" x14ac:dyDescent="0.25">
      <c r="A774" s="32"/>
      <c r="B774" s="32"/>
      <c r="C774" s="33"/>
      <c r="D774" s="32"/>
      <c r="F774" s="32"/>
      <c r="G774" s="32"/>
      <c r="H774" s="32"/>
      <c r="I774" s="32"/>
      <c r="J774" s="32"/>
      <c r="K774" s="32"/>
      <c r="L774" s="32"/>
      <c r="N774" s="33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1:27" ht="15.75" customHeight="1" x14ac:dyDescent="0.25">
      <c r="A775" s="32"/>
      <c r="B775" s="32"/>
      <c r="C775" s="33"/>
      <c r="D775" s="32"/>
      <c r="F775" s="32"/>
      <c r="G775" s="32"/>
      <c r="H775" s="32"/>
      <c r="I775" s="32"/>
      <c r="J775" s="32"/>
      <c r="K775" s="32"/>
      <c r="L775" s="32"/>
      <c r="N775" s="33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1:27" ht="15.75" customHeight="1" x14ac:dyDescent="0.25">
      <c r="A776" s="32"/>
      <c r="B776" s="32"/>
      <c r="C776" s="33"/>
      <c r="D776" s="32"/>
      <c r="F776" s="32"/>
      <c r="G776" s="32"/>
      <c r="H776" s="32"/>
      <c r="I776" s="32"/>
      <c r="J776" s="32"/>
      <c r="K776" s="32"/>
      <c r="L776" s="32"/>
      <c r="N776" s="33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1:27" ht="15.75" customHeight="1" x14ac:dyDescent="0.25">
      <c r="A777" s="32"/>
      <c r="B777" s="32"/>
      <c r="C777" s="33"/>
      <c r="D777" s="32"/>
      <c r="F777" s="32"/>
      <c r="G777" s="32"/>
      <c r="H777" s="32"/>
      <c r="I777" s="32"/>
      <c r="J777" s="32"/>
      <c r="K777" s="32"/>
      <c r="L777" s="32"/>
      <c r="N777" s="33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1:27" ht="15.75" customHeight="1" x14ac:dyDescent="0.25">
      <c r="A778" s="32"/>
      <c r="B778" s="32"/>
      <c r="C778" s="33"/>
      <c r="D778" s="32"/>
      <c r="F778" s="32"/>
      <c r="G778" s="32"/>
      <c r="H778" s="32"/>
      <c r="I778" s="32"/>
      <c r="J778" s="32"/>
      <c r="K778" s="32"/>
      <c r="L778" s="32"/>
      <c r="N778" s="33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1:27" ht="15.75" customHeight="1" x14ac:dyDescent="0.25">
      <c r="A779" s="32"/>
      <c r="B779" s="32"/>
      <c r="C779" s="33"/>
      <c r="D779" s="32"/>
      <c r="F779" s="32"/>
      <c r="G779" s="32"/>
      <c r="H779" s="32"/>
      <c r="I779" s="32"/>
      <c r="J779" s="32"/>
      <c r="K779" s="32"/>
      <c r="L779" s="32"/>
      <c r="N779" s="33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1:27" ht="15.75" customHeight="1" x14ac:dyDescent="0.25">
      <c r="A780" s="32"/>
      <c r="B780" s="32"/>
      <c r="C780" s="33"/>
      <c r="D780" s="32"/>
      <c r="F780" s="32"/>
      <c r="G780" s="32"/>
      <c r="H780" s="32"/>
      <c r="I780" s="32"/>
      <c r="J780" s="32"/>
      <c r="K780" s="32"/>
      <c r="L780" s="32"/>
      <c r="N780" s="33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1:27" ht="15.75" customHeight="1" x14ac:dyDescent="0.25">
      <c r="A781" s="32"/>
      <c r="B781" s="32"/>
      <c r="C781" s="33"/>
      <c r="D781" s="32"/>
      <c r="F781" s="32"/>
      <c r="G781" s="32"/>
      <c r="H781" s="32"/>
      <c r="I781" s="32"/>
      <c r="J781" s="32"/>
      <c r="K781" s="32"/>
      <c r="L781" s="32"/>
      <c r="N781" s="33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1:27" ht="15.75" customHeight="1" x14ac:dyDescent="0.25">
      <c r="A782" s="32"/>
      <c r="B782" s="32"/>
      <c r="C782" s="33"/>
      <c r="D782" s="32"/>
      <c r="F782" s="32"/>
      <c r="G782" s="32"/>
      <c r="H782" s="32"/>
      <c r="I782" s="32"/>
      <c r="J782" s="32"/>
      <c r="K782" s="32"/>
      <c r="L782" s="32"/>
      <c r="N782" s="33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1:27" ht="15.75" customHeight="1" x14ac:dyDescent="0.25">
      <c r="A783" s="32"/>
      <c r="B783" s="32"/>
      <c r="C783" s="33"/>
      <c r="D783" s="32"/>
      <c r="F783" s="32"/>
      <c r="G783" s="32"/>
      <c r="H783" s="32"/>
      <c r="I783" s="32"/>
      <c r="J783" s="32"/>
      <c r="K783" s="32"/>
      <c r="L783" s="32"/>
      <c r="N783" s="33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1:27" ht="15.75" customHeight="1" x14ac:dyDescent="0.25">
      <c r="A784" s="32"/>
      <c r="B784" s="32"/>
      <c r="C784" s="33"/>
      <c r="D784" s="32"/>
      <c r="F784" s="32"/>
      <c r="G784" s="32"/>
      <c r="H784" s="32"/>
      <c r="I784" s="32"/>
      <c r="J784" s="32"/>
      <c r="K784" s="32"/>
      <c r="L784" s="32"/>
      <c r="N784" s="33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1:27" ht="15.75" customHeight="1" x14ac:dyDescent="0.25">
      <c r="A785" s="32"/>
      <c r="B785" s="32"/>
      <c r="C785" s="33"/>
      <c r="D785" s="32"/>
      <c r="F785" s="32"/>
      <c r="G785" s="32"/>
      <c r="H785" s="32"/>
      <c r="I785" s="32"/>
      <c r="J785" s="32"/>
      <c r="K785" s="32"/>
      <c r="L785" s="32"/>
      <c r="N785" s="33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1:27" ht="15.75" customHeight="1" x14ac:dyDescent="0.25">
      <c r="A786" s="32"/>
      <c r="B786" s="32"/>
      <c r="C786" s="33"/>
      <c r="D786" s="32"/>
      <c r="F786" s="32"/>
      <c r="G786" s="32"/>
      <c r="H786" s="32"/>
      <c r="I786" s="32"/>
      <c r="J786" s="32"/>
      <c r="K786" s="32"/>
      <c r="L786" s="32"/>
      <c r="N786" s="33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1:27" ht="15.75" customHeight="1" x14ac:dyDescent="0.25">
      <c r="A787" s="32"/>
      <c r="B787" s="32"/>
      <c r="C787" s="33"/>
      <c r="D787" s="32"/>
      <c r="F787" s="32"/>
      <c r="G787" s="32"/>
      <c r="H787" s="32"/>
      <c r="I787" s="32"/>
      <c r="J787" s="32"/>
      <c r="K787" s="32"/>
      <c r="L787" s="32"/>
      <c r="N787" s="33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1:27" ht="15.75" customHeight="1" x14ac:dyDescent="0.25">
      <c r="A788" s="32"/>
      <c r="B788" s="32"/>
      <c r="C788" s="33"/>
      <c r="D788" s="32"/>
      <c r="F788" s="32"/>
      <c r="G788" s="32"/>
      <c r="H788" s="32"/>
      <c r="I788" s="32"/>
      <c r="J788" s="32"/>
      <c r="K788" s="32"/>
      <c r="L788" s="32"/>
      <c r="N788" s="33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1:27" ht="15.75" customHeight="1" x14ac:dyDescent="0.25">
      <c r="A789" s="32"/>
      <c r="B789" s="32"/>
      <c r="C789" s="33"/>
      <c r="D789" s="32"/>
      <c r="F789" s="32"/>
      <c r="G789" s="32"/>
      <c r="H789" s="32"/>
      <c r="I789" s="32"/>
      <c r="J789" s="32"/>
      <c r="K789" s="32"/>
      <c r="L789" s="32"/>
      <c r="N789" s="33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1:27" ht="15.75" customHeight="1" x14ac:dyDescent="0.25">
      <c r="A790" s="32"/>
      <c r="B790" s="32"/>
      <c r="C790" s="33"/>
      <c r="D790" s="32"/>
      <c r="F790" s="32"/>
      <c r="G790" s="32"/>
      <c r="H790" s="32"/>
      <c r="I790" s="32"/>
      <c r="J790" s="32"/>
      <c r="K790" s="32"/>
      <c r="L790" s="32"/>
      <c r="N790" s="33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1:27" ht="15.75" customHeight="1" x14ac:dyDescent="0.25">
      <c r="A791" s="32"/>
      <c r="B791" s="32"/>
      <c r="C791" s="33"/>
      <c r="D791" s="32"/>
      <c r="F791" s="32"/>
      <c r="G791" s="32"/>
      <c r="H791" s="32"/>
      <c r="I791" s="32"/>
      <c r="J791" s="32"/>
      <c r="K791" s="32"/>
      <c r="L791" s="32"/>
      <c r="N791" s="33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1:27" ht="15.75" customHeight="1" x14ac:dyDescent="0.25">
      <c r="A792" s="32"/>
      <c r="B792" s="32"/>
      <c r="C792" s="33"/>
      <c r="D792" s="32"/>
      <c r="F792" s="32"/>
      <c r="G792" s="32"/>
      <c r="H792" s="32"/>
      <c r="I792" s="32"/>
      <c r="J792" s="32"/>
      <c r="K792" s="32"/>
      <c r="L792" s="32"/>
      <c r="N792" s="33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1:27" ht="15.75" customHeight="1" x14ac:dyDescent="0.25">
      <c r="A793" s="32"/>
      <c r="B793" s="32"/>
      <c r="C793" s="33"/>
      <c r="D793" s="32"/>
      <c r="F793" s="32"/>
      <c r="G793" s="32"/>
      <c r="H793" s="32"/>
      <c r="I793" s="32"/>
      <c r="J793" s="32"/>
      <c r="K793" s="32"/>
      <c r="L793" s="32"/>
      <c r="N793" s="33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1:27" ht="15.75" customHeight="1" x14ac:dyDescent="0.25">
      <c r="A794" s="32"/>
      <c r="B794" s="32"/>
      <c r="C794" s="33"/>
      <c r="D794" s="32"/>
      <c r="F794" s="32"/>
      <c r="G794" s="32"/>
      <c r="H794" s="32"/>
      <c r="I794" s="32"/>
      <c r="J794" s="32"/>
      <c r="K794" s="32"/>
      <c r="L794" s="32"/>
      <c r="N794" s="33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1:27" ht="15.75" customHeight="1" x14ac:dyDescent="0.25">
      <c r="A795" s="32"/>
      <c r="B795" s="32"/>
      <c r="C795" s="33"/>
      <c r="D795" s="32"/>
      <c r="F795" s="32"/>
      <c r="G795" s="32"/>
      <c r="H795" s="32"/>
      <c r="I795" s="32"/>
      <c r="J795" s="32"/>
      <c r="K795" s="32"/>
      <c r="L795" s="32"/>
      <c r="N795" s="33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1:27" ht="15.75" customHeight="1" x14ac:dyDescent="0.25">
      <c r="A796" s="32"/>
      <c r="B796" s="32"/>
      <c r="C796" s="33"/>
      <c r="D796" s="32"/>
      <c r="F796" s="32"/>
      <c r="G796" s="32"/>
      <c r="H796" s="32"/>
      <c r="I796" s="32"/>
      <c r="J796" s="32"/>
      <c r="K796" s="32"/>
      <c r="L796" s="32"/>
      <c r="N796" s="33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1:27" ht="15.75" customHeight="1" x14ac:dyDescent="0.25">
      <c r="A797" s="32"/>
      <c r="B797" s="32"/>
      <c r="C797" s="33"/>
      <c r="D797" s="32"/>
      <c r="F797" s="32"/>
      <c r="G797" s="32"/>
      <c r="H797" s="32"/>
      <c r="I797" s="32"/>
      <c r="J797" s="32"/>
      <c r="K797" s="32"/>
      <c r="L797" s="32"/>
      <c r="N797" s="33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1:27" ht="15.75" customHeight="1" x14ac:dyDescent="0.25">
      <c r="A798" s="32"/>
      <c r="B798" s="32"/>
      <c r="C798" s="33"/>
      <c r="D798" s="32"/>
      <c r="F798" s="32"/>
      <c r="G798" s="32"/>
      <c r="H798" s="32"/>
      <c r="I798" s="32"/>
      <c r="J798" s="32"/>
      <c r="K798" s="32"/>
      <c r="L798" s="32"/>
      <c r="N798" s="33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1:27" ht="15.75" customHeight="1" x14ac:dyDescent="0.25">
      <c r="A799" s="32"/>
      <c r="B799" s="32"/>
      <c r="C799" s="33"/>
      <c r="D799" s="32"/>
      <c r="F799" s="32"/>
      <c r="G799" s="32"/>
      <c r="H799" s="32"/>
      <c r="I799" s="32"/>
      <c r="J799" s="32"/>
      <c r="K799" s="32"/>
      <c r="L799" s="32"/>
      <c r="N799" s="33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1:27" ht="15.75" customHeight="1" x14ac:dyDescent="0.25">
      <c r="A800" s="32"/>
      <c r="B800" s="32"/>
      <c r="C800" s="33"/>
      <c r="D800" s="32"/>
      <c r="F800" s="32"/>
      <c r="G800" s="32"/>
      <c r="H800" s="32"/>
      <c r="I800" s="32"/>
      <c r="J800" s="32"/>
      <c r="K800" s="32"/>
      <c r="L800" s="32"/>
      <c r="N800" s="33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1:27" ht="15.75" customHeight="1" x14ac:dyDescent="0.25">
      <c r="A801" s="32"/>
      <c r="B801" s="32"/>
      <c r="C801" s="33"/>
      <c r="D801" s="32"/>
      <c r="F801" s="32"/>
      <c r="G801" s="32"/>
      <c r="H801" s="32"/>
      <c r="I801" s="32"/>
      <c r="J801" s="32"/>
      <c r="K801" s="32"/>
      <c r="L801" s="32"/>
      <c r="N801" s="33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1:27" ht="15.75" customHeight="1" x14ac:dyDescent="0.25">
      <c r="A802" s="32"/>
      <c r="B802" s="32"/>
      <c r="C802" s="33"/>
      <c r="D802" s="32"/>
      <c r="F802" s="32"/>
      <c r="G802" s="32"/>
      <c r="H802" s="32"/>
      <c r="I802" s="32"/>
      <c r="J802" s="32"/>
      <c r="K802" s="32"/>
      <c r="L802" s="32"/>
      <c r="N802" s="33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1:27" ht="15.75" customHeight="1" x14ac:dyDescent="0.25">
      <c r="A803" s="32"/>
      <c r="B803" s="32"/>
      <c r="C803" s="33"/>
      <c r="D803" s="32"/>
      <c r="F803" s="32"/>
      <c r="G803" s="32"/>
      <c r="H803" s="32"/>
      <c r="I803" s="32"/>
      <c r="J803" s="32"/>
      <c r="K803" s="32"/>
      <c r="L803" s="32"/>
      <c r="N803" s="33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1:27" ht="15.75" customHeight="1" x14ac:dyDescent="0.25">
      <c r="A804" s="32"/>
      <c r="B804" s="32"/>
      <c r="C804" s="33"/>
      <c r="D804" s="32"/>
      <c r="F804" s="32"/>
      <c r="G804" s="32"/>
      <c r="H804" s="32"/>
      <c r="I804" s="32"/>
      <c r="J804" s="32"/>
      <c r="K804" s="32"/>
      <c r="L804" s="32"/>
      <c r="N804" s="33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1:27" ht="15.75" customHeight="1" x14ac:dyDescent="0.25">
      <c r="A805" s="32"/>
      <c r="B805" s="32"/>
      <c r="C805" s="33"/>
      <c r="D805" s="32"/>
      <c r="F805" s="32"/>
      <c r="G805" s="32"/>
      <c r="H805" s="32"/>
      <c r="I805" s="32"/>
      <c r="J805" s="32"/>
      <c r="K805" s="32"/>
      <c r="L805" s="32"/>
      <c r="N805" s="33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1:27" ht="15.75" customHeight="1" x14ac:dyDescent="0.25">
      <c r="A806" s="32"/>
      <c r="B806" s="32"/>
      <c r="C806" s="33"/>
      <c r="D806" s="32"/>
      <c r="F806" s="32"/>
      <c r="G806" s="32"/>
      <c r="H806" s="32"/>
      <c r="I806" s="32"/>
      <c r="J806" s="32"/>
      <c r="K806" s="32"/>
      <c r="L806" s="32"/>
      <c r="N806" s="33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1:27" ht="15.75" customHeight="1" x14ac:dyDescent="0.25">
      <c r="A807" s="32"/>
      <c r="B807" s="32"/>
      <c r="C807" s="33"/>
      <c r="D807" s="32"/>
      <c r="F807" s="32"/>
      <c r="G807" s="32"/>
      <c r="H807" s="32"/>
      <c r="I807" s="32"/>
      <c r="J807" s="32"/>
      <c r="K807" s="32"/>
      <c r="L807" s="32"/>
      <c r="N807" s="33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1:27" ht="15.75" customHeight="1" x14ac:dyDescent="0.25">
      <c r="A808" s="32"/>
      <c r="B808" s="32"/>
      <c r="C808" s="33"/>
      <c r="D808" s="32"/>
      <c r="F808" s="32"/>
      <c r="G808" s="32"/>
      <c r="H808" s="32"/>
      <c r="I808" s="32"/>
      <c r="J808" s="32"/>
      <c r="K808" s="32"/>
      <c r="L808" s="32"/>
      <c r="N808" s="33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1:27" ht="15.75" customHeight="1" x14ac:dyDescent="0.25">
      <c r="A809" s="32"/>
      <c r="B809" s="32"/>
      <c r="C809" s="33"/>
      <c r="D809" s="32"/>
      <c r="F809" s="32"/>
      <c r="G809" s="32"/>
      <c r="H809" s="32"/>
      <c r="I809" s="32"/>
      <c r="J809" s="32"/>
      <c r="K809" s="32"/>
      <c r="L809" s="32"/>
      <c r="N809" s="33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1:27" ht="15.75" customHeight="1" x14ac:dyDescent="0.25">
      <c r="A810" s="32"/>
      <c r="B810" s="32"/>
      <c r="C810" s="33"/>
      <c r="D810" s="32"/>
      <c r="F810" s="32"/>
      <c r="G810" s="32"/>
      <c r="H810" s="32"/>
      <c r="I810" s="32"/>
      <c r="J810" s="32"/>
      <c r="K810" s="32"/>
      <c r="L810" s="32"/>
      <c r="N810" s="33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1:27" ht="15.75" customHeight="1" x14ac:dyDescent="0.25">
      <c r="A811" s="32"/>
      <c r="B811" s="32"/>
      <c r="C811" s="33"/>
      <c r="D811" s="32"/>
      <c r="F811" s="32"/>
      <c r="G811" s="32"/>
      <c r="H811" s="32"/>
      <c r="I811" s="32"/>
      <c r="J811" s="32"/>
      <c r="K811" s="32"/>
      <c r="L811" s="32"/>
      <c r="N811" s="33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1:27" ht="15.75" customHeight="1" x14ac:dyDescent="0.25">
      <c r="A812" s="32"/>
      <c r="B812" s="32"/>
      <c r="C812" s="33"/>
      <c r="D812" s="32"/>
      <c r="F812" s="32"/>
      <c r="G812" s="32"/>
      <c r="H812" s="32"/>
      <c r="I812" s="32"/>
      <c r="J812" s="32"/>
      <c r="K812" s="32"/>
      <c r="L812" s="32"/>
      <c r="N812" s="33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1:27" ht="15.75" customHeight="1" x14ac:dyDescent="0.25">
      <c r="A813" s="32"/>
      <c r="B813" s="32"/>
      <c r="C813" s="33"/>
      <c r="D813" s="32"/>
      <c r="F813" s="32"/>
      <c r="G813" s="32"/>
      <c r="H813" s="32"/>
      <c r="I813" s="32"/>
      <c r="J813" s="32"/>
      <c r="K813" s="32"/>
      <c r="L813" s="32"/>
      <c r="N813" s="33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1:27" ht="15.75" customHeight="1" x14ac:dyDescent="0.25">
      <c r="A814" s="32"/>
      <c r="B814" s="32"/>
      <c r="C814" s="33"/>
      <c r="D814" s="32"/>
      <c r="F814" s="32"/>
      <c r="G814" s="32"/>
      <c r="H814" s="32"/>
      <c r="I814" s="32"/>
      <c r="J814" s="32"/>
      <c r="K814" s="32"/>
      <c r="L814" s="32"/>
      <c r="N814" s="33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1:27" ht="15.75" customHeight="1" x14ac:dyDescent="0.25">
      <c r="A815" s="32"/>
      <c r="B815" s="32"/>
      <c r="C815" s="33"/>
      <c r="D815" s="32"/>
      <c r="F815" s="32"/>
      <c r="G815" s="32"/>
      <c r="H815" s="32"/>
      <c r="I815" s="32"/>
      <c r="J815" s="32"/>
      <c r="K815" s="32"/>
      <c r="L815" s="32"/>
      <c r="N815" s="33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1:27" ht="15.75" customHeight="1" x14ac:dyDescent="0.25">
      <c r="A816" s="32"/>
      <c r="B816" s="32"/>
      <c r="C816" s="33"/>
      <c r="D816" s="32"/>
      <c r="F816" s="32"/>
      <c r="G816" s="32"/>
      <c r="H816" s="32"/>
      <c r="I816" s="32"/>
      <c r="J816" s="32"/>
      <c r="K816" s="32"/>
      <c r="L816" s="32"/>
      <c r="N816" s="33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1:27" ht="15.75" customHeight="1" x14ac:dyDescent="0.25">
      <c r="A817" s="32"/>
      <c r="B817" s="32"/>
      <c r="C817" s="33"/>
      <c r="D817" s="32"/>
      <c r="F817" s="32"/>
      <c r="G817" s="32"/>
      <c r="H817" s="32"/>
      <c r="I817" s="32"/>
      <c r="J817" s="32"/>
      <c r="K817" s="32"/>
      <c r="L817" s="32"/>
      <c r="N817" s="33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1:27" ht="15.75" customHeight="1" x14ac:dyDescent="0.25">
      <c r="A818" s="32"/>
      <c r="B818" s="32"/>
      <c r="C818" s="33"/>
      <c r="D818" s="32"/>
      <c r="F818" s="32"/>
      <c r="G818" s="32"/>
      <c r="H818" s="32"/>
      <c r="I818" s="32"/>
      <c r="J818" s="32"/>
      <c r="K818" s="32"/>
      <c r="L818" s="32"/>
      <c r="N818" s="33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1:27" ht="15.75" customHeight="1" x14ac:dyDescent="0.25">
      <c r="A819" s="32"/>
      <c r="B819" s="32"/>
      <c r="C819" s="33"/>
      <c r="D819" s="32"/>
      <c r="F819" s="32"/>
      <c r="G819" s="32"/>
      <c r="H819" s="32"/>
      <c r="I819" s="32"/>
      <c r="J819" s="32"/>
      <c r="K819" s="32"/>
      <c r="L819" s="32"/>
      <c r="N819" s="33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1:27" ht="15.75" customHeight="1" x14ac:dyDescent="0.25">
      <c r="A820" s="32"/>
      <c r="B820" s="32"/>
      <c r="C820" s="33"/>
      <c r="D820" s="32"/>
      <c r="F820" s="32"/>
      <c r="G820" s="32"/>
      <c r="H820" s="32"/>
      <c r="I820" s="32"/>
      <c r="J820" s="32"/>
      <c r="K820" s="32"/>
      <c r="L820" s="32"/>
      <c r="N820" s="33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1:27" ht="15.75" customHeight="1" x14ac:dyDescent="0.25">
      <c r="A821" s="32"/>
      <c r="B821" s="32"/>
      <c r="C821" s="33"/>
      <c r="D821" s="32"/>
      <c r="F821" s="32"/>
      <c r="G821" s="32"/>
      <c r="H821" s="32"/>
      <c r="I821" s="32"/>
      <c r="J821" s="32"/>
      <c r="K821" s="32"/>
      <c r="L821" s="32"/>
      <c r="N821" s="33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1:27" ht="15.75" customHeight="1" x14ac:dyDescent="0.25">
      <c r="A822" s="32"/>
      <c r="B822" s="32"/>
      <c r="C822" s="33"/>
      <c r="D822" s="32"/>
      <c r="F822" s="32"/>
      <c r="G822" s="32"/>
      <c r="H822" s="32"/>
      <c r="I822" s="32"/>
      <c r="J822" s="32"/>
      <c r="K822" s="32"/>
      <c r="L822" s="32"/>
      <c r="N822" s="33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1:27" ht="15.75" customHeight="1" x14ac:dyDescent="0.25">
      <c r="A823" s="32"/>
      <c r="B823" s="32"/>
      <c r="C823" s="33"/>
      <c r="D823" s="32"/>
      <c r="F823" s="32"/>
      <c r="G823" s="32"/>
      <c r="H823" s="32"/>
      <c r="I823" s="32"/>
      <c r="J823" s="32"/>
      <c r="K823" s="32"/>
      <c r="L823" s="32"/>
      <c r="N823" s="33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1:27" ht="15.75" customHeight="1" x14ac:dyDescent="0.25">
      <c r="A824" s="32"/>
      <c r="B824" s="32"/>
      <c r="C824" s="33"/>
      <c r="D824" s="32"/>
      <c r="F824" s="32"/>
      <c r="G824" s="32"/>
      <c r="H824" s="32"/>
      <c r="I824" s="32"/>
      <c r="J824" s="32"/>
      <c r="K824" s="32"/>
      <c r="L824" s="32"/>
      <c r="N824" s="33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1:27" ht="15.75" customHeight="1" x14ac:dyDescent="0.25">
      <c r="A825" s="32"/>
      <c r="B825" s="32"/>
      <c r="C825" s="33"/>
      <c r="D825" s="32"/>
      <c r="F825" s="32"/>
      <c r="G825" s="32"/>
      <c r="H825" s="32"/>
      <c r="I825" s="32"/>
      <c r="J825" s="32"/>
      <c r="K825" s="32"/>
      <c r="L825" s="32"/>
      <c r="N825" s="33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1:27" ht="15.75" customHeight="1" x14ac:dyDescent="0.25">
      <c r="A826" s="32"/>
      <c r="B826" s="32"/>
      <c r="C826" s="33"/>
      <c r="D826" s="32"/>
      <c r="F826" s="32"/>
      <c r="G826" s="32"/>
      <c r="H826" s="32"/>
      <c r="I826" s="32"/>
      <c r="J826" s="32"/>
      <c r="K826" s="32"/>
      <c r="L826" s="32"/>
      <c r="N826" s="33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1:27" ht="15.75" customHeight="1" x14ac:dyDescent="0.25">
      <c r="A827" s="32"/>
      <c r="B827" s="32"/>
      <c r="C827" s="33"/>
      <c r="D827" s="32"/>
      <c r="F827" s="32"/>
      <c r="G827" s="32"/>
      <c r="H827" s="32"/>
      <c r="I827" s="32"/>
      <c r="J827" s="32"/>
      <c r="K827" s="32"/>
      <c r="L827" s="32"/>
      <c r="N827" s="33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1:27" ht="15.75" customHeight="1" x14ac:dyDescent="0.25">
      <c r="A828" s="32"/>
      <c r="B828" s="32"/>
      <c r="C828" s="33"/>
      <c r="D828" s="32"/>
      <c r="F828" s="32"/>
      <c r="G828" s="32"/>
      <c r="H828" s="32"/>
      <c r="I828" s="32"/>
      <c r="J828" s="32"/>
      <c r="K828" s="32"/>
      <c r="L828" s="32"/>
      <c r="N828" s="33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1:27" ht="15.75" customHeight="1" x14ac:dyDescent="0.25">
      <c r="A829" s="32"/>
      <c r="B829" s="32"/>
      <c r="C829" s="33"/>
      <c r="D829" s="32"/>
      <c r="F829" s="32"/>
      <c r="G829" s="32"/>
      <c r="H829" s="32"/>
      <c r="I829" s="32"/>
      <c r="J829" s="32"/>
      <c r="K829" s="32"/>
      <c r="L829" s="32"/>
      <c r="N829" s="33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1:27" ht="15.75" customHeight="1" x14ac:dyDescent="0.25">
      <c r="A830" s="32"/>
      <c r="B830" s="32"/>
      <c r="C830" s="33"/>
      <c r="D830" s="32"/>
      <c r="F830" s="32"/>
      <c r="G830" s="32"/>
      <c r="H830" s="32"/>
      <c r="I830" s="32"/>
      <c r="J830" s="32"/>
      <c r="K830" s="32"/>
      <c r="L830" s="32"/>
      <c r="N830" s="33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1:27" ht="15.75" customHeight="1" x14ac:dyDescent="0.25">
      <c r="A831" s="32"/>
      <c r="B831" s="32"/>
      <c r="C831" s="33"/>
      <c r="D831" s="32"/>
      <c r="F831" s="32"/>
      <c r="G831" s="32"/>
      <c r="H831" s="32"/>
      <c r="I831" s="32"/>
      <c r="J831" s="32"/>
      <c r="K831" s="32"/>
      <c r="L831" s="32"/>
      <c r="N831" s="33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1:27" ht="15.75" customHeight="1" x14ac:dyDescent="0.25">
      <c r="A832" s="32"/>
      <c r="B832" s="32"/>
      <c r="C832" s="33"/>
      <c r="D832" s="32"/>
      <c r="F832" s="32"/>
      <c r="G832" s="32"/>
      <c r="H832" s="32"/>
      <c r="I832" s="32"/>
      <c r="J832" s="32"/>
      <c r="K832" s="32"/>
      <c r="L832" s="32"/>
      <c r="N832" s="33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1:27" ht="15.75" customHeight="1" x14ac:dyDescent="0.25">
      <c r="A833" s="32"/>
      <c r="B833" s="32"/>
      <c r="C833" s="33"/>
      <c r="D833" s="32"/>
      <c r="F833" s="32"/>
      <c r="G833" s="32"/>
      <c r="H833" s="32"/>
      <c r="I833" s="32"/>
      <c r="J833" s="32"/>
      <c r="K833" s="32"/>
      <c r="L833" s="32"/>
      <c r="N833" s="33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1:27" ht="15.75" customHeight="1" x14ac:dyDescent="0.25">
      <c r="A834" s="32"/>
      <c r="B834" s="32"/>
      <c r="C834" s="33"/>
      <c r="D834" s="32"/>
      <c r="F834" s="32"/>
      <c r="G834" s="32"/>
      <c r="H834" s="32"/>
      <c r="I834" s="32"/>
      <c r="J834" s="32"/>
      <c r="K834" s="32"/>
      <c r="L834" s="32"/>
      <c r="N834" s="33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1:27" ht="15.75" customHeight="1" x14ac:dyDescent="0.25">
      <c r="A835" s="32"/>
      <c r="B835" s="32"/>
      <c r="C835" s="33"/>
      <c r="D835" s="32"/>
      <c r="F835" s="32"/>
      <c r="G835" s="32"/>
      <c r="H835" s="32"/>
      <c r="I835" s="32"/>
      <c r="J835" s="32"/>
      <c r="K835" s="32"/>
      <c r="L835" s="32"/>
      <c r="N835" s="33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1:27" ht="15.75" customHeight="1" x14ac:dyDescent="0.25">
      <c r="A836" s="32"/>
      <c r="B836" s="32"/>
      <c r="C836" s="33"/>
      <c r="D836" s="32"/>
      <c r="F836" s="32"/>
      <c r="G836" s="32"/>
      <c r="H836" s="32"/>
      <c r="I836" s="32"/>
      <c r="J836" s="32"/>
      <c r="K836" s="32"/>
      <c r="L836" s="32"/>
      <c r="N836" s="33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1:27" ht="15.75" customHeight="1" x14ac:dyDescent="0.25">
      <c r="A837" s="32"/>
      <c r="B837" s="32"/>
      <c r="C837" s="33"/>
      <c r="D837" s="32"/>
      <c r="F837" s="32"/>
      <c r="G837" s="32"/>
      <c r="H837" s="32"/>
      <c r="I837" s="32"/>
      <c r="J837" s="32"/>
      <c r="K837" s="32"/>
      <c r="L837" s="32"/>
      <c r="N837" s="33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1:27" ht="15.75" customHeight="1" x14ac:dyDescent="0.25">
      <c r="A838" s="32"/>
      <c r="B838" s="32"/>
      <c r="C838" s="33"/>
      <c r="D838" s="32"/>
      <c r="F838" s="32"/>
      <c r="G838" s="32"/>
      <c r="H838" s="32"/>
      <c r="I838" s="32"/>
      <c r="J838" s="32"/>
      <c r="K838" s="32"/>
      <c r="L838" s="32"/>
      <c r="N838" s="33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1:27" ht="15.75" customHeight="1" x14ac:dyDescent="0.25">
      <c r="A839" s="32"/>
      <c r="B839" s="32"/>
      <c r="C839" s="33"/>
      <c r="D839" s="32"/>
      <c r="F839" s="32"/>
      <c r="G839" s="32"/>
      <c r="H839" s="32"/>
      <c r="I839" s="32"/>
      <c r="J839" s="32"/>
      <c r="K839" s="32"/>
      <c r="L839" s="32"/>
      <c r="N839" s="33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1:27" ht="15.75" customHeight="1" x14ac:dyDescent="0.25">
      <c r="A840" s="32"/>
      <c r="B840" s="32"/>
      <c r="C840" s="33"/>
      <c r="D840" s="32"/>
      <c r="F840" s="32"/>
      <c r="G840" s="32"/>
      <c r="H840" s="32"/>
      <c r="I840" s="32"/>
      <c r="J840" s="32"/>
      <c r="K840" s="32"/>
      <c r="L840" s="32"/>
      <c r="N840" s="33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1:27" ht="15.75" customHeight="1" x14ac:dyDescent="0.25">
      <c r="A841" s="32"/>
      <c r="B841" s="32"/>
      <c r="C841" s="33"/>
      <c r="D841" s="32"/>
      <c r="F841" s="32"/>
      <c r="G841" s="32"/>
      <c r="H841" s="32"/>
      <c r="I841" s="32"/>
      <c r="J841" s="32"/>
      <c r="K841" s="32"/>
      <c r="L841" s="32"/>
      <c r="N841" s="33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1:27" ht="15.75" customHeight="1" x14ac:dyDescent="0.25">
      <c r="A842" s="32"/>
      <c r="B842" s="32"/>
      <c r="C842" s="33"/>
      <c r="D842" s="32"/>
      <c r="F842" s="32"/>
      <c r="G842" s="32"/>
      <c r="H842" s="32"/>
      <c r="I842" s="32"/>
      <c r="J842" s="32"/>
      <c r="K842" s="32"/>
      <c r="L842" s="32"/>
      <c r="N842" s="33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1:27" ht="15.75" customHeight="1" x14ac:dyDescent="0.25">
      <c r="A843" s="32"/>
      <c r="B843" s="32"/>
      <c r="C843" s="33"/>
      <c r="D843" s="32"/>
      <c r="F843" s="32"/>
      <c r="G843" s="32"/>
      <c r="H843" s="32"/>
      <c r="I843" s="32"/>
      <c r="J843" s="32"/>
      <c r="K843" s="32"/>
      <c r="L843" s="32"/>
      <c r="N843" s="33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1:27" ht="15.75" customHeight="1" x14ac:dyDescent="0.25">
      <c r="A844" s="32"/>
      <c r="B844" s="32"/>
      <c r="C844" s="33"/>
      <c r="D844" s="32"/>
      <c r="F844" s="32"/>
      <c r="G844" s="32"/>
      <c r="H844" s="32"/>
      <c r="I844" s="32"/>
      <c r="J844" s="32"/>
      <c r="K844" s="32"/>
      <c r="L844" s="32"/>
      <c r="N844" s="33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1:27" ht="15.75" customHeight="1" x14ac:dyDescent="0.25">
      <c r="A845" s="32"/>
      <c r="B845" s="32"/>
      <c r="C845" s="33"/>
      <c r="D845" s="32"/>
      <c r="F845" s="32"/>
      <c r="G845" s="32"/>
      <c r="H845" s="32"/>
      <c r="I845" s="32"/>
      <c r="J845" s="32"/>
      <c r="K845" s="32"/>
      <c r="L845" s="32"/>
      <c r="N845" s="33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1:27" ht="15.75" customHeight="1" x14ac:dyDescent="0.25">
      <c r="A846" s="32"/>
      <c r="B846" s="32"/>
      <c r="C846" s="33"/>
      <c r="D846" s="32"/>
      <c r="F846" s="32"/>
      <c r="G846" s="32"/>
      <c r="H846" s="32"/>
      <c r="I846" s="32"/>
      <c r="J846" s="32"/>
      <c r="K846" s="32"/>
      <c r="L846" s="32"/>
      <c r="N846" s="33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1:27" ht="15.75" customHeight="1" x14ac:dyDescent="0.25">
      <c r="A847" s="32"/>
      <c r="B847" s="32"/>
      <c r="C847" s="33"/>
      <c r="D847" s="32"/>
      <c r="F847" s="32"/>
      <c r="G847" s="32"/>
      <c r="H847" s="32"/>
      <c r="I847" s="32"/>
      <c r="J847" s="32"/>
      <c r="K847" s="32"/>
      <c r="L847" s="32"/>
      <c r="N847" s="33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1:27" ht="15.75" customHeight="1" x14ac:dyDescent="0.25">
      <c r="A848" s="32"/>
      <c r="B848" s="32"/>
      <c r="C848" s="33"/>
      <c r="D848" s="32"/>
      <c r="F848" s="32"/>
      <c r="G848" s="32"/>
      <c r="H848" s="32"/>
      <c r="I848" s="32"/>
      <c r="J848" s="32"/>
      <c r="K848" s="32"/>
      <c r="L848" s="32"/>
      <c r="N848" s="33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1:27" ht="15.75" customHeight="1" x14ac:dyDescent="0.25">
      <c r="A849" s="32"/>
      <c r="B849" s="32"/>
      <c r="C849" s="33"/>
      <c r="D849" s="32"/>
      <c r="F849" s="32"/>
      <c r="G849" s="32"/>
      <c r="H849" s="32"/>
      <c r="I849" s="32"/>
      <c r="J849" s="32"/>
      <c r="K849" s="32"/>
      <c r="L849" s="32"/>
      <c r="N849" s="33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1:27" ht="15.75" customHeight="1" x14ac:dyDescent="0.25">
      <c r="A850" s="32"/>
      <c r="B850" s="32"/>
      <c r="C850" s="33"/>
      <c r="D850" s="32"/>
      <c r="F850" s="32"/>
      <c r="G850" s="32"/>
      <c r="H850" s="32"/>
      <c r="I850" s="32"/>
      <c r="J850" s="32"/>
      <c r="K850" s="32"/>
      <c r="L850" s="32"/>
      <c r="N850" s="33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1:27" ht="15.75" customHeight="1" x14ac:dyDescent="0.25">
      <c r="A851" s="32"/>
      <c r="B851" s="32"/>
      <c r="C851" s="33"/>
      <c r="D851" s="32"/>
      <c r="F851" s="32"/>
      <c r="G851" s="32"/>
      <c r="H851" s="32"/>
      <c r="I851" s="32"/>
      <c r="J851" s="32"/>
      <c r="K851" s="32"/>
      <c r="L851" s="32"/>
      <c r="N851" s="33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1:27" ht="15.75" customHeight="1" x14ac:dyDescent="0.25">
      <c r="A852" s="32"/>
      <c r="B852" s="32"/>
      <c r="C852" s="33"/>
      <c r="D852" s="32"/>
      <c r="F852" s="32"/>
      <c r="G852" s="32"/>
      <c r="H852" s="32"/>
      <c r="I852" s="32"/>
      <c r="J852" s="32"/>
      <c r="K852" s="32"/>
      <c r="L852" s="32"/>
      <c r="N852" s="33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1:27" ht="15.75" customHeight="1" x14ac:dyDescent="0.25">
      <c r="A853" s="32"/>
      <c r="B853" s="32"/>
      <c r="C853" s="33"/>
      <c r="D853" s="32"/>
      <c r="F853" s="32"/>
      <c r="G853" s="32"/>
      <c r="H853" s="32"/>
      <c r="I853" s="32"/>
      <c r="J853" s="32"/>
      <c r="K853" s="32"/>
      <c r="L853" s="32"/>
      <c r="N853" s="33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1:27" ht="15.75" customHeight="1" x14ac:dyDescent="0.25">
      <c r="A854" s="32"/>
      <c r="B854" s="32"/>
      <c r="C854" s="33"/>
      <c r="D854" s="32"/>
      <c r="F854" s="32"/>
      <c r="G854" s="32"/>
      <c r="H854" s="32"/>
      <c r="I854" s="32"/>
      <c r="J854" s="32"/>
      <c r="K854" s="32"/>
      <c r="L854" s="32"/>
      <c r="N854" s="33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1:27" ht="15.75" customHeight="1" x14ac:dyDescent="0.25">
      <c r="A855" s="32"/>
      <c r="B855" s="32"/>
      <c r="C855" s="33"/>
      <c r="D855" s="32"/>
      <c r="F855" s="32"/>
      <c r="G855" s="32"/>
      <c r="H855" s="32"/>
      <c r="I855" s="32"/>
      <c r="J855" s="32"/>
      <c r="K855" s="32"/>
      <c r="L855" s="32"/>
      <c r="N855" s="33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1:27" ht="15.75" customHeight="1" x14ac:dyDescent="0.25">
      <c r="A856" s="32"/>
      <c r="B856" s="32"/>
      <c r="C856" s="33"/>
      <c r="D856" s="32"/>
      <c r="F856" s="32"/>
      <c r="G856" s="32"/>
      <c r="H856" s="32"/>
      <c r="I856" s="32"/>
      <c r="J856" s="32"/>
      <c r="K856" s="32"/>
      <c r="L856" s="32"/>
      <c r="N856" s="33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1:27" ht="15.75" customHeight="1" x14ac:dyDescent="0.25">
      <c r="A857" s="32"/>
      <c r="B857" s="32"/>
      <c r="C857" s="33"/>
      <c r="D857" s="32"/>
      <c r="F857" s="32"/>
      <c r="G857" s="32"/>
      <c r="H857" s="32"/>
      <c r="I857" s="32"/>
      <c r="J857" s="32"/>
      <c r="K857" s="32"/>
      <c r="L857" s="32"/>
      <c r="N857" s="33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1:27" ht="15.75" customHeight="1" x14ac:dyDescent="0.25">
      <c r="A858" s="32"/>
      <c r="B858" s="32"/>
      <c r="C858" s="33"/>
      <c r="D858" s="32"/>
      <c r="F858" s="32"/>
      <c r="G858" s="32"/>
      <c r="H858" s="32"/>
      <c r="I858" s="32"/>
      <c r="J858" s="32"/>
      <c r="K858" s="32"/>
      <c r="L858" s="32"/>
      <c r="N858" s="33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1:27" ht="15.75" customHeight="1" x14ac:dyDescent="0.25">
      <c r="A859" s="32"/>
      <c r="B859" s="32"/>
      <c r="C859" s="33"/>
      <c r="D859" s="32"/>
      <c r="F859" s="32"/>
      <c r="G859" s="32"/>
      <c r="H859" s="32"/>
      <c r="I859" s="32"/>
      <c r="J859" s="32"/>
      <c r="K859" s="32"/>
      <c r="L859" s="32"/>
      <c r="N859" s="33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1:27" ht="15.75" customHeight="1" x14ac:dyDescent="0.25">
      <c r="A860" s="32"/>
      <c r="B860" s="32"/>
      <c r="C860" s="33"/>
      <c r="D860" s="32"/>
      <c r="F860" s="32"/>
      <c r="G860" s="32"/>
      <c r="H860" s="32"/>
      <c r="I860" s="32"/>
      <c r="J860" s="32"/>
      <c r="K860" s="32"/>
      <c r="L860" s="32"/>
      <c r="N860" s="33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1:27" ht="15.75" customHeight="1" x14ac:dyDescent="0.25">
      <c r="A861" s="32"/>
      <c r="B861" s="32"/>
      <c r="C861" s="33"/>
      <c r="D861" s="32"/>
      <c r="F861" s="32"/>
      <c r="G861" s="32"/>
      <c r="H861" s="32"/>
      <c r="I861" s="32"/>
      <c r="J861" s="32"/>
      <c r="K861" s="32"/>
      <c r="L861" s="32"/>
      <c r="N861" s="33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1:27" ht="15.75" customHeight="1" x14ac:dyDescent="0.25">
      <c r="A862" s="32"/>
      <c r="B862" s="32"/>
      <c r="C862" s="33"/>
      <c r="D862" s="32"/>
      <c r="F862" s="32"/>
      <c r="G862" s="32"/>
      <c r="H862" s="32"/>
      <c r="I862" s="32"/>
      <c r="J862" s="32"/>
      <c r="K862" s="32"/>
      <c r="L862" s="32"/>
      <c r="N862" s="33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1:27" ht="15.75" customHeight="1" x14ac:dyDescent="0.25">
      <c r="A863" s="32"/>
      <c r="B863" s="32"/>
      <c r="C863" s="33"/>
      <c r="D863" s="32"/>
      <c r="F863" s="32"/>
      <c r="G863" s="32"/>
      <c r="H863" s="32"/>
      <c r="I863" s="32"/>
      <c r="J863" s="32"/>
      <c r="K863" s="32"/>
      <c r="L863" s="32"/>
      <c r="N863" s="33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1:27" ht="15.75" customHeight="1" x14ac:dyDescent="0.25">
      <c r="A864" s="32"/>
      <c r="B864" s="32"/>
      <c r="C864" s="33"/>
      <c r="D864" s="32"/>
      <c r="F864" s="32"/>
      <c r="G864" s="32"/>
      <c r="H864" s="32"/>
      <c r="I864" s="32"/>
      <c r="J864" s="32"/>
      <c r="K864" s="32"/>
      <c r="L864" s="32"/>
      <c r="N864" s="33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1:27" ht="15.75" customHeight="1" x14ac:dyDescent="0.25">
      <c r="A865" s="32"/>
      <c r="B865" s="32"/>
      <c r="C865" s="33"/>
      <c r="D865" s="32"/>
      <c r="F865" s="32"/>
      <c r="G865" s="32"/>
      <c r="H865" s="32"/>
      <c r="I865" s="32"/>
      <c r="J865" s="32"/>
      <c r="K865" s="32"/>
      <c r="L865" s="32"/>
      <c r="N865" s="33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1:27" ht="15.75" customHeight="1" x14ac:dyDescent="0.25">
      <c r="A866" s="32"/>
      <c r="B866" s="32"/>
      <c r="C866" s="33"/>
      <c r="D866" s="32"/>
      <c r="F866" s="32"/>
      <c r="G866" s="32"/>
      <c r="H866" s="32"/>
      <c r="I866" s="32"/>
      <c r="J866" s="32"/>
      <c r="K866" s="32"/>
      <c r="L866" s="32"/>
      <c r="N866" s="33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1:27" ht="15.75" customHeight="1" x14ac:dyDescent="0.25">
      <c r="A867" s="32"/>
      <c r="B867" s="32"/>
      <c r="C867" s="33"/>
      <c r="D867" s="32"/>
      <c r="F867" s="32"/>
      <c r="G867" s="32"/>
      <c r="H867" s="32"/>
      <c r="I867" s="32"/>
      <c r="J867" s="32"/>
      <c r="K867" s="32"/>
      <c r="L867" s="32"/>
      <c r="N867" s="33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1:27" ht="15.75" customHeight="1" x14ac:dyDescent="0.25">
      <c r="A868" s="32"/>
      <c r="B868" s="32"/>
      <c r="C868" s="33"/>
      <c r="D868" s="32"/>
      <c r="F868" s="32"/>
      <c r="G868" s="32"/>
      <c r="H868" s="32"/>
      <c r="I868" s="32"/>
      <c r="J868" s="32"/>
      <c r="K868" s="32"/>
      <c r="L868" s="32"/>
      <c r="N868" s="33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1:27" ht="15.75" customHeight="1" x14ac:dyDescent="0.25">
      <c r="A869" s="32"/>
      <c r="B869" s="32"/>
      <c r="C869" s="33"/>
      <c r="D869" s="32"/>
      <c r="F869" s="32"/>
      <c r="G869" s="32"/>
      <c r="H869" s="32"/>
      <c r="I869" s="32"/>
      <c r="J869" s="32"/>
      <c r="K869" s="32"/>
      <c r="L869" s="32"/>
      <c r="N869" s="33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1:27" ht="15.75" customHeight="1" x14ac:dyDescent="0.25">
      <c r="A870" s="32"/>
      <c r="B870" s="32"/>
      <c r="C870" s="33"/>
      <c r="D870" s="32"/>
      <c r="F870" s="32"/>
      <c r="G870" s="32"/>
      <c r="H870" s="32"/>
      <c r="I870" s="32"/>
      <c r="J870" s="32"/>
      <c r="K870" s="32"/>
      <c r="L870" s="32"/>
      <c r="N870" s="33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1:27" ht="15.75" customHeight="1" x14ac:dyDescent="0.25">
      <c r="A871" s="32"/>
      <c r="B871" s="32"/>
      <c r="C871" s="33"/>
      <c r="D871" s="32"/>
      <c r="F871" s="32"/>
      <c r="G871" s="32"/>
      <c r="H871" s="32"/>
      <c r="I871" s="32"/>
      <c r="J871" s="32"/>
      <c r="K871" s="32"/>
      <c r="L871" s="32"/>
      <c r="N871" s="33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1:27" ht="15.75" customHeight="1" x14ac:dyDescent="0.25">
      <c r="A872" s="32"/>
      <c r="B872" s="32"/>
      <c r="C872" s="33"/>
      <c r="D872" s="32"/>
      <c r="F872" s="32"/>
      <c r="G872" s="32"/>
      <c r="H872" s="32"/>
      <c r="I872" s="32"/>
      <c r="J872" s="32"/>
      <c r="K872" s="32"/>
      <c r="L872" s="32"/>
      <c r="N872" s="33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1:27" ht="15.75" customHeight="1" x14ac:dyDescent="0.25">
      <c r="A873" s="32"/>
      <c r="B873" s="32"/>
      <c r="C873" s="33"/>
      <c r="D873" s="32"/>
      <c r="F873" s="32"/>
      <c r="G873" s="32"/>
      <c r="H873" s="32"/>
      <c r="I873" s="32"/>
      <c r="J873" s="32"/>
      <c r="K873" s="32"/>
      <c r="L873" s="32"/>
      <c r="N873" s="33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1:27" ht="15.75" customHeight="1" x14ac:dyDescent="0.25">
      <c r="A874" s="32"/>
      <c r="B874" s="32"/>
      <c r="C874" s="33"/>
      <c r="D874" s="32"/>
      <c r="F874" s="32"/>
      <c r="G874" s="32"/>
      <c r="H874" s="32"/>
      <c r="I874" s="32"/>
      <c r="J874" s="32"/>
      <c r="K874" s="32"/>
      <c r="L874" s="32"/>
      <c r="N874" s="33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1:27" ht="15.75" customHeight="1" x14ac:dyDescent="0.25">
      <c r="A875" s="32"/>
      <c r="B875" s="32"/>
      <c r="C875" s="33"/>
      <c r="D875" s="32"/>
      <c r="F875" s="32"/>
      <c r="G875" s="32"/>
      <c r="H875" s="32"/>
      <c r="I875" s="32"/>
      <c r="J875" s="32"/>
      <c r="K875" s="32"/>
      <c r="L875" s="32"/>
      <c r="N875" s="33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1:27" ht="15.75" customHeight="1" x14ac:dyDescent="0.25">
      <c r="A876" s="32"/>
      <c r="B876" s="32"/>
      <c r="C876" s="33"/>
      <c r="D876" s="32"/>
      <c r="F876" s="32"/>
      <c r="G876" s="32"/>
      <c r="H876" s="32"/>
      <c r="I876" s="32"/>
      <c r="J876" s="32"/>
      <c r="K876" s="32"/>
      <c r="L876" s="32"/>
      <c r="N876" s="33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1:27" ht="15.75" customHeight="1" x14ac:dyDescent="0.25">
      <c r="A877" s="32"/>
      <c r="B877" s="32"/>
      <c r="C877" s="33"/>
      <c r="D877" s="32"/>
      <c r="F877" s="32"/>
      <c r="G877" s="32"/>
      <c r="H877" s="32"/>
      <c r="I877" s="32"/>
      <c r="J877" s="32"/>
      <c r="K877" s="32"/>
      <c r="L877" s="32"/>
      <c r="N877" s="33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1:27" ht="15.75" customHeight="1" x14ac:dyDescent="0.25">
      <c r="A878" s="32"/>
      <c r="B878" s="32"/>
      <c r="C878" s="33"/>
      <c r="D878" s="32"/>
      <c r="F878" s="32"/>
      <c r="G878" s="32"/>
      <c r="H878" s="32"/>
      <c r="I878" s="32"/>
      <c r="J878" s="32"/>
      <c r="K878" s="32"/>
      <c r="L878" s="32"/>
      <c r="N878" s="33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1:27" ht="15.75" customHeight="1" x14ac:dyDescent="0.25">
      <c r="A879" s="32"/>
      <c r="B879" s="32"/>
      <c r="C879" s="33"/>
      <c r="D879" s="32"/>
      <c r="F879" s="32"/>
      <c r="G879" s="32"/>
      <c r="H879" s="32"/>
      <c r="I879" s="32"/>
      <c r="J879" s="32"/>
      <c r="K879" s="32"/>
      <c r="L879" s="32"/>
      <c r="N879" s="33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1:27" ht="15.75" customHeight="1" x14ac:dyDescent="0.25">
      <c r="A880" s="32"/>
      <c r="B880" s="32"/>
      <c r="C880" s="33"/>
      <c r="D880" s="32"/>
      <c r="F880" s="32"/>
      <c r="G880" s="32"/>
      <c r="H880" s="32"/>
      <c r="I880" s="32"/>
      <c r="J880" s="32"/>
      <c r="K880" s="32"/>
      <c r="L880" s="32"/>
      <c r="N880" s="33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1:27" ht="15.75" customHeight="1" x14ac:dyDescent="0.25">
      <c r="A881" s="32"/>
      <c r="B881" s="32"/>
      <c r="C881" s="33"/>
      <c r="D881" s="32"/>
      <c r="F881" s="32"/>
      <c r="G881" s="32"/>
      <c r="H881" s="32"/>
      <c r="I881" s="32"/>
      <c r="J881" s="32"/>
      <c r="K881" s="32"/>
      <c r="L881" s="32"/>
      <c r="N881" s="33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1:27" ht="15.75" customHeight="1" x14ac:dyDescent="0.25">
      <c r="A882" s="32"/>
      <c r="B882" s="32"/>
      <c r="C882" s="33"/>
      <c r="D882" s="32"/>
      <c r="F882" s="32"/>
      <c r="G882" s="32"/>
      <c r="H882" s="32"/>
      <c r="I882" s="32"/>
      <c r="J882" s="32"/>
      <c r="K882" s="32"/>
      <c r="L882" s="32"/>
      <c r="N882" s="33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1:27" ht="15.75" customHeight="1" x14ac:dyDescent="0.25">
      <c r="A883" s="32"/>
      <c r="B883" s="32"/>
      <c r="C883" s="33"/>
      <c r="D883" s="32"/>
      <c r="F883" s="32"/>
      <c r="G883" s="32"/>
      <c r="H883" s="32"/>
      <c r="I883" s="32"/>
      <c r="J883" s="32"/>
      <c r="K883" s="32"/>
      <c r="L883" s="32"/>
      <c r="N883" s="33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1:27" ht="15.75" customHeight="1" x14ac:dyDescent="0.25">
      <c r="A884" s="32"/>
      <c r="B884" s="32"/>
      <c r="C884" s="33"/>
      <c r="D884" s="32"/>
      <c r="F884" s="32"/>
      <c r="G884" s="32"/>
      <c r="H884" s="32"/>
      <c r="I884" s="32"/>
      <c r="J884" s="32"/>
      <c r="K884" s="32"/>
      <c r="L884" s="32"/>
      <c r="N884" s="33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1:27" ht="15.75" customHeight="1" x14ac:dyDescent="0.25">
      <c r="A885" s="32"/>
      <c r="B885" s="32"/>
      <c r="C885" s="33"/>
      <c r="D885" s="32"/>
      <c r="F885" s="32"/>
      <c r="G885" s="32"/>
      <c r="H885" s="32"/>
      <c r="I885" s="32"/>
      <c r="J885" s="32"/>
      <c r="K885" s="32"/>
      <c r="L885" s="32"/>
      <c r="N885" s="33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1:27" ht="15.75" customHeight="1" x14ac:dyDescent="0.25">
      <c r="A886" s="32"/>
      <c r="B886" s="32"/>
      <c r="C886" s="33"/>
      <c r="D886" s="32"/>
      <c r="F886" s="32"/>
      <c r="G886" s="32"/>
      <c r="H886" s="32"/>
      <c r="I886" s="32"/>
      <c r="J886" s="32"/>
      <c r="K886" s="32"/>
      <c r="L886" s="32"/>
      <c r="N886" s="33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1:27" ht="15.75" customHeight="1" x14ac:dyDescent="0.25">
      <c r="A887" s="32"/>
      <c r="B887" s="32"/>
      <c r="C887" s="33"/>
      <c r="D887" s="32"/>
      <c r="F887" s="32"/>
      <c r="G887" s="32"/>
      <c r="H887" s="32"/>
      <c r="I887" s="32"/>
      <c r="J887" s="32"/>
      <c r="K887" s="32"/>
      <c r="L887" s="32"/>
      <c r="N887" s="33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1:27" ht="15.75" customHeight="1" x14ac:dyDescent="0.25">
      <c r="A888" s="32"/>
      <c r="B888" s="32"/>
      <c r="C888" s="33"/>
      <c r="D888" s="32"/>
      <c r="F888" s="32"/>
      <c r="G888" s="32"/>
      <c r="H888" s="32"/>
      <c r="I888" s="32"/>
      <c r="J888" s="32"/>
      <c r="K888" s="32"/>
      <c r="L888" s="32"/>
      <c r="N888" s="33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1:27" ht="15.75" customHeight="1" x14ac:dyDescent="0.25">
      <c r="A889" s="32"/>
      <c r="B889" s="32"/>
      <c r="C889" s="33"/>
      <c r="D889" s="32"/>
      <c r="F889" s="32"/>
      <c r="G889" s="32"/>
      <c r="H889" s="32"/>
      <c r="I889" s="32"/>
      <c r="J889" s="32"/>
      <c r="K889" s="32"/>
      <c r="L889" s="32"/>
      <c r="N889" s="33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1:27" ht="15.75" customHeight="1" x14ac:dyDescent="0.25">
      <c r="A890" s="32"/>
      <c r="B890" s="32"/>
      <c r="C890" s="33"/>
      <c r="D890" s="32"/>
      <c r="F890" s="32"/>
      <c r="G890" s="32"/>
      <c r="H890" s="32"/>
      <c r="I890" s="32"/>
      <c r="J890" s="32"/>
      <c r="K890" s="32"/>
      <c r="L890" s="32"/>
      <c r="N890" s="33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1:27" ht="15.75" customHeight="1" x14ac:dyDescent="0.25">
      <c r="A891" s="32"/>
      <c r="B891" s="32"/>
      <c r="C891" s="33"/>
      <c r="D891" s="32"/>
      <c r="F891" s="32"/>
      <c r="G891" s="32"/>
      <c r="H891" s="32"/>
      <c r="I891" s="32"/>
      <c r="J891" s="32"/>
      <c r="K891" s="32"/>
      <c r="L891" s="32"/>
      <c r="N891" s="33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1:27" ht="15.75" customHeight="1" x14ac:dyDescent="0.25">
      <c r="A892" s="32"/>
      <c r="B892" s="32"/>
      <c r="C892" s="33"/>
      <c r="D892" s="32"/>
      <c r="F892" s="32"/>
      <c r="G892" s="32"/>
      <c r="H892" s="32"/>
      <c r="I892" s="32"/>
      <c r="J892" s="32"/>
      <c r="K892" s="32"/>
      <c r="L892" s="32"/>
      <c r="N892" s="33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1:27" ht="15.75" customHeight="1" x14ac:dyDescent="0.25">
      <c r="A893" s="32"/>
      <c r="B893" s="32"/>
      <c r="C893" s="33"/>
      <c r="D893" s="32"/>
      <c r="F893" s="32"/>
      <c r="G893" s="32"/>
      <c r="H893" s="32"/>
      <c r="I893" s="32"/>
      <c r="J893" s="32"/>
      <c r="K893" s="32"/>
      <c r="L893" s="32"/>
      <c r="N893" s="33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1:27" ht="15.75" customHeight="1" x14ac:dyDescent="0.25">
      <c r="A894" s="32"/>
      <c r="B894" s="32"/>
      <c r="C894" s="33"/>
      <c r="D894" s="32"/>
      <c r="F894" s="32"/>
      <c r="G894" s="32"/>
      <c r="H894" s="32"/>
      <c r="I894" s="32"/>
      <c r="J894" s="32"/>
      <c r="K894" s="32"/>
      <c r="L894" s="32"/>
      <c r="N894" s="33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1:27" ht="15.75" customHeight="1" x14ac:dyDescent="0.25">
      <c r="A895" s="32"/>
      <c r="B895" s="32"/>
      <c r="C895" s="33"/>
      <c r="D895" s="32"/>
      <c r="F895" s="32"/>
      <c r="G895" s="32"/>
      <c r="H895" s="32"/>
      <c r="I895" s="32"/>
      <c r="J895" s="32"/>
      <c r="K895" s="32"/>
      <c r="L895" s="32"/>
      <c r="N895" s="33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1:27" ht="15.75" customHeight="1" x14ac:dyDescent="0.25">
      <c r="A896" s="32"/>
      <c r="B896" s="32"/>
      <c r="C896" s="33"/>
      <c r="D896" s="32"/>
      <c r="F896" s="32"/>
      <c r="G896" s="32"/>
      <c r="H896" s="32"/>
      <c r="I896" s="32"/>
      <c r="J896" s="32"/>
      <c r="K896" s="32"/>
      <c r="L896" s="32"/>
      <c r="N896" s="33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1:27" ht="15.75" customHeight="1" x14ac:dyDescent="0.25">
      <c r="A897" s="32"/>
      <c r="B897" s="32"/>
      <c r="C897" s="33"/>
      <c r="D897" s="32"/>
      <c r="F897" s="32"/>
      <c r="G897" s="32"/>
      <c r="H897" s="32"/>
      <c r="I897" s="32"/>
      <c r="J897" s="32"/>
      <c r="K897" s="32"/>
      <c r="L897" s="32"/>
      <c r="N897" s="33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1:27" ht="15.75" customHeight="1" x14ac:dyDescent="0.25">
      <c r="A898" s="32"/>
      <c r="B898" s="32"/>
      <c r="C898" s="33"/>
      <c r="D898" s="32"/>
      <c r="F898" s="32"/>
      <c r="G898" s="32"/>
      <c r="H898" s="32"/>
      <c r="I898" s="32"/>
      <c r="J898" s="32"/>
      <c r="K898" s="32"/>
      <c r="L898" s="32"/>
      <c r="N898" s="33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1:27" ht="15.75" customHeight="1" x14ac:dyDescent="0.25">
      <c r="A899" s="32"/>
      <c r="B899" s="32"/>
      <c r="C899" s="33"/>
      <c r="D899" s="32"/>
      <c r="F899" s="32"/>
      <c r="G899" s="32"/>
      <c r="H899" s="32"/>
      <c r="I899" s="32"/>
      <c r="J899" s="32"/>
      <c r="K899" s="32"/>
      <c r="L899" s="32"/>
      <c r="N899" s="33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1:27" ht="15.75" customHeight="1" x14ac:dyDescent="0.25">
      <c r="A900" s="32"/>
      <c r="B900" s="32"/>
      <c r="C900" s="33"/>
      <c r="D900" s="32"/>
      <c r="F900" s="32"/>
      <c r="G900" s="32"/>
      <c r="H900" s="32"/>
      <c r="I900" s="32"/>
      <c r="J900" s="32"/>
      <c r="K900" s="32"/>
      <c r="L900" s="32"/>
      <c r="N900" s="33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1:27" ht="15.75" customHeight="1" x14ac:dyDescent="0.25">
      <c r="A901" s="32"/>
      <c r="B901" s="32"/>
      <c r="C901" s="33"/>
      <c r="D901" s="32"/>
      <c r="F901" s="32"/>
      <c r="G901" s="32"/>
      <c r="H901" s="32"/>
      <c r="I901" s="32"/>
      <c r="J901" s="32"/>
      <c r="K901" s="32"/>
      <c r="L901" s="32"/>
      <c r="N901" s="33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1:27" ht="15.75" customHeight="1" x14ac:dyDescent="0.25">
      <c r="A902" s="32"/>
      <c r="B902" s="32"/>
      <c r="C902" s="33"/>
      <c r="D902" s="32"/>
      <c r="F902" s="32"/>
      <c r="G902" s="32"/>
      <c r="H902" s="32"/>
      <c r="I902" s="32"/>
      <c r="J902" s="32"/>
      <c r="K902" s="32"/>
      <c r="L902" s="32"/>
      <c r="N902" s="33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1:27" ht="15.75" customHeight="1" x14ac:dyDescent="0.25">
      <c r="A903" s="32"/>
      <c r="B903" s="32"/>
      <c r="C903" s="33"/>
      <c r="D903" s="32"/>
      <c r="F903" s="32"/>
      <c r="G903" s="32"/>
      <c r="H903" s="32"/>
      <c r="I903" s="32"/>
      <c r="J903" s="32"/>
      <c r="K903" s="32"/>
      <c r="L903" s="32"/>
      <c r="N903" s="33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1:27" ht="15.75" customHeight="1" x14ac:dyDescent="0.25">
      <c r="A904" s="32"/>
      <c r="B904" s="32"/>
      <c r="C904" s="33"/>
      <c r="D904" s="32"/>
      <c r="F904" s="32"/>
      <c r="G904" s="32"/>
      <c r="H904" s="32"/>
      <c r="I904" s="32"/>
      <c r="J904" s="32"/>
      <c r="K904" s="32"/>
      <c r="L904" s="32"/>
      <c r="N904" s="33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1:27" ht="15.75" customHeight="1" x14ac:dyDescent="0.25">
      <c r="A905" s="32"/>
      <c r="B905" s="32"/>
      <c r="C905" s="33"/>
      <c r="D905" s="32"/>
      <c r="F905" s="32"/>
      <c r="G905" s="32"/>
      <c r="H905" s="32"/>
      <c r="I905" s="32"/>
      <c r="J905" s="32"/>
      <c r="K905" s="32"/>
      <c r="L905" s="32"/>
      <c r="N905" s="33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1:27" ht="15.75" customHeight="1" x14ac:dyDescent="0.25">
      <c r="A906" s="32"/>
      <c r="B906" s="32"/>
      <c r="C906" s="33"/>
      <c r="D906" s="32"/>
      <c r="F906" s="32"/>
      <c r="G906" s="32"/>
      <c r="H906" s="32"/>
      <c r="I906" s="32"/>
      <c r="J906" s="32"/>
      <c r="K906" s="32"/>
      <c r="L906" s="32"/>
      <c r="N906" s="33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1:27" ht="15.75" customHeight="1" x14ac:dyDescent="0.25">
      <c r="A907" s="32"/>
      <c r="B907" s="32"/>
      <c r="C907" s="33"/>
      <c r="D907" s="32"/>
      <c r="F907" s="32"/>
      <c r="G907" s="32"/>
      <c r="H907" s="32"/>
      <c r="I907" s="32"/>
      <c r="J907" s="32"/>
      <c r="K907" s="32"/>
      <c r="L907" s="32"/>
      <c r="N907" s="33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1:27" ht="15.75" customHeight="1" x14ac:dyDescent="0.25">
      <c r="A908" s="32"/>
      <c r="B908" s="32"/>
      <c r="C908" s="33"/>
      <c r="D908" s="32"/>
      <c r="F908" s="32"/>
      <c r="G908" s="32"/>
      <c r="H908" s="32"/>
      <c r="I908" s="32"/>
      <c r="J908" s="32"/>
      <c r="K908" s="32"/>
      <c r="L908" s="32"/>
      <c r="N908" s="33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1:27" ht="15.75" customHeight="1" x14ac:dyDescent="0.25">
      <c r="A909" s="32"/>
      <c r="B909" s="32"/>
      <c r="C909" s="33"/>
      <c r="D909" s="32"/>
      <c r="F909" s="32"/>
      <c r="G909" s="32"/>
      <c r="H909" s="32"/>
      <c r="I909" s="32"/>
      <c r="J909" s="32"/>
      <c r="K909" s="32"/>
      <c r="L909" s="32"/>
      <c r="N909" s="33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1:27" ht="15.75" customHeight="1" x14ac:dyDescent="0.25">
      <c r="A910" s="32"/>
      <c r="B910" s="32"/>
      <c r="C910" s="33"/>
      <c r="D910" s="32"/>
      <c r="F910" s="32"/>
      <c r="G910" s="32"/>
      <c r="H910" s="32"/>
      <c r="I910" s="32"/>
      <c r="J910" s="32"/>
      <c r="K910" s="32"/>
      <c r="L910" s="32"/>
      <c r="N910" s="33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1:27" ht="15.75" customHeight="1" x14ac:dyDescent="0.25">
      <c r="A911" s="32"/>
      <c r="B911" s="32"/>
      <c r="C911" s="33"/>
      <c r="D911" s="32"/>
      <c r="F911" s="32"/>
      <c r="G911" s="32"/>
      <c r="H911" s="32"/>
      <c r="I911" s="32"/>
      <c r="J911" s="32"/>
      <c r="K911" s="32"/>
      <c r="L911" s="32"/>
      <c r="N911" s="33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1:27" ht="15.75" customHeight="1" x14ac:dyDescent="0.25">
      <c r="A912" s="32"/>
      <c r="B912" s="32"/>
      <c r="C912" s="33"/>
      <c r="D912" s="32"/>
      <c r="F912" s="32"/>
      <c r="G912" s="32"/>
      <c r="H912" s="32"/>
      <c r="I912" s="32"/>
      <c r="J912" s="32"/>
      <c r="K912" s="32"/>
      <c r="L912" s="32"/>
      <c r="N912" s="33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1:27" ht="15.75" customHeight="1" x14ac:dyDescent="0.25">
      <c r="A913" s="32"/>
      <c r="B913" s="32"/>
      <c r="C913" s="33"/>
      <c r="D913" s="32"/>
      <c r="F913" s="32"/>
      <c r="G913" s="32"/>
      <c r="H913" s="32"/>
      <c r="I913" s="32"/>
      <c r="J913" s="32"/>
      <c r="K913" s="32"/>
      <c r="L913" s="32"/>
      <c r="N913" s="33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1:27" ht="15.75" customHeight="1" x14ac:dyDescent="0.25">
      <c r="A914" s="32"/>
      <c r="B914" s="32"/>
      <c r="C914" s="33"/>
      <c r="D914" s="32"/>
      <c r="F914" s="32"/>
      <c r="G914" s="32"/>
      <c r="H914" s="32"/>
      <c r="I914" s="32"/>
      <c r="J914" s="32"/>
      <c r="K914" s="32"/>
      <c r="L914" s="32"/>
      <c r="N914" s="33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1:27" ht="15.75" customHeight="1" x14ac:dyDescent="0.25">
      <c r="A915" s="32"/>
      <c r="B915" s="32"/>
      <c r="C915" s="33"/>
      <c r="D915" s="32"/>
      <c r="F915" s="32"/>
      <c r="G915" s="32"/>
      <c r="H915" s="32"/>
      <c r="I915" s="32"/>
      <c r="J915" s="32"/>
      <c r="K915" s="32"/>
      <c r="L915" s="32"/>
      <c r="N915" s="33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1:27" ht="15.75" customHeight="1" x14ac:dyDescent="0.25">
      <c r="A916" s="32"/>
      <c r="B916" s="32"/>
      <c r="C916" s="33"/>
      <c r="D916" s="32"/>
      <c r="F916" s="32"/>
      <c r="G916" s="32"/>
      <c r="H916" s="32"/>
      <c r="I916" s="32"/>
      <c r="J916" s="32"/>
      <c r="K916" s="32"/>
      <c r="L916" s="32"/>
      <c r="N916" s="33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1:27" ht="15.75" customHeight="1" x14ac:dyDescent="0.25">
      <c r="A917" s="32"/>
      <c r="B917" s="32"/>
      <c r="C917" s="33"/>
      <c r="D917" s="32"/>
      <c r="F917" s="32"/>
      <c r="G917" s="32"/>
      <c r="H917" s="32"/>
      <c r="I917" s="32"/>
      <c r="J917" s="32"/>
      <c r="K917" s="32"/>
      <c r="L917" s="32"/>
      <c r="N917" s="33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1:27" ht="15.75" customHeight="1" x14ac:dyDescent="0.25">
      <c r="A918" s="32"/>
      <c r="B918" s="32"/>
      <c r="C918" s="33"/>
      <c r="D918" s="32"/>
      <c r="F918" s="32"/>
      <c r="G918" s="32"/>
      <c r="H918" s="32"/>
      <c r="I918" s="32"/>
      <c r="J918" s="32"/>
      <c r="K918" s="32"/>
      <c r="L918" s="32"/>
      <c r="N918" s="33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1:27" ht="15.75" customHeight="1" x14ac:dyDescent="0.25">
      <c r="A919" s="32"/>
      <c r="B919" s="32"/>
      <c r="C919" s="33"/>
      <c r="D919" s="32"/>
      <c r="F919" s="32"/>
      <c r="G919" s="32"/>
      <c r="H919" s="32"/>
      <c r="I919" s="32"/>
      <c r="J919" s="32"/>
      <c r="K919" s="32"/>
      <c r="L919" s="32"/>
      <c r="N919" s="33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1:27" ht="15.75" customHeight="1" x14ac:dyDescent="0.25">
      <c r="A920" s="32"/>
      <c r="B920" s="32"/>
      <c r="C920" s="33"/>
      <c r="D920" s="32"/>
      <c r="F920" s="32"/>
      <c r="G920" s="32"/>
      <c r="H920" s="32"/>
      <c r="I920" s="32"/>
      <c r="J920" s="32"/>
      <c r="K920" s="32"/>
      <c r="L920" s="32"/>
      <c r="N920" s="33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1:27" ht="15.75" customHeight="1" x14ac:dyDescent="0.25">
      <c r="A921" s="32"/>
      <c r="B921" s="32"/>
      <c r="C921" s="33"/>
      <c r="D921" s="32"/>
      <c r="F921" s="32"/>
      <c r="G921" s="32"/>
      <c r="H921" s="32"/>
      <c r="I921" s="32"/>
      <c r="J921" s="32"/>
      <c r="K921" s="32"/>
      <c r="L921" s="32"/>
      <c r="N921" s="33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1:27" ht="15.75" customHeight="1" x14ac:dyDescent="0.25">
      <c r="A922" s="32"/>
      <c r="B922" s="32"/>
      <c r="C922" s="33"/>
      <c r="D922" s="32"/>
      <c r="F922" s="32"/>
      <c r="G922" s="32"/>
      <c r="H922" s="32"/>
      <c r="I922" s="32"/>
      <c r="J922" s="32"/>
      <c r="K922" s="32"/>
      <c r="L922" s="32"/>
      <c r="N922" s="33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1:27" ht="15.75" customHeight="1" x14ac:dyDescent="0.25">
      <c r="A923" s="32"/>
      <c r="B923" s="32"/>
      <c r="C923" s="33"/>
      <c r="D923" s="32"/>
      <c r="F923" s="32"/>
      <c r="G923" s="32"/>
      <c r="H923" s="32"/>
      <c r="I923" s="32"/>
      <c r="J923" s="32"/>
      <c r="K923" s="32"/>
      <c r="L923" s="32"/>
      <c r="N923" s="33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1:27" ht="15.75" customHeight="1" x14ac:dyDescent="0.25">
      <c r="A924" s="32"/>
      <c r="B924" s="32"/>
      <c r="C924" s="33"/>
      <c r="D924" s="32"/>
      <c r="F924" s="32"/>
      <c r="G924" s="32"/>
      <c r="H924" s="32"/>
      <c r="I924" s="32"/>
      <c r="J924" s="32"/>
      <c r="K924" s="32"/>
      <c r="L924" s="32"/>
      <c r="N924" s="33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1:27" ht="15.75" customHeight="1" x14ac:dyDescent="0.25">
      <c r="A925" s="32"/>
      <c r="B925" s="32"/>
      <c r="C925" s="33"/>
      <c r="D925" s="32"/>
      <c r="F925" s="32"/>
      <c r="G925" s="32"/>
      <c r="H925" s="32"/>
      <c r="I925" s="32"/>
      <c r="J925" s="32"/>
      <c r="K925" s="32"/>
      <c r="L925" s="32"/>
      <c r="N925" s="33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1:27" ht="15.75" customHeight="1" x14ac:dyDescent="0.25">
      <c r="A926" s="32"/>
      <c r="B926" s="32"/>
      <c r="C926" s="33"/>
      <c r="D926" s="32"/>
      <c r="F926" s="32"/>
      <c r="G926" s="32"/>
      <c r="H926" s="32"/>
      <c r="I926" s="32"/>
      <c r="J926" s="32"/>
      <c r="K926" s="32"/>
      <c r="L926" s="32"/>
      <c r="N926" s="33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1:27" ht="15.75" customHeight="1" x14ac:dyDescent="0.25">
      <c r="A927" s="32"/>
      <c r="B927" s="32"/>
      <c r="C927" s="33"/>
      <c r="D927" s="32"/>
      <c r="F927" s="32"/>
      <c r="G927" s="32"/>
      <c r="H927" s="32"/>
      <c r="I927" s="32"/>
      <c r="J927" s="32"/>
      <c r="K927" s="32"/>
      <c r="L927" s="32"/>
      <c r="N927" s="33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1:27" ht="15.75" customHeight="1" x14ac:dyDescent="0.25">
      <c r="A928" s="32"/>
      <c r="B928" s="32"/>
      <c r="C928" s="33"/>
      <c r="D928" s="32"/>
      <c r="F928" s="32"/>
      <c r="G928" s="32"/>
      <c r="H928" s="32"/>
      <c r="I928" s="32"/>
      <c r="J928" s="32"/>
      <c r="K928" s="32"/>
      <c r="L928" s="32"/>
      <c r="N928" s="33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1:27" ht="15.75" customHeight="1" x14ac:dyDescent="0.25">
      <c r="A929" s="32"/>
      <c r="B929" s="32"/>
      <c r="C929" s="33"/>
      <c r="D929" s="32"/>
      <c r="F929" s="32"/>
      <c r="G929" s="32"/>
      <c r="H929" s="32"/>
      <c r="I929" s="32"/>
      <c r="J929" s="32"/>
      <c r="K929" s="32"/>
      <c r="L929" s="32"/>
      <c r="N929" s="33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1:27" ht="15.75" customHeight="1" x14ac:dyDescent="0.25">
      <c r="A930" s="32"/>
      <c r="B930" s="32"/>
      <c r="C930" s="33"/>
      <c r="D930" s="32"/>
      <c r="F930" s="32"/>
      <c r="G930" s="32"/>
      <c r="H930" s="32"/>
      <c r="I930" s="32"/>
      <c r="J930" s="32"/>
      <c r="K930" s="32"/>
      <c r="L930" s="32"/>
      <c r="N930" s="33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1:27" ht="15.75" customHeight="1" x14ac:dyDescent="0.25">
      <c r="A931" s="32"/>
      <c r="B931" s="32"/>
      <c r="C931" s="33"/>
      <c r="D931" s="32"/>
      <c r="F931" s="32"/>
      <c r="G931" s="32"/>
      <c r="H931" s="32"/>
      <c r="I931" s="32"/>
      <c r="J931" s="32"/>
      <c r="K931" s="32"/>
      <c r="L931" s="32"/>
      <c r="N931" s="33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1:27" ht="15.75" customHeight="1" x14ac:dyDescent="0.25">
      <c r="A932" s="32"/>
      <c r="B932" s="32"/>
      <c r="C932" s="33"/>
      <c r="D932" s="32"/>
      <c r="F932" s="32"/>
      <c r="G932" s="32"/>
      <c r="H932" s="32"/>
      <c r="I932" s="32"/>
      <c r="J932" s="32"/>
      <c r="K932" s="32"/>
      <c r="L932" s="32"/>
      <c r="N932" s="33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1:27" ht="15.75" customHeight="1" x14ac:dyDescent="0.25">
      <c r="A933" s="32"/>
      <c r="B933" s="32"/>
      <c r="C933" s="33"/>
      <c r="D933" s="32"/>
      <c r="F933" s="32"/>
      <c r="G933" s="32"/>
      <c r="H933" s="32"/>
      <c r="I933" s="32"/>
      <c r="J933" s="32"/>
      <c r="K933" s="32"/>
      <c r="L933" s="32"/>
      <c r="N933" s="33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1:27" ht="15.75" customHeight="1" x14ac:dyDescent="0.25">
      <c r="A934" s="32"/>
      <c r="B934" s="32"/>
      <c r="C934" s="33"/>
      <c r="D934" s="32"/>
      <c r="F934" s="32"/>
      <c r="G934" s="32"/>
      <c r="H934" s="32"/>
      <c r="I934" s="32"/>
      <c r="J934" s="32"/>
      <c r="K934" s="32"/>
      <c r="L934" s="32"/>
      <c r="N934" s="33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1:27" ht="15.75" customHeight="1" x14ac:dyDescent="0.25">
      <c r="A935" s="32"/>
      <c r="B935" s="32"/>
      <c r="C935" s="33"/>
      <c r="D935" s="32"/>
      <c r="F935" s="32"/>
      <c r="G935" s="32"/>
      <c r="H935" s="32"/>
      <c r="I935" s="32"/>
      <c r="J935" s="32"/>
      <c r="K935" s="32"/>
      <c r="L935" s="32"/>
      <c r="N935" s="33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1:27" ht="15.75" customHeight="1" x14ac:dyDescent="0.25">
      <c r="A936" s="32"/>
      <c r="B936" s="32"/>
      <c r="C936" s="33"/>
      <c r="D936" s="32"/>
      <c r="F936" s="32"/>
      <c r="G936" s="32"/>
      <c r="H936" s="32"/>
      <c r="I936" s="32"/>
      <c r="J936" s="32"/>
      <c r="K936" s="32"/>
      <c r="L936" s="32"/>
      <c r="N936" s="33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1:27" ht="15.75" customHeight="1" x14ac:dyDescent="0.25">
      <c r="A937" s="32"/>
      <c r="B937" s="32"/>
      <c r="C937" s="33"/>
      <c r="D937" s="32"/>
      <c r="F937" s="32"/>
      <c r="G937" s="32"/>
      <c r="H937" s="32"/>
      <c r="I937" s="32"/>
      <c r="J937" s="32"/>
      <c r="K937" s="32"/>
      <c r="L937" s="32"/>
      <c r="N937" s="33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1:27" ht="15.75" customHeight="1" x14ac:dyDescent="0.25">
      <c r="A938" s="32"/>
      <c r="B938" s="32"/>
      <c r="C938" s="33"/>
      <c r="D938" s="32"/>
      <c r="F938" s="32"/>
      <c r="G938" s="32"/>
      <c r="H938" s="32"/>
      <c r="I938" s="32"/>
      <c r="J938" s="32"/>
      <c r="K938" s="32"/>
      <c r="L938" s="32"/>
      <c r="N938" s="33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1:27" ht="15.75" customHeight="1" x14ac:dyDescent="0.25">
      <c r="A939" s="32"/>
      <c r="B939" s="32"/>
      <c r="C939" s="33"/>
      <c r="D939" s="32"/>
      <c r="F939" s="32"/>
      <c r="G939" s="32"/>
      <c r="H939" s="32"/>
      <c r="I939" s="32"/>
      <c r="J939" s="32"/>
      <c r="K939" s="32"/>
      <c r="L939" s="32"/>
      <c r="N939" s="33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1:27" ht="15.75" customHeight="1" x14ac:dyDescent="0.25">
      <c r="A940" s="32"/>
      <c r="B940" s="32"/>
      <c r="C940" s="33"/>
      <c r="D940" s="32"/>
      <c r="F940" s="32"/>
      <c r="G940" s="32"/>
      <c r="H940" s="32"/>
      <c r="I940" s="32"/>
      <c r="J940" s="32"/>
      <c r="K940" s="32"/>
      <c r="L940" s="32"/>
      <c r="N940" s="33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1:27" ht="15.75" customHeight="1" x14ac:dyDescent="0.25">
      <c r="A941" s="32"/>
      <c r="B941" s="32"/>
      <c r="C941" s="33"/>
      <c r="D941" s="32"/>
      <c r="F941" s="32"/>
      <c r="G941" s="32"/>
      <c r="H941" s="32"/>
      <c r="I941" s="32"/>
      <c r="J941" s="32"/>
      <c r="K941" s="32"/>
      <c r="L941" s="32"/>
      <c r="N941" s="33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1:27" ht="15.75" customHeight="1" x14ac:dyDescent="0.25">
      <c r="A942" s="32"/>
      <c r="B942" s="32"/>
      <c r="C942" s="33"/>
      <c r="D942" s="32"/>
      <c r="F942" s="32"/>
      <c r="G942" s="32"/>
      <c r="H942" s="32"/>
      <c r="I942" s="32"/>
      <c r="J942" s="32"/>
      <c r="K942" s="32"/>
      <c r="L942" s="32"/>
      <c r="N942" s="33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1:27" ht="15.75" customHeight="1" x14ac:dyDescent="0.25">
      <c r="A943" s="32"/>
      <c r="B943" s="32"/>
      <c r="C943" s="33"/>
      <c r="D943" s="32"/>
      <c r="F943" s="32"/>
      <c r="G943" s="32"/>
      <c r="H943" s="32"/>
      <c r="I943" s="32"/>
      <c r="J943" s="32"/>
      <c r="K943" s="32"/>
      <c r="L943" s="32"/>
      <c r="N943" s="33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1:27" ht="15.75" customHeight="1" x14ac:dyDescent="0.25">
      <c r="A944" s="32"/>
      <c r="B944" s="32"/>
      <c r="C944" s="33"/>
      <c r="D944" s="32"/>
      <c r="F944" s="32"/>
      <c r="G944" s="32"/>
      <c r="H944" s="32"/>
      <c r="I944" s="32"/>
      <c r="J944" s="32"/>
      <c r="K944" s="32"/>
      <c r="L944" s="32"/>
      <c r="N944" s="33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1:27" ht="15.75" customHeight="1" x14ac:dyDescent="0.25">
      <c r="A945" s="32"/>
      <c r="B945" s="32"/>
      <c r="C945" s="33"/>
      <c r="D945" s="32"/>
      <c r="F945" s="32"/>
      <c r="G945" s="32"/>
      <c r="H945" s="32"/>
      <c r="I945" s="32"/>
      <c r="J945" s="32"/>
      <c r="K945" s="32"/>
      <c r="L945" s="32"/>
      <c r="N945" s="33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1:27" ht="15.75" customHeight="1" x14ac:dyDescent="0.25">
      <c r="A946" s="32"/>
      <c r="B946" s="32"/>
      <c r="C946" s="33"/>
      <c r="D946" s="32"/>
      <c r="F946" s="32"/>
      <c r="G946" s="32"/>
      <c r="H946" s="32"/>
      <c r="I946" s="32"/>
      <c r="J946" s="32"/>
      <c r="K946" s="32"/>
      <c r="L946" s="32"/>
      <c r="N946" s="33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1:27" ht="15.75" customHeight="1" x14ac:dyDescent="0.25">
      <c r="A947" s="32"/>
      <c r="B947" s="32"/>
      <c r="C947" s="33"/>
      <c r="D947" s="32"/>
      <c r="F947" s="32"/>
      <c r="G947" s="32"/>
      <c r="H947" s="32"/>
      <c r="I947" s="32"/>
      <c r="J947" s="32"/>
      <c r="K947" s="32"/>
      <c r="L947" s="32"/>
      <c r="N947" s="33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1:27" ht="15.75" customHeight="1" x14ac:dyDescent="0.25">
      <c r="A948" s="32"/>
      <c r="B948" s="32"/>
      <c r="C948" s="33"/>
      <c r="D948" s="32"/>
      <c r="F948" s="32"/>
      <c r="G948" s="32"/>
      <c r="H948" s="32"/>
      <c r="I948" s="32"/>
      <c r="J948" s="32"/>
      <c r="K948" s="32"/>
      <c r="L948" s="32"/>
      <c r="N948" s="33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1:27" ht="15.75" customHeight="1" x14ac:dyDescent="0.25">
      <c r="A949" s="32"/>
      <c r="B949" s="32"/>
      <c r="C949" s="33"/>
      <c r="D949" s="32"/>
      <c r="F949" s="32"/>
      <c r="G949" s="32"/>
      <c r="H949" s="32"/>
      <c r="I949" s="32"/>
      <c r="J949" s="32"/>
      <c r="K949" s="32"/>
      <c r="L949" s="32"/>
      <c r="N949" s="33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1:27" ht="15.75" customHeight="1" x14ac:dyDescent="0.25">
      <c r="A950" s="32"/>
      <c r="B950" s="32"/>
      <c r="C950" s="33"/>
      <c r="D950" s="32"/>
      <c r="F950" s="32"/>
      <c r="G950" s="32"/>
      <c r="H950" s="32"/>
      <c r="I950" s="32"/>
      <c r="J950" s="32"/>
      <c r="K950" s="32"/>
      <c r="L950" s="32"/>
      <c r="N950" s="33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1:27" ht="15.75" customHeight="1" x14ac:dyDescent="0.25">
      <c r="A951" s="32"/>
      <c r="B951" s="32"/>
      <c r="C951" s="33"/>
      <c r="D951" s="32"/>
      <c r="F951" s="32"/>
      <c r="G951" s="32"/>
      <c r="H951" s="32"/>
      <c r="I951" s="32"/>
      <c r="J951" s="32"/>
      <c r="K951" s="32"/>
      <c r="L951" s="32"/>
      <c r="N951" s="33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1:27" ht="15.75" customHeight="1" x14ac:dyDescent="0.25">
      <c r="A952" s="32"/>
      <c r="B952" s="32"/>
      <c r="C952" s="33"/>
      <c r="D952" s="32"/>
      <c r="F952" s="32"/>
      <c r="G952" s="32"/>
      <c r="H952" s="32"/>
      <c r="I952" s="32"/>
      <c r="J952" s="32"/>
      <c r="K952" s="32"/>
      <c r="L952" s="32"/>
      <c r="N952" s="33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1:27" ht="15.75" customHeight="1" x14ac:dyDescent="0.25">
      <c r="A953" s="32"/>
      <c r="B953" s="32"/>
      <c r="C953" s="33"/>
      <c r="D953" s="32"/>
      <c r="F953" s="32"/>
      <c r="G953" s="32"/>
      <c r="H953" s="32"/>
      <c r="I953" s="32"/>
      <c r="J953" s="32"/>
      <c r="K953" s="32"/>
      <c r="L953" s="32"/>
      <c r="N953" s="33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1:27" ht="15.75" customHeight="1" x14ac:dyDescent="0.25">
      <c r="A954" s="32"/>
      <c r="B954" s="32"/>
      <c r="C954" s="33"/>
      <c r="D954" s="32"/>
      <c r="F954" s="32"/>
      <c r="G954" s="32"/>
      <c r="H954" s="32"/>
      <c r="I954" s="32"/>
      <c r="J954" s="32"/>
      <c r="K954" s="32"/>
      <c r="L954" s="32"/>
      <c r="N954" s="33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1:27" ht="15.75" customHeight="1" x14ac:dyDescent="0.25">
      <c r="A955" s="32"/>
      <c r="B955" s="32"/>
      <c r="C955" s="33"/>
      <c r="D955" s="32"/>
      <c r="F955" s="32"/>
      <c r="G955" s="32"/>
      <c r="H955" s="32"/>
      <c r="I955" s="32"/>
      <c r="J955" s="32"/>
      <c r="K955" s="32"/>
      <c r="L955" s="32"/>
      <c r="N955" s="33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1:27" ht="15.75" customHeight="1" x14ac:dyDescent="0.25">
      <c r="A956" s="32"/>
      <c r="B956" s="32"/>
      <c r="C956" s="33"/>
      <c r="D956" s="32"/>
      <c r="F956" s="32"/>
      <c r="G956" s="32"/>
      <c r="H956" s="32"/>
      <c r="I956" s="32"/>
      <c r="J956" s="32"/>
      <c r="K956" s="32"/>
      <c r="L956" s="32"/>
      <c r="N956" s="33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1:27" ht="15.75" customHeight="1" x14ac:dyDescent="0.25">
      <c r="A957" s="32"/>
      <c r="B957" s="32"/>
      <c r="C957" s="33"/>
      <c r="D957" s="32"/>
      <c r="F957" s="32"/>
      <c r="G957" s="32"/>
      <c r="H957" s="32"/>
      <c r="I957" s="32"/>
      <c r="J957" s="32"/>
      <c r="K957" s="32"/>
      <c r="L957" s="32"/>
      <c r="N957" s="33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1:27" ht="15.75" customHeight="1" x14ac:dyDescent="0.25">
      <c r="A958" s="32"/>
      <c r="B958" s="32"/>
      <c r="C958" s="33"/>
      <c r="D958" s="32"/>
      <c r="F958" s="32"/>
      <c r="G958" s="32"/>
      <c r="H958" s="32"/>
      <c r="I958" s="32"/>
      <c r="J958" s="32"/>
      <c r="K958" s="32"/>
      <c r="L958" s="32"/>
      <c r="N958" s="33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1:27" ht="15.75" customHeight="1" x14ac:dyDescent="0.25">
      <c r="A959" s="32"/>
      <c r="B959" s="32"/>
      <c r="C959" s="33"/>
      <c r="D959" s="32"/>
      <c r="F959" s="32"/>
      <c r="G959" s="32"/>
      <c r="H959" s="32"/>
      <c r="I959" s="32"/>
      <c r="J959" s="32"/>
      <c r="K959" s="32"/>
      <c r="L959" s="32"/>
      <c r="N959" s="33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1:27" ht="15.75" customHeight="1" x14ac:dyDescent="0.25">
      <c r="A960" s="32"/>
      <c r="B960" s="32"/>
      <c r="C960" s="33"/>
      <c r="D960" s="32"/>
      <c r="F960" s="32"/>
      <c r="G960" s="32"/>
      <c r="H960" s="32"/>
      <c r="I960" s="32"/>
      <c r="J960" s="32"/>
      <c r="K960" s="32"/>
      <c r="L960" s="32"/>
      <c r="N960" s="33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1:27" ht="15.75" customHeight="1" x14ac:dyDescent="0.25">
      <c r="A961" s="32"/>
      <c r="B961" s="32"/>
      <c r="C961" s="33"/>
      <c r="D961" s="32"/>
      <c r="F961" s="32"/>
      <c r="G961" s="32"/>
      <c r="H961" s="32"/>
      <c r="I961" s="32"/>
      <c r="J961" s="32"/>
      <c r="K961" s="32"/>
      <c r="L961" s="32"/>
      <c r="N961" s="33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1:27" ht="15.75" customHeight="1" x14ac:dyDescent="0.25">
      <c r="A962" s="32"/>
      <c r="B962" s="32"/>
      <c r="C962" s="33"/>
      <c r="D962" s="32"/>
      <c r="F962" s="32"/>
      <c r="G962" s="32"/>
      <c r="H962" s="32"/>
      <c r="I962" s="32"/>
      <c r="J962" s="32"/>
      <c r="K962" s="32"/>
      <c r="L962" s="32"/>
      <c r="N962" s="33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1:27" ht="15.75" customHeight="1" x14ac:dyDescent="0.25">
      <c r="A963" s="32"/>
      <c r="B963" s="32"/>
      <c r="C963" s="33"/>
      <c r="D963" s="32"/>
      <c r="F963" s="32"/>
      <c r="G963" s="32"/>
      <c r="H963" s="32"/>
      <c r="I963" s="32"/>
      <c r="J963" s="32"/>
      <c r="K963" s="32"/>
      <c r="L963" s="32"/>
      <c r="N963" s="33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1:27" ht="15.75" customHeight="1" x14ac:dyDescent="0.25">
      <c r="A964" s="32"/>
      <c r="B964" s="32"/>
      <c r="C964" s="33"/>
      <c r="D964" s="32"/>
      <c r="F964" s="32"/>
      <c r="G964" s="32"/>
      <c r="H964" s="32"/>
      <c r="I964" s="32"/>
      <c r="J964" s="32"/>
      <c r="K964" s="32"/>
      <c r="L964" s="32"/>
      <c r="N964" s="33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1:27" ht="15.75" customHeight="1" x14ac:dyDescent="0.25">
      <c r="A965" s="32"/>
      <c r="B965" s="32"/>
      <c r="C965" s="33"/>
      <c r="D965" s="32"/>
      <c r="F965" s="32"/>
      <c r="G965" s="32"/>
      <c r="H965" s="32"/>
      <c r="I965" s="32"/>
      <c r="J965" s="32"/>
      <c r="K965" s="32"/>
      <c r="L965" s="32"/>
      <c r="N965" s="33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1:27" ht="15.75" customHeight="1" x14ac:dyDescent="0.25">
      <c r="A966" s="32"/>
      <c r="B966" s="32"/>
      <c r="C966" s="33"/>
      <c r="D966" s="32"/>
      <c r="F966" s="32"/>
      <c r="G966" s="32"/>
      <c r="H966" s="32"/>
      <c r="I966" s="32"/>
      <c r="J966" s="32"/>
      <c r="K966" s="32"/>
      <c r="L966" s="32"/>
      <c r="N966" s="33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1:27" ht="15.75" customHeight="1" x14ac:dyDescent="0.25">
      <c r="A967" s="32"/>
      <c r="B967" s="32"/>
      <c r="C967" s="33"/>
      <c r="D967" s="32"/>
      <c r="F967" s="32"/>
      <c r="G967" s="32"/>
      <c r="H967" s="32"/>
      <c r="I967" s="32"/>
      <c r="J967" s="32"/>
      <c r="K967" s="32"/>
      <c r="L967" s="32"/>
      <c r="N967" s="33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1:27" ht="15.75" customHeight="1" x14ac:dyDescent="0.25">
      <c r="A968" s="32"/>
      <c r="B968" s="32"/>
      <c r="C968" s="33"/>
      <c r="D968" s="32"/>
      <c r="F968" s="32"/>
      <c r="G968" s="32"/>
      <c r="H968" s="32"/>
      <c r="I968" s="32"/>
      <c r="J968" s="32"/>
      <c r="K968" s="32"/>
      <c r="L968" s="32"/>
      <c r="N968" s="33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1:27" ht="15.75" customHeight="1" x14ac:dyDescent="0.25">
      <c r="A969" s="32"/>
      <c r="B969" s="32"/>
      <c r="C969" s="33"/>
      <c r="D969" s="32"/>
      <c r="F969" s="32"/>
      <c r="G969" s="32"/>
      <c r="H969" s="32"/>
      <c r="I969" s="32"/>
      <c r="J969" s="32"/>
      <c r="K969" s="32"/>
      <c r="L969" s="32"/>
      <c r="N969" s="33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1:27" ht="15.75" customHeight="1" x14ac:dyDescent="0.25">
      <c r="A970" s="32"/>
      <c r="B970" s="32"/>
      <c r="C970" s="33"/>
      <c r="D970" s="32"/>
      <c r="F970" s="32"/>
      <c r="G970" s="32"/>
      <c r="H970" s="32"/>
      <c r="I970" s="32"/>
      <c r="J970" s="32"/>
      <c r="K970" s="32"/>
      <c r="L970" s="32"/>
      <c r="N970" s="33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1:27" ht="15.75" customHeight="1" x14ac:dyDescent="0.25">
      <c r="A971" s="32"/>
      <c r="B971" s="32"/>
      <c r="C971" s="33"/>
      <c r="D971" s="32"/>
      <c r="F971" s="32"/>
      <c r="G971" s="32"/>
      <c r="H971" s="32"/>
      <c r="I971" s="32"/>
      <c r="J971" s="32"/>
      <c r="K971" s="32"/>
      <c r="L971" s="32"/>
      <c r="N971" s="33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1:27" ht="15.75" customHeight="1" x14ac:dyDescent="0.25">
      <c r="A972" s="32"/>
      <c r="B972" s="32"/>
      <c r="C972" s="33"/>
      <c r="D972" s="32"/>
      <c r="F972" s="32"/>
      <c r="G972" s="32"/>
      <c r="H972" s="32"/>
      <c r="I972" s="32"/>
      <c r="J972" s="32"/>
      <c r="K972" s="32"/>
      <c r="L972" s="32"/>
      <c r="N972" s="33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1:27" ht="15.75" customHeight="1" x14ac:dyDescent="0.25">
      <c r="A973" s="32"/>
      <c r="B973" s="32"/>
      <c r="C973" s="33"/>
      <c r="D973" s="32"/>
      <c r="F973" s="32"/>
      <c r="G973" s="32"/>
      <c r="H973" s="32"/>
      <c r="I973" s="32"/>
      <c r="J973" s="32"/>
      <c r="K973" s="32"/>
      <c r="L973" s="32"/>
      <c r="N973" s="33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1:27" ht="15.75" customHeight="1" x14ac:dyDescent="0.25">
      <c r="A974" s="32"/>
      <c r="B974" s="32"/>
      <c r="C974" s="33"/>
      <c r="D974" s="32"/>
      <c r="F974" s="32"/>
      <c r="G974" s="32"/>
      <c r="H974" s="32"/>
      <c r="I974" s="32"/>
      <c r="J974" s="32"/>
      <c r="K974" s="32"/>
      <c r="L974" s="32"/>
      <c r="N974" s="33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1:27" ht="15.75" customHeight="1" x14ac:dyDescent="0.25">
      <c r="A975" s="32"/>
      <c r="B975" s="32"/>
      <c r="C975" s="33"/>
      <c r="D975" s="32"/>
      <c r="F975" s="32"/>
      <c r="G975" s="32"/>
      <c r="H975" s="32"/>
      <c r="I975" s="32"/>
      <c r="J975" s="32"/>
      <c r="K975" s="32"/>
      <c r="L975" s="32"/>
      <c r="N975" s="33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1:27" ht="15.75" customHeight="1" x14ac:dyDescent="0.25">
      <c r="A976" s="32"/>
      <c r="B976" s="32"/>
      <c r="C976" s="33"/>
      <c r="D976" s="32"/>
      <c r="F976" s="32"/>
      <c r="G976" s="32"/>
      <c r="H976" s="32"/>
      <c r="I976" s="32"/>
      <c r="J976" s="32"/>
      <c r="K976" s="32"/>
      <c r="L976" s="32"/>
      <c r="N976" s="33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1:27" ht="15.75" customHeight="1" x14ac:dyDescent="0.25">
      <c r="A977" s="32"/>
      <c r="B977" s="32"/>
      <c r="C977" s="33"/>
      <c r="D977" s="32"/>
      <c r="F977" s="32"/>
      <c r="G977" s="32"/>
      <c r="H977" s="32"/>
      <c r="I977" s="32"/>
      <c r="J977" s="32"/>
      <c r="K977" s="32"/>
      <c r="L977" s="32"/>
      <c r="N977" s="33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1:27" ht="15.75" customHeight="1" x14ac:dyDescent="0.25">
      <c r="A978" s="32"/>
      <c r="B978" s="32"/>
      <c r="C978" s="33"/>
      <c r="D978" s="32"/>
      <c r="F978" s="32"/>
      <c r="G978" s="32"/>
      <c r="H978" s="32"/>
      <c r="I978" s="32"/>
      <c r="J978" s="32"/>
      <c r="K978" s="32"/>
      <c r="L978" s="32"/>
      <c r="N978" s="33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1:27" ht="15.75" customHeight="1" x14ac:dyDescent="0.25">
      <c r="A979" s="32"/>
      <c r="B979" s="32"/>
      <c r="C979" s="33"/>
      <c r="D979" s="32"/>
      <c r="F979" s="32"/>
      <c r="G979" s="32"/>
      <c r="H979" s="32"/>
      <c r="I979" s="32"/>
      <c r="J979" s="32"/>
      <c r="K979" s="32"/>
      <c r="L979" s="32"/>
      <c r="N979" s="33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1:27" ht="15.75" customHeight="1" x14ac:dyDescent="0.25">
      <c r="A980" s="32"/>
      <c r="B980" s="32"/>
      <c r="C980" s="33"/>
      <c r="D980" s="32"/>
      <c r="F980" s="32"/>
      <c r="G980" s="32"/>
      <c r="H980" s="32"/>
      <c r="I980" s="32"/>
      <c r="J980" s="32"/>
      <c r="K980" s="32"/>
      <c r="L980" s="32"/>
      <c r="N980" s="33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1:27" ht="15.75" customHeight="1" x14ac:dyDescent="0.25">
      <c r="A981" s="32"/>
      <c r="B981" s="32"/>
      <c r="C981" s="33"/>
      <c r="D981" s="32"/>
      <c r="F981" s="32"/>
      <c r="G981" s="32"/>
      <c r="H981" s="32"/>
      <c r="I981" s="32"/>
      <c r="J981" s="32"/>
      <c r="K981" s="32"/>
      <c r="L981" s="32"/>
      <c r="N981" s="33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1:27" ht="15.75" customHeight="1" x14ac:dyDescent="0.25">
      <c r="A982" s="32"/>
      <c r="B982" s="32"/>
      <c r="C982" s="33"/>
      <c r="D982" s="32"/>
      <c r="F982" s="32"/>
      <c r="G982" s="32"/>
      <c r="H982" s="32"/>
      <c r="I982" s="32"/>
      <c r="J982" s="32"/>
      <c r="K982" s="32"/>
      <c r="L982" s="32"/>
      <c r="N982" s="33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1:27" ht="15.75" customHeight="1" x14ac:dyDescent="0.25">
      <c r="A983" s="32"/>
      <c r="B983" s="32"/>
      <c r="C983" s="33"/>
      <c r="D983" s="32"/>
      <c r="F983" s="32"/>
      <c r="G983" s="32"/>
      <c r="H983" s="32"/>
      <c r="I983" s="32"/>
      <c r="J983" s="32"/>
      <c r="K983" s="32"/>
      <c r="L983" s="32"/>
      <c r="N983" s="33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1:27" ht="15.75" customHeight="1" x14ac:dyDescent="0.25">
      <c r="A984" s="32"/>
      <c r="B984" s="32"/>
      <c r="C984" s="33"/>
      <c r="D984" s="32"/>
      <c r="F984" s="32"/>
      <c r="G984" s="32"/>
      <c r="H984" s="32"/>
      <c r="I984" s="32"/>
      <c r="J984" s="32"/>
      <c r="K984" s="32"/>
      <c r="L984" s="32"/>
      <c r="N984" s="33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1:27" ht="15.75" customHeight="1" x14ac:dyDescent="0.25">
      <c r="A985" s="32"/>
      <c r="B985" s="32"/>
      <c r="C985" s="33"/>
      <c r="D985" s="32"/>
      <c r="F985" s="32"/>
      <c r="G985" s="32"/>
      <c r="H985" s="32"/>
      <c r="I985" s="32"/>
      <c r="J985" s="32"/>
      <c r="K985" s="32"/>
      <c r="L985" s="32"/>
      <c r="N985" s="33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1:27" ht="15.75" customHeight="1" x14ac:dyDescent="0.25">
      <c r="A986" s="32"/>
      <c r="B986" s="32"/>
      <c r="C986" s="33"/>
      <c r="D986" s="32"/>
      <c r="F986" s="32"/>
      <c r="G986" s="32"/>
      <c r="H986" s="32"/>
      <c r="I986" s="32"/>
      <c r="J986" s="32"/>
      <c r="K986" s="32"/>
      <c r="L986" s="32"/>
      <c r="N986" s="33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1:27" ht="15.75" customHeight="1" x14ac:dyDescent="0.25">
      <c r="A987" s="32"/>
      <c r="B987" s="32"/>
      <c r="C987" s="33"/>
      <c r="D987" s="32"/>
      <c r="F987" s="32"/>
      <c r="G987" s="32"/>
      <c r="H987" s="32"/>
      <c r="I987" s="32"/>
      <c r="J987" s="32"/>
      <c r="K987" s="32"/>
      <c r="L987" s="32"/>
      <c r="N987" s="33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  <row r="988" spans="1:27" ht="15.75" customHeight="1" x14ac:dyDescent="0.25">
      <c r="A988" s="32"/>
      <c r="B988" s="32"/>
      <c r="C988" s="33"/>
      <c r="D988" s="32"/>
      <c r="F988" s="32"/>
      <c r="G988" s="32"/>
      <c r="H988" s="32"/>
      <c r="I988" s="32"/>
      <c r="J988" s="32"/>
      <c r="K988" s="32"/>
      <c r="L988" s="32"/>
      <c r="N988" s="33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</row>
    <row r="989" spans="1:27" ht="15.75" customHeight="1" x14ac:dyDescent="0.25">
      <c r="A989" s="32"/>
      <c r="B989" s="32"/>
      <c r="C989" s="33"/>
      <c r="D989" s="32"/>
      <c r="F989" s="32"/>
      <c r="G989" s="32"/>
      <c r="H989" s="32"/>
      <c r="I989" s="32"/>
      <c r="J989" s="32"/>
      <c r="K989" s="32"/>
      <c r="L989" s="32"/>
      <c r="N989" s="33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</row>
    <row r="990" spans="1:27" ht="15.75" customHeight="1" x14ac:dyDescent="0.25">
      <c r="A990" s="32"/>
      <c r="B990" s="32"/>
      <c r="C990" s="33"/>
      <c r="D990" s="32"/>
      <c r="F990" s="32"/>
      <c r="G990" s="32"/>
      <c r="H990" s="32"/>
      <c r="I990" s="32"/>
      <c r="J990" s="32"/>
      <c r="K990" s="32"/>
      <c r="L990" s="32"/>
      <c r="N990" s="33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</row>
    <row r="991" spans="1:27" ht="15.75" customHeight="1" x14ac:dyDescent="0.25">
      <c r="A991" s="32"/>
      <c r="B991" s="32"/>
      <c r="C991" s="33"/>
      <c r="D991" s="32"/>
      <c r="F991" s="32"/>
      <c r="G991" s="32"/>
      <c r="H991" s="32"/>
      <c r="I991" s="32"/>
      <c r="J991" s="32"/>
      <c r="K991" s="32"/>
      <c r="L991" s="32"/>
      <c r="N991" s="33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</row>
    <row r="992" spans="1:27" ht="15.75" customHeight="1" x14ac:dyDescent="0.25">
      <c r="A992" s="32"/>
      <c r="B992" s="32"/>
      <c r="C992" s="33"/>
      <c r="D992" s="32"/>
      <c r="F992" s="32"/>
      <c r="G992" s="32"/>
      <c r="H992" s="32"/>
      <c r="I992" s="32"/>
      <c r="J992" s="32"/>
      <c r="K992" s="32"/>
      <c r="L992" s="32"/>
      <c r="N992" s="33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</row>
    <row r="993" spans="1:27" ht="15.75" customHeight="1" x14ac:dyDescent="0.25">
      <c r="A993" s="32"/>
      <c r="B993" s="32"/>
      <c r="C993" s="33"/>
      <c r="D993" s="32"/>
      <c r="F993" s="32"/>
      <c r="G993" s="32"/>
      <c r="H993" s="32"/>
      <c r="I993" s="32"/>
      <c r="J993" s="32"/>
      <c r="K993" s="32"/>
      <c r="L993" s="32"/>
      <c r="N993" s="33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</row>
    <row r="994" spans="1:27" ht="15.75" customHeight="1" x14ac:dyDescent="0.25">
      <c r="A994" s="32"/>
      <c r="B994" s="32"/>
      <c r="C994" s="33"/>
      <c r="D994" s="32"/>
      <c r="F994" s="32"/>
      <c r="G994" s="32"/>
      <c r="H994" s="32"/>
      <c r="I994" s="32"/>
      <c r="J994" s="32"/>
      <c r="K994" s="32"/>
      <c r="L994" s="32"/>
      <c r="N994" s="33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</row>
    <row r="995" spans="1:27" ht="15.75" customHeight="1" x14ac:dyDescent="0.25">
      <c r="A995" s="32"/>
      <c r="B995" s="32"/>
      <c r="C995" s="33"/>
      <c r="D995" s="32"/>
      <c r="F995" s="32"/>
      <c r="G995" s="32"/>
      <c r="H995" s="32"/>
      <c r="I995" s="32"/>
      <c r="J995" s="32"/>
      <c r="K995" s="32"/>
      <c r="L995" s="32"/>
      <c r="N995" s="33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</row>
    <row r="996" spans="1:27" ht="15.75" customHeight="1" x14ac:dyDescent="0.25">
      <c r="A996" s="32"/>
      <c r="B996" s="32"/>
      <c r="C996" s="33"/>
      <c r="D996" s="32"/>
      <c r="F996" s="32"/>
      <c r="G996" s="32"/>
      <c r="H996" s="32"/>
      <c r="I996" s="32"/>
      <c r="J996" s="32"/>
      <c r="K996" s="32"/>
      <c r="L996" s="32"/>
      <c r="N996" s="33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</row>
    <row r="997" spans="1:27" ht="15.75" customHeight="1" x14ac:dyDescent="0.25">
      <c r="A997" s="32"/>
      <c r="B997" s="32"/>
      <c r="C997" s="33"/>
      <c r="D997" s="32"/>
      <c r="F997" s="32"/>
      <c r="G997" s="32"/>
      <c r="H997" s="32"/>
      <c r="I997" s="32"/>
      <c r="J997" s="32"/>
      <c r="K997" s="32"/>
      <c r="L997" s="32"/>
      <c r="N997" s="33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</row>
    <row r="998" spans="1:27" ht="15.75" customHeight="1" x14ac:dyDescent="0.25">
      <c r="A998" s="32"/>
      <c r="B998" s="32"/>
      <c r="C998" s="33"/>
      <c r="D998" s="32"/>
      <c r="F998" s="32"/>
      <c r="G998" s="32"/>
      <c r="H998" s="32"/>
      <c r="I998" s="32"/>
      <c r="J998" s="32"/>
      <c r="K998" s="32"/>
      <c r="L998" s="32"/>
      <c r="N998" s="33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</row>
    <row r="999" spans="1:27" ht="15.75" customHeight="1" x14ac:dyDescent="0.25">
      <c r="A999" s="32"/>
      <c r="B999" s="32"/>
      <c r="C999" s="33"/>
      <c r="D999" s="32"/>
      <c r="F999" s="32"/>
      <c r="G999" s="32"/>
      <c r="H999" s="32"/>
      <c r="I999" s="32"/>
      <c r="J999" s="32"/>
      <c r="K999" s="32"/>
      <c r="L999" s="32"/>
      <c r="N999" s="33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</row>
    <row r="1000" spans="1:27" ht="15.75" customHeight="1" x14ac:dyDescent="0.25">
      <c r="A1000" s="32"/>
      <c r="B1000" s="32"/>
      <c r="C1000" s="33"/>
      <c r="D1000" s="32"/>
      <c r="F1000" s="32"/>
      <c r="G1000" s="32"/>
      <c r="H1000" s="32"/>
      <c r="I1000" s="32"/>
      <c r="J1000" s="32"/>
      <c r="K1000" s="32"/>
      <c r="L1000" s="32"/>
      <c r="N1000" s="33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</row>
    <row r="1001" spans="1:27" ht="15.75" customHeight="1" x14ac:dyDescent="0.25">
      <c r="A1001" s="32"/>
      <c r="B1001" s="32"/>
      <c r="C1001" s="33"/>
      <c r="D1001" s="32"/>
      <c r="F1001" s="32"/>
      <c r="G1001" s="32"/>
      <c r="H1001" s="32"/>
      <c r="I1001" s="32"/>
      <c r="J1001" s="32"/>
      <c r="K1001" s="32"/>
      <c r="L1001" s="32"/>
      <c r="N1001" s="33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  <c r="AA1001" s="32"/>
    </row>
    <row r="1002" spans="1:27" ht="15.75" customHeight="1" x14ac:dyDescent="0.25">
      <c r="A1002" s="32"/>
      <c r="B1002" s="32"/>
      <c r="C1002" s="33"/>
      <c r="D1002" s="32"/>
      <c r="F1002" s="32"/>
      <c r="G1002" s="32"/>
      <c r="H1002" s="32"/>
      <c r="I1002" s="32"/>
      <c r="J1002" s="32"/>
      <c r="K1002" s="32"/>
      <c r="L1002" s="32"/>
      <c r="N1002" s="33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  <c r="AA1002" s="32"/>
    </row>
    <row r="1003" spans="1:27" ht="15.75" customHeight="1" x14ac:dyDescent="0.25">
      <c r="A1003" s="32"/>
      <c r="B1003" s="32"/>
      <c r="C1003" s="33"/>
      <c r="D1003" s="32"/>
      <c r="F1003" s="32"/>
      <c r="G1003" s="32"/>
      <c r="H1003" s="32"/>
      <c r="I1003" s="32"/>
      <c r="J1003" s="32"/>
      <c r="K1003" s="32"/>
      <c r="L1003" s="32"/>
      <c r="N1003" s="33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  <c r="AA1003" s="32"/>
    </row>
  </sheetData>
  <mergeCells count="9">
    <mergeCell ref="A1:I1"/>
    <mergeCell ref="E2:I2"/>
    <mergeCell ref="A2:D2"/>
    <mergeCell ref="M4:M5"/>
    <mergeCell ref="N4:N5"/>
    <mergeCell ref="A4:A5"/>
    <mergeCell ref="C4:C5"/>
    <mergeCell ref="D4:D5"/>
    <mergeCell ref="B4:B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</sheetPr>
  <dimension ref="A1:AA1001"/>
  <sheetViews>
    <sheetView workbookViewId="0">
      <selection sqref="A1:K142"/>
    </sheetView>
  </sheetViews>
  <sheetFormatPr baseColWidth="10" defaultColWidth="12.5703125" defaultRowHeight="15" x14ac:dyDescent="0.25"/>
  <cols>
    <col min="1" max="1" width="67.42578125" style="35" customWidth="1"/>
    <col min="2" max="2" width="21.85546875" style="35" customWidth="1"/>
    <col min="3" max="3" width="18.42578125" style="35" customWidth="1"/>
    <col min="4" max="4" width="4.5703125" style="35" customWidth="1"/>
    <col min="5" max="6" width="9.28515625" style="35" customWidth="1"/>
    <col min="7" max="7" width="10.85546875" style="35" customWidth="1"/>
    <col min="8" max="8" width="10" style="35" customWidth="1"/>
    <col min="9" max="10" width="10" style="64" customWidth="1"/>
    <col min="11" max="11" width="11.7109375" style="64" customWidth="1"/>
    <col min="12" max="12" width="9.28515625" style="64" customWidth="1"/>
    <col min="13" max="13" width="8.28515625" style="64" customWidth="1"/>
    <col min="14" max="14" width="9" style="430" customWidth="1"/>
    <col min="15" max="15" width="14.140625" style="64" customWidth="1"/>
    <col min="16" max="24" width="10" style="64" customWidth="1"/>
    <col min="25" max="27" width="9.42578125" style="64" customWidth="1"/>
    <col min="28" max="16384" width="12.5703125" style="64"/>
  </cols>
  <sheetData>
    <row r="1" spans="1:27" ht="15.75" thickBot="1" x14ac:dyDescent="0.3">
      <c r="A1" s="621" t="s">
        <v>1281</v>
      </c>
      <c r="B1" s="622"/>
      <c r="C1" s="623"/>
      <c r="D1" s="623"/>
      <c r="E1" s="623"/>
      <c r="F1" s="623"/>
      <c r="G1" s="623"/>
      <c r="H1" s="623"/>
      <c r="I1" s="624"/>
      <c r="J1" s="32"/>
      <c r="K1" s="32"/>
      <c r="L1" s="32"/>
      <c r="M1" s="32"/>
      <c r="N1" s="427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5.75" thickBot="1" x14ac:dyDescent="0.3">
      <c r="A2" s="628" t="str">
        <f>IF('DOSSIER RECAP'!C2="","","SITE: "&amp;'DOSSIER RECAP'!A2&amp;" DATE: "&amp;TEXT('DOSSIER RECAP'!C2,"jj-mm-aaaa"))</f>
        <v/>
      </c>
      <c r="B2" s="629"/>
      <c r="C2" s="626"/>
      <c r="D2" s="627"/>
      <c r="E2" s="625" t="str">
        <f>"Fait par  :  "&amp;'DOSSIER RECAP'!J2</f>
        <v>Fait par  :  Cassandre</v>
      </c>
      <c r="F2" s="626"/>
      <c r="G2" s="626"/>
      <c r="H2" s="626"/>
      <c r="I2" s="627"/>
      <c r="J2" s="32"/>
      <c r="K2" s="32"/>
      <c r="L2" s="32"/>
      <c r="M2" s="32"/>
      <c r="N2" s="427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5.75" customHeight="1" x14ac:dyDescent="0.25">
      <c r="A3" s="32"/>
      <c r="B3" s="32"/>
      <c r="C3" s="33"/>
      <c r="D3" s="32"/>
      <c r="F3" s="32"/>
      <c r="G3" s="32"/>
      <c r="H3" s="32"/>
      <c r="I3" s="32"/>
      <c r="J3" s="32"/>
      <c r="K3" s="32"/>
      <c r="L3" s="32"/>
      <c r="N3" s="427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s="297" customFormat="1" ht="25.5" customHeight="1" x14ac:dyDescent="0.2">
      <c r="A4" s="633" t="s">
        <v>1254</v>
      </c>
      <c r="B4" s="633"/>
      <c r="C4" s="633" t="s">
        <v>56</v>
      </c>
      <c r="D4" s="635" t="s">
        <v>1255</v>
      </c>
      <c r="E4" s="579" t="s">
        <v>1282</v>
      </c>
      <c r="F4" s="579" t="s">
        <v>1282</v>
      </c>
      <c r="G4" s="579" t="s">
        <v>1282</v>
      </c>
      <c r="H4" s="579" t="s">
        <v>1282</v>
      </c>
      <c r="I4" s="579" t="s">
        <v>1282</v>
      </c>
      <c r="J4" s="579" t="s">
        <v>1282</v>
      </c>
      <c r="K4" s="579" t="s">
        <v>1282</v>
      </c>
      <c r="L4" s="296"/>
      <c r="M4" s="630" t="s">
        <v>1257</v>
      </c>
      <c r="N4" s="630" t="s">
        <v>1258</v>
      </c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</row>
    <row r="5" spans="1:27" s="297" customFormat="1" ht="11.25" x14ac:dyDescent="0.2">
      <c r="A5" s="634"/>
      <c r="B5" s="637"/>
      <c r="C5" s="634"/>
      <c r="D5" s="636"/>
      <c r="E5" s="579" t="s">
        <v>1259</v>
      </c>
      <c r="F5" s="579" t="s">
        <v>1259</v>
      </c>
      <c r="G5" s="579" t="s">
        <v>1259</v>
      </c>
      <c r="H5" s="579" t="s">
        <v>1259</v>
      </c>
      <c r="I5" s="579" t="s">
        <v>1259</v>
      </c>
      <c r="J5" s="579" t="s">
        <v>1259</v>
      </c>
      <c r="K5" s="579" t="s">
        <v>1259</v>
      </c>
      <c r="L5" s="296"/>
      <c r="M5" s="631"/>
      <c r="N5" s="638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</row>
    <row r="6" spans="1:27" ht="18" customHeight="1" x14ac:dyDescent="0.25">
      <c r="A6" s="1" t="s">
        <v>1260</v>
      </c>
      <c r="B6" s="1"/>
      <c r="C6" s="2"/>
      <c r="D6" s="2"/>
      <c r="E6" s="1"/>
      <c r="F6" s="1"/>
      <c r="G6" s="1"/>
      <c r="H6" s="1"/>
      <c r="I6" s="1"/>
      <c r="J6" s="1"/>
      <c r="K6" s="1"/>
      <c r="L6" s="35"/>
      <c r="M6" s="1"/>
      <c r="N6" s="2"/>
      <c r="O6" s="1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30" customHeight="1" x14ac:dyDescent="0.25">
      <c r="A7" s="16" t="s">
        <v>374</v>
      </c>
      <c r="B7" s="16"/>
      <c r="C7" s="22" t="s">
        <v>375</v>
      </c>
      <c r="D7" s="14">
        <v>1</v>
      </c>
      <c r="E7" s="16"/>
      <c r="F7" s="16"/>
      <c r="G7" s="16"/>
      <c r="H7" s="16"/>
      <c r="I7" s="16"/>
      <c r="J7" s="16"/>
      <c r="K7" s="16"/>
      <c r="L7" s="35"/>
      <c r="M7" s="16" t="str">
        <f>VLOOKUP(A7,'DOSSIER RECAP'!A:D,4,FALSE)</f>
        <v>001357</v>
      </c>
      <c r="N7" s="26">
        <f t="shared" ref="N7:N12" si="0">SUM(E7:L7)</f>
        <v>0</v>
      </c>
      <c r="O7" s="195" t="s">
        <v>377</v>
      </c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30" customHeight="1" x14ac:dyDescent="0.25">
      <c r="A8" s="16" t="s">
        <v>384</v>
      </c>
      <c r="B8" s="16"/>
      <c r="C8" s="22" t="s">
        <v>71</v>
      </c>
      <c r="D8" s="14">
        <v>1</v>
      </c>
      <c r="E8" s="16"/>
      <c r="F8" s="16"/>
      <c r="G8" s="16"/>
      <c r="H8" s="16"/>
      <c r="I8" s="16"/>
      <c r="J8" s="16"/>
      <c r="K8" s="16"/>
      <c r="L8" s="35"/>
      <c r="M8" s="16" t="str">
        <f>VLOOKUP(A8,'DOSSIER RECAP'!A:D,4,FALSE)</f>
        <v>001038</v>
      </c>
      <c r="N8" s="26">
        <f t="shared" si="0"/>
        <v>0</v>
      </c>
      <c r="O8" s="418" t="s">
        <v>73</v>
      </c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30" customHeight="1" x14ac:dyDescent="0.25">
      <c r="A9" s="16" t="s">
        <v>193</v>
      </c>
      <c r="B9" s="16"/>
      <c r="C9" s="27" t="s">
        <v>71</v>
      </c>
      <c r="D9" s="14">
        <v>1</v>
      </c>
      <c r="E9" s="16"/>
      <c r="F9" s="16"/>
      <c r="G9" s="16"/>
      <c r="H9" s="16"/>
      <c r="I9" s="16"/>
      <c r="J9" s="16"/>
      <c r="K9" s="16"/>
      <c r="L9" s="35"/>
      <c r="M9" s="16" t="str">
        <f>VLOOKUP(A9,'DOSSIER RECAP'!A:D,4,FALSE)</f>
        <v>001910</v>
      </c>
      <c r="N9" s="26">
        <f t="shared" si="0"/>
        <v>0</v>
      </c>
      <c r="O9" s="418" t="s">
        <v>73</v>
      </c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30" customHeight="1" x14ac:dyDescent="0.25">
      <c r="A10" s="16" t="s">
        <v>250</v>
      </c>
      <c r="B10" s="27" t="s">
        <v>1261</v>
      </c>
      <c r="C10" s="27" t="s">
        <v>251</v>
      </c>
      <c r="D10" s="14">
        <v>1</v>
      </c>
      <c r="E10" s="16"/>
      <c r="F10" s="16"/>
      <c r="G10" s="16"/>
      <c r="H10" s="16"/>
      <c r="I10" s="16"/>
      <c r="J10" s="16"/>
      <c r="K10" s="16"/>
      <c r="L10" s="35"/>
      <c r="M10" s="16" t="str">
        <f>VLOOKUP(A10,'DOSSIER RECAP'!A:D,4,FALSE)</f>
        <v>000982</v>
      </c>
      <c r="N10" s="26">
        <f t="shared" si="0"/>
        <v>0</v>
      </c>
      <c r="O10" s="418" t="s">
        <v>73</v>
      </c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30" customHeight="1" x14ac:dyDescent="0.25">
      <c r="A11" s="224" t="s">
        <v>353</v>
      </c>
      <c r="B11" s="16"/>
      <c r="C11" s="26" t="s">
        <v>345</v>
      </c>
      <c r="D11" s="27">
        <v>2</v>
      </c>
      <c r="E11" s="16"/>
      <c r="F11" s="16"/>
      <c r="G11" s="16"/>
      <c r="H11" s="16"/>
      <c r="I11" s="16"/>
      <c r="J11" s="16"/>
      <c r="K11" s="16"/>
      <c r="L11" s="35"/>
      <c r="M11" s="16" t="str">
        <f>VLOOKUP(A11,'DOSSIER RECAP'!A:D,4,FALSE)</f>
        <v>001318</v>
      </c>
      <c r="N11" s="26">
        <f t="shared" si="0"/>
        <v>0</v>
      </c>
      <c r="O11" s="195" t="s">
        <v>354</v>
      </c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30" customHeight="1" x14ac:dyDescent="0.25">
      <c r="A12" s="16" t="s">
        <v>297</v>
      </c>
      <c r="B12" s="14" t="s">
        <v>1283</v>
      </c>
      <c r="C12" s="26" t="s">
        <v>1284</v>
      </c>
      <c r="D12" s="27">
        <v>2</v>
      </c>
      <c r="E12" s="16"/>
      <c r="F12" s="16"/>
      <c r="G12" s="16"/>
      <c r="H12" s="16"/>
      <c r="I12" s="16"/>
      <c r="J12" s="16"/>
      <c r="K12" s="16"/>
      <c r="L12" s="35"/>
      <c r="M12" s="16" t="str">
        <f>VLOOKUP(A12,'DOSSIER RECAP'!A:D,4,FALSE)</f>
        <v>006280</v>
      </c>
      <c r="N12" s="26">
        <f t="shared" si="0"/>
        <v>0</v>
      </c>
      <c r="O12" s="418" t="s">
        <v>73</v>
      </c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8" customHeight="1" x14ac:dyDescent="0.25">
      <c r="A13" s="1" t="s">
        <v>1263</v>
      </c>
      <c r="B13" s="1"/>
      <c r="C13" s="2"/>
      <c r="D13" s="2"/>
      <c r="E13" s="1"/>
      <c r="F13" s="1"/>
      <c r="G13" s="299"/>
      <c r="H13" s="299"/>
      <c r="I13" s="299"/>
      <c r="J13" s="299"/>
      <c r="K13" s="299"/>
      <c r="L13" s="35"/>
      <c r="M13" s="299"/>
      <c r="N13" s="299"/>
      <c r="O13" s="299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30" customHeight="1" x14ac:dyDescent="0.25">
      <c r="A14" s="72" t="s">
        <v>408</v>
      </c>
      <c r="B14" s="16"/>
      <c r="C14" s="22" t="s">
        <v>406</v>
      </c>
      <c r="D14" s="14">
        <v>1</v>
      </c>
      <c r="E14" s="16"/>
      <c r="F14" s="16"/>
      <c r="G14" s="16"/>
      <c r="H14" s="16"/>
      <c r="I14" s="16"/>
      <c r="J14" s="16"/>
      <c r="K14" s="16"/>
      <c r="L14" s="35"/>
      <c r="M14" s="16" t="str">
        <f>VLOOKUP(A14,'DOSSIER RECAP'!A:D,4,FALSE)</f>
        <v>003250</v>
      </c>
      <c r="N14" s="26">
        <f t="shared" ref="N14:N21" si="1">SUM(E14:L14)</f>
        <v>0</v>
      </c>
      <c r="O14" s="418" t="s">
        <v>73</v>
      </c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33" customHeight="1" x14ac:dyDescent="0.25">
      <c r="A15" s="72" t="s">
        <v>267</v>
      </c>
      <c r="B15" s="16"/>
      <c r="C15" s="22" t="s">
        <v>262</v>
      </c>
      <c r="D15" s="14">
        <v>4</v>
      </c>
      <c r="E15" s="16"/>
      <c r="F15" s="16"/>
      <c r="G15" s="16"/>
      <c r="H15" s="16"/>
      <c r="I15" s="16"/>
      <c r="J15" s="16"/>
      <c r="K15" s="16"/>
      <c r="L15" s="35"/>
      <c r="M15" s="16" t="str">
        <f>VLOOKUP(A15,'DOSSIER RECAP'!A:D,4,FALSE)</f>
        <v>000637</v>
      </c>
      <c r="N15" s="26">
        <f t="shared" ref="N15" si="2">SUM(E15:L15)</f>
        <v>0</v>
      </c>
      <c r="O15" s="195" t="s">
        <v>268</v>
      </c>
    </row>
    <row r="16" spans="1:27" ht="30" customHeight="1" x14ac:dyDescent="0.25">
      <c r="A16" s="16" t="s">
        <v>322</v>
      </c>
      <c r="B16" s="16"/>
      <c r="C16" s="22" t="s">
        <v>323</v>
      </c>
      <c r="D16" s="14">
        <v>1</v>
      </c>
      <c r="E16" s="16"/>
      <c r="F16" s="16"/>
      <c r="G16" s="16"/>
      <c r="H16" s="16"/>
      <c r="I16" s="16"/>
      <c r="J16" s="16"/>
      <c r="K16" s="16"/>
      <c r="L16" s="35"/>
      <c r="M16" s="16" t="str">
        <f>VLOOKUP(A16,'DOSSIER RECAP'!A:D,4,FALSE)</f>
        <v>001300</v>
      </c>
      <c r="N16" s="26">
        <f t="shared" si="1"/>
        <v>0</v>
      </c>
      <c r="O16" s="418" t="s">
        <v>73</v>
      </c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30" customHeight="1" x14ac:dyDescent="0.25">
      <c r="A17" s="16" t="s">
        <v>253</v>
      </c>
      <c r="B17" s="16"/>
      <c r="C17" s="22" t="s">
        <v>254</v>
      </c>
      <c r="D17" s="14">
        <v>2</v>
      </c>
      <c r="E17" s="16"/>
      <c r="F17" s="16"/>
      <c r="G17" s="16"/>
      <c r="H17" s="16"/>
      <c r="I17" s="16"/>
      <c r="J17" s="16"/>
      <c r="K17" s="16"/>
      <c r="L17" s="35"/>
      <c r="M17" s="16" t="str">
        <f>VLOOKUP(A17,'DOSSIER RECAP'!A:D,4,FALSE)</f>
        <v>001069</v>
      </c>
      <c r="N17" s="26">
        <f t="shared" si="1"/>
        <v>0</v>
      </c>
      <c r="O17" s="418" t="s">
        <v>73</v>
      </c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30" customHeight="1" x14ac:dyDescent="0.25">
      <c r="A18" s="16" t="s">
        <v>698</v>
      </c>
      <c r="B18" s="16"/>
      <c r="C18" s="22" t="s">
        <v>245</v>
      </c>
      <c r="D18" s="14">
        <v>1</v>
      </c>
      <c r="E18" s="16"/>
      <c r="F18" s="16"/>
      <c r="G18" s="16"/>
      <c r="H18" s="16"/>
      <c r="I18" s="16"/>
      <c r="J18" s="16"/>
      <c r="K18" s="16"/>
      <c r="L18" s="35"/>
      <c r="M18" s="16" t="str">
        <f>VLOOKUP(A18,'DOSSIER RECAP'!A:D,4,FALSE)</f>
        <v>001227</v>
      </c>
      <c r="N18" s="26">
        <f t="shared" si="1"/>
        <v>0</v>
      </c>
      <c r="O18" s="418" t="s">
        <v>73</v>
      </c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30" customHeight="1" x14ac:dyDescent="0.25">
      <c r="A19" s="16" t="s">
        <v>710</v>
      </c>
      <c r="B19" s="16"/>
      <c r="C19" s="22" t="s">
        <v>245</v>
      </c>
      <c r="D19" s="14">
        <v>1</v>
      </c>
      <c r="E19" s="16"/>
      <c r="F19" s="16"/>
      <c r="G19" s="16"/>
      <c r="H19" s="16"/>
      <c r="I19" s="16"/>
      <c r="J19" s="16"/>
      <c r="K19" s="16"/>
      <c r="L19" s="35"/>
      <c r="M19" s="16" t="str">
        <f>VLOOKUP(A19,'DOSSIER RECAP'!A:D,4,FALSE)</f>
        <v>001128</v>
      </c>
      <c r="N19" s="26">
        <f t="shared" si="1"/>
        <v>0</v>
      </c>
      <c r="O19" s="418" t="s">
        <v>73</v>
      </c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30" customHeight="1" x14ac:dyDescent="0.25">
      <c r="A20" s="16" t="s">
        <v>712</v>
      </c>
      <c r="B20" s="16"/>
      <c r="C20" s="22" t="s">
        <v>245</v>
      </c>
      <c r="D20" s="14">
        <v>1</v>
      </c>
      <c r="E20" s="16"/>
      <c r="F20" s="16"/>
      <c r="G20" s="16"/>
      <c r="H20" s="16"/>
      <c r="I20" s="16"/>
      <c r="J20" s="16"/>
      <c r="K20" s="16"/>
      <c r="L20" s="35"/>
      <c r="M20" s="16" t="str">
        <f>VLOOKUP(A20,'DOSSIER RECAP'!A:D,4,FALSE)</f>
        <v>001451</v>
      </c>
      <c r="N20" s="26">
        <f t="shared" si="1"/>
        <v>0</v>
      </c>
      <c r="O20" s="418" t="s">
        <v>73</v>
      </c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30" customHeight="1" x14ac:dyDescent="0.25">
      <c r="A21" s="16" t="s">
        <v>244</v>
      </c>
      <c r="B21" s="16"/>
      <c r="C21" s="22" t="s">
        <v>245</v>
      </c>
      <c r="D21" s="14">
        <v>3</v>
      </c>
      <c r="E21" s="16"/>
      <c r="F21" s="16"/>
      <c r="G21" s="16"/>
      <c r="H21" s="16"/>
      <c r="I21" s="16"/>
      <c r="J21" s="16"/>
      <c r="K21" s="16"/>
      <c r="L21" s="35"/>
      <c r="M21" s="16" t="str">
        <f>VLOOKUP(A21,'DOSSIER RECAP'!A:D,4,FALSE)</f>
        <v>001036</v>
      </c>
      <c r="N21" s="26">
        <f t="shared" si="1"/>
        <v>0</v>
      </c>
      <c r="O21" s="418" t="s">
        <v>73</v>
      </c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30" customHeight="1" x14ac:dyDescent="0.25">
      <c r="A22" s="16" t="s">
        <v>685</v>
      </c>
      <c r="B22" s="16"/>
      <c r="C22" s="22" t="s">
        <v>686</v>
      </c>
      <c r="D22" s="14">
        <v>3</v>
      </c>
      <c r="E22" s="16"/>
      <c r="F22" s="16"/>
      <c r="G22" s="16"/>
      <c r="H22" s="16"/>
      <c r="I22" s="16"/>
      <c r="J22" s="16"/>
      <c r="K22" s="16"/>
      <c r="L22" s="35"/>
      <c r="M22" s="16" t="str">
        <f>VLOOKUP(A22,'DOSSIER RECAP'!A:D,4,FALSE)</f>
        <v>002290</v>
      </c>
      <c r="N22" s="26">
        <f t="shared" ref="N22" si="3">SUM(E22:L22)</f>
        <v>0</v>
      </c>
      <c r="O22" s="418" t="s">
        <v>73</v>
      </c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s="291" customFormat="1" ht="30" customHeight="1" x14ac:dyDescent="0.25">
      <c r="A23" s="517" t="s">
        <v>435</v>
      </c>
      <c r="B23" s="23"/>
      <c r="C23" s="94" t="s">
        <v>436</v>
      </c>
      <c r="D23" s="94">
        <v>1</v>
      </c>
      <c r="E23" s="69"/>
      <c r="F23" s="69"/>
      <c r="G23" s="69"/>
      <c r="H23" s="69"/>
      <c r="I23" s="69"/>
      <c r="J23" s="69"/>
      <c r="K23" s="69"/>
      <c r="L23" s="88"/>
      <c r="M23" s="16" t="str">
        <f>VLOOKUP(A23,'DOSSIER RECAP'!A:D,4,FALSE)</f>
        <v>??A2</v>
      </c>
      <c r="N23" s="26">
        <f>SUM(E23:L23)</f>
        <v>0</v>
      </c>
      <c r="O23" s="418" t="s">
        <v>73</v>
      </c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  <c r="AA23" s="290"/>
    </row>
    <row r="24" spans="1:27" ht="15" customHeight="1" x14ac:dyDescent="0.25">
      <c r="A24" s="407" t="s">
        <v>1265</v>
      </c>
      <c r="B24" s="1"/>
      <c r="C24" s="2"/>
      <c r="D24" s="2"/>
      <c r="E24" s="1"/>
      <c r="F24" s="1"/>
      <c r="G24" s="299"/>
      <c r="H24" s="299"/>
      <c r="I24" s="299"/>
      <c r="J24" s="299"/>
      <c r="K24" s="299"/>
      <c r="L24" s="35"/>
      <c r="M24" s="354"/>
      <c r="N24" s="354"/>
      <c r="O24" s="299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30" customHeight="1" x14ac:dyDescent="0.25">
      <c r="A25" s="410" t="s">
        <v>573</v>
      </c>
      <c r="B25" s="338"/>
      <c r="C25" s="22" t="s">
        <v>1266</v>
      </c>
      <c r="D25" s="27">
        <v>1</v>
      </c>
      <c r="E25" s="16"/>
      <c r="F25" s="16"/>
      <c r="G25" s="16"/>
      <c r="H25" s="16"/>
      <c r="I25" s="16"/>
      <c r="J25" s="16"/>
      <c r="K25" s="16"/>
      <c r="L25" s="35"/>
      <c r="M25" s="16" t="str">
        <f>VLOOKUP(A25,'DOSSIER RECAP'!A:D,4,FALSE)</f>
        <v>001245</v>
      </c>
      <c r="N25" s="26">
        <f>SUM(E25:L25)</f>
        <v>0</v>
      </c>
      <c r="O25" s="418" t="s">
        <v>73</v>
      </c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30" customHeight="1" x14ac:dyDescent="0.25">
      <c r="A26" s="410" t="s">
        <v>583</v>
      </c>
      <c r="B26" s="544"/>
      <c r="C26" s="22" t="s">
        <v>1266</v>
      </c>
      <c r="D26" s="27">
        <v>1</v>
      </c>
      <c r="E26" s="90"/>
      <c r="F26" s="90"/>
      <c r="G26" s="90"/>
      <c r="H26" s="90"/>
      <c r="I26" s="90"/>
      <c r="J26" s="90"/>
      <c r="K26" s="90"/>
      <c r="L26" s="35"/>
      <c r="M26" s="16" t="str">
        <f>VLOOKUP(A26,'DOSSIER RECAP'!A:D,4,FALSE)</f>
        <v>001246</v>
      </c>
      <c r="N26" s="26">
        <f t="shared" ref="N26" si="4">SUM(E26:L26)</f>
        <v>0</v>
      </c>
      <c r="O26" s="418" t="s">
        <v>73</v>
      </c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30" customHeight="1" x14ac:dyDescent="0.25">
      <c r="A27" s="518" t="s">
        <v>410</v>
      </c>
      <c r="B27" s="90"/>
      <c r="C27" s="513" t="s">
        <v>1285</v>
      </c>
      <c r="D27" s="27">
        <v>1</v>
      </c>
      <c r="E27" s="90"/>
      <c r="F27" s="90"/>
      <c r="G27" s="90"/>
      <c r="H27" s="90"/>
      <c r="I27" s="90"/>
      <c r="J27" s="90"/>
      <c r="K27" s="90"/>
      <c r="L27" s="35"/>
      <c r="M27" s="16" t="str">
        <f>VLOOKUP(A27,'DOSSIER RECAP'!A:D,4,FALSE)</f>
        <v>004837</v>
      </c>
      <c r="N27" s="26">
        <f t="shared" ref="N27:N28" si="5">SUM(E27:L27)</f>
        <v>0</v>
      </c>
      <c r="O27" s="418" t="s">
        <v>73</v>
      </c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30" customHeight="1" x14ac:dyDescent="0.25">
      <c r="A28" s="16" t="s">
        <v>540</v>
      </c>
      <c r="B28" s="90"/>
      <c r="C28" s="513" t="s">
        <v>527</v>
      </c>
      <c r="D28" s="514">
        <v>1</v>
      </c>
      <c r="E28" s="90"/>
      <c r="F28" s="90"/>
      <c r="G28" s="90"/>
      <c r="H28" s="90"/>
      <c r="I28" s="90"/>
      <c r="J28" s="90"/>
      <c r="K28" s="90"/>
      <c r="L28" s="35"/>
      <c r="M28" s="16" t="str">
        <f>VLOOKUP(A28,'DOSSIER RECAP'!A:D,4,FALSE)</f>
        <v>001465</v>
      </c>
      <c r="N28" s="26">
        <f t="shared" si="5"/>
        <v>0</v>
      </c>
      <c r="O28" s="418" t="s">
        <v>73</v>
      </c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30" customHeight="1" x14ac:dyDescent="0.25">
      <c r="A29" s="21" t="s">
        <v>537</v>
      </c>
      <c r="B29" s="21"/>
      <c r="C29" s="27" t="s">
        <v>1268</v>
      </c>
      <c r="D29" s="27">
        <v>1</v>
      </c>
      <c r="E29" s="16"/>
      <c r="F29" s="16"/>
      <c r="G29" s="16"/>
      <c r="H29" s="16"/>
      <c r="I29" s="16"/>
      <c r="J29" s="16"/>
      <c r="K29" s="16"/>
      <c r="L29" s="35"/>
      <c r="M29" s="16" t="str">
        <f>VLOOKUP(A29,'DOSSIER RECAP'!A:D,4,FALSE)</f>
        <v>001455</v>
      </c>
      <c r="N29" s="26">
        <f t="shared" ref="N29:N80" si="6">SUM(E29:L29)</f>
        <v>0</v>
      </c>
      <c r="O29" s="418" t="s">
        <v>73</v>
      </c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30" customHeight="1" x14ac:dyDescent="0.25">
      <c r="A30" s="21" t="s">
        <v>564</v>
      </c>
      <c r="B30" s="21"/>
      <c r="C30" s="22" t="s">
        <v>1266</v>
      </c>
      <c r="D30" s="17">
        <v>1</v>
      </c>
      <c r="E30" s="16"/>
      <c r="F30" s="16"/>
      <c r="G30" s="16"/>
      <c r="H30" s="16"/>
      <c r="I30" s="16"/>
      <c r="J30" s="16"/>
      <c r="K30" s="16"/>
      <c r="L30" s="35"/>
      <c r="M30" s="16" t="str">
        <f>VLOOKUP(A30,'DOSSIER RECAP'!A:D,4,FALSE)</f>
        <v>001411</v>
      </c>
      <c r="N30" s="26">
        <f t="shared" si="6"/>
        <v>0</v>
      </c>
      <c r="O30" s="418" t="s">
        <v>73</v>
      </c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30" customHeight="1" x14ac:dyDescent="0.25">
      <c r="A31" s="23" t="s">
        <v>588</v>
      </c>
      <c r="B31" s="23"/>
      <c r="C31" s="24" t="s">
        <v>586</v>
      </c>
      <c r="D31" s="25">
        <v>2</v>
      </c>
      <c r="E31" s="16"/>
      <c r="F31" s="16"/>
      <c r="G31" s="16"/>
      <c r="H31" s="16"/>
      <c r="I31" s="18"/>
      <c r="J31" s="18"/>
      <c r="K31" s="18"/>
      <c r="L31" s="19"/>
      <c r="M31" s="16" t="str">
        <f>VLOOKUP(A31,'DOSSIER RECAP'!A:D,4,FALSE)</f>
        <v>001233</v>
      </c>
      <c r="N31" s="26">
        <f t="shared" si="6"/>
        <v>0</v>
      </c>
      <c r="O31" s="418" t="s">
        <v>73</v>
      </c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30" customHeight="1" x14ac:dyDescent="0.25">
      <c r="A32" s="23" t="s">
        <v>585</v>
      </c>
      <c r="B32" s="23"/>
      <c r="C32" s="24" t="s">
        <v>586</v>
      </c>
      <c r="D32" s="25">
        <v>2</v>
      </c>
      <c r="E32" s="310"/>
      <c r="F32" s="310"/>
      <c r="G32" s="310"/>
      <c r="H32" s="310"/>
      <c r="I32" s="20"/>
      <c r="J32" s="20"/>
      <c r="K32" s="20"/>
      <c r="L32" s="19"/>
      <c r="M32" s="16" t="str">
        <f>VLOOKUP(A32,'DOSSIER RECAP'!A:D,4,FALSE)</f>
        <v>001220</v>
      </c>
      <c r="N32" s="26">
        <f>SUM(E32:L32)</f>
        <v>0</v>
      </c>
      <c r="O32" s="418" t="s">
        <v>73</v>
      </c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30" customHeight="1" x14ac:dyDescent="0.25">
      <c r="A33" s="310" t="s">
        <v>1269</v>
      </c>
      <c r="B33" s="310"/>
      <c r="C33" s="515" t="s">
        <v>254</v>
      </c>
      <c r="D33" s="516">
        <v>1</v>
      </c>
      <c r="E33" s="310"/>
      <c r="F33" s="310"/>
      <c r="G33" s="310"/>
      <c r="H33" s="310"/>
      <c r="I33" s="310"/>
      <c r="J33" s="310"/>
      <c r="K33" s="310"/>
      <c r="L33" s="35"/>
      <c r="M33" s="16" t="str">
        <f>VLOOKUP(A33,'DOSSIER RECAP'!A:D,4,FALSE)</f>
        <v>001260</v>
      </c>
      <c r="N33" s="26">
        <f t="shared" si="6"/>
        <v>0</v>
      </c>
      <c r="O33" s="418" t="s">
        <v>73</v>
      </c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30" customHeight="1" x14ac:dyDescent="0.25">
      <c r="A34" s="16" t="s">
        <v>390</v>
      </c>
      <c r="B34" s="16"/>
      <c r="C34" s="22" t="s">
        <v>391</v>
      </c>
      <c r="D34" s="27">
        <v>1</v>
      </c>
      <c r="E34" s="16"/>
      <c r="F34" s="16"/>
      <c r="G34" s="16"/>
      <c r="H34" s="16"/>
      <c r="I34" s="16"/>
      <c r="J34" s="16"/>
      <c r="K34" s="16"/>
      <c r="L34" s="35"/>
      <c r="M34" s="16" t="str">
        <f>VLOOKUP(A34,'DOSSIER RECAP'!A:D,4,FALSE)</f>
        <v>001423</v>
      </c>
      <c r="N34" s="26">
        <f t="shared" si="6"/>
        <v>0</v>
      </c>
      <c r="O34" s="418" t="s">
        <v>73</v>
      </c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30" customHeight="1" x14ac:dyDescent="0.25">
      <c r="A35" s="16" t="s">
        <v>78</v>
      </c>
      <c r="B35" s="16"/>
      <c r="C35" s="26" t="s">
        <v>71</v>
      </c>
      <c r="D35" s="27">
        <v>6</v>
      </c>
      <c r="E35" s="47"/>
      <c r="F35" s="47"/>
      <c r="G35" s="16"/>
      <c r="H35" s="16"/>
      <c r="I35" s="16"/>
      <c r="J35" s="16"/>
      <c r="K35" s="16"/>
      <c r="L35" s="35"/>
      <c r="M35" s="16" t="str">
        <f>VLOOKUP(A35,'DOSSIER RECAP'!A:D,4,FALSE)</f>
        <v>001905</v>
      </c>
      <c r="N35" s="26">
        <f t="shared" si="6"/>
        <v>0</v>
      </c>
      <c r="O35" s="418" t="s">
        <v>73</v>
      </c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30" customHeight="1" x14ac:dyDescent="0.25">
      <c r="A36" s="16" t="s">
        <v>76</v>
      </c>
      <c r="B36" s="16"/>
      <c r="C36" s="26" t="s">
        <v>71</v>
      </c>
      <c r="D36" s="27">
        <v>4</v>
      </c>
      <c r="E36" s="47"/>
      <c r="F36" s="47"/>
      <c r="G36" s="16"/>
      <c r="H36" s="16"/>
      <c r="I36" s="16"/>
      <c r="J36" s="16"/>
      <c r="K36" s="16"/>
      <c r="L36" s="35"/>
      <c r="M36" s="16" t="str">
        <f>VLOOKUP(A36,'DOSSIER RECAP'!A:D,4,FALSE)</f>
        <v>001903</v>
      </c>
      <c r="N36" s="26">
        <f t="shared" si="6"/>
        <v>0</v>
      </c>
      <c r="O36" s="418" t="s">
        <v>73</v>
      </c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30" customHeight="1" x14ac:dyDescent="0.25">
      <c r="A37" s="16" t="s">
        <v>74</v>
      </c>
      <c r="B37" s="16"/>
      <c r="C37" s="26" t="s">
        <v>71</v>
      </c>
      <c r="D37" s="27">
        <v>4</v>
      </c>
      <c r="E37" s="47"/>
      <c r="F37" s="47"/>
      <c r="G37" s="16"/>
      <c r="H37" s="16"/>
      <c r="I37" s="16"/>
      <c r="J37" s="16"/>
      <c r="K37" s="16"/>
      <c r="L37" s="35"/>
      <c r="M37" s="16" t="str">
        <f>VLOOKUP(A37,'DOSSIER RECAP'!A:D,4,FALSE)</f>
        <v>001902</v>
      </c>
      <c r="N37" s="26">
        <f t="shared" si="6"/>
        <v>0</v>
      </c>
      <c r="O37" s="418" t="s">
        <v>73</v>
      </c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30" customHeight="1" x14ac:dyDescent="0.25">
      <c r="A38" s="16" t="s">
        <v>84</v>
      </c>
      <c r="B38" s="16"/>
      <c r="C38" s="26" t="s">
        <v>71</v>
      </c>
      <c r="D38" s="27">
        <v>4</v>
      </c>
      <c r="E38" s="47"/>
      <c r="F38" s="47"/>
      <c r="G38" s="16"/>
      <c r="H38" s="16"/>
      <c r="I38" s="16"/>
      <c r="J38" s="16"/>
      <c r="K38" s="16"/>
      <c r="L38" s="35"/>
      <c r="M38" s="16" t="str">
        <f>VLOOKUP(A38,'DOSSIER RECAP'!A:D,4,FALSE)</f>
        <v>001901</v>
      </c>
      <c r="N38" s="26">
        <f t="shared" si="6"/>
        <v>0</v>
      </c>
      <c r="O38" s="418" t="s">
        <v>73</v>
      </c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30" customHeight="1" x14ac:dyDescent="0.25">
      <c r="A39" s="16" t="s">
        <v>147</v>
      </c>
      <c r="B39" s="16"/>
      <c r="C39" s="26" t="s">
        <v>71</v>
      </c>
      <c r="D39" s="27">
        <v>4</v>
      </c>
      <c r="E39" s="47"/>
      <c r="F39" s="47"/>
      <c r="G39" s="16"/>
      <c r="H39" s="16"/>
      <c r="I39" s="16"/>
      <c r="J39" s="16"/>
      <c r="K39" s="16"/>
      <c r="L39" s="35"/>
      <c r="M39" s="16" t="str">
        <f>VLOOKUP(A39,'DOSSIER RECAP'!A:D,4,FALSE)</f>
        <v>001900</v>
      </c>
      <c r="N39" s="26">
        <f t="shared" si="6"/>
        <v>0</v>
      </c>
      <c r="O39" s="418" t="s">
        <v>73</v>
      </c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30" customHeight="1" x14ac:dyDescent="0.25">
      <c r="A40" s="183" t="s">
        <v>199</v>
      </c>
      <c r="B40" s="46"/>
      <c r="C40" s="26" t="s">
        <v>71</v>
      </c>
      <c r="D40" s="27">
        <v>6</v>
      </c>
      <c r="E40" s="47"/>
      <c r="F40" s="47"/>
      <c r="G40" s="16"/>
      <c r="H40" s="16"/>
      <c r="I40" s="16"/>
      <c r="J40" s="16"/>
      <c r="K40" s="16"/>
      <c r="L40" s="35"/>
      <c r="M40" s="16" t="str">
        <f>VLOOKUP(A40,'DOSSIER RECAP'!A:D,4,FALSE)</f>
        <v>003922</v>
      </c>
      <c r="N40" s="26">
        <f t="shared" si="6"/>
        <v>0</v>
      </c>
      <c r="O40" s="418" t="s">
        <v>73</v>
      </c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30" customHeight="1" x14ac:dyDescent="0.25">
      <c r="A41" s="46" t="s">
        <v>201</v>
      </c>
      <c r="B41" s="46"/>
      <c r="C41" s="26" t="s">
        <v>71</v>
      </c>
      <c r="D41" s="27">
        <v>6</v>
      </c>
      <c r="E41" s="47"/>
      <c r="F41" s="47"/>
      <c r="G41" s="16"/>
      <c r="H41" s="16"/>
      <c r="I41" s="16"/>
      <c r="J41" s="16"/>
      <c r="K41" s="16"/>
      <c r="L41" s="35"/>
      <c r="M41" s="16" t="str">
        <f>VLOOKUP(A41,'DOSSIER RECAP'!A:D,4,FALSE)</f>
        <v>001904</v>
      </c>
      <c r="N41" s="26">
        <f t="shared" si="6"/>
        <v>0</v>
      </c>
      <c r="O41" s="418" t="s">
        <v>73</v>
      </c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30" customHeight="1" x14ac:dyDescent="0.25">
      <c r="A42" s="46" t="s">
        <v>203</v>
      </c>
      <c r="B42" s="46"/>
      <c r="C42" s="26" t="s">
        <v>71</v>
      </c>
      <c r="D42" s="27">
        <v>6</v>
      </c>
      <c r="E42" s="47"/>
      <c r="F42" s="47"/>
      <c r="G42" s="16"/>
      <c r="H42" s="16"/>
      <c r="I42" s="16"/>
      <c r="J42" s="16"/>
      <c r="K42" s="16"/>
      <c r="L42" s="35"/>
      <c r="M42" s="16" t="str">
        <f>VLOOKUP(A42,'DOSSIER RECAP'!A:D,4,FALSE)</f>
        <v>001893</v>
      </c>
      <c r="N42" s="26">
        <f t="shared" si="6"/>
        <v>0</v>
      </c>
      <c r="O42" s="418" t="s">
        <v>73</v>
      </c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30" customHeight="1" x14ac:dyDescent="0.25">
      <c r="A43" s="47" t="s">
        <v>155</v>
      </c>
      <c r="B43" s="47"/>
      <c r="C43" s="26" t="s">
        <v>71</v>
      </c>
      <c r="D43" s="26">
        <v>1</v>
      </c>
      <c r="E43" s="47"/>
      <c r="F43" s="47"/>
      <c r="G43" s="16"/>
      <c r="H43" s="16"/>
      <c r="I43" s="16"/>
      <c r="J43" s="16"/>
      <c r="K43" s="16"/>
      <c r="L43" s="35"/>
      <c r="M43" s="16" t="str">
        <f>VLOOKUP(A43,'DOSSIER RECAP'!A:D,4,FALSE)</f>
        <v>001891</v>
      </c>
      <c r="N43" s="26">
        <f t="shared" si="6"/>
        <v>0</v>
      </c>
      <c r="O43" s="418" t="s">
        <v>73</v>
      </c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30" customHeight="1" x14ac:dyDescent="0.25">
      <c r="A44" s="47" t="s">
        <v>183</v>
      </c>
      <c r="B44" s="47"/>
      <c r="C44" s="26" t="s">
        <v>71</v>
      </c>
      <c r="D44" s="26">
        <v>1</v>
      </c>
      <c r="E44" s="47"/>
      <c r="F44" s="47"/>
      <c r="G44" s="16"/>
      <c r="H44" s="16"/>
      <c r="I44" s="16"/>
      <c r="J44" s="16"/>
      <c r="K44" s="16"/>
      <c r="L44" s="35"/>
      <c r="M44" s="16" t="str">
        <f>VLOOKUP(A44,'DOSSIER RECAP'!A:D,4,FALSE)</f>
        <v>001967</v>
      </c>
      <c r="N44" s="26">
        <f t="shared" si="6"/>
        <v>0</v>
      </c>
      <c r="O44" s="418" t="s">
        <v>73</v>
      </c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30" customHeight="1" x14ac:dyDescent="0.25">
      <c r="A45" s="16" t="s">
        <v>137</v>
      </c>
      <c r="B45" s="16"/>
      <c r="C45" s="26" t="s">
        <v>71</v>
      </c>
      <c r="D45" s="27">
        <v>6</v>
      </c>
      <c r="E45" s="47"/>
      <c r="F45" s="47"/>
      <c r="G45" s="16"/>
      <c r="H45" s="16"/>
      <c r="I45" s="16"/>
      <c r="J45" s="16"/>
      <c r="K45" s="16"/>
      <c r="L45" s="35"/>
      <c r="M45" s="16" t="str">
        <f>VLOOKUP(A45,'DOSSIER RECAP'!A:D,4,FALSE)</f>
        <v>001962</v>
      </c>
      <c r="N45" s="26">
        <f t="shared" si="6"/>
        <v>0</v>
      </c>
      <c r="O45" s="418" t="s">
        <v>73</v>
      </c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30" customHeight="1" x14ac:dyDescent="0.25">
      <c r="A46" s="16" t="s">
        <v>119</v>
      </c>
      <c r="B46" s="16"/>
      <c r="C46" s="26" t="s">
        <v>71</v>
      </c>
      <c r="D46" s="27">
        <v>6</v>
      </c>
      <c r="E46" s="47"/>
      <c r="F46" s="47"/>
      <c r="G46" s="16"/>
      <c r="H46" s="16"/>
      <c r="I46" s="16"/>
      <c r="J46" s="16"/>
      <c r="K46" s="16"/>
      <c r="L46" s="35"/>
      <c r="M46" s="16" t="str">
        <f>VLOOKUP(A46,'DOSSIER RECAP'!A:D,4,FALSE)</f>
        <v>001961</v>
      </c>
      <c r="N46" s="26">
        <f t="shared" si="6"/>
        <v>0</v>
      </c>
      <c r="O46" s="418" t="s">
        <v>73</v>
      </c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30" customHeight="1" x14ac:dyDescent="0.25">
      <c r="A47" s="16" t="s">
        <v>117</v>
      </c>
      <c r="B47" s="16"/>
      <c r="C47" s="26" t="s">
        <v>71</v>
      </c>
      <c r="D47" s="27">
        <v>6</v>
      </c>
      <c r="E47" s="47"/>
      <c r="F47" s="47"/>
      <c r="G47" s="16"/>
      <c r="H47" s="16"/>
      <c r="I47" s="16"/>
      <c r="J47" s="16"/>
      <c r="K47" s="16"/>
      <c r="L47" s="35"/>
      <c r="M47" s="16" t="str">
        <f>VLOOKUP(A47,'DOSSIER RECAP'!A:D,4,FALSE)</f>
        <v>001960</v>
      </c>
      <c r="N47" s="26">
        <f t="shared" si="6"/>
        <v>0</v>
      </c>
      <c r="O47" s="418" t="s">
        <v>73</v>
      </c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30" customHeight="1" x14ac:dyDescent="0.25">
      <c r="A48" s="16" t="s">
        <v>105</v>
      </c>
      <c r="B48" s="16"/>
      <c r="C48" s="26" t="s">
        <v>71</v>
      </c>
      <c r="D48" s="27">
        <v>6</v>
      </c>
      <c r="E48" s="47"/>
      <c r="F48" s="47"/>
      <c r="G48" s="16"/>
      <c r="H48" s="16"/>
      <c r="I48" s="16"/>
      <c r="J48" s="16"/>
      <c r="K48" s="16"/>
      <c r="L48" s="35"/>
      <c r="M48" s="16" t="str">
        <f>VLOOKUP(A48,'DOSSIER RECAP'!A:D,4,FALSE)</f>
        <v>001959</v>
      </c>
      <c r="N48" s="26">
        <f t="shared" si="6"/>
        <v>0</v>
      </c>
      <c r="O48" s="418" t="s">
        <v>73</v>
      </c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30" customHeight="1" x14ac:dyDescent="0.25">
      <c r="A49" s="47" t="s">
        <v>88</v>
      </c>
      <c r="B49" s="47"/>
      <c r="C49" s="26" t="s">
        <v>71</v>
      </c>
      <c r="D49" s="27">
        <v>1</v>
      </c>
      <c r="E49" s="47"/>
      <c r="F49" s="47"/>
      <c r="G49" s="16"/>
      <c r="H49" s="16"/>
      <c r="I49" s="16"/>
      <c r="J49" s="16"/>
      <c r="K49" s="16"/>
      <c r="L49" s="35"/>
      <c r="M49" s="16" t="str">
        <f>VLOOKUP(A49,'DOSSIER RECAP'!A:D,4,FALSE)</f>
        <v>001958</v>
      </c>
      <c r="N49" s="26">
        <f t="shared" si="6"/>
        <v>0</v>
      </c>
      <c r="O49" s="418" t="s">
        <v>73</v>
      </c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30" customHeight="1" x14ac:dyDescent="0.25">
      <c r="A50" s="47" t="s">
        <v>90</v>
      </c>
      <c r="B50" s="47"/>
      <c r="C50" s="26" t="s">
        <v>71</v>
      </c>
      <c r="D50" s="27">
        <v>1</v>
      </c>
      <c r="E50" s="47"/>
      <c r="F50" s="47"/>
      <c r="G50" s="16"/>
      <c r="H50" s="16"/>
      <c r="I50" s="16"/>
      <c r="J50" s="16"/>
      <c r="K50" s="16"/>
      <c r="L50" s="35"/>
      <c r="M50" s="16" t="str">
        <f>VLOOKUP(A50,'DOSSIER RECAP'!A:D,4,FALSE)</f>
        <v>001956</v>
      </c>
      <c r="N50" s="26">
        <f t="shared" si="6"/>
        <v>0</v>
      </c>
      <c r="O50" s="418" t="s">
        <v>73</v>
      </c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30" customHeight="1" x14ac:dyDescent="0.25">
      <c r="A51" s="47" t="s">
        <v>135</v>
      </c>
      <c r="B51" s="47"/>
      <c r="C51" s="26" t="s">
        <v>71</v>
      </c>
      <c r="D51" s="27">
        <v>1</v>
      </c>
      <c r="E51" s="47"/>
      <c r="F51" s="47"/>
      <c r="G51" s="16"/>
      <c r="H51" s="16"/>
      <c r="I51" s="16"/>
      <c r="J51" s="16"/>
      <c r="K51" s="16"/>
      <c r="L51" s="35"/>
      <c r="M51" s="16" t="str">
        <f>VLOOKUP(A51,'DOSSIER RECAP'!A:D,4,FALSE)</f>
        <v>001955</v>
      </c>
      <c r="N51" s="26">
        <f t="shared" si="6"/>
        <v>0</v>
      </c>
      <c r="O51" s="418" t="s">
        <v>73</v>
      </c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30" customHeight="1" x14ac:dyDescent="0.25">
      <c r="A52" s="47" t="s">
        <v>165</v>
      </c>
      <c r="B52" s="47"/>
      <c r="C52" s="26" t="s">
        <v>71</v>
      </c>
      <c r="D52" s="27">
        <v>1</v>
      </c>
      <c r="E52" s="47"/>
      <c r="F52" s="47"/>
      <c r="G52" s="16"/>
      <c r="H52" s="16"/>
      <c r="I52" s="16"/>
      <c r="J52" s="16"/>
      <c r="K52" s="16"/>
      <c r="L52" s="35"/>
      <c r="M52" s="16" t="str">
        <f>VLOOKUP(A52,'DOSSIER RECAP'!A:D,4,FALSE)</f>
        <v>001954</v>
      </c>
      <c r="N52" s="26">
        <f t="shared" si="6"/>
        <v>0</v>
      </c>
      <c r="O52" s="418" t="s">
        <v>73</v>
      </c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30" customHeight="1" x14ac:dyDescent="0.25">
      <c r="A53" s="47" t="s">
        <v>167</v>
      </c>
      <c r="B53" s="47"/>
      <c r="C53" s="26" t="s">
        <v>71</v>
      </c>
      <c r="D53" s="27">
        <v>1</v>
      </c>
      <c r="E53" s="47"/>
      <c r="F53" s="47"/>
      <c r="G53" s="16"/>
      <c r="H53" s="16"/>
      <c r="I53" s="16"/>
      <c r="J53" s="16"/>
      <c r="K53" s="16"/>
      <c r="L53" s="35"/>
      <c r="M53" s="16" t="str">
        <f>VLOOKUP(A53,'DOSSIER RECAP'!A:D,4,FALSE)</f>
        <v>001953</v>
      </c>
      <c r="N53" s="26">
        <f t="shared" si="6"/>
        <v>0</v>
      </c>
      <c r="O53" s="418" t="s">
        <v>73</v>
      </c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30" customHeight="1" x14ac:dyDescent="0.25">
      <c r="A54" s="47" t="s">
        <v>107</v>
      </c>
      <c r="B54" s="47"/>
      <c r="C54" s="26" t="s">
        <v>71</v>
      </c>
      <c r="D54" s="27">
        <v>1</v>
      </c>
      <c r="E54" s="47"/>
      <c r="F54" s="47"/>
      <c r="G54" s="16"/>
      <c r="H54" s="16"/>
      <c r="I54" s="16"/>
      <c r="J54" s="16"/>
      <c r="K54" s="16"/>
      <c r="L54" s="35"/>
      <c r="M54" s="16" t="str">
        <f>VLOOKUP(A54,'DOSSIER RECAP'!A:D,4,FALSE)</f>
        <v>001952</v>
      </c>
      <c r="N54" s="26">
        <f t="shared" si="6"/>
        <v>0</v>
      </c>
      <c r="O54" s="418" t="s">
        <v>73</v>
      </c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30" customHeight="1" x14ac:dyDescent="0.25">
      <c r="A55" s="47" t="s">
        <v>109</v>
      </c>
      <c r="B55" s="47"/>
      <c r="C55" s="26" t="s">
        <v>71</v>
      </c>
      <c r="D55" s="27">
        <v>1</v>
      </c>
      <c r="E55" s="47"/>
      <c r="F55" s="47"/>
      <c r="G55" s="16"/>
      <c r="H55" s="16"/>
      <c r="I55" s="16"/>
      <c r="J55" s="16"/>
      <c r="K55" s="16"/>
      <c r="L55" s="35"/>
      <c r="M55" s="16" t="str">
        <f>VLOOKUP(A55,'DOSSIER RECAP'!A:D,4,FALSE)</f>
        <v>001951</v>
      </c>
      <c r="N55" s="26">
        <f t="shared" si="6"/>
        <v>0</v>
      </c>
      <c r="O55" s="418" t="s">
        <v>73</v>
      </c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30" customHeight="1" x14ac:dyDescent="0.25">
      <c r="A56" s="47" t="s">
        <v>205</v>
      </c>
      <c r="B56" s="47"/>
      <c r="C56" s="26" t="s">
        <v>71</v>
      </c>
      <c r="D56" s="27">
        <v>1</v>
      </c>
      <c r="E56" s="47"/>
      <c r="F56" s="47"/>
      <c r="G56" s="16"/>
      <c r="H56" s="16"/>
      <c r="I56" s="16"/>
      <c r="J56" s="16"/>
      <c r="K56" s="16"/>
      <c r="L56" s="35"/>
      <c r="M56" s="16" t="str">
        <f>VLOOKUP(A56,'DOSSIER RECAP'!A:D,4,FALSE)</f>
        <v>001898</v>
      </c>
      <c r="N56" s="26">
        <f t="shared" si="6"/>
        <v>0</v>
      </c>
      <c r="O56" s="418" t="s">
        <v>73</v>
      </c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30" customHeight="1" x14ac:dyDescent="0.25">
      <c r="A57" s="47" t="s">
        <v>171</v>
      </c>
      <c r="B57" s="47"/>
      <c r="C57" s="26" t="s">
        <v>71</v>
      </c>
      <c r="D57" s="27">
        <v>1</v>
      </c>
      <c r="E57" s="47"/>
      <c r="F57" s="47"/>
      <c r="G57" s="16"/>
      <c r="H57" s="16"/>
      <c r="I57" s="16"/>
      <c r="J57" s="16"/>
      <c r="K57" s="16"/>
      <c r="L57" s="35"/>
      <c r="M57" s="16" t="str">
        <f>VLOOKUP(A57,'DOSSIER RECAP'!A:D,4,FALSE)</f>
        <v>001897</v>
      </c>
      <c r="N57" s="26">
        <f t="shared" si="6"/>
        <v>0</v>
      </c>
      <c r="O57" s="418" t="s">
        <v>73</v>
      </c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30" customHeight="1" x14ac:dyDescent="0.25">
      <c r="A58" s="47" t="s">
        <v>149</v>
      </c>
      <c r="B58" s="47"/>
      <c r="C58" s="26" t="s">
        <v>71</v>
      </c>
      <c r="D58" s="27">
        <v>1</v>
      </c>
      <c r="E58" s="47"/>
      <c r="F58" s="47"/>
      <c r="G58" s="16"/>
      <c r="H58" s="16"/>
      <c r="I58" s="16"/>
      <c r="J58" s="16"/>
      <c r="K58" s="16"/>
      <c r="L58" s="35"/>
      <c r="M58" s="16" t="str">
        <f>VLOOKUP(A58,'DOSSIER RECAP'!A:D,4,FALSE)</f>
        <v>001948</v>
      </c>
      <c r="N58" s="26">
        <f t="shared" si="6"/>
        <v>0</v>
      </c>
      <c r="O58" s="418" t="s">
        <v>73</v>
      </c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30" customHeight="1" x14ac:dyDescent="0.25">
      <c r="A59" s="47" t="s">
        <v>197</v>
      </c>
      <c r="B59" s="47"/>
      <c r="C59" s="26" t="s">
        <v>71</v>
      </c>
      <c r="D59" s="27">
        <v>1</v>
      </c>
      <c r="E59" s="47"/>
      <c r="F59" s="47"/>
      <c r="G59" s="16"/>
      <c r="H59" s="16"/>
      <c r="I59" s="16"/>
      <c r="J59" s="16"/>
      <c r="K59" s="16"/>
      <c r="L59" s="35"/>
      <c r="M59" s="16" t="str">
        <f>VLOOKUP(A59,'DOSSIER RECAP'!A:D,4,FALSE)</f>
        <v>001946</v>
      </c>
      <c r="N59" s="26">
        <f t="shared" si="6"/>
        <v>0</v>
      </c>
      <c r="O59" s="418" t="s">
        <v>73</v>
      </c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30" customHeight="1" x14ac:dyDescent="0.25">
      <c r="A60" s="47" t="s">
        <v>179</v>
      </c>
      <c r="B60" s="47"/>
      <c r="C60" s="26" t="s">
        <v>71</v>
      </c>
      <c r="D60" s="27">
        <v>1</v>
      </c>
      <c r="E60" s="47"/>
      <c r="F60" s="47"/>
      <c r="G60" s="16"/>
      <c r="H60" s="16"/>
      <c r="I60" s="16"/>
      <c r="J60" s="16"/>
      <c r="K60" s="16"/>
      <c r="L60" s="35"/>
      <c r="M60" s="16" t="str">
        <f>VLOOKUP(A60,'DOSSIER RECAP'!A:D,4,FALSE)</f>
        <v>001945</v>
      </c>
      <c r="N60" s="26">
        <f t="shared" si="6"/>
        <v>0</v>
      </c>
      <c r="O60" s="418" t="s">
        <v>73</v>
      </c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30" customHeight="1" x14ac:dyDescent="0.25">
      <c r="A61" s="47" t="s">
        <v>99</v>
      </c>
      <c r="B61" s="47"/>
      <c r="C61" s="26" t="s">
        <v>71</v>
      </c>
      <c r="D61" s="27">
        <v>1</v>
      </c>
      <c r="E61" s="3"/>
      <c r="F61" s="3"/>
      <c r="G61" s="4"/>
      <c r="H61" s="4"/>
      <c r="I61" s="4"/>
      <c r="J61" s="4"/>
      <c r="K61" s="4"/>
      <c r="L61" s="5"/>
      <c r="M61" s="16" t="str">
        <f>VLOOKUP(A61,'DOSSIER RECAP'!A:D,4,FALSE)</f>
        <v>001944</v>
      </c>
      <c r="N61" s="26">
        <f t="shared" si="6"/>
        <v>0</v>
      </c>
      <c r="O61" s="418" t="s">
        <v>73</v>
      </c>
      <c r="P61" s="359"/>
      <c r="Q61" s="359"/>
      <c r="R61" s="359"/>
      <c r="S61" s="359"/>
      <c r="T61" s="359"/>
      <c r="U61" s="359"/>
      <c r="V61" s="359"/>
      <c r="W61" s="359"/>
      <c r="X61" s="359"/>
      <c r="Y61" s="359"/>
      <c r="Z61" s="359"/>
      <c r="AA61" s="359"/>
    </row>
    <row r="62" spans="1:27" ht="30" customHeight="1" x14ac:dyDescent="0.25">
      <c r="A62" s="47" t="s">
        <v>103</v>
      </c>
      <c r="B62" s="47"/>
      <c r="C62" s="26" t="s">
        <v>71</v>
      </c>
      <c r="D62" s="27">
        <v>1</v>
      </c>
      <c r="E62" s="3"/>
      <c r="F62" s="3"/>
      <c r="G62" s="4"/>
      <c r="H62" s="4"/>
      <c r="I62" s="4"/>
      <c r="J62" s="4"/>
      <c r="K62" s="4"/>
      <c r="L62" s="5"/>
      <c r="M62" s="16" t="str">
        <f>VLOOKUP(A62,'DOSSIER RECAP'!A:D,4,FALSE)</f>
        <v>001943</v>
      </c>
      <c r="N62" s="26">
        <f t="shared" si="6"/>
        <v>0</v>
      </c>
      <c r="O62" s="418" t="s">
        <v>73</v>
      </c>
      <c r="P62" s="359"/>
      <c r="Q62" s="359"/>
      <c r="R62" s="359"/>
      <c r="S62" s="359"/>
      <c r="T62" s="359"/>
      <c r="U62" s="359"/>
      <c r="V62" s="359"/>
      <c r="W62" s="359"/>
      <c r="X62" s="359"/>
      <c r="Y62" s="359"/>
      <c r="Z62" s="359"/>
      <c r="AA62" s="359"/>
    </row>
    <row r="63" spans="1:27" ht="30" customHeight="1" x14ac:dyDescent="0.25">
      <c r="A63" s="47" t="s">
        <v>101</v>
      </c>
      <c r="B63" s="47"/>
      <c r="C63" s="26" t="s">
        <v>71</v>
      </c>
      <c r="D63" s="27">
        <v>1</v>
      </c>
      <c r="E63" s="3"/>
      <c r="F63" s="3"/>
      <c r="G63" s="4"/>
      <c r="H63" s="4"/>
      <c r="I63" s="4"/>
      <c r="J63" s="4"/>
      <c r="K63" s="4"/>
      <c r="L63" s="5"/>
      <c r="M63" s="16" t="str">
        <f>VLOOKUP(A63,'DOSSIER RECAP'!A:D,4,FALSE)</f>
        <v>001942</v>
      </c>
      <c r="N63" s="26">
        <f t="shared" si="6"/>
        <v>0</v>
      </c>
      <c r="O63" s="418" t="s">
        <v>73</v>
      </c>
      <c r="P63" s="359"/>
      <c r="Q63" s="359"/>
      <c r="R63" s="359"/>
      <c r="S63" s="359"/>
      <c r="T63" s="359"/>
      <c r="U63" s="359"/>
      <c r="V63" s="359"/>
      <c r="W63" s="359"/>
      <c r="X63" s="359"/>
      <c r="Y63" s="359"/>
      <c r="Z63" s="359"/>
      <c r="AA63" s="359"/>
    </row>
    <row r="64" spans="1:27" ht="30" customHeight="1" x14ac:dyDescent="0.25">
      <c r="A64" s="47" t="s">
        <v>157</v>
      </c>
      <c r="B64" s="47"/>
      <c r="C64" s="26" t="s">
        <v>71</v>
      </c>
      <c r="D64" s="27">
        <v>1</v>
      </c>
      <c r="E64" s="3"/>
      <c r="F64" s="3"/>
      <c r="G64" s="4"/>
      <c r="H64" s="4"/>
      <c r="I64" s="4"/>
      <c r="J64" s="4"/>
      <c r="K64" s="16"/>
      <c r="L64" s="35"/>
      <c r="M64" s="16" t="str">
        <f>VLOOKUP(A64,'DOSSIER RECAP'!A:D,4,FALSE)</f>
        <v>001941</v>
      </c>
      <c r="N64" s="26">
        <f t="shared" si="6"/>
        <v>0</v>
      </c>
      <c r="O64" s="418" t="s">
        <v>73</v>
      </c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30" customHeight="1" x14ac:dyDescent="0.25">
      <c r="A65" s="47" t="s">
        <v>141</v>
      </c>
      <c r="B65" s="47"/>
      <c r="C65" s="26" t="s">
        <v>71</v>
      </c>
      <c r="D65" s="27">
        <v>1</v>
      </c>
      <c r="E65" s="47"/>
      <c r="F65" s="47"/>
      <c r="G65" s="16"/>
      <c r="H65" s="16"/>
      <c r="I65" s="16"/>
      <c r="J65" s="16"/>
      <c r="K65" s="16"/>
      <c r="L65" s="35"/>
      <c r="M65" s="16" t="str">
        <f>VLOOKUP(A65,'DOSSIER RECAP'!A:D,4,FALSE)</f>
        <v>001940</v>
      </c>
      <c r="N65" s="26">
        <f t="shared" si="6"/>
        <v>0</v>
      </c>
      <c r="O65" s="418" t="s">
        <v>73</v>
      </c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30" customHeight="1" x14ac:dyDescent="0.25">
      <c r="A66" s="47" t="s">
        <v>127</v>
      </c>
      <c r="B66" s="47"/>
      <c r="C66" s="26" t="s">
        <v>71</v>
      </c>
      <c r="D66" s="27">
        <v>1</v>
      </c>
      <c r="E66" s="3"/>
      <c r="F66" s="3"/>
      <c r="G66" s="4"/>
      <c r="H66" s="4"/>
      <c r="I66" s="4"/>
      <c r="J66" s="4"/>
      <c r="K66" s="4"/>
      <c r="L66" s="5"/>
      <c r="M66" s="16" t="str">
        <f>VLOOKUP(A66,'DOSSIER RECAP'!A:D,4,FALSE)</f>
        <v>001939</v>
      </c>
      <c r="N66" s="26">
        <f t="shared" si="6"/>
        <v>0</v>
      </c>
      <c r="O66" s="418" t="s">
        <v>73</v>
      </c>
      <c r="P66" s="359"/>
      <c r="Q66" s="359"/>
      <c r="R66" s="359"/>
      <c r="S66" s="359"/>
      <c r="T66" s="359"/>
      <c r="U66" s="359"/>
      <c r="V66" s="359"/>
      <c r="W66" s="359"/>
      <c r="X66" s="359"/>
      <c r="Y66" s="359"/>
      <c r="Z66" s="359"/>
      <c r="AA66" s="359"/>
    </row>
    <row r="67" spans="1:27" ht="30" customHeight="1" x14ac:dyDescent="0.25">
      <c r="A67" s="47" t="s">
        <v>191</v>
      </c>
      <c r="B67" s="47"/>
      <c r="C67" s="26" t="s">
        <v>71</v>
      </c>
      <c r="D67" s="27">
        <v>1</v>
      </c>
      <c r="E67" s="3"/>
      <c r="F67" s="3"/>
      <c r="G67" s="4"/>
      <c r="H67" s="4"/>
      <c r="I67" s="4"/>
      <c r="J67" s="4"/>
      <c r="K67" s="4"/>
      <c r="L67" s="5"/>
      <c r="M67" s="16" t="str">
        <f>VLOOKUP(A67,'DOSSIER RECAP'!A:D,4,FALSE)</f>
        <v>001938</v>
      </c>
      <c r="N67" s="26">
        <f t="shared" si="6"/>
        <v>0</v>
      </c>
      <c r="O67" s="418" t="s">
        <v>73</v>
      </c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</row>
    <row r="68" spans="1:27" ht="30" customHeight="1" x14ac:dyDescent="0.25">
      <c r="A68" s="47" t="s">
        <v>115</v>
      </c>
      <c r="B68" s="47"/>
      <c r="C68" s="26" t="s">
        <v>71</v>
      </c>
      <c r="D68" s="27">
        <v>1</v>
      </c>
      <c r="E68" s="47"/>
      <c r="F68" s="47"/>
      <c r="G68" s="16"/>
      <c r="H68" s="16"/>
      <c r="I68" s="16"/>
      <c r="J68" s="16"/>
      <c r="K68" s="16"/>
      <c r="L68" s="35"/>
      <c r="M68" s="16" t="str">
        <f>VLOOKUP(A68,'DOSSIER RECAP'!A:D,4,FALSE)</f>
        <v>001936</v>
      </c>
      <c r="N68" s="26">
        <f t="shared" si="6"/>
        <v>0</v>
      </c>
      <c r="O68" s="418" t="s">
        <v>73</v>
      </c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30" customHeight="1" x14ac:dyDescent="0.25">
      <c r="A69" s="47" t="s">
        <v>151</v>
      </c>
      <c r="B69" s="47"/>
      <c r="C69" s="26" t="s">
        <v>71</v>
      </c>
      <c r="D69" s="27">
        <v>1</v>
      </c>
      <c r="E69" s="47"/>
      <c r="F69" s="47"/>
      <c r="G69" s="16"/>
      <c r="H69" s="16"/>
      <c r="I69" s="16"/>
      <c r="J69" s="16"/>
      <c r="K69" s="16"/>
      <c r="L69" s="35"/>
      <c r="M69" s="16" t="str">
        <f>VLOOKUP(A69,'DOSSIER RECAP'!A:D,4,FALSE)</f>
        <v>001935</v>
      </c>
      <c r="N69" s="26">
        <f t="shared" si="6"/>
        <v>0</v>
      </c>
      <c r="O69" s="418" t="s">
        <v>73</v>
      </c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30" customHeight="1" x14ac:dyDescent="0.25">
      <c r="A70" s="47" t="s">
        <v>133</v>
      </c>
      <c r="B70" s="47"/>
      <c r="C70" s="26" t="s">
        <v>71</v>
      </c>
      <c r="D70" s="27">
        <v>1</v>
      </c>
      <c r="E70" s="47"/>
      <c r="F70" s="47"/>
      <c r="G70" s="16"/>
      <c r="H70" s="16"/>
      <c r="I70" s="16"/>
      <c r="J70" s="16"/>
      <c r="K70" s="16"/>
      <c r="L70" s="35"/>
      <c r="M70" s="16" t="str">
        <f>VLOOKUP(A70,'DOSSIER RECAP'!A:D,4,FALSE)</f>
        <v>001934</v>
      </c>
      <c r="N70" s="26">
        <f t="shared" si="6"/>
        <v>0</v>
      </c>
      <c r="O70" s="418" t="s">
        <v>73</v>
      </c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30" customHeight="1" x14ac:dyDescent="0.25">
      <c r="A71" s="47" t="s">
        <v>139</v>
      </c>
      <c r="B71" s="47"/>
      <c r="C71" s="26" t="s">
        <v>71</v>
      </c>
      <c r="D71" s="27">
        <v>1</v>
      </c>
      <c r="E71" s="47"/>
      <c r="F71" s="47"/>
      <c r="G71" s="16"/>
      <c r="H71" s="16"/>
      <c r="I71" s="16"/>
      <c r="J71" s="16"/>
      <c r="K71" s="16"/>
      <c r="L71" s="35"/>
      <c r="M71" s="16" t="str">
        <f>VLOOKUP(A71,'DOSSIER RECAP'!A:D,4,FALSE)</f>
        <v>001933</v>
      </c>
      <c r="N71" s="26">
        <f t="shared" si="6"/>
        <v>0</v>
      </c>
      <c r="O71" s="418" t="s">
        <v>73</v>
      </c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30" customHeight="1" x14ac:dyDescent="0.25">
      <c r="A72" s="47" t="s">
        <v>125</v>
      </c>
      <c r="B72" s="47"/>
      <c r="C72" s="26" t="s">
        <v>71</v>
      </c>
      <c r="D72" s="27">
        <v>1</v>
      </c>
      <c r="E72" s="47"/>
      <c r="F72" s="47"/>
      <c r="G72" s="16"/>
      <c r="H72" s="16"/>
      <c r="I72" s="16"/>
      <c r="J72" s="16"/>
      <c r="K72" s="16"/>
      <c r="L72" s="35"/>
      <c r="M72" s="16" t="str">
        <f>VLOOKUP(A72,'DOSSIER RECAP'!A:D,4,FALSE)</f>
        <v>001931</v>
      </c>
      <c r="N72" s="26">
        <f t="shared" si="6"/>
        <v>0</v>
      </c>
      <c r="O72" s="418" t="s">
        <v>73</v>
      </c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30" customHeight="1" x14ac:dyDescent="0.25">
      <c r="A73" s="47" t="s">
        <v>177</v>
      </c>
      <c r="B73" s="47"/>
      <c r="C73" s="26" t="s">
        <v>71</v>
      </c>
      <c r="D73" s="27">
        <v>1</v>
      </c>
      <c r="E73" s="47"/>
      <c r="F73" s="47"/>
      <c r="G73" s="16"/>
      <c r="H73" s="16"/>
      <c r="I73" s="16"/>
      <c r="J73" s="16"/>
      <c r="K73" s="16"/>
      <c r="L73" s="35"/>
      <c r="M73" s="16" t="str">
        <f>VLOOKUP(A73,'DOSSIER RECAP'!A:D,4,FALSE)</f>
        <v>001928</v>
      </c>
      <c r="N73" s="26">
        <f t="shared" si="6"/>
        <v>0</v>
      </c>
      <c r="O73" s="418" t="s">
        <v>73</v>
      </c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30" customHeight="1" x14ac:dyDescent="0.25">
      <c r="A74" s="47" t="s">
        <v>175</v>
      </c>
      <c r="B74" s="47"/>
      <c r="C74" s="26" t="s">
        <v>71</v>
      </c>
      <c r="D74" s="27">
        <v>1</v>
      </c>
      <c r="E74" s="47"/>
      <c r="F74" s="47"/>
      <c r="G74" s="16"/>
      <c r="H74" s="16"/>
      <c r="I74" s="16"/>
      <c r="J74" s="16"/>
      <c r="K74" s="16"/>
      <c r="L74" s="35"/>
      <c r="M74" s="16" t="str">
        <f>VLOOKUP(A74,'DOSSIER RECAP'!A:D,4,FALSE)</f>
        <v>001927</v>
      </c>
      <c r="N74" s="26">
        <f t="shared" si="6"/>
        <v>0</v>
      </c>
      <c r="O74" s="418" t="s">
        <v>73</v>
      </c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30" customHeight="1" x14ac:dyDescent="0.25">
      <c r="A75" s="47" t="s">
        <v>121</v>
      </c>
      <c r="B75" s="47"/>
      <c r="C75" s="26" t="s">
        <v>71</v>
      </c>
      <c r="D75" s="27">
        <v>1</v>
      </c>
      <c r="E75" s="47"/>
      <c r="F75" s="47"/>
      <c r="G75" s="16"/>
      <c r="H75" s="16"/>
      <c r="I75" s="16"/>
      <c r="J75" s="16"/>
      <c r="K75" s="16"/>
      <c r="L75" s="35"/>
      <c r="M75" s="16" t="str">
        <f>VLOOKUP(A75,'DOSSIER RECAP'!A:D,4,FALSE)</f>
        <v>001924</v>
      </c>
      <c r="N75" s="26">
        <f t="shared" si="6"/>
        <v>0</v>
      </c>
      <c r="O75" s="418" t="s">
        <v>73</v>
      </c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30" customHeight="1" x14ac:dyDescent="0.25">
      <c r="A76" s="47" t="s">
        <v>153</v>
      </c>
      <c r="B76" s="47"/>
      <c r="C76" s="26" t="s">
        <v>71</v>
      </c>
      <c r="D76" s="27">
        <v>1</v>
      </c>
      <c r="E76" s="47"/>
      <c r="F76" s="47"/>
      <c r="G76" s="16"/>
      <c r="H76" s="16"/>
      <c r="I76" s="16"/>
      <c r="J76" s="16"/>
      <c r="K76" s="16"/>
      <c r="L76" s="35"/>
      <c r="M76" s="16" t="str">
        <f>VLOOKUP(A76,'DOSSIER RECAP'!A:D,4,FALSE)</f>
        <v>001923</v>
      </c>
      <c r="N76" s="26">
        <f t="shared" si="6"/>
        <v>0</v>
      </c>
      <c r="O76" s="418" t="s">
        <v>73</v>
      </c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30" customHeight="1" x14ac:dyDescent="0.25">
      <c r="A77" s="47" t="s">
        <v>80</v>
      </c>
      <c r="B77" s="47"/>
      <c r="C77" s="26" t="s">
        <v>71</v>
      </c>
      <c r="D77" s="27">
        <v>1</v>
      </c>
      <c r="E77" s="47"/>
      <c r="F77" s="47"/>
      <c r="G77" s="16"/>
      <c r="H77" s="16"/>
      <c r="I77" s="16"/>
      <c r="J77" s="16"/>
      <c r="K77" s="16"/>
      <c r="L77" s="35"/>
      <c r="M77" s="16" t="str">
        <f>VLOOKUP(A77,'DOSSIER RECAP'!A:D,4,FALSE)</f>
        <v>001922</v>
      </c>
      <c r="N77" s="26">
        <f t="shared" si="6"/>
        <v>0</v>
      </c>
      <c r="O77" s="418" t="s">
        <v>73</v>
      </c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30" customHeight="1" x14ac:dyDescent="0.25">
      <c r="A78" s="47" t="s">
        <v>143</v>
      </c>
      <c r="B78" s="47"/>
      <c r="C78" s="26" t="s">
        <v>71</v>
      </c>
      <c r="D78" s="27">
        <v>1</v>
      </c>
      <c r="E78" s="47"/>
      <c r="F78" s="47"/>
      <c r="G78" s="16"/>
      <c r="H78" s="16"/>
      <c r="I78" s="16"/>
      <c r="J78" s="16"/>
      <c r="K78" s="16"/>
      <c r="L78" s="35"/>
      <c r="M78" s="16" t="str">
        <f>VLOOKUP(A78,'DOSSIER RECAP'!A:D,4,FALSE)</f>
        <v>001920</v>
      </c>
      <c r="N78" s="26">
        <f t="shared" si="6"/>
        <v>0</v>
      </c>
      <c r="O78" s="418" t="s">
        <v>73</v>
      </c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30" customHeight="1" x14ac:dyDescent="0.25">
      <c r="A79" s="47" t="s">
        <v>185</v>
      </c>
      <c r="B79" s="47"/>
      <c r="C79" s="26" t="s">
        <v>71</v>
      </c>
      <c r="D79" s="27">
        <v>1</v>
      </c>
      <c r="E79" s="47"/>
      <c r="F79" s="47"/>
      <c r="G79" s="16"/>
      <c r="H79" s="16"/>
      <c r="I79" s="16"/>
      <c r="J79" s="16"/>
      <c r="K79" s="16"/>
      <c r="L79" s="35"/>
      <c r="M79" s="16" t="str">
        <f>VLOOKUP(A79,'DOSSIER RECAP'!A:D,4,FALSE)</f>
        <v>001919</v>
      </c>
      <c r="N79" s="26">
        <f t="shared" si="6"/>
        <v>0</v>
      </c>
      <c r="O79" s="418" t="s">
        <v>73</v>
      </c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30" customHeight="1" x14ac:dyDescent="0.25">
      <c r="A80" s="51" t="s">
        <v>189</v>
      </c>
      <c r="B80" s="51"/>
      <c r="C80" s="26" t="s">
        <v>71</v>
      </c>
      <c r="D80" s="27">
        <v>1</v>
      </c>
      <c r="E80" s="47"/>
      <c r="F80" s="47"/>
      <c r="G80" s="16"/>
      <c r="H80" s="16"/>
      <c r="I80" s="16"/>
      <c r="J80" s="16"/>
      <c r="K80" s="16"/>
      <c r="L80" s="35"/>
      <c r="M80" s="16" t="str">
        <f>VLOOKUP(A80,'DOSSIER RECAP'!A:D,4,FALSE)</f>
        <v>001913</v>
      </c>
      <c r="N80" s="26">
        <f t="shared" si="6"/>
        <v>0</v>
      </c>
      <c r="O80" s="418" t="s">
        <v>73</v>
      </c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30" customHeight="1" x14ac:dyDescent="0.25">
      <c r="A81" s="193" t="s">
        <v>213</v>
      </c>
      <c r="B81" s="116"/>
      <c r="C81" s="26" t="s">
        <v>71</v>
      </c>
      <c r="D81" s="27">
        <v>1</v>
      </c>
      <c r="E81" s="47"/>
      <c r="F81" s="47"/>
      <c r="G81" s="16"/>
      <c r="H81" s="16"/>
      <c r="I81" s="16"/>
      <c r="J81" s="16"/>
      <c r="K81" s="16"/>
      <c r="L81" s="35"/>
      <c r="M81" s="16" t="str">
        <f>VLOOKUP(A81,'DOSSIER RECAP'!A:D,4,FALSE)</f>
        <v>001266</v>
      </c>
      <c r="N81" s="26">
        <f>SUM(E81:L81)</f>
        <v>0</v>
      </c>
      <c r="O81" s="418" t="s">
        <v>73</v>
      </c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6.5" customHeight="1" x14ac:dyDescent="0.25">
      <c r="A82" s="2" t="s">
        <v>1270</v>
      </c>
      <c r="B82" s="2"/>
      <c r="C82" s="2"/>
      <c r="D82" s="2"/>
      <c r="E82" s="1"/>
      <c r="F82" s="1"/>
      <c r="G82" s="299"/>
      <c r="H82" s="299"/>
      <c r="I82" s="299"/>
      <c r="J82" s="299"/>
      <c r="K82" s="299"/>
      <c r="L82" s="35"/>
      <c r="M82" s="354"/>
      <c r="N82" s="354"/>
      <c r="O82" s="299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</row>
    <row r="83" spans="1:27" ht="30" customHeight="1" x14ac:dyDescent="0.25">
      <c r="A83" s="211" t="s">
        <v>290</v>
      </c>
      <c r="B83" s="91"/>
      <c r="C83" s="26" t="s">
        <v>71</v>
      </c>
      <c r="D83" s="68">
        <v>1</v>
      </c>
      <c r="E83" s="69"/>
      <c r="F83" s="69"/>
      <c r="G83" s="69"/>
      <c r="H83" s="69"/>
      <c r="I83" s="69"/>
      <c r="J83" s="69"/>
      <c r="K83" s="69"/>
      <c r="L83" s="88"/>
      <c r="M83" s="16" t="str">
        <f>VLOOKUP(A83,'DOSSIER RECAP'!A:D,4,FALSE)</f>
        <v>000652</v>
      </c>
      <c r="N83" s="301">
        <f>SUM(E83:L83)</f>
        <v>0</v>
      </c>
      <c r="O83" s="418" t="s">
        <v>73</v>
      </c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</row>
    <row r="84" spans="1:27" ht="15.75" customHeight="1" x14ac:dyDescent="0.25">
      <c r="A84" s="1" t="s">
        <v>1271</v>
      </c>
      <c r="B84" s="1"/>
      <c r="C84" s="2"/>
      <c r="D84" s="2"/>
      <c r="E84" s="1"/>
      <c r="F84" s="1"/>
      <c r="G84" s="299"/>
      <c r="H84" s="299"/>
      <c r="I84" s="299"/>
      <c r="J84" s="299"/>
      <c r="K84" s="299"/>
      <c r="L84" s="35"/>
      <c r="M84" s="354"/>
      <c r="N84" s="354"/>
      <c r="O84" s="299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30" customHeight="1" x14ac:dyDescent="0.25">
      <c r="A85" s="191" t="s">
        <v>592</v>
      </c>
      <c r="B85" s="16"/>
      <c r="C85" s="26" t="s">
        <v>565</v>
      </c>
      <c r="D85" s="27">
        <v>1</v>
      </c>
      <c r="E85" s="16"/>
      <c r="F85" s="16"/>
      <c r="G85" s="16"/>
      <c r="H85" s="16"/>
      <c r="I85" s="16"/>
      <c r="J85" s="16"/>
      <c r="K85" s="16"/>
      <c r="L85" s="35"/>
      <c r="M85" s="16" t="str">
        <f>VLOOKUP(A85,'DOSSIER RECAP'!A:D,4,FALSE)</f>
        <v>000326</v>
      </c>
      <c r="N85" s="26">
        <f t="shared" ref="N85:N90" si="7">SUM(E85:L85)</f>
        <v>0</v>
      </c>
      <c r="O85" s="418" t="s">
        <v>73</v>
      </c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30" customHeight="1" x14ac:dyDescent="0.25">
      <c r="A86" s="16" t="s">
        <v>330</v>
      </c>
      <c r="B86" s="16"/>
      <c r="C86" s="26" t="s">
        <v>328</v>
      </c>
      <c r="D86" s="27">
        <v>1</v>
      </c>
      <c r="E86" s="16"/>
      <c r="F86" s="16"/>
      <c r="G86" s="16"/>
      <c r="H86" s="16"/>
      <c r="I86" s="16"/>
      <c r="J86" s="16"/>
      <c r="K86" s="16"/>
      <c r="L86" s="35"/>
      <c r="M86" s="16" t="str">
        <f>VLOOKUP(A86,'DOSSIER RECAP'!A:D,4,FALSE)</f>
        <v>001313</v>
      </c>
      <c r="N86" s="26">
        <f t="shared" si="7"/>
        <v>0</v>
      </c>
      <c r="O86" s="418" t="s">
        <v>73</v>
      </c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30" customHeight="1" x14ac:dyDescent="0.25">
      <c r="A87" s="16" t="s">
        <v>295</v>
      </c>
      <c r="B87" s="16"/>
      <c r="C87" s="22" t="s">
        <v>293</v>
      </c>
      <c r="D87" s="14">
        <v>1</v>
      </c>
      <c r="E87" s="16"/>
      <c r="F87" s="16"/>
      <c r="G87" s="16"/>
      <c r="H87" s="16"/>
      <c r="I87" s="16"/>
      <c r="J87" s="16"/>
      <c r="K87" s="16"/>
      <c r="L87" s="35"/>
      <c r="M87" s="16" t="str">
        <f>VLOOKUP(A87,'DOSSIER RECAP'!A:D,4,FALSE)</f>
        <v>001160</v>
      </c>
      <c r="N87" s="26">
        <f t="shared" si="7"/>
        <v>0</v>
      </c>
      <c r="O87" s="418" t="s">
        <v>73</v>
      </c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30" customHeight="1" x14ac:dyDescent="0.25">
      <c r="A88" s="16" t="s">
        <v>113</v>
      </c>
      <c r="B88" s="16"/>
      <c r="C88" s="26" t="s">
        <v>71</v>
      </c>
      <c r="D88" s="27">
        <v>1</v>
      </c>
      <c r="E88" s="16"/>
      <c r="F88" s="16"/>
      <c r="G88" s="16"/>
      <c r="H88" s="16"/>
      <c r="I88" s="16"/>
      <c r="J88" s="16"/>
      <c r="K88" s="16"/>
      <c r="L88" s="35"/>
      <c r="M88" s="16" t="str">
        <f>VLOOKUP(A88,'DOSSIER RECAP'!A:D,4,FALSE)</f>
        <v>001896</v>
      </c>
      <c r="N88" s="26">
        <f t="shared" si="7"/>
        <v>0</v>
      </c>
      <c r="O88" s="418" t="s">
        <v>73</v>
      </c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30" customHeight="1" x14ac:dyDescent="0.25">
      <c r="A89" s="16" t="s">
        <v>369</v>
      </c>
      <c r="B89" s="16"/>
      <c r="C89" s="22" t="s">
        <v>370</v>
      </c>
      <c r="D89" s="27">
        <v>2</v>
      </c>
      <c r="E89" s="16"/>
      <c r="F89" s="16"/>
      <c r="G89" s="16"/>
      <c r="H89" s="16"/>
      <c r="I89" s="16"/>
      <c r="J89" s="16"/>
      <c r="K89" s="16"/>
      <c r="L89" s="35"/>
      <c r="M89" s="16" t="str">
        <f>VLOOKUP(A89,'DOSSIER RECAP'!A:D,4,FALSE)</f>
        <v>001351</v>
      </c>
      <c r="N89" s="26">
        <f t="shared" si="7"/>
        <v>0</v>
      </c>
      <c r="O89" s="418" t="s">
        <v>73</v>
      </c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</row>
    <row r="90" spans="1:27" ht="30" customHeight="1" x14ac:dyDescent="0.25">
      <c r="A90" s="16" t="s">
        <v>92</v>
      </c>
      <c r="B90" s="16"/>
      <c r="C90" s="27" t="s">
        <v>93</v>
      </c>
      <c r="D90" s="27">
        <v>3</v>
      </c>
      <c r="E90" s="16"/>
      <c r="F90" s="16"/>
      <c r="G90" s="16"/>
      <c r="H90" s="16"/>
      <c r="I90" s="16"/>
      <c r="J90" s="16"/>
      <c r="K90" s="16"/>
      <c r="L90" s="35"/>
      <c r="M90" s="16" t="str">
        <f>VLOOKUP(A90,'DOSSIER RECAP'!A:D,4,FALSE)</f>
        <v>001914</v>
      </c>
      <c r="N90" s="26">
        <f t="shared" si="7"/>
        <v>0</v>
      </c>
      <c r="O90" s="418" t="s">
        <v>73</v>
      </c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</row>
    <row r="91" spans="1:27" ht="30" customHeight="1" x14ac:dyDescent="0.25">
      <c r="A91" s="16" t="s">
        <v>466</v>
      </c>
      <c r="B91" s="22" t="s">
        <v>467</v>
      </c>
      <c r="C91" s="22" t="s">
        <v>1272</v>
      </c>
      <c r="D91" s="14">
        <v>3</v>
      </c>
      <c r="E91" s="16"/>
      <c r="F91" s="16"/>
      <c r="G91" s="16"/>
      <c r="H91" s="16"/>
      <c r="I91" s="16"/>
      <c r="J91" s="16"/>
      <c r="K91" s="16"/>
      <c r="L91" s="35"/>
      <c r="M91" s="16" t="str">
        <f>VLOOKUP(A91,'DOSSIER RECAP'!A:D,4,FALSE)</f>
        <v>A4</v>
      </c>
      <c r="N91" s="26">
        <f t="shared" ref="N91:N92" si="8">SUM(E91:L91)</f>
        <v>0</v>
      </c>
      <c r="O91" s="418" t="s">
        <v>73</v>
      </c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</row>
    <row r="92" spans="1:27" s="291" customFormat="1" ht="30" customHeight="1" x14ac:dyDescent="0.25">
      <c r="A92" s="517" t="s">
        <v>438</v>
      </c>
      <c r="B92" s="23"/>
      <c r="C92" s="24" t="s">
        <v>436</v>
      </c>
      <c r="D92" s="68">
        <v>1</v>
      </c>
      <c r="E92" s="69"/>
      <c r="F92" s="69"/>
      <c r="G92" s="69"/>
      <c r="H92" s="69"/>
      <c r="I92" s="69"/>
      <c r="J92" s="69"/>
      <c r="K92" s="69"/>
      <c r="L92" s="88"/>
      <c r="M92" s="16" t="str">
        <f>VLOOKUP(A92,'DOSSIER RECAP'!A:D,4,FALSE)</f>
        <v>??A3</v>
      </c>
      <c r="N92" s="26">
        <f t="shared" si="8"/>
        <v>0</v>
      </c>
      <c r="O92" s="418" t="s">
        <v>73</v>
      </c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290"/>
      <c r="AA92" s="290"/>
    </row>
    <row r="93" spans="1:27" ht="19.5" customHeight="1" x14ac:dyDescent="0.25">
      <c r="A93" s="2" t="s">
        <v>1273</v>
      </c>
      <c r="B93" s="2"/>
      <c r="C93" s="2"/>
      <c r="D93" s="2"/>
      <c r="E93" s="1"/>
      <c r="F93" s="1"/>
      <c r="G93" s="299"/>
      <c r="H93" s="299"/>
      <c r="I93" s="299"/>
      <c r="J93" s="299"/>
      <c r="K93" s="299"/>
      <c r="L93" s="35"/>
      <c r="M93" s="354"/>
      <c r="N93" s="354"/>
      <c r="O93" s="299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</row>
    <row r="94" spans="1:27" ht="30" customHeight="1" x14ac:dyDescent="0.25">
      <c r="A94" s="185" t="s">
        <v>594</v>
      </c>
      <c r="B94" s="16"/>
      <c r="C94" s="26" t="s">
        <v>565</v>
      </c>
      <c r="D94" s="27">
        <v>2</v>
      </c>
      <c r="E94" s="16"/>
      <c r="F94" s="16"/>
      <c r="G94" s="16"/>
      <c r="H94" s="16"/>
      <c r="I94" s="16"/>
      <c r="J94" s="16"/>
      <c r="K94" s="16"/>
      <c r="L94" s="35"/>
      <c r="M94" s="16" t="str">
        <f>VLOOKUP(A94,'DOSSIER RECAP'!A:D,4,FALSE)</f>
        <v>001248</v>
      </c>
      <c r="N94" s="26">
        <f t="shared" ref="N94:N99" si="9">SUM(E94:L94)</f>
        <v>0</v>
      </c>
      <c r="O94" s="418" t="s">
        <v>73</v>
      </c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</row>
    <row r="95" spans="1:27" ht="30" customHeight="1" x14ac:dyDescent="0.25">
      <c r="A95" s="16" t="s">
        <v>1286</v>
      </c>
      <c r="B95" s="16"/>
      <c r="C95" s="26" t="s">
        <v>328</v>
      </c>
      <c r="D95" s="27">
        <v>2</v>
      </c>
      <c r="E95" s="16"/>
      <c r="F95" s="16"/>
      <c r="G95" s="16"/>
      <c r="H95" s="16"/>
      <c r="I95" s="16"/>
      <c r="J95" s="16"/>
      <c r="K95" s="16"/>
      <c r="L95" s="35"/>
      <c r="M95" s="16" t="e">
        <f>VLOOKUP(A95,'DOSSIER RECAP'!A:D,4,FALSE)</f>
        <v>#N/A</v>
      </c>
      <c r="N95" s="26">
        <f t="shared" si="9"/>
        <v>0</v>
      </c>
      <c r="O95" s="418" t="s">
        <v>73</v>
      </c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</row>
    <row r="96" spans="1:27" ht="30" customHeight="1" x14ac:dyDescent="0.25">
      <c r="A96" s="16" t="s">
        <v>1274</v>
      </c>
      <c r="B96" s="16"/>
      <c r="C96" s="22" t="s">
        <v>293</v>
      </c>
      <c r="D96" s="14">
        <v>2</v>
      </c>
      <c r="E96" s="16"/>
      <c r="F96" s="16"/>
      <c r="G96" s="16"/>
      <c r="H96" s="16"/>
      <c r="I96" s="16"/>
      <c r="J96" s="16"/>
      <c r="K96" s="16"/>
      <c r="L96" s="35"/>
      <c r="M96" s="16" t="str">
        <f>VLOOKUP(A96,'DOSSIER RECAP'!A:D,4,FALSE)</f>
        <v>001159</v>
      </c>
      <c r="N96" s="26">
        <f t="shared" si="9"/>
        <v>0</v>
      </c>
      <c r="O96" s="418" t="s">
        <v>73</v>
      </c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</row>
    <row r="97" spans="1:27" ht="30" customHeight="1" x14ac:dyDescent="0.25">
      <c r="A97" s="16" t="s">
        <v>111</v>
      </c>
      <c r="B97" s="16"/>
      <c r="C97" s="26" t="s">
        <v>71</v>
      </c>
      <c r="D97" s="27">
        <v>2</v>
      </c>
      <c r="E97" s="16"/>
      <c r="F97" s="16"/>
      <c r="G97" s="16"/>
      <c r="H97" s="16"/>
      <c r="I97" s="16"/>
      <c r="J97" s="16"/>
      <c r="K97" s="16"/>
      <c r="L97" s="35"/>
      <c r="M97" s="16" t="str">
        <f>VLOOKUP(A97,'DOSSIER RECAP'!A:D,4,FALSE)</f>
        <v>001895</v>
      </c>
      <c r="N97" s="26">
        <f t="shared" si="9"/>
        <v>0</v>
      </c>
      <c r="O97" s="418" t="s">
        <v>73</v>
      </c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</row>
    <row r="98" spans="1:27" ht="30" customHeight="1" x14ac:dyDescent="0.25">
      <c r="A98" s="16" t="s">
        <v>369</v>
      </c>
      <c r="B98" s="16"/>
      <c r="C98" s="22" t="s">
        <v>370</v>
      </c>
      <c r="D98" s="27">
        <v>2</v>
      </c>
      <c r="E98" s="16"/>
      <c r="F98" s="16"/>
      <c r="G98" s="16"/>
      <c r="H98" s="16"/>
      <c r="I98" s="16"/>
      <c r="J98" s="16"/>
      <c r="K98" s="16"/>
      <c r="L98" s="35"/>
      <c r="M98" s="16" t="str">
        <f>VLOOKUP(A98,'DOSSIER RECAP'!A:D,4,FALSE)</f>
        <v>001351</v>
      </c>
      <c r="N98" s="26">
        <f t="shared" si="9"/>
        <v>0</v>
      </c>
      <c r="O98" s="418" t="s">
        <v>73</v>
      </c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</row>
    <row r="99" spans="1:27" ht="30" customHeight="1" x14ac:dyDescent="0.25">
      <c r="A99" s="16" t="s">
        <v>92</v>
      </c>
      <c r="B99" s="16"/>
      <c r="C99" s="27" t="s">
        <v>93</v>
      </c>
      <c r="D99" s="27">
        <v>3</v>
      </c>
      <c r="E99" s="16"/>
      <c r="F99" s="16"/>
      <c r="G99" s="16"/>
      <c r="H99" s="16"/>
      <c r="I99" s="16"/>
      <c r="J99" s="16"/>
      <c r="K99" s="16"/>
      <c r="L99" s="35"/>
      <c r="M99" s="16" t="str">
        <f>VLOOKUP(A99,'DOSSIER RECAP'!A:D,4,FALSE)</f>
        <v>001914</v>
      </c>
      <c r="N99" s="26">
        <f t="shared" si="9"/>
        <v>0</v>
      </c>
      <c r="O99" s="418" t="s">
        <v>73</v>
      </c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</row>
    <row r="100" spans="1:27" ht="30" customHeight="1" x14ac:dyDescent="0.25">
      <c r="A100" s="517" t="s">
        <v>438</v>
      </c>
      <c r="B100" s="23"/>
      <c r="C100" s="24" t="s">
        <v>436</v>
      </c>
      <c r="D100" s="68">
        <v>1</v>
      </c>
      <c r="E100" s="16"/>
      <c r="F100" s="16"/>
      <c r="G100" s="16"/>
      <c r="H100" s="16"/>
      <c r="I100" s="16"/>
      <c r="J100" s="16"/>
      <c r="K100" s="16"/>
      <c r="L100" s="35"/>
      <c r="M100" s="16" t="str">
        <f>VLOOKUP(A100,'DOSSIER RECAP'!A:D,4,FALSE)</f>
        <v>??A3</v>
      </c>
      <c r="N100" s="26">
        <f t="shared" ref="N100:N101" si="10">SUM(E100:L100)</f>
        <v>0</v>
      </c>
      <c r="O100" s="418" t="s">
        <v>73</v>
      </c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</row>
    <row r="101" spans="1:27" ht="30" customHeight="1" x14ac:dyDescent="0.25">
      <c r="A101" s="16" t="s">
        <v>466</v>
      </c>
      <c r="B101" s="22" t="s">
        <v>467</v>
      </c>
      <c r="C101" s="22"/>
      <c r="D101" s="14">
        <v>3</v>
      </c>
      <c r="E101" s="16"/>
      <c r="F101" s="16"/>
      <c r="G101" s="16"/>
      <c r="H101" s="16"/>
      <c r="I101" s="16"/>
      <c r="J101" s="16"/>
      <c r="K101" s="16"/>
      <c r="L101" s="35"/>
      <c r="M101" s="16" t="str">
        <f>VLOOKUP(A101,'DOSSIER RECAP'!A:D,4,FALSE)</f>
        <v>A4</v>
      </c>
      <c r="N101" s="26">
        <f t="shared" si="10"/>
        <v>0</v>
      </c>
      <c r="O101" s="418" t="s">
        <v>73</v>
      </c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</row>
    <row r="102" spans="1:27" ht="19.5" customHeight="1" x14ac:dyDescent="0.25">
      <c r="A102" s="1" t="s">
        <v>1275</v>
      </c>
      <c r="B102" s="1"/>
      <c r="C102" s="156"/>
      <c r="D102" s="2"/>
      <c r="E102" s="1"/>
      <c r="F102" s="1"/>
      <c r="G102" s="299"/>
      <c r="H102" s="299"/>
      <c r="I102" s="299"/>
      <c r="J102" s="299"/>
      <c r="K102" s="299"/>
      <c r="L102" s="35"/>
      <c r="M102" s="354"/>
      <c r="N102" s="354"/>
      <c r="O102" s="299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</row>
    <row r="103" spans="1:27" ht="30" customHeight="1" x14ac:dyDescent="0.25">
      <c r="A103" s="16" t="s">
        <v>1276</v>
      </c>
      <c r="B103" s="53" t="s">
        <v>1277</v>
      </c>
      <c r="C103" s="360"/>
      <c r="D103" s="103">
        <v>1</v>
      </c>
      <c r="E103" s="360"/>
      <c r="F103" s="360"/>
      <c r="G103" s="360"/>
      <c r="H103" s="360"/>
      <c r="I103" s="360"/>
      <c r="J103" s="360"/>
      <c r="K103" s="360"/>
      <c r="L103" s="35"/>
      <c r="M103" s="293"/>
      <c r="N103" s="428"/>
      <c r="O103" s="293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</row>
    <row r="104" spans="1:27" ht="30" customHeight="1" x14ac:dyDescent="0.25">
      <c r="A104" s="47" t="s">
        <v>1278</v>
      </c>
      <c r="B104" s="15" t="s">
        <v>1277</v>
      </c>
      <c r="C104" s="360"/>
      <c r="D104" s="26">
        <v>1</v>
      </c>
      <c r="E104" s="361"/>
      <c r="F104" s="361"/>
      <c r="G104" s="360"/>
      <c r="H104" s="360"/>
      <c r="I104" s="360"/>
      <c r="J104" s="360"/>
      <c r="K104" s="360"/>
      <c r="L104" s="35"/>
      <c r="M104" s="293"/>
      <c r="N104" s="428"/>
      <c r="O104" s="293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</row>
    <row r="105" spans="1:27" ht="30" customHeight="1" x14ac:dyDescent="0.25">
      <c r="A105" s="16" t="s">
        <v>1279</v>
      </c>
      <c r="B105" s="14" t="s">
        <v>1280</v>
      </c>
      <c r="C105" s="360"/>
      <c r="D105" s="27">
        <v>1</v>
      </c>
      <c r="E105" s="360"/>
      <c r="F105" s="360"/>
      <c r="G105" s="360"/>
      <c r="H105" s="360"/>
      <c r="I105" s="360"/>
      <c r="J105" s="360"/>
      <c r="K105" s="360"/>
      <c r="L105" s="35"/>
      <c r="M105" s="293"/>
      <c r="N105" s="428"/>
      <c r="O105" s="293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</row>
    <row r="106" spans="1:27" ht="30" customHeight="1" x14ac:dyDescent="0.25">
      <c r="A106" s="16" t="s">
        <v>479</v>
      </c>
      <c r="B106" s="14" t="s">
        <v>476</v>
      </c>
      <c r="C106" s="360"/>
      <c r="D106" s="27">
        <v>1</v>
      </c>
      <c r="E106" s="360"/>
      <c r="F106" s="360"/>
      <c r="G106" s="360"/>
      <c r="H106" s="360"/>
      <c r="I106" s="360"/>
      <c r="J106" s="360"/>
      <c r="K106" s="360"/>
      <c r="L106" s="35"/>
      <c r="M106" s="293"/>
      <c r="N106" s="428"/>
      <c r="O106" s="293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</row>
    <row r="107" spans="1:27" ht="15.75" customHeight="1" x14ac:dyDescent="0.25">
      <c r="C107" s="328"/>
      <c r="I107" s="35"/>
      <c r="J107" s="35"/>
      <c r="K107" s="35"/>
      <c r="L107" s="35"/>
      <c r="N107" s="429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</row>
    <row r="108" spans="1:27" ht="15.75" customHeight="1" x14ac:dyDescent="0.25">
      <c r="A108" s="32"/>
      <c r="B108" s="32"/>
      <c r="C108" s="33"/>
      <c r="D108" s="32"/>
      <c r="F108" s="32"/>
      <c r="G108" s="32"/>
      <c r="H108" s="32"/>
      <c r="I108" s="32"/>
      <c r="J108" s="32"/>
      <c r="K108" s="32"/>
      <c r="L108" s="32"/>
      <c r="N108" s="427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</row>
    <row r="109" spans="1:27" ht="15.75" customHeight="1" x14ac:dyDescent="0.25">
      <c r="A109" s="32"/>
      <c r="B109" s="32"/>
      <c r="C109" s="33"/>
      <c r="D109" s="32"/>
      <c r="F109" s="32"/>
      <c r="G109" s="32"/>
      <c r="H109" s="32"/>
      <c r="I109" s="32"/>
      <c r="J109" s="32"/>
      <c r="K109" s="32"/>
      <c r="L109" s="32"/>
      <c r="N109" s="427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</row>
    <row r="110" spans="1:27" ht="15.75" customHeight="1" x14ac:dyDescent="0.25">
      <c r="A110" s="32"/>
      <c r="B110" s="32"/>
      <c r="C110" s="33"/>
      <c r="D110" s="32"/>
      <c r="F110" s="32"/>
      <c r="G110" s="32"/>
      <c r="H110" s="32"/>
      <c r="I110" s="32"/>
      <c r="J110" s="32"/>
      <c r="K110" s="32"/>
      <c r="L110" s="32"/>
      <c r="N110" s="427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</row>
    <row r="111" spans="1:27" ht="15.75" customHeight="1" x14ac:dyDescent="0.25">
      <c r="A111" s="32"/>
      <c r="B111" s="32"/>
      <c r="C111" s="33"/>
      <c r="D111" s="32"/>
      <c r="F111" s="32"/>
      <c r="G111" s="32"/>
      <c r="H111" s="32"/>
      <c r="I111" s="32"/>
      <c r="J111" s="32"/>
      <c r="K111" s="32"/>
      <c r="L111" s="32"/>
      <c r="N111" s="427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</row>
    <row r="112" spans="1:27" ht="15.75" customHeight="1" x14ac:dyDescent="0.25">
      <c r="A112" s="32"/>
      <c r="B112" s="32"/>
      <c r="C112" s="33"/>
      <c r="D112" s="32"/>
      <c r="F112" s="32"/>
      <c r="G112" s="32"/>
      <c r="H112" s="32"/>
      <c r="I112" s="32"/>
      <c r="J112" s="32"/>
      <c r="K112" s="32"/>
      <c r="L112" s="32"/>
      <c r="N112" s="427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</row>
    <row r="113" spans="1:27" ht="15.75" customHeight="1" x14ac:dyDescent="0.25">
      <c r="A113" s="32"/>
      <c r="B113" s="32"/>
      <c r="C113" s="33"/>
      <c r="D113" s="32"/>
      <c r="F113" s="32"/>
      <c r="G113" s="32"/>
      <c r="H113" s="32"/>
      <c r="I113" s="32"/>
      <c r="J113" s="32"/>
      <c r="K113" s="32"/>
      <c r="L113" s="32"/>
      <c r="N113" s="427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</row>
    <row r="114" spans="1:27" ht="15.75" customHeight="1" x14ac:dyDescent="0.25">
      <c r="A114" s="32"/>
      <c r="B114" s="32"/>
      <c r="C114" s="33"/>
      <c r="D114" s="32"/>
      <c r="F114" s="32"/>
      <c r="G114" s="32"/>
      <c r="H114" s="32"/>
      <c r="I114" s="32"/>
      <c r="J114" s="32"/>
      <c r="K114" s="32"/>
      <c r="L114" s="32"/>
      <c r="N114" s="427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</row>
    <row r="115" spans="1:27" ht="15.75" customHeight="1" x14ac:dyDescent="0.25">
      <c r="A115" s="32"/>
      <c r="B115" s="32"/>
      <c r="C115" s="33"/>
      <c r="D115" s="32"/>
      <c r="F115" s="32"/>
      <c r="G115" s="32"/>
      <c r="H115" s="32"/>
      <c r="I115" s="32"/>
      <c r="J115" s="32"/>
      <c r="K115" s="32"/>
      <c r="L115" s="32"/>
      <c r="N115" s="427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</row>
    <row r="116" spans="1:27" ht="15.75" customHeight="1" x14ac:dyDescent="0.25">
      <c r="A116" s="32"/>
      <c r="B116" s="32"/>
      <c r="C116" s="33"/>
      <c r="D116" s="32"/>
      <c r="F116" s="32"/>
      <c r="G116" s="32"/>
      <c r="H116" s="32"/>
      <c r="I116" s="32"/>
      <c r="J116" s="32"/>
      <c r="K116" s="32"/>
      <c r="L116" s="32"/>
      <c r="N116" s="427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</row>
    <row r="117" spans="1:27" ht="15.75" customHeight="1" x14ac:dyDescent="0.25">
      <c r="A117" s="32"/>
      <c r="B117" s="32"/>
      <c r="C117" s="33"/>
      <c r="D117" s="32"/>
      <c r="F117" s="32"/>
      <c r="G117" s="32"/>
      <c r="H117" s="32"/>
      <c r="I117" s="32"/>
      <c r="J117" s="32"/>
      <c r="K117" s="32"/>
      <c r="L117" s="32"/>
      <c r="N117" s="427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</row>
    <row r="118" spans="1:27" ht="15.75" customHeight="1" x14ac:dyDescent="0.25">
      <c r="A118" s="32"/>
      <c r="B118" s="32"/>
      <c r="C118" s="33"/>
      <c r="D118" s="32"/>
      <c r="F118" s="32"/>
      <c r="G118" s="32"/>
      <c r="H118" s="32"/>
      <c r="I118" s="32"/>
      <c r="J118" s="32"/>
      <c r="K118" s="32"/>
      <c r="L118" s="32"/>
      <c r="N118" s="427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</row>
    <row r="119" spans="1:27" ht="15.75" customHeight="1" x14ac:dyDescent="0.25">
      <c r="A119" s="32"/>
      <c r="B119" s="32"/>
      <c r="C119" s="33"/>
      <c r="D119" s="32"/>
      <c r="F119" s="32"/>
      <c r="G119" s="32"/>
      <c r="H119" s="32"/>
      <c r="I119" s="32"/>
      <c r="J119" s="32"/>
      <c r="K119" s="32"/>
      <c r="L119" s="32"/>
      <c r="N119" s="427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</row>
    <row r="120" spans="1:27" ht="15.75" customHeight="1" x14ac:dyDescent="0.25">
      <c r="A120" s="32"/>
      <c r="B120" s="32"/>
      <c r="C120" s="33"/>
      <c r="D120" s="32"/>
      <c r="F120" s="32"/>
      <c r="G120" s="32"/>
      <c r="H120" s="32"/>
      <c r="I120" s="32"/>
      <c r="J120" s="32"/>
      <c r="K120" s="32"/>
      <c r="L120" s="32"/>
      <c r="N120" s="427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</row>
    <row r="121" spans="1:27" ht="15.75" customHeight="1" x14ac:dyDescent="0.25">
      <c r="A121" s="32"/>
      <c r="B121" s="32"/>
      <c r="C121" s="33"/>
      <c r="D121" s="32"/>
      <c r="F121" s="32"/>
      <c r="G121" s="32"/>
      <c r="H121" s="32"/>
      <c r="I121" s="32"/>
      <c r="J121" s="32"/>
      <c r="K121" s="32"/>
      <c r="L121" s="32"/>
      <c r="N121" s="427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</row>
    <row r="122" spans="1:27" ht="15.75" customHeight="1" x14ac:dyDescent="0.25">
      <c r="A122" s="32"/>
      <c r="B122" s="32"/>
      <c r="C122" s="33"/>
      <c r="D122" s="32"/>
      <c r="F122" s="32"/>
      <c r="G122" s="32"/>
      <c r="H122" s="32"/>
      <c r="I122" s="32"/>
      <c r="J122" s="32"/>
      <c r="K122" s="32"/>
      <c r="L122" s="32"/>
      <c r="N122" s="427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</row>
    <row r="123" spans="1:27" ht="15.75" customHeight="1" x14ac:dyDescent="0.25">
      <c r="A123" s="32"/>
      <c r="B123" s="32"/>
      <c r="C123" s="33"/>
      <c r="D123" s="32"/>
      <c r="F123" s="32"/>
      <c r="G123" s="32"/>
      <c r="H123" s="32"/>
      <c r="I123" s="32"/>
      <c r="J123" s="32"/>
      <c r="K123" s="32"/>
      <c r="L123" s="32"/>
      <c r="N123" s="427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</row>
    <row r="124" spans="1:27" ht="15.75" customHeight="1" x14ac:dyDescent="0.25">
      <c r="A124" s="32"/>
      <c r="B124" s="32"/>
      <c r="C124" s="33"/>
      <c r="D124" s="32"/>
      <c r="F124" s="32"/>
      <c r="G124" s="32"/>
      <c r="H124" s="32"/>
      <c r="I124" s="32"/>
      <c r="J124" s="32"/>
      <c r="K124" s="32"/>
      <c r="L124" s="32"/>
      <c r="N124" s="427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</row>
    <row r="125" spans="1:27" ht="15.75" customHeight="1" x14ac:dyDescent="0.25">
      <c r="A125" s="32"/>
      <c r="B125" s="32"/>
      <c r="C125" s="33"/>
      <c r="D125" s="32"/>
      <c r="F125" s="32"/>
      <c r="G125" s="32"/>
      <c r="H125" s="32"/>
      <c r="I125" s="32"/>
      <c r="J125" s="32"/>
      <c r="K125" s="32"/>
      <c r="L125" s="32"/>
      <c r="N125" s="427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</row>
    <row r="126" spans="1:27" ht="15.75" customHeight="1" x14ac:dyDescent="0.25">
      <c r="A126" s="32"/>
      <c r="B126" s="32"/>
      <c r="C126" s="33"/>
      <c r="D126" s="32"/>
      <c r="F126" s="32"/>
      <c r="G126" s="32"/>
      <c r="H126" s="32"/>
      <c r="I126" s="32"/>
      <c r="J126" s="32"/>
      <c r="K126" s="32"/>
      <c r="L126" s="32"/>
      <c r="N126" s="427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</row>
    <row r="127" spans="1:27" ht="15.75" customHeight="1" x14ac:dyDescent="0.25">
      <c r="A127" s="32"/>
      <c r="B127" s="32"/>
      <c r="C127" s="33"/>
      <c r="D127" s="32"/>
      <c r="F127" s="32"/>
      <c r="G127" s="32"/>
      <c r="H127" s="32"/>
      <c r="I127" s="32"/>
      <c r="J127" s="32"/>
      <c r="K127" s="32"/>
      <c r="L127" s="32"/>
      <c r="N127" s="427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</row>
    <row r="128" spans="1:27" ht="15.75" customHeight="1" x14ac:dyDescent="0.25">
      <c r="A128" s="32"/>
      <c r="B128" s="32"/>
      <c r="C128" s="33"/>
      <c r="D128" s="32"/>
      <c r="F128" s="32"/>
      <c r="G128" s="32"/>
      <c r="H128" s="32"/>
      <c r="I128" s="32"/>
      <c r="J128" s="32"/>
      <c r="K128" s="32"/>
      <c r="L128" s="32"/>
      <c r="N128" s="427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</row>
    <row r="129" spans="1:27" ht="15.75" customHeight="1" x14ac:dyDescent="0.25">
      <c r="A129" s="32"/>
      <c r="B129" s="32"/>
      <c r="C129" s="33"/>
      <c r="D129" s="32"/>
      <c r="F129" s="32"/>
      <c r="G129" s="32"/>
      <c r="H129" s="32"/>
      <c r="I129" s="32"/>
      <c r="J129" s="32"/>
      <c r="K129" s="32"/>
      <c r="L129" s="32"/>
      <c r="N129" s="427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</row>
    <row r="130" spans="1:27" ht="15.75" customHeight="1" x14ac:dyDescent="0.25">
      <c r="A130" s="32"/>
      <c r="B130" s="32"/>
      <c r="C130" s="33"/>
      <c r="D130" s="32"/>
      <c r="F130" s="32"/>
      <c r="G130" s="32"/>
      <c r="H130" s="32"/>
      <c r="I130" s="32"/>
      <c r="J130" s="32"/>
      <c r="K130" s="32"/>
      <c r="L130" s="32"/>
      <c r="N130" s="427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</row>
    <row r="131" spans="1:27" ht="15.75" customHeight="1" x14ac:dyDescent="0.25">
      <c r="A131" s="32"/>
      <c r="B131" s="32"/>
      <c r="C131" s="33"/>
      <c r="D131" s="32"/>
      <c r="F131" s="32"/>
      <c r="G131" s="32"/>
      <c r="H131" s="32"/>
      <c r="I131" s="32"/>
      <c r="J131" s="32"/>
      <c r="K131" s="32"/>
      <c r="L131" s="32"/>
      <c r="N131" s="427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</row>
    <row r="132" spans="1:27" ht="15.75" customHeight="1" x14ac:dyDescent="0.25">
      <c r="A132" s="32"/>
      <c r="B132" s="32"/>
      <c r="C132" s="33"/>
      <c r="D132" s="32"/>
      <c r="F132" s="32"/>
      <c r="G132" s="32"/>
      <c r="H132" s="32"/>
      <c r="I132" s="32"/>
      <c r="J132" s="32"/>
      <c r="K132" s="32"/>
      <c r="L132" s="32"/>
      <c r="N132" s="427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</row>
    <row r="133" spans="1:27" ht="15.75" customHeight="1" x14ac:dyDescent="0.25">
      <c r="A133" s="32"/>
      <c r="B133" s="32"/>
      <c r="C133" s="33"/>
      <c r="D133" s="32"/>
      <c r="F133" s="32"/>
      <c r="G133" s="32"/>
      <c r="H133" s="32"/>
      <c r="I133" s="32"/>
      <c r="J133" s="32"/>
      <c r="K133" s="32"/>
      <c r="L133" s="32"/>
      <c r="N133" s="427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</row>
    <row r="134" spans="1:27" ht="15.75" customHeight="1" x14ac:dyDescent="0.25">
      <c r="A134" s="32"/>
      <c r="B134" s="32"/>
      <c r="C134" s="33"/>
      <c r="D134" s="32"/>
      <c r="F134" s="32"/>
      <c r="G134" s="32"/>
      <c r="H134" s="32"/>
      <c r="I134" s="32"/>
      <c r="J134" s="32"/>
      <c r="K134" s="32"/>
      <c r="L134" s="32"/>
      <c r="N134" s="427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</row>
    <row r="135" spans="1:27" ht="15.75" customHeight="1" x14ac:dyDescent="0.25">
      <c r="A135" s="32"/>
      <c r="B135" s="32"/>
      <c r="C135" s="33"/>
      <c r="D135" s="32"/>
      <c r="F135" s="32"/>
      <c r="G135" s="32"/>
      <c r="H135" s="32"/>
      <c r="I135" s="32"/>
      <c r="J135" s="32"/>
      <c r="K135" s="32"/>
      <c r="L135" s="32"/>
      <c r="N135" s="427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</row>
    <row r="136" spans="1:27" ht="15.75" customHeight="1" x14ac:dyDescent="0.25">
      <c r="A136" s="32"/>
      <c r="B136" s="32"/>
      <c r="C136" s="33"/>
      <c r="D136" s="32"/>
      <c r="F136" s="32"/>
      <c r="G136" s="32"/>
      <c r="H136" s="32"/>
      <c r="I136" s="32"/>
      <c r="J136" s="32"/>
      <c r="K136" s="32"/>
      <c r="L136" s="32"/>
      <c r="N136" s="427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</row>
    <row r="137" spans="1:27" ht="15.75" customHeight="1" x14ac:dyDescent="0.25">
      <c r="A137" s="32"/>
      <c r="B137" s="32"/>
      <c r="C137" s="33"/>
      <c r="D137" s="32"/>
      <c r="F137" s="32"/>
      <c r="G137" s="32"/>
      <c r="H137" s="32"/>
      <c r="I137" s="32"/>
      <c r="J137" s="32"/>
      <c r="K137" s="32"/>
      <c r="L137" s="32"/>
      <c r="N137" s="427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</row>
    <row r="138" spans="1:27" ht="15.75" customHeight="1" x14ac:dyDescent="0.25">
      <c r="A138" s="32"/>
      <c r="B138" s="32"/>
      <c r="C138" s="33"/>
      <c r="D138" s="32"/>
      <c r="F138" s="32"/>
      <c r="G138" s="32"/>
      <c r="H138" s="32"/>
      <c r="I138" s="32"/>
      <c r="J138" s="32"/>
      <c r="K138" s="32"/>
      <c r="L138" s="32"/>
      <c r="N138" s="427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</row>
    <row r="139" spans="1:27" ht="15.75" customHeight="1" x14ac:dyDescent="0.25">
      <c r="A139" s="32"/>
      <c r="B139" s="32"/>
      <c r="C139" s="33"/>
      <c r="D139" s="32"/>
      <c r="F139" s="32"/>
      <c r="G139" s="32"/>
      <c r="H139" s="32"/>
      <c r="I139" s="32"/>
      <c r="J139" s="32"/>
      <c r="K139" s="32"/>
      <c r="L139" s="32"/>
      <c r="N139" s="427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</row>
    <row r="140" spans="1:27" ht="15.75" customHeight="1" x14ac:dyDescent="0.25">
      <c r="A140" s="32"/>
      <c r="B140" s="32"/>
      <c r="C140" s="33"/>
      <c r="D140" s="32"/>
      <c r="F140" s="32"/>
      <c r="G140" s="32"/>
      <c r="H140" s="32"/>
      <c r="I140" s="32"/>
      <c r="J140" s="32"/>
      <c r="K140" s="32"/>
      <c r="L140" s="32"/>
      <c r="N140" s="427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</row>
    <row r="141" spans="1:27" ht="15.75" customHeight="1" x14ac:dyDescent="0.25">
      <c r="A141" s="32"/>
      <c r="B141" s="32"/>
      <c r="C141" s="33"/>
      <c r="D141" s="32"/>
      <c r="F141" s="32"/>
      <c r="G141" s="32"/>
      <c r="H141" s="32"/>
      <c r="I141" s="32"/>
      <c r="J141" s="32"/>
      <c r="K141" s="32"/>
      <c r="L141" s="32"/>
      <c r="N141" s="427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</row>
    <row r="142" spans="1:27" ht="15.75" customHeight="1" x14ac:dyDescent="0.25">
      <c r="A142" s="32"/>
      <c r="B142" s="32"/>
      <c r="C142" s="33"/>
      <c r="D142" s="32"/>
      <c r="F142" s="32"/>
      <c r="G142" s="32"/>
      <c r="H142" s="32"/>
      <c r="I142" s="32"/>
      <c r="J142" s="32"/>
      <c r="K142" s="32"/>
      <c r="L142" s="32"/>
      <c r="N142" s="427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</row>
    <row r="143" spans="1:27" ht="15.75" customHeight="1" x14ac:dyDescent="0.25">
      <c r="A143" s="32"/>
      <c r="B143" s="32"/>
      <c r="C143" s="33"/>
      <c r="D143" s="32"/>
      <c r="F143" s="32"/>
      <c r="G143" s="32"/>
      <c r="H143" s="32"/>
      <c r="I143" s="32"/>
      <c r="J143" s="32"/>
      <c r="K143" s="32"/>
      <c r="L143" s="32"/>
      <c r="N143" s="427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</row>
    <row r="144" spans="1:27" ht="15.75" customHeight="1" x14ac:dyDescent="0.25">
      <c r="A144" s="32"/>
      <c r="B144" s="32"/>
      <c r="C144" s="33"/>
      <c r="D144" s="32"/>
      <c r="F144" s="32"/>
      <c r="G144" s="32"/>
      <c r="H144" s="32"/>
      <c r="I144" s="32"/>
      <c r="J144" s="32"/>
      <c r="K144" s="32"/>
      <c r="L144" s="32"/>
      <c r="N144" s="427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1:27" ht="15.75" customHeight="1" x14ac:dyDescent="0.25">
      <c r="A145" s="32"/>
      <c r="B145" s="32"/>
      <c r="C145" s="33"/>
      <c r="D145" s="32"/>
      <c r="F145" s="32"/>
      <c r="G145" s="32"/>
      <c r="H145" s="32"/>
      <c r="I145" s="32"/>
      <c r="J145" s="32"/>
      <c r="K145" s="32"/>
      <c r="L145" s="32"/>
      <c r="N145" s="427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1:27" ht="15.75" customHeight="1" x14ac:dyDescent="0.25">
      <c r="A146" s="32"/>
      <c r="B146" s="32"/>
      <c r="C146" s="33"/>
      <c r="D146" s="32"/>
      <c r="F146" s="32"/>
      <c r="G146" s="32"/>
      <c r="H146" s="32"/>
      <c r="I146" s="32"/>
      <c r="J146" s="32"/>
      <c r="K146" s="32"/>
      <c r="L146" s="32"/>
      <c r="N146" s="427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1:27" ht="15.75" customHeight="1" x14ac:dyDescent="0.25">
      <c r="A147" s="32"/>
      <c r="B147" s="32"/>
      <c r="C147" s="33"/>
      <c r="D147" s="32"/>
      <c r="F147" s="32"/>
      <c r="G147" s="32"/>
      <c r="H147" s="32"/>
      <c r="I147" s="32"/>
      <c r="J147" s="32"/>
      <c r="K147" s="32"/>
      <c r="L147" s="32"/>
      <c r="N147" s="427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</row>
    <row r="148" spans="1:27" ht="15.75" customHeight="1" x14ac:dyDescent="0.25">
      <c r="A148" s="32"/>
      <c r="B148" s="32"/>
      <c r="C148" s="33"/>
      <c r="D148" s="32"/>
      <c r="F148" s="32"/>
      <c r="G148" s="32"/>
      <c r="H148" s="32"/>
      <c r="I148" s="32"/>
      <c r="J148" s="32"/>
      <c r="K148" s="32"/>
      <c r="L148" s="32"/>
      <c r="N148" s="427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1:27" ht="15.75" customHeight="1" x14ac:dyDescent="0.25">
      <c r="A149" s="32"/>
      <c r="B149" s="32"/>
      <c r="C149" s="33"/>
      <c r="D149" s="32"/>
      <c r="F149" s="32"/>
      <c r="G149" s="32"/>
      <c r="H149" s="32"/>
      <c r="I149" s="32"/>
      <c r="J149" s="32"/>
      <c r="K149" s="32"/>
      <c r="L149" s="32"/>
      <c r="N149" s="427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1:27" ht="15.75" customHeight="1" x14ac:dyDescent="0.25">
      <c r="A150" s="32"/>
      <c r="B150" s="32"/>
      <c r="C150" s="33"/>
      <c r="D150" s="32"/>
      <c r="F150" s="32"/>
      <c r="G150" s="32"/>
      <c r="H150" s="32"/>
      <c r="I150" s="32"/>
      <c r="J150" s="32"/>
      <c r="K150" s="32"/>
      <c r="L150" s="32"/>
      <c r="N150" s="427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1:27" ht="15.75" customHeight="1" x14ac:dyDescent="0.25">
      <c r="A151" s="32"/>
      <c r="B151" s="32"/>
      <c r="C151" s="33"/>
      <c r="D151" s="32"/>
      <c r="F151" s="32"/>
      <c r="G151" s="32"/>
      <c r="H151" s="32"/>
      <c r="I151" s="32"/>
      <c r="J151" s="32"/>
      <c r="K151" s="32"/>
      <c r="L151" s="32"/>
      <c r="N151" s="427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1:27" ht="15.75" customHeight="1" x14ac:dyDescent="0.25">
      <c r="A152" s="32"/>
      <c r="B152" s="32"/>
      <c r="C152" s="33"/>
      <c r="D152" s="32"/>
      <c r="F152" s="32"/>
      <c r="G152" s="32"/>
      <c r="H152" s="32"/>
      <c r="I152" s="32"/>
      <c r="J152" s="32"/>
      <c r="K152" s="32"/>
      <c r="L152" s="32"/>
      <c r="N152" s="427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1:27" ht="15.75" customHeight="1" x14ac:dyDescent="0.25">
      <c r="A153" s="32"/>
      <c r="B153" s="32"/>
      <c r="C153" s="33"/>
      <c r="D153" s="32"/>
      <c r="F153" s="32"/>
      <c r="G153" s="32"/>
      <c r="H153" s="32"/>
      <c r="I153" s="32"/>
      <c r="J153" s="32"/>
      <c r="K153" s="32"/>
      <c r="L153" s="32"/>
      <c r="N153" s="427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1:27" ht="15.75" customHeight="1" x14ac:dyDescent="0.25">
      <c r="A154" s="32"/>
      <c r="B154" s="32"/>
      <c r="C154" s="33"/>
      <c r="D154" s="32"/>
      <c r="F154" s="32"/>
      <c r="G154" s="32"/>
      <c r="H154" s="32"/>
      <c r="I154" s="32"/>
      <c r="J154" s="32"/>
      <c r="K154" s="32"/>
      <c r="L154" s="32"/>
      <c r="N154" s="427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1:27" ht="15.75" customHeight="1" x14ac:dyDescent="0.25">
      <c r="A155" s="32"/>
      <c r="B155" s="32"/>
      <c r="C155" s="33"/>
      <c r="D155" s="32"/>
      <c r="F155" s="32"/>
      <c r="G155" s="32"/>
      <c r="H155" s="32"/>
      <c r="I155" s="32"/>
      <c r="J155" s="32"/>
      <c r="K155" s="32"/>
      <c r="L155" s="32"/>
      <c r="N155" s="427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1:27" ht="15.75" customHeight="1" x14ac:dyDescent="0.25">
      <c r="A156" s="32"/>
      <c r="B156" s="32"/>
      <c r="C156" s="33"/>
      <c r="D156" s="32"/>
      <c r="F156" s="32"/>
      <c r="G156" s="32"/>
      <c r="H156" s="32"/>
      <c r="I156" s="32"/>
      <c r="J156" s="32"/>
      <c r="K156" s="32"/>
      <c r="L156" s="32"/>
      <c r="N156" s="427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1:27" ht="15.75" customHeight="1" x14ac:dyDescent="0.25">
      <c r="A157" s="32"/>
      <c r="B157" s="32"/>
      <c r="C157" s="33"/>
      <c r="D157" s="32"/>
      <c r="F157" s="32"/>
      <c r="G157" s="32"/>
      <c r="H157" s="32"/>
      <c r="I157" s="32"/>
      <c r="J157" s="32"/>
      <c r="K157" s="32"/>
      <c r="L157" s="32"/>
      <c r="N157" s="427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1:27" ht="15.75" customHeight="1" x14ac:dyDescent="0.25">
      <c r="A158" s="32"/>
      <c r="B158" s="32"/>
      <c r="C158" s="33"/>
      <c r="D158" s="32"/>
      <c r="F158" s="32"/>
      <c r="G158" s="32"/>
      <c r="H158" s="32"/>
      <c r="I158" s="32"/>
      <c r="J158" s="32"/>
      <c r="K158" s="32"/>
      <c r="L158" s="32"/>
      <c r="N158" s="427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1:27" ht="15.75" customHeight="1" x14ac:dyDescent="0.25">
      <c r="A159" s="32"/>
      <c r="B159" s="32"/>
      <c r="C159" s="33"/>
      <c r="D159" s="32"/>
      <c r="F159" s="32"/>
      <c r="G159" s="32"/>
      <c r="H159" s="32"/>
      <c r="I159" s="32"/>
      <c r="J159" s="32"/>
      <c r="K159" s="32"/>
      <c r="L159" s="32"/>
      <c r="N159" s="427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1:27" ht="15.75" customHeight="1" x14ac:dyDescent="0.25">
      <c r="A160" s="32"/>
      <c r="B160" s="32"/>
      <c r="C160" s="33"/>
      <c r="D160" s="32"/>
      <c r="F160" s="32"/>
      <c r="G160" s="32"/>
      <c r="H160" s="32"/>
      <c r="I160" s="32"/>
      <c r="J160" s="32"/>
      <c r="K160" s="32"/>
      <c r="L160" s="32"/>
      <c r="N160" s="427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1:27" ht="15.75" customHeight="1" x14ac:dyDescent="0.25">
      <c r="A161" s="32"/>
      <c r="B161" s="32"/>
      <c r="C161" s="33"/>
      <c r="D161" s="32"/>
      <c r="F161" s="32"/>
      <c r="G161" s="32"/>
      <c r="H161" s="32"/>
      <c r="I161" s="32"/>
      <c r="J161" s="32"/>
      <c r="K161" s="32"/>
      <c r="L161" s="32"/>
      <c r="N161" s="427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1:27" ht="15.75" customHeight="1" x14ac:dyDescent="0.25">
      <c r="A162" s="32"/>
      <c r="B162" s="32"/>
      <c r="C162" s="33"/>
      <c r="D162" s="32"/>
      <c r="F162" s="32"/>
      <c r="G162" s="32"/>
      <c r="H162" s="32"/>
      <c r="I162" s="32"/>
      <c r="J162" s="32"/>
      <c r="K162" s="32"/>
      <c r="L162" s="32"/>
      <c r="N162" s="427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1:27" ht="15.75" customHeight="1" x14ac:dyDescent="0.25">
      <c r="A163" s="32"/>
      <c r="B163" s="32"/>
      <c r="C163" s="33"/>
      <c r="D163" s="32"/>
      <c r="F163" s="32"/>
      <c r="G163" s="32"/>
      <c r="H163" s="32"/>
      <c r="I163" s="32"/>
      <c r="J163" s="32"/>
      <c r="K163" s="32"/>
      <c r="L163" s="32"/>
      <c r="N163" s="427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1:27" ht="15.75" customHeight="1" x14ac:dyDescent="0.25">
      <c r="A164" s="32"/>
      <c r="B164" s="32"/>
      <c r="C164" s="33"/>
      <c r="D164" s="32"/>
      <c r="F164" s="32"/>
      <c r="G164" s="32"/>
      <c r="H164" s="32"/>
      <c r="I164" s="32"/>
      <c r="J164" s="32"/>
      <c r="K164" s="32"/>
      <c r="L164" s="32"/>
      <c r="N164" s="427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1:27" ht="15.75" customHeight="1" x14ac:dyDescent="0.25">
      <c r="A165" s="32"/>
      <c r="B165" s="32"/>
      <c r="C165" s="33"/>
      <c r="D165" s="32"/>
      <c r="F165" s="32"/>
      <c r="G165" s="32"/>
      <c r="H165" s="32"/>
      <c r="I165" s="32"/>
      <c r="J165" s="32"/>
      <c r="K165" s="32"/>
      <c r="L165" s="32"/>
      <c r="N165" s="427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1:27" ht="15.75" customHeight="1" x14ac:dyDescent="0.25">
      <c r="A166" s="32"/>
      <c r="B166" s="32"/>
      <c r="C166" s="33"/>
      <c r="D166" s="32"/>
      <c r="F166" s="32"/>
      <c r="G166" s="32"/>
      <c r="H166" s="32"/>
      <c r="I166" s="32"/>
      <c r="J166" s="32"/>
      <c r="K166" s="32"/>
      <c r="L166" s="32"/>
      <c r="N166" s="427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1:27" ht="15.75" customHeight="1" x14ac:dyDescent="0.25">
      <c r="A167" s="32"/>
      <c r="B167" s="32"/>
      <c r="C167" s="33"/>
      <c r="D167" s="32"/>
      <c r="F167" s="32"/>
      <c r="G167" s="32"/>
      <c r="H167" s="32"/>
      <c r="I167" s="32"/>
      <c r="J167" s="32"/>
      <c r="K167" s="32"/>
      <c r="L167" s="32"/>
      <c r="N167" s="427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1:27" ht="15.75" customHeight="1" x14ac:dyDescent="0.25">
      <c r="A168" s="32"/>
      <c r="B168" s="32"/>
      <c r="C168" s="33"/>
      <c r="D168" s="32"/>
      <c r="F168" s="32"/>
      <c r="G168" s="32"/>
      <c r="H168" s="32"/>
      <c r="I168" s="32"/>
      <c r="J168" s="32"/>
      <c r="K168" s="32"/>
      <c r="L168" s="32"/>
      <c r="N168" s="427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1:27" ht="15.75" customHeight="1" x14ac:dyDescent="0.25">
      <c r="A169" s="32"/>
      <c r="B169" s="32"/>
      <c r="C169" s="33"/>
      <c r="D169" s="32"/>
      <c r="F169" s="32"/>
      <c r="G169" s="32"/>
      <c r="H169" s="32"/>
      <c r="I169" s="32"/>
      <c r="J169" s="32"/>
      <c r="K169" s="32"/>
      <c r="L169" s="32"/>
      <c r="N169" s="427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1:27" ht="15.75" customHeight="1" x14ac:dyDescent="0.25">
      <c r="A170" s="32"/>
      <c r="B170" s="32"/>
      <c r="C170" s="33"/>
      <c r="D170" s="32"/>
      <c r="F170" s="32"/>
      <c r="G170" s="32"/>
      <c r="H170" s="32"/>
      <c r="I170" s="32"/>
      <c r="J170" s="32"/>
      <c r="K170" s="32"/>
      <c r="L170" s="32"/>
      <c r="N170" s="427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1:27" ht="15.75" customHeight="1" x14ac:dyDescent="0.25">
      <c r="A171" s="32"/>
      <c r="B171" s="32"/>
      <c r="C171" s="33"/>
      <c r="D171" s="32"/>
      <c r="F171" s="32"/>
      <c r="G171" s="32"/>
      <c r="H171" s="32"/>
      <c r="I171" s="32"/>
      <c r="J171" s="32"/>
      <c r="K171" s="32"/>
      <c r="L171" s="32"/>
      <c r="N171" s="427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1:27" ht="15.75" customHeight="1" x14ac:dyDescent="0.25">
      <c r="A172" s="32"/>
      <c r="B172" s="32"/>
      <c r="C172" s="33"/>
      <c r="D172" s="32"/>
      <c r="F172" s="32"/>
      <c r="G172" s="32"/>
      <c r="H172" s="32"/>
      <c r="I172" s="32"/>
      <c r="J172" s="32"/>
      <c r="K172" s="32"/>
      <c r="L172" s="32"/>
      <c r="N172" s="427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1:27" ht="15.75" customHeight="1" x14ac:dyDescent="0.25">
      <c r="A173" s="32"/>
      <c r="B173" s="32"/>
      <c r="C173" s="33"/>
      <c r="D173" s="32"/>
      <c r="F173" s="32"/>
      <c r="G173" s="32"/>
      <c r="H173" s="32"/>
      <c r="I173" s="32"/>
      <c r="J173" s="32"/>
      <c r="K173" s="32"/>
      <c r="L173" s="32"/>
      <c r="N173" s="427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1:27" ht="15.75" customHeight="1" x14ac:dyDescent="0.25">
      <c r="A174" s="32"/>
      <c r="B174" s="32"/>
      <c r="C174" s="33"/>
      <c r="D174" s="32"/>
      <c r="F174" s="32"/>
      <c r="G174" s="32"/>
      <c r="H174" s="32"/>
      <c r="I174" s="32"/>
      <c r="J174" s="32"/>
      <c r="K174" s="32"/>
      <c r="L174" s="32"/>
      <c r="N174" s="427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1:27" ht="15.75" customHeight="1" x14ac:dyDescent="0.25">
      <c r="A175" s="32"/>
      <c r="B175" s="32"/>
      <c r="C175" s="33"/>
      <c r="D175" s="32"/>
      <c r="F175" s="32"/>
      <c r="G175" s="32"/>
      <c r="H175" s="32"/>
      <c r="I175" s="32"/>
      <c r="J175" s="32"/>
      <c r="K175" s="32"/>
      <c r="L175" s="32"/>
      <c r="N175" s="427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1:27" ht="15.75" customHeight="1" x14ac:dyDescent="0.25">
      <c r="A176" s="32"/>
      <c r="B176" s="32"/>
      <c r="C176" s="33"/>
      <c r="D176" s="32"/>
      <c r="F176" s="32"/>
      <c r="G176" s="32"/>
      <c r="H176" s="32"/>
      <c r="I176" s="32"/>
      <c r="J176" s="32"/>
      <c r="K176" s="32"/>
      <c r="L176" s="32"/>
      <c r="N176" s="427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1:27" ht="15.75" customHeight="1" x14ac:dyDescent="0.25">
      <c r="A177" s="32"/>
      <c r="B177" s="32"/>
      <c r="C177" s="33"/>
      <c r="D177" s="32"/>
      <c r="F177" s="32"/>
      <c r="G177" s="32"/>
      <c r="H177" s="32"/>
      <c r="I177" s="32"/>
      <c r="J177" s="32"/>
      <c r="K177" s="32"/>
      <c r="L177" s="32"/>
      <c r="N177" s="427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1:27" ht="15.75" customHeight="1" x14ac:dyDescent="0.25">
      <c r="A178" s="32"/>
      <c r="B178" s="32"/>
      <c r="C178" s="33"/>
      <c r="D178" s="32"/>
      <c r="F178" s="32"/>
      <c r="G178" s="32"/>
      <c r="H178" s="32"/>
      <c r="I178" s="32"/>
      <c r="J178" s="32"/>
      <c r="K178" s="32"/>
      <c r="L178" s="32"/>
      <c r="N178" s="427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1:27" ht="15.75" customHeight="1" x14ac:dyDescent="0.25">
      <c r="A179" s="32"/>
      <c r="B179" s="32"/>
      <c r="C179" s="33"/>
      <c r="D179" s="32"/>
      <c r="F179" s="32"/>
      <c r="G179" s="32"/>
      <c r="H179" s="32"/>
      <c r="I179" s="32"/>
      <c r="J179" s="32"/>
      <c r="K179" s="32"/>
      <c r="L179" s="32"/>
      <c r="N179" s="427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1:27" ht="15.75" customHeight="1" x14ac:dyDescent="0.25">
      <c r="A180" s="32"/>
      <c r="B180" s="32"/>
      <c r="C180" s="33"/>
      <c r="D180" s="32"/>
      <c r="F180" s="32"/>
      <c r="G180" s="32"/>
      <c r="H180" s="32"/>
      <c r="I180" s="32"/>
      <c r="J180" s="32"/>
      <c r="K180" s="32"/>
      <c r="L180" s="32"/>
      <c r="N180" s="427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1:27" ht="15.75" customHeight="1" x14ac:dyDescent="0.25">
      <c r="A181" s="32"/>
      <c r="B181" s="32"/>
      <c r="C181" s="33"/>
      <c r="D181" s="32"/>
      <c r="F181" s="32"/>
      <c r="G181" s="32"/>
      <c r="H181" s="32"/>
      <c r="I181" s="32"/>
      <c r="J181" s="32"/>
      <c r="K181" s="32"/>
      <c r="L181" s="32"/>
      <c r="N181" s="427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1:27" ht="15.75" customHeight="1" x14ac:dyDescent="0.25">
      <c r="A182" s="32"/>
      <c r="B182" s="32"/>
      <c r="C182" s="33"/>
      <c r="D182" s="32"/>
      <c r="F182" s="32"/>
      <c r="G182" s="32"/>
      <c r="H182" s="32"/>
      <c r="I182" s="32"/>
      <c r="J182" s="32"/>
      <c r="K182" s="32"/>
      <c r="L182" s="32"/>
      <c r="N182" s="427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1:27" ht="15.75" customHeight="1" x14ac:dyDescent="0.25">
      <c r="A183" s="32"/>
      <c r="B183" s="32"/>
      <c r="C183" s="33"/>
      <c r="D183" s="32"/>
      <c r="F183" s="32"/>
      <c r="G183" s="32"/>
      <c r="H183" s="32"/>
      <c r="I183" s="32"/>
      <c r="J183" s="32"/>
      <c r="K183" s="32"/>
      <c r="L183" s="32"/>
      <c r="N183" s="427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1:27" ht="15.75" customHeight="1" x14ac:dyDescent="0.25">
      <c r="A184" s="32"/>
      <c r="B184" s="32"/>
      <c r="C184" s="33"/>
      <c r="D184" s="32"/>
      <c r="F184" s="32"/>
      <c r="G184" s="32"/>
      <c r="H184" s="32"/>
      <c r="I184" s="32"/>
      <c r="J184" s="32"/>
      <c r="K184" s="32"/>
      <c r="L184" s="32"/>
      <c r="N184" s="427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1:27" ht="15.75" customHeight="1" x14ac:dyDescent="0.25">
      <c r="A185" s="32"/>
      <c r="B185" s="32"/>
      <c r="C185" s="33"/>
      <c r="D185" s="32"/>
      <c r="F185" s="32"/>
      <c r="G185" s="32"/>
      <c r="H185" s="32"/>
      <c r="I185" s="32"/>
      <c r="J185" s="32"/>
      <c r="K185" s="32"/>
      <c r="L185" s="32"/>
      <c r="N185" s="427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1:27" ht="15.75" customHeight="1" x14ac:dyDescent="0.25">
      <c r="A186" s="32"/>
      <c r="B186" s="32"/>
      <c r="C186" s="33"/>
      <c r="D186" s="32"/>
      <c r="F186" s="32"/>
      <c r="G186" s="32"/>
      <c r="H186" s="32"/>
      <c r="I186" s="32"/>
      <c r="J186" s="32"/>
      <c r="K186" s="32"/>
      <c r="L186" s="32"/>
      <c r="N186" s="427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1:27" ht="15.75" customHeight="1" x14ac:dyDescent="0.25">
      <c r="A187" s="32"/>
      <c r="B187" s="32"/>
      <c r="C187" s="33"/>
      <c r="D187" s="32"/>
      <c r="F187" s="32"/>
      <c r="G187" s="32"/>
      <c r="H187" s="32"/>
      <c r="I187" s="32"/>
      <c r="J187" s="32"/>
      <c r="K187" s="32"/>
      <c r="L187" s="32"/>
      <c r="N187" s="427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1:27" ht="15.75" customHeight="1" x14ac:dyDescent="0.25">
      <c r="A188" s="32"/>
      <c r="B188" s="32"/>
      <c r="C188" s="33"/>
      <c r="D188" s="32"/>
      <c r="F188" s="32"/>
      <c r="G188" s="32"/>
      <c r="H188" s="32"/>
      <c r="I188" s="32"/>
      <c r="J188" s="32"/>
      <c r="K188" s="32"/>
      <c r="L188" s="32"/>
      <c r="N188" s="427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1:27" ht="15.75" customHeight="1" x14ac:dyDescent="0.25">
      <c r="A189" s="32"/>
      <c r="B189" s="32"/>
      <c r="C189" s="33"/>
      <c r="D189" s="32"/>
      <c r="F189" s="32"/>
      <c r="G189" s="32"/>
      <c r="H189" s="32"/>
      <c r="I189" s="32"/>
      <c r="J189" s="32"/>
      <c r="K189" s="32"/>
      <c r="L189" s="32"/>
      <c r="N189" s="427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1:27" ht="15.75" customHeight="1" x14ac:dyDescent="0.25">
      <c r="A190" s="32"/>
      <c r="B190" s="32"/>
      <c r="C190" s="33"/>
      <c r="D190" s="32"/>
      <c r="F190" s="32"/>
      <c r="G190" s="32"/>
      <c r="H190" s="32"/>
      <c r="I190" s="32"/>
      <c r="J190" s="32"/>
      <c r="K190" s="32"/>
      <c r="L190" s="32"/>
      <c r="N190" s="427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1:27" ht="15.75" customHeight="1" x14ac:dyDescent="0.25">
      <c r="A191" s="32"/>
      <c r="B191" s="32"/>
      <c r="C191" s="33"/>
      <c r="D191" s="32"/>
      <c r="F191" s="32"/>
      <c r="G191" s="32"/>
      <c r="H191" s="32"/>
      <c r="I191" s="32"/>
      <c r="J191" s="32"/>
      <c r="K191" s="32"/>
      <c r="L191" s="32"/>
      <c r="N191" s="427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1:27" ht="15.75" customHeight="1" x14ac:dyDescent="0.25">
      <c r="A192" s="32"/>
      <c r="B192" s="32"/>
      <c r="C192" s="33"/>
      <c r="D192" s="32"/>
      <c r="F192" s="32"/>
      <c r="G192" s="32"/>
      <c r="H192" s="32"/>
      <c r="I192" s="32"/>
      <c r="J192" s="32"/>
      <c r="K192" s="32"/>
      <c r="L192" s="32"/>
      <c r="N192" s="427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1:27" ht="15.75" customHeight="1" x14ac:dyDescent="0.25">
      <c r="A193" s="32"/>
      <c r="B193" s="32"/>
      <c r="C193" s="33"/>
      <c r="D193" s="32"/>
      <c r="F193" s="32"/>
      <c r="G193" s="32"/>
      <c r="H193" s="32"/>
      <c r="I193" s="32"/>
      <c r="J193" s="32"/>
      <c r="K193" s="32"/>
      <c r="L193" s="32"/>
      <c r="N193" s="427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1:27" ht="15.75" customHeight="1" x14ac:dyDescent="0.25">
      <c r="A194" s="32"/>
      <c r="B194" s="32"/>
      <c r="C194" s="33"/>
      <c r="D194" s="32"/>
      <c r="F194" s="32"/>
      <c r="G194" s="32"/>
      <c r="H194" s="32"/>
      <c r="I194" s="32"/>
      <c r="J194" s="32"/>
      <c r="K194" s="32"/>
      <c r="L194" s="32"/>
      <c r="N194" s="427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1:27" ht="15.75" customHeight="1" x14ac:dyDescent="0.25">
      <c r="A195" s="32"/>
      <c r="B195" s="32"/>
      <c r="C195" s="33"/>
      <c r="D195" s="32"/>
      <c r="F195" s="32"/>
      <c r="G195" s="32"/>
      <c r="H195" s="32"/>
      <c r="I195" s="32"/>
      <c r="J195" s="32"/>
      <c r="K195" s="32"/>
      <c r="L195" s="32"/>
      <c r="N195" s="427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1:27" ht="15.75" customHeight="1" x14ac:dyDescent="0.25">
      <c r="A196" s="32"/>
      <c r="B196" s="32"/>
      <c r="C196" s="33"/>
      <c r="D196" s="32"/>
      <c r="F196" s="32"/>
      <c r="G196" s="32"/>
      <c r="H196" s="32"/>
      <c r="I196" s="32"/>
      <c r="J196" s="32"/>
      <c r="K196" s="32"/>
      <c r="L196" s="32"/>
      <c r="N196" s="427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1:27" ht="15.75" customHeight="1" x14ac:dyDescent="0.25">
      <c r="A197" s="32"/>
      <c r="B197" s="32"/>
      <c r="C197" s="33"/>
      <c r="D197" s="32"/>
      <c r="F197" s="32"/>
      <c r="G197" s="32"/>
      <c r="H197" s="32"/>
      <c r="I197" s="32"/>
      <c r="J197" s="32"/>
      <c r="K197" s="32"/>
      <c r="L197" s="32"/>
      <c r="N197" s="427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1:27" ht="15.75" customHeight="1" x14ac:dyDescent="0.25">
      <c r="A198" s="32"/>
      <c r="B198" s="32"/>
      <c r="C198" s="33"/>
      <c r="D198" s="32"/>
      <c r="F198" s="32"/>
      <c r="G198" s="32"/>
      <c r="H198" s="32"/>
      <c r="I198" s="32"/>
      <c r="J198" s="32"/>
      <c r="K198" s="32"/>
      <c r="L198" s="32"/>
      <c r="N198" s="427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1:27" ht="15.75" customHeight="1" x14ac:dyDescent="0.25">
      <c r="A199" s="32"/>
      <c r="B199" s="32"/>
      <c r="C199" s="33"/>
      <c r="D199" s="32"/>
      <c r="F199" s="32"/>
      <c r="G199" s="32"/>
      <c r="H199" s="32"/>
      <c r="I199" s="32"/>
      <c r="J199" s="32"/>
      <c r="K199" s="32"/>
      <c r="L199" s="32"/>
      <c r="N199" s="427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1:27" ht="15.75" customHeight="1" x14ac:dyDescent="0.25">
      <c r="A200" s="32"/>
      <c r="B200" s="32"/>
      <c r="C200" s="33"/>
      <c r="D200" s="32"/>
      <c r="F200" s="32"/>
      <c r="G200" s="32"/>
      <c r="H200" s="32"/>
      <c r="I200" s="32"/>
      <c r="J200" s="32"/>
      <c r="K200" s="32"/>
      <c r="L200" s="32"/>
      <c r="N200" s="427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1:27" ht="15.75" customHeight="1" x14ac:dyDescent="0.25">
      <c r="A201" s="32"/>
      <c r="B201" s="32"/>
      <c r="C201" s="33"/>
      <c r="D201" s="32"/>
      <c r="F201" s="32"/>
      <c r="G201" s="32"/>
      <c r="H201" s="32"/>
      <c r="I201" s="32"/>
      <c r="J201" s="32"/>
      <c r="K201" s="32"/>
      <c r="L201" s="32"/>
      <c r="N201" s="427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1:27" ht="15.75" customHeight="1" x14ac:dyDescent="0.25">
      <c r="A202" s="32"/>
      <c r="B202" s="32"/>
      <c r="C202" s="33"/>
      <c r="D202" s="32"/>
      <c r="F202" s="32"/>
      <c r="G202" s="32"/>
      <c r="H202" s="32"/>
      <c r="I202" s="32"/>
      <c r="J202" s="32"/>
      <c r="K202" s="32"/>
      <c r="L202" s="32"/>
      <c r="N202" s="427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1:27" ht="15.75" customHeight="1" x14ac:dyDescent="0.25">
      <c r="A203" s="32"/>
      <c r="B203" s="32"/>
      <c r="C203" s="33"/>
      <c r="D203" s="32"/>
      <c r="F203" s="32"/>
      <c r="G203" s="32"/>
      <c r="H203" s="32"/>
      <c r="I203" s="32"/>
      <c r="J203" s="32"/>
      <c r="K203" s="32"/>
      <c r="L203" s="32"/>
      <c r="N203" s="427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1:27" ht="15.75" customHeight="1" x14ac:dyDescent="0.25">
      <c r="A204" s="32"/>
      <c r="B204" s="32"/>
      <c r="C204" s="33"/>
      <c r="D204" s="32"/>
      <c r="F204" s="32"/>
      <c r="G204" s="32"/>
      <c r="H204" s="32"/>
      <c r="I204" s="32"/>
      <c r="J204" s="32"/>
      <c r="K204" s="32"/>
      <c r="L204" s="32"/>
      <c r="N204" s="427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1:27" ht="15.75" customHeight="1" x14ac:dyDescent="0.25">
      <c r="A205" s="32"/>
      <c r="B205" s="32"/>
      <c r="C205" s="33"/>
      <c r="D205" s="32"/>
      <c r="F205" s="32"/>
      <c r="G205" s="32"/>
      <c r="H205" s="32"/>
      <c r="I205" s="32"/>
      <c r="J205" s="32"/>
      <c r="K205" s="32"/>
      <c r="L205" s="32"/>
      <c r="N205" s="427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1:27" ht="15.75" customHeight="1" x14ac:dyDescent="0.25">
      <c r="A206" s="32"/>
      <c r="B206" s="32"/>
      <c r="C206" s="33"/>
      <c r="D206" s="32"/>
      <c r="F206" s="32"/>
      <c r="G206" s="32"/>
      <c r="H206" s="32"/>
      <c r="I206" s="32"/>
      <c r="J206" s="32"/>
      <c r="K206" s="32"/>
      <c r="L206" s="32"/>
      <c r="N206" s="427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1:27" ht="15.75" customHeight="1" x14ac:dyDescent="0.25">
      <c r="A207" s="32"/>
      <c r="B207" s="32"/>
      <c r="C207" s="33"/>
      <c r="D207" s="32"/>
      <c r="F207" s="32"/>
      <c r="G207" s="32"/>
      <c r="H207" s="32"/>
      <c r="I207" s="32"/>
      <c r="J207" s="32"/>
      <c r="K207" s="32"/>
      <c r="L207" s="32"/>
      <c r="N207" s="427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1:27" ht="15.75" customHeight="1" x14ac:dyDescent="0.25">
      <c r="A208" s="32"/>
      <c r="B208" s="32"/>
      <c r="C208" s="33"/>
      <c r="D208" s="32"/>
      <c r="F208" s="32"/>
      <c r="G208" s="32"/>
      <c r="H208" s="32"/>
      <c r="I208" s="32"/>
      <c r="J208" s="32"/>
      <c r="K208" s="32"/>
      <c r="L208" s="32"/>
      <c r="N208" s="427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1:27" ht="15.75" customHeight="1" x14ac:dyDescent="0.25">
      <c r="A209" s="32"/>
      <c r="B209" s="32"/>
      <c r="C209" s="33"/>
      <c r="D209" s="32"/>
      <c r="F209" s="32"/>
      <c r="G209" s="32"/>
      <c r="H209" s="32"/>
      <c r="I209" s="32"/>
      <c r="J209" s="32"/>
      <c r="K209" s="32"/>
      <c r="L209" s="32"/>
      <c r="N209" s="427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1:27" ht="15.75" customHeight="1" x14ac:dyDescent="0.25">
      <c r="A210" s="32"/>
      <c r="B210" s="32"/>
      <c r="C210" s="33"/>
      <c r="D210" s="32"/>
      <c r="F210" s="32"/>
      <c r="G210" s="32"/>
      <c r="H210" s="32"/>
      <c r="I210" s="32"/>
      <c r="J210" s="32"/>
      <c r="K210" s="32"/>
      <c r="L210" s="32"/>
      <c r="N210" s="427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1:27" ht="15.75" customHeight="1" x14ac:dyDescent="0.25">
      <c r="A211" s="32"/>
      <c r="B211" s="32"/>
      <c r="C211" s="33"/>
      <c r="D211" s="32"/>
      <c r="F211" s="32"/>
      <c r="G211" s="32"/>
      <c r="H211" s="32"/>
      <c r="I211" s="32"/>
      <c r="J211" s="32"/>
      <c r="K211" s="32"/>
      <c r="L211" s="32"/>
      <c r="N211" s="427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1:27" ht="15.75" customHeight="1" x14ac:dyDescent="0.25">
      <c r="A212" s="32"/>
      <c r="B212" s="32"/>
      <c r="C212" s="33"/>
      <c r="D212" s="32"/>
      <c r="F212" s="32"/>
      <c r="G212" s="32"/>
      <c r="H212" s="32"/>
      <c r="I212" s="32"/>
      <c r="J212" s="32"/>
      <c r="K212" s="32"/>
      <c r="L212" s="32"/>
      <c r="N212" s="427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1:27" ht="15.75" customHeight="1" x14ac:dyDescent="0.25">
      <c r="A213" s="32"/>
      <c r="B213" s="32"/>
      <c r="C213" s="33"/>
      <c r="D213" s="32"/>
      <c r="F213" s="32"/>
      <c r="G213" s="32"/>
      <c r="H213" s="32"/>
      <c r="I213" s="32"/>
      <c r="J213" s="32"/>
      <c r="K213" s="32"/>
      <c r="L213" s="32"/>
      <c r="N213" s="427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1:27" ht="15.75" customHeight="1" x14ac:dyDescent="0.25">
      <c r="A214" s="32"/>
      <c r="B214" s="32"/>
      <c r="C214" s="33"/>
      <c r="D214" s="32"/>
      <c r="F214" s="32"/>
      <c r="G214" s="32"/>
      <c r="H214" s="32"/>
      <c r="I214" s="32"/>
      <c r="J214" s="32"/>
      <c r="K214" s="32"/>
      <c r="L214" s="32"/>
      <c r="N214" s="427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1:27" ht="15.75" customHeight="1" x14ac:dyDescent="0.25">
      <c r="A215" s="32"/>
      <c r="B215" s="32"/>
      <c r="C215" s="33"/>
      <c r="D215" s="32"/>
      <c r="F215" s="32"/>
      <c r="G215" s="32"/>
      <c r="H215" s="32"/>
      <c r="I215" s="32"/>
      <c r="J215" s="32"/>
      <c r="K215" s="32"/>
      <c r="L215" s="32"/>
      <c r="N215" s="427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1:27" ht="15.75" customHeight="1" x14ac:dyDescent="0.25">
      <c r="A216" s="32"/>
      <c r="B216" s="32"/>
      <c r="C216" s="33"/>
      <c r="D216" s="32"/>
      <c r="F216" s="32"/>
      <c r="G216" s="32"/>
      <c r="H216" s="32"/>
      <c r="I216" s="32"/>
      <c r="J216" s="32"/>
      <c r="K216" s="32"/>
      <c r="L216" s="32"/>
      <c r="N216" s="427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1:27" ht="15.75" customHeight="1" x14ac:dyDescent="0.25">
      <c r="A217" s="32"/>
      <c r="B217" s="32"/>
      <c r="C217" s="33"/>
      <c r="D217" s="32"/>
      <c r="F217" s="32"/>
      <c r="G217" s="32"/>
      <c r="H217" s="32"/>
      <c r="I217" s="32"/>
      <c r="J217" s="32"/>
      <c r="K217" s="32"/>
      <c r="L217" s="32"/>
      <c r="N217" s="427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1:27" ht="15.75" customHeight="1" x14ac:dyDescent="0.25">
      <c r="A218" s="32"/>
      <c r="B218" s="32"/>
      <c r="C218" s="33"/>
      <c r="D218" s="32"/>
      <c r="F218" s="32"/>
      <c r="G218" s="32"/>
      <c r="H218" s="32"/>
      <c r="I218" s="32"/>
      <c r="J218" s="32"/>
      <c r="K218" s="32"/>
      <c r="L218" s="32"/>
      <c r="N218" s="427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1:27" ht="15.75" customHeight="1" x14ac:dyDescent="0.25">
      <c r="A219" s="32"/>
      <c r="B219" s="32"/>
      <c r="C219" s="33"/>
      <c r="D219" s="32"/>
      <c r="F219" s="32"/>
      <c r="G219" s="32"/>
      <c r="H219" s="32"/>
      <c r="I219" s="32"/>
      <c r="J219" s="32"/>
      <c r="K219" s="32"/>
      <c r="L219" s="32"/>
      <c r="N219" s="427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1:27" ht="15.75" customHeight="1" x14ac:dyDescent="0.25">
      <c r="A220" s="32"/>
      <c r="B220" s="32"/>
      <c r="C220" s="33"/>
      <c r="D220" s="32"/>
      <c r="F220" s="32"/>
      <c r="G220" s="32"/>
      <c r="H220" s="32"/>
      <c r="I220" s="32"/>
      <c r="J220" s="32"/>
      <c r="K220" s="32"/>
      <c r="L220" s="32"/>
      <c r="N220" s="427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1:27" ht="15.75" customHeight="1" x14ac:dyDescent="0.25">
      <c r="A221" s="32"/>
      <c r="B221" s="32"/>
      <c r="C221" s="33"/>
      <c r="D221" s="32"/>
      <c r="F221" s="32"/>
      <c r="G221" s="32"/>
      <c r="H221" s="32"/>
      <c r="I221" s="32"/>
      <c r="J221" s="32"/>
      <c r="K221" s="32"/>
      <c r="L221" s="32"/>
      <c r="N221" s="427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1:27" ht="15.75" customHeight="1" x14ac:dyDescent="0.25">
      <c r="A222" s="32"/>
      <c r="B222" s="32"/>
      <c r="C222" s="33"/>
      <c r="D222" s="32"/>
      <c r="F222" s="32"/>
      <c r="G222" s="32"/>
      <c r="H222" s="32"/>
      <c r="I222" s="32"/>
      <c r="J222" s="32"/>
      <c r="K222" s="32"/>
      <c r="L222" s="32"/>
      <c r="N222" s="427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1:27" ht="15.75" customHeight="1" x14ac:dyDescent="0.25">
      <c r="A223" s="32"/>
      <c r="B223" s="32"/>
      <c r="C223" s="33"/>
      <c r="D223" s="32"/>
      <c r="F223" s="32"/>
      <c r="G223" s="32"/>
      <c r="H223" s="32"/>
      <c r="I223" s="32"/>
      <c r="J223" s="32"/>
      <c r="K223" s="32"/>
      <c r="L223" s="32"/>
      <c r="N223" s="427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1:27" ht="15.75" customHeight="1" x14ac:dyDescent="0.25">
      <c r="A224" s="32"/>
      <c r="B224" s="32"/>
      <c r="C224" s="33"/>
      <c r="D224" s="32"/>
      <c r="F224" s="32"/>
      <c r="G224" s="32"/>
      <c r="H224" s="32"/>
      <c r="I224" s="32"/>
      <c r="J224" s="32"/>
      <c r="K224" s="32"/>
      <c r="L224" s="32"/>
      <c r="N224" s="427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1:27" ht="15.75" customHeight="1" x14ac:dyDescent="0.25">
      <c r="A225" s="32"/>
      <c r="B225" s="32"/>
      <c r="C225" s="33"/>
      <c r="D225" s="32"/>
      <c r="F225" s="32"/>
      <c r="G225" s="32"/>
      <c r="H225" s="32"/>
      <c r="I225" s="32"/>
      <c r="J225" s="32"/>
      <c r="K225" s="32"/>
      <c r="L225" s="32"/>
      <c r="N225" s="427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1:27" ht="15.75" customHeight="1" x14ac:dyDescent="0.25">
      <c r="A226" s="32"/>
      <c r="B226" s="32"/>
      <c r="C226" s="33"/>
      <c r="D226" s="32"/>
      <c r="F226" s="32"/>
      <c r="G226" s="32"/>
      <c r="H226" s="32"/>
      <c r="I226" s="32"/>
      <c r="J226" s="32"/>
      <c r="K226" s="32"/>
      <c r="L226" s="32"/>
      <c r="N226" s="427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1:27" ht="15.75" customHeight="1" x14ac:dyDescent="0.25">
      <c r="A227" s="32"/>
      <c r="B227" s="32"/>
      <c r="C227" s="33"/>
      <c r="D227" s="32"/>
      <c r="F227" s="32"/>
      <c r="G227" s="32"/>
      <c r="H227" s="32"/>
      <c r="I227" s="32"/>
      <c r="J227" s="32"/>
      <c r="K227" s="32"/>
      <c r="L227" s="32"/>
      <c r="N227" s="427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1:27" ht="15.75" customHeight="1" x14ac:dyDescent="0.25">
      <c r="A228" s="32"/>
      <c r="B228" s="32"/>
      <c r="C228" s="33"/>
      <c r="D228" s="32"/>
      <c r="F228" s="32"/>
      <c r="G228" s="32"/>
      <c r="H228" s="32"/>
      <c r="I228" s="32"/>
      <c r="J228" s="32"/>
      <c r="K228" s="32"/>
      <c r="L228" s="32"/>
      <c r="N228" s="427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1:27" ht="15.75" customHeight="1" x14ac:dyDescent="0.25">
      <c r="A229" s="32"/>
      <c r="B229" s="32"/>
      <c r="C229" s="33"/>
      <c r="D229" s="32"/>
      <c r="F229" s="32"/>
      <c r="G229" s="32"/>
      <c r="H229" s="32"/>
      <c r="I229" s="32"/>
      <c r="J229" s="32"/>
      <c r="K229" s="32"/>
      <c r="L229" s="32"/>
      <c r="N229" s="427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1:27" ht="15.75" customHeight="1" x14ac:dyDescent="0.25">
      <c r="A230" s="32"/>
      <c r="B230" s="32"/>
      <c r="C230" s="33"/>
      <c r="D230" s="32"/>
      <c r="F230" s="32"/>
      <c r="G230" s="32"/>
      <c r="H230" s="32"/>
      <c r="I230" s="32"/>
      <c r="J230" s="32"/>
      <c r="K230" s="32"/>
      <c r="L230" s="32"/>
      <c r="N230" s="427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1:27" ht="15.75" customHeight="1" x14ac:dyDescent="0.25">
      <c r="A231" s="32"/>
      <c r="B231" s="32"/>
      <c r="C231" s="33"/>
      <c r="D231" s="32"/>
      <c r="F231" s="32"/>
      <c r="G231" s="32"/>
      <c r="H231" s="32"/>
      <c r="I231" s="32"/>
      <c r="J231" s="32"/>
      <c r="K231" s="32"/>
      <c r="L231" s="32"/>
      <c r="N231" s="427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1:27" ht="15.75" customHeight="1" x14ac:dyDescent="0.25">
      <c r="A232" s="32"/>
      <c r="B232" s="32"/>
      <c r="C232" s="33"/>
      <c r="D232" s="32"/>
      <c r="F232" s="32"/>
      <c r="G232" s="32"/>
      <c r="H232" s="32"/>
      <c r="I232" s="32"/>
      <c r="J232" s="32"/>
      <c r="K232" s="32"/>
      <c r="L232" s="32"/>
      <c r="N232" s="427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1:27" ht="15.75" customHeight="1" x14ac:dyDescent="0.25">
      <c r="A233" s="32"/>
      <c r="B233" s="32"/>
      <c r="C233" s="33"/>
      <c r="D233" s="32"/>
      <c r="F233" s="32"/>
      <c r="G233" s="32"/>
      <c r="H233" s="32"/>
      <c r="I233" s="32"/>
      <c r="J233" s="32"/>
      <c r="K233" s="32"/>
      <c r="L233" s="32"/>
      <c r="N233" s="427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1:27" ht="15.75" customHeight="1" x14ac:dyDescent="0.25">
      <c r="A234" s="32"/>
      <c r="B234" s="32"/>
      <c r="C234" s="33"/>
      <c r="D234" s="32"/>
      <c r="F234" s="32"/>
      <c r="G234" s="32"/>
      <c r="H234" s="32"/>
      <c r="I234" s="32"/>
      <c r="J234" s="32"/>
      <c r="K234" s="32"/>
      <c r="L234" s="32"/>
      <c r="N234" s="427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1:27" ht="15.75" customHeight="1" x14ac:dyDescent="0.25">
      <c r="A235" s="32"/>
      <c r="B235" s="32"/>
      <c r="C235" s="33"/>
      <c r="D235" s="32"/>
      <c r="F235" s="32"/>
      <c r="G235" s="32"/>
      <c r="H235" s="32"/>
      <c r="I235" s="32"/>
      <c r="J235" s="32"/>
      <c r="K235" s="32"/>
      <c r="L235" s="32"/>
      <c r="N235" s="427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1:27" ht="15.75" customHeight="1" x14ac:dyDescent="0.25">
      <c r="A236" s="32"/>
      <c r="B236" s="32"/>
      <c r="C236" s="33"/>
      <c r="D236" s="32"/>
      <c r="F236" s="32"/>
      <c r="G236" s="32"/>
      <c r="H236" s="32"/>
      <c r="I236" s="32"/>
      <c r="J236" s="32"/>
      <c r="K236" s="32"/>
      <c r="L236" s="32"/>
      <c r="N236" s="427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1:27" ht="15.75" customHeight="1" x14ac:dyDescent="0.25">
      <c r="A237" s="32"/>
      <c r="B237" s="32"/>
      <c r="C237" s="33"/>
      <c r="D237" s="32"/>
      <c r="F237" s="32"/>
      <c r="G237" s="32"/>
      <c r="H237" s="32"/>
      <c r="I237" s="32"/>
      <c r="J237" s="32"/>
      <c r="K237" s="32"/>
      <c r="L237" s="32"/>
      <c r="N237" s="427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1:27" ht="15.75" customHeight="1" x14ac:dyDescent="0.25">
      <c r="A238" s="32"/>
      <c r="B238" s="32"/>
      <c r="C238" s="33"/>
      <c r="D238" s="32"/>
      <c r="F238" s="32"/>
      <c r="G238" s="32"/>
      <c r="H238" s="32"/>
      <c r="I238" s="32"/>
      <c r="J238" s="32"/>
      <c r="K238" s="32"/>
      <c r="L238" s="32"/>
      <c r="N238" s="427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1:27" ht="15.75" customHeight="1" x14ac:dyDescent="0.25">
      <c r="A239" s="32"/>
      <c r="B239" s="32"/>
      <c r="C239" s="33"/>
      <c r="D239" s="32"/>
      <c r="F239" s="32"/>
      <c r="G239" s="32"/>
      <c r="H239" s="32"/>
      <c r="I239" s="32"/>
      <c r="J239" s="32"/>
      <c r="K239" s="32"/>
      <c r="L239" s="32"/>
      <c r="N239" s="427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1:27" ht="15.75" customHeight="1" x14ac:dyDescent="0.25">
      <c r="A240" s="32"/>
      <c r="B240" s="32"/>
      <c r="C240" s="33"/>
      <c r="D240" s="32"/>
      <c r="F240" s="32"/>
      <c r="G240" s="32"/>
      <c r="H240" s="32"/>
      <c r="I240" s="32"/>
      <c r="J240" s="32"/>
      <c r="K240" s="32"/>
      <c r="L240" s="32"/>
      <c r="N240" s="427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1:27" ht="15.75" customHeight="1" x14ac:dyDescent="0.25">
      <c r="A241" s="32"/>
      <c r="B241" s="32"/>
      <c r="C241" s="33"/>
      <c r="D241" s="32"/>
      <c r="F241" s="32"/>
      <c r="G241" s="32"/>
      <c r="H241" s="32"/>
      <c r="I241" s="32"/>
      <c r="J241" s="32"/>
      <c r="K241" s="32"/>
      <c r="L241" s="32"/>
      <c r="N241" s="427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1:27" ht="15.75" customHeight="1" x14ac:dyDescent="0.25">
      <c r="A242" s="32"/>
      <c r="B242" s="32"/>
      <c r="C242" s="33"/>
      <c r="D242" s="32"/>
      <c r="F242" s="32"/>
      <c r="G242" s="32"/>
      <c r="H242" s="32"/>
      <c r="I242" s="32"/>
      <c r="J242" s="32"/>
      <c r="K242" s="32"/>
      <c r="L242" s="32"/>
      <c r="N242" s="427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1:27" ht="15.75" customHeight="1" x14ac:dyDescent="0.25">
      <c r="A243" s="32"/>
      <c r="B243" s="32"/>
      <c r="C243" s="33"/>
      <c r="D243" s="32"/>
      <c r="F243" s="32"/>
      <c r="G243" s="32"/>
      <c r="H243" s="32"/>
      <c r="I243" s="32"/>
      <c r="J243" s="32"/>
      <c r="K243" s="32"/>
      <c r="L243" s="32"/>
      <c r="N243" s="427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1:27" ht="15.75" customHeight="1" x14ac:dyDescent="0.25">
      <c r="A244" s="32"/>
      <c r="B244" s="32"/>
      <c r="C244" s="33"/>
      <c r="D244" s="32"/>
      <c r="F244" s="32"/>
      <c r="G244" s="32"/>
      <c r="H244" s="32"/>
      <c r="I244" s="32"/>
      <c r="J244" s="32"/>
      <c r="K244" s="32"/>
      <c r="L244" s="32"/>
      <c r="N244" s="427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1:27" ht="15.75" customHeight="1" x14ac:dyDescent="0.25">
      <c r="A245" s="32"/>
      <c r="B245" s="32"/>
      <c r="C245" s="33"/>
      <c r="D245" s="32"/>
      <c r="F245" s="32"/>
      <c r="G245" s="32"/>
      <c r="H245" s="32"/>
      <c r="I245" s="32"/>
      <c r="J245" s="32"/>
      <c r="K245" s="32"/>
      <c r="L245" s="32"/>
      <c r="N245" s="427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1:27" ht="15.75" customHeight="1" x14ac:dyDescent="0.25">
      <c r="A246" s="32"/>
      <c r="B246" s="32"/>
      <c r="C246" s="33"/>
      <c r="D246" s="32"/>
      <c r="F246" s="32"/>
      <c r="G246" s="32"/>
      <c r="H246" s="32"/>
      <c r="I246" s="32"/>
      <c r="J246" s="32"/>
      <c r="K246" s="32"/>
      <c r="L246" s="32"/>
      <c r="N246" s="427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1:27" ht="15.75" customHeight="1" x14ac:dyDescent="0.25">
      <c r="A247" s="32"/>
      <c r="B247" s="32"/>
      <c r="C247" s="33"/>
      <c r="D247" s="32"/>
      <c r="F247" s="32"/>
      <c r="G247" s="32"/>
      <c r="H247" s="32"/>
      <c r="I247" s="32"/>
      <c r="J247" s="32"/>
      <c r="K247" s="32"/>
      <c r="L247" s="32"/>
      <c r="N247" s="427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1:27" ht="15.75" customHeight="1" x14ac:dyDescent="0.25">
      <c r="A248" s="32"/>
      <c r="B248" s="32"/>
      <c r="C248" s="33"/>
      <c r="D248" s="32"/>
      <c r="F248" s="32"/>
      <c r="G248" s="32"/>
      <c r="H248" s="32"/>
      <c r="I248" s="32"/>
      <c r="J248" s="32"/>
      <c r="K248" s="32"/>
      <c r="L248" s="32"/>
      <c r="N248" s="427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1:27" ht="15.75" customHeight="1" x14ac:dyDescent="0.25">
      <c r="A249" s="32"/>
      <c r="B249" s="32"/>
      <c r="C249" s="33"/>
      <c r="D249" s="32"/>
      <c r="F249" s="32"/>
      <c r="G249" s="32"/>
      <c r="H249" s="32"/>
      <c r="I249" s="32"/>
      <c r="J249" s="32"/>
      <c r="K249" s="32"/>
      <c r="L249" s="32"/>
      <c r="N249" s="427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1:27" ht="15.75" customHeight="1" x14ac:dyDescent="0.25">
      <c r="A250" s="32"/>
      <c r="B250" s="32"/>
      <c r="C250" s="33"/>
      <c r="D250" s="32"/>
      <c r="F250" s="32"/>
      <c r="G250" s="32"/>
      <c r="H250" s="32"/>
      <c r="I250" s="32"/>
      <c r="J250" s="32"/>
      <c r="K250" s="32"/>
      <c r="L250" s="32"/>
      <c r="N250" s="427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1:27" ht="15.75" customHeight="1" x14ac:dyDescent="0.25">
      <c r="A251" s="32"/>
      <c r="B251" s="32"/>
      <c r="C251" s="33"/>
      <c r="D251" s="32"/>
      <c r="F251" s="32"/>
      <c r="G251" s="32"/>
      <c r="H251" s="32"/>
      <c r="I251" s="32"/>
      <c r="J251" s="32"/>
      <c r="K251" s="32"/>
      <c r="L251" s="32"/>
      <c r="N251" s="427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1:27" ht="15.75" customHeight="1" x14ac:dyDescent="0.25">
      <c r="A252" s="32"/>
      <c r="B252" s="32"/>
      <c r="C252" s="33"/>
      <c r="D252" s="32"/>
      <c r="F252" s="32"/>
      <c r="G252" s="32"/>
      <c r="H252" s="32"/>
      <c r="I252" s="32"/>
      <c r="J252" s="32"/>
      <c r="K252" s="32"/>
      <c r="L252" s="32"/>
      <c r="N252" s="427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1:27" ht="15.75" customHeight="1" x14ac:dyDescent="0.25">
      <c r="A253" s="32"/>
      <c r="B253" s="32"/>
      <c r="C253" s="33"/>
      <c r="D253" s="32"/>
      <c r="F253" s="32"/>
      <c r="G253" s="32"/>
      <c r="H253" s="32"/>
      <c r="I253" s="32"/>
      <c r="J253" s="32"/>
      <c r="K253" s="32"/>
      <c r="L253" s="32"/>
      <c r="N253" s="427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1:27" ht="15.75" customHeight="1" x14ac:dyDescent="0.25">
      <c r="A254" s="32"/>
      <c r="B254" s="32"/>
      <c r="C254" s="33"/>
      <c r="D254" s="32"/>
      <c r="F254" s="32"/>
      <c r="G254" s="32"/>
      <c r="H254" s="32"/>
      <c r="I254" s="32"/>
      <c r="J254" s="32"/>
      <c r="K254" s="32"/>
      <c r="L254" s="32"/>
      <c r="N254" s="427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1:27" ht="15.75" customHeight="1" x14ac:dyDescent="0.25">
      <c r="A255" s="32"/>
      <c r="B255" s="32"/>
      <c r="C255" s="33"/>
      <c r="D255" s="32"/>
      <c r="F255" s="32"/>
      <c r="G255" s="32"/>
      <c r="H255" s="32"/>
      <c r="I255" s="32"/>
      <c r="J255" s="32"/>
      <c r="K255" s="32"/>
      <c r="L255" s="32"/>
      <c r="N255" s="427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1:27" ht="15.75" customHeight="1" x14ac:dyDescent="0.25">
      <c r="A256" s="32"/>
      <c r="B256" s="32"/>
      <c r="C256" s="33"/>
      <c r="D256" s="32"/>
      <c r="F256" s="32"/>
      <c r="G256" s="32"/>
      <c r="H256" s="32"/>
      <c r="I256" s="32"/>
      <c r="J256" s="32"/>
      <c r="K256" s="32"/>
      <c r="L256" s="32"/>
      <c r="N256" s="427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1:27" ht="15.75" customHeight="1" x14ac:dyDescent="0.25">
      <c r="A257" s="32"/>
      <c r="B257" s="32"/>
      <c r="C257" s="33"/>
      <c r="D257" s="32"/>
      <c r="F257" s="32"/>
      <c r="G257" s="32"/>
      <c r="H257" s="32"/>
      <c r="I257" s="32"/>
      <c r="J257" s="32"/>
      <c r="K257" s="32"/>
      <c r="L257" s="32"/>
      <c r="N257" s="427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1:27" ht="15.75" customHeight="1" x14ac:dyDescent="0.25">
      <c r="A258" s="32"/>
      <c r="B258" s="32"/>
      <c r="C258" s="33"/>
      <c r="D258" s="32"/>
      <c r="F258" s="32"/>
      <c r="G258" s="32"/>
      <c r="H258" s="32"/>
      <c r="I258" s="32"/>
      <c r="J258" s="32"/>
      <c r="K258" s="32"/>
      <c r="L258" s="32"/>
      <c r="N258" s="427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1:27" ht="15.75" customHeight="1" x14ac:dyDescent="0.25">
      <c r="A259" s="32"/>
      <c r="B259" s="32"/>
      <c r="C259" s="33"/>
      <c r="D259" s="32"/>
      <c r="F259" s="32"/>
      <c r="G259" s="32"/>
      <c r="H259" s="32"/>
      <c r="I259" s="32"/>
      <c r="J259" s="32"/>
      <c r="K259" s="32"/>
      <c r="L259" s="32"/>
      <c r="N259" s="427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1:27" ht="15.75" customHeight="1" x14ac:dyDescent="0.25">
      <c r="A260" s="32"/>
      <c r="B260" s="32"/>
      <c r="C260" s="33"/>
      <c r="D260" s="32"/>
      <c r="F260" s="32"/>
      <c r="G260" s="32"/>
      <c r="H260" s="32"/>
      <c r="I260" s="32"/>
      <c r="J260" s="32"/>
      <c r="K260" s="32"/>
      <c r="L260" s="32"/>
      <c r="N260" s="427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1:27" ht="15.75" customHeight="1" x14ac:dyDescent="0.25">
      <c r="A261" s="32"/>
      <c r="B261" s="32"/>
      <c r="C261" s="33"/>
      <c r="D261" s="32"/>
      <c r="F261" s="32"/>
      <c r="G261" s="32"/>
      <c r="H261" s="32"/>
      <c r="I261" s="32"/>
      <c r="J261" s="32"/>
      <c r="K261" s="32"/>
      <c r="L261" s="32"/>
      <c r="N261" s="427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1:27" ht="15.75" customHeight="1" x14ac:dyDescent="0.25">
      <c r="A262" s="32"/>
      <c r="B262" s="32"/>
      <c r="C262" s="33"/>
      <c r="D262" s="32"/>
      <c r="F262" s="32"/>
      <c r="G262" s="32"/>
      <c r="H262" s="32"/>
      <c r="I262" s="32"/>
      <c r="J262" s="32"/>
      <c r="K262" s="32"/>
      <c r="L262" s="32"/>
      <c r="N262" s="427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1:27" ht="15.75" customHeight="1" x14ac:dyDescent="0.25">
      <c r="A263" s="32"/>
      <c r="B263" s="32"/>
      <c r="C263" s="33"/>
      <c r="D263" s="32"/>
      <c r="F263" s="32"/>
      <c r="G263" s="32"/>
      <c r="H263" s="32"/>
      <c r="I263" s="32"/>
      <c r="J263" s="32"/>
      <c r="K263" s="32"/>
      <c r="L263" s="32"/>
      <c r="N263" s="427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1:27" ht="15.75" customHeight="1" x14ac:dyDescent="0.25">
      <c r="A264" s="32"/>
      <c r="B264" s="32"/>
      <c r="C264" s="33"/>
      <c r="D264" s="32"/>
      <c r="F264" s="32"/>
      <c r="G264" s="32"/>
      <c r="H264" s="32"/>
      <c r="I264" s="32"/>
      <c r="J264" s="32"/>
      <c r="K264" s="32"/>
      <c r="L264" s="32"/>
      <c r="N264" s="427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1:27" ht="15.75" customHeight="1" x14ac:dyDescent="0.25">
      <c r="A265" s="32"/>
      <c r="B265" s="32"/>
      <c r="C265" s="33"/>
      <c r="D265" s="32"/>
      <c r="F265" s="32"/>
      <c r="G265" s="32"/>
      <c r="H265" s="32"/>
      <c r="I265" s="32"/>
      <c r="J265" s="32"/>
      <c r="K265" s="32"/>
      <c r="L265" s="32"/>
      <c r="N265" s="427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1:27" ht="15.75" customHeight="1" x14ac:dyDescent="0.25">
      <c r="A266" s="32"/>
      <c r="B266" s="32"/>
      <c r="C266" s="33"/>
      <c r="D266" s="32"/>
      <c r="F266" s="32"/>
      <c r="G266" s="32"/>
      <c r="H266" s="32"/>
      <c r="I266" s="32"/>
      <c r="J266" s="32"/>
      <c r="K266" s="32"/>
      <c r="L266" s="32"/>
      <c r="N266" s="427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1:27" ht="15.75" customHeight="1" x14ac:dyDescent="0.25">
      <c r="A267" s="32"/>
      <c r="B267" s="32"/>
      <c r="C267" s="33"/>
      <c r="D267" s="32"/>
      <c r="F267" s="32"/>
      <c r="G267" s="32"/>
      <c r="H267" s="32"/>
      <c r="I267" s="32"/>
      <c r="J267" s="32"/>
      <c r="K267" s="32"/>
      <c r="L267" s="32"/>
      <c r="N267" s="427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1:27" ht="15.75" customHeight="1" x14ac:dyDescent="0.25">
      <c r="A268" s="32"/>
      <c r="B268" s="32"/>
      <c r="C268" s="33"/>
      <c r="D268" s="32"/>
      <c r="F268" s="32"/>
      <c r="G268" s="32"/>
      <c r="H268" s="32"/>
      <c r="I268" s="32"/>
      <c r="J268" s="32"/>
      <c r="K268" s="32"/>
      <c r="L268" s="32"/>
      <c r="N268" s="427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1:27" ht="15.75" customHeight="1" x14ac:dyDescent="0.25">
      <c r="A269" s="32"/>
      <c r="B269" s="32"/>
      <c r="C269" s="33"/>
      <c r="D269" s="32"/>
      <c r="F269" s="32"/>
      <c r="G269" s="32"/>
      <c r="H269" s="32"/>
      <c r="I269" s="32"/>
      <c r="J269" s="32"/>
      <c r="K269" s="32"/>
      <c r="L269" s="32"/>
      <c r="N269" s="427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1:27" ht="15.75" customHeight="1" x14ac:dyDescent="0.25">
      <c r="A270" s="32"/>
      <c r="B270" s="32"/>
      <c r="C270" s="33"/>
      <c r="D270" s="32"/>
      <c r="F270" s="32"/>
      <c r="G270" s="32"/>
      <c r="H270" s="32"/>
      <c r="I270" s="32"/>
      <c r="J270" s="32"/>
      <c r="K270" s="32"/>
      <c r="L270" s="32"/>
      <c r="N270" s="427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1:27" ht="15.75" customHeight="1" x14ac:dyDescent="0.25">
      <c r="A271" s="32"/>
      <c r="B271" s="32"/>
      <c r="C271" s="33"/>
      <c r="D271" s="32"/>
      <c r="F271" s="32"/>
      <c r="G271" s="32"/>
      <c r="H271" s="32"/>
      <c r="I271" s="32"/>
      <c r="J271" s="32"/>
      <c r="K271" s="32"/>
      <c r="L271" s="32"/>
      <c r="N271" s="427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1:27" ht="15.75" customHeight="1" x14ac:dyDescent="0.25">
      <c r="A272" s="32"/>
      <c r="B272" s="32"/>
      <c r="C272" s="33"/>
      <c r="D272" s="32"/>
      <c r="F272" s="32"/>
      <c r="G272" s="32"/>
      <c r="H272" s="32"/>
      <c r="I272" s="32"/>
      <c r="J272" s="32"/>
      <c r="K272" s="32"/>
      <c r="L272" s="32"/>
      <c r="N272" s="427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1:27" ht="15.75" customHeight="1" x14ac:dyDescent="0.25">
      <c r="A273" s="32"/>
      <c r="B273" s="32"/>
      <c r="C273" s="33"/>
      <c r="D273" s="32"/>
      <c r="F273" s="32"/>
      <c r="G273" s="32"/>
      <c r="H273" s="32"/>
      <c r="I273" s="32"/>
      <c r="J273" s="32"/>
      <c r="K273" s="32"/>
      <c r="L273" s="32"/>
      <c r="N273" s="427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1:27" ht="15.75" customHeight="1" x14ac:dyDescent="0.25">
      <c r="A274" s="32"/>
      <c r="B274" s="32"/>
      <c r="C274" s="33"/>
      <c r="D274" s="32"/>
      <c r="F274" s="32"/>
      <c r="G274" s="32"/>
      <c r="H274" s="32"/>
      <c r="I274" s="32"/>
      <c r="J274" s="32"/>
      <c r="K274" s="32"/>
      <c r="L274" s="32"/>
      <c r="N274" s="427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1:27" ht="15.75" customHeight="1" x14ac:dyDescent="0.25">
      <c r="A275" s="32"/>
      <c r="B275" s="32"/>
      <c r="C275" s="33"/>
      <c r="D275" s="32"/>
      <c r="F275" s="32"/>
      <c r="G275" s="32"/>
      <c r="H275" s="32"/>
      <c r="I275" s="32"/>
      <c r="J275" s="32"/>
      <c r="K275" s="32"/>
      <c r="L275" s="32"/>
      <c r="N275" s="427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1:27" ht="15.75" customHeight="1" x14ac:dyDescent="0.25">
      <c r="A276" s="32"/>
      <c r="B276" s="32"/>
      <c r="C276" s="33"/>
      <c r="D276" s="32"/>
      <c r="F276" s="32"/>
      <c r="G276" s="32"/>
      <c r="H276" s="32"/>
      <c r="I276" s="32"/>
      <c r="J276" s="32"/>
      <c r="K276" s="32"/>
      <c r="L276" s="32"/>
      <c r="N276" s="427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1:27" ht="15.75" customHeight="1" x14ac:dyDescent="0.25">
      <c r="A277" s="32"/>
      <c r="B277" s="32"/>
      <c r="C277" s="33"/>
      <c r="D277" s="32"/>
      <c r="F277" s="32"/>
      <c r="G277" s="32"/>
      <c r="H277" s="32"/>
      <c r="I277" s="32"/>
      <c r="J277" s="32"/>
      <c r="K277" s="32"/>
      <c r="L277" s="32"/>
      <c r="N277" s="427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1:27" ht="15.75" customHeight="1" x14ac:dyDescent="0.25">
      <c r="A278" s="32"/>
      <c r="B278" s="32"/>
      <c r="C278" s="33"/>
      <c r="D278" s="32"/>
      <c r="F278" s="32"/>
      <c r="G278" s="32"/>
      <c r="H278" s="32"/>
      <c r="I278" s="32"/>
      <c r="J278" s="32"/>
      <c r="K278" s="32"/>
      <c r="L278" s="32"/>
      <c r="N278" s="427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1:27" ht="15.75" customHeight="1" x14ac:dyDescent="0.25">
      <c r="A279" s="32"/>
      <c r="B279" s="32"/>
      <c r="C279" s="33"/>
      <c r="D279" s="32"/>
      <c r="F279" s="32"/>
      <c r="G279" s="32"/>
      <c r="H279" s="32"/>
      <c r="I279" s="32"/>
      <c r="J279" s="32"/>
      <c r="K279" s="32"/>
      <c r="L279" s="32"/>
      <c r="N279" s="427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1:27" ht="15.75" customHeight="1" x14ac:dyDescent="0.25">
      <c r="A280" s="32"/>
      <c r="B280" s="32"/>
      <c r="C280" s="33"/>
      <c r="D280" s="32"/>
      <c r="F280" s="32"/>
      <c r="G280" s="32"/>
      <c r="H280" s="32"/>
      <c r="I280" s="32"/>
      <c r="J280" s="32"/>
      <c r="K280" s="32"/>
      <c r="L280" s="32"/>
      <c r="N280" s="427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1:27" ht="15.75" customHeight="1" x14ac:dyDescent="0.25">
      <c r="A281" s="32"/>
      <c r="B281" s="32"/>
      <c r="C281" s="33"/>
      <c r="D281" s="32"/>
      <c r="F281" s="32"/>
      <c r="G281" s="32"/>
      <c r="H281" s="32"/>
      <c r="I281" s="32"/>
      <c r="J281" s="32"/>
      <c r="K281" s="32"/>
      <c r="L281" s="32"/>
      <c r="N281" s="427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1:27" ht="15.75" customHeight="1" x14ac:dyDescent="0.25">
      <c r="A282" s="32"/>
      <c r="B282" s="32"/>
      <c r="C282" s="33"/>
      <c r="D282" s="32"/>
      <c r="F282" s="32"/>
      <c r="G282" s="32"/>
      <c r="H282" s="32"/>
      <c r="I282" s="32"/>
      <c r="J282" s="32"/>
      <c r="K282" s="32"/>
      <c r="L282" s="32"/>
      <c r="N282" s="427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1:27" ht="15.75" customHeight="1" x14ac:dyDescent="0.25">
      <c r="A283" s="32"/>
      <c r="B283" s="32"/>
      <c r="C283" s="33"/>
      <c r="D283" s="32"/>
      <c r="F283" s="32"/>
      <c r="G283" s="32"/>
      <c r="H283" s="32"/>
      <c r="I283" s="32"/>
      <c r="J283" s="32"/>
      <c r="K283" s="32"/>
      <c r="L283" s="32"/>
      <c r="N283" s="427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1:27" ht="15.75" customHeight="1" x14ac:dyDescent="0.25">
      <c r="A284" s="32"/>
      <c r="B284" s="32"/>
      <c r="C284" s="33"/>
      <c r="D284" s="32"/>
      <c r="F284" s="32"/>
      <c r="G284" s="32"/>
      <c r="H284" s="32"/>
      <c r="I284" s="32"/>
      <c r="J284" s="32"/>
      <c r="K284" s="32"/>
      <c r="L284" s="32"/>
      <c r="N284" s="427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1:27" ht="15.75" customHeight="1" x14ac:dyDescent="0.25">
      <c r="A285" s="32"/>
      <c r="B285" s="32"/>
      <c r="C285" s="33"/>
      <c r="D285" s="32"/>
      <c r="F285" s="32"/>
      <c r="G285" s="32"/>
      <c r="H285" s="32"/>
      <c r="I285" s="32"/>
      <c r="J285" s="32"/>
      <c r="K285" s="32"/>
      <c r="L285" s="32"/>
      <c r="N285" s="427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1:27" ht="15.75" customHeight="1" x14ac:dyDescent="0.25">
      <c r="A286" s="32"/>
      <c r="B286" s="32"/>
      <c r="C286" s="33"/>
      <c r="D286" s="32"/>
      <c r="F286" s="32"/>
      <c r="G286" s="32"/>
      <c r="H286" s="32"/>
      <c r="I286" s="32"/>
      <c r="J286" s="32"/>
      <c r="K286" s="32"/>
      <c r="L286" s="32"/>
      <c r="N286" s="427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1:27" ht="15.75" customHeight="1" x14ac:dyDescent="0.25">
      <c r="A287" s="32"/>
      <c r="B287" s="32"/>
      <c r="C287" s="33"/>
      <c r="D287" s="32"/>
      <c r="F287" s="32"/>
      <c r="G287" s="32"/>
      <c r="H287" s="32"/>
      <c r="I287" s="32"/>
      <c r="J287" s="32"/>
      <c r="K287" s="32"/>
      <c r="L287" s="32"/>
      <c r="N287" s="427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1:27" ht="15.75" customHeight="1" x14ac:dyDescent="0.25">
      <c r="A288" s="32"/>
      <c r="B288" s="32"/>
      <c r="C288" s="33"/>
      <c r="D288" s="32"/>
      <c r="F288" s="32"/>
      <c r="G288" s="32"/>
      <c r="H288" s="32"/>
      <c r="I288" s="32"/>
      <c r="J288" s="32"/>
      <c r="K288" s="32"/>
      <c r="L288" s="32"/>
      <c r="N288" s="427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1:27" ht="15.75" customHeight="1" x14ac:dyDescent="0.25">
      <c r="A289" s="32"/>
      <c r="B289" s="32"/>
      <c r="C289" s="33"/>
      <c r="D289" s="32"/>
      <c r="F289" s="32"/>
      <c r="G289" s="32"/>
      <c r="H289" s="32"/>
      <c r="I289" s="32"/>
      <c r="J289" s="32"/>
      <c r="K289" s="32"/>
      <c r="L289" s="32"/>
      <c r="N289" s="427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1:27" ht="15.75" customHeight="1" x14ac:dyDescent="0.25">
      <c r="A290" s="32"/>
      <c r="B290" s="32"/>
      <c r="C290" s="33"/>
      <c r="D290" s="32"/>
      <c r="F290" s="32"/>
      <c r="G290" s="32"/>
      <c r="H290" s="32"/>
      <c r="I290" s="32"/>
      <c r="J290" s="32"/>
      <c r="K290" s="32"/>
      <c r="L290" s="32"/>
      <c r="N290" s="427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1:27" ht="15.75" customHeight="1" x14ac:dyDescent="0.25">
      <c r="A291" s="32"/>
      <c r="B291" s="32"/>
      <c r="C291" s="33"/>
      <c r="D291" s="32"/>
      <c r="F291" s="32"/>
      <c r="G291" s="32"/>
      <c r="H291" s="32"/>
      <c r="I291" s="32"/>
      <c r="J291" s="32"/>
      <c r="K291" s="32"/>
      <c r="L291" s="32"/>
      <c r="N291" s="427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1:27" ht="15.75" customHeight="1" x14ac:dyDescent="0.25">
      <c r="A292" s="32"/>
      <c r="B292" s="32"/>
      <c r="C292" s="33"/>
      <c r="D292" s="32"/>
      <c r="F292" s="32"/>
      <c r="G292" s="32"/>
      <c r="H292" s="32"/>
      <c r="I292" s="32"/>
      <c r="J292" s="32"/>
      <c r="K292" s="32"/>
      <c r="L292" s="32"/>
      <c r="N292" s="427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1:27" ht="15.75" customHeight="1" x14ac:dyDescent="0.25">
      <c r="A293" s="32"/>
      <c r="B293" s="32"/>
      <c r="C293" s="33"/>
      <c r="D293" s="32"/>
      <c r="F293" s="32"/>
      <c r="G293" s="32"/>
      <c r="H293" s="32"/>
      <c r="I293" s="32"/>
      <c r="J293" s="32"/>
      <c r="K293" s="32"/>
      <c r="L293" s="32"/>
      <c r="N293" s="427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1:27" ht="15.75" customHeight="1" x14ac:dyDescent="0.25">
      <c r="A294" s="32"/>
      <c r="B294" s="32"/>
      <c r="C294" s="33"/>
      <c r="D294" s="32"/>
      <c r="F294" s="32"/>
      <c r="G294" s="32"/>
      <c r="H294" s="32"/>
      <c r="I294" s="32"/>
      <c r="J294" s="32"/>
      <c r="K294" s="32"/>
      <c r="L294" s="32"/>
      <c r="N294" s="427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1:27" ht="15.75" customHeight="1" x14ac:dyDescent="0.25">
      <c r="A295" s="32"/>
      <c r="B295" s="32"/>
      <c r="C295" s="33"/>
      <c r="D295" s="32"/>
      <c r="F295" s="32"/>
      <c r="G295" s="32"/>
      <c r="H295" s="32"/>
      <c r="I295" s="32"/>
      <c r="J295" s="32"/>
      <c r="K295" s="32"/>
      <c r="L295" s="32"/>
      <c r="N295" s="427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1:27" ht="15.75" customHeight="1" x14ac:dyDescent="0.25">
      <c r="A296" s="32"/>
      <c r="B296" s="32"/>
      <c r="C296" s="33"/>
      <c r="D296" s="32"/>
      <c r="F296" s="32"/>
      <c r="G296" s="32"/>
      <c r="H296" s="32"/>
      <c r="I296" s="32"/>
      <c r="J296" s="32"/>
      <c r="K296" s="32"/>
      <c r="L296" s="32"/>
      <c r="N296" s="427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1:27" ht="15.75" customHeight="1" x14ac:dyDescent="0.25">
      <c r="A297" s="32"/>
      <c r="B297" s="32"/>
      <c r="C297" s="33"/>
      <c r="D297" s="32"/>
      <c r="F297" s="32"/>
      <c r="G297" s="32"/>
      <c r="H297" s="32"/>
      <c r="I297" s="32"/>
      <c r="J297" s="32"/>
      <c r="K297" s="32"/>
      <c r="L297" s="32"/>
      <c r="N297" s="427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1:27" ht="15.75" customHeight="1" x14ac:dyDescent="0.25">
      <c r="A298" s="32"/>
      <c r="B298" s="32"/>
      <c r="C298" s="33"/>
      <c r="D298" s="32"/>
      <c r="F298" s="32"/>
      <c r="G298" s="32"/>
      <c r="H298" s="32"/>
      <c r="I298" s="32"/>
      <c r="J298" s="32"/>
      <c r="K298" s="32"/>
      <c r="L298" s="32"/>
      <c r="N298" s="427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1:27" ht="15.75" customHeight="1" x14ac:dyDescent="0.25">
      <c r="A299" s="32"/>
      <c r="B299" s="32"/>
      <c r="C299" s="33"/>
      <c r="D299" s="32"/>
      <c r="F299" s="32"/>
      <c r="G299" s="32"/>
      <c r="H299" s="32"/>
      <c r="I299" s="32"/>
      <c r="J299" s="32"/>
      <c r="K299" s="32"/>
      <c r="L299" s="32"/>
      <c r="N299" s="427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1:27" ht="15.75" customHeight="1" x14ac:dyDescent="0.25">
      <c r="A300" s="32"/>
      <c r="B300" s="32"/>
      <c r="C300" s="33"/>
      <c r="D300" s="32"/>
      <c r="F300" s="32"/>
      <c r="G300" s="32"/>
      <c r="H300" s="32"/>
      <c r="I300" s="32"/>
      <c r="J300" s="32"/>
      <c r="K300" s="32"/>
      <c r="L300" s="32"/>
      <c r="N300" s="427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1:27" ht="15.75" customHeight="1" x14ac:dyDescent="0.25">
      <c r="A301" s="32"/>
      <c r="B301" s="32"/>
      <c r="C301" s="33"/>
      <c r="D301" s="32"/>
      <c r="F301" s="32"/>
      <c r="G301" s="32"/>
      <c r="H301" s="32"/>
      <c r="I301" s="32"/>
      <c r="J301" s="32"/>
      <c r="K301" s="32"/>
      <c r="L301" s="32"/>
      <c r="N301" s="427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1:27" ht="15.75" customHeight="1" x14ac:dyDescent="0.25">
      <c r="A302" s="32"/>
      <c r="B302" s="32"/>
      <c r="C302" s="33"/>
      <c r="D302" s="32"/>
      <c r="F302" s="32"/>
      <c r="G302" s="32"/>
      <c r="H302" s="32"/>
      <c r="I302" s="32"/>
      <c r="J302" s="32"/>
      <c r="K302" s="32"/>
      <c r="L302" s="32"/>
      <c r="N302" s="427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1:27" ht="15.75" customHeight="1" x14ac:dyDescent="0.25">
      <c r="A303" s="32"/>
      <c r="B303" s="32"/>
      <c r="C303" s="33"/>
      <c r="D303" s="32"/>
      <c r="F303" s="32"/>
      <c r="G303" s="32"/>
      <c r="H303" s="32"/>
      <c r="I303" s="32"/>
      <c r="J303" s="32"/>
      <c r="K303" s="32"/>
      <c r="L303" s="32"/>
      <c r="N303" s="427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1:27" ht="15.75" customHeight="1" x14ac:dyDescent="0.25">
      <c r="A304" s="32"/>
      <c r="B304" s="32"/>
      <c r="C304" s="33"/>
      <c r="D304" s="32"/>
      <c r="F304" s="32"/>
      <c r="G304" s="32"/>
      <c r="H304" s="32"/>
      <c r="I304" s="32"/>
      <c r="J304" s="32"/>
      <c r="K304" s="32"/>
      <c r="L304" s="32"/>
      <c r="N304" s="427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1:27" ht="15.75" customHeight="1" x14ac:dyDescent="0.25">
      <c r="A305" s="32"/>
      <c r="B305" s="32"/>
      <c r="C305" s="33"/>
      <c r="D305" s="32"/>
      <c r="F305" s="32"/>
      <c r="G305" s="32"/>
      <c r="H305" s="32"/>
      <c r="I305" s="32"/>
      <c r="J305" s="32"/>
      <c r="K305" s="32"/>
      <c r="L305" s="32"/>
      <c r="N305" s="427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1:27" ht="15.75" customHeight="1" x14ac:dyDescent="0.25">
      <c r="A306" s="32"/>
      <c r="B306" s="32"/>
      <c r="C306" s="33"/>
      <c r="D306" s="32"/>
      <c r="F306" s="32"/>
      <c r="G306" s="32"/>
      <c r="H306" s="32"/>
      <c r="I306" s="32"/>
      <c r="J306" s="32"/>
      <c r="K306" s="32"/>
      <c r="L306" s="32"/>
      <c r="N306" s="427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1:27" ht="15.75" customHeight="1" x14ac:dyDescent="0.25">
      <c r="A307" s="32"/>
      <c r="B307" s="32"/>
      <c r="C307" s="33"/>
      <c r="D307" s="32"/>
      <c r="F307" s="32"/>
      <c r="G307" s="32"/>
      <c r="H307" s="32"/>
      <c r="I307" s="32"/>
      <c r="J307" s="32"/>
      <c r="K307" s="32"/>
      <c r="L307" s="32"/>
      <c r="N307" s="427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1:27" ht="15.75" customHeight="1" x14ac:dyDescent="0.25">
      <c r="A308" s="32"/>
      <c r="B308" s="32"/>
      <c r="C308" s="33"/>
      <c r="D308" s="32"/>
      <c r="F308" s="32"/>
      <c r="G308" s="32"/>
      <c r="H308" s="32"/>
      <c r="I308" s="32"/>
      <c r="J308" s="32"/>
      <c r="K308" s="32"/>
      <c r="L308" s="32"/>
      <c r="N308" s="427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1:27" ht="15.75" customHeight="1" x14ac:dyDescent="0.25">
      <c r="A309" s="32"/>
      <c r="B309" s="32"/>
      <c r="C309" s="33"/>
      <c r="D309" s="32"/>
      <c r="F309" s="32"/>
      <c r="G309" s="32"/>
      <c r="H309" s="32"/>
      <c r="I309" s="32"/>
      <c r="J309" s="32"/>
      <c r="K309" s="32"/>
      <c r="L309" s="32"/>
      <c r="N309" s="427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1:27" ht="15.75" customHeight="1" x14ac:dyDescent="0.25">
      <c r="A310" s="32"/>
      <c r="B310" s="32"/>
      <c r="C310" s="33"/>
      <c r="D310" s="32"/>
      <c r="F310" s="32"/>
      <c r="G310" s="32"/>
      <c r="H310" s="32"/>
      <c r="I310" s="32"/>
      <c r="J310" s="32"/>
      <c r="K310" s="32"/>
      <c r="L310" s="32"/>
      <c r="N310" s="427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1:27" ht="15.75" customHeight="1" x14ac:dyDescent="0.25">
      <c r="A311" s="32"/>
      <c r="B311" s="32"/>
      <c r="C311" s="33"/>
      <c r="D311" s="32"/>
      <c r="F311" s="32"/>
      <c r="G311" s="32"/>
      <c r="H311" s="32"/>
      <c r="I311" s="32"/>
      <c r="J311" s="32"/>
      <c r="K311" s="32"/>
      <c r="L311" s="32"/>
      <c r="N311" s="427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1:27" ht="15.75" customHeight="1" x14ac:dyDescent="0.25">
      <c r="A312" s="32"/>
      <c r="B312" s="32"/>
      <c r="C312" s="33"/>
      <c r="D312" s="32"/>
      <c r="F312" s="32"/>
      <c r="G312" s="32"/>
      <c r="H312" s="32"/>
      <c r="I312" s="32"/>
      <c r="J312" s="32"/>
      <c r="K312" s="32"/>
      <c r="L312" s="32"/>
      <c r="N312" s="427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1:27" ht="15.75" customHeight="1" x14ac:dyDescent="0.25">
      <c r="A313" s="32"/>
      <c r="B313" s="32"/>
      <c r="C313" s="33"/>
      <c r="D313" s="32"/>
      <c r="F313" s="32"/>
      <c r="G313" s="32"/>
      <c r="H313" s="32"/>
      <c r="I313" s="32"/>
      <c r="J313" s="32"/>
      <c r="K313" s="32"/>
      <c r="L313" s="32"/>
      <c r="N313" s="427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1:27" ht="15.75" customHeight="1" x14ac:dyDescent="0.25">
      <c r="A314" s="32"/>
      <c r="B314" s="32"/>
      <c r="C314" s="33"/>
      <c r="D314" s="32"/>
      <c r="F314" s="32"/>
      <c r="G314" s="32"/>
      <c r="H314" s="32"/>
      <c r="I314" s="32"/>
      <c r="J314" s="32"/>
      <c r="K314" s="32"/>
      <c r="L314" s="32"/>
      <c r="N314" s="427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1:27" ht="15.75" customHeight="1" x14ac:dyDescent="0.25">
      <c r="A315" s="32"/>
      <c r="B315" s="32"/>
      <c r="C315" s="33"/>
      <c r="D315" s="32"/>
      <c r="F315" s="32"/>
      <c r="G315" s="32"/>
      <c r="H315" s="32"/>
      <c r="I315" s="32"/>
      <c r="J315" s="32"/>
      <c r="K315" s="32"/>
      <c r="L315" s="32"/>
      <c r="N315" s="427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1:27" ht="15.75" customHeight="1" x14ac:dyDescent="0.25">
      <c r="A316" s="32"/>
      <c r="B316" s="32"/>
      <c r="C316" s="33"/>
      <c r="D316" s="32"/>
      <c r="F316" s="32"/>
      <c r="G316" s="32"/>
      <c r="H316" s="32"/>
      <c r="I316" s="32"/>
      <c r="J316" s="32"/>
      <c r="K316" s="32"/>
      <c r="L316" s="32"/>
      <c r="N316" s="427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1:27" ht="15.75" customHeight="1" x14ac:dyDescent="0.25">
      <c r="A317" s="32"/>
      <c r="B317" s="32"/>
      <c r="C317" s="33"/>
      <c r="D317" s="32"/>
      <c r="F317" s="32"/>
      <c r="G317" s="32"/>
      <c r="H317" s="32"/>
      <c r="I317" s="32"/>
      <c r="J317" s="32"/>
      <c r="K317" s="32"/>
      <c r="L317" s="32"/>
      <c r="N317" s="427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1:27" ht="15.75" customHeight="1" x14ac:dyDescent="0.25">
      <c r="A318" s="32"/>
      <c r="B318" s="32"/>
      <c r="C318" s="33"/>
      <c r="D318" s="32"/>
      <c r="F318" s="32"/>
      <c r="G318" s="32"/>
      <c r="H318" s="32"/>
      <c r="I318" s="32"/>
      <c r="J318" s="32"/>
      <c r="K318" s="32"/>
      <c r="L318" s="32"/>
      <c r="N318" s="427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1:27" ht="15.75" customHeight="1" x14ac:dyDescent="0.25">
      <c r="A319" s="32"/>
      <c r="B319" s="32"/>
      <c r="C319" s="33"/>
      <c r="D319" s="32"/>
      <c r="F319" s="32"/>
      <c r="G319" s="32"/>
      <c r="H319" s="32"/>
      <c r="I319" s="32"/>
      <c r="J319" s="32"/>
      <c r="K319" s="32"/>
      <c r="L319" s="32"/>
      <c r="N319" s="427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1:27" ht="15.75" customHeight="1" x14ac:dyDescent="0.25">
      <c r="A320" s="32"/>
      <c r="B320" s="32"/>
      <c r="C320" s="33"/>
      <c r="D320" s="32"/>
      <c r="F320" s="32"/>
      <c r="G320" s="32"/>
      <c r="H320" s="32"/>
      <c r="I320" s="32"/>
      <c r="J320" s="32"/>
      <c r="K320" s="32"/>
      <c r="L320" s="32"/>
      <c r="N320" s="427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1:27" ht="15.75" customHeight="1" x14ac:dyDescent="0.25">
      <c r="A321" s="32"/>
      <c r="B321" s="32"/>
      <c r="C321" s="33"/>
      <c r="D321" s="32"/>
      <c r="F321" s="32"/>
      <c r="G321" s="32"/>
      <c r="H321" s="32"/>
      <c r="I321" s="32"/>
      <c r="J321" s="32"/>
      <c r="K321" s="32"/>
      <c r="L321" s="32"/>
      <c r="N321" s="427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1:27" ht="15.75" customHeight="1" x14ac:dyDescent="0.25">
      <c r="A322" s="32"/>
      <c r="B322" s="32"/>
      <c r="C322" s="33"/>
      <c r="D322" s="32"/>
      <c r="F322" s="32"/>
      <c r="G322" s="32"/>
      <c r="H322" s="32"/>
      <c r="I322" s="32"/>
      <c r="J322" s="32"/>
      <c r="K322" s="32"/>
      <c r="L322" s="32"/>
      <c r="N322" s="427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1:27" ht="15.75" customHeight="1" x14ac:dyDescent="0.25">
      <c r="A323" s="32"/>
      <c r="B323" s="32"/>
      <c r="C323" s="33"/>
      <c r="D323" s="32"/>
      <c r="F323" s="32"/>
      <c r="G323" s="32"/>
      <c r="H323" s="32"/>
      <c r="I323" s="32"/>
      <c r="J323" s="32"/>
      <c r="K323" s="32"/>
      <c r="L323" s="32"/>
      <c r="N323" s="427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1:27" ht="15.75" customHeight="1" x14ac:dyDescent="0.25">
      <c r="A324" s="32"/>
      <c r="B324" s="32"/>
      <c r="C324" s="33"/>
      <c r="D324" s="32"/>
      <c r="F324" s="32"/>
      <c r="G324" s="32"/>
      <c r="H324" s="32"/>
      <c r="I324" s="32"/>
      <c r="J324" s="32"/>
      <c r="K324" s="32"/>
      <c r="L324" s="32"/>
      <c r="N324" s="427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1:27" ht="15.75" customHeight="1" x14ac:dyDescent="0.25">
      <c r="A325" s="32"/>
      <c r="B325" s="32"/>
      <c r="C325" s="33"/>
      <c r="D325" s="32"/>
      <c r="F325" s="32"/>
      <c r="G325" s="32"/>
      <c r="H325" s="32"/>
      <c r="I325" s="32"/>
      <c r="J325" s="32"/>
      <c r="K325" s="32"/>
      <c r="L325" s="32"/>
      <c r="N325" s="427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1:27" ht="15.75" customHeight="1" x14ac:dyDescent="0.25">
      <c r="A326" s="32"/>
      <c r="B326" s="32"/>
      <c r="C326" s="33"/>
      <c r="D326" s="32"/>
      <c r="F326" s="32"/>
      <c r="G326" s="32"/>
      <c r="H326" s="32"/>
      <c r="I326" s="32"/>
      <c r="J326" s="32"/>
      <c r="K326" s="32"/>
      <c r="L326" s="32"/>
      <c r="N326" s="427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1:27" ht="15.75" customHeight="1" x14ac:dyDescent="0.25">
      <c r="A327" s="32"/>
      <c r="B327" s="32"/>
      <c r="C327" s="33"/>
      <c r="D327" s="32"/>
      <c r="F327" s="32"/>
      <c r="G327" s="32"/>
      <c r="H327" s="32"/>
      <c r="I327" s="32"/>
      <c r="J327" s="32"/>
      <c r="K327" s="32"/>
      <c r="L327" s="32"/>
      <c r="N327" s="427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1:27" ht="15.75" customHeight="1" x14ac:dyDescent="0.25">
      <c r="A328" s="32"/>
      <c r="B328" s="32"/>
      <c r="C328" s="33"/>
      <c r="D328" s="32"/>
      <c r="F328" s="32"/>
      <c r="G328" s="32"/>
      <c r="H328" s="32"/>
      <c r="I328" s="32"/>
      <c r="J328" s="32"/>
      <c r="K328" s="32"/>
      <c r="L328" s="32"/>
      <c r="N328" s="427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1:27" ht="15.75" customHeight="1" x14ac:dyDescent="0.25">
      <c r="A329" s="32"/>
      <c r="B329" s="32"/>
      <c r="C329" s="33"/>
      <c r="D329" s="32"/>
      <c r="F329" s="32"/>
      <c r="G329" s="32"/>
      <c r="H329" s="32"/>
      <c r="I329" s="32"/>
      <c r="J329" s="32"/>
      <c r="K329" s="32"/>
      <c r="L329" s="32"/>
      <c r="N329" s="427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1:27" ht="15.75" customHeight="1" x14ac:dyDescent="0.25">
      <c r="A330" s="32"/>
      <c r="B330" s="32"/>
      <c r="C330" s="33"/>
      <c r="D330" s="32"/>
      <c r="F330" s="32"/>
      <c r="G330" s="32"/>
      <c r="H330" s="32"/>
      <c r="I330" s="32"/>
      <c r="J330" s="32"/>
      <c r="K330" s="32"/>
      <c r="L330" s="32"/>
      <c r="N330" s="427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1:27" ht="15.75" customHeight="1" x14ac:dyDescent="0.25">
      <c r="A331" s="32"/>
      <c r="B331" s="32"/>
      <c r="C331" s="33"/>
      <c r="D331" s="32"/>
      <c r="F331" s="32"/>
      <c r="G331" s="32"/>
      <c r="H331" s="32"/>
      <c r="I331" s="32"/>
      <c r="J331" s="32"/>
      <c r="K331" s="32"/>
      <c r="L331" s="32"/>
      <c r="N331" s="427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1:27" ht="15.75" customHeight="1" x14ac:dyDescent="0.25">
      <c r="A332" s="32"/>
      <c r="B332" s="32"/>
      <c r="C332" s="33"/>
      <c r="D332" s="32"/>
      <c r="F332" s="32"/>
      <c r="G332" s="32"/>
      <c r="H332" s="32"/>
      <c r="I332" s="32"/>
      <c r="J332" s="32"/>
      <c r="K332" s="32"/>
      <c r="L332" s="32"/>
      <c r="N332" s="427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1:27" ht="15.75" customHeight="1" x14ac:dyDescent="0.25">
      <c r="A333" s="32"/>
      <c r="B333" s="32"/>
      <c r="C333" s="33"/>
      <c r="D333" s="32"/>
      <c r="F333" s="32"/>
      <c r="G333" s="32"/>
      <c r="H333" s="32"/>
      <c r="I333" s="32"/>
      <c r="J333" s="32"/>
      <c r="K333" s="32"/>
      <c r="L333" s="32"/>
      <c r="N333" s="427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1:27" ht="15.75" customHeight="1" x14ac:dyDescent="0.25">
      <c r="A334" s="32"/>
      <c r="B334" s="32"/>
      <c r="C334" s="33"/>
      <c r="D334" s="32"/>
      <c r="F334" s="32"/>
      <c r="G334" s="32"/>
      <c r="H334" s="32"/>
      <c r="I334" s="32"/>
      <c r="J334" s="32"/>
      <c r="K334" s="32"/>
      <c r="L334" s="32"/>
      <c r="N334" s="427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1:27" ht="15.75" customHeight="1" x14ac:dyDescent="0.25">
      <c r="A335" s="32"/>
      <c r="B335" s="32"/>
      <c r="C335" s="33"/>
      <c r="D335" s="32"/>
      <c r="F335" s="32"/>
      <c r="G335" s="32"/>
      <c r="H335" s="32"/>
      <c r="I335" s="32"/>
      <c r="J335" s="32"/>
      <c r="K335" s="32"/>
      <c r="L335" s="32"/>
      <c r="N335" s="427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1:27" ht="15.75" customHeight="1" x14ac:dyDescent="0.25">
      <c r="A336" s="32"/>
      <c r="B336" s="32"/>
      <c r="C336" s="33"/>
      <c r="D336" s="32"/>
      <c r="F336" s="32"/>
      <c r="G336" s="32"/>
      <c r="H336" s="32"/>
      <c r="I336" s="32"/>
      <c r="J336" s="32"/>
      <c r="K336" s="32"/>
      <c r="L336" s="32"/>
      <c r="N336" s="427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1:27" ht="15.75" customHeight="1" x14ac:dyDescent="0.25">
      <c r="A337" s="32"/>
      <c r="B337" s="32"/>
      <c r="C337" s="33"/>
      <c r="D337" s="32"/>
      <c r="F337" s="32"/>
      <c r="G337" s="32"/>
      <c r="H337" s="32"/>
      <c r="I337" s="32"/>
      <c r="J337" s="32"/>
      <c r="K337" s="32"/>
      <c r="L337" s="32"/>
      <c r="N337" s="427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1:27" ht="15.75" customHeight="1" x14ac:dyDescent="0.25">
      <c r="A338" s="32"/>
      <c r="B338" s="32"/>
      <c r="C338" s="33"/>
      <c r="D338" s="32"/>
      <c r="F338" s="32"/>
      <c r="G338" s="32"/>
      <c r="H338" s="32"/>
      <c r="I338" s="32"/>
      <c r="J338" s="32"/>
      <c r="K338" s="32"/>
      <c r="L338" s="32"/>
      <c r="N338" s="427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1:27" ht="15.75" customHeight="1" x14ac:dyDescent="0.25">
      <c r="A339" s="32"/>
      <c r="B339" s="32"/>
      <c r="C339" s="33"/>
      <c r="D339" s="32"/>
      <c r="F339" s="32"/>
      <c r="G339" s="32"/>
      <c r="H339" s="32"/>
      <c r="I339" s="32"/>
      <c r="J339" s="32"/>
      <c r="K339" s="32"/>
      <c r="L339" s="32"/>
      <c r="N339" s="427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1:27" ht="15.75" customHeight="1" x14ac:dyDescent="0.25">
      <c r="A340" s="32"/>
      <c r="B340" s="32"/>
      <c r="C340" s="33"/>
      <c r="D340" s="32"/>
      <c r="F340" s="32"/>
      <c r="G340" s="32"/>
      <c r="H340" s="32"/>
      <c r="I340" s="32"/>
      <c r="J340" s="32"/>
      <c r="K340" s="32"/>
      <c r="L340" s="32"/>
      <c r="N340" s="427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1:27" ht="15.75" customHeight="1" x14ac:dyDescent="0.25">
      <c r="A341" s="32"/>
      <c r="B341" s="32"/>
      <c r="C341" s="33"/>
      <c r="D341" s="32"/>
      <c r="F341" s="32"/>
      <c r="G341" s="32"/>
      <c r="H341" s="32"/>
      <c r="I341" s="32"/>
      <c r="J341" s="32"/>
      <c r="K341" s="32"/>
      <c r="L341" s="32"/>
      <c r="N341" s="427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1:27" ht="15.75" customHeight="1" x14ac:dyDescent="0.25">
      <c r="A342" s="32"/>
      <c r="B342" s="32"/>
      <c r="C342" s="33"/>
      <c r="D342" s="32"/>
      <c r="F342" s="32"/>
      <c r="G342" s="32"/>
      <c r="H342" s="32"/>
      <c r="I342" s="32"/>
      <c r="J342" s="32"/>
      <c r="K342" s="32"/>
      <c r="L342" s="32"/>
      <c r="N342" s="427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1:27" ht="15.75" customHeight="1" x14ac:dyDescent="0.25">
      <c r="A343" s="32"/>
      <c r="B343" s="32"/>
      <c r="C343" s="33"/>
      <c r="D343" s="32"/>
      <c r="F343" s="32"/>
      <c r="G343" s="32"/>
      <c r="H343" s="32"/>
      <c r="I343" s="32"/>
      <c r="J343" s="32"/>
      <c r="K343" s="32"/>
      <c r="L343" s="32"/>
      <c r="N343" s="427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1:27" ht="15.75" customHeight="1" x14ac:dyDescent="0.25">
      <c r="A344" s="32"/>
      <c r="B344" s="32"/>
      <c r="C344" s="33"/>
      <c r="D344" s="32"/>
      <c r="F344" s="32"/>
      <c r="G344" s="32"/>
      <c r="H344" s="32"/>
      <c r="I344" s="32"/>
      <c r="J344" s="32"/>
      <c r="K344" s="32"/>
      <c r="L344" s="32"/>
      <c r="N344" s="427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1:27" ht="15.75" customHeight="1" x14ac:dyDescent="0.25">
      <c r="A345" s="32"/>
      <c r="B345" s="32"/>
      <c r="C345" s="33"/>
      <c r="D345" s="32"/>
      <c r="F345" s="32"/>
      <c r="G345" s="32"/>
      <c r="H345" s="32"/>
      <c r="I345" s="32"/>
      <c r="J345" s="32"/>
      <c r="K345" s="32"/>
      <c r="L345" s="32"/>
      <c r="N345" s="427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1:27" ht="15.75" customHeight="1" x14ac:dyDescent="0.25">
      <c r="A346" s="32"/>
      <c r="B346" s="32"/>
      <c r="C346" s="33"/>
      <c r="D346" s="32"/>
      <c r="F346" s="32"/>
      <c r="G346" s="32"/>
      <c r="H346" s="32"/>
      <c r="I346" s="32"/>
      <c r="J346" s="32"/>
      <c r="K346" s="32"/>
      <c r="L346" s="32"/>
      <c r="N346" s="427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1:27" ht="15.75" customHeight="1" x14ac:dyDescent="0.25">
      <c r="A347" s="32"/>
      <c r="B347" s="32"/>
      <c r="C347" s="33"/>
      <c r="D347" s="32"/>
      <c r="F347" s="32"/>
      <c r="G347" s="32"/>
      <c r="H347" s="32"/>
      <c r="I347" s="32"/>
      <c r="J347" s="32"/>
      <c r="K347" s="32"/>
      <c r="L347" s="32"/>
      <c r="N347" s="427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1:27" ht="15.75" customHeight="1" x14ac:dyDescent="0.25">
      <c r="A348" s="32"/>
      <c r="B348" s="32"/>
      <c r="C348" s="33"/>
      <c r="D348" s="32"/>
      <c r="F348" s="32"/>
      <c r="G348" s="32"/>
      <c r="H348" s="32"/>
      <c r="I348" s="32"/>
      <c r="J348" s="32"/>
      <c r="K348" s="32"/>
      <c r="L348" s="32"/>
      <c r="N348" s="427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1:27" ht="15.75" customHeight="1" x14ac:dyDescent="0.25">
      <c r="A349" s="32"/>
      <c r="B349" s="32"/>
      <c r="C349" s="33"/>
      <c r="D349" s="32"/>
      <c r="F349" s="32"/>
      <c r="G349" s="32"/>
      <c r="H349" s="32"/>
      <c r="I349" s="32"/>
      <c r="J349" s="32"/>
      <c r="K349" s="32"/>
      <c r="L349" s="32"/>
      <c r="N349" s="427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1:27" ht="15.75" customHeight="1" x14ac:dyDescent="0.25">
      <c r="A350" s="32"/>
      <c r="B350" s="32"/>
      <c r="C350" s="33"/>
      <c r="D350" s="32"/>
      <c r="F350" s="32"/>
      <c r="G350" s="32"/>
      <c r="H350" s="32"/>
      <c r="I350" s="32"/>
      <c r="J350" s="32"/>
      <c r="K350" s="32"/>
      <c r="L350" s="32"/>
      <c r="N350" s="427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1:27" ht="15.75" customHeight="1" x14ac:dyDescent="0.25">
      <c r="A351" s="32"/>
      <c r="B351" s="32"/>
      <c r="C351" s="33"/>
      <c r="D351" s="32"/>
      <c r="F351" s="32"/>
      <c r="G351" s="32"/>
      <c r="H351" s="32"/>
      <c r="I351" s="32"/>
      <c r="J351" s="32"/>
      <c r="K351" s="32"/>
      <c r="L351" s="32"/>
      <c r="N351" s="427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1:27" ht="15.75" customHeight="1" x14ac:dyDescent="0.25">
      <c r="A352" s="32"/>
      <c r="B352" s="32"/>
      <c r="C352" s="33"/>
      <c r="D352" s="32"/>
      <c r="F352" s="32"/>
      <c r="G352" s="32"/>
      <c r="H352" s="32"/>
      <c r="I352" s="32"/>
      <c r="J352" s="32"/>
      <c r="K352" s="32"/>
      <c r="L352" s="32"/>
      <c r="N352" s="427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1:27" ht="15.75" customHeight="1" x14ac:dyDescent="0.25">
      <c r="A353" s="32"/>
      <c r="B353" s="32"/>
      <c r="C353" s="33"/>
      <c r="D353" s="32"/>
      <c r="F353" s="32"/>
      <c r="G353" s="32"/>
      <c r="H353" s="32"/>
      <c r="I353" s="32"/>
      <c r="J353" s="32"/>
      <c r="K353" s="32"/>
      <c r="L353" s="32"/>
      <c r="N353" s="427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1:27" ht="15.75" customHeight="1" x14ac:dyDescent="0.25">
      <c r="A354" s="32"/>
      <c r="B354" s="32"/>
      <c r="C354" s="33"/>
      <c r="D354" s="32"/>
      <c r="F354" s="32"/>
      <c r="G354" s="32"/>
      <c r="H354" s="32"/>
      <c r="I354" s="32"/>
      <c r="J354" s="32"/>
      <c r="K354" s="32"/>
      <c r="L354" s="32"/>
      <c r="N354" s="427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1:27" ht="15.75" customHeight="1" x14ac:dyDescent="0.25">
      <c r="A355" s="32"/>
      <c r="B355" s="32"/>
      <c r="C355" s="33"/>
      <c r="D355" s="32"/>
      <c r="F355" s="32"/>
      <c r="G355" s="32"/>
      <c r="H355" s="32"/>
      <c r="I355" s="32"/>
      <c r="J355" s="32"/>
      <c r="K355" s="32"/>
      <c r="L355" s="32"/>
      <c r="N355" s="427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1:27" ht="15.75" customHeight="1" x14ac:dyDescent="0.25">
      <c r="A356" s="32"/>
      <c r="B356" s="32"/>
      <c r="C356" s="33"/>
      <c r="D356" s="32"/>
      <c r="F356" s="32"/>
      <c r="G356" s="32"/>
      <c r="H356" s="32"/>
      <c r="I356" s="32"/>
      <c r="J356" s="32"/>
      <c r="K356" s="32"/>
      <c r="L356" s="32"/>
      <c r="N356" s="427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1:27" ht="15.75" customHeight="1" x14ac:dyDescent="0.25">
      <c r="A357" s="32"/>
      <c r="B357" s="32"/>
      <c r="C357" s="33"/>
      <c r="D357" s="32"/>
      <c r="F357" s="32"/>
      <c r="G357" s="32"/>
      <c r="H357" s="32"/>
      <c r="I357" s="32"/>
      <c r="J357" s="32"/>
      <c r="K357" s="32"/>
      <c r="L357" s="32"/>
      <c r="N357" s="427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1:27" ht="15.75" customHeight="1" x14ac:dyDescent="0.25">
      <c r="A358" s="32"/>
      <c r="B358" s="32"/>
      <c r="C358" s="33"/>
      <c r="D358" s="32"/>
      <c r="F358" s="32"/>
      <c r="G358" s="32"/>
      <c r="H358" s="32"/>
      <c r="I358" s="32"/>
      <c r="J358" s="32"/>
      <c r="K358" s="32"/>
      <c r="L358" s="32"/>
      <c r="N358" s="427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1:27" ht="15.75" customHeight="1" x14ac:dyDescent="0.25">
      <c r="A359" s="32"/>
      <c r="B359" s="32"/>
      <c r="C359" s="33"/>
      <c r="D359" s="32"/>
      <c r="F359" s="32"/>
      <c r="G359" s="32"/>
      <c r="H359" s="32"/>
      <c r="I359" s="32"/>
      <c r="J359" s="32"/>
      <c r="K359" s="32"/>
      <c r="L359" s="32"/>
      <c r="N359" s="427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1:27" ht="15.75" customHeight="1" x14ac:dyDescent="0.25">
      <c r="A360" s="32"/>
      <c r="B360" s="32"/>
      <c r="C360" s="33"/>
      <c r="D360" s="32"/>
      <c r="F360" s="32"/>
      <c r="G360" s="32"/>
      <c r="H360" s="32"/>
      <c r="I360" s="32"/>
      <c r="J360" s="32"/>
      <c r="K360" s="32"/>
      <c r="L360" s="32"/>
      <c r="N360" s="427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1:27" ht="15.75" customHeight="1" x14ac:dyDescent="0.25">
      <c r="A361" s="32"/>
      <c r="B361" s="32"/>
      <c r="C361" s="33"/>
      <c r="D361" s="32"/>
      <c r="F361" s="32"/>
      <c r="G361" s="32"/>
      <c r="H361" s="32"/>
      <c r="I361" s="32"/>
      <c r="J361" s="32"/>
      <c r="K361" s="32"/>
      <c r="L361" s="32"/>
      <c r="N361" s="427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1:27" ht="15.75" customHeight="1" x14ac:dyDescent="0.25">
      <c r="A362" s="32"/>
      <c r="B362" s="32"/>
      <c r="C362" s="33"/>
      <c r="D362" s="32"/>
      <c r="F362" s="32"/>
      <c r="G362" s="32"/>
      <c r="H362" s="32"/>
      <c r="I362" s="32"/>
      <c r="J362" s="32"/>
      <c r="K362" s="32"/>
      <c r="L362" s="32"/>
      <c r="N362" s="427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1:27" ht="15.75" customHeight="1" x14ac:dyDescent="0.25">
      <c r="A363" s="32"/>
      <c r="B363" s="32"/>
      <c r="C363" s="33"/>
      <c r="D363" s="32"/>
      <c r="F363" s="32"/>
      <c r="G363" s="32"/>
      <c r="H363" s="32"/>
      <c r="I363" s="32"/>
      <c r="J363" s="32"/>
      <c r="K363" s="32"/>
      <c r="L363" s="32"/>
      <c r="N363" s="427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1:27" ht="15.75" customHeight="1" x14ac:dyDescent="0.25">
      <c r="A364" s="32"/>
      <c r="B364" s="32"/>
      <c r="C364" s="33"/>
      <c r="D364" s="32"/>
      <c r="F364" s="32"/>
      <c r="G364" s="32"/>
      <c r="H364" s="32"/>
      <c r="I364" s="32"/>
      <c r="J364" s="32"/>
      <c r="K364" s="32"/>
      <c r="L364" s="32"/>
      <c r="N364" s="427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1:27" ht="15.75" customHeight="1" x14ac:dyDescent="0.25">
      <c r="A365" s="32"/>
      <c r="B365" s="32"/>
      <c r="C365" s="33"/>
      <c r="D365" s="32"/>
      <c r="F365" s="32"/>
      <c r="G365" s="32"/>
      <c r="H365" s="32"/>
      <c r="I365" s="32"/>
      <c r="J365" s="32"/>
      <c r="K365" s="32"/>
      <c r="L365" s="32"/>
      <c r="N365" s="427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1:27" ht="15.75" customHeight="1" x14ac:dyDescent="0.25">
      <c r="A366" s="32"/>
      <c r="B366" s="32"/>
      <c r="C366" s="33"/>
      <c r="D366" s="32"/>
      <c r="F366" s="32"/>
      <c r="G366" s="32"/>
      <c r="H366" s="32"/>
      <c r="I366" s="32"/>
      <c r="J366" s="32"/>
      <c r="K366" s="32"/>
      <c r="L366" s="32"/>
      <c r="N366" s="427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1:27" ht="15.75" customHeight="1" x14ac:dyDescent="0.25">
      <c r="A367" s="32"/>
      <c r="B367" s="32"/>
      <c r="C367" s="33"/>
      <c r="D367" s="32"/>
      <c r="F367" s="32"/>
      <c r="G367" s="32"/>
      <c r="H367" s="32"/>
      <c r="I367" s="32"/>
      <c r="J367" s="32"/>
      <c r="K367" s="32"/>
      <c r="L367" s="32"/>
      <c r="N367" s="427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1:27" ht="15.75" customHeight="1" x14ac:dyDescent="0.25">
      <c r="A368" s="32"/>
      <c r="B368" s="32"/>
      <c r="C368" s="33"/>
      <c r="D368" s="32"/>
      <c r="F368" s="32"/>
      <c r="G368" s="32"/>
      <c r="H368" s="32"/>
      <c r="I368" s="32"/>
      <c r="J368" s="32"/>
      <c r="K368" s="32"/>
      <c r="L368" s="32"/>
      <c r="N368" s="427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1:27" ht="15.75" customHeight="1" x14ac:dyDescent="0.25">
      <c r="A369" s="32"/>
      <c r="B369" s="32"/>
      <c r="C369" s="33"/>
      <c r="D369" s="32"/>
      <c r="F369" s="32"/>
      <c r="G369" s="32"/>
      <c r="H369" s="32"/>
      <c r="I369" s="32"/>
      <c r="J369" s="32"/>
      <c r="K369" s="32"/>
      <c r="L369" s="32"/>
      <c r="N369" s="427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1:27" ht="15.75" customHeight="1" x14ac:dyDescent="0.25">
      <c r="A370" s="32"/>
      <c r="B370" s="32"/>
      <c r="C370" s="33"/>
      <c r="D370" s="32"/>
      <c r="F370" s="32"/>
      <c r="G370" s="32"/>
      <c r="H370" s="32"/>
      <c r="I370" s="32"/>
      <c r="J370" s="32"/>
      <c r="K370" s="32"/>
      <c r="L370" s="32"/>
      <c r="N370" s="427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1:27" ht="15.75" customHeight="1" x14ac:dyDescent="0.25">
      <c r="A371" s="32"/>
      <c r="B371" s="32"/>
      <c r="C371" s="33"/>
      <c r="D371" s="32"/>
      <c r="F371" s="32"/>
      <c r="G371" s="32"/>
      <c r="H371" s="32"/>
      <c r="I371" s="32"/>
      <c r="J371" s="32"/>
      <c r="K371" s="32"/>
      <c r="L371" s="32"/>
      <c r="N371" s="427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1:27" ht="15.75" customHeight="1" x14ac:dyDescent="0.25">
      <c r="A372" s="32"/>
      <c r="B372" s="32"/>
      <c r="C372" s="33"/>
      <c r="D372" s="32"/>
      <c r="F372" s="32"/>
      <c r="G372" s="32"/>
      <c r="H372" s="32"/>
      <c r="I372" s="32"/>
      <c r="J372" s="32"/>
      <c r="K372" s="32"/>
      <c r="L372" s="32"/>
      <c r="N372" s="427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1:27" ht="15.75" customHeight="1" x14ac:dyDescent="0.25">
      <c r="A373" s="32"/>
      <c r="B373" s="32"/>
      <c r="C373" s="33"/>
      <c r="D373" s="32"/>
      <c r="F373" s="32"/>
      <c r="G373" s="32"/>
      <c r="H373" s="32"/>
      <c r="I373" s="32"/>
      <c r="J373" s="32"/>
      <c r="K373" s="32"/>
      <c r="L373" s="32"/>
      <c r="N373" s="427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1:27" ht="15.75" customHeight="1" x14ac:dyDescent="0.25">
      <c r="A374" s="32"/>
      <c r="B374" s="32"/>
      <c r="C374" s="33"/>
      <c r="D374" s="32"/>
      <c r="F374" s="32"/>
      <c r="G374" s="32"/>
      <c r="H374" s="32"/>
      <c r="I374" s="32"/>
      <c r="J374" s="32"/>
      <c r="K374" s="32"/>
      <c r="L374" s="32"/>
      <c r="N374" s="427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1:27" ht="15.75" customHeight="1" x14ac:dyDescent="0.25">
      <c r="A375" s="32"/>
      <c r="B375" s="32"/>
      <c r="C375" s="33"/>
      <c r="D375" s="32"/>
      <c r="F375" s="32"/>
      <c r="G375" s="32"/>
      <c r="H375" s="32"/>
      <c r="I375" s="32"/>
      <c r="J375" s="32"/>
      <c r="K375" s="32"/>
      <c r="L375" s="32"/>
      <c r="N375" s="427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1:27" ht="15.75" customHeight="1" x14ac:dyDescent="0.25">
      <c r="A376" s="32"/>
      <c r="B376" s="32"/>
      <c r="C376" s="33"/>
      <c r="D376" s="32"/>
      <c r="F376" s="32"/>
      <c r="G376" s="32"/>
      <c r="H376" s="32"/>
      <c r="I376" s="32"/>
      <c r="J376" s="32"/>
      <c r="K376" s="32"/>
      <c r="L376" s="32"/>
      <c r="N376" s="427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1:27" ht="15.75" customHeight="1" x14ac:dyDescent="0.25">
      <c r="A377" s="32"/>
      <c r="B377" s="32"/>
      <c r="C377" s="33"/>
      <c r="D377" s="32"/>
      <c r="F377" s="32"/>
      <c r="G377" s="32"/>
      <c r="H377" s="32"/>
      <c r="I377" s="32"/>
      <c r="J377" s="32"/>
      <c r="K377" s="32"/>
      <c r="L377" s="32"/>
      <c r="N377" s="427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1:27" ht="15.75" customHeight="1" x14ac:dyDescent="0.25">
      <c r="A378" s="32"/>
      <c r="B378" s="32"/>
      <c r="C378" s="33"/>
      <c r="D378" s="32"/>
      <c r="F378" s="32"/>
      <c r="G378" s="32"/>
      <c r="H378" s="32"/>
      <c r="I378" s="32"/>
      <c r="J378" s="32"/>
      <c r="K378" s="32"/>
      <c r="L378" s="32"/>
      <c r="N378" s="427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1:27" ht="15.75" customHeight="1" x14ac:dyDescent="0.25">
      <c r="A379" s="32"/>
      <c r="B379" s="32"/>
      <c r="C379" s="33"/>
      <c r="D379" s="32"/>
      <c r="F379" s="32"/>
      <c r="G379" s="32"/>
      <c r="H379" s="32"/>
      <c r="I379" s="32"/>
      <c r="J379" s="32"/>
      <c r="K379" s="32"/>
      <c r="L379" s="32"/>
      <c r="N379" s="427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1:27" ht="15.75" customHeight="1" x14ac:dyDescent="0.25">
      <c r="A380" s="32"/>
      <c r="B380" s="32"/>
      <c r="C380" s="33"/>
      <c r="D380" s="32"/>
      <c r="F380" s="32"/>
      <c r="G380" s="32"/>
      <c r="H380" s="32"/>
      <c r="I380" s="32"/>
      <c r="J380" s="32"/>
      <c r="K380" s="32"/>
      <c r="L380" s="32"/>
      <c r="N380" s="427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1:27" ht="15.75" customHeight="1" x14ac:dyDescent="0.25">
      <c r="A381" s="32"/>
      <c r="B381" s="32"/>
      <c r="C381" s="33"/>
      <c r="D381" s="32"/>
      <c r="F381" s="32"/>
      <c r="G381" s="32"/>
      <c r="H381" s="32"/>
      <c r="I381" s="32"/>
      <c r="J381" s="32"/>
      <c r="K381" s="32"/>
      <c r="L381" s="32"/>
      <c r="N381" s="427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1:27" ht="15.75" customHeight="1" x14ac:dyDescent="0.25">
      <c r="A382" s="32"/>
      <c r="B382" s="32"/>
      <c r="C382" s="33"/>
      <c r="D382" s="32"/>
      <c r="F382" s="32"/>
      <c r="G382" s="32"/>
      <c r="H382" s="32"/>
      <c r="I382" s="32"/>
      <c r="J382" s="32"/>
      <c r="K382" s="32"/>
      <c r="L382" s="32"/>
      <c r="N382" s="427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1:27" ht="15.75" customHeight="1" x14ac:dyDescent="0.25">
      <c r="A383" s="32"/>
      <c r="B383" s="32"/>
      <c r="C383" s="33"/>
      <c r="D383" s="32"/>
      <c r="F383" s="32"/>
      <c r="G383" s="32"/>
      <c r="H383" s="32"/>
      <c r="I383" s="32"/>
      <c r="J383" s="32"/>
      <c r="K383" s="32"/>
      <c r="L383" s="32"/>
      <c r="N383" s="427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1:27" ht="15.75" customHeight="1" x14ac:dyDescent="0.25">
      <c r="A384" s="32"/>
      <c r="B384" s="32"/>
      <c r="C384" s="33"/>
      <c r="D384" s="32"/>
      <c r="F384" s="32"/>
      <c r="G384" s="32"/>
      <c r="H384" s="32"/>
      <c r="I384" s="32"/>
      <c r="J384" s="32"/>
      <c r="K384" s="32"/>
      <c r="L384" s="32"/>
      <c r="N384" s="427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1:27" ht="15.75" customHeight="1" x14ac:dyDescent="0.25">
      <c r="A385" s="32"/>
      <c r="B385" s="32"/>
      <c r="C385" s="33"/>
      <c r="D385" s="32"/>
      <c r="F385" s="32"/>
      <c r="G385" s="32"/>
      <c r="H385" s="32"/>
      <c r="I385" s="32"/>
      <c r="J385" s="32"/>
      <c r="K385" s="32"/>
      <c r="L385" s="32"/>
      <c r="N385" s="427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1:27" ht="15.75" customHeight="1" x14ac:dyDescent="0.25">
      <c r="A386" s="32"/>
      <c r="B386" s="32"/>
      <c r="C386" s="33"/>
      <c r="D386" s="32"/>
      <c r="F386" s="32"/>
      <c r="G386" s="32"/>
      <c r="H386" s="32"/>
      <c r="I386" s="32"/>
      <c r="J386" s="32"/>
      <c r="K386" s="32"/>
      <c r="L386" s="32"/>
      <c r="N386" s="427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1:27" ht="15.75" customHeight="1" x14ac:dyDescent="0.25">
      <c r="A387" s="32"/>
      <c r="B387" s="32"/>
      <c r="C387" s="33"/>
      <c r="D387" s="32"/>
      <c r="F387" s="32"/>
      <c r="G387" s="32"/>
      <c r="H387" s="32"/>
      <c r="I387" s="32"/>
      <c r="J387" s="32"/>
      <c r="K387" s="32"/>
      <c r="L387" s="32"/>
      <c r="N387" s="427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1:27" ht="15.75" customHeight="1" x14ac:dyDescent="0.25">
      <c r="A388" s="32"/>
      <c r="B388" s="32"/>
      <c r="C388" s="33"/>
      <c r="D388" s="32"/>
      <c r="F388" s="32"/>
      <c r="G388" s="32"/>
      <c r="H388" s="32"/>
      <c r="I388" s="32"/>
      <c r="J388" s="32"/>
      <c r="K388" s="32"/>
      <c r="L388" s="32"/>
      <c r="N388" s="427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1:27" ht="15.75" customHeight="1" x14ac:dyDescent="0.25">
      <c r="A389" s="32"/>
      <c r="B389" s="32"/>
      <c r="C389" s="33"/>
      <c r="D389" s="32"/>
      <c r="F389" s="32"/>
      <c r="G389" s="32"/>
      <c r="H389" s="32"/>
      <c r="I389" s="32"/>
      <c r="J389" s="32"/>
      <c r="K389" s="32"/>
      <c r="L389" s="32"/>
      <c r="N389" s="427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1:27" ht="15.75" customHeight="1" x14ac:dyDescent="0.25">
      <c r="A390" s="32"/>
      <c r="B390" s="32"/>
      <c r="C390" s="33"/>
      <c r="D390" s="32"/>
      <c r="F390" s="32"/>
      <c r="G390" s="32"/>
      <c r="H390" s="32"/>
      <c r="I390" s="32"/>
      <c r="J390" s="32"/>
      <c r="K390" s="32"/>
      <c r="L390" s="32"/>
      <c r="N390" s="427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1:27" ht="15.75" customHeight="1" x14ac:dyDescent="0.25">
      <c r="A391" s="32"/>
      <c r="B391" s="32"/>
      <c r="C391" s="33"/>
      <c r="D391" s="32"/>
      <c r="F391" s="32"/>
      <c r="G391" s="32"/>
      <c r="H391" s="32"/>
      <c r="I391" s="32"/>
      <c r="J391" s="32"/>
      <c r="K391" s="32"/>
      <c r="L391" s="32"/>
      <c r="N391" s="427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1:27" ht="15.75" customHeight="1" x14ac:dyDescent="0.25">
      <c r="A392" s="32"/>
      <c r="B392" s="32"/>
      <c r="C392" s="33"/>
      <c r="D392" s="32"/>
      <c r="F392" s="32"/>
      <c r="G392" s="32"/>
      <c r="H392" s="32"/>
      <c r="I392" s="32"/>
      <c r="J392" s="32"/>
      <c r="K392" s="32"/>
      <c r="L392" s="32"/>
      <c r="N392" s="427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1:27" ht="15.75" customHeight="1" x14ac:dyDescent="0.25">
      <c r="A393" s="32"/>
      <c r="B393" s="32"/>
      <c r="C393" s="33"/>
      <c r="D393" s="32"/>
      <c r="F393" s="32"/>
      <c r="G393" s="32"/>
      <c r="H393" s="32"/>
      <c r="I393" s="32"/>
      <c r="J393" s="32"/>
      <c r="K393" s="32"/>
      <c r="L393" s="32"/>
      <c r="N393" s="427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1:27" ht="15.75" customHeight="1" x14ac:dyDescent="0.25">
      <c r="A394" s="32"/>
      <c r="B394" s="32"/>
      <c r="C394" s="33"/>
      <c r="D394" s="32"/>
      <c r="F394" s="32"/>
      <c r="G394" s="32"/>
      <c r="H394" s="32"/>
      <c r="I394" s="32"/>
      <c r="J394" s="32"/>
      <c r="K394" s="32"/>
      <c r="L394" s="32"/>
      <c r="N394" s="427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1:27" ht="15.75" customHeight="1" x14ac:dyDescent="0.25">
      <c r="A395" s="32"/>
      <c r="B395" s="32"/>
      <c r="C395" s="33"/>
      <c r="D395" s="32"/>
      <c r="F395" s="32"/>
      <c r="G395" s="32"/>
      <c r="H395" s="32"/>
      <c r="I395" s="32"/>
      <c r="J395" s="32"/>
      <c r="K395" s="32"/>
      <c r="L395" s="32"/>
      <c r="N395" s="427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1:27" ht="15.75" customHeight="1" x14ac:dyDescent="0.25">
      <c r="A396" s="32"/>
      <c r="B396" s="32"/>
      <c r="C396" s="33"/>
      <c r="D396" s="32"/>
      <c r="F396" s="32"/>
      <c r="G396" s="32"/>
      <c r="H396" s="32"/>
      <c r="I396" s="32"/>
      <c r="J396" s="32"/>
      <c r="K396" s="32"/>
      <c r="L396" s="32"/>
      <c r="N396" s="427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1:27" ht="15.75" customHeight="1" x14ac:dyDescent="0.25">
      <c r="A397" s="32"/>
      <c r="B397" s="32"/>
      <c r="C397" s="33"/>
      <c r="D397" s="32"/>
      <c r="F397" s="32"/>
      <c r="G397" s="32"/>
      <c r="H397" s="32"/>
      <c r="I397" s="32"/>
      <c r="J397" s="32"/>
      <c r="K397" s="32"/>
      <c r="L397" s="32"/>
      <c r="N397" s="427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1:27" ht="15.75" customHeight="1" x14ac:dyDescent="0.25">
      <c r="A398" s="32"/>
      <c r="B398" s="32"/>
      <c r="C398" s="33"/>
      <c r="D398" s="32"/>
      <c r="F398" s="32"/>
      <c r="G398" s="32"/>
      <c r="H398" s="32"/>
      <c r="I398" s="32"/>
      <c r="J398" s="32"/>
      <c r="K398" s="32"/>
      <c r="L398" s="32"/>
      <c r="N398" s="427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1:27" ht="15.75" customHeight="1" x14ac:dyDescent="0.25">
      <c r="A399" s="32"/>
      <c r="B399" s="32"/>
      <c r="C399" s="33"/>
      <c r="D399" s="32"/>
      <c r="F399" s="32"/>
      <c r="G399" s="32"/>
      <c r="H399" s="32"/>
      <c r="I399" s="32"/>
      <c r="J399" s="32"/>
      <c r="K399" s="32"/>
      <c r="L399" s="32"/>
      <c r="N399" s="427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1:27" ht="15.75" customHeight="1" x14ac:dyDescent="0.25">
      <c r="A400" s="32"/>
      <c r="B400" s="32"/>
      <c r="C400" s="33"/>
      <c r="D400" s="32"/>
      <c r="F400" s="32"/>
      <c r="G400" s="32"/>
      <c r="H400" s="32"/>
      <c r="I400" s="32"/>
      <c r="J400" s="32"/>
      <c r="K400" s="32"/>
      <c r="L400" s="32"/>
      <c r="N400" s="427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1:27" ht="15.75" customHeight="1" x14ac:dyDescent="0.25">
      <c r="A401" s="32"/>
      <c r="B401" s="32"/>
      <c r="C401" s="33"/>
      <c r="D401" s="32"/>
      <c r="F401" s="32"/>
      <c r="G401" s="32"/>
      <c r="H401" s="32"/>
      <c r="I401" s="32"/>
      <c r="J401" s="32"/>
      <c r="K401" s="32"/>
      <c r="L401" s="32"/>
      <c r="N401" s="427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1:27" ht="15.75" customHeight="1" x14ac:dyDescent="0.25">
      <c r="A402" s="32"/>
      <c r="B402" s="32"/>
      <c r="C402" s="33"/>
      <c r="D402" s="32"/>
      <c r="F402" s="32"/>
      <c r="G402" s="32"/>
      <c r="H402" s="32"/>
      <c r="I402" s="32"/>
      <c r="J402" s="32"/>
      <c r="K402" s="32"/>
      <c r="L402" s="32"/>
      <c r="N402" s="427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1:27" ht="15.75" customHeight="1" x14ac:dyDescent="0.25">
      <c r="A403" s="32"/>
      <c r="B403" s="32"/>
      <c r="C403" s="33"/>
      <c r="D403" s="32"/>
      <c r="F403" s="32"/>
      <c r="G403" s="32"/>
      <c r="H403" s="32"/>
      <c r="I403" s="32"/>
      <c r="J403" s="32"/>
      <c r="K403" s="32"/>
      <c r="L403" s="32"/>
      <c r="N403" s="427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1:27" ht="15.75" customHeight="1" x14ac:dyDescent="0.25">
      <c r="A404" s="32"/>
      <c r="B404" s="32"/>
      <c r="C404" s="33"/>
      <c r="D404" s="32"/>
      <c r="F404" s="32"/>
      <c r="G404" s="32"/>
      <c r="H404" s="32"/>
      <c r="I404" s="32"/>
      <c r="J404" s="32"/>
      <c r="K404" s="32"/>
      <c r="L404" s="32"/>
      <c r="N404" s="427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1:27" ht="15.75" customHeight="1" x14ac:dyDescent="0.25">
      <c r="A405" s="32"/>
      <c r="B405" s="32"/>
      <c r="C405" s="33"/>
      <c r="D405" s="32"/>
      <c r="F405" s="32"/>
      <c r="G405" s="32"/>
      <c r="H405" s="32"/>
      <c r="I405" s="32"/>
      <c r="J405" s="32"/>
      <c r="K405" s="32"/>
      <c r="L405" s="32"/>
      <c r="N405" s="427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1:27" ht="15.75" customHeight="1" x14ac:dyDescent="0.25">
      <c r="A406" s="32"/>
      <c r="B406" s="32"/>
      <c r="C406" s="33"/>
      <c r="D406" s="32"/>
      <c r="F406" s="32"/>
      <c r="G406" s="32"/>
      <c r="H406" s="32"/>
      <c r="I406" s="32"/>
      <c r="J406" s="32"/>
      <c r="K406" s="32"/>
      <c r="L406" s="32"/>
      <c r="N406" s="427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1:27" ht="15.75" customHeight="1" x14ac:dyDescent="0.25">
      <c r="A407" s="32"/>
      <c r="B407" s="32"/>
      <c r="C407" s="33"/>
      <c r="D407" s="32"/>
      <c r="F407" s="32"/>
      <c r="G407" s="32"/>
      <c r="H407" s="32"/>
      <c r="I407" s="32"/>
      <c r="J407" s="32"/>
      <c r="K407" s="32"/>
      <c r="L407" s="32"/>
      <c r="N407" s="427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1:27" ht="15.75" customHeight="1" x14ac:dyDescent="0.25">
      <c r="A408" s="32"/>
      <c r="B408" s="32"/>
      <c r="C408" s="33"/>
      <c r="D408" s="32"/>
      <c r="F408" s="32"/>
      <c r="G408" s="32"/>
      <c r="H408" s="32"/>
      <c r="I408" s="32"/>
      <c r="J408" s="32"/>
      <c r="K408" s="32"/>
      <c r="L408" s="32"/>
      <c r="N408" s="427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1:27" ht="15.75" customHeight="1" x14ac:dyDescent="0.25">
      <c r="A409" s="32"/>
      <c r="B409" s="32"/>
      <c r="C409" s="33"/>
      <c r="D409" s="32"/>
      <c r="F409" s="32"/>
      <c r="G409" s="32"/>
      <c r="H409" s="32"/>
      <c r="I409" s="32"/>
      <c r="J409" s="32"/>
      <c r="K409" s="32"/>
      <c r="L409" s="32"/>
      <c r="N409" s="427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1:27" ht="15.75" customHeight="1" x14ac:dyDescent="0.25">
      <c r="A410" s="32"/>
      <c r="B410" s="32"/>
      <c r="C410" s="33"/>
      <c r="D410" s="32"/>
      <c r="F410" s="32"/>
      <c r="G410" s="32"/>
      <c r="H410" s="32"/>
      <c r="I410" s="32"/>
      <c r="J410" s="32"/>
      <c r="K410" s="32"/>
      <c r="L410" s="32"/>
      <c r="N410" s="427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1:27" ht="15.75" customHeight="1" x14ac:dyDescent="0.25">
      <c r="A411" s="32"/>
      <c r="B411" s="32"/>
      <c r="C411" s="33"/>
      <c r="D411" s="32"/>
      <c r="F411" s="32"/>
      <c r="G411" s="32"/>
      <c r="H411" s="32"/>
      <c r="I411" s="32"/>
      <c r="J411" s="32"/>
      <c r="K411" s="32"/>
      <c r="L411" s="32"/>
      <c r="N411" s="427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1:27" ht="15.75" customHeight="1" x14ac:dyDescent="0.25">
      <c r="A412" s="32"/>
      <c r="B412" s="32"/>
      <c r="C412" s="33"/>
      <c r="D412" s="32"/>
      <c r="F412" s="32"/>
      <c r="G412" s="32"/>
      <c r="H412" s="32"/>
      <c r="I412" s="32"/>
      <c r="J412" s="32"/>
      <c r="K412" s="32"/>
      <c r="L412" s="32"/>
      <c r="N412" s="427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1:27" ht="15.75" customHeight="1" x14ac:dyDescent="0.25">
      <c r="A413" s="32"/>
      <c r="B413" s="32"/>
      <c r="C413" s="33"/>
      <c r="D413" s="32"/>
      <c r="F413" s="32"/>
      <c r="G413" s="32"/>
      <c r="H413" s="32"/>
      <c r="I413" s="32"/>
      <c r="J413" s="32"/>
      <c r="K413" s="32"/>
      <c r="L413" s="32"/>
      <c r="N413" s="427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1:27" ht="15.75" customHeight="1" x14ac:dyDescent="0.25">
      <c r="A414" s="32"/>
      <c r="B414" s="32"/>
      <c r="C414" s="33"/>
      <c r="D414" s="32"/>
      <c r="F414" s="32"/>
      <c r="G414" s="32"/>
      <c r="H414" s="32"/>
      <c r="I414" s="32"/>
      <c r="J414" s="32"/>
      <c r="K414" s="32"/>
      <c r="L414" s="32"/>
      <c r="N414" s="427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1:27" ht="15.75" customHeight="1" x14ac:dyDescent="0.25">
      <c r="A415" s="32"/>
      <c r="B415" s="32"/>
      <c r="C415" s="33"/>
      <c r="D415" s="32"/>
      <c r="F415" s="32"/>
      <c r="G415" s="32"/>
      <c r="H415" s="32"/>
      <c r="I415" s="32"/>
      <c r="J415" s="32"/>
      <c r="K415" s="32"/>
      <c r="L415" s="32"/>
      <c r="N415" s="427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1:27" ht="15.75" customHeight="1" x14ac:dyDescent="0.25">
      <c r="A416" s="32"/>
      <c r="B416" s="32"/>
      <c r="C416" s="33"/>
      <c r="D416" s="32"/>
      <c r="F416" s="32"/>
      <c r="G416" s="32"/>
      <c r="H416" s="32"/>
      <c r="I416" s="32"/>
      <c r="J416" s="32"/>
      <c r="K416" s="32"/>
      <c r="L416" s="32"/>
      <c r="N416" s="427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1:27" ht="15.75" customHeight="1" x14ac:dyDescent="0.25">
      <c r="A417" s="32"/>
      <c r="B417" s="32"/>
      <c r="C417" s="33"/>
      <c r="D417" s="32"/>
      <c r="F417" s="32"/>
      <c r="G417" s="32"/>
      <c r="H417" s="32"/>
      <c r="I417" s="32"/>
      <c r="J417" s="32"/>
      <c r="K417" s="32"/>
      <c r="L417" s="32"/>
      <c r="N417" s="427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1:27" ht="15.75" customHeight="1" x14ac:dyDescent="0.25">
      <c r="A418" s="32"/>
      <c r="B418" s="32"/>
      <c r="C418" s="33"/>
      <c r="D418" s="32"/>
      <c r="F418" s="32"/>
      <c r="G418" s="32"/>
      <c r="H418" s="32"/>
      <c r="I418" s="32"/>
      <c r="J418" s="32"/>
      <c r="K418" s="32"/>
      <c r="L418" s="32"/>
      <c r="N418" s="427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1:27" ht="15.75" customHeight="1" x14ac:dyDescent="0.25">
      <c r="A419" s="32"/>
      <c r="B419" s="32"/>
      <c r="C419" s="33"/>
      <c r="D419" s="32"/>
      <c r="F419" s="32"/>
      <c r="G419" s="32"/>
      <c r="H419" s="32"/>
      <c r="I419" s="32"/>
      <c r="J419" s="32"/>
      <c r="K419" s="32"/>
      <c r="L419" s="32"/>
      <c r="N419" s="427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1:27" ht="15.75" customHeight="1" x14ac:dyDescent="0.25">
      <c r="A420" s="32"/>
      <c r="B420" s="32"/>
      <c r="C420" s="33"/>
      <c r="D420" s="32"/>
      <c r="F420" s="32"/>
      <c r="G420" s="32"/>
      <c r="H420" s="32"/>
      <c r="I420" s="32"/>
      <c r="J420" s="32"/>
      <c r="K420" s="32"/>
      <c r="L420" s="32"/>
      <c r="N420" s="427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1:27" ht="15.75" customHeight="1" x14ac:dyDescent="0.25">
      <c r="A421" s="32"/>
      <c r="B421" s="32"/>
      <c r="C421" s="33"/>
      <c r="D421" s="32"/>
      <c r="F421" s="32"/>
      <c r="G421" s="32"/>
      <c r="H421" s="32"/>
      <c r="I421" s="32"/>
      <c r="J421" s="32"/>
      <c r="K421" s="32"/>
      <c r="L421" s="32"/>
      <c r="N421" s="427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1:27" ht="15.75" customHeight="1" x14ac:dyDescent="0.25">
      <c r="A422" s="32"/>
      <c r="B422" s="32"/>
      <c r="C422" s="33"/>
      <c r="D422" s="32"/>
      <c r="F422" s="32"/>
      <c r="G422" s="32"/>
      <c r="H422" s="32"/>
      <c r="I422" s="32"/>
      <c r="J422" s="32"/>
      <c r="K422" s="32"/>
      <c r="L422" s="32"/>
      <c r="N422" s="427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1:27" ht="15.75" customHeight="1" x14ac:dyDescent="0.25">
      <c r="A423" s="32"/>
      <c r="B423" s="32"/>
      <c r="C423" s="33"/>
      <c r="D423" s="32"/>
      <c r="F423" s="32"/>
      <c r="G423" s="32"/>
      <c r="H423" s="32"/>
      <c r="I423" s="32"/>
      <c r="J423" s="32"/>
      <c r="K423" s="32"/>
      <c r="L423" s="32"/>
      <c r="N423" s="427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1:27" ht="15.75" customHeight="1" x14ac:dyDescent="0.25">
      <c r="A424" s="32"/>
      <c r="B424" s="32"/>
      <c r="C424" s="33"/>
      <c r="D424" s="32"/>
      <c r="F424" s="32"/>
      <c r="G424" s="32"/>
      <c r="H424" s="32"/>
      <c r="I424" s="32"/>
      <c r="J424" s="32"/>
      <c r="K424" s="32"/>
      <c r="L424" s="32"/>
      <c r="N424" s="427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1:27" ht="15.75" customHeight="1" x14ac:dyDescent="0.25">
      <c r="A425" s="32"/>
      <c r="B425" s="32"/>
      <c r="C425" s="33"/>
      <c r="D425" s="32"/>
      <c r="F425" s="32"/>
      <c r="G425" s="32"/>
      <c r="H425" s="32"/>
      <c r="I425" s="32"/>
      <c r="J425" s="32"/>
      <c r="K425" s="32"/>
      <c r="L425" s="32"/>
      <c r="N425" s="427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1:27" ht="15.75" customHeight="1" x14ac:dyDescent="0.25">
      <c r="A426" s="32"/>
      <c r="B426" s="32"/>
      <c r="C426" s="33"/>
      <c r="D426" s="32"/>
      <c r="F426" s="32"/>
      <c r="G426" s="32"/>
      <c r="H426" s="32"/>
      <c r="I426" s="32"/>
      <c r="J426" s="32"/>
      <c r="K426" s="32"/>
      <c r="L426" s="32"/>
      <c r="N426" s="427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1:27" ht="15.75" customHeight="1" x14ac:dyDescent="0.25">
      <c r="A427" s="32"/>
      <c r="B427" s="32"/>
      <c r="C427" s="33"/>
      <c r="D427" s="32"/>
      <c r="F427" s="32"/>
      <c r="G427" s="32"/>
      <c r="H427" s="32"/>
      <c r="I427" s="32"/>
      <c r="J427" s="32"/>
      <c r="K427" s="32"/>
      <c r="L427" s="32"/>
      <c r="N427" s="427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1:27" ht="15.75" customHeight="1" x14ac:dyDescent="0.25">
      <c r="A428" s="32"/>
      <c r="B428" s="32"/>
      <c r="C428" s="33"/>
      <c r="D428" s="32"/>
      <c r="F428" s="32"/>
      <c r="G428" s="32"/>
      <c r="H428" s="32"/>
      <c r="I428" s="32"/>
      <c r="J428" s="32"/>
      <c r="K428" s="32"/>
      <c r="L428" s="32"/>
      <c r="N428" s="427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1:27" ht="15.75" customHeight="1" x14ac:dyDescent="0.25">
      <c r="A429" s="32"/>
      <c r="B429" s="32"/>
      <c r="C429" s="33"/>
      <c r="D429" s="32"/>
      <c r="F429" s="32"/>
      <c r="G429" s="32"/>
      <c r="H429" s="32"/>
      <c r="I429" s="32"/>
      <c r="J429" s="32"/>
      <c r="K429" s="32"/>
      <c r="L429" s="32"/>
      <c r="N429" s="427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1:27" ht="15.75" customHeight="1" x14ac:dyDescent="0.25">
      <c r="A430" s="32"/>
      <c r="B430" s="32"/>
      <c r="C430" s="33"/>
      <c r="D430" s="32"/>
      <c r="F430" s="32"/>
      <c r="G430" s="32"/>
      <c r="H430" s="32"/>
      <c r="I430" s="32"/>
      <c r="J430" s="32"/>
      <c r="K430" s="32"/>
      <c r="L430" s="32"/>
      <c r="N430" s="427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1:27" ht="15.75" customHeight="1" x14ac:dyDescent="0.25">
      <c r="A431" s="32"/>
      <c r="B431" s="32"/>
      <c r="C431" s="33"/>
      <c r="D431" s="32"/>
      <c r="F431" s="32"/>
      <c r="G431" s="32"/>
      <c r="H431" s="32"/>
      <c r="I431" s="32"/>
      <c r="J431" s="32"/>
      <c r="K431" s="32"/>
      <c r="L431" s="32"/>
      <c r="N431" s="427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1:27" ht="15.75" customHeight="1" x14ac:dyDescent="0.25">
      <c r="A432" s="32"/>
      <c r="B432" s="32"/>
      <c r="C432" s="33"/>
      <c r="D432" s="32"/>
      <c r="F432" s="32"/>
      <c r="G432" s="32"/>
      <c r="H432" s="32"/>
      <c r="I432" s="32"/>
      <c r="J432" s="32"/>
      <c r="K432" s="32"/>
      <c r="L432" s="32"/>
      <c r="N432" s="427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1:27" ht="15.75" customHeight="1" x14ac:dyDescent="0.25">
      <c r="A433" s="32"/>
      <c r="B433" s="32"/>
      <c r="C433" s="33"/>
      <c r="D433" s="32"/>
      <c r="F433" s="32"/>
      <c r="G433" s="32"/>
      <c r="H433" s="32"/>
      <c r="I433" s="32"/>
      <c r="J433" s="32"/>
      <c r="K433" s="32"/>
      <c r="L433" s="32"/>
      <c r="N433" s="427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1:27" ht="15.75" customHeight="1" x14ac:dyDescent="0.25">
      <c r="A434" s="32"/>
      <c r="B434" s="32"/>
      <c r="C434" s="33"/>
      <c r="D434" s="32"/>
      <c r="F434" s="32"/>
      <c r="G434" s="32"/>
      <c r="H434" s="32"/>
      <c r="I434" s="32"/>
      <c r="J434" s="32"/>
      <c r="K434" s="32"/>
      <c r="L434" s="32"/>
      <c r="N434" s="427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1:27" ht="15.75" customHeight="1" x14ac:dyDescent="0.25">
      <c r="A435" s="32"/>
      <c r="B435" s="32"/>
      <c r="C435" s="33"/>
      <c r="D435" s="32"/>
      <c r="F435" s="32"/>
      <c r="G435" s="32"/>
      <c r="H435" s="32"/>
      <c r="I435" s="32"/>
      <c r="J435" s="32"/>
      <c r="K435" s="32"/>
      <c r="L435" s="32"/>
      <c r="N435" s="427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1:27" ht="15.75" customHeight="1" x14ac:dyDescent="0.25">
      <c r="A436" s="32"/>
      <c r="B436" s="32"/>
      <c r="C436" s="33"/>
      <c r="D436" s="32"/>
      <c r="F436" s="32"/>
      <c r="G436" s="32"/>
      <c r="H436" s="32"/>
      <c r="I436" s="32"/>
      <c r="J436" s="32"/>
      <c r="K436" s="32"/>
      <c r="L436" s="32"/>
      <c r="N436" s="427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1:27" ht="15.75" customHeight="1" x14ac:dyDescent="0.25">
      <c r="A437" s="32"/>
      <c r="B437" s="32"/>
      <c r="C437" s="33"/>
      <c r="D437" s="32"/>
      <c r="F437" s="32"/>
      <c r="G437" s="32"/>
      <c r="H437" s="32"/>
      <c r="I437" s="32"/>
      <c r="J437" s="32"/>
      <c r="K437" s="32"/>
      <c r="L437" s="32"/>
      <c r="N437" s="427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1:27" ht="15.75" customHeight="1" x14ac:dyDescent="0.25">
      <c r="A438" s="32"/>
      <c r="B438" s="32"/>
      <c r="C438" s="33"/>
      <c r="D438" s="32"/>
      <c r="F438" s="32"/>
      <c r="G438" s="32"/>
      <c r="H438" s="32"/>
      <c r="I438" s="32"/>
      <c r="J438" s="32"/>
      <c r="K438" s="32"/>
      <c r="L438" s="32"/>
      <c r="N438" s="427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1:27" ht="15.75" customHeight="1" x14ac:dyDescent="0.25">
      <c r="A439" s="32"/>
      <c r="B439" s="32"/>
      <c r="C439" s="33"/>
      <c r="D439" s="32"/>
      <c r="F439" s="32"/>
      <c r="G439" s="32"/>
      <c r="H439" s="32"/>
      <c r="I439" s="32"/>
      <c r="J439" s="32"/>
      <c r="K439" s="32"/>
      <c r="L439" s="32"/>
      <c r="N439" s="427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1:27" ht="15.75" customHeight="1" x14ac:dyDescent="0.25">
      <c r="A440" s="32"/>
      <c r="B440" s="32"/>
      <c r="C440" s="33"/>
      <c r="D440" s="32"/>
      <c r="F440" s="32"/>
      <c r="G440" s="32"/>
      <c r="H440" s="32"/>
      <c r="I440" s="32"/>
      <c r="J440" s="32"/>
      <c r="K440" s="32"/>
      <c r="L440" s="32"/>
      <c r="N440" s="427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1:27" ht="15.75" customHeight="1" x14ac:dyDescent="0.25">
      <c r="A441" s="32"/>
      <c r="B441" s="32"/>
      <c r="C441" s="33"/>
      <c r="D441" s="32"/>
      <c r="F441" s="32"/>
      <c r="G441" s="32"/>
      <c r="H441" s="32"/>
      <c r="I441" s="32"/>
      <c r="J441" s="32"/>
      <c r="K441" s="32"/>
      <c r="L441" s="32"/>
      <c r="N441" s="427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1:27" ht="15.75" customHeight="1" x14ac:dyDescent="0.25">
      <c r="A442" s="32"/>
      <c r="B442" s="32"/>
      <c r="C442" s="33"/>
      <c r="D442" s="32"/>
      <c r="F442" s="32"/>
      <c r="G442" s="32"/>
      <c r="H442" s="32"/>
      <c r="I442" s="32"/>
      <c r="J442" s="32"/>
      <c r="K442" s="32"/>
      <c r="L442" s="32"/>
      <c r="N442" s="427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1:27" ht="15.75" customHeight="1" x14ac:dyDescent="0.25">
      <c r="A443" s="32"/>
      <c r="B443" s="32"/>
      <c r="C443" s="33"/>
      <c r="D443" s="32"/>
      <c r="F443" s="32"/>
      <c r="G443" s="32"/>
      <c r="H443" s="32"/>
      <c r="I443" s="32"/>
      <c r="J443" s="32"/>
      <c r="K443" s="32"/>
      <c r="L443" s="32"/>
      <c r="N443" s="427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1:27" ht="15.75" customHeight="1" x14ac:dyDescent="0.25">
      <c r="A444" s="32"/>
      <c r="B444" s="32"/>
      <c r="C444" s="33"/>
      <c r="D444" s="32"/>
      <c r="F444" s="32"/>
      <c r="G444" s="32"/>
      <c r="H444" s="32"/>
      <c r="I444" s="32"/>
      <c r="J444" s="32"/>
      <c r="K444" s="32"/>
      <c r="L444" s="32"/>
      <c r="N444" s="427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1:27" ht="15.75" customHeight="1" x14ac:dyDescent="0.25">
      <c r="A445" s="32"/>
      <c r="B445" s="32"/>
      <c r="C445" s="33"/>
      <c r="D445" s="32"/>
      <c r="F445" s="32"/>
      <c r="G445" s="32"/>
      <c r="H445" s="32"/>
      <c r="I445" s="32"/>
      <c r="J445" s="32"/>
      <c r="K445" s="32"/>
      <c r="L445" s="32"/>
      <c r="N445" s="427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1:27" ht="15.75" customHeight="1" x14ac:dyDescent="0.25">
      <c r="A446" s="32"/>
      <c r="B446" s="32"/>
      <c r="C446" s="33"/>
      <c r="D446" s="32"/>
      <c r="F446" s="32"/>
      <c r="G446" s="32"/>
      <c r="H446" s="32"/>
      <c r="I446" s="32"/>
      <c r="J446" s="32"/>
      <c r="K446" s="32"/>
      <c r="L446" s="32"/>
      <c r="N446" s="427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1:27" ht="15.75" customHeight="1" x14ac:dyDescent="0.25">
      <c r="A447" s="32"/>
      <c r="B447" s="32"/>
      <c r="C447" s="33"/>
      <c r="D447" s="32"/>
      <c r="F447" s="32"/>
      <c r="G447" s="32"/>
      <c r="H447" s="32"/>
      <c r="I447" s="32"/>
      <c r="J447" s="32"/>
      <c r="K447" s="32"/>
      <c r="L447" s="32"/>
      <c r="N447" s="427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1:27" ht="15.75" customHeight="1" x14ac:dyDescent="0.25">
      <c r="A448" s="32"/>
      <c r="B448" s="32"/>
      <c r="C448" s="33"/>
      <c r="D448" s="32"/>
      <c r="F448" s="32"/>
      <c r="G448" s="32"/>
      <c r="H448" s="32"/>
      <c r="I448" s="32"/>
      <c r="J448" s="32"/>
      <c r="K448" s="32"/>
      <c r="L448" s="32"/>
      <c r="N448" s="427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1:27" ht="15.75" customHeight="1" x14ac:dyDescent="0.25">
      <c r="A449" s="32"/>
      <c r="B449" s="32"/>
      <c r="C449" s="33"/>
      <c r="D449" s="32"/>
      <c r="F449" s="32"/>
      <c r="G449" s="32"/>
      <c r="H449" s="32"/>
      <c r="I449" s="32"/>
      <c r="J449" s="32"/>
      <c r="K449" s="32"/>
      <c r="L449" s="32"/>
      <c r="N449" s="427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1:27" ht="15.75" customHeight="1" x14ac:dyDescent="0.25">
      <c r="A450" s="32"/>
      <c r="B450" s="32"/>
      <c r="C450" s="33"/>
      <c r="D450" s="32"/>
      <c r="F450" s="32"/>
      <c r="G450" s="32"/>
      <c r="H450" s="32"/>
      <c r="I450" s="32"/>
      <c r="J450" s="32"/>
      <c r="K450" s="32"/>
      <c r="L450" s="32"/>
      <c r="N450" s="427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1:27" ht="15.75" customHeight="1" x14ac:dyDescent="0.25">
      <c r="A451" s="32"/>
      <c r="B451" s="32"/>
      <c r="C451" s="33"/>
      <c r="D451" s="32"/>
      <c r="F451" s="32"/>
      <c r="G451" s="32"/>
      <c r="H451" s="32"/>
      <c r="I451" s="32"/>
      <c r="J451" s="32"/>
      <c r="K451" s="32"/>
      <c r="L451" s="32"/>
      <c r="N451" s="427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1:27" ht="15.75" customHeight="1" x14ac:dyDescent="0.25">
      <c r="A452" s="32"/>
      <c r="B452" s="32"/>
      <c r="C452" s="33"/>
      <c r="D452" s="32"/>
      <c r="F452" s="32"/>
      <c r="G452" s="32"/>
      <c r="H452" s="32"/>
      <c r="I452" s="32"/>
      <c r="J452" s="32"/>
      <c r="K452" s="32"/>
      <c r="L452" s="32"/>
      <c r="N452" s="427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1:27" ht="15.75" customHeight="1" x14ac:dyDescent="0.25">
      <c r="A453" s="32"/>
      <c r="B453" s="32"/>
      <c r="C453" s="33"/>
      <c r="D453" s="32"/>
      <c r="F453" s="32"/>
      <c r="G453" s="32"/>
      <c r="H453" s="32"/>
      <c r="I453" s="32"/>
      <c r="J453" s="32"/>
      <c r="K453" s="32"/>
      <c r="L453" s="32"/>
      <c r="N453" s="427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1:27" ht="15.75" customHeight="1" x14ac:dyDescent="0.25">
      <c r="A454" s="32"/>
      <c r="B454" s="32"/>
      <c r="C454" s="33"/>
      <c r="D454" s="32"/>
      <c r="F454" s="32"/>
      <c r="G454" s="32"/>
      <c r="H454" s="32"/>
      <c r="I454" s="32"/>
      <c r="J454" s="32"/>
      <c r="K454" s="32"/>
      <c r="L454" s="32"/>
      <c r="N454" s="427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1:27" ht="15.75" customHeight="1" x14ac:dyDescent="0.25">
      <c r="A455" s="32"/>
      <c r="B455" s="32"/>
      <c r="C455" s="33"/>
      <c r="D455" s="32"/>
      <c r="F455" s="32"/>
      <c r="G455" s="32"/>
      <c r="H455" s="32"/>
      <c r="I455" s="32"/>
      <c r="J455" s="32"/>
      <c r="K455" s="32"/>
      <c r="L455" s="32"/>
      <c r="N455" s="427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1:27" ht="15.75" customHeight="1" x14ac:dyDescent="0.25">
      <c r="A456" s="32"/>
      <c r="B456" s="32"/>
      <c r="C456" s="33"/>
      <c r="D456" s="32"/>
      <c r="F456" s="32"/>
      <c r="G456" s="32"/>
      <c r="H456" s="32"/>
      <c r="I456" s="32"/>
      <c r="J456" s="32"/>
      <c r="K456" s="32"/>
      <c r="L456" s="32"/>
      <c r="N456" s="427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1:27" ht="15.75" customHeight="1" x14ac:dyDescent="0.25">
      <c r="A457" s="32"/>
      <c r="B457" s="32"/>
      <c r="C457" s="33"/>
      <c r="D457" s="32"/>
      <c r="F457" s="32"/>
      <c r="G457" s="32"/>
      <c r="H457" s="32"/>
      <c r="I457" s="32"/>
      <c r="J457" s="32"/>
      <c r="K457" s="32"/>
      <c r="L457" s="32"/>
      <c r="N457" s="427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1:27" ht="15.75" customHeight="1" x14ac:dyDescent="0.25">
      <c r="A458" s="32"/>
      <c r="B458" s="32"/>
      <c r="C458" s="33"/>
      <c r="D458" s="32"/>
      <c r="F458" s="32"/>
      <c r="G458" s="32"/>
      <c r="H458" s="32"/>
      <c r="I458" s="32"/>
      <c r="J458" s="32"/>
      <c r="K458" s="32"/>
      <c r="L458" s="32"/>
      <c r="N458" s="427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1:27" ht="15.75" customHeight="1" x14ac:dyDescent="0.25">
      <c r="A459" s="32"/>
      <c r="B459" s="32"/>
      <c r="C459" s="33"/>
      <c r="D459" s="32"/>
      <c r="F459" s="32"/>
      <c r="G459" s="32"/>
      <c r="H459" s="32"/>
      <c r="I459" s="32"/>
      <c r="J459" s="32"/>
      <c r="K459" s="32"/>
      <c r="L459" s="32"/>
      <c r="N459" s="427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1:27" ht="15.75" customHeight="1" x14ac:dyDescent="0.25">
      <c r="A460" s="32"/>
      <c r="B460" s="32"/>
      <c r="C460" s="33"/>
      <c r="D460" s="32"/>
      <c r="F460" s="32"/>
      <c r="G460" s="32"/>
      <c r="H460" s="32"/>
      <c r="I460" s="32"/>
      <c r="J460" s="32"/>
      <c r="K460" s="32"/>
      <c r="L460" s="32"/>
      <c r="N460" s="427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1:27" ht="15.75" customHeight="1" x14ac:dyDescent="0.25">
      <c r="A461" s="32"/>
      <c r="B461" s="32"/>
      <c r="C461" s="33"/>
      <c r="D461" s="32"/>
      <c r="F461" s="32"/>
      <c r="G461" s="32"/>
      <c r="H461" s="32"/>
      <c r="I461" s="32"/>
      <c r="J461" s="32"/>
      <c r="K461" s="32"/>
      <c r="L461" s="32"/>
      <c r="N461" s="427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1:27" ht="15.75" customHeight="1" x14ac:dyDescent="0.25">
      <c r="A462" s="32"/>
      <c r="B462" s="32"/>
      <c r="C462" s="33"/>
      <c r="D462" s="32"/>
      <c r="F462" s="32"/>
      <c r="G462" s="32"/>
      <c r="H462" s="32"/>
      <c r="I462" s="32"/>
      <c r="J462" s="32"/>
      <c r="K462" s="32"/>
      <c r="L462" s="32"/>
      <c r="N462" s="427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1:27" ht="15.75" customHeight="1" x14ac:dyDescent="0.25">
      <c r="A463" s="32"/>
      <c r="B463" s="32"/>
      <c r="C463" s="33"/>
      <c r="D463" s="32"/>
      <c r="F463" s="32"/>
      <c r="G463" s="32"/>
      <c r="H463" s="32"/>
      <c r="I463" s="32"/>
      <c r="J463" s="32"/>
      <c r="K463" s="32"/>
      <c r="L463" s="32"/>
      <c r="N463" s="427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1:27" ht="15.75" customHeight="1" x14ac:dyDescent="0.25">
      <c r="A464" s="32"/>
      <c r="B464" s="32"/>
      <c r="C464" s="33"/>
      <c r="D464" s="32"/>
      <c r="F464" s="32"/>
      <c r="G464" s="32"/>
      <c r="H464" s="32"/>
      <c r="I464" s="32"/>
      <c r="J464" s="32"/>
      <c r="K464" s="32"/>
      <c r="L464" s="32"/>
      <c r="N464" s="427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1:27" ht="15.75" customHeight="1" x14ac:dyDescent="0.25">
      <c r="A465" s="32"/>
      <c r="B465" s="32"/>
      <c r="C465" s="33"/>
      <c r="D465" s="32"/>
      <c r="F465" s="32"/>
      <c r="G465" s="32"/>
      <c r="H465" s="32"/>
      <c r="I465" s="32"/>
      <c r="J465" s="32"/>
      <c r="K465" s="32"/>
      <c r="L465" s="32"/>
      <c r="N465" s="427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1:27" ht="15.75" customHeight="1" x14ac:dyDescent="0.25">
      <c r="A466" s="32"/>
      <c r="B466" s="32"/>
      <c r="C466" s="33"/>
      <c r="D466" s="32"/>
      <c r="F466" s="32"/>
      <c r="G466" s="32"/>
      <c r="H466" s="32"/>
      <c r="I466" s="32"/>
      <c r="J466" s="32"/>
      <c r="K466" s="32"/>
      <c r="L466" s="32"/>
      <c r="N466" s="427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1:27" ht="15.75" customHeight="1" x14ac:dyDescent="0.25">
      <c r="A467" s="32"/>
      <c r="B467" s="32"/>
      <c r="C467" s="33"/>
      <c r="D467" s="32"/>
      <c r="F467" s="32"/>
      <c r="G467" s="32"/>
      <c r="H467" s="32"/>
      <c r="I467" s="32"/>
      <c r="J467" s="32"/>
      <c r="K467" s="32"/>
      <c r="L467" s="32"/>
      <c r="N467" s="427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1:27" ht="15.75" customHeight="1" x14ac:dyDescent="0.25">
      <c r="A468" s="32"/>
      <c r="B468" s="32"/>
      <c r="C468" s="33"/>
      <c r="D468" s="32"/>
      <c r="F468" s="32"/>
      <c r="G468" s="32"/>
      <c r="H468" s="32"/>
      <c r="I468" s="32"/>
      <c r="J468" s="32"/>
      <c r="K468" s="32"/>
      <c r="L468" s="32"/>
      <c r="N468" s="427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1:27" ht="15.75" customHeight="1" x14ac:dyDescent="0.25">
      <c r="A469" s="32"/>
      <c r="B469" s="32"/>
      <c r="C469" s="33"/>
      <c r="D469" s="32"/>
      <c r="F469" s="32"/>
      <c r="G469" s="32"/>
      <c r="H469" s="32"/>
      <c r="I469" s="32"/>
      <c r="J469" s="32"/>
      <c r="K469" s="32"/>
      <c r="L469" s="32"/>
      <c r="N469" s="427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1:27" ht="15.75" customHeight="1" x14ac:dyDescent="0.25">
      <c r="A470" s="32"/>
      <c r="B470" s="32"/>
      <c r="C470" s="33"/>
      <c r="D470" s="32"/>
      <c r="F470" s="32"/>
      <c r="G470" s="32"/>
      <c r="H470" s="32"/>
      <c r="I470" s="32"/>
      <c r="J470" s="32"/>
      <c r="K470" s="32"/>
      <c r="L470" s="32"/>
      <c r="N470" s="427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1:27" ht="15.75" customHeight="1" x14ac:dyDescent="0.25">
      <c r="A471" s="32"/>
      <c r="B471" s="32"/>
      <c r="C471" s="33"/>
      <c r="D471" s="32"/>
      <c r="F471" s="32"/>
      <c r="G471" s="32"/>
      <c r="H471" s="32"/>
      <c r="I471" s="32"/>
      <c r="J471" s="32"/>
      <c r="K471" s="32"/>
      <c r="L471" s="32"/>
      <c r="N471" s="427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1:27" ht="15.75" customHeight="1" x14ac:dyDescent="0.25">
      <c r="A472" s="32"/>
      <c r="B472" s="32"/>
      <c r="C472" s="33"/>
      <c r="D472" s="32"/>
      <c r="F472" s="32"/>
      <c r="G472" s="32"/>
      <c r="H472" s="32"/>
      <c r="I472" s="32"/>
      <c r="J472" s="32"/>
      <c r="K472" s="32"/>
      <c r="L472" s="32"/>
      <c r="N472" s="427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1:27" ht="15.75" customHeight="1" x14ac:dyDescent="0.25">
      <c r="A473" s="32"/>
      <c r="B473" s="32"/>
      <c r="C473" s="33"/>
      <c r="D473" s="32"/>
      <c r="F473" s="32"/>
      <c r="G473" s="32"/>
      <c r="H473" s="32"/>
      <c r="I473" s="32"/>
      <c r="J473" s="32"/>
      <c r="K473" s="32"/>
      <c r="L473" s="32"/>
      <c r="N473" s="427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1:27" ht="15.75" customHeight="1" x14ac:dyDescent="0.25">
      <c r="A474" s="32"/>
      <c r="B474" s="32"/>
      <c r="C474" s="33"/>
      <c r="D474" s="32"/>
      <c r="F474" s="32"/>
      <c r="G474" s="32"/>
      <c r="H474" s="32"/>
      <c r="I474" s="32"/>
      <c r="J474" s="32"/>
      <c r="K474" s="32"/>
      <c r="L474" s="32"/>
      <c r="N474" s="427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1:27" ht="15.75" customHeight="1" x14ac:dyDescent="0.25">
      <c r="A475" s="32"/>
      <c r="B475" s="32"/>
      <c r="C475" s="33"/>
      <c r="D475" s="32"/>
      <c r="F475" s="32"/>
      <c r="G475" s="32"/>
      <c r="H475" s="32"/>
      <c r="I475" s="32"/>
      <c r="J475" s="32"/>
      <c r="K475" s="32"/>
      <c r="L475" s="32"/>
      <c r="N475" s="427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1:27" ht="15.75" customHeight="1" x14ac:dyDescent="0.25">
      <c r="A476" s="32"/>
      <c r="B476" s="32"/>
      <c r="C476" s="33"/>
      <c r="D476" s="32"/>
      <c r="F476" s="32"/>
      <c r="G476" s="32"/>
      <c r="H476" s="32"/>
      <c r="I476" s="32"/>
      <c r="J476" s="32"/>
      <c r="K476" s="32"/>
      <c r="L476" s="32"/>
      <c r="N476" s="427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1:27" ht="15.75" customHeight="1" x14ac:dyDescent="0.25">
      <c r="A477" s="32"/>
      <c r="B477" s="32"/>
      <c r="C477" s="33"/>
      <c r="D477" s="32"/>
      <c r="F477" s="32"/>
      <c r="G477" s="32"/>
      <c r="H477" s="32"/>
      <c r="I477" s="32"/>
      <c r="J477" s="32"/>
      <c r="K477" s="32"/>
      <c r="L477" s="32"/>
      <c r="N477" s="427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1:27" ht="15.75" customHeight="1" x14ac:dyDescent="0.25">
      <c r="A478" s="32"/>
      <c r="B478" s="32"/>
      <c r="C478" s="33"/>
      <c r="D478" s="32"/>
      <c r="F478" s="32"/>
      <c r="G478" s="32"/>
      <c r="H478" s="32"/>
      <c r="I478" s="32"/>
      <c r="J478" s="32"/>
      <c r="K478" s="32"/>
      <c r="L478" s="32"/>
      <c r="N478" s="427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1:27" ht="15.75" customHeight="1" x14ac:dyDescent="0.25">
      <c r="A479" s="32"/>
      <c r="B479" s="32"/>
      <c r="C479" s="33"/>
      <c r="D479" s="32"/>
      <c r="F479" s="32"/>
      <c r="G479" s="32"/>
      <c r="H479" s="32"/>
      <c r="I479" s="32"/>
      <c r="J479" s="32"/>
      <c r="K479" s="32"/>
      <c r="L479" s="32"/>
      <c r="N479" s="427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1:27" ht="15.75" customHeight="1" x14ac:dyDescent="0.25">
      <c r="A480" s="32"/>
      <c r="B480" s="32"/>
      <c r="C480" s="33"/>
      <c r="D480" s="32"/>
      <c r="F480" s="32"/>
      <c r="G480" s="32"/>
      <c r="H480" s="32"/>
      <c r="I480" s="32"/>
      <c r="J480" s="32"/>
      <c r="K480" s="32"/>
      <c r="L480" s="32"/>
      <c r="N480" s="427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1:27" ht="15.75" customHeight="1" x14ac:dyDescent="0.25">
      <c r="A481" s="32"/>
      <c r="B481" s="32"/>
      <c r="C481" s="33"/>
      <c r="D481" s="32"/>
      <c r="F481" s="32"/>
      <c r="G481" s="32"/>
      <c r="H481" s="32"/>
      <c r="I481" s="32"/>
      <c r="J481" s="32"/>
      <c r="K481" s="32"/>
      <c r="L481" s="32"/>
      <c r="N481" s="427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1:27" ht="15.75" customHeight="1" x14ac:dyDescent="0.25">
      <c r="A482" s="32"/>
      <c r="B482" s="32"/>
      <c r="C482" s="33"/>
      <c r="D482" s="32"/>
      <c r="F482" s="32"/>
      <c r="G482" s="32"/>
      <c r="H482" s="32"/>
      <c r="I482" s="32"/>
      <c r="J482" s="32"/>
      <c r="K482" s="32"/>
      <c r="L482" s="32"/>
      <c r="N482" s="427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1:27" ht="15.75" customHeight="1" x14ac:dyDescent="0.25">
      <c r="A483" s="32"/>
      <c r="B483" s="32"/>
      <c r="C483" s="33"/>
      <c r="D483" s="32"/>
      <c r="F483" s="32"/>
      <c r="G483" s="32"/>
      <c r="H483" s="32"/>
      <c r="I483" s="32"/>
      <c r="J483" s="32"/>
      <c r="K483" s="32"/>
      <c r="L483" s="32"/>
      <c r="N483" s="427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1:27" ht="15.75" customHeight="1" x14ac:dyDescent="0.25">
      <c r="A484" s="32"/>
      <c r="B484" s="32"/>
      <c r="C484" s="33"/>
      <c r="D484" s="32"/>
      <c r="F484" s="32"/>
      <c r="G484" s="32"/>
      <c r="H484" s="32"/>
      <c r="I484" s="32"/>
      <c r="J484" s="32"/>
      <c r="K484" s="32"/>
      <c r="L484" s="32"/>
      <c r="N484" s="427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1:27" ht="15.75" customHeight="1" x14ac:dyDescent="0.25">
      <c r="A485" s="32"/>
      <c r="B485" s="32"/>
      <c r="C485" s="33"/>
      <c r="D485" s="32"/>
      <c r="F485" s="32"/>
      <c r="G485" s="32"/>
      <c r="H485" s="32"/>
      <c r="I485" s="32"/>
      <c r="J485" s="32"/>
      <c r="K485" s="32"/>
      <c r="L485" s="32"/>
      <c r="N485" s="427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1:27" ht="15.75" customHeight="1" x14ac:dyDescent="0.25">
      <c r="A486" s="32"/>
      <c r="B486" s="32"/>
      <c r="C486" s="33"/>
      <c r="D486" s="32"/>
      <c r="F486" s="32"/>
      <c r="G486" s="32"/>
      <c r="H486" s="32"/>
      <c r="I486" s="32"/>
      <c r="J486" s="32"/>
      <c r="K486" s="32"/>
      <c r="L486" s="32"/>
      <c r="N486" s="427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1:27" ht="15.75" customHeight="1" x14ac:dyDescent="0.25">
      <c r="A487" s="32"/>
      <c r="B487" s="32"/>
      <c r="C487" s="33"/>
      <c r="D487" s="32"/>
      <c r="F487" s="32"/>
      <c r="G487" s="32"/>
      <c r="H487" s="32"/>
      <c r="I487" s="32"/>
      <c r="J487" s="32"/>
      <c r="K487" s="32"/>
      <c r="L487" s="32"/>
      <c r="N487" s="427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1:27" ht="15.75" customHeight="1" x14ac:dyDescent="0.25">
      <c r="A488" s="32"/>
      <c r="B488" s="32"/>
      <c r="C488" s="33"/>
      <c r="D488" s="32"/>
      <c r="F488" s="32"/>
      <c r="G488" s="32"/>
      <c r="H488" s="32"/>
      <c r="I488" s="32"/>
      <c r="J488" s="32"/>
      <c r="K488" s="32"/>
      <c r="L488" s="32"/>
      <c r="N488" s="427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1:27" ht="15.75" customHeight="1" x14ac:dyDescent="0.25">
      <c r="A489" s="32"/>
      <c r="B489" s="32"/>
      <c r="C489" s="33"/>
      <c r="D489" s="32"/>
      <c r="F489" s="32"/>
      <c r="G489" s="32"/>
      <c r="H489" s="32"/>
      <c r="I489" s="32"/>
      <c r="J489" s="32"/>
      <c r="K489" s="32"/>
      <c r="L489" s="32"/>
      <c r="N489" s="427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1:27" ht="15.75" customHeight="1" x14ac:dyDescent="0.25">
      <c r="A490" s="32"/>
      <c r="B490" s="32"/>
      <c r="C490" s="33"/>
      <c r="D490" s="32"/>
      <c r="F490" s="32"/>
      <c r="G490" s="32"/>
      <c r="H490" s="32"/>
      <c r="I490" s="32"/>
      <c r="J490" s="32"/>
      <c r="K490" s="32"/>
      <c r="L490" s="32"/>
      <c r="N490" s="427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1:27" ht="15.75" customHeight="1" x14ac:dyDescent="0.25">
      <c r="A491" s="32"/>
      <c r="B491" s="32"/>
      <c r="C491" s="33"/>
      <c r="D491" s="32"/>
      <c r="F491" s="32"/>
      <c r="G491" s="32"/>
      <c r="H491" s="32"/>
      <c r="I491" s="32"/>
      <c r="J491" s="32"/>
      <c r="K491" s="32"/>
      <c r="L491" s="32"/>
      <c r="N491" s="427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1:27" ht="15.75" customHeight="1" x14ac:dyDescent="0.25">
      <c r="A492" s="32"/>
      <c r="B492" s="32"/>
      <c r="C492" s="33"/>
      <c r="D492" s="32"/>
      <c r="F492" s="32"/>
      <c r="G492" s="32"/>
      <c r="H492" s="32"/>
      <c r="I492" s="32"/>
      <c r="J492" s="32"/>
      <c r="K492" s="32"/>
      <c r="L492" s="32"/>
      <c r="N492" s="427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1:27" ht="15.75" customHeight="1" x14ac:dyDescent="0.25">
      <c r="A493" s="32"/>
      <c r="B493" s="32"/>
      <c r="C493" s="33"/>
      <c r="D493" s="32"/>
      <c r="F493" s="32"/>
      <c r="G493" s="32"/>
      <c r="H493" s="32"/>
      <c r="I493" s="32"/>
      <c r="J493" s="32"/>
      <c r="K493" s="32"/>
      <c r="L493" s="32"/>
      <c r="N493" s="427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1:27" ht="15.75" customHeight="1" x14ac:dyDescent="0.25">
      <c r="A494" s="32"/>
      <c r="B494" s="32"/>
      <c r="C494" s="33"/>
      <c r="D494" s="32"/>
      <c r="F494" s="32"/>
      <c r="G494" s="32"/>
      <c r="H494" s="32"/>
      <c r="I494" s="32"/>
      <c r="J494" s="32"/>
      <c r="K494" s="32"/>
      <c r="L494" s="32"/>
      <c r="N494" s="427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1:27" ht="15.75" customHeight="1" x14ac:dyDescent="0.25">
      <c r="A495" s="32"/>
      <c r="B495" s="32"/>
      <c r="C495" s="33"/>
      <c r="D495" s="32"/>
      <c r="F495" s="32"/>
      <c r="G495" s="32"/>
      <c r="H495" s="32"/>
      <c r="I495" s="32"/>
      <c r="J495" s="32"/>
      <c r="K495" s="32"/>
      <c r="L495" s="32"/>
      <c r="N495" s="427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1:27" ht="15.75" customHeight="1" x14ac:dyDescent="0.25">
      <c r="A496" s="32"/>
      <c r="B496" s="32"/>
      <c r="C496" s="33"/>
      <c r="D496" s="32"/>
      <c r="F496" s="32"/>
      <c r="G496" s="32"/>
      <c r="H496" s="32"/>
      <c r="I496" s="32"/>
      <c r="J496" s="32"/>
      <c r="K496" s="32"/>
      <c r="L496" s="32"/>
      <c r="N496" s="427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1:27" ht="15.75" customHeight="1" x14ac:dyDescent="0.25">
      <c r="A497" s="32"/>
      <c r="B497" s="32"/>
      <c r="C497" s="33"/>
      <c r="D497" s="32"/>
      <c r="F497" s="32"/>
      <c r="G497" s="32"/>
      <c r="H497" s="32"/>
      <c r="I497" s="32"/>
      <c r="J497" s="32"/>
      <c r="K497" s="32"/>
      <c r="L497" s="32"/>
      <c r="N497" s="427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1:27" ht="15.75" customHeight="1" x14ac:dyDescent="0.25">
      <c r="A498" s="32"/>
      <c r="B498" s="32"/>
      <c r="C498" s="33"/>
      <c r="D498" s="32"/>
      <c r="F498" s="32"/>
      <c r="G498" s="32"/>
      <c r="H498" s="32"/>
      <c r="I498" s="32"/>
      <c r="J498" s="32"/>
      <c r="K498" s="32"/>
      <c r="L498" s="32"/>
      <c r="N498" s="427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1:27" ht="15.75" customHeight="1" x14ac:dyDescent="0.25">
      <c r="A499" s="32"/>
      <c r="B499" s="32"/>
      <c r="C499" s="33"/>
      <c r="D499" s="32"/>
      <c r="F499" s="32"/>
      <c r="G499" s="32"/>
      <c r="H499" s="32"/>
      <c r="I499" s="32"/>
      <c r="J499" s="32"/>
      <c r="K499" s="32"/>
      <c r="L499" s="32"/>
      <c r="N499" s="427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1:27" ht="15.75" customHeight="1" x14ac:dyDescent="0.25">
      <c r="A500" s="32"/>
      <c r="B500" s="32"/>
      <c r="C500" s="33"/>
      <c r="D500" s="32"/>
      <c r="F500" s="32"/>
      <c r="G500" s="32"/>
      <c r="H500" s="32"/>
      <c r="I500" s="32"/>
      <c r="J500" s="32"/>
      <c r="K500" s="32"/>
      <c r="L500" s="32"/>
      <c r="N500" s="427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1:27" ht="15.75" customHeight="1" x14ac:dyDescent="0.25">
      <c r="A501" s="32"/>
      <c r="B501" s="32"/>
      <c r="C501" s="33"/>
      <c r="D501" s="32"/>
      <c r="F501" s="32"/>
      <c r="G501" s="32"/>
      <c r="H501" s="32"/>
      <c r="I501" s="32"/>
      <c r="J501" s="32"/>
      <c r="K501" s="32"/>
      <c r="L501" s="32"/>
      <c r="N501" s="427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1:27" ht="15.75" customHeight="1" x14ac:dyDescent="0.25">
      <c r="A502" s="32"/>
      <c r="B502" s="32"/>
      <c r="C502" s="33"/>
      <c r="D502" s="32"/>
      <c r="F502" s="32"/>
      <c r="G502" s="32"/>
      <c r="H502" s="32"/>
      <c r="I502" s="32"/>
      <c r="J502" s="32"/>
      <c r="K502" s="32"/>
      <c r="L502" s="32"/>
      <c r="N502" s="427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1:27" ht="15.75" customHeight="1" x14ac:dyDescent="0.25">
      <c r="A503" s="32"/>
      <c r="B503" s="32"/>
      <c r="C503" s="33"/>
      <c r="D503" s="32"/>
      <c r="F503" s="32"/>
      <c r="G503" s="32"/>
      <c r="H503" s="32"/>
      <c r="I503" s="32"/>
      <c r="J503" s="32"/>
      <c r="K503" s="32"/>
      <c r="L503" s="32"/>
      <c r="N503" s="427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1:27" ht="15.75" customHeight="1" x14ac:dyDescent="0.25">
      <c r="A504" s="32"/>
      <c r="B504" s="32"/>
      <c r="C504" s="33"/>
      <c r="D504" s="32"/>
      <c r="F504" s="32"/>
      <c r="G504" s="32"/>
      <c r="H504" s="32"/>
      <c r="I504" s="32"/>
      <c r="J504" s="32"/>
      <c r="K504" s="32"/>
      <c r="L504" s="32"/>
      <c r="N504" s="427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1:27" ht="15.75" customHeight="1" x14ac:dyDescent="0.25">
      <c r="A505" s="32"/>
      <c r="B505" s="32"/>
      <c r="C505" s="33"/>
      <c r="D505" s="32"/>
      <c r="F505" s="32"/>
      <c r="G505" s="32"/>
      <c r="H505" s="32"/>
      <c r="I505" s="32"/>
      <c r="J505" s="32"/>
      <c r="K505" s="32"/>
      <c r="L505" s="32"/>
      <c r="N505" s="427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1:27" ht="15.75" customHeight="1" x14ac:dyDescent="0.25">
      <c r="A506" s="32"/>
      <c r="B506" s="32"/>
      <c r="C506" s="33"/>
      <c r="D506" s="32"/>
      <c r="F506" s="32"/>
      <c r="G506" s="32"/>
      <c r="H506" s="32"/>
      <c r="I506" s="32"/>
      <c r="J506" s="32"/>
      <c r="K506" s="32"/>
      <c r="L506" s="32"/>
      <c r="N506" s="427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1:27" ht="15.75" customHeight="1" x14ac:dyDescent="0.25">
      <c r="A507" s="32"/>
      <c r="B507" s="32"/>
      <c r="C507" s="33"/>
      <c r="D507" s="32"/>
      <c r="F507" s="32"/>
      <c r="G507" s="32"/>
      <c r="H507" s="32"/>
      <c r="I507" s="32"/>
      <c r="J507" s="32"/>
      <c r="K507" s="32"/>
      <c r="L507" s="32"/>
      <c r="N507" s="427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1:27" ht="15.75" customHeight="1" x14ac:dyDescent="0.25">
      <c r="A508" s="32"/>
      <c r="B508" s="32"/>
      <c r="C508" s="33"/>
      <c r="D508" s="32"/>
      <c r="F508" s="32"/>
      <c r="G508" s="32"/>
      <c r="H508" s="32"/>
      <c r="I508" s="32"/>
      <c r="J508" s="32"/>
      <c r="K508" s="32"/>
      <c r="L508" s="32"/>
      <c r="N508" s="427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1:27" ht="15.75" customHeight="1" x14ac:dyDescent="0.25">
      <c r="A509" s="32"/>
      <c r="B509" s="32"/>
      <c r="C509" s="33"/>
      <c r="D509" s="32"/>
      <c r="F509" s="32"/>
      <c r="G509" s="32"/>
      <c r="H509" s="32"/>
      <c r="I509" s="32"/>
      <c r="J509" s="32"/>
      <c r="K509" s="32"/>
      <c r="L509" s="32"/>
      <c r="N509" s="427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1:27" ht="15.75" customHeight="1" x14ac:dyDescent="0.25">
      <c r="A510" s="32"/>
      <c r="B510" s="32"/>
      <c r="C510" s="33"/>
      <c r="D510" s="32"/>
      <c r="F510" s="32"/>
      <c r="G510" s="32"/>
      <c r="H510" s="32"/>
      <c r="I510" s="32"/>
      <c r="J510" s="32"/>
      <c r="K510" s="32"/>
      <c r="L510" s="32"/>
      <c r="N510" s="427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1:27" ht="15.75" customHeight="1" x14ac:dyDescent="0.25">
      <c r="A511" s="32"/>
      <c r="B511" s="32"/>
      <c r="C511" s="33"/>
      <c r="D511" s="32"/>
      <c r="F511" s="32"/>
      <c r="G511" s="32"/>
      <c r="H511" s="32"/>
      <c r="I511" s="32"/>
      <c r="J511" s="32"/>
      <c r="K511" s="32"/>
      <c r="L511" s="32"/>
      <c r="N511" s="427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1:27" ht="15.75" customHeight="1" x14ac:dyDescent="0.25">
      <c r="A512" s="32"/>
      <c r="B512" s="32"/>
      <c r="C512" s="33"/>
      <c r="D512" s="32"/>
      <c r="F512" s="32"/>
      <c r="G512" s="32"/>
      <c r="H512" s="32"/>
      <c r="I512" s="32"/>
      <c r="J512" s="32"/>
      <c r="K512" s="32"/>
      <c r="L512" s="32"/>
      <c r="N512" s="427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1:27" ht="15.75" customHeight="1" x14ac:dyDescent="0.25">
      <c r="A513" s="32"/>
      <c r="B513" s="32"/>
      <c r="C513" s="33"/>
      <c r="D513" s="32"/>
      <c r="F513" s="32"/>
      <c r="G513" s="32"/>
      <c r="H513" s="32"/>
      <c r="I513" s="32"/>
      <c r="J513" s="32"/>
      <c r="K513" s="32"/>
      <c r="L513" s="32"/>
      <c r="N513" s="427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1:27" ht="15.75" customHeight="1" x14ac:dyDescent="0.25">
      <c r="A514" s="32"/>
      <c r="B514" s="32"/>
      <c r="C514" s="33"/>
      <c r="D514" s="32"/>
      <c r="F514" s="32"/>
      <c r="G514" s="32"/>
      <c r="H514" s="32"/>
      <c r="I514" s="32"/>
      <c r="J514" s="32"/>
      <c r="K514" s="32"/>
      <c r="L514" s="32"/>
      <c r="N514" s="427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1:27" ht="15.75" customHeight="1" x14ac:dyDescent="0.25">
      <c r="A515" s="32"/>
      <c r="B515" s="32"/>
      <c r="C515" s="33"/>
      <c r="D515" s="32"/>
      <c r="F515" s="32"/>
      <c r="G515" s="32"/>
      <c r="H515" s="32"/>
      <c r="I515" s="32"/>
      <c r="J515" s="32"/>
      <c r="K515" s="32"/>
      <c r="L515" s="32"/>
      <c r="N515" s="427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1:27" ht="15.75" customHeight="1" x14ac:dyDescent="0.25">
      <c r="A516" s="32"/>
      <c r="B516" s="32"/>
      <c r="C516" s="33"/>
      <c r="D516" s="32"/>
      <c r="F516" s="32"/>
      <c r="G516" s="32"/>
      <c r="H516" s="32"/>
      <c r="I516" s="32"/>
      <c r="J516" s="32"/>
      <c r="K516" s="32"/>
      <c r="L516" s="32"/>
      <c r="N516" s="427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1:27" ht="15.75" customHeight="1" x14ac:dyDescent="0.25">
      <c r="A517" s="32"/>
      <c r="B517" s="32"/>
      <c r="C517" s="33"/>
      <c r="D517" s="32"/>
      <c r="F517" s="32"/>
      <c r="G517" s="32"/>
      <c r="H517" s="32"/>
      <c r="I517" s="32"/>
      <c r="J517" s="32"/>
      <c r="K517" s="32"/>
      <c r="L517" s="32"/>
      <c r="N517" s="427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1:27" ht="15.75" customHeight="1" x14ac:dyDescent="0.25">
      <c r="A518" s="32"/>
      <c r="B518" s="32"/>
      <c r="C518" s="33"/>
      <c r="D518" s="32"/>
      <c r="F518" s="32"/>
      <c r="G518" s="32"/>
      <c r="H518" s="32"/>
      <c r="I518" s="32"/>
      <c r="J518" s="32"/>
      <c r="K518" s="32"/>
      <c r="L518" s="32"/>
      <c r="N518" s="427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1:27" ht="15.75" customHeight="1" x14ac:dyDescent="0.25">
      <c r="A519" s="32"/>
      <c r="B519" s="32"/>
      <c r="C519" s="33"/>
      <c r="D519" s="32"/>
      <c r="F519" s="32"/>
      <c r="G519" s="32"/>
      <c r="H519" s="32"/>
      <c r="I519" s="32"/>
      <c r="J519" s="32"/>
      <c r="K519" s="32"/>
      <c r="L519" s="32"/>
      <c r="N519" s="427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1:27" ht="15.75" customHeight="1" x14ac:dyDescent="0.25">
      <c r="A520" s="32"/>
      <c r="B520" s="32"/>
      <c r="C520" s="33"/>
      <c r="D520" s="32"/>
      <c r="F520" s="32"/>
      <c r="G520" s="32"/>
      <c r="H520" s="32"/>
      <c r="I520" s="32"/>
      <c r="J520" s="32"/>
      <c r="K520" s="32"/>
      <c r="L520" s="32"/>
      <c r="N520" s="427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1:27" ht="15.75" customHeight="1" x14ac:dyDescent="0.25">
      <c r="A521" s="32"/>
      <c r="B521" s="32"/>
      <c r="C521" s="33"/>
      <c r="D521" s="32"/>
      <c r="F521" s="32"/>
      <c r="G521" s="32"/>
      <c r="H521" s="32"/>
      <c r="I521" s="32"/>
      <c r="J521" s="32"/>
      <c r="K521" s="32"/>
      <c r="L521" s="32"/>
      <c r="N521" s="427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1:27" ht="15.75" customHeight="1" x14ac:dyDescent="0.25">
      <c r="A522" s="32"/>
      <c r="B522" s="32"/>
      <c r="C522" s="33"/>
      <c r="D522" s="32"/>
      <c r="F522" s="32"/>
      <c r="G522" s="32"/>
      <c r="H522" s="32"/>
      <c r="I522" s="32"/>
      <c r="J522" s="32"/>
      <c r="K522" s="32"/>
      <c r="L522" s="32"/>
      <c r="N522" s="427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1:27" ht="15.75" customHeight="1" x14ac:dyDescent="0.25">
      <c r="A523" s="32"/>
      <c r="B523" s="32"/>
      <c r="C523" s="33"/>
      <c r="D523" s="32"/>
      <c r="F523" s="32"/>
      <c r="G523" s="32"/>
      <c r="H523" s="32"/>
      <c r="I523" s="32"/>
      <c r="J523" s="32"/>
      <c r="K523" s="32"/>
      <c r="L523" s="32"/>
      <c r="N523" s="427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1:27" ht="15.75" customHeight="1" x14ac:dyDescent="0.25">
      <c r="A524" s="32"/>
      <c r="B524" s="32"/>
      <c r="C524" s="33"/>
      <c r="D524" s="32"/>
      <c r="F524" s="32"/>
      <c r="G524" s="32"/>
      <c r="H524" s="32"/>
      <c r="I524" s="32"/>
      <c r="J524" s="32"/>
      <c r="K524" s="32"/>
      <c r="L524" s="32"/>
      <c r="N524" s="427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1:27" ht="15.75" customHeight="1" x14ac:dyDescent="0.25">
      <c r="A525" s="32"/>
      <c r="B525" s="32"/>
      <c r="C525" s="33"/>
      <c r="D525" s="32"/>
      <c r="F525" s="32"/>
      <c r="G525" s="32"/>
      <c r="H525" s="32"/>
      <c r="I525" s="32"/>
      <c r="J525" s="32"/>
      <c r="K525" s="32"/>
      <c r="L525" s="32"/>
      <c r="N525" s="427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1:27" ht="15.75" customHeight="1" x14ac:dyDescent="0.25">
      <c r="A526" s="32"/>
      <c r="B526" s="32"/>
      <c r="C526" s="33"/>
      <c r="D526" s="32"/>
      <c r="F526" s="32"/>
      <c r="G526" s="32"/>
      <c r="H526" s="32"/>
      <c r="I526" s="32"/>
      <c r="J526" s="32"/>
      <c r="K526" s="32"/>
      <c r="L526" s="32"/>
      <c r="N526" s="427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1:27" ht="15.75" customHeight="1" x14ac:dyDescent="0.25">
      <c r="A527" s="32"/>
      <c r="B527" s="32"/>
      <c r="C527" s="33"/>
      <c r="D527" s="32"/>
      <c r="F527" s="32"/>
      <c r="G527" s="32"/>
      <c r="H527" s="32"/>
      <c r="I527" s="32"/>
      <c r="J527" s="32"/>
      <c r="K527" s="32"/>
      <c r="L527" s="32"/>
      <c r="N527" s="427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1:27" ht="15.75" customHeight="1" x14ac:dyDescent="0.25">
      <c r="A528" s="32"/>
      <c r="B528" s="32"/>
      <c r="C528" s="33"/>
      <c r="D528" s="32"/>
      <c r="F528" s="32"/>
      <c r="G528" s="32"/>
      <c r="H528" s="32"/>
      <c r="I528" s="32"/>
      <c r="J528" s="32"/>
      <c r="K528" s="32"/>
      <c r="L528" s="32"/>
      <c r="N528" s="427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1:27" ht="15.75" customHeight="1" x14ac:dyDescent="0.25">
      <c r="A529" s="32"/>
      <c r="B529" s="32"/>
      <c r="C529" s="33"/>
      <c r="D529" s="32"/>
      <c r="F529" s="32"/>
      <c r="G529" s="32"/>
      <c r="H529" s="32"/>
      <c r="I529" s="32"/>
      <c r="J529" s="32"/>
      <c r="K529" s="32"/>
      <c r="L529" s="32"/>
      <c r="N529" s="427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1:27" ht="15.75" customHeight="1" x14ac:dyDescent="0.25">
      <c r="A530" s="32"/>
      <c r="B530" s="32"/>
      <c r="C530" s="33"/>
      <c r="D530" s="32"/>
      <c r="F530" s="32"/>
      <c r="G530" s="32"/>
      <c r="H530" s="32"/>
      <c r="I530" s="32"/>
      <c r="J530" s="32"/>
      <c r="K530" s="32"/>
      <c r="L530" s="32"/>
      <c r="N530" s="427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1:27" ht="15.75" customHeight="1" x14ac:dyDescent="0.25">
      <c r="A531" s="32"/>
      <c r="B531" s="32"/>
      <c r="C531" s="33"/>
      <c r="D531" s="32"/>
      <c r="F531" s="32"/>
      <c r="G531" s="32"/>
      <c r="H531" s="32"/>
      <c r="I531" s="32"/>
      <c r="J531" s="32"/>
      <c r="K531" s="32"/>
      <c r="L531" s="32"/>
      <c r="N531" s="427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1:27" ht="15.75" customHeight="1" x14ac:dyDescent="0.25">
      <c r="A532" s="32"/>
      <c r="B532" s="32"/>
      <c r="C532" s="33"/>
      <c r="D532" s="32"/>
      <c r="F532" s="32"/>
      <c r="G532" s="32"/>
      <c r="H532" s="32"/>
      <c r="I532" s="32"/>
      <c r="J532" s="32"/>
      <c r="K532" s="32"/>
      <c r="L532" s="32"/>
      <c r="N532" s="427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1:27" ht="15.75" customHeight="1" x14ac:dyDescent="0.25">
      <c r="A533" s="32"/>
      <c r="B533" s="32"/>
      <c r="C533" s="33"/>
      <c r="D533" s="32"/>
      <c r="F533" s="32"/>
      <c r="G533" s="32"/>
      <c r="H533" s="32"/>
      <c r="I533" s="32"/>
      <c r="J533" s="32"/>
      <c r="K533" s="32"/>
      <c r="L533" s="32"/>
      <c r="N533" s="427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1:27" ht="15.75" customHeight="1" x14ac:dyDescent="0.25">
      <c r="A534" s="32"/>
      <c r="B534" s="32"/>
      <c r="C534" s="33"/>
      <c r="D534" s="32"/>
      <c r="F534" s="32"/>
      <c r="G534" s="32"/>
      <c r="H534" s="32"/>
      <c r="I534" s="32"/>
      <c r="J534" s="32"/>
      <c r="K534" s="32"/>
      <c r="L534" s="32"/>
      <c r="N534" s="427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1:27" ht="15.75" customHeight="1" x14ac:dyDescent="0.25">
      <c r="A535" s="32"/>
      <c r="B535" s="32"/>
      <c r="C535" s="33"/>
      <c r="D535" s="32"/>
      <c r="F535" s="32"/>
      <c r="G535" s="32"/>
      <c r="H535" s="32"/>
      <c r="I535" s="32"/>
      <c r="J535" s="32"/>
      <c r="K535" s="32"/>
      <c r="L535" s="32"/>
      <c r="N535" s="427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1:27" ht="15.75" customHeight="1" x14ac:dyDescent="0.25">
      <c r="A536" s="32"/>
      <c r="B536" s="32"/>
      <c r="C536" s="33"/>
      <c r="D536" s="32"/>
      <c r="F536" s="32"/>
      <c r="G536" s="32"/>
      <c r="H536" s="32"/>
      <c r="I536" s="32"/>
      <c r="J536" s="32"/>
      <c r="K536" s="32"/>
      <c r="L536" s="32"/>
      <c r="N536" s="427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1:27" ht="15.75" customHeight="1" x14ac:dyDescent="0.25">
      <c r="A537" s="32"/>
      <c r="B537" s="32"/>
      <c r="C537" s="33"/>
      <c r="D537" s="32"/>
      <c r="F537" s="32"/>
      <c r="G537" s="32"/>
      <c r="H537" s="32"/>
      <c r="I537" s="32"/>
      <c r="J537" s="32"/>
      <c r="K537" s="32"/>
      <c r="L537" s="32"/>
      <c r="N537" s="427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1:27" ht="15.75" customHeight="1" x14ac:dyDescent="0.25">
      <c r="A538" s="32"/>
      <c r="B538" s="32"/>
      <c r="C538" s="33"/>
      <c r="D538" s="32"/>
      <c r="F538" s="32"/>
      <c r="G538" s="32"/>
      <c r="H538" s="32"/>
      <c r="I538" s="32"/>
      <c r="J538" s="32"/>
      <c r="K538" s="32"/>
      <c r="L538" s="32"/>
      <c r="N538" s="427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1:27" ht="15.75" customHeight="1" x14ac:dyDescent="0.25">
      <c r="A539" s="32"/>
      <c r="B539" s="32"/>
      <c r="C539" s="33"/>
      <c r="D539" s="32"/>
      <c r="F539" s="32"/>
      <c r="G539" s="32"/>
      <c r="H539" s="32"/>
      <c r="I539" s="32"/>
      <c r="J539" s="32"/>
      <c r="K539" s="32"/>
      <c r="L539" s="32"/>
      <c r="N539" s="427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1:27" ht="15.75" customHeight="1" x14ac:dyDescent="0.25">
      <c r="A540" s="32"/>
      <c r="B540" s="32"/>
      <c r="C540" s="33"/>
      <c r="D540" s="32"/>
      <c r="F540" s="32"/>
      <c r="G540" s="32"/>
      <c r="H540" s="32"/>
      <c r="I540" s="32"/>
      <c r="J540" s="32"/>
      <c r="K540" s="32"/>
      <c r="L540" s="32"/>
      <c r="N540" s="427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1:27" ht="15.75" customHeight="1" x14ac:dyDescent="0.25">
      <c r="A541" s="32"/>
      <c r="B541" s="32"/>
      <c r="C541" s="33"/>
      <c r="D541" s="32"/>
      <c r="F541" s="32"/>
      <c r="G541" s="32"/>
      <c r="H541" s="32"/>
      <c r="I541" s="32"/>
      <c r="J541" s="32"/>
      <c r="K541" s="32"/>
      <c r="L541" s="32"/>
      <c r="N541" s="427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1:27" ht="15.75" customHeight="1" x14ac:dyDescent="0.25">
      <c r="A542" s="32"/>
      <c r="B542" s="32"/>
      <c r="C542" s="33"/>
      <c r="D542" s="32"/>
      <c r="F542" s="32"/>
      <c r="G542" s="32"/>
      <c r="H542" s="32"/>
      <c r="I542" s="32"/>
      <c r="J542" s="32"/>
      <c r="K542" s="32"/>
      <c r="L542" s="32"/>
      <c r="N542" s="427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1:27" ht="15.75" customHeight="1" x14ac:dyDescent="0.25">
      <c r="A543" s="32"/>
      <c r="B543" s="32"/>
      <c r="C543" s="33"/>
      <c r="D543" s="32"/>
      <c r="F543" s="32"/>
      <c r="G543" s="32"/>
      <c r="H543" s="32"/>
      <c r="I543" s="32"/>
      <c r="J543" s="32"/>
      <c r="K543" s="32"/>
      <c r="L543" s="32"/>
      <c r="N543" s="427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1:27" ht="15.75" customHeight="1" x14ac:dyDescent="0.25">
      <c r="A544" s="32"/>
      <c r="B544" s="32"/>
      <c r="C544" s="33"/>
      <c r="D544" s="32"/>
      <c r="F544" s="32"/>
      <c r="G544" s="32"/>
      <c r="H544" s="32"/>
      <c r="I544" s="32"/>
      <c r="J544" s="32"/>
      <c r="K544" s="32"/>
      <c r="L544" s="32"/>
      <c r="N544" s="427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1:27" ht="15.75" customHeight="1" x14ac:dyDescent="0.25">
      <c r="A545" s="32"/>
      <c r="B545" s="32"/>
      <c r="C545" s="33"/>
      <c r="D545" s="32"/>
      <c r="F545" s="32"/>
      <c r="G545" s="32"/>
      <c r="H545" s="32"/>
      <c r="I545" s="32"/>
      <c r="J545" s="32"/>
      <c r="K545" s="32"/>
      <c r="L545" s="32"/>
      <c r="N545" s="427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1:27" ht="15.75" customHeight="1" x14ac:dyDescent="0.25">
      <c r="A546" s="32"/>
      <c r="B546" s="32"/>
      <c r="C546" s="33"/>
      <c r="D546" s="32"/>
      <c r="F546" s="32"/>
      <c r="G546" s="32"/>
      <c r="H546" s="32"/>
      <c r="I546" s="32"/>
      <c r="J546" s="32"/>
      <c r="K546" s="32"/>
      <c r="L546" s="32"/>
      <c r="N546" s="427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1:27" ht="15.75" customHeight="1" x14ac:dyDescent="0.25">
      <c r="A547" s="32"/>
      <c r="B547" s="32"/>
      <c r="C547" s="33"/>
      <c r="D547" s="32"/>
      <c r="F547" s="32"/>
      <c r="G547" s="32"/>
      <c r="H547" s="32"/>
      <c r="I547" s="32"/>
      <c r="J547" s="32"/>
      <c r="K547" s="32"/>
      <c r="L547" s="32"/>
      <c r="N547" s="427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1:27" ht="15.75" customHeight="1" x14ac:dyDescent="0.25">
      <c r="A548" s="32"/>
      <c r="B548" s="32"/>
      <c r="C548" s="33"/>
      <c r="D548" s="32"/>
      <c r="F548" s="32"/>
      <c r="G548" s="32"/>
      <c r="H548" s="32"/>
      <c r="I548" s="32"/>
      <c r="J548" s="32"/>
      <c r="K548" s="32"/>
      <c r="L548" s="32"/>
      <c r="N548" s="427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1:27" ht="15.75" customHeight="1" x14ac:dyDescent="0.25">
      <c r="A549" s="32"/>
      <c r="B549" s="32"/>
      <c r="C549" s="33"/>
      <c r="D549" s="32"/>
      <c r="F549" s="32"/>
      <c r="G549" s="32"/>
      <c r="H549" s="32"/>
      <c r="I549" s="32"/>
      <c r="J549" s="32"/>
      <c r="K549" s="32"/>
      <c r="L549" s="32"/>
      <c r="N549" s="427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1:27" ht="15.75" customHeight="1" x14ac:dyDescent="0.25">
      <c r="A550" s="32"/>
      <c r="B550" s="32"/>
      <c r="C550" s="33"/>
      <c r="D550" s="32"/>
      <c r="F550" s="32"/>
      <c r="G550" s="32"/>
      <c r="H550" s="32"/>
      <c r="I550" s="32"/>
      <c r="J550" s="32"/>
      <c r="K550" s="32"/>
      <c r="L550" s="32"/>
      <c r="N550" s="427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1:27" ht="15.75" customHeight="1" x14ac:dyDescent="0.25">
      <c r="A551" s="32"/>
      <c r="B551" s="32"/>
      <c r="C551" s="33"/>
      <c r="D551" s="32"/>
      <c r="F551" s="32"/>
      <c r="G551" s="32"/>
      <c r="H551" s="32"/>
      <c r="I551" s="32"/>
      <c r="J551" s="32"/>
      <c r="K551" s="32"/>
      <c r="L551" s="32"/>
      <c r="N551" s="427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1:27" ht="15.75" customHeight="1" x14ac:dyDescent="0.25">
      <c r="A552" s="32"/>
      <c r="B552" s="32"/>
      <c r="C552" s="33"/>
      <c r="D552" s="32"/>
      <c r="F552" s="32"/>
      <c r="G552" s="32"/>
      <c r="H552" s="32"/>
      <c r="I552" s="32"/>
      <c r="J552" s="32"/>
      <c r="K552" s="32"/>
      <c r="L552" s="32"/>
      <c r="N552" s="427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1:27" ht="15.75" customHeight="1" x14ac:dyDescent="0.25">
      <c r="A553" s="32"/>
      <c r="B553" s="32"/>
      <c r="C553" s="33"/>
      <c r="D553" s="32"/>
      <c r="F553" s="32"/>
      <c r="G553" s="32"/>
      <c r="H553" s="32"/>
      <c r="I553" s="32"/>
      <c r="J553" s="32"/>
      <c r="K553" s="32"/>
      <c r="L553" s="32"/>
      <c r="N553" s="427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1:27" ht="15.75" customHeight="1" x14ac:dyDescent="0.25">
      <c r="A554" s="32"/>
      <c r="B554" s="32"/>
      <c r="C554" s="33"/>
      <c r="D554" s="32"/>
      <c r="F554" s="32"/>
      <c r="G554" s="32"/>
      <c r="H554" s="32"/>
      <c r="I554" s="32"/>
      <c r="J554" s="32"/>
      <c r="K554" s="32"/>
      <c r="L554" s="32"/>
      <c r="N554" s="427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1:27" ht="15.75" customHeight="1" x14ac:dyDescent="0.25">
      <c r="A555" s="32"/>
      <c r="B555" s="32"/>
      <c r="C555" s="33"/>
      <c r="D555" s="32"/>
      <c r="F555" s="32"/>
      <c r="G555" s="32"/>
      <c r="H555" s="32"/>
      <c r="I555" s="32"/>
      <c r="J555" s="32"/>
      <c r="K555" s="32"/>
      <c r="L555" s="32"/>
      <c r="N555" s="427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1:27" ht="15.75" customHeight="1" x14ac:dyDescent="0.25">
      <c r="A556" s="32"/>
      <c r="B556" s="32"/>
      <c r="C556" s="33"/>
      <c r="D556" s="32"/>
      <c r="F556" s="32"/>
      <c r="G556" s="32"/>
      <c r="H556" s="32"/>
      <c r="I556" s="32"/>
      <c r="J556" s="32"/>
      <c r="K556" s="32"/>
      <c r="L556" s="32"/>
      <c r="N556" s="427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1:27" ht="15.75" customHeight="1" x14ac:dyDescent="0.25">
      <c r="A557" s="32"/>
      <c r="B557" s="32"/>
      <c r="C557" s="33"/>
      <c r="D557" s="32"/>
      <c r="F557" s="32"/>
      <c r="G557" s="32"/>
      <c r="H557" s="32"/>
      <c r="I557" s="32"/>
      <c r="J557" s="32"/>
      <c r="K557" s="32"/>
      <c r="L557" s="32"/>
      <c r="N557" s="427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1:27" ht="15.75" customHeight="1" x14ac:dyDescent="0.25">
      <c r="A558" s="32"/>
      <c r="B558" s="32"/>
      <c r="C558" s="33"/>
      <c r="D558" s="32"/>
      <c r="F558" s="32"/>
      <c r="G558" s="32"/>
      <c r="H558" s="32"/>
      <c r="I558" s="32"/>
      <c r="J558" s="32"/>
      <c r="K558" s="32"/>
      <c r="L558" s="32"/>
      <c r="N558" s="427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1:27" ht="15.75" customHeight="1" x14ac:dyDescent="0.25">
      <c r="A559" s="32"/>
      <c r="B559" s="32"/>
      <c r="C559" s="33"/>
      <c r="D559" s="32"/>
      <c r="F559" s="32"/>
      <c r="G559" s="32"/>
      <c r="H559" s="32"/>
      <c r="I559" s="32"/>
      <c r="J559" s="32"/>
      <c r="K559" s="32"/>
      <c r="L559" s="32"/>
      <c r="N559" s="427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1:27" ht="15.75" customHeight="1" x14ac:dyDescent="0.25">
      <c r="A560" s="32"/>
      <c r="B560" s="32"/>
      <c r="C560" s="33"/>
      <c r="D560" s="32"/>
      <c r="F560" s="32"/>
      <c r="G560" s="32"/>
      <c r="H560" s="32"/>
      <c r="I560" s="32"/>
      <c r="J560" s="32"/>
      <c r="K560" s="32"/>
      <c r="L560" s="32"/>
      <c r="N560" s="427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1:27" ht="15.75" customHeight="1" x14ac:dyDescent="0.25">
      <c r="A561" s="32"/>
      <c r="B561" s="32"/>
      <c r="C561" s="33"/>
      <c r="D561" s="32"/>
      <c r="F561" s="32"/>
      <c r="G561" s="32"/>
      <c r="H561" s="32"/>
      <c r="I561" s="32"/>
      <c r="J561" s="32"/>
      <c r="K561" s="32"/>
      <c r="L561" s="32"/>
      <c r="N561" s="427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1:27" ht="15.75" customHeight="1" x14ac:dyDescent="0.25">
      <c r="A562" s="32"/>
      <c r="B562" s="32"/>
      <c r="C562" s="33"/>
      <c r="D562" s="32"/>
      <c r="F562" s="32"/>
      <c r="G562" s="32"/>
      <c r="H562" s="32"/>
      <c r="I562" s="32"/>
      <c r="J562" s="32"/>
      <c r="K562" s="32"/>
      <c r="L562" s="32"/>
      <c r="N562" s="427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1:27" ht="15.75" customHeight="1" x14ac:dyDescent="0.25">
      <c r="A563" s="32"/>
      <c r="B563" s="32"/>
      <c r="C563" s="33"/>
      <c r="D563" s="32"/>
      <c r="F563" s="32"/>
      <c r="G563" s="32"/>
      <c r="H563" s="32"/>
      <c r="I563" s="32"/>
      <c r="J563" s="32"/>
      <c r="K563" s="32"/>
      <c r="L563" s="32"/>
      <c r="N563" s="427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1:27" ht="15.75" customHeight="1" x14ac:dyDescent="0.25">
      <c r="A564" s="32"/>
      <c r="B564" s="32"/>
      <c r="C564" s="33"/>
      <c r="D564" s="32"/>
      <c r="F564" s="32"/>
      <c r="G564" s="32"/>
      <c r="H564" s="32"/>
      <c r="I564" s="32"/>
      <c r="J564" s="32"/>
      <c r="K564" s="32"/>
      <c r="L564" s="32"/>
      <c r="N564" s="427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1:27" ht="15.75" customHeight="1" x14ac:dyDescent="0.25">
      <c r="A565" s="32"/>
      <c r="B565" s="32"/>
      <c r="C565" s="33"/>
      <c r="D565" s="32"/>
      <c r="F565" s="32"/>
      <c r="G565" s="32"/>
      <c r="H565" s="32"/>
      <c r="I565" s="32"/>
      <c r="J565" s="32"/>
      <c r="K565" s="32"/>
      <c r="L565" s="32"/>
      <c r="N565" s="427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1:27" ht="15.75" customHeight="1" x14ac:dyDescent="0.25">
      <c r="A566" s="32"/>
      <c r="B566" s="32"/>
      <c r="C566" s="33"/>
      <c r="D566" s="32"/>
      <c r="F566" s="32"/>
      <c r="G566" s="32"/>
      <c r="H566" s="32"/>
      <c r="I566" s="32"/>
      <c r="J566" s="32"/>
      <c r="K566" s="32"/>
      <c r="L566" s="32"/>
      <c r="N566" s="427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1:27" ht="15.75" customHeight="1" x14ac:dyDescent="0.25">
      <c r="A567" s="32"/>
      <c r="B567" s="32"/>
      <c r="C567" s="33"/>
      <c r="D567" s="32"/>
      <c r="F567" s="32"/>
      <c r="G567" s="32"/>
      <c r="H567" s="32"/>
      <c r="I567" s="32"/>
      <c r="J567" s="32"/>
      <c r="K567" s="32"/>
      <c r="L567" s="32"/>
      <c r="N567" s="427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1:27" ht="15.75" customHeight="1" x14ac:dyDescent="0.25">
      <c r="A568" s="32"/>
      <c r="B568" s="32"/>
      <c r="C568" s="33"/>
      <c r="D568" s="32"/>
      <c r="F568" s="32"/>
      <c r="G568" s="32"/>
      <c r="H568" s="32"/>
      <c r="I568" s="32"/>
      <c r="J568" s="32"/>
      <c r="K568" s="32"/>
      <c r="L568" s="32"/>
      <c r="N568" s="427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1:27" ht="15.75" customHeight="1" x14ac:dyDescent="0.25">
      <c r="A569" s="32"/>
      <c r="B569" s="32"/>
      <c r="C569" s="33"/>
      <c r="D569" s="32"/>
      <c r="F569" s="32"/>
      <c r="G569" s="32"/>
      <c r="H569" s="32"/>
      <c r="I569" s="32"/>
      <c r="J569" s="32"/>
      <c r="K569" s="32"/>
      <c r="L569" s="32"/>
      <c r="N569" s="427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1:27" ht="15.75" customHeight="1" x14ac:dyDescent="0.25">
      <c r="A570" s="32"/>
      <c r="B570" s="32"/>
      <c r="C570" s="33"/>
      <c r="D570" s="32"/>
      <c r="F570" s="32"/>
      <c r="G570" s="32"/>
      <c r="H570" s="32"/>
      <c r="I570" s="32"/>
      <c r="J570" s="32"/>
      <c r="K570" s="32"/>
      <c r="L570" s="32"/>
      <c r="N570" s="427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1:27" ht="15.75" customHeight="1" x14ac:dyDescent="0.25">
      <c r="A571" s="32"/>
      <c r="B571" s="32"/>
      <c r="C571" s="33"/>
      <c r="D571" s="32"/>
      <c r="F571" s="32"/>
      <c r="G571" s="32"/>
      <c r="H571" s="32"/>
      <c r="I571" s="32"/>
      <c r="J571" s="32"/>
      <c r="K571" s="32"/>
      <c r="L571" s="32"/>
      <c r="N571" s="427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1:27" ht="15.75" customHeight="1" x14ac:dyDescent="0.25">
      <c r="A572" s="32"/>
      <c r="B572" s="32"/>
      <c r="C572" s="33"/>
      <c r="D572" s="32"/>
      <c r="F572" s="32"/>
      <c r="G572" s="32"/>
      <c r="H572" s="32"/>
      <c r="I572" s="32"/>
      <c r="J572" s="32"/>
      <c r="K572" s="32"/>
      <c r="L572" s="32"/>
      <c r="N572" s="427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1:27" ht="15.75" customHeight="1" x14ac:dyDescent="0.25">
      <c r="A573" s="32"/>
      <c r="B573" s="32"/>
      <c r="C573" s="33"/>
      <c r="D573" s="32"/>
      <c r="F573" s="32"/>
      <c r="G573" s="32"/>
      <c r="H573" s="32"/>
      <c r="I573" s="32"/>
      <c r="J573" s="32"/>
      <c r="K573" s="32"/>
      <c r="L573" s="32"/>
      <c r="N573" s="427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1:27" ht="15.75" customHeight="1" x14ac:dyDescent="0.25">
      <c r="A574" s="32"/>
      <c r="B574" s="32"/>
      <c r="C574" s="33"/>
      <c r="D574" s="32"/>
      <c r="F574" s="32"/>
      <c r="G574" s="32"/>
      <c r="H574" s="32"/>
      <c r="I574" s="32"/>
      <c r="J574" s="32"/>
      <c r="K574" s="32"/>
      <c r="L574" s="32"/>
      <c r="N574" s="427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1:27" ht="15.75" customHeight="1" x14ac:dyDescent="0.25">
      <c r="A575" s="32"/>
      <c r="B575" s="32"/>
      <c r="C575" s="33"/>
      <c r="D575" s="32"/>
      <c r="F575" s="32"/>
      <c r="G575" s="32"/>
      <c r="H575" s="32"/>
      <c r="I575" s="32"/>
      <c r="J575" s="32"/>
      <c r="K575" s="32"/>
      <c r="L575" s="32"/>
      <c r="N575" s="427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1:27" ht="15.75" customHeight="1" x14ac:dyDescent="0.25">
      <c r="A576" s="32"/>
      <c r="B576" s="32"/>
      <c r="C576" s="33"/>
      <c r="D576" s="32"/>
      <c r="F576" s="32"/>
      <c r="G576" s="32"/>
      <c r="H576" s="32"/>
      <c r="I576" s="32"/>
      <c r="J576" s="32"/>
      <c r="K576" s="32"/>
      <c r="L576" s="32"/>
      <c r="N576" s="427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1:27" ht="15.75" customHeight="1" x14ac:dyDescent="0.25">
      <c r="A577" s="32"/>
      <c r="B577" s="32"/>
      <c r="C577" s="33"/>
      <c r="D577" s="32"/>
      <c r="F577" s="32"/>
      <c r="G577" s="32"/>
      <c r="H577" s="32"/>
      <c r="I577" s="32"/>
      <c r="J577" s="32"/>
      <c r="K577" s="32"/>
      <c r="L577" s="32"/>
      <c r="N577" s="427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1:27" ht="15.75" customHeight="1" x14ac:dyDescent="0.25">
      <c r="A578" s="32"/>
      <c r="B578" s="32"/>
      <c r="C578" s="33"/>
      <c r="D578" s="32"/>
      <c r="F578" s="32"/>
      <c r="G578" s="32"/>
      <c r="H578" s="32"/>
      <c r="I578" s="32"/>
      <c r="J578" s="32"/>
      <c r="K578" s="32"/>
      <c r="L578" s="32"/>
      <c r="N578" s="427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1:27" ht="15.75" customHeight="1" x14ac:dyDescent="0.25">
      <c r="A579" s="32"/>
      <c r="B579" s="32"/>
      <c r="C579" s="33"/>
      <c r="D579" s="32"/>
      <c r="F579" s="32"/>
      <c r="G579" s="32"/>
      <c r="H579" s="32"/>
      <c r="I579" s="32"/>
      <c r="J579" s="32"/>
      <c r="K579" s="32"/>
      <c r="L579" s="32"/>
      <c r="N579" s="427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1:27" ht="15.75" customHeight="1" x14ac:dyDescent="0.25">
      <c r="A580" s="32"/>
      <c r="B580" s="32"/>
      <c r="C580" s="33"/>
      <c r="D580" s="32"/>
      <c r="F580" s="32"/>
      <c r="G580" s="32"/>
      <c r="H580" s="32"/>
      <c r="I580" s="32"/>
      <c r="J580" s="32"/>
      <c r="K580" s="32"/>
      <c r="L580" s="32"/>
      <c r="N580" s="427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1:27" ht="15.75" customHeight="1" x14ac:dyDescent="0.25">
      <c r="A581" s="32"/>
      <c r="B581" s="32"/>
      <c r="C581" s="33"/>
      <c r="D581" s="32"/>
      <c r="F581" s="32"/>
      <c r="G581" s="32"/>
      <c r="H581" s="32"/>
      <c r="I581" s="32"/>
      <c r="J581" s="32"/>
      <c r="K581" s="32"/>
      <c r="L581" s="32"/>
      <c r="N581" s="427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1:27" ht="15.75" customHeight="1" x14ac:dyDescent="0.25">
      <c r="A582" s="32"/>
      <c r="B582" s="32"/>
      <c r="C582" s="33"/>
      <c r="D582" s="32"/>
      <c r="F582" s="32"/>
      <c r="G582" s="32"/>
      <c r="H582" s="32"/>
      <c r="I582" s="32"/>
      <c r="J582" s="32"/>
      <c r="K582" s="32"/>
      <c r="L582" s="32"/>
      <c r="N582" s="427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1:27" ht="15.75" customHeight="1" x14ac:dyDescent="0.25">
      <c r="A583" s="32"/>
      <c r="B583" s="32"/>
      <c r="C583" s="33"/>
      <c r="D583" s="32"/>
      <c r="F583" s="32"/>
      <c r="G583" s="32"/>
      <c r="H583" s="32"/>
      <c r="I583" s="32"/>
      <c r="J583" s="32"/>
      <c r="K583" s="32"/>
      <c r="L583" s="32"/>
      <c r="N583" s="427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1:27" ht="15.75" customHeight="1" x14ac:dyDescent="0.25">
      <c r="A584" s="32"/>
      <c r="B584" s="32"/>
      <c r="C584" s="33"/>
      <c r="D584" s="32"/>
      <c r="F584" s="32"/>
      <c r="G584" s="32"/>
      <c r="H584" s="32"/>
      <c r="I584" s="32"/>
      <c r="J584" s="32"/>
      <c r="K584" s="32"/>
      <c r="L584" s="32"/>
      <c r="N584" s="427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1:27" ht="15.75" customHeight="1" x14ac:dyDescent="0.25">
      <c r="A585" s="32"/>
      <c r="B585" s="32"/>
      <c r="C585" s="33"/>
      <c r="D585" s="32"/>
      <c r="F585" s="32"/>
      <c r="G585" s="32"/>
      <c r="H585" s="32"/>
      <c r="I585" s="32"/>
      <c r="J585" s="32"/>
      <c r="K585" s="32"/>
      <c r="L585" s="32"/>
      <c r="N585" s="427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1:27" ht="15.75" customHeight="1" x14ac:dyDescent="0.25">
      <c r="A586" s="32"/>
      <c r="B586" s="32"/>
      <c r="C586" s="33"/>
      <c r="D586" s="32"/>
      <c r="F586" s="32"/>
      <c r="G586" s="32"/>
      <c r="H586" s="32"/>
      <c r="I586" s="32"/>
      <c r="J586" s="32"/>
      <c r="K586" s="32"/>
      <c r="L586" s="32"/>
      <c r="N586" s="427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1:27" ht="15.75" customHeight="1" x14ac:dyDescent="0.25">
      <c r="A587" s="32"/>
      <c r="B587" s="32"/>
      <c r="C587" s="33"/>
      <c r="D587" s="32"/>
      <c r="F587" s="32"/>
      <c r="G587" s="32"/>
      <c r="H587" s="32"/>
      <c r="I587" s="32"/>
      <c r="J587" s="32"/>
      <c r="K587" s="32"/>
      <c r="L587" s="32"/>
      <c r="N587" s="427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1:27" ht="15.75" customHeight="1" x14ac:dyDescent="0.25">
      <c r="A588" s="32"/>
      <c r="B588" s="32"/>
      <c r="C588" s="33"/>
      <c r="D588" s="32"/>
      <c r="F588" s="32"/>
      <c r="G588" s="32"/>
      <c r="H588" s="32"/>
      <c r="I588" s="32"/>
      <c r="J588" s="32"/>
      <c r="K588" s="32"/>
      <c r="L588" s="32"/>
      <c r="N588" s="427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1:27" ht="15.75" customHeight="1" x14ac:dyDescent="0.25">
      <c r="A589" s="32"/>
      <c r="B589" s="32"/>
      <c r="C589" s="33"/>
      <c r="D589" s="32"/>
      <c r="F589" s="32"/>
      <c r="G589" s="32"/>
      <c r="H589" s="32"/>
      <c r="I589" s="32"/>
      <c r="J589" s="32"/>
      <c r="K589" s="32"/>
      <c r="L589" s="32"/>
      <c r="N589" s="427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1:27" ht="15.75" customHeight="1" x14ac:dyDescent="0.25">
      <c r="A590" s="32"/>
      <c r="B590" s="32"/>
      <c r="C590" s="33"/>
      <c r="D590" s="32"/>
      <c r="F590" s="32"/>
      <c r="G590" s="32"/>
      <c r="H590" s="32"/>
      <c r="I590" s="32"/>
      <c r="J590" s="32"/>
      <c r="K590" s="32"/>
      <c r="L590" s="32"/>
      <c r="N590" s="427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1:27" ht="15.75" customHeight="1" x14ac:dyDescent="0.25">
      <c r="A591" s="32"/>
      <c r="B591" s="32"/>
      <c r="C591" s="33"/>
      <c r="D591" s="32"/>
      <c r="F591" s="32"/>
      <c r="G591" s="32"/>
      <c r="H591" s="32"/>
      <c r="I591" s="32"/>
      <c r="J591" s="32"/>
      <c r="K591" s="32"/>
      <c r="L591" s="32"/>
      <c r="N591" s="427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1:27" ht="15.75" customHeight="1" x14ac:dyDescent="0.25">
      <c r="A592" s="32"/>
      <c r="B592" s="32"/>
      <c r="C592" s="33"/>
      <c r="D592" s="32"/>
      <c r="F592" s="32"/>
      <c r="G592" s="32"/>
      <c r="H592" s="32"/>
      <c r="I592" s="32"/>
      <c r="J592" s="32"/>
      <c r="K592" s="32"/>
      <c r="L592" s="32"/>
      <c r="N592" s="427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1:27" ht="15.75" customHeight="1" x14ac:dyDescent="0.25">
      <c r="A593" s="32"/>
      <c r="B593" s="32"/>
      <c r="C593" s="33"/>
      <c r="D593" s="32"/>
      <c r="F593" s="32"/>
      <c r="G593" s="32"/>
      <c r="H593" s="32"/>
      <c r="I593" s="32"/>
      <c r="J593" s="32"/>
      <c r="K593" s="32"/>
      <c r="L593" s="32"/>
      <c r="N593" s="427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1:27" ht="15.75" customHeight="1" x14ac:dyDescent="0.25">
      <c r="A594" s="32"/>
      <c r="B594" s="32"/>
      <c r="C594" s="33"/>
      <c r="D594" s="32"/>
      <c r="F594" s="32"/>
      <c r="G594" s="32"/>
      <c r="H594" s="32"/>
      <c r="I594" s="32"/>
      <c r="J594" s="32"/>
      <c r="K594" s="32"/>
      <c r="L594" s="32"/>
      <c r="N594" s="427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1:27" ht="15.75" customHeight="1" x14ac:dyDescent="0.25">
      <c r="A595" s="32"/>
      <c r="B595" s="32"/>
      <c r="C595" s="33"/>
      <c r="D595" s="32"/>
      <c r="F595" s="32"/>
      <c r="G595" s="32"/>
      <c r="H595" s="32"/>
      <c r="I595" s="32"/>
      <c r="J595" s="32"/>
      <c r="K595" s="32"/>
      <c r="L595" s="32"/>
      <c r="N595" s="427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1:27" ht="15.75" customHeight="1" x14ac:dyDescent="0.25">
      <c r="A596" s="32"/>
      <c r="B596" s="32"/>
      <c r="C596" s="33"/>
      <c r="D596" s="32"/>
      <c r="F596" s="32"/>
      <c r="G596" s="32"/>
      <c r="H596" s="32"/>
      <c r="I596" s="32"/>
      <c r="J596" s="32"/>
      <c r="K596" s="32"/>
      <c r="L596" s="32"/>
      <c r="N596" s="427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1:27" ht="15.75" customHeight="1" x14ac:dyDescent="0.25">
      <c r="A597" s="32"/>
      <c r="B597" s="32"/>
      <c r="C597" s="33"/>
      <c r="D597" s="32"/>
      <c r="F597" s="32"/>
      <c r="G597" s="32"/>
      <c r="H597" s="32"/>
      <c r="I597" s="32"/>
      <c r="J597" s="32"/>
      <c r="K597" s="32"/>
      <c r="L597" s="32"/>
      <c r="N597" s="427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1:27" ht="15.75" customHeight="1" x14ac:dyDescent="0.25">
      <c r="A598" s="32"/>
      <c r="B598" s="32"/>
      <c r="C598" s="33"/>
      <c r="D598" s="32"/>
      <c r="F598" s="32"/>
      <c r="G598" s="32"/>
      <c r="H598" s="32"/>
      <c r="I598" s="32"/>
      <c r="J598" s="32"/>
      <c r="K598" s="32"/>
      <c r="L598" s="32"/>
      <c r="N598" s="427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1:27" ht="15.75" customHeight="1" x14ac:dyDescent="0.25">
      <c r="A599" s="32"/>
      <c r="B599" s="32"/>
      <c r="C599" s="33"/>
      <c r="D599" s="32"/>
      <c r="F599" s="32"/>
      <c r="G599" s="32"/>
      <c r="H599" s="32"/>
      <c r="I599" s="32"/>
      <c r="J599" s="32"/>
      <c r="K599" s="32"/>
      <c r="L599" s="32"/>
      <c r="N599" s="427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1:27" ht="15.75" customHeight="1" x14ac:dyDescent="0.25">
      <c r="A600" s="32"/>
      <c r="B600" s="32"/>
      <c r="C600" s="33"/>
      <c r="D600" s="32"/>
      <c r="F600" s="32"/>
      <c r="G600" s="32"/>
      <c r="H600" s="32"/>
      <c r="I600" s="32"/>
      <c r="J600" s="32"/>
      <c r="K600" s="32"/>
      <c r="L600" s="32"/>
      <c r="N600" s="427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1:27" ht="15.75" customHeight="1" x14ac:dyDescent="0.25">
      <c r="A601" s="32"/>
      <c r="B601" s="32"/>
      <c r="C601" s="33"/>
      <c r="D601" s="32"/>
      <c r="F601" s="32"/>
      <c r="G601" s="32"/>
      <c r="H601" s="32"/>
      <c r="I601" s="32"/>
      <c r="J601" s="32"/>
      <c r="K601" s="32"/>
      <c r="L601" s="32"/>
      <c r="N601" s="427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1:27" ht="15.75" customHeight="1" x14ac:dyDescent="0.25">
      <c r="A602" s="32"/>
      <c r="B602" s="32"/>
      <c r="C602" s="33"/>
      <c r="D602" s="32"/>
      <c r="F602" s="32"/>
      <c r="G602" s="32"/>
      <c r="H602" s="32"/>
      <c r="I602" s="32"/>
      <c r="J602" s="32"/>
      <c r="K602" s="32"/>
      <c r="L602" s="32"/>
      <c r="N602" s="427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1:27" ht="15.75" customHeight="1" x14ac:dyDescent="0.25">
      <c r="A603" s="32"/>
      <c r="B603" s="32"/>
      <c r="C603" s="33"/>
      <c r="D603" s="32"/>
      <c r="F603" s="32"/>
      <c r="G603" s="32"/>
      <c r="H603" s="32"/>
      <c r="I603" s="32"/>
      <c r="J603" s="32"/>
      <c r="K603" s="32"/>
      <c r="L603" s="32"/>
      <c r="N603" s="427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1:27" ht="15.75" customHeight="1" x14ac:dyDescent="0.25">
      <c r="A604" s="32"/>
      <c r="B604" s="32"/>
      <c r="C604" s="33"/>
      <c r="D604" s="32"/>
      <c r="F604" s="32"/>
      <c r="G604" s="32"/>
      <c r="H604" s="32"/>
      <c r="I604" s="32"/>
      <c r="J604" s="32"/>
      <c r="K604" s="32"/>
      <c r="L604" s="32"/>
      <c r="N604" s="427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1:27" ht="15.75" customHeight="1" x14ac:dyDescent="0.25">
      <c r="A605" s="32"/>
      <c r="B605" s="32"/>
      <c r="C605" s="33"/>
      <c r="D605" s="32"/>
      <c r="F605" s="32"/>
      <c r="G605" s="32"/>
      <c r="H605" s="32"/>
      <c r="I605" s="32"/>
      <c r="J605" s="32"/>
      <c r="K605" s="32"/>
      <c r="L605" s="32"/>
      <c r="N605" s="427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1:27" ht="15.75" customHeight="1" x14ac:dyDescent="0.25">
      <c r="A606" s="32"/>
      <c r="B606" s="32"/>
      <c r="C606" s="33"/>
      <c r="D606" s="32"/>
      <c r="F606" s="32"/>
      <c r="G606" s="32"/>
      <c r="H606" s="32"/>
      <c r="I606" s="32"/>
      <c r="J606" s="32"/>
      <c r="K606" s="32"/>
      <c r="L606" s="32"/>
      <c r="N606" s="427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1:27" ht="15.75" customHeight="1" x14ac:dyDescent="0.25">
      <c r="A607" s="32"/>
      <c r="B607" s="32"/>
      <c r="C607" s="33"/>
      <c r="D607" s="32"/>
      <c r="F607" s="32"/>
      <c r="G607" s="32"/>
      <c r="H607" s="32"/>
      <c r="I607" s="32"/>
      <c r="J607" s="32"/>
      <c r="K607" s="32"/>
      <c r="L607" s="32"/>
      <c r="N607" s="427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1:27" ht="15.75" customHeight="1" x14ac:dyDescent="0.25">
      <c r="A608" s="32"/>
      <c r="B608" s="32"/>
      <c r="C608" s="33"/>
      <c r="D608" s="32"/>
      <c r="F608" s="32"/>
      <c r="G608" s="32"/>
      <c r="H608" s="32"/>
      <c r="I608" s="32"/>
      <c r="J608" s="32"/>
      <c r="K608" s="32"/>
      <c r="L608" s="32"/>
      <c r="N608" s="427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1:27" ht="15.75" customHeight="1" x14ac:dyDescent="0.25">
      <c r="A609" s="32"/>
      <c r="B609" s="32"/>
      <c r="C609" s="33"/>
      <c r="D609" s="32"/>
      <c r="F609" s="32"/>
      <c r="G609" s="32"/>
      <c r="H609" s="32"/>
      <c r="I609" s="32"/>
      <c r="J609" s="32"/>
      <c r="K609" s="32"/>
      <c r="L609" s="32"/>
      <c r="N609" s="427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1:27" ht="15.75" customHeight="1" x14ac:dyDescent="0.25">
      <c r="A610" s="32"/>
      <c r="B610" s="32"/>
      <c r="C610" s="33"/>
      <c r="D610" s="32"/>
      <c r="F610" s="32"/>
      <c r="G610" s="32"/>
      <c r="H610" s="32"/>
      <c r="I610" s="32"/>
      <c r="J610" s="32"/>
      <c r="K610" s="32"/>
      <c r="L610" s="32"/>
      <c r="N610" s="427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1:27" ht="15.75" customHeight="1" x14ac:dyDescent="0.25">
      <c r="A611" s="32"/>
      <c r="B611" s="32"/>
      <c r="C611" s="33"/>
      <c r="D611" s="32"/>
      <c r="F611" s="32"/>
      <c r="G611" s="32"/>
      <c r="H611" s="32"/>
      <c r="I611" s="32"/>
      <c r="J611" s="32"/>
      <c r="K611" s="32"/>
      <c r="L611" s="32"/>
      <c r="N611" s="427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1:27" ht="15.75" customHeight="1" x14ac:dyDescent="0.25">
      <c r="A612" s="32"/>
      <c r="B612" s="32"/>
      <c r="C612" s="33"/>
      <c r="D612" s="32"/>
      <c r="F612" s="32"/>
      <c r="G612" s="32"/>
      <c r="H612" s="32"/>
      <c r="I612" s="32"/>
      <c r="J612" s="32"/>
      <c r="K612" s="32"/>
      <c r="L612" s="32"/>
      <c r="N612" s="427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1:27" ht="15.75" customHeight="1" x14ac:dyDescent="0.25">
      <c r="A613" s="32"/>
      <c r="B613" s="32"/>
      <c r="C613" s="33"/>
      <c r="D613" s="32"/>
      <c r="F613" s="32"/>
      <c r="G613" s="32"/>
      <c r="H613" s="32"/>
      <c r="I613" s="32"/>
      <c r="J613" s="32"/>
      <c r="K613" s="32"/>
      <c r="L613" s="32"/>
      <c r="N613" s="427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1:27" ht="15.75" customHeight="1" x14ac:dyDescent="0.25">
      <c r="A614" s="32"/>
      <c r="B614" s="32"/>
      <c r="C614" s="33"/>
      <c r="D614" s="32"/>
      <c r="F614" s="32"/>
      <c r="G614" s="32"/>
      <c r="H614" s="32"/>
      <c r="I614" s="32"/>
      <c r="J614" s="32"/>
      <c r="K614" s="32"/>
      <c r="L614" s="32"/>
      <c r="N614" s="427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1:27" ht="15.75" customHeight="1" x14ac:dyDescent="0.25">
      <c r="A615" s="32"/>
      <c r="B615" s="32"/>
      <c r="C615" s="33"/>
      <c r="D615" s="32"/>
      <c r="F615" s="32"/>
      <c r="G615" s="32"/>
      <c r="H615" s="32"/>
      <c r="I615" s="32"/>
      <c r="J615" s="32"/>
      <c r="K615" s="32"/>
      <c r="L615" s="32"/>
      <c r="N615" s="427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1:27" ht="15.75" customHeight="1" x14ac:dyDescent="0.25">
      <c r="A616" s="32"/>
      <c r="B616" s="32"/>
      <c r="C616" s="33"/>
      <c r="D616" s="32"/>
      <c r="F616" s="32"/>
      <c r="G616" s="32"/>
      <c r="H616" s="32"/>
      <c r="I616" s="32"/>
      <c r="J616" s="32"/>
      <c r="K616" s="32"/>
      <c r="L616" s="32"/>
      <c r="N616" s="427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1:27" ht="15.75" customHeight="1" x14ac:dyDescent="0.25">
      <c r="A617" s="32"/>
      <c r="B617" s="32"/>
      <c r="C617" s="33"/>
      <c r="D617" s="32"/>
      <c r="F617" s="32"/>
      <c r="G617" s="32"/>
      <c r="H617" s="32"/>
      <c r="I617" s="32"/>
      <c r="J617" s="32"/>
      <c r="K617" s="32"/>
      <c r="L617" s="32"/>
      <c r="N617" s="427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1:27" ht="15.75" customHeight="1" x14ac:dyDescent="0.25">
      <c r="A618" s="32"/>
      <c r="B618" s="32"/>
      <c r="C618" s="33"/>
      <c r="D618" s="32"/>
      <c r="F618" s="32"/>
      <c r="G618" s="32"/>
      <c r="H618" s="32"/>
      <c r="I618" s="32"/>
      <c r="J618" s="32"/>
      <c r="K618" s="32"/>
      <c r="L618" s="32"/>
      <c r="N618" s="427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1:27" ht="15.75" customHeight="1" x14ac:dyDescent="0.25">
      <c r="A619" s="32"/>
      <c r="B619" s="32"/>
      <c r="C619" s="33"/>
      <c r="D619" s="32"/>
      <c r="F619" s="32"/>
      <c r="G619" s="32"/>
      <c r="H619" s="32"/>
      <c r="I619" s="32"/>
      <c r="J619" s="32"/>
      <c r="K619" s="32"/>
      <c r="L619" s="32"/>
      <c r="N619" s="427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1:27" ht="15.75" customHeight="1" x14ac:dyDescent="0.25">
      <c r="A620" s="32"/>
      <c r="B620" s="32"/>
      <c r="C620" s="33"/>
      <c r="D620" s="32"/>
      <c r="F620" s="32"/>
      <c r="G620" s="32"/>
      <c r="H620" s="32"/>
      <c r="I620" s="32"/>
      <c r="J620" s="32"/>
      <c r="K620" s="32"/>
      <c r="L620" s="32"/>
      <c r="N620" s="427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1:27" ht="15.75" customHeight="1" x14ac:dyDescent="0.25">
      <c r="A621" s="32"/>
      <c r="B621" s="32"/>
      <c r="C621" s="33"/>
      <c r="D621" s="32"/>
      <c r="F621" s="32"/>
      <c r="G621" s="32"/>
      <c r="H621" s="32"/>
      <c r="I621" s="32"/>
      <c r="J621" s="32"/>
      <c r="K621" s="32"/>
      <c r="L621" s="32"/>
      <c r="N621" s="427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1:27" ht="15.75" customHeight="1" x14ac:dyDescent="0.25">
      <c r="A622" s="32"/>
      <c r="B622" s="32"/>
      <c r="C622" s="33"/>
      <c r="D622" s="32"/>
      <c r="F622" s="32"/>
      <c r="G622" s="32"/>
      <c r="H622" s="32"/>
      <c r="I622" s="32"/>
      <c r="J622" s="32"/>
      <c r="K622" s="32"/>
      <c r="L622" s="32"/>
      <c r="N622" s="427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1:27" ht="15.75" customHeight="1" x14ac:dyDescent="0.25">
      <c r="A623" s="32"/>
      <c r="B623" s="32"/>
      <c r="C623" s="33"/>
      <c r="D623" s="32"/>
      <c r="F623" s="32"/>
      <c r="G623" s="32"/>
      <c r="H623" s="32"/>
      <c r="I623" s="32"/>
      <c r="J623" s="32"/>
      <c r="K623" s="32"/>
      <c r="L623" s="32"/>
      <c r="N623" s="427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1:27" ht="15.75" customHeight="1" x14ac:dyDescent="0.25">
      <c r="A624" s="32"/>
      <c r="B624" s="32"/>
      <c r="C624" s="33"/>
      <c r="D624" s="32"/>
      <c r="F624" s="32"/>
      <c r="G624" s="32"/>
      <c r="H624" s="32"/>
      <c r="I624" s="32"/>
      <c r="J624" s="32"/>
      <c r="K624" s="32"/>
      <c r="L624" s="32"/>
      <c r="N624" s="427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1:27" ht="15.75" customHeight="1" x14ac:dyDescent="0.25">
      <c r="A625" s="32"/>
      <c r="B625" s="32"/>
      <c r="C625" s="33"/>
      <c r="D625" s="32"/>
      <c r="F625" s="32"/>
      <c r="G625" s="32"/>
      <c r="H625" s="32"/>
      <c r="I625" s="32"/>
      <c r="J625" s="32"/>
      <c r="K625" s="32"/>
      <c r="L625" s="32"/>
      <c r="N625" s="427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1:27" ht="15.75" customHeight="1" x14ac:dyDescent="0.25">
      <c r="A626" s="32"/>
      <c r="B626" s="32"/>
      <c r="C626" s="33"/>
      <c r="D626" s="32"/>
      <c r="F626" s="32"/>
      <c r="G626" s="32"/>
      <c r="H626" s="32"/>
      <c r="I626" s="32"/>
      <c r="J626" s="32"/>
      <c r="K626" s="32"/>
      <c r="L626" s="32"/>
      <c r="N626" s="427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1:27" ht="15.75" customHeight="1" x14ac:dyDescent="0.25">
      <c r="A627" s="32"/>
      <c r="B627" s="32"/>
      <c r="C627" s="33"/>
      <c r="D627" s="32"/>
      <c r="F627" s="32"/>
      <c r="G627" s="32"/>
      <c r="H627" s="32"/>
      <c r="I627" s="32"/>
      <c r="J627" s="32"/>
      <c r="K627" s="32"/>
      <c r="L627" s="32"/>
      <c r="N627" s="427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1:27" ht="15.75" customHeight="1" x14ac:dyDescent="0.25">
      <c r="A628" s="32"/>
      <c r="B628" s="32"/>
      <c r="C628" s="33"/>
      <c r="D628" s="32"/>
      <c r="F628" s="32"/>
      <c r="G628" s="32"/>
      <c r="H628" s="32"/>
      <c r="I628" s="32"/>
      <c r="J628" s="32"/>
      <c r="K628" s="32"/>
      <c r="L628" s="32"/>
      <c r="N628" s="427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1:27" ht="15.75" customHeight="1" x14ac:dyDescent="0.25">
      <c r="A629" s="32"/>
      <c r="B629" s="32"/>
      <c r="C629" s="33"/>
      <c r="D629" s="32"/>
      <c r="F629" s="32"/>
      <c r="G629" s="32"/>
      <c r="H629" s="32"/>
      <c r="I629" s="32"/>
      <c r="J629" s="32"/>
      <c r="K629" s="32"/>
      <c r="L629" s="32"/>
      <c r="N629" s="427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1:27" ht="15.75" customHeight="1" x14ac:dyDescent="0.25">
      <c r="A630" s="32"/>
      <c r="B630" s="32"/>
      <c r="C630" s="33"/>
      <c r="D630" s="32"/>
      <c r="F630" s="32"/>
      <c r="G630" s="32"/>
      <c r="H630" s="32"/>
      <c r="I630" s="32"/>
      <c r="J630" s="32"/>
      <c r="K630" s="32"/>
      <c r="L630" s="32"/>
      <c r="N630" s="427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1:27" ht="15.75" customHeight="1" x14ac:dyDescent="0.25">
      <c r="A631" s="32"/>
      <c r="B631" s="32"/>
      <c r="C631" s="33"/>
      <c r="D631" s="32"/>
      <c r="F631" s="32"/>
      <c r="G631" s="32"/>
      <c r="H631" s="32"/>
      <c r="I631" s="32"/>
      <c r="J631" s="32"/>
      <c r="K631" s="32"/>
      <c r="L631" s="32"/>
      <c r="N631" s="427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1:27" ht="15.75" customHeight="1" x14ac:dyDescent="0.25">
      <c r="A632" s="32"/>
      <c r="B632" s="32"/>
      <c r="C632" s="33"/>
      <c r="D632" s="32"/>
      <c r="F632" s="32"/>
      <c r="G632" s="32"/>
      <c r="H632" s="32"/>
      <c r="I632" s="32"/>
      <c r="J632" s="32"/>
      <c r="K632" s="32"/>
      <c r="L632" s="32"/>
      <c r="N632" s="427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1:27" ht="15.75" customHeight="1" x14ac:dyDescent="0.25">
      <c r="A633" s="32"/>
      <c r="B633" s="32"/>
      <c r="C633" s="33"/>
      <c r="D633" s="32"/>
      <c r="F633" s="32"/>
      <c r="G633" s="32"/>
      <c r="H633" s="32"/>
      <c r="I633" s="32"/>
      <c r="J633" s="32"/>
      <c r="K633" s="32"/>
      <c r="L633" s="32"/>
      <c r="N633" s="427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1:27" ht="15.75" customHeight="1" x14ac:dyDescent="0.25">
      <c r="A634" s="32"/>
      <c r="B634" s="32"/>
      <c r="C634" s="33"/>
      <c r="D634" s="32"/>
      <c r="F634" s="32"/>
      <c r="G634" s="32"/>
      <c r="H634" s="32"/>
      <c r="I634" s="32"/>
      <c r="J634" s="32"/>
      <c r="K634" s="32"/>
      <c r="L634" s="32"/>
      <c r="N634" s="427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1:27" ht="15.75" customHeight="1" x14ac:dyDescent="0.25">
      <c r="A635" s="32"/>
      <c r="B635" s="32"/>
      <c r="C635" s="33"/>
      <c r="D635" s="32"/>
      <c r="F635" s="32"/>
      <c r="G635" s="32"/>
      <c r="H635" s="32"/>
      <c r="I635" s="32"/>
      <c r="J635" s="32"/>
      <c r="K635" s="32"/>
      <c r="L635" s="32"/>
      <c r="N635" s="427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1:27" ht="15.75" customHeight="1" x14ac:dyDescent="0.25">
      <c r="A636" s="32"/>
      <c r="B636" s="32"/>
      <c r="C636" s="33"/>
      <c r="D636" s="32"/>
      <c r="F636" s="32"/>
      <c r="G636" s="32"/>
      <c r="H636" s="32"/>
      <c r="I636" s="32"/>
      <c r="J636" s="32"/>
      <c r="K636" s="32"/>
      <c r="L636" s="32"/>
      <c r="N636" s="427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1:27" ht="15.75" customHeight="1" x14ac:dyDescent="0.25">
      <c r="A637" s="32"/>
      <c r="B637" s="32"/>
      <c r="C637" s="33"/>
      <c r="D637" s="32"/>
      <c r="F637" s="32"/>
      <c r="G637" s="32"/>
      <c r="H637" s="32"/>
      <c r="I637" s="32"/>
      <c r="J637" s="32"/>
      <c r="K637" s="32"/>
      <c r="L637" s="32"/>
      <c r="N637" s="427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1:27" ht="15.75" customHeight="1" x14ac:dyDescent="0.25">
      <c r="A638" s="32"/>
      <c r="B638" s="32"/>
      <c r="C638" s="33"/>
      <c r="D638" s="32"/>
      <c r="F638" s="32"/>
      <c r="G638" s="32"/>
      <c r="H638" s="32"/>
      <c r="I638" s="32"/>
      <c r="J638" s="32"/>
      <c r="K638" s="32"/>
      <c r="L638" s="32"/>
      <c r="N638" s="427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1:27" ht="15.75" customHeight="1" x14ac:dyDescent="0.25">
      <c r="A639" s="32"/>
      <c r="B639" s="32"/>
      <c r="C639" s="33"/>
      <c r="D639" s="32"/>
      <c r="F639" s="32"/>
      <c r="G639" s="32"/>
      <c r="H639" s="32"/>
      <c r="I639" s="32"/>
      <c r="J639" s="32"/>
      <c r="K639" s="32"/>
      <c r="L639" s="32"/>
      <c r="N639" s="427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1:27" ht="15.75" customHeight="1" x14ac:dyDescent="0.25">
      <c r="A640" s="32"/>
      <c r="B640" s="32"/>
      <c r="C640" s="33"/>
      <c r="D640" s="32"/>
      <c r="F640" s="32"/>
      <c r="G640" s="32"/>
      <c r="H640" s="32"/>
      <c r="I640" s="32"/>
      <c r="J640" s="32"/>
      <c r="K640" s="32"/>
      <c r="L640" s="32"/>
      <c r="N640" s="427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1:27" ht="15.75" customHeight="1" x14ac:dyDescent="0.25">
      <c r="A641" s="32"/>
      <c r="B641" s="32"/>
      <c r="C641" s="33"/>
      <c r="D641" s="32"/>
      <c r="F641" s="32"/>
      <c r="G641" s="32"/>
      <c r="H641" s="32"/>
      <c r="I641" s="32"/>
      <c r="J641" s="32"/>
      <c r="K641" s="32"/>
      <c r="L641" s="32"/>
      <c r="N641" s="427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1:27" ht="15.75" customHeight="1" x14ac:dyDescent="0.25">
      <c r="A642" s="32"/>
      <c r="B642" s="32"/>
      <c r="C642" s="33"/>
      <c r="D642" s="32"/>
      <c r="F642" s="32"/>
      <c r="G642" s="32"/>
      <c r="H642" s="32"/>
      <c r="I642" s="32"/>
      <c r="J642" s="32"/>
      <c r="K642" s="32"/>
      <c r="L642" s="32"/>
      <c r="N642" s="427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1:27" ht="15.75" customHeight="1" x14ac:dyDescent="0.25">
      <c r="A643" s="32"/>
      <c r="B643" s="32"/>
      <c r="C643" s="33"/>
      <c r="D643" s="32"/>
      <c r="F643" s="32"/>
      <c r="G643" s="32"/>
      <c r="H643" s="32"/>
      <c r="I643" s="32"/>
      <c r="J643" s="32"/>
      <c r="K643" s="32"/>
      <c r="L643" s="32"/>
      <c r="N643" s="427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1:27" ht="15.75" customHeight="1" x14ac:dyDescent="0.25">
      <c r="A644" s="32"/>
      <c r="B644" s="32"/>
      <c r="C644" s="33"/>
      <c r="D644" s="32"/>
      <c r="F644" s="32"/>
      <c r="G644" s="32"/>
      <c r="H644" s="32"/>
      <c r="I644" s="32"/>
      <c r="J644" s="32"/>
      <c r="K644" s="32"/>
      <c r="L644" s="32"/>
      <c r="N644" s="427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1:27" ht="15.75" customHeight="1" x14ac:dyDescent="0.25">
      <c r="A645" s="32"/>
      <c r="B645" s="32"/>
      <c r="C645" s="33"/>
      <c r="D645" s="32"/>
      <c r="F645" s="32"/>
      <c r="G645" s="32"/>
      <c r="H645" s="32"/>
      <c r="I645" s="32"/>
      <c r="J645" s="32"/>
      <c r="K645" s="32"/>
      <c r="L645" s="32"/>
      <c r="N645" s="427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1:27" ht="15.75" customHeight="1" x14ac:dyDescent="0.25">
      <c r="A646" s="32"/>
      <c r="B646" s="32"/>
      <c r="C646" s="33"/>
      <c r="D646" s="32"/>
      <c r="F646" s="32"/>
      <c r="G646" s="32"/>
      <c r="H646" s="32"/>
      <c r="I646" s="32"/>
      <c r="J646" s="32"/>
      <c r="K646" s="32"/>
      <c r="L646" s="32"/>
      <c r="N646" s="427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1:27" ht="15.75" customHeight="1" x14ac:dyDescent="0.25">
      <c r="A647" s="32"/>
      <c r="B647" s="32"/>
      <c r="C647" s="33"/>
      <c r="D647" s="32"/>
      <c r="F647" s="32"/>
      <c r="G647" s="32"/>
      <c r="H647" s="32"/>
      <c r="I647" s="32"/>
      <c r="J647" s="32"/>
      <c r="K647" s="32"/>
      <c r="L647" s="32"/>
      <c r="N647" s="427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1:27" ht="15.75" customHeight="1" x14ac:dyDescent="0.25">
      <c r="A648" s="32"/>
      <c r="B648" s="32"/>
      <c r="C648" s="33"/>
      <c r="D648" s="32"/>
      <c r="F648" s="32"/>
      <c r="G648" s="32"/>
      <c r="H648" s="32"/>
      <c r="I648" s="32"/>
      <c r="J648" s="32"/>
      <c r="K648" s="32"/>
      <c r="L648" s="32"/>
      <c r="N648" s="427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1:27" ht="15.75" customHeight="1" x14ac:dyDescent="0.25">
      <c r="A649" s="32"/>
      <c r="B649" s="32"/>
      <c r="C649" s="33"/>
      <c r="D649" s="32"/>
      <c r="F649" s="32"/>
      <c r="G649" s="32"/>
      <c r="H649" s="32"/>
      <c r="I649" s="32"/>
      <c r="J649" s="32"/>
      <c r="K649" s="32"/>
      <c r="L649" s="32"/>
      <c r="N649" s="427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1:27" ht="15.75" customHeight="1" x14ac:dyDescent="0.25">
      <c r="A650" s="32"/>
      <c r="B650" s="32"/>
      <c r="C650" s="33"/>
      <c r="D650" s="32"/>
      <c r="F650" s="32"/>
      <c r="G650" s="32"/>
      <c r="H650" s="32"/>
      <c r="I650" s="32"/>
      <c r="J650" s="32"/>
      <c r="K650" s="32"/>
      <c r="L650" s="32"/>
      <c r="N650" s="427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1:27" ht="15.75" customHeight="1" x14ac:dyDescent="0.25">
      <c r="A651" s="32"/>
      <c r="B651" s="32"/>
      <c r="C651" s="33"/>
      <c r="D651" s="32"/>
      <c r="F651" s="32"/>
      <c r="G651" s="32"/>
      <c r="H651" s="32"/>
      <c r="I651" s="32"/>
      <c r="J651" s="32"/>
      <c r="K651" s="32"/>
      <c r="L651" s="32"/>
      <c r="N651" s="427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1:27" ht="15.75" customHeight="1" x14ac:dyDescent="0.25">
      <c r="A652" s="32"/>
      <c r="B652" s="32"/>
      <c r="C652" s="33"/>
      <c r="D652" s="32"/>
      <c r="F652" s="32"/>
      <c r="G652" s="32"/>
      <c r="H652" s="32"/>
      <c r="I652" s="32"/>
      <c r="J652" s="32"/>
      <c r="K652" s="32"/>
      <c r="L652" s="32"/>
      <c r="N652" s="427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1:27" ht="15.75" customHeight="1" x14ac:dyDescent="0.25">
      <c r="A653" s="32"/>
      <c r="B653" s="32"/>
      <c r="C653" s="33"/>
      <c r="D653" s="32"/>
      <c r="F653" s="32"/>
      <c r="G653" s="32"/>
      <c r="H653" s="32"/>
      <c r="I653" s="32"/>
      <c r="J653" s="32"/>
      <c r="K653" s="32"/>
      <c r="L653" s="32"/>
      <c r="N653" s="427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1:27" ht="15.75" customHeight="1" x14ac:dyDescent="0.25">
      <c r="A654" s="32"/>
      <c r="B654" s="32"/>
      <c r="C654" s="33"/>
      <c r="D654" s="32"/>
      <c r="F654" s="32"/>
      <c r="G654" s="32"/>
      <c r="H654" s="32"/>
      <c r="I654" s="32"/>
      <c r="J654" s="32"/>
      <c r="K654" s="32"/>
      <c r="L654" s="32"/>
      <c r="N654" s="427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1:27" ht="15.75" customHeight="1" x14ac:dyDescent="0.25">
      <c r="A655" s="32"/>
      <c r="B655" s="32"/>
      <c r="C655" s="33"/>
      <c r="D655" s="32"/>
      <c r="F655" s="32"/>
      <c r="G655" s="32"/>
      <c r="H655" s="32"/>
      <c r="I655" s="32"/>
      <c r="J655" s="32"/>
      <c r="K655" s="32"/>
      <c r="L655" s="32"/>
      <c r="N655" s="427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1:27" ht="15.75" customHeight="1" x14ac:dyDescent="0.25">
      <c r="A656" s="32"/>
      <c r="B656" s="32"/>
      <c r="C656" s="33"/>
      <c r="D656" s="32"/>
      <c r="F656" s="32"/>
      <c r="G656" s="32"/>
      <c r="H656" s="32"/>
      <c r="I656" s="32"/>
      <c r="J656" s="32"/>
      <c r="K656" s="32"/>
      <c r="L656" s="32"/>
      <c r="N656" s="427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1:27" ht="15.75" customHeight="1" x14ac:dyDescent="0.25">
      <c r="A657" s="32"/>
      <c r="B657" s="32"/>
      <c r="C657" s="33"/>
      <c r="D657" s="32"/>
      <c r="F657" s="32"/>
      <c r="G657" s="32"/>
      <c r="H657" s="32"/>
      <c r="I657" s="32"/>
      <c r="J657" s="32"/>
      <c r="K657" s="32"/>
      <c r="L657" s="32"/>
      <c r="N657" s="427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1:27" ht="15.75" customHeight="1" x14ac:dyDescent="0.25">
      <c r="A658" s="32"/>
      <c r="B658" s="32"/>
      <c r="C658" s="33"/>
      <c r="D658" s="32"/>
      <c r="F658" s="32"/>
      <c r="G658" s="32"/>
      <c r="H658" s="32"/>
      <c r="I658" s="32"/>
      <c r="J658" s="32"/>
      <c r="K658" s="32"/>
      <c r="L658" s="32"/>
      <c r="N658" s="427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1:27" ht="15.75" customHeight="1" x14ac:dyDescent="0.25">
      <c r="A659" s="32"/>
      <c r="B659" s="32"/>
      <c r="C659" s="33"/>
      <c r="D659" s="32"/>
      <c r="F659" s="32"/>
      <c r="G659" s="32"/>
      <c r="H659" s="32"/>
      <c r="I659" s="32"/>
      <c r="J659" s="32"/>
      <c r="K659" s="32"/>
      <c r="L659" s="32"/>
      <c r="N659" s="427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1:27" ht="15.75" customHeight="1" x14ac:dyDescent="0.25">
      <c r="A660" s="32"/>
      <c r="B660" s="32"/>
      <c r="C660" s="33"/>
      <c r="D660" s="32"/>
      <c r="F660" s="32"/>
      <c r="G660" s="32"/>
      <c r="H660" s="32"/>
      <c r="I660" s="32"/>
      <c r="J660" s="32"/>
      <c r="K660" s="32"/>
      <c r="L660" s="32"/>
      <c r="N660" s="427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1:27" ht="15.75" customHeight="1" x14ac:dyDescent="0.25">
      <c r="A661" s="32"/>
      <c r="B661" s="32"/>
      <c r="C661" s="33"/>
      <c r="D661" s="32"/>
      <c r="F661" s="32"/>
      <c r="G661" s="32"/>
      <c r="H661" s="32"/>
      <c r="I661" s="32"/>
      <c r="J661" s="32"/>
      <c r="K661" s="32"/>
      <c r="L661" s="32"/>
      <c r="N661" s="427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1:27" ht="15.75" customHeight="1" x14ac:dyDescent="0.25">
      <c r="A662" s="32"/>
      <c r="B662" s="32"/>
      <c r="C662" s="33"/>
      <c r="D662" s="32"/>
      <c r="F662" s="32"/>
      <c r="G662" s="32"/>
      <c r="H662" s="32"/>
      <c r="I662" s="32"/>
      <c r="J662" s="32"/>
      <c r="K662" s="32"/>
      <c r="L662" s="32"/>
      <c r="N662" s="427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1:27" ht="15.75" customHeight="1" x14ac:dyDescent="0.25">
      <c r="A663" s="32"/>
      <c r="B663" s="32"/>
      <c r="C663" s="33"/>
      <c r="D663" s="32"/>
      <c r="F663" s="32"/>
      <c r="G663" s="32"/>
      <c r="H663" s="32"/>
      <c r="I663" s="32"/>
      <c r="J663" s="32"/>
      <c r="K663" s="32"/>
      <c r="L663" s="32"/>
      <c r="N663" s="427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1:27" ht="15.75" customHeight="1" x14ac:dyDescent="0.25">
      <c r="A664" s="32"/>
      <c r="B664" s="32"/>
      <c r="C664" s="33"/>
      <c r="D664" s="32"/>
      <c r="F664" s="32"/>
      <c r="G664" s="32"/>
      <c r="H664" s="32"/>
      <c r="I664" s="32"/>
      <c r="J664" s="32"/>
      <c r="K664" s="32"/>
      <c r="L664" s="32"/>
      <c r="N664" s="427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1:27" ht="15.75" customHeight="1" x14ac:dyDescent="0.25">
      <c r="A665" s="32"/>
      <c r="B665" s="32"/>
      <c r="C665" s="33"/>
      <c r="D665" s="32"/>
      <c r="F665" s="32"/>
      <c r="G665" s="32"/>
      <c r="H665" s="32"/>
      <c r="I665" s="32"/>
      <c r="J665" s="32"/>
      <c r="K665" s="32"/>
      <c r="L665" s="32"/>
      <c r="N665" s="427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1:27" ht="15.75" customHeight="1" x14ac:dyDescent="0.25">
      <c r="A666" s="32"/>
      <c r="B666" s="32"/>
      <c r="C666" s="33"/>
      <c r="D666" s="32"/>
      <c r="F666" s="32"/>
      <c r="G666" s="32"/>
      <c r="H666" s="32"/>
      <c r="I666" s="32"/>
      <c r="J666" s="32"/>
      <c r="K666" s="32"/>
      <c r="L666" s="32"/>
      <c r="N666" s="427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1:27" ht="15.75" customHeight="1" x14ac:dyDescent="0.25">
      <c r="A667" s="32"/>
      <c r="B667" s="32"/>
      <c r="C667" s="33"/>
      <c r="D667" s="32"/>
      <c r="F667" s="32"/>
      <c r="G667" s="32"/>
      <c r="H667" s="32"/>
      <c r="I667" s="32"/>
      <c r="J667" s="32"/>
      <c r="K667" s="32"/>
      <c r="L667" s="32"/>
      <c r="N667" s="427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1:27" ht="15.75" customHeight="1" x14ac:dyDescent="0.25">
      <c r="A668" s="32"/>
      <c r="B668" s="32"/>
      <c r="C668" s="33"/>
      <c r="D668" s="32"/>
      <c r="F668" s="32"/>
      <c r="G668" s="32"/>
      <c r="H668" s="32"/>
      <c r="I668" s="32"/>
      <c r="J668" s="32"/>
      <c r="K668" s="32"/>
      <c r="L668" s="32"/>
      <c r="N668" s="427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1:27" ht="15.75" customHeight="1" x14ac:dyDescent="0.25">
      <c r="A669" s="32"/>
      <c r="B669" s="32"/>
      <c r="C669" s="33"/>
      <c r="D669" s="32"/>
      <c r="F669" s="32"/>
      <c r="G669" s="32"/>
      <c r="H669" s="32"/>
      <c r="I669" s="32"/>
      <c r="J669" s="32"/>
      <c r="K669" s="32"/>
      <c r="L669" s="32"/>
      <c r="N669" s="427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1:27" ht="15.75" customHeight="1" x14ac:dyDescent="0.25">
      <c r="A670" s="32"/>
      <c r="B670" s="32"/>
      <c r="C670" s="33"/>
      <c r="D670" s="32"/>
      <c r="F670" s="32"/>
      <c r="G670" s="32"/>
      <c r="H670" s="32"/>
      <c r="I670" s="32"/>
      <c r="J670" s="32"/>
      <c r="K670" s="32"/>
      <c r="L670" s="32"/>
      <c r="N670" s="427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1:27" ht="15.75" customHeight="1" x14ac:dyDescent="0.25">
      <c r="A671" s="32"/>
      <c r="B671" s="32"/>
      <c r="C671" s="33"/>
      <c r="D671" s="32"/>
      <c r="F671" s="32"/>
      <c r="G671" s="32"/>
      <c r="H671" s="32"/>
      <c r="I671" s="32"/>
      <c r="J671" s="32"/>
      <c r="K671" s="32"/>
      <c r="L671" s="32"/>
      <c r="N671" s="427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1:27" ht="15.75" customHeight="1" x14ac:dyDescent="0.25">
      <c r="A672" s="32"/>
      <c r="B672" s="32"/>
      <c r="C672" s="33"/>
      <c r="D672" s="32"/>
      <c r="F672" s="32"/>
      <c r="G672" s="32"/>
      <c r="H672" s="32"/>
      <c r="I672" s="32"/>
      <c r="J672" s="32"/>
      <c r="K672" s="32"/>
      <c r="L672" s="32"/>
      <c r="N672" s="427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1:27" ht="15.75" customHeight="1" x14ac:dyDescent="0.25">
      <c r="A673" s="32"/>
      <c r="B673" s="32"/>
      <c r="C673" s="33"/>
      <c r="D673" s="32"/>
      <c r="F673" s="32"/>
      <c r="G673" s="32"/>
      <c r="H673" s="32"/>
      <c r="I673" s="32"/>
      <c r="J673" s="32"/>
      <c r="K673" s="32"/>
      <c r="L673" s="32"/>
      <c r="N673" s="427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1:27" ht="15.75" customHeight="1" x14ac:dyDescent="0.25">
      <c r="A674" s="32"/>
      <c r="B674" s="32"/>
      <c r="C674" s="33"/>
      <c r="D674" s="32"/>
      <c r="F674" s="32"/>
      <c r="G674" s="32"/>
      <c r="H674" s="32"/>
      <c r="I674" s="32"/>
      <c r="J674" s="32"/>
      <c r="K674" s="32"/>
      <c r="L674" s="32"/>
      <c r="N674" s="427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1:27" ht="15.75" customHeight="1" x14ac:dyDescent="0.25">
      <c r="A675" s="32"/>
      <c r="B675" s="32"/>
      <c r="C675" s="33"/>
      <c r="D675" s="32"/>
      <c r="F675" s="32"/>
      <c r="G675" s="32"/>
      <c r="H675" s="32"/>
      <c r="I675" s="32"/>
      <c r="J675" s="32"/>
      <c r="K675" s="32"/>
      <c r="L675" s="32"/>
      <c r="N675" s="427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1:27" ht="15.75" customHeight="1" x14ac:dyDescent="0.25">
      <c r="A676" s="32"/>
      <c r="B676" s="32"/>
      <c r="C676" s="33"/>
      <c r="D676" s="32"/>
      <c r="F676" s="32"/>
      <c r="G676" s="32"/>
      <c r="H676" s="32"/>
      <c r="I676" s="32"/>
      <c r="J676" s="32"/>
      <c r="K676" s="32"/>
      <c r="L676" s="32"/>
      <c r="N676" s="427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1:27" ht="15.75" customHeight="1" x14ac:dyDescent="0.25">
      <c r="A677" s="32"/>
      <c r="B677" s="32"/>
      <c r="C677" s="33"/>
      <c r="D677" s="32"/>
      <c r="F677" s="32"/>
      <c r="G677" s="32"/>
      <c r="H677" s="32"/>
      <c r="I677" s="32"/>
      <c r="J677" s="32"/>
      <c r="K677" s="32"/>
      <c r="L677" s="32"/>
      <c r="N677" s="427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1:27" ht="15.75" customHeight="1" x14ac:dyDescent="0.25">
      <c r="A678" s="32"/>
      <c r="B678" s="32"/>
      <c r="C678" s="33"/>
      <c r="D678" s="32"/>
      <c r="F678" s="32"/>
      <c r="G678" s="32"/>
      <c r="H678" s="32"/>
      <c r="I678" s="32"/>
      <c r="J678" s="32"/>
      <c r="K678" s="32"/>
      <c r="L678" s="32"/>
      <c r="N678" s="427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1:27" ht="15.75" customHeight="1" x14ac:dyDescent="0.25">
      <c r="A679" s="32"/>
      <c r="B679" s="32"/>
      <c r="C679" s="33"/>
      <c r="D679" s="32"/>
      <c r="F679" s="32"/>
      <c r="G679" s="32"/>
      <c r="H679" s="32"/>
      <c r="I679" s="32"/>
      <c r="J679" s="32"/>
      <c r="K679" s="32"/>
      <c r="L679" s="32"/>
      <c r="N679" s="427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1:27" ht="15.75" customHeight="1" x14ac:dyDescent="0.25">
      <c r="A680" s="32"/>
      <c r="B680" s="32"/>
      <c r="C680" s="33"/>
      <c r="D680" s="32"/>
      <c r="F680" s="32"/>
      <c r="G680" s="32"/>
      <c r="H680" s="32"/>
      <c r="I680" s="32"/>
      <c r="J680" s="32"/>
      <c r="K680" s="32"/>
      <c r="L680" s="32"/>
      <c r="N680" s="427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1:27" ht="15.75" customHeight="1" x14ac:dyDescent="0.25">
      <c r="A681" s="32"/>
      <c r="B681" s="32"/>
      <c r="C681" s="33"/>
      <c r="D681" s="32"/>
      <c r="F681" s="32"/>
      <c r="G681" s="32"/>
      <c r="H681" s="32"/>
      <c r="I681" s="32"/>
      <c r="J681" s="32"/>
      <c r="K681" s="32"/>
      <c r="L681" s="32"/>
      <c r="N681" s="427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1:27" ht="15.75" customHeight="1" x14ac:dyDescent="0.25">
      <c r="A682" s="32"/>
      <c r="B682" s="32"/>
      <c r="C682" s="33"/>
      <c r="D682" s="32"/>
      <c r="F682" s="32"/>
      <c r="G682" s="32"/>
      <c r="H682" s="32"/>
      <c r="I682" s="32"/>
      <c r="J682" s="32"/>
      <c r="K682" s="32"/>
      <c r="L682" s="32"/>
      <c r="N682" s="427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1:27" ht="15.75" customHeight="1" x14ac:dyDescent="0.25">
      <c r="A683" s="32"/>
      <c r="B683" s="32"/>
      <c r="C683" s="33"/>
      <c r="D683" s="32"/>
      <c r="F683" s="32"/>
      <c r="G683" s="32"/>
      <c r="H683" s="32"/>
      <c r="I683" s="32"/>
      <c r="J683" s="32"/>
      <c r="K683" s="32"/>
      <c r="L683" s="32"/>
      <c r="N683" s="427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1:27" ht="15.75" customHeight="1" x14ac:dyDescent="0.25">
      <c r="A684" s="32"/>
      <c r="B684" s="32"/>
      <c r="C684" s="33"/>
      <c r="D684" s="32"/>
      <c r="F684" s="32"/>
      <c r="G684" s="32"/>
      <c r="H684" s="32"/>
      <c r="I684" s="32"/>
      <c r="J684" s="32"/>
      <c r="K684" s="32"/>
      <c r="L684" s="32"/>
      <c r="N684" s="427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1:27" ht="15.75" customHeight="1" x14ac:dyDescent="0.25">
      <c r="A685" s="32"/>
      <c r="B685" s="32"/>
      <c r="C685" s="33"/>
      <c r="D685" s="32"/>
      <c r="F685" s="32"/>
      <c r="G685" s="32"/>
      <c r="H685" s="32"/>
      <c r="I685" s="32"/>
      <c r="J685" s="32"/>
      <c r="K685" s="32"/>
      <c r="L685" s="32"/>
      <c r="N685" s="427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1:27" ht="15.75" customHeight="1" x14ac:dyDescent="0.25">
      <c r="A686" s="32"/>
      <c r="B686" s="32"/>
      <c r="C686" s="33"/>
      <c r="D686" s="32"/>
      <c r="F686" s="32"/>
      <c r="G686" s="32"/>
      <c r="H686" s="32"/>
      <c r="I686" s="32"/>
      <c r="J686" s="32"/>
      <c r="K686" s="32"/>
      <c r="L686" s="32"/>
      <c r="N686" s="427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1:27" ht="15.75" customHeight="1" x14ac:dyDescent="0.25">
      <c r="A687" s="32"/>
      <c r="B687" s="32"/>
      <c r="C687" s="33"/>
      <c r="D687" s="32"/>
      <c r="F687" s="32"/>
      <c r="G687" s="32"/>
      <c r="H687" s="32"/>
      <c r="I687" s="32"/>
      <c r="J687" s="32"/>
      <c r="K687" s="32"/>
      <c r="L687" s="32"/>
      <c r="N687" s="427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1:27" ht="15.75" customHeight="1" x14ac:dyDescent="0.25">
      <c r="A688" s="32"/>
      <c r="B688" s="32"/>
      <c r="C688" s="33"/>
      <c r="D688" s="32"/>
      <c r="F688" s="32"/>
      <c r="G688" s="32"/>
      <c r="H688" s="32"/>
      <c r="I688" s="32"/>
      <c r="J688" s="32"/>
      <c r="K688" s="32"/>
      <c r="L688" s="32"/>
      <c r="N688" s="427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1:27" ht="15.75" customHeight="1" x14ac:dyDescent="0.25">
      <c r="A689" s="32"/>
      <c r="B689" s="32"/>
      <c r="C689" s="33"/>
      <c r="D689" s="32"/>
      <c r="F689" s="32"/>
      <c r="G689" s="32"/>
      <c r="H689" s="32"/>
      <c r="I689" s="32"/>
      <c r="J689" s="32"/>
      <c r="K689" s="32"/>
      <c r="L689" s="32"/>
      <c r="N689" s="427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1:27" ht="15.75" customHeight="1" x14ac:dyDescent="0.25">
      <c r="A690" s="32"/>
      <c r="B690" s="32"/>
      <c r="C690" s="33"/>
      <c r="D690" s="32"/>
      <c r="F690" s="32"/>
      <c r="G690" s="32"/>
      <c r="H690" s="32"/>
      <c r="I690" s="32"/>
      <c r="J690" s="32"/>
      <c r="K690" s="32"/>
      <c r="L690" s="32"/>
      <c r="N690" s="427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1:27" ht="15.75" customHeight="1" x14ac:dyDescent="0.25">
      <c r="A691" s="32"/>
      <c r="B691" s="32"/>
      <c r="C691" s="33"/>
      <c r="D691" s="32"/>
      <c r="F691" s="32"/>
      <c r="G691" s="32"/>
      <c r="H691" s="32"/>
      <c r="I691" s="32"/>
      <c r="J691" s="32"/>
      <c r="K691" s="32"/>
      <c r="L691" s="32"/>
      <c r="N691" s="427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1:27" ht="15.75" customHeight="1" x14ac:dyDescent="0.25">
      <c r="A692" s="32"/>
      <c r="B692" s="32"/>
      <c r="C692" s="33"/>
      <c r="D692" s="32"/>
      <c r="F692" s="32"/>
      <c r="G692" s="32"/>
      <c r="H692" s="32"/>
      <c r="I692" s="32"/>
      <c r="J692" s="32"/>
      <c r="K692" s="32"/>
      <c r="L692" s="32"/>
      <c r="N692" s="427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1:27" ht="15.75" customHeight="1" x14ac:dyDescent="0.25">
      <c r="A693" s="32"/>
      <c r="B693" s="32"/>
      <c r="C693" s="33"/>
      <c r="D693" s="32"/>
      <c r="F693" s="32"/>
      <c r="G693" s="32"/>
      <c r="H693" s="32"/>
      <c r="I693" s="32"/>
      <c r="J693" s="32"/>
      <c r="K693" s="32"/>
      <c r="L693" s="32"/>
      <c r="N693" s="427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1:27" ht="15.75" customHeight="1" x14ac:dyDescent="0.25">
      <c r="A694" s="32"/>
      <c r="B694" s="32"/>
      <c r="C694" s="33"/>
      <c r="D694" s="32"/>
      <c r="F694" s="32"/>
      <c r="G694" s="32"/>
      <c r="H694" s="32"/>
      <c r="I694" s="32"/>
      <c r="J694" s="32"/>
      <c r="K694" s="32"/>
      <c r="L694" s="32"/>
      <c r="N694" s="427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1:27" ht="15.75" customHeight="1" x14ac:dyDescent="0.25">
      <c r="A695" s="32"/>
      <c r="B695" s="32"/>
      <c r="C695" s="33"/>
      <c r="D695" s="32"/>
      <c r="F695" s="32"/>
      <c r="G695" s="32"/>
      <c r="H695" s="32"/>
      <c r="I695" s="32"/>
      <c r="J695" s="32"/>
      <c r="K695" s="32"/>
      <c r="L695" s="32"/>
      <c r="N695" s="427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1:27" ht="15.75" customHeight="1" x14ac:dyDescent="0.25">
      <c r="A696" s="32"/>
      <c r="B696" s="32"/>
      <c r="C696" s="33"/>
      <c r="D696" s="32"/>
      <c r="F696" s="32"/>
      <c r="G696" s="32"/>
      <c r="H696" s="32"/>
      <c r="I696" s="32"/>
      <c r="J696" s="32"/>
      <c r="K696" s="32"/>
      <c r="L696" s="32"/>
      <c r="N696" s="427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1:27" ht="15.75" customHeight="1" x14ac:dyDescent="0.25">
      <c r="A697" s="32"/>
      <c r="B697" s="32"/>
      <c r="C697" s="33"/>
      <c r="D697" s="32"/>
      <c r="F697" s="32"/>
      <c r="G697" s="32"/>
      <c r="H697" s="32"/>
      <c r="I697" s="32"/>
      <c r="J697" s="32"/>
      <c r="K697" s="32"/>
      <c r="L697" s="32"/>
      <c r="N697" s="427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1:27" ht="15.75" customHeight="1" x14ac:dyDescent="0.25">
      <c r="A698" s="32"/>
      <c r="B698" s="32"/>
      <c r="C698" s="33"/>
      <c r="D698" s="32"/>
      <c r="F698" s="32"/>
      <c r="G698" s="32"/>
      <c r="H698" s="32"/>
      <c r="I698" s="32"/>
      <c r="J698" s="32"/>
      <c r="K698" s="32"/>
      <c r="L698" s="32"/>
      <c r="N698" s="427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1:27" ht="15.75" customHeight="1" x14ac:dyDescent="0.25">
      <c r="A699" s="32"/>
      <c r="B699" s="32"/>
      <c r="C699" s="33"/>
      <c r="D699" s="32"/>
      <c r="F699" s="32"/>
      <c r="G699" s="32"/>
      <c r="H699" s="32"/>
      <c r="I699" s="32"/>
      <c r="J699" s="32"/>
      <c r="K699" s="32"/>
      <c r="L699" s="32"/>
      <c r="N699" s="427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1:27" ht="15.75" customHeight="1" x14ac:dyDescent="0.25">
      <c r="A700" s="32"/>
      <c r="B700" s="32"/>
      <c r="C700" s="33"/>
      <c r="D700" s="32"/>
      <c r="F700" s="32"/>
      <c r="G700" s="32"/>
      <c r="H700" s="32"/>
      <c r="I700" s="32"/>
      <c r="J700" s="32"/>
      <c r="K700" s="32"/>
      <c r="L700" s="32"/>
      <c r="N700" s="427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1:27" ht="15.75" customHeight="1" x14ac:dyDescent="0.25">
      <c r="A701" s="32"/>
      <c r="B701" s="32"/>
      <c r="C701" s="33"/>
      <c r="D701" s="32"/>
      <c r="F701" s="32"/>
      <c r="G701" s="32"/>
      <c r="H701" s="32"/>
      <c r="I701" s="32"/>
      <c r="J701" s="32"/>
      <c r="K701" s="32"/>
      <c r="L701" s="32"/>
      <c r="N701" s="427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1:27" ht="15.75" customHeight="1" x14ac:dyDescent="0.25">
      <c r="A702" s="32"/>
      <c r="B702" s="32"/>
      <c r="C702" s="33"/>
      <c r="D702" s="32"/>
      <c r="F702" s="32"/>
      <c r="G702" s="32"/>
      <c r="H702" s="32"/>
      <c r="I702" s="32"/>
      <c r="J702" s="32"/>
      <c r="K702" s="32"/>
      <c r="L702" s="32"/>
      <c r="N702" s="427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1:27" ht="15.75" customHeight="1" x14ac:dyDescent="0.25">
      <c r="A703" s="32"/>
      <c r="B703" s="32"/>
      <c r="C703" s="33"/>
      <c r="D703" s="32"/>
      <c r="F703" s="32"/>
      <c r="G703" s="32"/>
      <c r="H703" s="32"/>
      <c r="I703" s="32"/>
      <c r="J703" s="32"/>
      <c r="K703" s="32"/>
      <c r="L703" s="32"/>
      <c r="N703" s="427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1:27" ht="15.75" customHeight="1" x14ac:dyDescent="0.25">
      <c r="A704" s="32"/>
      <c r="B704" s="32"/>
      <c r="C704" s="33"/>
      <c r="D704" s="32"/>
      <c r="F704" s="32"/>
      <c r="G704" s="32"/>
      <c r="H704" s="32"/>
      <c r="I704" s="32"/>
      <c r="J704" s="32"/>
      <c r="K704" s="32"/>
      <c r="L704" s="32"/>
      <c r="N704" s="427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1:27" ht="15.75" customHeight="1" x14ac:dyDescent="0.25">
      <c r="A705" s="32"/>
      <c r="B705" s="32"/>
      <c r="C705" s="33"/>
      <c r="D705" s="32"/>
      <c r="F705" s="32"/>
      <c r="G705" s="32"/>
      <c r="H705" s="32"/>
      <c r="I705" s="32"/>
      <c r="J705" s="32"/>
      <c r="K705" s="32"/>
      <c r="L705" s="32"/>
      <c r="N705" s="427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1:27" ht="15.75" customHeight="1" x14ac:dyDescent="0.25">
      <c r="A706" s="32"/>
      <c r="B706" s="32"/>
      <c r="C706" s="33"/>
      <c r="D706" s="32"/>
      <c r="F706" s="32"/>
      <c r="G706" s="32"/>
      <c r="H706" s="32"/>
      <c r="I706" s="32"/>
      <c r="J706" s="32"/>
      <c r="K706" s="32"/>
      <c r="L706" s="32"/>
      <c r="N706" s="427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1:27" ht="15.75" customHeight="1" x14ac:dyDescent="0.25">
      <c r="A707" s="32"/>
      <c r="B707" s="32"/>
      <c r="C707" s="33"/>
      <c r="D707" s="32"/>
      <c r="F707" s="32"/>
      <c r="G707" s="32"/>
      <c r="H707" s="32"/>
      <c r="I707" s="32"/>
      <c r="J707" s="32"/>
      <c r="K707" s="32"/>
      <c r="L707" s="32"/>
      <c r="N707" s="427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1:27" ht="15.75" customHeight="1" x14ac:dyDescent="0.25">
      <c r="A708" s="32"/>
      <c r="B708" s="32"/>
      <c r="C708" s="33"/>
      <c r="D708" s="32"/>
      <c r="F708" s="32"/>
      <c r="G708" s="32"/>
      <c r="H708" s="32"/>
      <c r="I708" s="32"/>
      <c r="J708" s="32"/>
      <c r="K708" s="32"/>
      <c r="L708" s="32"/>
      <c r="N708" s="427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1:27" ht="15.75" customHeight="1" x14ac:dyDescent="0.25">
      <c r="A709" s="32"/>
      <c r="B709" s="32"/>
      <c r="C709" s="33"/>
      <c r="D709" s="32"/>
      <c r="F709" s="32"/>
      <c r="G709" s="32"/>
      <c r="H709" s="32"/>
      <c r="I709" s="32"/>
      <c r="J709" s="32"/>
      <c r="K709" s="32"/>
      <c r="L709" s="32"/>
      <c r="N709" s="427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1:27" ht="15.75" customHeight="1" x14ac:dyDescent="0.25">
      <c r="A710" s="32"/>
      <c r="B710" s="32"/>
      <c r="C710" s="33"/>
      <c r="D710" s="32"/>
      <c r="F710" s="32"/>
      <c r="G710" s="32"/>
      <c r="H710" s="32"/>
      <c r="I710" s="32"/>
      <c r="J710" s="32"/>
      <c r="K710" s="32"/>
      <c r="L710" s="32"/>
      <c r="N710" s="427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1:27" ht="15.75" customHeight="1" x14ac:dyDescent="0.25">
      <c r="A711" s="32"/>
      <c r="B711" s="32"/>
      <c r="C711" s="33"/>
      <c r="D711" s="32"/>
      <c r="F711" s="32"/>
      <c r="G711" s="32"/>
      <c r="H711" s="32"/>
      <c r="I711" s="32"/>
      <c r="J711" s="32"/>
      <c r="K711" s="32"/>
      <c r="L711" s="32"/>
      <c r="N711" s="427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1:27" ht="15.75" customHeight="1" x14ac:dyDescent="0.25">
      <c r="A712" s="32"/>
      <c r="B712" s="32"/>
      <c r="C712" s="33"/>
      <c r="D712" s="32"/>
      <c r="F712" s="32"/>
      <c r="G712" s="32"/>
      <c r="H712" s="32"/>
      <c r="I712" s="32"/>
      <c r="J712" s="32"/>
      <c r="K712" s="32"/>
      <c r="L712" s="32"/>
      <c r="N712" s="427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1:27" ht="15.75" customHeight="1" x14ac:dyDescent="0.25">
      <c r="A713" s="32"/>
      <c r="B713" s="32"/>
      <c r="C713" s="33"/>
      <c r="D713" s="32"/>
      <c r="F713" s="32"/>
      <c r="G713" s="32"/>
      <c r="H713" s="32"/>
      <c r="I713" s="32"/>
      <c r="J713" s="32"/>
      <c r="K713" s="32"/>
      <c r="L713" s="32"/>
      <c r="N713" s="427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1:27" ht="15.75" customHeight="1" x14ac:dyDescent="0.25">
      <c r="A714" s="32"/>
      <c r="B714" s="32"/>
      <c r="C714" s="33"/>
      <c r="D714" s="32"/>
      <c r="F714" s="32"/>
      <c r="G714" s="32"/>
      <c r="H714" s="32"/>
      <c r="I714" s="32"/>
      <c r="J714" s="32"/>
      <c r="K714" s="32"/>
      <c r="L714" s="32"/>
      <c r="N714" s="427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1:27" ht="15.75" customHeight="1" x14ac:dyDescent="0.25">
      <c r="A715" s="32"/>
      <c r="B715" s="32"/>
      <c r="C715" s="33"/>
      <c r="D715" s="32"/>
      <c r="F715" s="32"/>
      <c r="G715" s="32"/>
      <c r="H715" s="32"/>
      <c r="I715" s="32"/>
      <c r="J715" s="32"/>
      <c r="K715" s="32"/>
      <c r="L715" s="32"/>
      <c r="N715" s="427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1:27" ht="15.75" customHeight="1" x14ac:dyDescent="0.25">
      <c r="A716" s="32"/>
      <c r="B716" s="32"/>
      <c r="C716" s="33"/>
      <c r="D716" s="32"/>
      <c r="F716" s="32"/>
      <c r="G716" s="32"/>
      <c r="H716" s="32"/>
      <c r="I716" s="32"/>
      <c r="J716" s="32"/>
      <c r="K716" s="32"/>
      <c r="L716" s="32"/>
      <c r="N716" s="427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1:27" ht="15.75" customHeight="1" x14ac:dyDescent="0.25">
      <c r="A717" s="32"/>
      <c r="B717" s="32"/>
      <c r="C717" s="33"/>
      <c r="D717" s="32"/>
      <c r="F717" s="32"/>
      <c r="G717" s="32"/>
      <c r="H717" s="32"/>
      <c r="I717" s="32"/>
      <c r="J717" s="32"/>
      <c r="K717" s="32"/>
      <c r="L717" s="32"/>
      <c r="N717" s="427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1:27" ht="15.75" customHeight="1" x14ac:dyDescent="0.25">
      <c r="A718" s="32"/>
      <c r="B718" s="32"/>
      <c r="C718" s="33"/>
      <c r="D718" s="32"/>
      <c r="F718" s="32"/>
      <c r="G718" s="32"/>
      <c r="H718" s="32"/>
      <c r="I718" s="32"/>
      <c r="J718" s="32"/>
      <c r="K718" s="32"/>
      <c r="L718" s="32"/>
      <c r="N718" s="427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1:27" ht="15.75" customHeight="1" x14ac:dyDescent="0.25">
      <c r="A719" s="32"/>
      <c r="B719" s="32"/>
      <c r="C719" s="33"/>
      <c r="D719" s="32"/>
      <c r="F719" s="32"/>
      <c r="G719" s="32"/>
      <c r="H719" s="32"/>
      <c r="I719" s="32"/>
      <c r="J719" s="32"/>
      <c r="K719" s="32"/>
      <c r="L719" s="32"/>
      <c r="N719" s="427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1:27" ht="15.75" customHeight="1" x14ac:dyDescent="0.25">
      <c r="A720" s="32"/>
      <c r="B720" s="32"/>
      <c r="C720" s="33"/>
      <c r="D720" s="32"/>
      <c r="F720" s="32"/>
      <c r="G720" s="32"/>
      <c r="H720" s="32"/>
      <c r="I720" s="32"/>
      <c r="J720" s="32"/>
      <c r="K720" s="32"/>
      <c r="L720" s="32"/>
      <c r="N720" s="427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1:27" ht="15.75" customHeight="1" x14ac:dyDescent="0.25">
      <c r="A721" s="32"/>
      <c r="B721" s="32"/>
      <c r="C721" s="33"/>
      <c r="D721" s="32"/>
      <c r="F721" s="32"/>
      <c r="G721" s="32"/>
      <c r="H721" s="32"/>
      <c r="I721" s="32"/>
      <c r="J721" s="32"/>
      <c r="K721" s="32"/>
      <c r="L721" s="32"/>
      <c r="N721" s="427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1:27" ht="15.75" customHeight="1" x14ac:dyDescent="0.25">
      <c r="A722" s="32"/>
      <c r="B722" s="32"/>
      <c r="C722" s="33"/>
      <c r="D722" s="32"/>
      <c r="F722" s="32"/>
      <c r="G722" s="32"/>
      <c r="H722" s="32"/>
      <c r="I722" s="32"/>
      <c r="J722" s="32"/>
      <c r="K722" s="32"/>
      <c r="L722" s="32"/>
      <c r="N722" s="427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1:27" ht="15.75" customHeight="1" x14ac:dyDescent="0.25">
      <c r="A723" s="32"/>
      <c r="B723" s="32"/>
      <c r="C723" s="33"/>
      <c r="D723" s="32"/>
      <c r="F723" s="32"/>
      <c r="G723" s="32"/>
      <c r="H723" s="32"/>
      <c r="I723" s="32"/>
      <c r="J723" s="32"/>
      <c r="K723" s="32"/>
      <c r="L723" s="32"/>
      <c r="N723" s="427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1:27" ht="15.75" customHeight="1" x14ac:dyDescent="0.25">
      <c r="A724" s="32"/>
      <c r="B724" s="32"/>
      <c r="C724" s="33"/>
      <c r="D724" s="32"/>
      <c r="F724" s="32"/>
      <c r="G724" s="32"/>
      <c r="H724" s="32"/>
      <c r="I724" s="32"/>
      <c r="J724" s="32"/>
      <c r="K724" s="32"/>
      <c r="L724" s="32"/>
      <c r="N724" s="427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1:27" ht="15.75" customHeight="1" x14ac:dyDescent="0.25">
      <c r="A725" s="32"/>
      <c r="B725" s="32"/>
      <c r="C725" s="33"/>
      <c r="D725" s="32"/>
      <c r="F725" s="32"/>
      <c r="G725" s="32"/>
      <c r="H725" s="32"/>
      <c r="I725" s="32"/>
      <c r="J725" s="32"/>
      <c r="K725" s="32"/>
      <c r="L725" s="32"/>
      <c r="N725" s="427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1:27" ht="15.75" customHeight="1" x14ac:dyDescent="0.25">
      <c r="A726" s="32"/>
      <c r="B726" s="32"/>
      <c r="C726" s="33"/>
      <c r="D726" s="32"/>
      <c r="F726" s="32"/>
      <c r="G726" s="32"/>
      <c r="H726" s="32"/>
      <c r="I726" s="32"/>
      <c r="J726" s="32"/>
      <c r="K726" s="32"/>
      <c r="L726" s="32"/>
      <c r="N726" s="427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1:27" ht="15.75" customHeight="1" x14ac:dyDescent="0.25">
      <c r="A727" s="32"/>
      <c r="B727" s="32"/>
      <c r="C727" s="33"/>
      <c r="D727" s="32"/>
      <c r="F727" s="32"/>
      <c r="G727" s="32"/>
      <c r="H727" s="32"/>
      <c r="I727" s="32"/>
      <c r="J727" s="32"/>
      <c r="K727" s="32"/>
      <c r="L727" s="32"/>
      <c r="N727" s="427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1:27" ht="15.75" customHeight="1" x14ac:dyDescent="0.25">
      <c r="A728" s="32"/>
      <c r="B728" s="32"/>
      <c r="C728" s="33"/>
      <c r="D728" s="32"/>
      <c r="F728" s="32"/>
      <c r="G728" s="32"/>
      <c r="H728" s="32"/>
      <c r="I728" s="32"/>
      <c r="J728" s="32"/>
      <c r="K728" s="32"/>
      <c r="L728" s="32"/>
      <c r="N728" s="427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1:27" ht="15.75" customHeight="1" x14ac:dyDescent="0.25">
      <c r="A729" s="32"/>
      <c r="B729" s="32"/>
      <c r="C729" s="33"/>
      <c r="D729" s="32"/>
      <c r="F729" s="32"/>
      <c r="G729" s="32"/>
      <c r="H729" s="32"/>
      <c r="I729" s="32"/>
      <c r="J729" s="32"/>
      <c r="K729" s="32"/>
      <c r="L729" s="32"/>
      <c r="N729" s="427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1:27" ht="15.75" customHeight="1" x14ac:dyDescent="0.25">
      <c r="A730" s="32"/>
      <c r="B730" s="32"/>
      <c r="C730" s="33"/>
      <c r="D730" s="32"/>
      <c r="F730" s="32"/>
      <c r="G730" s="32"/>
      <c r="H730" s="32"/>
      <c r="I730" s="32"/>
      <c r="J730" s="32"/>
      <c r="K730" s="32"/>
      <c r="L730" s="32"/>
      <c r="N730" s="427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1:27" ht="15.75" customHeight="1" x14ac:dyDescent="0.25">
      <c r="A731" s="32"/>
      <c r="B731" s="32"/>
      <c r="C731" s="33"/>
      <c r="D731" s="32"/>
      <c r="F731" s="32"/>
      <c r="G731" s="32"/>
      <c r="H731" s="32"/>
      <c r="I731" s="32"/>
      <c r="J731" s="32"/>
      <c r="K731" s="32"/>
      <c r="L731" s="32"/>
      <c r="N731" s="427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1:27" ht="15.75" customHeight="1" x14ac:dyDescent="0.25">
      <c r="A732" s="32"/>
      <c r="B732" s="32"/>
      <c r="C732" s="33"/>
      <c r="D732" s="32"/>
      <c r="F732" s="32"/>
      <c r="G732" s="32"/>
      <c r="H732" s="32"/>
      <c r="I732" s="32"/>
      <c r="J732" s="32"/>
      <c r="K732" s="32"/>
      <c r="L732" s="32"/>
      <c r="N732" s="427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1:27" ht="15.75" customHeight="1" x14ac:dyDescent="0.25">
      <c r="A733" s="32"/>
      <c r="B733" s="32"/>
      <c r="C733" s="33"/>
      <c r="D733" s="32"/>
      <c r="F733" s="32"/>
      <c r="G733" s="32"/>
      <c r="H733" s="32"/>
      <c r="I733" s="32"/>
      <c r="J733" s="32"/>
      <c r="K733" s="32"/>
      <c r="L733" s="32"/>
      <c r="N733" s="427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1:27" ht="15.75" customHeight="1" x14ac:dyDescent="0.25">
      <c r="A734" s="32"/>
      <c r="B734" s="32"/>
      <c r="C734" s="33"/>
      <c r="D734" s="32"/>
      <c r="F734" s="32"/>
      <c r="G734" s="32"/>
      <c r="H734" s="32"/>
      <c r="I734" s="32"/>
      <c r="J734" s="32"/>
      <c r="K734" s="32"/>
      <c r="L734" s="32"/>
      <c r="N734" s="427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1:27" ht="15.75" customHeight="1" x14ac:dyDescent="0.25">
      <c r="A735" s="32"/>
      <c r="B735" s="32"/>
      <c r="C735" s="33"/>
      <c r="D735" s="32"/>
      <c r="F735" s="32"/>
      <c r="G735" s="32"/>
      <c r="H735" s="32"/>
      <c r="I735" s="32"/>
      <c r="J735" s="32"/>
      <c r="K735" s="32"/>
      <c r="L735" s="32"/>
      <c r="N735" s="427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1:27" ht="15.75" customHeight="1" x14ac:dyDescent="0.25">
      <c r="A736" s="32"/>
      <c r="B736" s="32"/>
      <c r="C736" s="33"/>
      <c r="D736" s="32"/>
      <c r="F736" s="32"/>
      <c r="G736" s="32"/>
      <c r="H736" s="32"/>
      <c r="I736" s="32"/>
      <c r="J736" s="32"/>
      <c r="K736" s="32"/>
      <c r="L736" s="32"/>
      <c r="N736" s="427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1:27" ht="15.75" customHeight="1" x14ac:dyDescent="0.25">
      <c r="A737" s="32"/>
      <c r="B737" s="32"/>
      <c r="C737" s="33"/>
      <c r="D737" s="32"/>
      <c r="F737" s="32"/>
      <c r="G737" s="32"/>
      <c r="H737" s="32"/>
      <c r="I737" s="32"/>
      <c r="J737" s="32"/>
      <c r="K737" s="32"/>
      <c r="L737" s="32"/>
      <c r="N737" s="427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1:27" ht="15.75" customHeight="1" x14ac:dyDescent="0.25">
      <c r="A738" s="32"/>
      <c r="B738" s="32"/>
      <c r="C738" s="33"/>
      <c r="D738" s="32"/>
      <c r="F738" s="32"/>
      <c r="G738" s="32"/>
      <c r="H738" s="32"/>
      <c r="I738" s="32"/>
      <c r="J738" s="32"/>
      <c r="K738" s="32"/>
      <c r="L738" s="32"/>
      <c r="N738" s="427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1:27" ht="15.75" customHeight="1" x14ac:dyDescent="0.25">
      <c r="A739" s="32"/>
      <c r="B739" s="32"/>
      <c r="C739" s="33"/>
      <c r="D739" s="32"/>
      <c r="F739" s="32"/>
      <c r="G739" s="32"/>
      <c r="H739" s="32"/>
      <c r="I739" s="32"/>
      <c r="J739" s="32"/>
      <c r="K739" s="32"/>
      <c r="L739" s="32"/>
      <c r="N739" s="427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1:27" ht="15.75" customHeight="1" x14ac:dyDescent="0.25">
      <c r="A740" s="32"/>
      <c r="B740" s="32"/>
      <c r="C740" s="33"/>
      <c r="D740" s="32"/>
      <c r="F740" s="32"/>
      <c r="G740" s="32"/>
      <c r="H740" s="32"/>
      <c r="I740" s="32"/>
      <c r="J740" s="32"/>
      <c r="K740" s="32"/>
      <c r="L740" s="32"/>
      <c r="N740" s="427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1:27" ht="15.75" customHeight="1" x14ac:dyDescent="0.25">
      <c r="A741" s="32"/>
      <c r="B741" s="32"/>
      <c r="C741" s="33"/>
      <c r="D741" s="32"/>
      <c r="F741" s="32"/>
      <c r="G741" s="32"/>
      <c r="H741" s="32"/>
      <c r="I741" s="32"/>
      <c r="J741" s="32"/>
      <c r="K741" s="32"/>
      <c r="L741" s="32"/>
      <c r="N741" s="427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1:27" ht="15.75" customHeight="1" x14ac:dyDescent="0.25">
      <c r="A742" s="32"/>
      <c r="B742" s="32"/>
      <c r="C742" s="33"/>
      <c r="D742" s="32"/>
      <c r="F742" s="32"/>
      <c r="G742" s="32"/>
      <c r="H742" s="32"/>
      <c r="I742" s="32"/>
      <c r="J742" s="32"/>
      <c r="K742" s="32"/>
      <c r="L742" s="32"/>
      <c r="N742" s="427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1:27" ht="15.75" customHeight="1" x14ac:dyDescent="0.25">
      <c r="A743" s="32"/>
      <c r="B743" s="32"/>
      <c r="C743" s="33"/>
      <c r="D743" s="32"/>
      <c r="F743" s="32"/>
      <c r="G743" s="32"/>
      <c r="H743" s="32"/>
      <c r="I743" s="32"/>
      <c r="J743" s="32"/>
      <c r="K743" s="32"/>
      <c r="L743" s="32"/>
      <c r="N743" s="427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1:27" ht="15.75" customHeight="1" x14ac:dyDescent="0.25">
      <c r="A744" s="32"/>
      <c r="B744" s="32"/>
      <c r="C744" s="33"/>
      <c r="D744" s="32"/>
      <c r="F744" s="32"/>
      <c r="G744" s="32"/>
      <c r="H744" s="32"/>
      <c r="I744" s="32"/>
      <c r="J744" s="32"/>
      <c r="K744" s="32"/>
      <c r="L744" s="32"/>
      <c r="N744" s="427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1:27" ht="15.75" customHeight="1" x14ac:dyDescent="0.25">
      <c r="A745" s="32"/>
      <c r="B745" s="32"/>
      <c r="C745" s="33"/>
      <c r="D745" s="32"/>
      <c r="F745" s="32"/>
      <c r="G745" s="32"/>
      <c r="H745" s="32"/>
      <c r="I745" s="32"/>
      <c r="J745" s="32"/>
      <c r="K745" s="32"/>
      <c r="L745" s="32"/>
      <c r="N745" s="427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1:27" ht="15.75" customHeight="1" x14ac:dyDescent="0.25">
      <c r="A746" s="32"/>
      <c r="B746" s="32"/>
      <c r="C746" s="33"/>
      <c r="D746" s="32"/>
      <c r="F746" s="32"/>
      <c r="G746" s="32"/>
      <c r="H746" s="32"/>
      <c r="I746" s="32"/>
      <c r="J746" s="32"/>
      <c r="K746" s="32"/>
      <c r="L746" s="32"/>
      <c r="N746" s="427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1:27" ht="15.75" customHeight="1" x14ac:dyDescent="0.25">
      <c r="A747" s="32"/>
      <c r="B747" s="32"/>
      <c r="C747" s="33"/>
      <c r="D747" s="32"/>
      <c r="F747" s="32"/>
      <c r="G747" s="32"/>
      <c r="H747" s="32"/>
      <c r="I747" s="32"/>
      <c r="J747" s="32"/>
      <c r="K747" s="32"/>
      <c r="L747" s="32"/>
      <c r="N747" s="427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1:27" ht="15.75" customHeight="1" x14ac:dyDescent="0.25">
      <c r="A748" s="32"/>
      <c r="B748" s="32"/>
      <c r="C748" s="33"/>
      <c r="D748" s="32"/>
      <c r="F748" s="32"/>
      <c r="G748" s="32"/>
      <c r="H748" s="32"/>
      <c r="I748" s="32"/>
      <c r="J748" s="32"/>
      <c r="K748" s="32"/>
      <c r="L748" s="32"/>
      <c r="N748" s="427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1:27" ht="15.75" customHeight="1" x14ac:dyDescent="0.25">
      <c r="A749" s="32"/>
      <c r="B749" s="32"/>
      <c r="C749" s="33"/>
      <c r="D749" s="32"/>
      <c r="F749" s="32"/>
      <c r="G749" s="32"/>
      <c r="H749" s="32"/>
      <c r="I749" s="32"/>
      <c r="J749" s="32"/>
      <c r="K749" s="32"/>
      <c r="L749" s="32"/>
      <c r="N749" s="427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1:27" ht="15.75" customHeight="1" x14ac:dyDescent="0.25">
      <c r="A750" s="32"/>
      <c r="B750" s="32"/>
      <c r="C750" s="33"/>
      <c r="D750" s="32"/>
      <c r="F750" s="32"/>
      <c r="G750" s="32"/>
      <c r="H750" s="32"/>
      <c r="I750" s="32"/>
      <c r="J750" s="32"/>
      <c r="K750" s="32"/>
      <c r="L750" s="32"/>
      <c r="N750" s="427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1:27" ht="15.75" customHeight="1" x14ac:dyDescent="0.25">
      <c r="A751" s="32"/>
      <c r="B751" s="32"/>
      <c r="C751" s="33"/>
      <c r="D751" s="32"/>
      <c r="F751" s="32"/>
      <c r="G751" s="32"/>
      <c r="H751" s="32"/>
      <c r="I751" s="32"/>
      <c r="J751" s="32"/>
      <c r="K751" s="32"/>
      <c r="L751" s="32"/>
      <c r="N751" s="427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1:27" ht="15.75" customHeight="1" x14ac:dyDescent="0.25">
      <c r="A752" s="32"/>
      <c r="B752" s="32"/>
      <c r="C752" s="33"/>
      <c r="D752" s="32"/>
      <c r="F752" s="32"/>
      <c r="G752" s="32"/>
      <c r="H752" s="32"/>
      <c r="I752" s="32"/>
      <c r="J752" s="32"/>
      <c r="K752" s="32"/>
      <c r="L752" s="32"/>
      <c r="N752" s="427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1:27" ht="15.75" customHeight="1" x14ac:dyDescent="0.25">
      <c r="A753" s="32"/>
      <c r="B753" s="32"/>
      <c r="C753" s="33"/>
      <c r="D753" s="32"/>
      <c r="F753" s="32"/>
      <c r="G753" s="32"/>
      <c r="H753" s="32"/>
      <c r="I753" s="32"/>
      <c r="J753" s="32"/>
      <c r="K753" s="32"/>
      <c r="L753" s="32"/>
      <c r="N753" s="427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1:27" ht="15.75" customHeight="1" x14ac:dyDescent="0.25">
      <c r="A754" s="32"/>
      <c r="B754" s="32"/>
      <c r="C754" s="33"/>
      <c r="D754" s="32"/>
      <c r="F754" s="32"/>
      <c r="G754" s="32"/>
      <c r="H754" s="32"/>
      <c r="I754" s="32"/>
      <c r="J754" s="32"/>
      <c r="K754" s="32"/>
      <c r="L754" s="32"/>
      <c r="N754" s="427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1:27" ht="15.75" customHeight="1" x14ac:dyDescent="0.25">
      <c r="A755" s="32"/>
      <c r="B755" s="32"/>
      <c r="C755" s="33"/>
      <c r="D755" s="32"/>
      <c r="F755" s="32"/>
      <c r="G755" s="32"/>
      <c r="H755" s="32"/>
      <c r="I755" s="32"/>
      <c r="J755" s="32"/>
      <c r="K755" s="32"/>
      <c r="L755" s="32"/>
      <c r="N755" s="427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1:27" ht="15.75" customHeight="1" x14ac:dyDescent="0.25">
      <c r="A756" s="32"/>
      <c r="B756" s="32"/>
      <c r="C756" s="33"/>
      <c r="D756" s="32"/>
      <c r="F756" s="32"/>
      <c r="G756" s="32"/>
      <c r="H756" s="32"/>
      <c r="I756" s="32"/>
      <c r="J756" s="32"/>
      <c r="K756" s="32"/>
      <c r="L756" s="32"/>
      <c r="N756" s="427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1:27" ht="15.75" customHeight="1" x14ac:dyDescent="0.25">
      <c r="A757" s="32"/>
      <c r="B757" s="32"/>
      <c r="C757" s="33"/>
      <c r="D757" s="32"/>
      <c r="F757" s="32"/>
      <c r="G757" s="32"/>
      <c r="H757" s="32"/>
      <c r="I757" s="32"/>
      <c r="J757" s="32"/>
      <c r="K757" s="32"/>
      <c r="L757" s="32"/>
      <c r="N757" s="427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1:27" ht="15.75" customHeight="1" x14ac:dyDescent="0.25">
      <c r="A758" s="32"/>
      <c r="B758" s="32"/>
      <c r="C758" s="33"/>
      <c r="D758" s="32"/>
      <c r="F758" s="32"/>
      <c r="G758" s="32"/>
      <c r="H758" s="32"/>
      <c r="I758" s="32"/>
      <c r="J758" s="32"/>
      <c r="K758" s="32"/>
      <c r="L758" s="32"/>
      <c r="N758" s="427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1:27" ht="15.75" customHeight="1" x14ac:dyDescent="0.25">
      <c r="A759" s="32"/>
      <c r="B759" s="32"/>
      <c r="C759" s="33"/>
      <c r="D759" s="32"/>
      <c r="F759" s="32"/>
      <c r="G759" s="32"/>
      <c r="H759" s="32"/>
      <c r="I759" s="32"/>
      <c r="J759" s="32"/>
      <c r="K759" s="32"/>
      <c r="L759" s="32"/>
      <c r="N759" s="427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1:27" ht="15.75" customHeight="1" x14ac:dyDescent="0.25">
      <c r="A760" s="32"/>
      <c r="B760" s="32"/>
      <c r="C760" s="33"/>
      <c r="D760" s="32"/>
      <c r="F760" s="32"/>
      <c r="G760" s="32"/>
      <c r="H760" s="32"/>
      <c r="I760" s="32"/>
      <c r="J760" s="32"/>
      <c r="K760" s="32"/>
      <c r="L760" s="32"/>
      <c r="N760" s="427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1:27" ht="15.75" customHeight="1" x14ac:dyDescent="0.25">
      <c r="A761" s="32"/>
      <c r="B761" s="32"/>
      <c r="C761" s="33"/>
      <c r="D761" s="32"/>
      <c r="F761" s="32"/>
      <c r="G761" s="32"/>
      <c r="H761" s="32"/>
      <c r="I761" s="32"/>
      <c r="J761" s="32"/>
      <c r="K761" s="32"/>
      <c r="L761" s="32"/>
      <c r="N761" s="427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1:27" ht="15.75" customHeight="1" x14ac:dyDescent="0.25">
      <c r="A762" s="32"/>
      <c r="B762" s="32"/>
      <c r="C762" s="33"/>
      <c r="D762" s="32"/>
      <c r="F762" s="32"/>
      <c r="G762" s="32"/>
      <c r="H762" s="32"/>
      <c r="I762" s="32"/>
      <c r="J762" s="32"/>
      <c r="K762" s="32"/>
      <c r="L762" s="32"/>
      <c r="N762" s="427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1:27" ht="15.75" customHeight="1" x14ac:dyDescent="0.25">
      <c r="A763" s="32"/>
      <c r="B763" s="32"/>
      <c r="C763" s="33"/>
      <c r="D763" s="32"/>
      <c r="F763" s="32"/>
      <c r="G763" s="32"/>
      <c r="H763" s="32"/>
      <c r="I763" s="32"/>
      <c r="J763" s="32"/>
      <c r="K763" s="32"/>
      <c r="L763" s="32"/>
      <c r="N763" s="427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1:27" ht="15.75" customHeight="1" x14ac:dyDescent="0.25">
      <c r="A764" s="32"/>
      <c r="B764" s="32"/>
      <c r="C764" s="33"/>
      <c r="D764" s="32"/>
      <c r="F764" s="32"/>
      <c r="G764" s="32"/>
      <c r="H764" s="32"/>
      <c r="I764" s="32"/>
      <c r="J764" s="32"/>
      <c r="K764" s="32"/>
      <c r="L764" s="32"/>
      <c r="N764" s="427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1:27" ht="15.75" customHeight="1" x14ac:dyDescent="0.25">
      <c r="A765" s="32"/>
      <c r="B765" s="32"/>
      <c r="C765" s="33"/>
      <c r="D765" s="32"/>
      <c r="F765" s="32"/>
      <c r="G765" s="32"/>
      <c r="H765" s="32"/>
      <c r="I765" s="32"/>
      <c r="J765" s="32"/>
      <c r="K765" s="32"/>
      <c r="L765" s="32"/>
      <c r="N765" s="427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1:27" ht="15.75" customHeight="1" x14ac:dyDescent="0.25">
      <c r="A766" s="32"/>
      <c r="B766" s="32"/>
      <c r="C766" s="33"/>
      <c r="D766" s="32"/>
      <c r="F766" s="32"/>
      <c r="G766" s="32"/>
      <c r="H766" s="32"/>
      <c r="I766" s="32"/>
      <c r="J766" s="32"/>
      <c r="K766" s="32"/>
      <c r="L766" s="32"/>
      <c r="N766" s="427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1:27" ht="15.75" customHeight="1" x14ac:dyDescent="0.25">
      <c r="A767" s="32"/>
      <c r="B767" s="32"/>
      <c r="C767" s="33"/>
      <c r="D767" s="32"/>
      <c r="F767" s="32"/>
      <c r="G767" s="32"/>
      <c r="H767" s="32"/>
      <c r="I767" s="32"/>
      <c r="J767" s="32"/>
      <c r="K767" s="32"/>
      <c r="L767" s="32"/>
      <c r="N767" s="427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1:27" ht="15.75" customHeight="1" x14ac:dyDescent="0.25">
      <c r="A768" s="32"/>
      <c r="B768" s="32"/>
      <c r="C768" s="33"/>
      <c r="D768" s="32"/>
      <c r="F768" s="32"/>
      <c r="G768" s="32"/>
      <c r="H768" s="32"/>
      <c r="I768" s="32"/>
      <c r="J768" s="32"/>
      <c r="K768" s="32"/>
      <c r="L768" s="32"/>
      <c r="N768" s="427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1:27" ht="15.75" customHeight="1" x14ac:dyDescent="0.25">
      <c r="A769" s="32"/>
      <c r="B769" s="32"/>
      <c r="C769" s="33"/>
      <c r="D769" s="32"/>
      <c r="F769" s="32"/>
      <c r="G769" s="32"/>
      <c r="H769" s="32"/>
      <c r="I769" s="32"/>
      <c r="J769" s="32"/>
      <c r="K769" s="32"/>
      <c r="L769" s="32"/>
      <c r="N769" s="427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1:27" ht="15.75" customHeight="1" x14ac:dyDescent="0.25">
      <c r="A770" s="32"/>
      <c r="B770" s="32"/>
      <c r="C770" s="33"/>
      <c r="D770" s="32"/>
      <c r="F770" s="32"/>
      <c r="G770" s="32"/>
      <c r="H770" s="32"/>
      <c r="I770" s="32"/>
      <c r="J770" s="32"/>
      <c r="K770" s="32"/>
      <c r="L770" s="32"/>
      <c r="N770" s="427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1:27" ht="15.75" customHeight="1" x14ac:dyDescent="0.25">
      <c r="A771" s="32"/>
      <c r="B771" s="32"/>
      <c r="C771" s="33"/>
      <c r="D771" s="32"/>
      <c r="F771" s="32"/>
      <c r="G771" s="32"/>
      <c r="H771" s="32"/>
      <c r="I771" s="32"/>
      <c r="J771" s="32"/>
      <c r="K771" s="32"/>
      <c r="L771" s="32"/>
      <c r="N771" s="427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1:27" ht="15.75" customHeight="1" x14ac:dyDescent="0.25">
      <c r="A772" s="32"/>
      <c r="B772" s="32"/>
      <c r="C772" s="33"/>
      <c r="D772" s="32"/>
      <c r="F772" s="32"/>
      <c r="G772" s="32"/>
      <c r="H772" s="32"/>
      <c r="I772" s="32"/>
      <c r="J772" s="32"/>
      <c r="K772" s="32"/>
      <c r="L772" s="32"/>
      <c r="N772" s="427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1:27" ht="15.75" customHeight="1" x14ac:dyDescent="0.25">
      <c r="A773" s="32"/>
      <c r="B773" s="32"/>
      <c r="C773" s="33"/>
      <c r="D773" s="32"/>
      <c r="F773" s="32"/>
      <c r="G773" s="32"/>
      <c r="H773" s="32"/>
      <c r="I773" s="32"/>
      <c r="J773" s="32"/>
      <c r="K773" s="32"/>
      <c r="L773" s="32"/>
      <c r="N773" s="427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1:27" ht="15.75" customHeight="1" x14ac:dyDescent="0.25">
      <c r="A774" s="32"/>
      <c r="B774" s="32"/>
      <c r="C774" s="33"/>
      <c r="D774" s="32"/>
      <c r="F774" s="32"/>
      <c r="G774" s="32"/>
      <c r="H774" s="32"/>
      <c r="I774" s="32"/>
      <c r="J774" s="32"/>
      <c r="K774" s="32"/>
      <c r="L774" s="32"/>
      <c r="N774" s="427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1:27" ht="15.75" customHeight="1" x14ac:dyDescent="0.25">
      <c r="A775" s="32"/>
      <c r="B775" s="32"/>
      <c r="C775" s="33"/>
      <c r="D775" s="32"/>
      <c r="F775" s="32"/>
      <c r="G775" s="32"/>
      <c r="H775" s="32"/>
      <c r="I775" s="32"/>
      <c r="J775" s="32"/>
      <c r="K775" s="32"/>
      <c r="L775" s="32"/>
      <c r="N775" s="427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1:27" ht="15.75" customHeight="1" x14ac:dyDescent="0.25">
      <c r="A776" s="32"/>
      <c r="B776" s="32"/>
      <c r="C776" s="33"/>
      <c r="D776" s="32"/>
      <c r="F776" s="32"/>
      <c r="G776" s="32"/>
      <c r="H776" s="32"/>
      <c r="I776" s="32"/>
      <c r="J776" s="32"/>
      <c r="K776" s="32"/>
      <c r="L776" s="32"/>
      <c r="N776" s="427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1:27" ht="15.75" customHeight="1" x14ac:dyDescent="0.25">
      <c r="A777" s="32"/>
      <c r="B777" s="32"/>
      <c r="C777" s="33"/>
      <c r="D777" s="32"/>
      <c r="F777" s="32"/>
      <c r="G777" s="32"/>
      <c r="H777" s="32"/>
      <c r="I777" s="32"/>
      <c r="J777" s="32"/>
      <c r="K777" s="32"/>
      <c r="L777" s="32"/>
      <c r="N777" s="427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1:27" ht="15.75" customHeight="1" x14ac:dyDescent="0.25">
      <c r="A778" s="32"/>
      <c r="B778" s="32"/>
      <c r="C778" s="33"/>
      <c r="D778" s="32"/>
      <c r="F778" s="32"/>
      <c r="G778" s="32"/>
      <c r="H778" s="32"/>
      <c r="I778" s="32"/>
      <c r="J778" s="32"/>
      <c r="K778" s="32"/>
      <c r="L778" s="32"/>
      <c r="N778" s="427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1:27" ht="15.75" customHeight="1" x14ac:dyDescent="0.25">
      <c r="A779" s="32"/>
      <c r="B779" s="32"/>
      <c r="C779" s="33"/>
      <c r="D779" s="32"/>
      <c r="F779" s="32"/>
      <c r="G779" s="32"/>
      <c r="H779" s="32"/>
      <c r="I779" s="32"/>
      <c r="J779" s="32"/>
      <c r="K779" s="32"/>
      <c r="L779" s="32"/>
      <c r="N779" s="427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1:27" ht="15.75" customHeight="1" x14ac:dyDescent="0.25">
      <c r="A780" s="32"/>
      <c r="B780" s="32"/>
      <c r="C780" s="33"/>
      <c r="D780" s="32"/>
      <c r="F780" s="32"/>
      <c r="G780" s="32"/>
      <c r="H780" s="32"/>
      <c r="I780" s="32"/>
      <c r="J780" s="32"/>
      <c r="K780" s="32"/>
      <c r="L780" s="32"/>
      <c r="N780" s="427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1:27" ht="15.75" customHeight="1" x14ac:dyDescent="0.25">
      <c r="A781" s="32"/>
      <c r="B781" s="32"/>
      <c r="C781" s="33"/>
      <c r="D781" s="32"/>
      <c r="F781" s="32"/>
      <c r="G781" s="32"/>
      <c r="H781" s="32"/>
      <c r="I781" s="32"/>
      <c r="J781" s="32"/>
      <c r="K781" s="32"/>
      <c r="L781" s="32"/>
      <c r="N781" s="427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1:27" ht="15.75" customHeight="1" x14ac:dyDescent="0.25">
      <c r="A782" s="32"/>
      <c r="B782" s="32"/>
      <c r="C782" s="33"/>
      <c r="D782" s="32"/>
      <c r="F782" s="32"/>
      <c r="G782" s="32"/>
      <c r="H782" s="32"/>
      <c r="I782" s="32"/>
      <c r="J782" s="32"/>
      <c r="K782" s="32"/>
      <c r="L782" s="32"/>
      <c r="N782" s="427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1:27" ht="15.75" customHeight="1" x14ac:dyDescent="0.25">
      <c r="A783" s="32"/>
      <c r="B783" s="32"/>
      <c r="C783" s="33"/>
      <c r="D783" s="32"/>
      <c r="F783" s="32"/>
      <c r="G783" s="32"/>
      <c r="H783" s="32"/>
      <c r="I783" s="32"/>
      <c r="J783" s="32"/>
      <c r="K783" s="32"/>
      <c r="L783" s="32"/>
      <c r="N783" s="427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1:27" ht="15.75" customHeight="1" x14ac:dyDescent="0.25">
      <c r="A784" s="32"/>
      <c r="B784" s="32"/>
      <c r="C784" s="33"/>
      <c r="D784" s="32"/>
      <c r="F784" s="32"/>
      <c r="G784" s="32"/>
      <c r="H784" s="32"/>
      <c r="I784" s="32"/>
      <c r="J784" s="32"/>
      <c r="K784" s="32"/>
      <c r="L784" s="32"/>
      <c r="N784" s="427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1:27" ht="15.75" customHeight="1" x14ac:dyDescent="0.25">
      <c r="A785" s="32"/>
      <c r="B785" s="32"/>
      <c r="C785" s="33"/>
      <c r="D785" s="32"/>
      <c r="F785" s="32"/>
      <c r="G785" s="32"/>
      <c r="H785" s="32"/>
      <c r="I785" s="32"/>
      <c r="J785" s="32"/>
      <c r="K785" s="32"/>
      <c r="L785" s="32"/>
      <c r="N785" s="427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1:27" ht="15.75" customHeight="1" x14ac:dyDescent="0.25">
      <c r="A786" s="32"/>
      <c r="B786" s="32"/>
      <c r="C786" s="33"/>
      <c r="D786" s="32"/>
      <c r="F786" s="32"/>
      <c r="G786" s="32"/>
      <c r="H786" s="32"/>
      <c r="I786" s="32"/>
      <c r="J786" s="32"/>
      <c r="K786" s="32"/>
      <c r="L786" s="32"/>
      <c r="N786" s="427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1:27" ht="15.75" customHeight="1" x14ac:dyDescent="0.25">
      <c r="A787" s="32"/>
      <c r="B787" s="32"/>
      <c r="C787" s="33"/>
      <c r="D787" s="32"/>
      <c r="F787" s="32"/>
      <c r="G787" s="32"/>
      <c r="H787" s="32"/>
      <c r="I787" s="32"/>
      <c r="J787" s="32"/>
      <c r="K787" s="32"/>
      <c r="L787" s="32"/>
      <c r="N787" s="427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1:27" ht="15.75" customHeight="1" x14ac:dyDescent="0.25">
      <c r="A788" s="32"/>
      <c r="B788" s="32"/>
      <c r="C788" s="33"/>
      <c r="D788" s="32"/>
      <c r="F788" s="32"/>
      <c r="G788" s="32"/>
      <c r="H788" s="32"/>
      <c r="I788" s="32"/>
      <c r="J788" s="32"/>
      <c r="K788" s="32"/>
      <c r="L788" s="32"/>
      <c r="N788" s="427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1:27" ht="15.75" customHeight="1" x14ac:dyDescent="0.25">
      <c r="A789" s="32"/>
      <c r="B789" s="32"/>
      <c r="C789" s="33"/>
      <c r="D789" s="32"/>
      <c r="F789" s="32"/>
      <c r="G789" s="32"/>
      <c r="H789" s="32"/>
      <c r="I789" s="32"/>
      <c r="J789" s="32"/>
      <c r="K789" s="32"/>
      <c r="L789" s="32"/>
      <c r="N789" s="427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1:27" ht="15.75" customHeight="1" x14ac:dyDescent="0.25">
      <c r="A790" s="32"/>
      <c r="B790" s="32"/>
      <c r="C790" s="33"/>
      <c r="D790" s="32"/>
      <c r="F790" s="32"/>
      <c r="G790" s="32"/>
      <c r="H790" s="32"/>
      <c r="I790" s="32"/>
      <c r="J790" s="32"/>
      <c r="K790" s="32"/>
      <c r="L790" s="32"/>
      <c r="N790" s="427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1:27" ht="15.75" customHeight="1" x14ac:dyDescent="0.25">
      <c r="A791" s="32"/>
      <c r="B791" s="32"/>
      <c r="C791" s="33"/>
      <c r="D791" s="32"/>
      <c r="F791" s="32"/>
      <c r="G791" s="32"/>
      <c r="H791" s="32"/>
      <c r="I791" s="32"/>
      <c r="J791" s="32"/>
      <c r="K791" s="32"/>
      <c r="L791" s="32"/>
      <c r="N791" s="427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1:27" ht="15.75" customHeight="1" x14ac:dyDescent="0.25">
      <c r="A792" s="32"/>
      <c r="B792" s="32"/>
      <c r="C792" s="33"/>
      <c r="D792" s="32"/>
      <c r="F792" s="32"/>
      <c r="G792" s="32"/>
      <c r="H792" s="32"/>
      <c r="I792" s="32"/>
      <c r="J792" s="32"/>
      <c r="K792" s="32"/>
      <c r="L792" s="32"/>
      <c r="N792" s="427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1:27" ht="15.75" customHeight="1" x14ac:dyDescent="0.25">
      <c r="A793" s="32"/>
      <c r="B793" s="32"/>
      <c r="C793" s="33"/>
      <c r="D793" s="32"/>
      <c r="F793" s="32"/>
      <c r="G793" s="32"/>
      <c r="H793" s="32"/>
      <c r="I793" s="32"/>
      <c r="J793" s="32"/>
      <c r="K793" s="32"/>
      <c r="L793" s="32"/>
      <c r="N793" s="427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1:27" ht="15.75" customHeight="1" x14ac:dyDescent="0.25">
      <c r="A794" s="32"/>
      <c r="B794" s="32"/>
      <c r="C794" s="33"/>
      <c r="D794" s="32"/>
      <c r="F794" s="32"/>
      <c r="G794" s="32"/>
      <c r="H794" s="32"/>
      <c r="I794" s="32"/>
      <c r="J794" s="32"/>
      <c r="K794" s="32"/>
      <c r="L794" s="32"/>
      <c r="N794" s="427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1:27" ht="15.75" customHeight="1" x14ac:dyDescent="0.25">
      <c r="A795" s="32"/>
      <c r="B795" s="32"/>
      <c r="C795" s="33"/>
      <c r="D795" s="32"/>
      <c r="F795" s="32"/>
      <c r="G795" s="32"/>
      <c r="H795" s="32"/>
      <c r="I795" s="32"/>
      <c r="J795" s="32"/>
      <c r="K795" s="32"/>
      <c r="L795" s="32"/>
      <c r="N795" s="427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1:27" ht="15.75" customHeight="1" x14ac:dyDescent="0.25">
      <c r="A796" s="32"/>
      <c r="B796" s="32"/>
      <c r="C796" s="33"/>
      <c r="D796" s="32"/>
      <c r="F796" s="32"/>
      <c r="G796" s="32"/>
      <c r="H796" s="32"/>
      <c r="I796" s="32"/>
      <c r="J796" s="32"/>
      <c r="K796" s="32"/>
      <c r="L796" s="32"/>
      <c r="N796" s="427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1:27" ht="15.75" customHeight="1" x14ac:dyDescent="0.25">
      <c r="A797" s="32"/>
      <c r="B797" s="32"/>
      <c r="C797" s="33"/>
      <c r="D797" s="32"/>
      <c r="F797" s="32"/>
      <c r="G797" s="32"/>
      <c r="H797" s="32"/>
      <c r="I797" s="32"/>
      <c r="J797" s="32"/>
      <c r="K797" s="32"/>
      <c r="L797" s="32"/>
      <c r="N797" s="427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1:27" ht="15.75" customHeight="1" x14ac:dyDescent="0.25">
      <c r="A798" s="32"/>
      <c r="B798" s="32"/>
      <c r="C798" s="33"/>
      <c r="D798" s="32"/>
      <c r="F798" s="32"/>
      <c r="G798" s="32"/>
      <c r="H798" s="32"/>
      <c r="I798" s="32"/>
      <c r="J798" s="32"/>
      <c r="K798" s="32"/>
      <c r="L798" s="32"/>
      <c r="N798" s="427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1:27" ht="15.75" customHeight="1" x14ac:dyDescent="0.25">
      <c r="A799" s="32"/>
      <c r="B799" s="32"/>
      <c r="C799" s="33"/>
      <c r="D799" s="32"/>
      <c r="F799" s="32"/>
      <c r="G799" s="32"/>
      <c r="H799" s="32"/>
      <c r="I799" s="32"/>
      <c r="J799" s="32"/>
      <c r="K799" s="32"/>
      <c r="L799" s="32"/>
      <c r="N799" s="427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1:27" ht="15.75" customHeight="1" x14ac:dyDescent="0.25">
      <c r="A800" s="32"/>
      <c r="B800" s="32"/>
      <c r="C800" s="33"/>
      <c r="D800" s="32"/>
      <c r="F800" s="32"/>
      <c r="G800" s="32"/>
      <c r="H800" s="32"/>
      <c r="I800" s="32"/>
      <c r="J800" s="32"/>
      <c r="K800" s="32"/>
      <c r="L800" s="32"/>
      <c r="N800" s="427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1:27" ht="15.75" customHeight="1" x14ac:dyDescent="0.25">
      <c r="A801" s="32"/>
      <c r="B801" s="32"/>
      <c r="C801" s="33"/>
      <c r="D801" s="32"/>
      <c r="F801" s="32"/>
      <c r="G801" s="32"/>
      <c r="H801" s="32"/>
      <c r="I801" s="32"/>
      <c r="J801" s="32"/>
      <c r="K801" s="32"/>
      <c r="L801" s="32"/>
      <c r="N801" s="427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1:27" ht="15.75" customHeight="1" x14ac:dyDescent="0.25">
      <c r="A802" s="32"/>
      <c r="B802" s="32"/>
      <c r="C802" s="33"/>
      <c r="D802" s="32"/>
      <c r="F802" s="32"/>
      <c r="G802" s="32"/>
      <c r="H802" s="32"/>
      <c r="I802" s="32"/>
      <c r="J802" s="32"/>
      <c r="K802" s="32"/>
      <c r="L802" s="32"/>
      <c r="N802" s="427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1:27" ht="15.75" customHeight="1" x14ac:dyDescent="0.25">
      <c r="A803" s="32"/>
      <c r="B803" s="32"/>
      <c r="C803" s="33"/>
      <c r="D803" s="32"/>
      <c r="F803" s="32"/>
      <c r="G803" s="32"/>
      <c r="H803" s="32"/>
      <c r="I803" s="32"/>
      <c r="J803" s="32"/>
      <c r="K803" s="32"/>
      <c r="L803" s="32"/>
      <c r="N803" s="427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1:27" ht="15.75" customHeight="1" x14ac:dyDescent="0.25">
      <c r="A804" s="32"/>
      <c r="B804" s="32"/>
      <c r="C804" s="33"/>
      <c r="D804" s="32"/>
      <c r="F804" s="32"/>
      <c r="G804" s="32"/>
      <c r="H804" s="32"/>
      <c r="I804" s="32"/>
      <c r="J804" s="32"/>
      <c r="K804" s="32"/>
      <c r="L804" s="32"/>
      <c r="N804" s="427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1:27" ht="15.75" customHeight="1" x14ac:dyDescent="0.25">
      <c r="A805" s="32"/>
      <c r="B805" s="32"/>
      <c r="C805" s="33"/>
      <c r="D805" s="32"/>
      <c r="F805" s="32"/>
      <c r="G805" s="32"/>
      <c r="H805" s="32"/>
      <c r="I805" s="32"/>
      <c r="J805" s="32"/>
      <c r="K805" s="32"/>
      <c r="L805" s="32"/>
      <c r="N805" s="427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1:27" ht="15.75" customHeight="1" x14ac:dyDescent="0.25">
      <c r="A806" s="32"/>
      <c r="B806" s="32"/>
      <c r="C806" s="33"/>
      <c r="D806" s="32"/>
      <c r="F806" s="32"/>
      <c r="G806" s="32"/>
      <c r="H806" s="32"/>
      <c r="I806" s="32"/>
      <c r="J806" s="32"/>
      <c r="K806" s="32"/>
      <c r="L806" s="32"/>
      <c r="N806" s="427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1:27" ht="15.75" customHeight="1" x14ac:dyDescent="0.25">
      <c r="A807" s="32"/>
      <c r="B807" s="32"/>
      <c r="C807" s="33"/>
      <c r="D807" s="32"/>
      <c r="F807" s="32"/>
      <c r="G807" s="32"/>
      <c r="H807" s="32"/>
      <c r="I807" s="32"/>
      <c r="J807" s="32"/>
      <c r="K807" s="32"/>
      <c r="L807" s="32"/>
      <c r="N807" s="427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1:27" ht="15.75" customHeight="1" x14ac:dyDescent="0.25">
      <c r="A808" s="32"/>
      <c r="B808" s="32"/>
      <c r="C808" s="33"/>
      <c r="D808" s="32"/>
      <c r="F808" s="32"/>
      <c r="G808" s="32"/>
      <c r="H808" s="32"/>
      <c r="I808" s="32"/>
      <c r="J808" s="32"/>
      <c r="K808" s="32"/>
      <c r="L808" s="32"/>
      <c r="N808" s="427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1:27" ht="15.75" customHeight="1" x14ac:dyDescent="0.25">
      <c r="A809" s="32"/>
      <c r="B809" s="32"/>
      <c r="C809" s="33"/>
      <c r="D809" s="32"/>
      <c r="F809" s="32"/>
      <c r="G809" s="32"/>
      <c r="H809" s="32"/>
      <c r="I809" s="32"/>
      <c r="J809" s="32"/>
      <c r="K809" s="32"/>
      <c r="L809" s="32"/>
      <c r="N809" s="427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1:27" ht="15.75" customHeight="1" x14ac:dyDescent="0.25">
      <c r="A810" s="32"/>
      <c r="B810" s="32"/>
      <c r="C810" s="33"/>
      <c r="D810" s="32"/>
      <c r="F810" s="32"/>
      <c r="G810" s="32"/>
      <c r="H810" s="32"/>
      <c r="I810" s="32"/>
      <c r="J810" s="32"/>
      <c r="K810" s="32"/>
      <c r="L810" s="32"/>
      <c r="N810" s="427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1:27" ht="15.75" customHeight="1" x14ac:dyDescent="0.25">
      <c r="A811" s="32"/>
      <c r="B811" s="32"/>
      <c r="C811" s="33"/>
      <c r="D811" s="32"/>
      <c r="F811" s="32"/>
      <c r="G811" s="32"/>
      <c r="H811" s="32"/>
      <c r="I811" s="32"/>
      <c r="J811" s="32"/>
      <c r="K811" s="32"/>
      <c r="L811" s="32"/>
      <c r="N811" s="427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1:27" ht="15.75" customHeight="1" x14ac:dyDescent="0.25">
      <c r="A812" s="32"/>
      <c r="B812" s="32"/>
      <c r="C812" s="33"/>
      <c r="D812" s="32"/>
      <c r="F812" s="32"/>
      <c r="G812" s="32"/>
      <c r="H812" s="32"/>
      <c r="I812" s="32"/>
      <c r="J812" s="32"/>
      <c r="K812" s="32"/>
      <c r="L812" s="32"/>
      <c r="N812" s="427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1:27" ht="15.75" customHeight="1" x14ac:dyDescent="0.25">
      <c r="A813" s="32"/>
      <c r="B813" s="32"/>
      <c r="C813" s="33"/>
      <c r="D813" s="32"/>
      <c r="F813" s="32"/>
      <c r="G813" s="32"/>
      <c r="H813" s="32"/>
      <c r="I813" s="32"/>
      <c r="J813" s="32"/>
      <c r="K813" s="32"/>
      <c r="L813" s="32"/>
      <c r="N813" s="427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1:27" ht="15.75" customHeight="1" x14ac:dyDescent="0.25">
      <c r="A814" s="32"/>
      <c r="B814" s="32"/>
      <c r="C814" s="33"/>
      <c r="D814" s="32"/>
      <c r="F814" s="32"/>
      <c r="G814" s="32"/>
      <c r="H814" s="32"/>
      <c r="I814" s="32"/>
      <c r="J814" s="32"/>
      <c r="K814" s="32"/>
      <c r="L814" s="32"/>
      <c r="N814" s="427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1:27" ht="15.75" customHeight="1" x14ac:dyDescent="0.25">
      <c r="A815" s="32"/>
      <c r="B815" s="32"/>
      <c r="C815" s="33"/>
      <c r="D815" s="32"/>
      <c r="F815" s="32"/>
      <c r="G815" s="32"/>
      <c r="H815" s="32"/>
      <c r="I815" s="32"/>
      <c r="J815" s="32"/>
      <c r="K815" s="32"/>
      <c r="L815" s="32"/>
      <c r="N815" s="427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1:27" ht="15.75" customHeight="1" x14ac:dyDescent="0.25">
      <c r="A816" s="32"/>
      <c r="B816" s="32"/>
      <c r="C816" s="33"/>
      <c r="D816" s="32"/>
      <c r="F816" s="32"/>
      <c r="G816" s="32"/>
      <c r="H816" s="32"/>
      <c r="I816" s="32"/>
      <c r="J816" s="32"/>
      <c r="K816" s="32"/>
      <c r="L816" s="32"/>
      <c r="N816" s="427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1:27" ht="15.75" customHeight="1" x14ac:dyDescent="0.25">
      <c r="A817" s="32"/>
      <c r="B817" s="32"/>
      <c r="C817" s="33"/>
      <c r="D817" s="32"/>
      <c r="F817" s="32"/>
      <c r="G817" s="32"/>
      <c r="H817" s="32"/>
      <c r="I817" s="32"/>
      <c r="J817" s="32"/>
      <c r="K817" s="32"/>
      <c r="L817" s="32"/>
      <c r="N817" s="427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1:27" ht="15.75" customHeight="1" x14ac:dyDescent="0.25">
      <c r="A818" s="32"/>
      <c r="B818" s="32"/>
      <c r="C818" s="33"/>
      <c r="D818" s="32"/>
      <c r="F818" s="32"/>
      <c r="G818" s="32"/>
      <c r="H818" s="32"/>
      <c r="I818" s="32"/>
      <c r="J818" s="32"/>
      <c r="K818" s="32"/>
      <c r="L818" s="32"/>
      <c r="N818" s="427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1:27" ht="15.75" customHeight="1" x14ac:dyDescent="0.25">
      <c r="A819" s="32"/>
      <c r="B819" s="32"/>
      <c r="C819" s="33"/>
      <c r="D819" s="32"/>
      <c r="F819" s="32"/>
      <c r="G819" s="32"/>
      <c r="H819" s="32"/>
      <c r="I819" s="32"/>
      <c r="J819" s="32"/>
      <c r="K819" s="32"/>
      <c r="L819" s="32"/>
      <c r="N819" s="427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1:27" ht="15.75" customHeight="1" x14ac:dyDescent="0.25">
      <c r="A820" s="32"/>
      <c r="B820" s="32"/>
      <c r="C820" s="33"/>
      <c r="D820" s="32"/>
      <c r="F820" s="32"/>
      <c r="G820" s="32"/>
      <c r="H820" s="32"/>
      <c r="I820" s="32"/>
      <c r="J820" s="32"/>
      <c r="K820" s="32"/>
      <c r="L820" s="32"/>
      <c r="N820" s="427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1:27" ht="15.75" customHeight="1" x14ac:dyDescent="0.25">
      <c r="A821" s="32"/>
      <c r="B821" s="32"/>
      <c r="C821" s="33"/>
      <c r="D821" s="32"/>
      <c r="F821" s="32"/>
      <c r="G821" s="32"/>
      <c r="H821" s="32"/>
      <c r="I821" s="32"/>
      <c r="J821" s="32"/>
      <c r="K821" s="32"/>
      <c r="L821" s="32"/>
      <c r="N821" s="427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1:27" ht="15.75" customHeight="1" x14ac:dyDescent="0.25">
      <c r="A822" s="32"/>
      <c r="B822" s="32"/>
      <c r="C822" s="33"/>
      <c r="D822" s="32"/>
      <c r="F822" s="32"/>
      <c r="G822" s="32"/>
      <c r="H822" s="32"/>
      <c r="I822" s="32"/>
      <c r="J822" s="32"/>
      <c r="K822" s="32"/>
      <c r="L822" s="32"/>
      <c r="N822" s="427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1:27" ht="15.75" customHeight="1" x14ac:dyDescent="0.25">
      <c r="A823" s="32"/>
      <c r="B823" s="32"/>
      <c r="C823" s="33"/>
      <c r="D823" s="32"/>
      <c r="F823" s="32"/>
      <c r="G823" s="32"/>
      <c r="H823" s="32"/>
      <c r="I823" s="32"/>
      <c r="J823" s="32"/>
      <c r="K823" s="32"/>
      <c r="L823" s="32"/>
      <c r="N823" s="427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1:27" ht="15.75" customHeight="1" x14ac:dyDescent="0.25">
      <c r="A824" s="32"/>
      <c r="B824" s="32"/>
      <c r="C824" s="33"/>
      <c r="D824" s="32"/>
      <c r="F824" s="32"/>
      <c r="G824" s="32"/>
      <c r="H824" s="32"/>
      <c r="I824" s="32"/>
      <c r="J824" s="32"/>
      <c r="K824" s="32"/>
      <c r="L824" s="32"/>
      <c r="N824" s="427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1:27" ht="15.75" customHeight="1" x14ac:dyDescent="0.25">
      <c r="A825" s="32"/>
      <c r="B825" s="32"/>
      <c r="C825" s="33"/>
      <c r="D825" s="32"/>
      <c r="F825" s="32"/>
      <c r="G825" s="32"/>
      <c r="H825" s="32"/>
      <c r="I825" s="32"/>
      <c r="J825" s="32"/>
      <c r="K825" s="32"/>
      <c r="L825" s="32"/>
      <c r="N825" s="427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1:27" ht="15.75" customHeight="1" x14ac:dyDescent="0.25">
      <c r="A826" s="32"/>
      <c r="B826" s="32"/>
      <c r="C826" s="33"/>
      <c r="D826" s="32"/>
      <c r="F826" s="32"/>
      <c r="G826" s="32"/>
      <c r="H826" s="32"/>
      <c r="I826" s="32"/>
      <c r="J826" s="32"/>
      <c r="K826" s="32"/>
      <c r="L826" s="32"/>
      <c r="N826" s="427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1:27" ht="15.75" customHeight="1" x14ac:dyDescent="0.25">
      <c r="A827" s="32"/>
      <c r="B827" s="32"/>
      <c r="C827" s="33"/>
      <c r="D827" s="32"/>
      <c r="F827" s="32"/>
      <c r="G827" s="32"/>
      <c r="H827" s="32"/>
      <c r="I827" s="32"/>
      <c r="J827" s="32"/>
      <c r="K827" s="32"/>
      <c r="L827" s="32"/>
      <c r="N827" s="427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1:27" ht="15.75" customHeight="1" x14ac:dyDescent="0.25">
      <c r="A828" s="32"/>
      <c r="B828" s="32"/>
      <c r="C828" s="33"/>
      <c r="D828" s="32"/>
      <c r="F828" s="32"/>
      <c r="G828" s="32"/>
      <c r="H828" s="32"/>
      <c r="I828" s="32"/>
      <c r="J828" s="32"/>
      <c r="K828" s="32"/>
      <c r="L828" s="32"/>
      <c r="N828" s="427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1:27" ht="15.75" customHeight="1" x14ac:dyDescent="0.25">
      <c r="A829" s="32"/>
      <c r="B829" s="32"/>
      <c r="C829" s="33"/>
      <c r="D829" s="32"/>
      <c r="F829" s="32"/>
      <c r="G829" s="32"/>
      <c r="H829" s="32"/>
      <c r="I829" s="32"/>
      <c r="J829" s="32"/>
      <c r="K829" s="32"/>
      <c r="L829" s="32"/>
      <c r="N829" s="427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1:27" ht="15.75" customHeight="1" x14ac:dyDescent="0.25">
      <c r="A830" s="32"/>
      <c r="B830" s="32"/>
      <c r="C830" s="33"/>
      <c r="D830" s="32"/>
      <c r="F830" s="32"/>
      <c r="G830" s="32"/>
      <c r="H830" s="32"/>
      <c r="I830" s="32"/>
      <c r="J830" s="32"/>
      <c r="K830" s="32"/>
      <c r="L830" s="32"/>
      <c r="N830" s="427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1:27" ht="15.75" customHeight="1" x14ac:dyDescent="0.25">
      <c r="A831" s="32"/>
      <c r="B831" s="32"/>
      <c r="C831" s="33"/>
      <c r="D831" s="32"/>
      <c r="F831" s="32"/>
      <c r="G831" s="32"/>
      <c r="H831" s="32"/>
      <c r="I831" s="32"/>
      <c r="J831" s="32"/>
      <c r="K831" s="32"/>
      <c r="L831" s="32"/>
      <c r="N831" s="427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1:27" ht="15.75" customHeight="1" x14ac:dyDescent="0.25">
      <c r="A832" s="32"/>
      <c r="B832" s="32"/>
      <c r="C832" s="33"/>
      <c r="D832" s="32"/>
      <c r="F832" s="32"/>
      <c r="G832" s="32"/>
      <c r="H832" s="32"/>
      <c r="I832" s="32"/>
      <c r="J832" s="32"/>
      <c r="K832" s="32"/>
      <c r="L832" s="32"/>
      <c r="N832" s="427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1:27" ht="15.75" customHeight="1" x14ac:dyDescent="0.25">
      <c r="A833" s="32"/>
      <c r="B833" s="32"/>
      <c r="C833" s="33"/>
      <c r="D833" s="32"/>
      <c r="F833" s="32"/>
      <c r="G833" s="32"/>
      <c r="H833" s="32"/>
      <c r="I833" s="32"/>
      <c r="J833" s="32"/>
      <c r="K833" s="32"/>
      <c r="L833" s="32"/>
      <c r="N833" s="427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1:27" ht="15.75" customHeight="1" x14ac:dyDescent="0.25">
      <c r="A834" s="32"/>
      <c r="B834" s="32"/>
      <c r="C834" s="33"/>
      <c r="D834" s="32"/>
      <c r="F834" s="32"/>
      <c r="G834" s="32"/>
      <c r="H834" s="32"/>
      <c r="I834" s="32"/>
      <c r="J834" s="32"/>
      <c r="K834" s="32"/>
      <c r="L834" s="32"/>
      <c r="N834" s="427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1:27" ht="15.75" customHeight="1" x14ac:dyDescent="0.25">
      <c r="A835" s="32"/>
      <c r="B835" s="32"/>
      <c r="C835" s="33"/>
      <c r="D835" s="32"/>
      <c r="F835" s="32"/>
      <c r="G835" s="32"/>
      <c r="H835" s="32"/>
      <c r="I835" s="32"/>
      <c r="J835" s="32"/>
      <c r="K835" s="32"/>
      <c r="L835" s="32"/>
      <c r="N835" s="427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1:27" ht="15.75" customHeight="1" x14ac:dyDescent="0.25">
      <c r="A836" s="32"/>
      <c r="B836" s="32"/>
      <c r="C836" s="33"/>
      <c r="D836" s="32"/>
      <c r="F836" s="32"/>
      <c r="G836" s="32"/>
      <c r="H836" s="32"/>
      <c r="I836" s="32"/>
      <c r="J836" s="32"/>
      <c r="K836" s="32"/>
      <c r="L836" s="32"/>
      <c r="N836" s="427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1:27" ht="15.75" customHeight="1" x14ac:dyDescent="0.25">
      <c r="A837" s="32"/>
      <c r="B837" s="32"/>
      <c r="C837" s="33"/>
      <c r="D837" s="32"/>
      <c r="F837" s="32"/>
      <c r="G837" s="32"/>
      <c r="H837" s="32"/>
      <c r="I837" s="32"/>
      <c r="J837" s="32"/>
      <c r="K837" s="32"/>
      <c r="L837" s="32"/>
      <c r="N837" s="427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1:27" ht="15.75" customHeight="1" x14ac:dyDescent="0.25">
      <c r="A838" s="32"/>
      <c r="B838" s="32"/>
      <c r="C838" s="33"/>
      <c r="D838" s="32"/>
      <c r="F838" s="32"/>
      <c r="G838" s="32"/>
      <c r="H838" s="32"/>
      <c r="I838" s="32"/>
      <c r="J838" s="32"/>
      <c r="K838" s="32"/>
      <c r="L838" s="32"/>
      <c r="N838" s="427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1:27" ht="15.75" customHeight="1" x14ac:dyDescent="0.25">
      <c r="A839" s="32"/>
      <c r="B839" s="32"/>
      <c r="C839" s="33"/>
      <c r="D839" s="32"/>
      <c r="F839" s="32"/>
      <c r="G839" s="32"/>
      <c r="H839" s="32"/>
      <c r="I839" s="32"/>
      <c r="J839" s="32"/>
      <c r="K839" s="32"/>
      <c r="L839" s="32"/>
      <c r="N839" s="427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1:27" ht="15.75" customHeight="1" x14ac:dyDescent="0.25">
      <c r="A840" s="32"/>
      <c r="B840" s="32"/>
      <c r="C840" s="33"/>
      <c r="D840" s="32"/>
      <c r="F840" s="32"/>
      <c r="G840" s="32"/>
      <c r="H840" s="32"/>
      <c r="I840" s="32"/>
      <c r="J840" s="32"/>
      <c r="K840" s="32"/>
      <c r="L840" s="32"/>
      <c r="N840" s="427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1:27" ht="15.75" customHeight="1" x14ac:dyDescent="0.25">
      <c r="A841" s="32"/>
      <c r="B841" s="32"/>
      <c r="C841" s="33"/>
      <c r="D841" s="32"/>
      <c r="F841" s="32"/>
      <c r="G841" s="32"/>
      <c r="H841" s="32"/>
      <c r="I841" s="32"/>
      <c r="J841" s="32"/>
      <c r="K841" s="32"/>
      <c r="L841" s="32"/>
      <c r="N841" s="427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1:27" ht="15.75" customHeight="1" x14ac:dyDescent="0.25">
      <c r="A842" s="32"/>
      <c r="B842" s="32"/>
      <c r="C842" s="33"/>
      <c r="D842" s="32"/>
      <c r="F842" s="32"/>
      <c r="G842" s="32"/>
      <c r="H842" s="32"/>
      <c r="I842" s="32"/>
      <c r="J842" s="32"/>
      <c r="K842" s="32"/>
      <c r="L842" s="32"/>
      <c r="N842" s="427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1:27" ht="15.75" customHeight="1" x14ac:dyDescent="0.25">
      <c r="A843" s="32"/>
      <c r="B843" s="32"/>
      <c r="C843" s="33"/>
      <c r="D843" s="32"/>
      <c r="F843" s="32"/>
      <c r="G843" s="32"/>
      <c r="H843" s="32"/>
      <c r="I843" s="32"/>
      <c r="J843" s="32"/>
      <c r="K843" s="32"/>
      <c r="L843" s="32"/>
      <c r="N843" s="427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1:27" ht="15.75" customHeight="1" x14ac:dyDescent="0.25">
      <c r="A844" s="32"/>
      <c r="B844" s="32"/>
      <c r="C844" s="33"/>
      <c r="D844" s="32"/>
      <c r="F844" s="32"/>
      <c r="G844" s="32"/>
      <c r="H844" s="32"/>
      <c r="I844" s="32"/>
      <c r="J844" s="32"/>
      <c r="K844" s="32"/>
      <c r="L844" s="32"/>
      <c r="N844" s="427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1:27" ht="15.75" customHeight="1" x14ac:dyDescent="0.25">
      <c r="A845" s="32"/>
      <c r="B845" s="32"/>
      <c r="C845" s="33"/>
      <c r="D845" s="32"/>
      <c r="F845" s="32"/>
      <c r="G845" s="32"/>
      <c r="H845" s="32"/>
      <c r="I845" s="32"/>
      <c r="J845" s="32"/>
      <c r="K845" s="32"/>
      <c r="L845" s="32"/>
      <c r="N845" s="427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1:27" ht="15.75" customHeight="1" x14ac:dyDescent="0.25">
      <c r="A846" s="32"/>
      <c r="B846" s="32"/>
      <c r="C846" s="33"/>
      <c r="D846" s="32"/>
      <c r="F846" s="32"/>
      <c r="G846" s="32"/>
      <c r="H846" s="32"/>
      <c r="I846" s="32"/>
      <c r="J846" s="32"/>
      <c r="K846" s="32"/>
      <c r="L846" s="32"/>
      <c r="N846" s="427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1:27" ht="15.75" customHeight="1" x14ac:dyDescent="0.25">
      <c r="A847" s="32"/>
      <c r="B847" s="32"/>
      <c r="C847" s="33"/>
      <c r="D847" s="32"/>
      <c r="F847" s="32"/>
      <c r="G847" s="32"/>
      <c r="H847" s="32"/>
      <c r="I847" s="32"/>
      <c r="J847" s="32"/>
      <c r="K847" s="32"/>
      <c r="L847" s="32"/>
      <c r="N847" s="427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1:27" ht="15.75" customHeight="1" x14ac:dyDescent="0.25">
      <c r="A848" s="32"/>
      <c r="B848" s="32"/>
      <c r="C848" s="33"/>
      <c r="D848" s="32"/>
      <c r="F848" s="32"/>
      <c r="G848" s="32"/>
      <c r="H848" s="32"/>
      <c r="I848" s="32"/>
      <c r="J848" s="32"/>
      <c r="K848" s="32"/>
      <c r="L848" s="32"/>
      <c r="N848" s="427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1:27" ht="15.75" customHeight="1" x14ac:dyDescent="0.25">
      <c r="A849" s="32"/>
      <c r="B849" s="32"/>
      <c r="C849" s="33"/>
      <c r="D849" s="32"/>
      <c r="F849" s="32"/>
      <c r="G849" s="32"/>
      <c r="H849" s="32"/>
      <c r="I849" s="32"/>
      <c r="J849" s="32"/>
      <c r="K849" s="32"/>
      <c r="L849" s="32"/>
      <c r="N849" s="427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1:27" ht="15.75" customHeight="1" x14ac:dyDescent="0.25">
      <c r="A850" s="32"/>
      <c r="B850" s="32"/>
      <c r="C850" s="33"/>
      <c r="D850" s="32"/>
      <c r="F850" s="32"/>
      <c r="G850" s="32"/>
      <c r="H850" s="32"/>
      <c r="I850" s="32"/>
      <c r="J850" s="32"/>
      <c r="K850" s="32"/>
      <c r="L850" s="32"/>
      <c r="N850" s="427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1:27" ht="15.75" customHeight="1" x14ac:dyDescent="0.25">
      <c r="A851" s="32"/>
      <c r="B851" s="32"/>
      <c r="C851" s="33"/>
      <c r="D851" s="32"/>
      <c r="F851" s="32"/>
      <c r="G851" s="32"/>
      <c r="H851" s="32"/>
      <c r="I851" s="32"/>
      <c r="J851" s="32"/>
      <c r="K851" s="32"/>
      <c r="L851" s="32"/>
      <c r="N851" s="427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1:27" ht="15.75" customHeight="1" x14ac:dyDescent="0.25">
      <c r="A852" s="32"/>
      <c r="B852" s="32"/>
      <c r="C852" s="33"/>
      <c r="D852" s="32"/>
      <c r="F852" s="32"/>
      <c r="G852" s="32"/>
      <c r="H852" s="32"/>
      <c r="I852" s="32"/>
      <c r="J852" s="32"/>
      <c r="K852" s="32"/>
      <c r="L852" s="32"/>
      <c r="N852" s="427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1:27" ht="15.75" customHeight="1" x14ac:dyDescent="0.25">
      <c r="A853" s="32"/>
      <c r="B853" s="32"/>
      <c r="C853" s="33"/>
      <c r="D853" s="32"/>
      <c r="F853" s="32"/>
      <c r="G853" s="32"/>
      <c r="H853" s="32"/>
      <c r="I853" s="32"/>
      <c r="J853" s="32"/>
      <c r="K853" s="32"/>
      <c r="L853" s="32"/>
      <c r="N853" s="427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1:27" ht="15.75" customHeight="1" x14ac:dyDescent="0.25">
      <c r="A854" s="32"/>
      <c r="B854" s="32"/>
      <c r="C854" s="33"/>
      <c r="D854" s="32"/>
      <c r="F854" s="32"/>
      <c r="G854" s="32"/>
      <c r="H854" s="32"/>
      <c r="I854" s="32"/>
      <c r="J854" s="32"/>
      <c r="K854" s="32"/>
      <c r="L854" s="32"/>
      <c r="N854" s="427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1:27" ht="15.75" customHeight="1" x14ac:dyDescent="0.25">
      <c r="A855" s="32"/>
      <c r="B855" s="32"/>
      <c r="C855" s="33"/>
      <c r="D855" s="32"/>
      <c r="F855" s="32"/>
      <c r="G855" s="32"/>
      <c r="H855" s="32"/>
      <c r="I855" s="32"/>
      <c r="J855" s="32"/>
      <c r="K855" s="32"/>
      <c r="L855" s="32"/>
      <c r="N855" s="427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1:27" ht="15.75" customHeight="1" x14ac:dyDescent="0.25">
      <c r="A856" s="32"/>
      <c r="B856" s="32"/>
      <c r="C856" s="33"/>
      <c r="D856" s="32"/>
      <c r="F856" s="32"/>
      <c r="G856" s="32"/>
      <c r="H856" s="32"/>
      <c r="I856" s="32"/>
      <c r="J856" s="32"/>
      <c r="K856" s="32"/>
      <c r="L856" s="32"/>
      <c r="N856" s="427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1:27" ht="15.75" customHeight="1" x14ac:dyDescent="0.25">
      <c r="A857" s="32"/>
      <c r="B857" s="32"/>
      <c r="C857" s="33"/>
      <c r="D857" s="32"/>
      <c r="F857" s="32"/>
      <c r="G857" s="32"/>
      <c r="H857" s="32"/>
      <c r="I857" s="32"/>
      <c r="J857" s="32"/>
      <c r="K857" s="32"/>
      <c r="L857" s="32"/>
      <c r="N857" s="427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1:27" ht="15.75" customHeight="1" x14ac:dyDescent="0.25">
      <c r="A858" s="32"/>
      <c r="B858" s="32"/>
      <c r="C858" s="33"/>
      <c r="D858" s="32"/>
      <c r="F858" s="32"/>
      <c r="G858" s="32"/>
      <c r="H858" s="32"/>
      <c r="I858" s="32"/>
      <c r="J858" s="32"/>
      <c r="K858" s="32"/>
      <c r="L858" s="32"/>
      <c r="N858" s="427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1:27" ht="15.75" customHeight="1" x14ac:dyDescent="0.25">
      <c r="A859" s="32"/>
      <c r="B859" s="32"/>
      <c r="C859" s="33"/>
      <c r="D859" s="32"/>
      <c r="F859" s="32"/>
      <c r="G859" s="32"/>
      <c r="H859" s="32"/>
      <c r="I859" s="32"/>
      <c r="J859" s="32"/>
      <c r="K859" s="32"/>
      <c r="L859" s="32"/>
      <c r="N859" s="427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1:27" ht="15.75" customHeight="1" x14ac:dyDescent="0.25">
      <c r="A860" s="32"/>
      <c r="B860" s="32"/>
      <c r="C860" s="33"/>
      <c r="D860" s="32"/>
      <c r="F860" s="32"/>
      <c r="G860" s="32"/>
      <c r="H860" s="32"/>
      <c r="I860" s="32"/>
      <c r="J860" s="32"/>
      <c r="K860" s="32"/>
      <c r="L860" s="32"/>
      <c r="N860" s="427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1:27" ht="15.75" customHeight="1" x14ac:dyDescent="0.25">
      <c r="A861" s="32"/>
      <c r="B861" s="32"/>
      <c r="C861" s="33"/>
      <c r="D861" s="32"/>
      <c r="F861" s="32"/>
      <c r="G861" s="32"/>
      <c r="H861" s="32"/>
      <c r="I861" s="32"/>
      <c r="J861" s="32"/>
      <c r="K861" s="32"/>
      <c r="L861" s="32"/>
      <c r="N861" s="427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1:27" ht="15.75" customHeight="1" x14ac:dyDescent="0.25">
      <c r="A862" s="32"/>
      <c r="B862" s="32"/>
      <c r="C862" s="33"/>
      <c r="D862" s="32"/>
      <c r="F862" s="32"/>
      <c r="G862" s="32"/>
      <c r="H862" s="32"/>
      <c r="I862" s="32"/>
      <c r="J862" s="32"/>
      <c r="K862" s="32"/>
      <c r="L862" s="32"/>
      <c r="N862" s="427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1:27" ht="15.75" customHeight="1" x14ac:dyDescent="0.25">
      <c r="A863" s="32"/>
      <c r="B863" s="32"/>
      <c r="C863" s="33"/>
      <c r="D863" s="32"/>
      <c r="F863" s="32"/>
      <c r="G863" s="32"/>
      <c r="H863" s="32"/>
      <c r="I863" s="32"/>
      <c r="J863" s="32"/>
      <c r="K863" s="32"/>
      <c r="L863" s="32"/>
      <c r="N863" s="427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1:27" ht="15.75" customHeight="1" x14ac:dyDescent="0.25">
      <c r="A864" s="32"/>
      <c r="B864" s="32"/>
      <c r="C864" s="33"/>
      <c r="D864" s="32"/>
      <c r="F864" s="32"/>
      <c r="G864" s="32"/>
      <c r="H864" s="32"/>
      <c r="I864" s="32"/>
      <c r="J864" s="32"/>
      <c r="K864" s="32"/>
      <c r="L864" s="32"/>
      <c r="N864" s="427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1:27" ht="15.75" customHeight="1" x14ac:dyDescent="0.25">
      <c r="A865" s="32"/>
      <c r="B865" s="32"/>
      <c r="C865" s="33"/>
      <c r="D865" s="32"/>
      <c r="F865" s="32"/>
      <c r="G865" s="32"/>
      <c r="H865" s="32"/>
      <c r="I865" s="32"/>
      <c r="J865" s="32"/>
      <c r="K865" s="32"/>
      <c r="L865" s="32"/>
      <c r="N865" s="427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1:27" ht="15.75" customHeight="1" x14ac:dyDescent="0.25">
      <c r="A866" s="32"/>
      <c r="B866" s="32"/>
      <c r="C866" s="33"/>
      <c r="D866" s="32"/>
      <c r="F866" s="32"/>
      <c r="G866" s="32"/>
      <c r="H866" s="32"/>
      <c r="I866" s="32"/>
      <c r="J866" s="32"/>
      <c r="K866" s="32"/>
      <c r="L866" s="32"/>
      <c r="N866" s="427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1:27" ht="15.75" customHeight="1" x14ac:dyDescent="0.25">
      <c r="A867" s="32"/>
      <c r="B867" s="32"/>
      <c r="C867" s="33"/>
      <c r="D867" s="32"/>
      <c r="F867" s="32"/>
      <c r="G867" s="32"/>
      <c r="H867" s="32"/>
      <c r="I867" s="32"/>
      <c r="J867" s="32"/>
      <c r="K867" s="32"/>
      <c r="L867" s="32"/>
      <c r="N867" s="427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1:27" ht="15.75" customHeight="1" x14ac:dyDescent="0.25">
      <c r="A868" s="32"/>
      <c r="B868" s="32"/>
      <c r="C868" s="33"/>
      <c r="D868" s="32"/>
      <c r="F868" s="32"/>
      <c r="G868" s="32"/>
      <c r="H868" s="32"/>
      <c r="I868" s="32"/>
      <c r="J868" s="32"/>
      <c r="K868" s="32"/>
      <c r="L868" s="32"/>
      <c r="N868" s="427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1:27" ht="15.75" customHeight="1" x14ac:dyDescent="0.25">
      <c r="A869" s="32"/>
      <c r="B869" s="32"/>
      <c r="C869" s="33"/>
      <c r="D869" s="32"/>
      <c r="F869" s="32"/>
      <c r="G869" s="32"/>
      <c r="H869" s="32"/>
      <c r="I869" s="32"/>
      <c r="J869" s="32"/>
      <c r="K869" s="32"/>
      <c r="L869" s="32"/>
      <c r="N869" s="427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1:27" ht="15.75" customHeight="1" x14ac:dyDescent="0.25">
      <c r="A870" s="32"/>
      <c r="B870" s="32"/>
      <c r="C870" s="33"/>
      <c r="D870" s="32"/>
      <c r="F870" s="32"/>
      <c r="G870" s="32"/>
      <c r="H870" s="32"/>
      <c r="I870" s="32"/>
      <c r="J870" s="32"/>
      <c r="K870" s="32"/>
      <c r="L870" s="32"/>
      <c r="N870" s="427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1:27" ht="15.75" customHeight="1" x14ac:dyDescent="0.25">
      <c r="A871" s="32"/>
      <c r="B871" s="32"/>
      <c r="C871" s="33"/>
      <c r="D871" s="32"/>
      <c r="F871" s="32"/>
      <c r="G871" s="32"/>
      <c r="H871" s="32"/>
      <c r="I871" s="32"/>
      <c r="J871" s="32"/>
      <c r="K871" s="32"/>
      <c r="L871" s="32"/>
      <c r="N871" s="427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1:27" ht="15.75" customHeight="1" x14ac:dyDescent="0.25">
      <c r="A872" s="32"/>
      <c r="B872" s="32"/>
      <c r="C872" s="33"/>
      <c r="D872" s="32"/>
      <c r="F872" s="32"/>
      <c r="G872" s="32"/>
      <c r="H872" s="32"/>
      <c r="I872" s="32"/>
      <c r="J872" s="32"/>
      <c r="K872" s="32"/>
      <c r="L872" s="32"/>
      <c r="N872" s="427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1:27" ht="15.75" customHeight="1" x14ac:dyDescent="0.25">
      <c r="A873" s="32"/>
      <c r="B873" s="32"/>
      <c r="C873" s="33"/>
      <c r="D873" s="32"/>
      <c r="F873" s="32"/>
      <c r="G873" s="32"/>
      <c r="H873" s="32"/>
      <c r="I873" s="32"/>
      <c r="J873" s="32"/>
      <c r="K873" s="32"/>
      <c r="L873" s="32"/>
      <c r="N873" s="427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1:27" ht="15.75" customHeight="1" x14ac:dyDescent="0.25">
      <c r="A874" s="32"/>
      <c r="B874" s="32"/>
      <c r="C874" s="33"/>
      <c r="D874" s="32"/>
      <c r="F874" s="32"/>
      <c r="G874" s="32"/>
      <c r="H874" s="32"/>
      <c r="I874" s="32"/>
      <c r="J874" s="32"/>
      <c r="K874" s="32"/>
      <c r="L874" s="32"/>
      <c r="N874" s="427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1:27" ht="15.75" customHeight="1" x14ac:dyDescent="0.25">
      <c r="A875" s="32"/>
      <c r="B875" s="32"/>
      <c r="C875" s="33"/>
      <c r="D875" s="32"/>
      <c r="F875" s="32"/>
      <c r="G875" s="32"/>
      <c r="H875" s="32"/>
      <c r="I875" s="32"/>
      <c r="J875" s="32"/>
      <c r="K875" s="32"/>
      <c r="L875" s="32"/>
      <c r="N875" s="427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1:27" ht="15.75" customHeight="1" x14ac:dyDescent="0.25">
      <c r="A876" s="32"/>
      <c r="B876" s="32"/>
      <c r="C876" s="33"/>
      <c r="D876" s="32"/>
      <c r="F876" s="32"/>
      <c r="G876" s="32"/>
      <c r="H876" s="32"/>
      <c r="I876" s="32"/>
      <c r="J876" s="32"/>
      <c r="K876" s="32"/>
      <c r="L876" s="32"/>
      <c r="N876" s="427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1:27" ht="15.75" customHeight="1" x14ac:dyDescent="0.25">
      <c r="A877" s="32"/>
      <c r="B877" s="32"/>
      <c r="C877" s="33"/>
      <c r="D877" s="32"/>
      <c r="F877" s="32"/>
      <c r="G877" s="32"/>
      <c r="H877" s="32"/>
      <c r="I877" s="32"/>
      <c r="J877" s="32"/>
      <c r="K877" s="32"/>
      <c r="L877" s="32"/>
      <c r="N877" s="427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1:27" ht="15.75" customHeight="1" x14ac:dyDescent="0.25">
      <c r="A878" s="32"/>
      <c r="B878" s="32"/>
      <c r="C878" s="33"/>
      <c r="D878" s="32"/>
      <c r="F878" s="32"/>
      <c r="G878" s="32"/>
      <c r="H878" s="32"/>
      <c r="I878" s="32"/>
      <c r="J878" s="32"/>
      <c r="K878" s="32"/>
      <c r="L878" s="32"/>
      <c r="N878" s="427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1:27" ht="15.75" customHeight="1" x14ac:dyDescent="0.25">
      <c r="A879" s="32"/>
      <c r="B879" s="32"/>
      <c r="C879" s="33"/>
      <c r="D879" s="32"/>
      <c r="F879" s="32"/>
      <c r="G879" s="32"/>
      <c r="H879" s="32"/>
      <c r="I879" s="32"/>
      <c r="J879" s="32"/>
      <c r="K879" s="32"/>
      <c r="L879" s="32"/>
      <c r="N879" s="427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1:27" ht="15.75" customHeight="1" x14ac:dyDescent="0.25">
      <c r="A880" s="32"/>
      <c r="B880" s="32"/>
      <c r="C880" s="33"/>
      <c r="D880" s="32"/>
      <c r="F880" s="32"/>
      <c r="G880" s="32"/>
      <c r="H880" s="32"/>
      <c r="I880" s="32"/>
      <c r="J880" s="32"/>
      <c r="K880" s="32"/>
      <c r="L880" s="32"/>
      <c r="N880" s="427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1:27" ht="15.75" customHeight="1" x14ac:dyDescent="0.25">
      <c r="A881" s="32"/>
      <c r="B881" s="32"/>
      <c r="C881" s="33"/>
      <c r="D881" s="32"/>
      <c r="F881" s="32"/>
      <c r="G881" s="32"/>
      <c r="H881" s="32"/>
      <c r="I881" s="32"/>
      <c r="J881" s="32"/>
      <c r="K881" s="32"/>
      <c r="L881" s="32"/>
      <c r="N881" s="427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1:27" ht="15.75" customHeight="1" x14ac:dyDescent="0.25">
      <c r="A882" s="32"/>
      <c r="B882" s="32"/>
      <c r="C882" s="33"/>
      <c r="D882" s="32"/>
      <c r="F882" s="32"/>
      <c r="G882" s="32"/>
      <c r="H882" s="32"/>
      <c r="I882" s="32"/>
      <c r="J882" s="32"/>
      <c r="K882" s="32"/>
      <c r="L882" s="32"/>
      <c r="N882" s="427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1:27" ht="15.75" customHeight="1" x14ac:dyDescent="0.25">
      <c r="A883" s="32"/>
      <c r="B883" s="32"/>
      <c r="C883" s="33"/>
      <c r="D883" s="32"/>
      <c r="F883" s="32"/>
      <c r="G883" s="32"/>
      <c r="H883" s="32"/>
      <c r="I883" s="32"/>
      <c r="J883" s="32"/>
      <c r="K883" s="32"/>
      <c r="L883" s="32"/>
      <c r="N883" s="427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1:27" ht="15.75" customHeight="1" x14ac:dyDescent="0.25">
      <c r="A884" s="32"/>
      <c r="B884" s="32"/>
      <c r="C884" s="33"/>
      <c r="D884" s="32"/>
      <c r="F884" s="32"/>
      <c r="G884" s="32"/>
      <c r="H884" s="32"/>
      <c r="I884" s="32"/>
      <c r="J884" s="32"/>
      <c r="K884" s="32"/>
      <c r="L884" s="32"/>
      <c r="N884" s="427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1:27" ht="15.75" customHeight="1" x14ac:dyDescent="0.25">
      <c r="A885" s="32"/>
      <c r="B885" s="32"/>
      <c r="C885" s="33"/>
      <c r="D885" s="32"/>
      <c r="F885" s="32"/>
      <c r="G885" s="32"/>
      <c r="H885" s="32"/>
      <c r="I885" s="32"/>
      <c r="J885" s="32"/>
      <c r="K885" s="32"/>
      <c r="L885" s="32"/>
      <c r="N885" s="427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1:27" ht="15.75" customHeight="1" x14ac:dyDescent="0.25">
      <c r="A886" s="32"/>
      <c r="B886" s="32"/>
      <c r="C886" s="33"/>
      <c r="D886" s="32"/>
      <c r="F886" s="32"/>
      <c r="G886" s="32"/>
      <c r="H886" s="32"/>
      <c r="I886" s="32"/>
      <c r="J886" s="32"/>
      <c r="K886" s="32"/>
      <c r="L886" s="32"/>
      <c r="N886" s="427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1:27" ht="15.75" customHeight="1" x14ac:dyDescent="0.25">
      <c r="A887" s="32"/>
      <c r="B887" s="32"/>
      <c r="C887" s="33"/>
      <c r="D887" s="32"/>
      <c r="F887" s="32"/>
      <c r="G887" s="32"/>
      <c r="H887" s="32"/>
      <c r="I887" s="32"/>
      <c r="J887" s="32"/>
      <c r="K887" s="32"/>
      <c r="L887" s="32"/>
      <c r="N887" s="427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1:27" ht="15.75" customHeight="1" x14ac:dyDescent="0.25">
      <c r="A888" s="32"/>
      <c r="B888" s="32"/>
      <c r="C888" s="33"/>
      <c r="D888" s="32"/>
      <c r="F888" s="32"/>
      <c r="G888" s="32"/>
      <c r="H888" s="32"/>
      <c r="I888" s="32"/>
      <c r="J888" s="32"/>
      <c r="K888" s="32"/>
      <c r="L888" s="32"/>
      <c r="N888" s="427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1:27" ht="15.75" customHeight="1" x14ac:dyDescent="0.25">
      <c r="A889" s="32"/>
      <c r="B889" s="32"/>
      <c r="C889" s="33"/>
      <c r="D889" s="32"/>
      <c r="F889" s="32"/>
      <c r="G889" s="32"/>
      <c r="H889" s="32"/>
      <c r="I889" s="32"/>
      <c r="J889" s="32"/>
      <c r="K889" s="32"/>
      <c r="L889" s="32"/>
      <c r="N889" s="427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1:27" ht="15.75" customHeight="1" x14ac:dyDescent="0.25">
      <c r="A890" s="32"/>
      <c r="B890" s="32"/>
      <c r="C890" s="33"/>
      <c r="D890" s="32"/>
      <c r="F890" s="32"/>
      <c r="G890" s="32"/>
      <c r="H890" s="32"/>
      <c r="I890" s="32"/>
      <c r="J890" s="32"/>
      <c r="K890" s="32"/>
      <c r="L890" s="32"/>
      <c r="N890" s="427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1:27" ht="15.75" customHeight="1" x14ac:dyDescent="0.25">
      <c r="A891" s="32"/>
      <c r="B891" s="32"/>
      <c r="C891" s="33"/>
      <c r="D891" s="32"/>
      <c r="F891" s="32"/>
      <c r="G891" s="32"/>
      <c r="H891" s="32"/>
      <c r="I891" s="32"/>
      <c r="J891" s="32"/>
      <c r="K891" s="32"/>
      <c r="L891" s="32"/>
      <c r="N891" s="427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1:27" ht="15.75" customHeight="1" x14ac:dyDescent="0.25">
      <c r="A892" s="32"/>
      <c r="B892" s="32"/>
      <c r="C892" s="33"/>
      <c r="D892" s="32"/>
      <c r="F892" s="32"/>
      <c r="G892" s="32"/>
      <c r="H892" s="32"/>
      <c r="I892" s="32"/>
      <c r="J892" s="32"/>
      <c r="K892" s="32"/>
      <c r="L892" s="32"/>
      <c r="N892" s="427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1:27" ht="15.75" customHeight="1" x14ac:dyDescent="0.25">
      <c r="A893" s="32"/>
      <c r="B893" s="32"/>
      <c r="C893" s="33"/>
      <c r="D893" s="32"/>
      <c r="F893" s="32"/>
      <c r="G893" s="32"/>
      <c r="H893" s="32"/>
      <c r="I893" s="32"/>
      <c r="J893" s="32"/>
      <c r="K893" s="32"/>
      <c r="L893" s="32"/>
      <c r="N893" s="427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1:27" ht="15.75" customHeight="1" x14ac:dyDescent="0.25">
      <c r="A894" s="32"/>
      <c r="B894" s="32"/>
      <c r="C894" s="33"/>
      <c r="D894" s="32"/>
      <c r="F894" s="32"/>
      <c r="G894" s="32"/>
      <c r="H894" s="32"/>
      <c r="I894" s="32"/>
      <c r="J894" s="32"/>
      <c r="K894" s="32"/>
      <c r="L894" s="32"/>
      <c r="N894" s="427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1:27" ht="15.75" customHeight="1" x14ac:dyDescent="0.25">
      <c r="A895" s="32"/>
      <c r="B895" s="32"/>
      <c r="C895" s="33"/>
      <c r="D895" s="32"/>
      <c r="F895" s="32"/>
      <c r="G895" s="32"/>
      <c r="H895" s="32"/>
      <c r="I895" s="32"/>
      <c r="J895" s="32"/>
      <c r="K895" s="32"/>
      <c r="L895" s="32"/>
      <c r="N895" s="427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1:27" ht="15.75" customHeight="1" x14ac:dyDescent="0.25">
      <c r="A896" s="32"/>
      <c r="B896" s="32"/>
      <c r="C896" s="33"/>
      <c r="D896" s="32"/>
      <c r="F896" s="32"/>
      <c r="G896" s="32"/>
      <c r="H896" s="32"/>
      <c r="I896" s="32"/>
      <c r="J896" s="32"/>
      <c r="K896" s="32"/>
      <c r="L896" s="32"/>
      <c r="N896" s="427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1:27" ht="15.75" customHeight="1" x14ac:dyDescent="0.25">
      <c r="A897" s="32"/>
      <c r="B897" s="32"/>
      <c r="C897" s="33"/>
      <c r="D897" s="32"/>
      <c r="F897" s="32"/>
      <c r="G897" s="32"/>
      <c r="H897" s="32"/>
      <c r="I897" s="32"/>
      <c r="J897" s="32"/>
      <c r="K897" s="32"/>
      <c r="L897" s="32"/>
      <c r="N897" s="427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1:27" ht="15.75" customHeight="1" x14ac:dyDescent="0.25">
      <c r="A898" s="32"/>
      <c r="B898" s="32"/>
      <c r="C898" s="33"/>
      <c r="D898" s="32"/>
      <c r="F898" s="32"/>
      <c r="G898" s="32"/>
      <c r="H898" s="32"/>
      <c r="I898" s="32"/>
      <c r="J898" s="32"/>
      <c r="K898" s="32"/>
      <c r="L898" s="32"/>
      <c r="N898" s="427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1:27" ht="15.75" customHeight="1" x14ac:dyDescent="0.25">
      <c r="A899" s="32"/>
      <c r="B899" s="32"/>
      <c r="C899" s="33"/>
      <c r="D899" s="32"/>
      <c r="F899" s="32"/>
      <c r="G899" s="32"/>
      <c r="H899" s="32"/>
      <c r="I899" s="32"/>
      <c r="J899" s="32"/>
      <c r="K899" s="32"/>
      <c r="L899" s="32"/>
      <c r="N899" s="427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1:27" ht="15.75" customHeight="1" x14ac:dyDescent="0.25">
      <c r="A900" s="32"/>
      <c r="B900" s="32"/>
      <c r="C900" s="33"/>
      <c r="D900" s="32"/>
      <c r="F900" s="32"/>
      <c r="G900" s="32"/>
      <c r="H900" s="32"/>
      <c r="I900" s="32"/>
      <c r="J900" s="32"/>
      <c r="K900" s="32"/>
      <c r="L900" s="32"/>
      <c r="N900" s="427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1:27" ht="15.75" customHeight="1" x14ac:dyDescent="0.25">
      <c r="A901" s="32"/>
      <c r="B901" s="32"/>
      <c r="C901" s="33"/>
      <c r="D901" s="32"/>
      <c r="F901" s="32"/>
      <c r="G901" s="32"/>
      <c r="H901" s="32"/>
      <c r="I901" s="32"/>
      <c r="J901" s="32"/>
      <c r="K901" s="32"/>
      <c r="L901" s="32"/>
      <c r="N901" s="427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1:27" ht="15.75" customHeight="1" x14ac:dyDescent="0.25">
      <c r="A902" s="32"/>
      <c r="B902" s="32"/>
      <c r="C902" s="33"/>
      <c r="D902" s="32"/>
      <c r="F902" s="32"/>
      <c r="G902" s="32"/>
      <c r="H902" s="32"/>
      <c r="I902" s="32"/>
      <c r="J902" s="32"/>
      <c r="K902" s="32"/>
      <c r="L902" s="32"/>
      <c r="N902" s="427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1:27" ht="15.75" customHeight="1" x14ac:dyDescent="0.25">
      <c r="A903" s="32"/>
      <c r="B903" s="32"/>
      <c r="C903" s="33"/>
      <c r="D903" s="32"/>
      <c r="F903" s="32"/>
      <c r="G903" s="32"/>
      <c r="H903" s="32"/>
      <c r="I903" s="32"/>
      <c r="J903" s="32"/>
      <c r="K903" s="32"/>
      <c r="L903" s="32"/>
      <c r="N903" s="427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1:27" ht="15.75" customHeight="1" x14ac:dyDescent="0.25">
      <c r="A904" s="32"/>
      <c r="B904" s="32"/>
      <c r="C904" s="33"/>
      <c r="D904" s="32"/>
      <c r="F904" s="32"/>
      <c r="G904" s="32"/>
      <c r="H904" s="32"/>
      <c r="I904" s="32"/>
      <c r="J904" s="32"/>
      <c r="K904" s="32"/>
      <c r="L904" s="32"/>
      <c r="N904" s="427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1:27" ht="15.75" customHeight="1" x14ac:dyDescent="0.25">
      <c r="A905" s="32"/>
      <c r="B905" s="32"/>
      <c r="C905" s="33"/>
      <c r="D905" s="32"/>
      <c r="F905" s="32"/>
      <c r="G905" s="32"/>
      <c r="H905" s="32"/>
      <c r="I905" s="32"/>
      <c r="J905" s="32"/>
      <c r="K905" s="32"/>
      <c r="L905" s="32"/>
      <c r="N905" s="427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1:27" ht="15.75" customHeight="1" x14ac:dyDescent="0.25">
      <c r="A906" s="32"/>
      <c r="B906" s="32"/>
      <c r="C906" s="33"/>
      <c r="D906" s="32"/>
      <c r="F906" s="32"/>
      <c r="G906" s="32"/>
      <c r="H906" s="32"/>
      <c r="I906" s="32"/>
      <c r="J906" s="32"/>
      <c r="K906" s="32"/>
      <c r="L906" s="32"/>
      <c r="N906" s="427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1:27" ht="15.75" customHeight="1" x14ac:dyDescent="0.25">
      <c r="A907" s="32"/>
      <c r="B907" s="32"/>
      <c r="C907" s="33"/>
      <c r="D907" s="32"/>
      <c r="F907" s="32"/>
      <c r="G907" s="32"/>
      <c r="H907" s="32"/>
      <c r="I907" s="32"/>
      <c r="J907" s="32"/>
      <c r="K907" s="32"/>
      <c r="L907" s="32"/>
      <c r="N907" s="427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1:27" ht="15.75" customHeight="1" x14ac:dyDescent="0.25">
      <c r="A908" s="32"/>
      <c r="B908" s="32"/>
      <c r="C908" s="33"/>
      <c r="D908" s="32"/>
      <c r="F908" s="32"/>
      <c r="G908" s="32"/>
      <c r="H908" s="32"/>
      <c r="I908" s="32"/>
      <c r="J908" s="32"/>
      <c r="K908" s="32"/>
      <c r="L908" s="32"/>
      <c r="N908" s="427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1:27" ht="15.75" customHeight="1" x14ac:dyDescent="0.25">
      <c r="A909" s="32"/>
      <c r="B909" s="32"/>
      <c r="C909" s="33"/>
      <c r="D909" s="32"/>
      <c r="F909" s="32"/>
      <c r="G909" s="32"/>
      <c r="H909" s="32"/>
      <c r="I909" s="32"/>
      <c r="J909" s="32"/>
      <c r="K909" s="32"/>
      <c r="L909" s="32"/>
      <c r="N909" s="427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1:27" ht="15.75" customHeight="1" x14ac:dyDescent="0.25">
      <c r="A910" s="32"/>
      <c r="B910" s="32"/>
      <c r="C910" s="33"/>
      <c r="D910" s="32"/>
      <c r="F910" s="32"/>
      <c r="G910" s="32"/>
      <c r="H910" s="32"/>
      <c r="I910" s="32"/>
      <c r="J910" s="32"/>
      <c r="K910" s="32"/>
      <c r="L910" s="32"/>
      <c r="N910" s="427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1:27" ht="15.75" customHeight="1" x14ac:dyDescent="0.25">
      <c r="A911" s="32"/>
      <c r="B911" s="32"/>
      <c r="C911" s="33"/>
      <c r="D911" s="32"/>
      <c r="F911" s="32"/>
      <c r="G911" s="32"/>
      <c r="H911" s="32"/>
      <c r="I911" s="32"/>
      <c r="J911" s="32"/>
      <c r="K911" s="32"/>
      <c r="L911" s="32"/>
      <c r="N911" s="427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1:27" ht="15.75" customHeight="1" x14ac:dyDescent="0.25">
      <c r="A912" s="32"/>
      <c r="B912" s="32"/>
      <c r="C912" s="33"/>
      <c r="D912" s="32"/>
      <c r="F912" s="32"/>
      <c r="G912" s="32"/>
      <c r="H912" s="32"/>
      <c r="I912" s="32"/>
      <c r="J912" s="32"/>
      <c r="K912" s="32"/>
      <c r="L912" s="32"/>
      <c r="N912" s="427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1:27" ht="15.75" customHeight="1" x14ac:dyDescent="0.25">
      <c r="A913" s="32"/>
      <c r="B913" s="32"/>
      <c r="C913" s="33"/>
      <c r="D913" s="32"/>
      <c r="F913" s="32"/>
      <c r="G913" s="32"/>
      <c r="H913" s="32"/>
      <c r="I913" s="32"/>
      <c r="J913" s="32"/>
      <c r="K913" s="32"/>
      <c r="L913" s="32"/>
      <c r="N913" s="427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1:27" ht="15.75" customHeight="1" x14ac:dyDescent="0.25">
      <c r="A914" s="32"/>
      <c r="B914" s="32"/>
      <c r="C914" s="33"/>
      <c r="D914" s="32"/>
      <c r="F914" s="32"/>
      <c r="G914" s="32"/>
      <c r="H914" s="32"/>
      <c r="I914" s="32"/>
      <c r="J914" s="32"/>
      <c r="K914" s="32"/>
      <c r="L914" s="32"/>
      <c r="N914" s="427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1:27" ht="15.75" customHeight="1" x14ac:dyDescent="0.25">
      <c r="A915" s="32"/>
      <c r="B915" s="32"/>
      <c r="C915" s="33"/>
      <c r="D915" s="32"/>
      <c r="F915" s="32"/>
      <c r="G915" s="32"/>
      <c r="H915" s="32"/>
      <c r="I915" s="32"/>
      <c r="J915" s="32"/>
      <c r="K915" s="32"/>
      <c r="L915" s="32"/>
      <c r="N915" s="427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1:27" ht="15.75" customHeight="1" x14ac:dyDescent="0.25">
      <c r="A916" s="32"/>
      <c r="B916" s="32"/>
      <c r="C916" s="33"/>
      <c r="D916" s="32"/>
      <c r="F916" s="32"/>
      <c r="G916" s="32"/>
      <c r="H916" s="32"/>
      <c r="I916" s="32"/>
      <c r="J916" s="32"/>
      <c r="K916" s="32"/>
      <c r="L916" s="32"/>
      <c r="N916" s="427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1:27" ht="15.75" customHeight="1" x14ac:dyDescent="0.25">
      <c r="A917" s="32"/>
      <c r="B917" s="32"/>
      <c r="C917" s="33"/>
      <c r="D917" s="32"/>
      <c r="F917" s="32"/>
      <c r="G917" s="32"/>
      <c r="H917" s="32"/>
      <c r="I917" s="32"/>
      <c r="J917" s="32"/>
      <c r="K917" s="32"/>
      <c r="L917" s="32"/>
      <c r="N917" s="427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1:27" ht="15.75" customHeight="1" x14ac:dyDescent="0.25">
      <c r="A918" s="32"/>
      <c r="B918" s="32"/>
      <c r="C918" s="33"/>
      <c r="D918" s="32"/>
      <c r="F918" s="32"/>
      <c r="G918" s="32"/>
      <c r="H918" s="32"/>
      <c r="I918" s="32"/>
      <c r="J918" s="32"/>
      <c r="K918" s="32"/>
      <c r="L918" s="32"/>
      <c r="N918" s="427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1:27" ht="15.75" customHeight="1" x14ac:dyDescent="0.25">
      <c r="A919" s="32"/>
      <c r="B919" s="32"/>
      <c r="C919" s="33"/>
      <c r="D919" s="32"/>
      <c r="F919" s="32"/>
      <c r="G919" s="32"/>
      <c r="H919" s="32"/>
      <c r="I919" s="32"/>
      <c r="J919" s="32"/>
      <c r="K919" s="32"/>
      <c r="L919" s="32"/>
      <c r="N919" s="427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1:27" ht="15.75" customHeight="1" x14ac:dyDescent="0.25">
      <c r="A920" s="32"/>
      <c r="B920" s="32"/>
      <c r="C920" s="33"/>
      <c r="D920" s="32"/>
      <c r="F920" s="32"/>
      <c r="G920" s="32"/>
      <c r="H920" s="32"/>
      <c r="I920" s="32"/>
      <c r="J920" s="32"/>
      <c r="K920" s="32"/>
      <c r="L920" s="32"/>
      <c r="N920" s="427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1:27" ht="15.75" customHeight="1" x14ac:dyDescent="0.25">
      <c r="A921" s="32"/>
      <c r="B921" s="32"/>
      <c r="C921" s="33"/>
      <c r="D921" s="32"/>
      <c r="F921" s="32"/>
      <c r="G921" s="32"/>
      <c r="H921" s="32"/>
      <c r="I921" s="32"/>
      <c r="J921" s="32"/>
      <c r="K921" s="32"/>
      <c r="L921" s="32"/>
      <c r="N921" s="427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1:27" ht="15.75" customHeight="1" x14ac:dyDescent="0.25">
      <c r="A922" s="32"/>
      <c r="B922" s="32"/>
      <c r="C922" s="33"/>
      <c r="D922" s="32"/>
      <c r="F922" s="32"/>
      <c r="G922" s="32"/>
      <c r="H922" s="32"/>
      <c r="I922" s="32"/>
      <c r="J922" s="32"/>
      <c r="K922" s="32"/>
      <c r="L922" s="32"/>
      <c r="N922" s="427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1:27" ht="15.75" customHeight="1" x14ac:dyDescent="0.25">
      <c r="A923" s="32"/>
      <c r="B923" s="32"/>
      <c r="C923" s="33"/>
      <c r="D923" s="32"/>
      <c r="F923" s="32"/>
      <c r="G923" s="32"/>
      <c r="H923" s="32"/>
      <c r="I923" s="32"/>
      <c r="J923" s="32"/>
      <c r="K923" s="32"/>
      <c r="L923" s="32"/>
      <c r="N923" s="427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1:27" ht="15.75" customHeight="1" x14ac:dyDescent="0.25">
      <c r="A924" s="32"/>
      <c r="B924" s="32"/>
      <c r="C924" s="33"/>
      <c r="D924" s="32"/>
      <c r="F924" s="32"/>
      <c r="G924" s="32"/>
      <c r="H924" s="32"/>
      <c r="I924" s="32"/>
      <c r="J924" s="32"/>
      <c r="K924" s="32"/>
      <c r="L924" s="32"/>
      <c r="N924" s="427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1:27" ht="15.75" customHeight="1" x14ac:dyDescent="0.25">
      <c r="A925" s="32"/>
      <c r="B925" s="32"/>
      <c r="C925" s="33"/>
      <c r="D925" s="32"/>
      <c r="F925" s="32"/>
      <c r="G925" s="32"/>
      <c r="H925" s="32"/>
      <c r="I925" s="32"/>
      <c r="J925" s="32"/>
      <c r="K925" s="32"/>
      <c r="L925" s="32"/>
      <c r="N925" s="427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1:27" ht="15.75" customHeight="1" x14ac:dyDescent="0.25">
      <c r="A926" s="32"/>
      <c r="B926" s="32"/>
      <c r="C926" s="33"/>
      <c r="D926" s="32"/>
      <c r="F926" s="32"/>
      <c r="G926" s="32"/>
      <c r="H926" s="32"/>
      <c r="I926" s="32"/>
      <c r="J926" s="32"/>
      <c r="K926" s="32"/>
      <c r="L926" s="32"/>
      <c r="N926" s="427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1:27" ht="15.75" customHeight="1" x14ac:dyDescent="0.25">
      <c r="A927" s="32"/>
      <c r="B927" s="32"/>
      <c r="C927" s="33"/>
      <c r="D927" s="32"/>
      <c r="F927" s="32"/>
      <c r="G927" s="32"/>
      <c r="H927" s="32"/>
      <c r="I927" s="32"/>
      <c r="J927" s="32"/>
      <c r="K927" s="32"/>
      <c r="L927" s="32"/>
      <c r="N927" s="427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1:27" ht="15.75" customHeight="1" x14ac:dyDescent="0.25">
      <c r="A928" s="32"/>
      <c r="B928" s="32"/>
      <c r="C928" s="33"/>
      <c r="D928" s="32"/>
      <c r="F928" s="32"/>
      <c r="G928" s="32"/>
      <c r="H928" s="32"/>
      <c r="I928" s="32"/>
      <c r="J928" s="32"/>
      <c r="K928" s="32"/>
      <c r="L928" s="32"/>
      <c r="N928" s="427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1:27" ht="15.75" customHeight="1" x14ac:dyDescent="0.25">
      <c r="A929" s="32"/>
      <c r="B929" s="32"/>
      <c r="C929" s="33"/>
      <c r="D929" s="32"/>
      <c r="F929" s="32"/>
      <c r="G929" s="32"/>
      <c r="H929" s="32"/>
      <c r="I929" s="32"/>
      <c r="J929" s="32"/>
      <c r="K929" s="32"/>
      <c r="L929" s="32"/>
      <c r="N929" s="427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1:27" ht="15.75" customHeight="1" x14ac:dyDescent="0.25">
      <c r="A930" s="32"/>
      <c r="B930" s="32"/>
      <c r="C930" s="33"/>
      <c r="D930" s="32"/>
      <c r="F930" s="32"/>
      <c r="G930" s="32"/>
      <c r="H930" s="32"/>
      <c r="I930" s="32"/>
      <c r="J930" s="32"/>
      <c r="K930" s="32"/>
      <c r="L930" s="32"/>
      <c r="N930" s="427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1:27" ht="15.75" customHeight="1" x14ac:dyDescent="0.25">
      <c r="A931" s="32"/>
      <c r="B931" s="32"/>
      <c r="C931" s="33"/>
      <c r="D931" s="32"/>
      <c r="F931" s="32"/>
      <c r="G931" s="32"/>
      <c r="H931" s="32"/>
      <c r="I931" s="32"/>
      <c r="J931" s="32"/>
      <c r="K931" s="32"/>
      <c r="L931" s="32"/>
      <c r="N931" s="427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1:27" ht="15.75" customHeight="1" x14ac:dyDescent="0.25">
      <c r="A932" s="32"/>
      <c r="B932" s="32"/>
      <c r="C932" s="33"/>
      <c r="D932" s="32"/>
      <c r="F932" s="32"/>
      <c r="G932" s="32"/>
      <c r="H932" s="32"/>
      <c r="I932" s="32"/>
      <c r="J932" s="32"/>
      <c r="K932" s="32"/>
      <c r="L932" s="32"/>
      <c r="N932" s="427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1:27" ht="15.75" customHeight="1" x14ac:dyDescent="0.25">
      <c r="A933" s="32"/>
      <c r="B933" s="32"/>
      <c r="C933" s="33"/>
      <c r="D933" s="32"/>
      <c r="F933" s="32"/>
      <c r="G933" s="32"/>
      <c r="H933" s="32"/>
      <c r="I933" s="32"/>
      <c r="J933" s="32"/>
      <c r="K933" s="32"/>
      <c r="L933" s="32"/>
      <c r="N933" s="427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1:27" ht="15.75" customHeight="1" x14ac:dyDescent="0.25">
      <c r="A934" s="32"/>
      <c r="B934" s="32"/>
      <c r="C934" s="33"/>
      <c r="D934" s="32"/>
      <c r="F934" s="32"/>
      <c r="G934" s="32"/>
      <c r="H934" s="32"/>
      <c r="I934" s="32"/>
      <c r="J934" s="32"/>
      <c r="K934" s="32"/>
      <c r="L934" s="32"/>
      <c r="N934" s="427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1:27" ht="15.75" customHeight="1" x14ac:dyDescent="0.25">
      <c r="A935" s="32"/>
      <c r="B935" s="32"/>
      <c r="C935" s="33"/>
      <c r="D935" s="32"/>
      <c r="F935" s="32"/>
      <c r="G935" s="32"/>
      <c r="H935" s="32"/>
      <c r="I935" s="32"/>
      <c r="J935" s="32"/>
      <c r="K935" s="32"/>
      <c r="L935" s="32"/>
      <c r="N935" s="427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1:27" ht="15.75" customHeight="1" x14ac:dyDescent="0.25">
      <c r="A936" s="32"/>
      <c r="B936" s="32"/>
      <c r="C936" s="33"/>
      <c r="D936" s="32"/>
      <c r="F936" s="32"/>
      <c r="G936" s="32"/>
      <c r="H936" s="32"/>
      <c r="I936" s="32"/>
      <c r="J936" s="32"/>
      <c r="K936" s="32"/>
      <c r="L936" s="32"/>
      <c r="N936" s="427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1:27" ht="15.75" customHeight="1" x14ac:dyDescent="0.25">
      <c r="A937" s="32"/>
      <c r="B937" s="32"/>
      <c r="C937" s="33"/>
      <c r="D937" s="32"/>
      <c r="F937" s="32"/>
      <c r="G937" s="32"/>
      <c r="H937" s="32"/>
      <c r="I937" s="32"/>
      <c r="J937" s="32"/>
      <c r="K937" s="32"/>
      <c r="L937" s="32"/>
      <c r="N937" s="427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1:27" ht="15.75" customHeight="1" x14ac:dyDescent="0.25">
      <c r="A938" s="32"/>
      <c r="B938" s="32"/>
      <c r="C938" s="33"/>
      <c r="D938" s="32"/>
      <c r="F938" s="32"/>
      <c r="G938" s="32"/>
      <c r="H938" s="32"/>
      <c r="I938" s="32"/>
      <c r="J938" s="32"/>
      <c r="K938" s="32"/>
      <c r="L938" s="32"/>
      <c r="N938" s="427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1:27" ht="15.75" customHeight="1" x14ac:dyDescent="0.25">
      <c r="A939" s="32"/>
      <c r="B939" s="32"/>
      <c r="C939" s="33"/>
      <c r="D939" s="32"/>
      <c r="F939" s="32"/>
      <c r="G939" s="32"/>
      <c r="H939" s="32"/>
      <c r="I939" s="32"/>
      <c r="J939" s="32"/>
      <c r="K939" s="32"/>
      <c r="L939" s="32"/>
      <c r="N939" s="427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1:27" ht="15.75" customHeight="1" x14ac:dyDescent="0.25">
      <c r="A940" s="32"/>
      <c r="B940" s="32"/>
      <c r="C940" s="33"/>
      <c r="D940" s="32"/>
      <c r="F940" s="32"/>
      <c r="G940" s="32"/>
      <c r="H940" s="32"/>
      <c r="I940" s="32"/>
      <c r="J940" s="32"/>
      <c r="K940" s="32"/>
      <c r="L940" s="32"/>
      <c r="N940" s="427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1:27" ht="15.75" customHeight="1" x14ac:dyDescent="0.25">
      <c r="A941" s="32"/>
      <c r="B941" s="32"/>
      <c r="C941" s="33"/>
      <c r="D941" s="32"/>
      <c r="F941" s="32"/>
      <c r="G941" s="32"/>
      <c r="H941" s="32"/>
      <c r="I941" s="32"/>
      <c r="J941" s="32"/>
      <c r="K941" s="32"/>
      <c r="L941" s="32"/>
      <c r="N941" s="427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1:27" ht="15.75" customHeight="1" x14ac:dyDescent="0.25">
      <c r="A942" s="32"/>
      <c r="B942" s="32"/>
      <c r="C942" s="33"/>
      <c r="D942" s="32"/>
      <c r="F942" s="32"/>
      <c r="G942" s="32"/>
      <c r="H942" s="32"/>
      <c r="I942" s="32"/>
      <c r="J942" s="32"/>
      <c r="K942" s="32"/>
      <c r="L942" s="32"/>
      <c r="N942" s="427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1:27" ht="15.75" customHeight="1" x14ac:dyDescent="0.25">
      <c r="A943" s="32"/>
      <c r="B943" s="32"/>
      <c r="C943" s="33"/>
      <c r="D943" s="32"/>
      <c r="F943" s="32"/>
      <c r="G943" s="32"/>
      <c r="H943" s="32"/>
      <c r="I943" s="32"/>
      <c r="J943" s="32"/>
      <c r="K943" s="32"/>
      <c r="L943" s="32"/>
      <c r="N943" s="427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1:27" ht="15.75" customHeight="1" x14ac:dyDescent="0.25">
      <c r="A944" s="32"/>
      <c r="B944" s="32"/>
      <c r="C944" s="33"/>
      <c r="D944" s="32"/>
      <c r="F944" s="32"/>
      <c r="G944" s="32"/>
      <c r="H944" s="32"/>
      <c r="I944" s="32"/>
      <c r="J944" s="32"/>
      <c r="K944" s="32"/>
      <c r="L944" s="32"/>
      <c r="N944" s="427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1:27" ht="15.75" customHeight="1" x14ac:dyDescent="0.25">
      <c r="A945" s="32"/>
      <c r="B945" s="32"/>
      <c r="C945" s="33"/>
      <c r="D945" s="32"/>
      <c r="F945" s="32"/>
      <c r="G945" s="32"/>
      <c r="H945" s="32"/>
      <c r="I945" s="32"/>
      <c r="J945" s="32"/>
      <c r="K945" s="32"/>
      <c r="L945" s="32"/>
      <c r="N945" s="427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1:27" ht="15.75" customHeight="1" x14ac:dyDescent="0.25">
      <c r="A946" s="32"/>
      <c r="B946" s="32"/>
      <c r="C946" s="33"/>
      <c r="D946" s="32"/>
      <c r="F946" s="32"/>
      <c r="G946" s="32"/>
      <c r="H946" s="32"/>
      <c r="I946" s="32"/>
      <c r="J946" s="32"/>
      <c r="K946" s="32"/>
      <c r="L946" s="32"/>
      <c r="N946" s="427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1:27" ht="15.75" customHeight="1" x14ac:dyDescent="0.25">
      <c r="A947" s="32"/>
      <c r="B947" s="32"/>
      <c r="C947" s="33"/>
      <c r="D947" s="32"/>
      <c r="F947" s="32"/>
      <c r="G947" s="32"/>
      <c r="H947" s="32"/>
      <c r="I947" s="32"/>
      <c r="J947" s="32"/>
      <c r="K947" s="32"/>
      <c r="L947" s="32"/>
      <c r="N947" s="427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1:27" ht="15.75" customHeight="1" x14ac:dyDescent="0.25">
      <c r="A948" s="32"/>
      <c r="B948" s="32"/>
      <c r="C948" s="33"/>
      <c r="D948" s="32"/>
      <c r="F948" s="32"/>
      <c r="G948" s="32"/>
      <c r="H948" s="32"/>
      <c r="I948" s="32"/>
      <c r="J948" s="32"/>
      <c r="K948" s="32"/>
      <c r="L948" s="32"/>
      <c r="N948" s="427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1:27" ht="15.75" customHeight="1" x14ac:dyDescent="0.25">
      <c r="A949" s="32"/>
      <c r="B949" s="32"/>
      <c r="C949" s="33"/>
      <c r="D949" s="32"/>
      <c r="F949" s="32"/>
      <c r="G949" s="32"/>
      <c r="H949" s="32"/>
      <c r="I949" s="32"/>
      <c r="J949" s="32"/>
      <c r="K949" s="32"/>
      <c r="L949" s="32"/>
      <c r="N949" s="427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1:27" ht="15.75" customHeight="1" x14ac:dyDescent="0.25">
      <c r="A950" s="32"/>
      <c r="B950" s="32"/>
      <c r="C950" s="33"/>
      <c r="D950" s="32"/>
      <c r="F950" s="32"/>
      <c r="G950" s="32"/>
      <c r="H950" s="32"/>
      <c r="I950" s="32"/>
      <c r="J950" s="32"/>
      <c r="K950" s="32"/>
      <c r="L950" s="32"/>
      <c r="N950" s="427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1:27" ht="15.75" customHeight="1" x14ac:dyDescent="0.25">
      <c r="A951" s="32"/>
      <c r="B951" s="32"/>
      <c r="C951" s="33"/>
      <c r="D951" s="32"/>
      <c r="F951" s="32"/>
      <c r="G951" s="32"/>
      <c r="H951" s="32"/>
      <c r="I951" s="32"/>
      <c r="J951" s="32"/>
      <c r="K951" s="32"/>
      <c r="L951" s="32"/>
      <c r="N951" s="427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1:27" ht="15.75" customHeight="1" x14ac:dyDescent="0.25">
      <c r="A952" s="32"/>
      <c r="B952" s="32"/>
      <c r="C952" s="33"/>
      <c r="D952" s="32"/>
      <c r="F952" s="32"/>
      <c r="G952" s="32"/>
      <c r="H952" s="32"/>
      <c r="I952" s="32"/>
      <c r="J952" s="32"/>
      <c r="K952" s="32"/>
      <c r="L952" s="32"/>
      <c r="N952" s="427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1:27" ht="15.75" customHeight="1" x14ac:dyDescent="0.25">
      <c r="A953" s="32"/>
      <c r="B953" s="32"/>
      <c r="C953" s="33"/>
      <c r="D953" s="32"/>
      <c r="F953" s="32"/>
      <c r="G953" s="32"/>
      <c r="H953" s="32"/>
      <c r="I953" s="32"/>
      <c r="J953" s="32"/>
      <c r="K953" s="32"/>
      <c r="L953" s="32"/>
      <c r="N953" s="427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1:27" ht="15.75" customHeight="1" x14ac:dyDescent="0.25">
      <c r="A954" s="32"/>
      <c r="B954" s="32"/>
      <c r="C954" s="33"/>
      <c r="D954" s="32"/>
      <c r="F954" s="32"/>
      <c r="G954" s="32"/>
      <c r="H954" s="32"/>
      <c r="I954" s="32"/>
      <c r="J954" s="32"/>
      <c r="K954" s="32"/>
      <c r="L954" s="32"/>
      <c r="N954" s="427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1:27" ht="15.75" customHeight="1" x14ac:dyDescent="0.25">
      <c r="A955" s="32"/>
      <c r="B955" s="32"/>
      <c r="C955" s="33"/>
      <c r="D955" s="32"/>
      <c r="F955" s="32"/>
      <c r="G955" s="32"/>
      <c r="H955" s="32"/>
      <c r="I955" s="32"/>
      <c r="J955" s="32"/>
      <c r="K955" s="32"/>
      <c r="L955" s="32"/>
      <c r="N955" s="427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1:27" ht="15.75" customHeight="1" x14ac:dyDescent="0.25">
      <c r="A956" s="32"/>
      <c r="B956" s="32"/>
      <c r="C956" s="33"/>
      <c r="D956" s="32"/>
      <c r="F956" s="32"/>
      <c r="G956" s="32"/>
      <c r="H956" s="32"/>
      <c r="I956" s="32"/>
      <c r="J956" s="32"/>
      <c r="K956" s="32"/>
      <c r="L956" s="32"/>
      <c r="N956" s="427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1:27" ht="15.75" customHeight="1" x14ac:dyDescent="0.25">
      <c r="A957" s="32"/>
      <c r="B957" s="32"/>
      <c r="C957" s="33"/>
      <c r="D957" s="32"/>
      <c r="F957" s="32"/>
      <c r="G957" s="32"/>
      <c r="H957" s="32"/>
      <c r="I957" s="32"/>
      <c r="J957" s="32"/>
      <c r="K957" s="32"/>
      <c r="L957" s="32"/>
      <c r="N957" s="427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1:27" ht="15.75" customHeight="1" x14ac:dyDescent="0.25">
      <c r="A958" s="32"/>
      <c r="B958" s="32"/>
      <c r="C958" s="33"/>
      <c r="D958" s="32"/>
      <c r="F958" s="32"/>
      <c r="G958" s="32"/>
      <c r="H958" s="32"/>
      <c r="I958" s="32"/>
      <c r="J958" s="32"/>
      <c r="K958" s="32"/>
      <c r="L958" s="32"/>
      <c r="N958" s="427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1:27" ht="15.75" customHeight="1" x14ac:dyDescent="0.25">
      <c r="A959" s="32"/>
      <c r="B959" s="32"/>
      <c r="C959" s="33"/>
      <c r="D959" s="32"/>
      <c r="F959" s="32"/>
      <c r="G959" s="32"/>
      <c r="H959" s="32"/>
      <c r="I959" s="32"/>
      <c r="J959" s="32"/>
      <c r="K959" s="32"/>
      <c r="L959" s="32"/>
      <c r="N959" s="427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1:27" ht="15.75" customHeight="1" x14ac:dyDescent="0.25">
      <c r="A960" s="32"/>
      <c r="B960" s="32"/>
      <c r="C960" s="33"/>
      <c r="D960" s="32"/>
      <c r="F960" s="32"/>
      <c r="G960" s="32"/>
      <c r="H960" s="32"/>
      <c r="I960" s="32"/>
      <c r="J960" s="32"/>
      <c r="K960" s="32"/>
      <c r="L960" s="32"/>
      <c r="N960" s="427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1:27" ht="15.75" customHeight="1" x14ac:dyDescent="0.25">
      <c r="A961" s="32"/>
      <c r="B961" s="32"/>
      <c r="C961" s="33"/>
      <c r="D961" s="32"/>
      <c r="F961" s="32"/>
      <c r="G961" s="32"/>
      <c r="H961" s="32"/>
      <c r="I961" s="32"/>
      <c r="J961" s="32"/>
      <c r="K961" s="32"/>
      <c r="L961" s="32"/>
      <c r="N961" s="427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1:27" ht="15.75" customHeight="1" x14ac:dyDescent="0.25">
      <c r="A962" s="32"/>
      <c r="B962" s="32"/>
      <c r="C962" s="33"/>
      <c r="D962" s="32"/>
      <c r="F962" s="32"/>
      <c r="G962" s="32"/>
      <c r="H962" s="32"/>
      <c r="I962" s="32"/>
      <c r="J962" s="32"/>
      <c r="K962" s="32"/>
      <c r="L962" s="32"/>
      <c r="N962" s="427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1:27" ht="15.75" customHeight="1" x14ac:dyDescent="0.25">
      <c r="A963" s="32"/>
      <c r="B963" s="32"/>
      <c r="C963" s="33"/>
      <c r="D963" s="32"/>
      <c r="F963" s="32"/>
      <c r="G963" s="32"/>
      <c r="H963" s="32"/>
      <c r="I963" s="32"/>
      <c r="J963" s="32"/>
      <c r="K963" s="32"/>
      <c r="L963" s="32"/>
      <c r="N963" s="427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1:27" ht="15.75" customHeight="1" x14ac:dyDescent="0.25">
      <c r="A964" s="32"/>
      <c r="B964" s="32"/>
      <c r="C964" s="33"/>
      <c r="D964" s="32"/>
      <c r="F964" s="32"/>
      <c r="G964" s="32"/>
      <c r="H964" s="32"/>
      <c r="I964" s="32"/>
      <c r="J964" s="32"/>
      <c r="K964" s="32"/>
      <c r="L964" s="32"/>
      <c r="N964" s="427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1:27" ht="15.75" customHeight="1" x14ac:dyDescent="0.25">
      <c r="A965" s="32"/>
      <c r="B965" s="32"/>
      <c r="C965" s="33"/>
      <c r="D965" s="32"/>
      <c r="F965" s="32"/>
      <c r="G965" s="32"/>
      <c r="H965" s="32"/>
      <c r="I965" s="32"/>
      <c r="J965" s="32"/>
      <c r="K965" s="32"/>
      <c r="L965" s="32"/>
      <c r="N965" s="427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1:27" ht="15.75" customHeight="1" x14ac:dyDescent="0.25">
      <c r="A966" s="32"/>
      <c r="B966" s="32"/>
      <c r="C966" s="33"/>
      <c r="D966" s="32"/>
      <c r="F966" s="32"/>
      <c r="G966" s="32"/>
      <c r="H966" s="32"/>
      <c r="I966" s="32"/>
      <c r="J966" s="32"/>
      <c r="K966" s="32"/>
      <c r="L966" s="32"/>
      <c r="N966" s="427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1:27" ht="15.75" customHeight="1" x14ac:dyDescent="0.25">
      <c r="A967" s="32"/>
      <c r="B967" s="32"/>
      <c r="C967" s="33"/>
      <c r="D967" s="32"/>
      <c r="F967" s="32"/>
      <c r="G967" s="32"/>
      <c r="H967" s="32"/>
      <c r="I967" s="32"/>
      <c r="J967" s="32"/>
      <c r="K967" s="32"/>
      <c r="L967" s="32"/>
      <c r="N967" s="427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1:27" ht="15.75" customHeight="1" x14ac:dyDescent="0.25">
      <c r="A968" s="32"/>
      <c r="B968" s="32"/>
      <c r="C968" s="33"/>
      <c r="D968" s="32"/>
      <c r="F968" s="32"/>
      <c r="G968" s="32"/>
      <c r="H968" s="32"/>
      <c r="I968" s="32"/>
      <c r="J968" s="32"/>
      <c r="K968" s="32"/>
      <c r="L968" s="32"/>
      <c r="N968" s="427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1:27" ht="15.75" customHeight="1" x14ac:dyDescent="0.25">
      <c r="A969" s="32"/>
      <c r="B969" s="32"/>
      <c r="C969" s="33"/>
      <c r="D969" s="32"/>
      <c r="F969" s="32"/>
      <c r="G969" s="32"/>
      <c r="H969" s="32"/>
      <c r="I969" s="32"/>
      <c r="J969" s="32"/>
      <c r="K969" s="32"/>
      <c r="L969" s="32"/>
      <c r="N969" s="427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1:27" ht="15.75" customHeight="1" x14ac:dyDescent="0.25">
      <c r="A970" s="32"/>
      <c r="B970" s="32"/>
      <c r="C970" s="33"/>
      <c r="D970" s="32"/>
      <c r="F970" s="32"/>
      <c r="G970" s="32"/>
      <c r="H970" s="32"/>
      <c r="I970" s="32"/>
      <c r="J970" s="32"/>
      <c r="K970" s="32"/>
      <c r="L970" s="32"/>
      <c r="N970" s="427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1:27" ht="15.75" customHeight="1" x14ac:dyDescent="0.25">
      <c r="A971" s="32"/>
      <c r="B971" s="32"/>
      <c r="C971" s="33"/>
      <c r="D971" s="32"/>
      <c r="F971" s="32"/>
      <c r="G971" s="32"/>
      <c r="H971" s="32"/>
      <c r="I971" s="32"/>
      <c r="J971" s="32"/>
      <c r="K971" s="32"/>
      <c r="L971" s="32"/>
      <c r="N971" s="427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1:27" ht="15.75" customHeight="1" x14ac:dyDescent="0.25">
      <c r="A972" s="32"/>
      <c r="B972" s="32"/>
      <c r="C972" s="33"/>
      <c r="D972" s="32"/>
      <c r="F972" s="32"/>
      <c r="G972" s="32"/>
      <c r="H972" s="32"/>
      <c r="I972" s="32"/>
      <c r="J972" s="32"/>
      <c r="K972" s="32"/>
      <c r="L972" s="32"/>
      <c r="N972" s="427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1:27" ht="15.75" customHeight="1" x14ac:dyDescent="0.25">
      <c r="A973" s="32"/>
      <c r="B973" s="32"/>
      <c r="C973" s="33"/>
      <c r="D973" s="32"/>
      <c r="F973" s="32"/>
      <c r="G973" s="32"/>
      <c r="H973" s="32"/>
      <c r="I973" s="32"/>
      <c r="J973" s="32"/>
      <c r="K973" s="32"/>
      <c r="L973" s="32"/>
      <c r="N973" s="427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1:27" ht="15.75" customHeight="1" x14ac:dyDescent="0.25">
      <c r="A974" s="32"/>
      <c r="B974" s="32"/>
      <c r="C974" s="33"/>
      <c r="D974" s="32"/>
      <c r="F974" s="32"/>
      <c r="G974" s="32"/>
      <c r="H974" s="32"/>
      <c r="I974" s="32"/>
      <c r="J974" s="32"/>
      <c r="K974" s="32"/>
      <c r="L974" s="32"/>
      <c r="N974" s="427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1:27" ht="15.75" customHeight="1" x14ac:dyDescent="0.25">
      <c r="A975" s="32"/>
      <c r="B975" s="32"/>
      <c r="C975" s="33"/>
      <c r="D975" s="32"/>
      <c r="F975" s="32"/>
      <c r="G975" s="32"/>
      <c r="H975" s="32"/>
      <c r="I975" s="32"/>
      <c r="J975" s="32"/>
      <c r="K975" s="32"/>
      <c r="L975" s="32"/>
      <c r="N975" s="427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1:27" ht="15.75" customHeight="1" x14ac:dyDescent="0.25">
      <c r="A976" s="32"/>
      <c r="B976" s="32"/>
      <c r="C976" s="33"/>
      <c r="D976" s="32"/>
      <c r="F976" s="32"/>
      <c r="G976" s="32"/>
      <c r="H976" s="32"/>
      <c r="I976" s="32"/>
      <c r="J976" s="32"/>
      <c r="K976" s="32"/>
      <c r="L976" s="32"/>
      <c r="N976" s="427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1:27" ht="15.75" customHeight="1" x14ac:dyDescent="0.25">
      <c r="A977" s="32"/>
      <c r="B977" s="32"/>
      <c r="C977" s="33"/>
      <c r="D977" s="32"/>
      <c r="F977" s="32"/>
      <c r="G977" s="32"/>
      <c r="H977" s="32"/>
      <c r="I977" s="32"/>
      <c r="J977" s="32"/>
      <c r="K977" s="32"/>
      <c r="L977" s="32"/>
      <c r="N977" s="427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1:27" ht="15.75" customHeight="1" x14ac:dyDescent="0.25">
      <c r="A978" s="32"/>
      <c r="B978" s="32"/>
      <c r="C978" s="33"/>
      <c r="D978" s="32"/>
      <c r="F978" s="32"/>
      <c r="G978" s="32"/>
      <c r="H978" s="32"/>
      <c r="I978" s="32"/>
      <c r="J978" s="32"/>
      <c r="K978" s="32"/>
      <c r="L978" s="32"/>
      <c r="N978" s="427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1:27" ht="15.75" customHeight="1" x14ac:dyDescent="0.25">
      <c r="A979" s="32"/>
      <c r="B979" s="32"/>
      <c r="C979" s="33"/>
      <c r="D979" s="32"/>
      <c r="F979" s="32"/>
      <c r="G979" s="32"/>
      <c r="H979" s="32"/>
      <c r="I979" s="32"/>
      <c r="J979" s="32"/>
      <c r="K979" s="32"/>
      <c r="L979" s="32"/>
      <c r="N979" s="427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1:27" ht="15.75" customHeight="1" x14ac:dyDescent="0.25">
      <c r="A980" s="32"/>
      <c r="B980" s="32"/>
      <c r="C980" s="33"/>
      <c r="D980" s="32"/>
      <c r="F980" s="32"/>
      <c r="G980" s="32"/>
      <c r="H980" s="32"/>
      <c r="I980" s="32"/>
      <c r="J980" s="32"/>
      <c r="K980" s="32"/>
      <c r="L980" s="32"/>
      <c r="N980" s="427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1:27" ht="15.75" customHeight="1" x14ac:dyDescent="0.25">
      <c r="A981" s="32"/>
      <c r="B981" s="32"/>
      <c r="C981" s="33"/>
      <c r="D981" s="32"/>
      <c r="F981" s="32"/>
      <c r="G981" s="32"/>
      <c r="H981" s="32"/>
      <c r="I981" s="32"/>
      <c r="J981" s="32"/>
      <c r="K981" s="32"/>
      <c r="L981" s="32"/>
      <c r="N981" s="427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1:27" ht="15.75" customHeight="1" x14ac:dyDescent="0.25">
      <c r="A982" s="32"/>
      <c r="B982" s="32"/>
      <c r="C982" s="33"/>
      <c r="D982" s="32"/>
      <c r="F982" s="32"/>
      <c r="G982" s="32"/>
      <c r="H982" s="32"/>
      <c r="I982" s="32"/>
      <c r="J982" s="32"/>
      <c r="K982" s="32"/>
      <c r="L982" s="32"/>
      <c r="N982" s="427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1:27" ht="15.75" customHeight="1" x14ac:dyDescent="0.25">
      <c r="A983" s="32"/>
      <c r="B983" s="32"/>
      <c r="C983" s="33"/>
      <c r="D983" s="32"/>
      <c r="F983" s="32"/>
      <c r="G983" s="32"/>
      <c r="H983" s="32"/>
      <c r="I983" s="32"/>
      <c r="J983" s="32"/>
      <c r="K983" s="32"/>
      <c r="L983" s="32"/>
      <c r="N983" s="427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1:27" ht="15.75" customHeight="1" x14ac:dyDescent="0.25">
      <c r="A984" s="32"/>
      <c r="B984" s="32"/>
      <c r="C984" s="33"/>
      <c r="D984" s="32"/>
      <c r="F984" s="32"/>
      <c r="G984" s="32"/>
      <c r="H984" s="32"/>
      <c r="I984" s="32"/>
      <c r="J984" s="32"/>
      <c r="K984" s="32"/>
      <c r="L984" s="32"/>
      <c r="N984" s="427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1:27" ht="15.75" customHeight="1" x14ac:dyDescent="0.25">
      <c r="A985" s="32"/>
      <c r="B985" s="32"/>
      <c r="C985" s="33"/>
      <c r="D985" s="32"/>
      <c r="F985" s="32"/>
      <c r="G985" s="32"/>
      <c r="H985" s="32"/>
      <c r="I985" s="32"/>
      <c r="J985" s="32"/>
      <c r="K985" s="32"/>
      <c r="L985" s="32"/>
      <c r="N985" s="427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1:27" ht="15.75" customHeight="1" x14ac:dyDescent="0.25">
      <c r="A986" s="32"/>
      <c r="B986" s="32"/>
      <c r="C986" s="33"/>
      <c r="D986" s="32"/>
      <c r="F986" s="32"/>
      <c r="G986" s="32"/>
      <c r="H986" s="32"/>
      <c r="I986" s="32"/>
      <c r="J986" s="32"/>
      <c r="K986" s="32"/>
      <c r="L986" s="32"/>
      <c r="N986" s="427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1:27" ht="15.75" customHeight="1" x14ac:dyDescent="0.25">
      <c r="A987" s="32"/>
      <c r="B987" s="32"/>
      <c r="C987" s="33"/>
      <c r="D987" s="32"/>
      <c r="F987" s="32"/>
      <c r="G987" s="32"/>
      <c r="H987" s="32"/>
      <c r="I987" s="32"/>
      <c r="J987" s="32"/>
      <c r="K987" s="32"/>
      <c r="L987" s="32"/>
      <c r="N987" s="427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  <row r="988" spans="1:27" ht="15.75" customHeight="1" x14ac:dyDescent="0.25">
      <c r="A988" s="32"/>
      <c r="B988" s="32"/>
      <c r="C988" s="33"/>
      <c r="D988" s="32"/>
      <c r="F988" s="32"/>
      <c r="G988" s="32"/>
      <c r="H988" s="32"/>
      <c r="I988" s="32"/>
      <c r="J988" s="32"/>
      <c r="K988" s="32"/>
      <c r="L988" s="32"/>
      <c r="N988" s="427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</row>
    <row r="989" spans="1:27" ht="15.75" customHeight="1" x14ac:dyDescent="0.25">
      <c r="A989" s="32"/>
      <c r="B989" s="32"/>
      <c r="C989" s="33"/>
      <c r="D989" s="32"/>
      <c r="F989" s="32"/>
      <c r="G989" s="32"/>
      <c r="H989" s="32"/>
      <c r="I989" s="32"/>
      <c r="J989" s="32"/>
      <c r="K989" s="32"/>
      <c r="L989" s="32"/>
      <c r="N989" s="427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</row>
    <row r="990" spans="1:27" ht="15.75" customHeight="1" x14ac:dyDescent="0.25">
      <c r="A990" s="32"/>
      <c r="B990" s="32"/>
      <c r="C990" s="33"/>
      <c r="D990" s="32"/>
      <c r="F990" s="32"/>
      <c r="G990" s="32"/>
      <c r="H990" s="32"/>
      <c r="I990" s="32"/>
      <c r="J990" s="32"/>
      <c r="K990" s="32"/>
      <c r="L990" s="32"/>
      <c r="N990" s="427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</row>
    <row r="991" spans="1:27" ht="15.75" customHeight="1" x14ac:dyDescent="0.25">
      <c r="A991" s="32"/>
      <c r="B991" s="32"/>
      <c r="C991" s="33"/>
      <c r="D991" s="32"/>
      <c r="F991" s="32"/>
      <c r="G991" s="32"/>
      <c r="H991" s="32"/>
      <c r="I991" s="32"/>
      <c r="J991" s="32"/>
      <c r="K991" s="32"/>
      <c r="L991" s="32"/>
      <c r="N991" s="427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</row>
    <row r="992" spans="1:27" ht="15.75" customHeight="1" x14ac:dyDescent="0.25">
      <c r="A992" s="32"/>
      <c r="B992" s="32"/>
      <c r="C992" s="33"/>
      <c r="D992" s="32"/>
      <c r="F992" s="32"/>
      <c r="G992" s="32"/>
      <c r="H992" s="32"/>
      <c r="I992" s="32"/>
      <c r="J992" s="32"/>
      <c r="K992" s="32"/>
      <c r="L992" s="32"/>
      <c r="N992" s="427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</row>
    <row r="993" spans="1:27" ht="15.75" customHeight="1" x14ac:dyDescent="0.25">
      <c r="A993" s="32"/>
      <c r="B993" s="32"/>
      <c r="C993" s="33"/>
      <c r="D993" s="32"/>
      <c r="F993" s="32"/>
      <c r="G993" s="32"/>
      <c r="H993" s="32"/>
      <c r="I993" s="32"/>
      <c r="J993" s="32"/>
      <c r="K993" s="32"/>
      <c r="L993" s="32"/>
      <c r="N993" s="427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</row>
    <row r="994" spans="1:27" ht="15.75" customHeight="1" x14ac:dyDescent="0.25">
      <c r="A994" s="32"/>
      <c r="B994" s="32"/>
      <c r="C994" s="33"/>
      <c r="D994" s="32"/>
      <c r="F994" s="32"/>
      <c r="G994" s="32"/>
      <c r="H994" s="32"/>
      <c r="I994" s="32"/>
      <c r="J994" s="32"/>
      <c r="K994" s="32"/>
      <c r="L994" s="32"/>
      <c r="N994" s="427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</row>
    <row r="995" spans="1:27" ht="15.75" customHeight="1" x14ac:dyDescent="0.25">
      <c r="A995" s="32"/>
      <c r="B995" s="32"/>
      <c r="C995" s="33"/>
      <c r="D995" s="32"/>
      <c r="F995" s="32"/>
      <c r="G995" s="32"/>
      <c r="H995" s="32"/>
      <c r="I995" s="32"/>
      <c r="J995" s="32"/>
      <c r="K995" s="32"/>
      <c r="L995" s="32"/>
      <c r="N995" s="427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</row>
    <row r="996" spans="1:27" ht="15.75" customHeight="1" x14ac:dyDescent="0.25">
      <c r="A996" s="32"/>
      <c r="B996" s="32"/>
      <c r="C996" s="33"/>
      <c r="D996" s="32"/>
      <c r="F996" s="32"/>
      <c r="G996" s="32"/>
      <c r="H996" s="32"/>
      <c r="I996" s="32"/>
      <c r="J996" s="32"/>
      <c r="K996" s="32"/>
      <c r="L996" s="32"/>
      <c r="N996" s="427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</row>
    <row r="997" spans="1:27" ht="15.75" customHeight="1" x14ac:dyDescent="0.25">
      <c r="A997" s="32"/>
      <c r="B997" s="32"/>
      <c r="C997" s="33"/>
      <c r="D997" s="32"/>
      <c r="F997" s="32"/>
      <c r="G997" s="32"/>
      <c r="H997" s="32"/>
      <c r="I997" s="32"/>
      <c r="J997" s="32"/>
      <c r="K997" s="32"/>
      <c r="L997" s="32"/>
      <c r="N997" s="427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</row>
    <row r="998" spans="1:27" ht="15.75" customHeight="1" x14ac:dyDescent="0.25">
      <c r="A998" s="32"/>
      <c r="B998" s="32"/>
      <c r="C998" s="33"/>
      <c r="D998" s="32"/>
      <c r="F998" s="32"/>
      <c r="G998" s="32"/>
      <c r="H998" s="32"/>
      <c r="I998" s="32"/>
      <c r="J998" s="32"/>
      <c r="K998" s="32"/>
      <c r="L998" s="32"/>
      <c r="N998" s="427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</row>
    <row r="999" spans="1:27" ht="15.75" customHeight="1" x14ac:dyDescent="0.25">
      <c r="A999" s="32"/>
      <c r="B999" s="32"/>
      <c r="C999" s="33"/>
      <c r="D999" s="32"/>
      <c r="F999" s="32"/>
      <c r="G999" s="32"/>
      <c r="H999" s="32"/>
      <c r="I999" s="32"/>
      <c r="J999" s="32"/>
      <c r="K999" s="32"/>
      <c r="L999" s="32"/>
      <c r="N999" s="427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</row>
    <row r="1000" spans="1:27" ht="15.75" customHeight="1" x14ac:dyDescent="0.25">
      <c r="A1000" s="32"/>
      <c r="B1000" s="32"/>
      <c r="C1000" s="33"/>
      <c r="D1000" s="32"/>
      <c r="F1000" s="32"/>
      <c r="G1000" s="32"/>
      <c r="H1000" s="32"/>
      <c r="I1000" s="32"/>
      <c r="J1000" s="32"/>
      <c r="K1000" s="32"/>
      <c r="L1000" s="32"/>
      <c r="N1000" s="427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</row>
    <row r="1001" spans="1:27" ht="15.75" customHeight="1" x14ac:dyDescent="0.25">
      <c r="A1001" s="32"/>
      <c r="B1001" s="32"/>
      <c r="C1001" s="33"/>
      <c r="D1001" s="32"/>
      <c r="F1001" s="32"/>
      <c r="G1001" s="32"/>
      <c r="H1001" s="32"/>
      <c r="I1001" s="32"/>
      <c r="J1001" s="32"/>
      <c r="K1001" s="32"/>
      <c r="L1001" s="32"/>
      <c r="N1001" s="427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  <c r="AA1001" s="32"/>
    </row>
  </sheetData>
  <mergeCells count="9">
    <mergeCell ref="M4:M5"/>
    <mergeCell ref="N4:N5"/>
    <mergeCell ref="A1:I1"/>
    <mergeCell ref="A2:D2"/>
    <mergeCell ref="E2:I2"/>
    <mergeCell ref="A4:A5"/>
    <mergeCell ref="B4:B5"/>
    <mergeCell ref="C4:C5"/>
    <mergeCell ref="D4:D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39997558519241921"/>
    <outlinePr summaryBelow="0" summaryRight="0"/>
  </sheetPr>
  <dimension ref="A1:X1004"/>
  <sheetViews>
    <sheetView zoomScale="90" zoomScaleNormal="90" workbookViewId="0">
      <pane xSplit="4" ySplit="5" topLeftCell="E6" activePane="bottomRight" state="frozen"/>
      <selection sqref="A1:K142"/>
      <selection pane="topRight" sqref="A1:K142"/>
      <selection pane="bottomLeft" sqref="A1:K142"/>
      <selection pane="bottomRight" sqref="A1:K142"/>
    </sheetView>
  </sheetViews>
  <sheetFormatPr baseColWidth="10" defaultColWidth="12.5703125" defaultRowHeight="15" customHeight="1" x14ac:dyDescent="0.25"/>
  <cols>
    <col min="1" max="1" width="61.42578125" style="35" customWidth="1"/>
    <col min="2" max="2" width="26.5703125" style="35" customWidth="1"/>
    <col min="3" max="3" width="19.85546875" style="35" customWidth="1"/>
    <col min="4" max="4" width="14.7109375" style="35" bestFit="1" customWidth="1"/>
    <col min="5" max="6" width="10.7109375" style="35" customWidth="1"/>
    <col min="7" max="11" width="10.7109375" style="64" customWidth="1"/>
    <col min="12" max="12" width="10" style="64" customWidth="1"/>
    <col min="13" max="13" width="8" style="64" customWidth="1"/>
    <col min="14" max="14" width="8.42578125" style="330" customWidth="1"/>
    <col min="15" max="15" width="15.7109375" style="64" customWidth="1"/>
    <col min="16" max="24" width="10" style="64" customWidth="1"/>
    <col min="25" max="16384" width="12.5703125" style="64"/>
  </cols>
  <sheetData>
    <row r="1" spans="1:24" ht="15.75" thickBot="1" x14ac:dyDescent="0.3">
      <c r="A1" s="642" t="s">
        <v>1287</v>
      </c>
      <c r="B1" s="643"/>
      <c r="C1" s="623"/>
      <c r="D1" s="623"/>
      <c r="E1" s="623"/>
      <c r="F1" s="623"/>
      <c r="G1" s="623"/>
      <c r="H1" s="623"/>
      <c r="I1" s="624"/>
      <c r="J1" s="32"/>
      <c r="K1" s="32"/>
      <c r="L1" s="32"/>
      <c r="M1" s="32"/>
      <c r="N1" s="33"/>
      <c r="O1" s="32"/>
      <c r="P1" s="32"/>
      <c r="Q1" s="32"/>
      <c r="R1" s="32"/>
      <c r="S1" s="32"/>
      <c r="T1" s="32"/>
      <c r="U1" s="32"/>
      <c r="V1" s="32"/>
      <c r="W1" s="32"/>
      <c r="X1" s="32"/>
    </row>
    <row r="2" spans="1:24" ht="15.75" thickBot="1" x14ac:dyDescent="0.3">
      <c r="A2" s="628" t="str">
        <f>IF('DOSSIER RECAP'!C2="","","SITE: "&amp;'DOSSIER RECAP'!A2&amp;" DATE: "&amp;TEXT('DOSSIER RECAP'!C2,"jj-mm-aaaa"))</f>
        <v/>
      </c>
      <c r="B2" s="629"/>
      <c r="C2" s="626"/>
      <c r="D2" s="627"/>
      <c r="E2" s="625" t="str">
        <f>"Fait par  :  "&amp;'DOSSIER RECAP'!J2</f>
        <v>Fait par  :  Cassandre</v>
      </c>
      <c r="F2" s="626"/>
      <c r="G2" s="626"/>
      <c r="H2" s="626"/>
      <c r="I2" s="627"/>
      <c r="J2" s="32"/>
      <c r="K2" s="32"/>
      <c r="L2" s="32"/>
      <c r="M2" s="32"/>
      <c r="N2" s="33"/>
      <c r="O2" s="32"/>
      <c r="P2" s="32"/>
      <c r="Q2" s="32"/>
      <c r="R2" s="32"/>
      <c r="S2" s="32"/>
      <c r="T2" s="32"/>
      <c r="U2" s="32"/>
      <c r="V2" s="32"/>
      <c r="W2" s="32"/>
      <c r="X2" s="32"/>
    </row>
    <row r="3" spans="1:24" x14ac:dyDescent="0.25">
      <c r="A3" s="32"/>
      <c r="B3" s="32"/>
      <c r="C3" s="33"/>
      <c r="D3" s="33"/>
      <c r="E3" s="32"/>
      <c r="G3" s="32"/>
      <c r="H3" s="32"/>
      <c r="I3" s="32"/>
      <c r="J3" s="32"/>
      <c r="K3" s="32"/>
      <c r="L3" s="32"/>
      <c r="M3" s="32"/>
      <c r="N3" s="33"/>
      <c r="O3" s="32"/>
      <c r="P3" s="32"/>
      <c r="Q3" s="32"/>
      <c r="R3" s="32"/>
      <c r="S3" s="32"/>
      <c r="T3" s="32"/>
      <c r="U3" s="32"/>
      <c r="V3" s="32"/>
      <c r="W3" s="32"/>
      <c r="X3" s="32"/>
    </row>
    <row r="4" spans="1:24" x14ac:dyDescent="0.25">
      <c r="A4" s="644" t="s">
        <v>1254</v>
      </c>
      <c r="B4" s="644"/>
      <c r="C4" s="644" t="s">
        <v>56</v>
      </c>
      <c r="D4" s="646" t="s">
        <v>1255</v>
      </c>
      <c r="E4" s="580" t="s">
        <v>1288</v>
      </c>
      <c r="F4" s="580" t="s">
        <v>1288</v>
      </c>
      <c r="G4" s="580" t="s">
        <v>1288</v>
      </c>
      <c r="H4" s="580" t="s">
        <v>1288</v>
      </c>
      <c r="I4" s="34" t="s">
        <v>1288</v>
      </c>
      <c r="J4" s="34" t="s">
        <v>1288</v>
      </c>
      <c r="K4" s="34" t="s">
        <v>1288</v>
      </c>
      <c r="L4" s="32"/>
      <c r="M4" s="639" t="s">
        <v>1257</v>
      </c>
      <c r="N4" s="639" t="s">
        <v>1258</v>
      </c>
      <c r="O4" s="32"/>
      <c r="P4" s="32"/>
      <c r="Q4" s="32"/>
      <c r="R4" s="32"/>
      <c r="S4" s="32"/>
      <c r="T4" s="32"/>
      <c r="U4" s="32"/>
      <c r="V4" s="32"/>
      <c r="W4" s="32"/>
      <c r="X4" s="32"/>
    </row>
    <row r="5" spans="1:24" x14ac:dyDescent="0.25">
      <c r="A5" s="645"/>
      <c r="B5" s="648"/>
      <c r="C5" s="645"/>
      <c r="D5" s="647"/>
      <c r="E5" s="580" t="s">
        <v>1259</v>
      </c>
      <c r="F5" s="580" t="s">
        <v>1259</v>
      </c>
      <c r="G5" s="580" t="s">
        <v>1259</v>
      </c>
      <c r="H5" s="580" t="s">
        <v>1259</v>
      </c>
      <c r="I5" s="34" t="s">
        <v>1259</v>
      </c>
      <c r="J5" s="34" t="s">
        <v>1259</v>
      </c>
      <c r="K5" s="34" t="s">
        <v>1259</v>
      </c>
      <c r="L5" s="32"/>
      <c r="M5" s="640"/>
      <c r="N5" s="641"/>
      <c r="O5" s="32"/>
      <c r="P5" s="32"/>
      <c r="Q5" s="32"/>
      <c r="R5" s="32"/>
      <c r="S5" s="32"/>
      <c r="T5" s="32"/>
      <c r="U5" s="32"/>
      <c r="V5" s="32"/>
      <c r="W5" s="32"/>
      <c r="X5" s="32"/>
    </row>
    <row r="6" spans="1:24" ht="18" customHeight="1" x14ac:dyDescent="0.25">
      <c r="A6" s="1" t="s">
        <v>1260</v>
      </c>
      <c r="B6" s="1"/>
      <c r="C6" s="354"/>
      <c r="D6" s="354"/>
      <c r="E6" s="355"/>
      <c r="F6" s="355"/>
      <c r="G6" s="355"/>
      <c r="H6" s="355"/>
      <c r="I6" s="355"/>
      <c r="J6" s="355"/>
      <c r="K6" s="356"/>
      <c r="L6" s="35"/>
      <c r="M6" s="355"/>
      <c r="N6" s="433"/>
      <c r="O6" s="356"/>
      <c r="P6" s="32"/>
      <c r="Q6" s="32"/>
      <c r="R6" s="32"/>
      <c r="S6" s="32"/>
      <c r="T6" s="32"/>
      <c r="U6" s="32"/>
      <c r="V6" s="32"/>
      <c r="W6" s="32"/>
      <c r="X6" s="32"/>
    </row>
    <row r="7" spans="1:24" ht="30" customHeight="1" x14ac:dyDescent="0.25">
      <c r="A7" s="16" t="s">
        <v>374</v>
      </c>
      <c r="B7" s="16"/>
      <c r="C7" s="22" t="s">
        <v>375</v>
      </c>
      <c r="D7" s="14">
        <v>1</v>
      </c>
      <c r="E7" s="47"/>
      <c r="F7" s="47"/>
      <c r="G7" s="47"/>
      <c r="H7" s="47"/>
      <c r="I7" s="47"/>
      <c r="J7" s="47"/>
      <c r="K7" s="357"/>
      <c r="L7" s="35"/>
      <c r="M7" s="16" t="str">
        <f>VLOOKUP(A7,'DOSSIER RECAP'!A:D,4,FALSE)</f>
        <v>001357</v>
      </c>
      <c r="N7" s="27">
        <f t="shared" ref="N7:N12" si="0">SUM(E7:L7)</f>
        <v>0</v>
      </c>
      <c r="O7" s="195" t="s">
        <v>377</v>
      </c>
      <c r="P7" s="32"/>
      <c r="Q7" s="32"/>
      <c r="R7" s="32"/>
      <c r="S7" s="32"/>
      <c r="T7" s="32"/>
      <c r="U7" s="32"/>
      <c r="V7" s="32"/>
      <c r="W7" s="32"/>
      <c r="X7" s="32"/>
    </row>
    <row r="8" spans="1:24" ht="30" customHeight="1" x14ac:dyDescent="0.25">
      <c r="A8" s="16" t="s">
        <v>384</v>
      </c>
      <c r="B8" s="16"/>
      <c r="C8" s="22" t="s">
        <v>71</v>
      </c>
      <c r="D8" s="14">
        <v>1</v>
      </c>
      <c r="E8" s="47"/>
      <c r="F8" s="47"/>
      <c r="G8" s="47"/>
      <c r="H8" s="47"/>
      <c r="I8" s="47"/>
      <c r="J8" s="47"/>
      <c r="K8" s="357"/>
      <c r="L8" s="35"/>
      <c r="M8" s="16" t="str">
        <f>VLOOKUP(A8,'DOSSIER RECAP'!A:D,4,FALSE)</f>
        <v>001038</v>
      </c>
      <c r="N8" s="27">
        <f t="shared" si="0"/>
        <v>0</v>
      </c>
      <c r="O8" s="418" t="s">
        <v>73</v>
      </c>
      <c r="P8" s="32"/>
      <c r="Q8" s="32"/>
      <c r="R8" s="32"/>
      <c r="S8" s="32"/>
      <c r="T8" s="32"/>
      <c r="U8" s="32"/>
      <c r="V8" s="32"/>
      <c r="W8" s="32"/>
      <c r="X8" s="32"/>
    </row>
    <row r="9" spans="1:24" ht="30" customHeight="1" x14ac:dyDescent="0.25">
      <c r="A9" s="16" t="s">
        <v>193</v>
      </c>
      <c r="B9" s="16"/>
      <c r="C9" s="27" t="s">
        <v>71</v>
      </c>
      <c r="D9" s="14">
        <v>1</v>
      </c>
      <c r="E9" s="47"/>
      <c r="F9" s="47"/>
      <c r="G9" s="47"/>
      <c r="H9" s="47"/>
      <c r="I9" s="47"/>
      <c r="J9" s="47"/>
      <c r="K9" s="357"/>
      <c r="L9" s="35"/>
      <c r="M9" s="16" t="str">
        <f>VLOOKUP(A9,'DOSSIER RECAP'!A:D,4,FALSE)</f>
        <v>001910</v>
      </c>
      <c r="N9" s="27">
        <f t="shared" si="0"/>
        <v>0</v>
      </c>
      <c r="O9" s="418" t="s">
        <v>73</v>
      </c>
      <c r="P9" s="32"/>
      <c r="Q9" s="32"/>
      <c r="R9" s="32"/>
      <c r="S9" s="32"/>
      <c r="T9" s="32"/>
      <c r="U9" s="32"/>
      <c r="V9" s="32"/>
      <c r="W9" s="32"/>
      <c r="X9" s="32"/>
    </row>
    <row r="10" spans="1:24" ht="30" customHeight="1" x14ac:dyDescent="0.25">
      <c r="A10" s="16" t="s">
        <v>250</v>
      </c>
      <c r="B10" s="27" t="s">
        <v>1289</v>
      </c>
      <c r="C10" s="27" t="s">
        <v>251</v>
      </c>
      <c r="D10" s="14">
        <v>1</v>
      </c>
      <c r="E10" s="47"/>
      <c r="F10" s="47"/>
      <c r="G10" s="47"/>
      <c r="H10" s="47"/>
      <c r="I10" s="47"/>
      <c r="J10" s="47"/>
      <c r="K10" s="357"/>
      <c r="L10" s="35"/>
      <c r="M10" s="16" t="str">
        <f>VLOOKUP(A10,'DOSSIER RECAP'!A:D,4,FALSE)</f>
        <v>000982</v>
      </c>
      <c r="N10" s="27">
        <f t="shared" si="0"/>
        <v>0</v>
      </c>
      <c r="O10" s="418" t="s">
        <v>73</v>
      </c>
      <c r="P10" s="32"/>
      <c r="Q10" s="32"/>
      <c r="R10" s="32"/>
      <c r="S10" s="32"/>
      <c r="T10" s="32"/>
      <c r="U10" s="32"/>
      <c r="V10" s="32"/>
      <c r="W10" s="32"/>
      <c r="X10" s="32"/>
    </row>
    <row r="11" spans="1:24" ht="30" customHeight="1" x14ac:dyDescent="0.25">
      <c r="A11" s="224" t="s">
        <v>353</v>
      </c>
      <c r="B11" s="16"/>
      <c r="C11" s="27" t="s">
        <v>345</v>
      </c>
      <c r="D11" s="27">
        <v>2</v>
      </c>
      <c r="E11" s="47"/>
      <c r="F11" s="47"/>
      <c r="G11" s="47"/>
      <c r="H11" s="47"/>
      <c r="I11" s="47"/>
      <c r="J11" s="47"/>
      <c r="K11" s="357"/>
      <c r="L11" s="35"/>
      <c r="M11" s="16" t="str">
        <f>VLOOKUP(A11,'DOSSIER RECAP'!A:D,4,FALSE)</f>
        <v>001318</v>
      </c>
      <c r="N11" s="27">
        <f t="shared" si="0"/>
        <v>0</v>
      </c>
      <c r="O11" s="195" t="s">
        <v>354</v>
      </c>
      <c r="P11" s="32"/>
      <c r="Q11" s="32"/>
      <c r="R11" s="32"/>
      <c r="S11" s="32"/>
      <c r="T11" s="32"/>
      <c r="U11" s="32"/>
      <c r="V11" s="32"/>
      <c r="W11" s="32"/>
      <c r="X11" s="32"/>
    </row>
    <row r="12" spans="1:24" ht="30" customHeight="1" x14ac:dyDescent="0.25">
      <c r="A12" s="16" t="s">
        <v>297</v>
      </c>
      <c r="B12" s="22" t="s">
        <v>1262</v>
      </c>
      <c r="C12" s="26" t="s">
        <v>298</v>
      </c>
      <c r="D12" s="27">
        <v>3</v>
      </c>
      <c r="E12" s="47"/>
      <c r="F12" s="47"/>
      <c r="G12" s="47"/>
      <c r="H12" s="47"/>
      <c r="I12" s="47"/>
      <c r="J12" s="47"/>
      <c r="K12" s="357"/>
      <c r="L12" s="35"/>
      <c r="M12" s="16" t="str">
        <f>VLOOKUP(A12,'DOSSIER RECAP'!A:D,4,FALSE)</f>
        <v>006280</v>
      </c>
      <c r="N12" s="27">
        <f t="shared" si="0"/>
        <v>0</v>
      </c>
      <c r="O12" s="418" t="s">
        <v>73</v>
      </c>
      <c r="P12" s="32"/>
      <c r="Q12" s="32"/>
      <c r="R12" s="32"/>
      <c r="S12" s="32"/>
      <c r="T12" s="32"/>
      <c r="U12" s="32"/>
      <c r="V12" s="32"/>
      <c r="W12" s="32"/>
      <c r="X12" s="32"/>
    </row>
    <row r="13" spans="1:24" ht="18" customHeight="1" x14ac:dyDescent="0.25">
      <c r="A13" s="1" t="s">
        <v>1263</v>
      </c>
      <c r="B13" s="1"/>
      <c r="C13" s="354"/>
      <c r="D13" s="354"/>
      <c r="E13" s="355"/>
      <c r="F13" s="355"/>
      <c r="G13" s="355"/>
      <c r="H13" s="355"/>
      <c r="I13" s="355"/>
      <c r="J13" s="355"/>
      <c r="K13" s="356"/>
      <c r="L13" s="35"/>
      <c r="M13" s="431"/>
      <c r="N13" s="431"/>
      <c r="O13" s="299"/>
      <c r="P13" s="32"/>
      <c r="Q13" s="32"/>
      <c r="R13" s="32"/>
      <c r="S13" s="32"/>
      <c r="T13" s="32"/>
      <c r="U13" s="32"/>
      <c r="V13" s="32"/>
      <c r="W13" s="32"/>
      <c r="X13" s="32"/>
    </row>
    <row r="14" spans="1:24" ht="30" customHeight="1" x14ac:dyDescent="0.25">
      <c r="A14" s="72" t="s">
        <v>408</v>
      </c>
      <c r="B14" s="16"/>
      <c r="C14" s="22" t="s">
        <v>406</v>
      </c>
      <c r="D14" s="14">
        <v>1</v>
      </c>
      <c r="E14" s="47"/>
      <c r="F14" s="47"/>
      <c r="G14" s="47"/>
      <c r="H14" s="47"/>
      <c r="I14" s="47"/>
      <c r="J14" s="47"/>
      <c r="K14" s="357"/>
      <c r="L14" s="35"/>
      <c r="M14" s="16" t="str">
        <f>VLOOKUP(A14,'DOSSIER RECAP'!A:D,4,FALSE)</f>
        <v>003250</v>
      </c>
      <c r="N14" s="27">
        <f t="shared" ref="N14:N23" si="1">SUM(E14:L14)</f>
        <v>0</v>
      </c>
      <c r="O14" s="418" t="s">
        <v>73</v>
      </c>
      <c r="P14" s="32"/>
      <c r="Q14" s="32"/>
      <c r="R14" s="32"/>
      <c r="S14" s="32"/>
      <c r="T14" s="32"/>
      <c r="U14" s="32"/>
      <c r="V14" s="32"/>
      <c r="W14" s="32"/>
      <c r="X14" s="32"/>
    </row>
    <row r="15" spans="1:24" ht="30" customHeight="1" x14ac:dyDescent="0.25">
      <c r="A15" s="72" t="s">
        <v>267</v>
      </c>
      <c r="B15" s="16"/>
      <c r="C15" s="22" t="s">
        <v>262</v>
      </c>
      <c r="D15" s="14">
        <v>5</v>
      </c>
      <c r="E15" s="47"/>
      <c r="F15" s="47"/>
      <c r="G15" s="47"/>
      <c r="H15" s="47"/>
      <c r="I15" s="47"/>
      <c r="J15" s="47"/>
      <c r="K15" s="47"/>
      <c r="L15" s="35"/>
      <c r="M15" s="16" t="str">
        <f>VLOOKUP(A15,'DOSSIER RECAP'!A:D,4,FALSE)</f>
        <v>000637</v>
      </c>
      <c r="N15" s="27">
        <f t="shared" si="1"/>
        <v>0</v>
      </c>
      <c r="O15" s="195" t="s">
        <v>268</v>
      </c>
      <c r="P15" s="32"/>
      <c r="Q15" s="32"/>
      <c r="R15" s="32"/>
      <c r="S15" s="32"/>
      <c r="T15" s="32"/>
      <c r="U15" s="32"/>
      <c r="V15" s="32"/>
      <c r="W15" s="32"/>
      <c r="X15" s="32"/>
    </row>
    <row r="16" spans="1:24" ht="30" customHeight="1" x14ac:dyDescent="0.25">
      <c r="A16" s="16" t="s">
        <v>322</v>
      </c>
      <c r="B16" s="16"/>
      <c r="C16" s="22" t="s">
        <v>323</v>
      </c>
      <c r="D16" s="14">
        <v>1</v>
      </c>
      <c r="E16" s="47"/>
      <c r="F16" s="47"/>
      <c r="G16" s="47"/>
      <c r="H16" s="47"/>
      <c r="I16" s="47"/>
      <c r="J16" s="47"/>
      <c r="K16" s="47"/>
      <c r="L16" s="35"/>
      <c r="M16" s="16" t="str">
        <f>VLOOKUP(A16,'DOSSIER RECAP'!A:D,4,FALSE)</f>
        <v>001300</v>
      </c>
      <c r="N16" s="27">
        <f t="shared" si="1"/>
        <v>0</v>
      </c>
      <c r="O16" s="418" t="s">
        <v>73</v>
      </c>
      <c r="P16" s="32"/>
      <c r="Q16" s="32"/>
      <c r="R16" s="32"/>
      <c r="S16" s="32"/>
      <c r="T16" s="32"/>
      <c r="U16" s="32"/>
      <c r="V16" s="32"/>
      <c r="W16" s="32"/>
      <c r="X16" s="32"/>
    </row>
    <row r="17" spans="1:24" ht="30" customHeight="1" x14ac:dyDescent="0.25">
      <c r="A17" s="16" t="s">
        <v>253</v>
      </c>
      <c r="B17" s="16"/>
      <c r="C17" s="22" t="s">
        <v>254</v>
      </c>
      <c r="D17" s="14">
        <v>3</v>
      </c>
      <c r="E17" s="47"/>
      <c r="F17" s="47"/>
      <c r="G17" s="47"/>
      <c r="H17" s="47"/>
      <c r="I17" s="47"/>
      <c r="J17" s="47"/>
      <c r="K17" s="47"/>
      <c r="L17" s="35"/>
      <c r="M17" s="16" t="str">
        <f>VLOOKUP(A17,'DOSSIER RECAP'!A:D,4,FALSE)</f>
        <v>001069</v>
      </c>
      <c r="N17" s="27">
        <f t="shared" si="1"/>
        <v>0</v>
      </c>
      <c r="O17" s="418" t="s">
        <v>73</v>
      </c>
      <c r="P17" s="32"/>
      <c r="Q17" s="32"/>
      <c r="R17" s="32"/>
      <c r="S17" s="32"/>
      <c r="T17" s="32"/>
      <c r="U17" s="32"/>
      <c r="V17" s="32"/>
      <c r="W17" s="32"/>
      <c r="X17" s="32"/>
    </row>
    <row r="18" spans="1:24" ht="30" customHeight="1" x14ac:dyDescent="0.25">
      <c r="A18" s="16" t="s">
        <v>698</v>
      </c>
      <c r="B18" s="16"/>
      <c r="C18" s="22" t="s">
        <v>245</v>
      </c>
      <c r="D18" s="14">
        <v>1</v>
      </c>
      <c r="E18" s="47"/>
      <c r="F18" s="47"/>
      <c r="G18" s="47"/>
      <c r="H18" s="47"/>
      <c r="I18" s="47"/>
      <c r="J18" s="47"/>
      <c r="K18" s="47"/>
      <c r="L18" s="35"/>
      <c r="M18" s="16" t="str">
        <f>VLOOKUP(A18,'DOSSIER RECAP'!A:D,4,FALSE)</f>
        <v>001227</v>
      </c>
      <c r="N18" s="27">
        <f t="shared" si="1"/>
        <v>0</v>
      </c>
      <c r="O18" s="418" t="s">
        <v>73</v>
      </c>
      <c r="P18" s="32"/>
      <c r="Q18" s="32"/>
      <c r="R18" s="32"/>
      <c r="S18" s="32"/>
      <c r="T18" s="32"/>
      <c r="U18" s="32"/>
      <c r="V18" s="32"/>
      <c r="W18" s="32"/>
      <c r="X18" s="32"/>
    </row>
    <row r="19" spans="1:24" ht="30" customHeight="1" x14ac:dyDescent="0.25">
      <c r="A19" s="16" t="s">
        <v>710</v>
      </c>
      <c r="B19" s="16"/>
      <c r="C19" s="22" t="s">
        <v>245</v>
      </c>
      <c r="D19" s="14">
        <v>1</v>
      </c>
      <c r="E19" s="47"/>
      <c r="F19" s="47"/>
      <c r="G19" s="47"/>
      <c r="H19" s="47"/>
      <c r="I19" s="47"/>
      <c r="J19" s="47"/>
      <c r="K19" s="47"/>
      <c r="L19" s="35"/>
      <c r="M19" s="16" t="str">
        <f>VLOOKUP(A19,'DOSSIER RECAP'!A:D,4,FALSE)</f>
        <v>001128</v>
      </c>
      <c r="N19" s="27">
        <f t="shared" si="1"/>
        <v>0</v>
      </c>
      <c r="O19" s="418" t="s">
        <v>73</v>
      </c>
      <c r="P19" s="32"/>
      <c r="Q19" s="32"/>
      <c r="R19" s="32"/>
      <c r="S19" s="32"/>
      <c r="T19" s="32"/>
      <c r="U19" s="32"/>
      <c r="V19" s="32"/>
      <c r="W19" s="32"/>
      <c r="X19" s="32"/>
    </row>
    <row r="20" spans="1:24" ht="30" customHeight="1" x14ac:dyDescent="0.25">
      <c r="A20" s="16" t="s">
        <v>712</v>
      </c>
      <c r="B20" s="16"/>
      <c r="C20" s="22" t="s">
        <v>245</v>
      </c>
      <c r="D20" s="14">
        <v>1</v>
      </c>
      <c r="E20" s="47"/>
      <c r="F20" s="47"/>
      <c r="G20" s="47"/>
      <c r="H20" s="47"/>
      <c r="I20" s="47"/>
      <c r="J20" s="47"/>
      <c r="K20" s="47"/>
      <c r="L20" s="35"/>
      <c r="M20" s="16" t="str">
        <f>VLOOKUP(A20,'DOSSIER RECAP'!A:D,4,FALSE)</f>
        <v>001451</v>
      </c>
      <c r="N20" s="27">
        <f t="shared" si="1"/>
        <v>0</v>
      </c>
      <c r="O20" s="418" t="s">
        <v>73</v>
      </c>
      <c r="P20" s="32"/>
      <c r="Q20" s="32"/>
      <c r="R20" s="32"/>
      <c r="S20" s="32"/>
      <c r="T20" s="32"/>
      <c r="U20" s="32"/>
      <c r="V20" s="32"/>
      <c r="W20" s="32"/>
      <c r="X20" s="32"/>
    </row>
    <row r="21" spans="1:24" ht="30" customHeight="1" x14ac:dyDescent="0.25">
      <c r="A21" s="16" t="s">
        <v>244</v>
      </c>
      <c r="B21" s="16"/>
      <c r="C21" s="22" t="s">
        <v>245</v>
      </c>
      <c r="D21" s="14">
        <v>3</v>
      </c>
      <c r="E21" s="47"/>
      <c r="F21" s="47"/>
      <c r="G21" s="47"/>
      <c r="H21" s="47"/>
      <c r="I21" s="47"/>
      <c r="J21" s="47"/>
      <c r="K21" s="47"/>
      <c r="L21" s="35"/>
      <c r="M21" s="16" t="str">
        <f>VLOOKUP(A21,'DOSSIER RECAP'!A:D,4,FALSE)</f>
        <v>001036</v>
      </c>
      <c r="N21" s="27">
        <f t="shared" si="1"/>
        <v>0</v>
      </c>
      <c r="O21" s="418" t="s">
        <v>73</v>
      </c>
      <c r="P21" s="32"/>
      <c r="Q21" s="32"/>
      <c r="R21" s="32"/>
      <c r="S21" s="32"/>
      <c r="T21" s="32"/>
      <c r="U21" s="32"/>
      <c r="V21" s="32"/>
      <c r="W21" s="32"/>
      <c r="X21" s="32"/>
    </row>
    <row r="22" spans="1:24" ht="30" customHeight="1" x14ac:dyDescent="0.25">
      <c r="A22" s="16" t="s">
        <v>685</v>
      </c>
      <c r="B22" s="16"/>
      <c r="C22" s="22" t="s">
        <v>686</v>
      </c>
      <c r="D22" s="14">
        <v>3</v>
      </c>
      <c r="E22" s="47"/>
      <c r="F22" s="47"/>
      <c r="G22" s="47"/>
      <c r="H22" s="47"/>
      <c r="I22" s="47"/>
      <c r="J22" s="47"/>
      <c r="K22" s="47"/>
      <c r="L22" s="35"/>
      <c r="M22" s="16" t="str">
        <f>VLOOKUP(A22,'DOSSIER RECAP'!A:D,4,FALSE)</f>
        <v>002290</v>
      </c>
      <c r="N22" s="27">
        <f t="shared" ref="N22" si="2">SUM(E22:L22)</f>
        <v>0</v>
      </c>
      <c r="O22" s="418" t="s">
        <v>73</v>
      </c>
      <c r="P22" s="32"/>
      <c r="Q22" s="32"/>
      <c r="R22" s="32"/>
      <c r="S22" s="32"/>
      <c r="T22" s="32"/>
      <c r="U22" s="32"/>
      <c r="V22" s="32"/>
      <c r="W22" s="32"/>
      <c r="X22" s="32"/>
    </row>
    <row r="23" spans="1:24" s="291" customFormat="1" ht="30" customHeight="1" x14ac:dyDescent="0.25">
      <c r="A23" s="69" t="s">
        <v>464</v>
      </c>
      <c r="B23" s="69"/>
      <c r="C23" s="94" t="s">
        <v>436</v>
      </c>
      <c r="D23" s="94">
        <v>1</v>
      </c>
      <c r="E23" s="345"/>
      <c r="F23" s="345"/>
      <c r="G23" s="345"/>
      <c r="H23" s="345"/>
      <c r="I23" s="345"/>
      <c r="J23" s="345"/>
      <c r="K23" s="345"/>
      <c r="L23" s="88"/>
      <c r="M23" s="16" t="str">
        <f>VLOOKUP(A23,'DOSSIER RECAP'!A:D,4,FALSE)</f>
        <v xml:space="preserve">000572 </v>
      </c>
      <c r="N23" s="94">
        <f t="shared" si="1"/>
        <v>0</v>
      </c>
      <c r="O23" s="418" t="s">
        <v>73</v>
      </c>
      <c r="P23" s="290"/>
      <c r="Q23" s="290"/>
      <c r="R23" s="290"/>
      <c r="S23" s="290"/>
      <c r="T23" s="290"/>
      <c r="U23" s="290"/>
      <c r="V23" s="290"/>
      <c r="W23" s="290"/>
      <c r="X23" s="290"/>
    </row>
    <row r="24" spans="1:24" ht="18" customHeight="1" x14ac:dyDescent="0.25">
      <c r="A24" s="1" t="s">
        <v>1264</v>
      </c>
      <c r="B24" s="1"/>
      <c r="C24" s="2"/>
      <c r="D24" s="2"/>
      <c r="E24" s="1"/>
      <c r="F24" s="1"/>
      <c r="G24" s="299"/>
      <c r="H24" s="299"/>
      <c r="I24" s="299"/>
      <c r="J24" s="299"/>
      <c r="K24" s="299"/>
      <c r="L24" s="35"/>
      <c r="M24" s="431"/>
      <c r="N24" s="431"/>
      <c r="O24" s="299"/>
      <c r="P24" s="32"/>
      <c r="Q24" s="32"/>
      <c r="R24" s="32"/>
      <c r="S24" s="32"/>
      <c r="T24" s="32"/>
      <c r="U24" s="32"/>
      <c r="V24" s="32"/>
      <c r="W24" s="32"/>
      <c r="X24" s="32"/>
    </row>
    <row r="25" spans="1:24" s="291" customFormat="1" ht="30" customHeight="1" x14ac:dyDescent="0.25">
      <c r="A25" s="35" t="s">
        <v>269</v>
      </c>
      <c r="B25" s="16"/>
      <c r="C25" s="26" t="s">
        <v>270</v>
      </c>
      <c r="D25" s="27">
        <v>5</v>
      </c>
      <c r="E25" s="345"/>
      <c r="F25" s="345"/>
      <c r="G25" s="345"/>
      <c r="H25" s="345"/>
      <c r="I25" s="345"/>
      <c r="J25" s="345"/>
      <c r="K25" s="345"/>
      <c r="L25" s="88"/>
      <c r="M25" s="16" t="str">
        <f>VLOOKUP(A25,'DOSSIER RECAP'!A:D,4,FALSE)</f>
        <v>001827</v>
      </c>
      <c r="N25" s="434">
        <f t="shared" ref="N25" si="3">SUM(E25:L25)</f>
        <v>0</v>
      </c>
      <c r="O25" s="414" t="s">
        <v>272</v>
      </c>
      <c r="P25" s="290"/>
      <c r="Q25" s="290"/>
      <c r="R25" s="290"/>
      <c r="S25" s="290"/>
      <c r="T25" s="290"/>
      <c r="U25" s="290"/>
      <c r="V25" s="290"/>
      <c r="W25" s="290"/>
      <c r="X25" s="290"/>
    </row>
    <row r="26" spans="1:24" ht="21" customHeight="1" x14ac:dyDescent="0.25">
      <c r="A26" s="1" t="s">
        <v>1265</v>
      </c>
      <c r="B26" s="1"/>
      <c r="C26" s="354"/>
      <c r="D26" s="354"/>
      <c r="E26" s="355"/>
      <c r="F26" s="355"/>
      <c r="G26" s="355"/>
      <c r="H26" s="355"/>
      <c r="I26" s="355"/>
      <c r="J26" s="355"/>
      <c r="K26" s="355"/>
      <c r="L26" s="35"/>
      <c r="M26" s="431"/>
      <c r="N26" s="431"/>
      <c r="O26" s="299"/>
      <c r="P26" s="32"/>
      <c r="Q26" s="32"/>
      <c r="R26" s="32"/>
      <c r="S26" s="32"/>
      <c r="T26" s="32"/>
      <c r="U26" s="32"/>
      <c r="V26" s="32"/>
      <c r="W26" s="32"/>
      <c r="X26" s="32"/>
    </row>
    <row r="27" spans="1:24" ht="30" customHeight="1" x14ac:dyDescent="0.25">
      <c r="A27" s="16" t="s">
        <v>577</v>
      </c>
      <c r="B27" s="16"/>
      <c r="C27" s="22" t="s">
        <v>1266</v>
      </c>
      <c r="D27" s="27">
        <v>1</v>
      </c>
      <c r="E27" s="46"/>
      <c r="F27" s="46"/>
      <c r="G27" s="46"/>
      <c r="H27" s="46"/>
      <c r="I27" s="46"/>
      <c r="J27" s="47"/>
      <c r="K27" s="47"/>
      <c r="L27" s="48"/>
      <c r="M27" s="16" t="str">
        <f>VLOOKUP(A27,'DOSSIER RECAP'!A:D,4,FALSE)</f>
        <v>001327</v>
      </c>
      <c r="N27" s="27">
        <f>SUM(E27:L27)</f>
        <v>0</v>
      </c>
      <c r="O27" s="418" t="s">
        <v>73</v>
      </c>
      <c r="P27" s="292"/>
      <c r="Q27" s="292"/>
      <c r="R27" s="292"/>
      <c r="S27" s="292"/>
      <c r="T27" s="292"/>
      <c r="U27" s="292"/>
      <c r="V27" s="292"/>
      <c r="W27" s="292"/>
      <c r="X27" s="292"/>
    </row>
    <row r="28" spans="1:24" ht="30" customHeight="1" x14ac:dyDescent="0.25">
      <c r="A28" s="16" t="s">
        <v>540</v>
      </c>
      <c r="B28" s="16"/>
      <c r="C28" s="22" t="s">
        <v>527</v>
      </c>
      <c r="D28" s="14">
        <v>1</v>
      </c>
      <c r="E28" s="46"/>
      <c r="F28" s="46"/>
      <c r="G28" s="46"/>
      <c r="H28" s="46"/>
      <c r="I28" s="46"/>
      <c r="J28" s="47"/>
      <c r="K28" s="47"/>
      <c r="L28" s="48"/>
      <c r="M28" s="16" t="str">
        <f>VLOOKUP(A28,'DOSSIER RECAP'!A:D,4,FALSE)</f>
        <v>001465</v>
      </c>
      <c r="N28" s="27">
        <f>SUM(E28:L28)</f>
        <v>0</v>
      </c>
      <c r="O28" s="418" t="s">
        <v>73</v>
      </c>
      <c r="P28" s="292"/>
      <c r="Q28" s="292"/>
      <c r="R28" s="292"/>
      <c r="S28" s="292"/>
      <c r="T28" s="292"/>
      <c r="U28" s="292"/>
      <c r="V28" s="292"/>
      <c r="W28" s="292"/>
      <c r="X28" s="292"/>
    </row>
    <row r="29" spans="1:24" ht="30" customHeight="1" x14ac:dyDescent="0.25">
      <c r="A29" s="38" t="s">
        <v>1267</v>
      </c>
      <c r="B29" s="39"/>
      <c r="C29" s="39"/>
      <c r="D29" s="358"/>
      <c r="E29" s="358"/>
      <c r="F29" s="358"/>
      <c r="G29" s="358"/>
      <c r="H29" s="358"/>
      <c r="I29" s="358"/>
      <c r="J29" s="358"/>
      <c r="K29" s="358"/>
      <c r="L29" s="48"/>
      <c r="M29" s="358"/>
      <c r="N29" s="358"/>
      <c r="O29" s="49"/>
      <c r="P29" s="292"/>
      <c r="Q29" s="292"/>
      <c r="R29" s="292"/>
      <c r="S29" s="292"/>
      <c r="T29" s="292"/>
      <c r="U29" s="292"/>
      <c r="V29" s="292"/>
      <c r="W29" s="292"/>
      <c r="X29" s="292"/>
    </row>
    <row r="30" spans="1:24" ht="30" customHeight="1" x14ac:dyDescent="0.25">
      <c r="A30" s="21" t="s">
        <v>537</v>
      </c>
      <c r="B30" s="21"/>
      <c r="C30" s="27" t="s">
        <v>1268</v>
      </c>
      <c r="D30" s="27">
        <v>1</v>
      </c>
      <c r="E30" s="46"/>
      <c r="F30" s="46"/>
      <c r="G30" s="46"/>
      <c r="H30" s="46"/>
      <c r="I30" s="46"/>
      <c r="J30" s="47"/>
      <c r="K30" s="47"/>
      <c r="L30" s="48"/>
      <c r="M30" s="16" t="str">
        <f>VLOOKUP(A30,'DOSSIER RECAP'!A:D,4,FALSE)</f>
        <v>001455</v>
      </c>
      <c r="N30" s="27">
        <f t="shared" ref="N30:N81" si="4">SUM(E30:L30)</f>
        <v>0</v>
      </c>
      <c r="O30" s="418" t="s">
        <v>73</v>
      </c>
      <c r="P30" s="292"/>
      <c r="Q30" s="292"/>
      <c r="R30" s="292"/>
      <c r="S30" s="292"/>
      <c r="T30" s="292"/>
      <c r="U30" s="292"/>
      <c r="V30" s="292"/>
      <c r="W30" s="292"/>
      <c r="X30" s="292"/>
    </row>
    <row r="31" spans="1:24" ht="30" customHeight="1" x14ac:dyDescent="0.25">
      <c r="A31" s="21" t="s">
        <v>564</v>
      </c>
      <c r="B31" s="21"/>
      <c r="C31" s="22" t="s">
        <v>1266</v>
      </c>
      <c r="D31" s="17">
        <v>1</v>
      </c>
      <c r="E31" s="46"/>
      <c r="F31" s="46"/>
      <c r="G31" s="46"/>
      <c r="H31" s="46"/>
      <c r="I31" s="46"/>
      <c r="J31" s="47"/>
      <c r="K31" s="47"/>
      <c r="L31" s="48"/>
      <c r="M31" s="16" t="str">
        <f>VLOOKUP(A31,'DOSSIER RECAP'!A:D,4,FALSE)</f>
        <v>001411</v>
      </c>
      <c r="N31" s="27">
        <f t="shared" si="4"/>
        <v>0</v>
      </c>
      <c r="O31" s="418" t="s">
        <v>73</v>
      </c>
      <c r="P31" s="292"/>
      <c r="Q31" s="292"/>
      <c r="R31" s="292"/>
      <c r="S31" s="292"/>
      <c r="T31" s="292"/>
      <c r="U31" s="292"/>
      <c r="V31" s="292"/>
      <c r="W31" s="292"/>
      <c r="X31" s="292"/>
    </row>
    <row r="32" spans="1:24" ht="30" customHeight="1" x14ac:dyDescent="0.25">
      <c r="A32" s="23" t="s">
        <v>588</v>
      </c>
      <c r="B32" s="23"/>
      <c r="C32" s="24" t="s">
        <v>586</v>
      </c>
      <c r="D32" s="25">
        <v>2</v>
      </c>
      <c r="E32" s="46"/>
      <c r="F32" s="46"/>
      <c r="G32" s="46"/>
      <c r="H32" s="46"/>
      <c r="I32" s="46"/>
      <c r="J32" s="47"/>
      <c r="K32" s="47"/>
      <c r="L32" s="48"/>
      <c r="M32" s="16" t="str">
        <f>VLOOKUP(A32,'DOSSIER RECAP'!A:D,4,FALSE)</f>
        <v>001233</v>
      </c>
      <c r="N32" s="27">
        <f t="shared" si="4"/>
        <v>0</v>
      </c>
      <c r="O32" s="418" t="s">
        <v>73</v>
      </c>
      <c r="P32" s="292"/>
      <c r="Q32" s="292"/>
      <c r="R32" s="292"/>
      <c r="S32" s="292"/>
      <c r="T32" s="292"/>
      <c r="U32" s="292"/>
      <c r="V32" s="292"/>
      <c r="W32" s="292"/>
      <c r="X32" s="292"/>
    </row>
    <row r="33" spans="1:24" ht="30" customHeight="1" x14ac:dyDescent="0.25">
      <c r="A33" s="23" t="s">
        <v>585</v>
      </c>
      <c r="B33" s="23"/>
      <c r="C33" s="24" t="s">
        <v>586</v>
      </c>
      <c r="D33" s="25">
        <v>2</v>
      </c>
      <c r="E33" s="46"/>
      <c r="F33" s="46"/>
      <c r="G33" s="46"/>
      <c r="H33" s="46"/>
      <c r="I33" s="46"/>
      <c r="J33" s="47"/>
      <c r="K33" s="47"/>
      <c r="L33" s="48"/>
      <c r="M33" s="16" t="str">
        <f>VLOOKUP(A33,'DOSSIER RECAP'!A:D,4,FALSE)</f>
        <v>001220</v>
      </c>
      <c r="N33" s="27">
        <f>SUM(E33:L33)</f>
        <v>0</v>
      </c>
      <c r="O33" s="418" t="s">
        <v>73</v>
      </c>
      <c r="P33" s="292"/>
      <c r="Q33" s="292"/>
      <c r="R33" s="292"/>
      <c r="S33" s="292"/>
      <c r="T33" s="292"/>
      <c r="U33" s="292"/>
      <c r="V33" s="292"/>
      <c r="W33" s="292"/>
      <c r="X33" s="292"/>
    </row>
    <row r="34" spans="1:24" ht="30" customHeight="1" x14ac:dyDescent="0.25">
      <c r="A34" s="16" t="s">
        <v>306</v>
      </c>
      <c r="B34" s="16"/>
      <c r="C34" s="22" t="s">
        <v>254</v>
      </c>
      <c r="D34" s="14">
        <v>1</v>
      </c>
      <c r="E34" s="46"/>
      <c r="F34" s="46"/>
      <c r="G34" s="46"/>
      <c r="H34" s="46"/>
      <c r="I34" s="46"/>
      <c r="J34" s="47"/>
      <c r="K34" s="47"/>
      <c r="L34" s="48"/>
      <c r="M34" s="16" t="str">
        <f>VLOOKUP(A34,'DOSSIER RECAP'!A:D,4,FALSE)</f>
        <v>001260</v>
      </c>
      <c r="N34" s="27">
        <f>SUM(E34:L34)</f>
        <v>0</v>
      </c>
      <c r="O34" s="418" t="s">
        <v>73</v>
      </c>
      <c r="P34" s="292"/>
      <c r="Q34" s="292"/>
      <c r="R34" s="292"/>
      <c r="S34" s="292"/>
      <c r="T34" s="292"/>
      <c r="U34" s="292"/>
      <c r="V34" s="292"/>
      <c r="W34" s="292"/>
      <c r="X34" s="292"/>
    </row>
    <row r="35" spans="1:24" ht="30" customHeight="1" x14ac:dyDescent="0.25">
      <c r="A35" s="16" t="s">
        <v>390</v>
      </c>
      <c r="B35" s="16"/>
      <c r="C35" s="22" t="s">
        <v>391</v>
      </c>
      <c r="D35" s="27">
        <v>1</v>
      </c>
      <c r="E35" s="46"/>
      <c r="F35" s="46"/>
      <c r="G35" s="46"/>
      <c r="H35" s="46"/>
      <c r="I35" s="46"/>
      <c r="J35" s="47"/>
      <c r="K35" s="47"/>
      <c r="L35" s="48"/>
      <c r="M35" s="16" t="str">
        <f>VLOOKUP(A35,'DOSSIER RECAP'!A:D,4,FALSE)</f>
        <v>001423</v>
      </c>
      <c r="N35" s="27">
        <f t="shared" si="4"/>
        <v>0</v>
      </c>
      <c r="O35" s="418" t="s">
        <v>73</v>
      </c>
      <c r="P35" s="292"/>
      <c r="Q35" s="292"/>
      <c r="R35" s="292"/>
      <c r="S35" s="292"/>
      <c r="T35" s="292"/>
      <c r="U35" s="292"/>
      <c r="V35" s="292"/>
      <c r="W35" s="292"/>
      <c r="X35" s="292"/>
    </row>
    <row r="36" spans="1:24" ht="30" customHeight="1" x14ac:dyDescent="0.25">
      <c r="A36" s="46" t="s">
        <v>1290</v>
      </c>
      <c r="B36" s="46"/>
      <c r="C36" s="26" t="s">
        <v>71</v>
      </c>
      <c r="D36" s="27">
        <v>6</v>
      </c>
      <c r="E36" s="46"/>
      <c r="F36" s="46"/>
      <c r="G36" s="46"/>
      <c r="H36" s="46"/>
      <c r="I36" s="46"/>
      <c r="J36" s="47"/>
      <c r="K36" s="47"/>
      <c r="L36" s="48"/>
      <c r="M36" s="16" t="str">
        <f>VLOOKUP(A36,'DOSSIER RECAP'!A:D,4,FALSE)</f>
        <v>001905</v>
      </c>
      <c r="N36" s="27">
        <f t="shared" si="4"/>
        <v>0</v>
      </c>
      <c r="O36" s="418" t="s">
        <v>73</v>
      </c>
      <c r="P36" s="292"/>
      <c r="Q36" s="292"/>
      <c r="R36" s="292"/>
      <c r="S36" s="292"/>
      <c r="T36" s="292"/>
      <c r="U36" s="292"/>
      <c r="V36" s="292"/>
      <c r="W36" s="292"/>
      <c r="X36" s="292"/>
    </row>
    <row r="37" spans="1:24" ht="30" customHeight="1" x14ac:dyDescent="0.25">
      <c r="A37" s="46" t="s">
        <v>1291</v>
      </c>
      <c r="B37" s="46"/>
      <c r="C37" s="26" t="s">
        <v>71</v>
      </c>
      <c r="D37" s="27">
        <v>6</v>
      </c>
      <c r="E37" s="46"/>
      <c r="F37" s="46"/>
      <c r="G37" s="46"/>
      <c r="H37" s="46"/>
      <c r="I37" s="46"/>
      <c r="J37" s="47"/>
      <c r="K37" s="47"/>
      <c r="L37" s="48"/>
      <c r="M37" s="16" t="str">
        <f>VLOOKUP(A37,'DOSSIER RECAP'!A:D,4,FALSE)</f>
        <v>001903</v>
      </c>
      <c r="N37" s="27">
        <f t="shared" si="4"/>
        <v>0</v>
      </c>
      <c r="O37" s="418" t="s">
        <v>73</v>
      </c>
      <c r="P37" s="292"/>
      <c r="Q37" s="292"/>
      <c r="R37" s="292"/>
      <c r="S37" s="292"/>
      <c r="T37" s="292"/>
      <c r="U37" s="292"/>
      <c r="V37" s="292"/>
      <c r="W37" s="292"/>
      <c r="X37" s="292"/>
    </row>
    <row r="38" spans="1:24" ht="30" customHeight="1" x14ac:dyDescent="0.25">
      <c r="A38" s="46" t="s">
        <v>1292</v>
      </c>
      <c r="B38" s="46"/>
      <c r="C38" s="26" t="s">
        <v>71</v>
      </c>
      <c r="D38" s="27">
        <v>6</v>
      </c>
      <c r="E38" s="46"/>
      <c r="F38" s="46"/>
      <c r="G38" s="46"/>
      <c r="H38" s="46"/>
      <c r="I38" s="46"/>
      <c r="J38" s="47"/>
      <c r="K38" s="47"/>
      <c r="L38" s="48"/>
      <c r="M38" s="16" t="str">
        <f>VLOOKUP(A38,'DOSSIER RECAP'!A:D,4,FALSE)</f>
        <v>001902</v>
      </c>
      <c r="N38" s="27">
        <f t="shared" si="4"/>
        <v>0</v>
      </c>
      <c r="O38" s="418" t="s">
        <v>73</v>
      </c>
      <c r="P38" s="292"/>
      <c r="Q38" s="292"/>
      <c r="R38" s="292"/>
      <c r="S38" s="292"/>
      <c r="T38" s="292"/>
      <c r="U38" s="292"/>
      <c r="V38" s="292"/>
      <c r="W38" s="292"/>
      <c r="X38" s="292"/>
    </row>
    <row r="39" spans="1:24" ht="30" customHeight="1" x14ac:dyDescent="0.25">
      <c r="A39" s="46" t="s">
        <v>84</v>
      </c>
      <c r="B39" s="46"/>
      <c r="C39" s="26" t="s">
        <v>71</v>
      </c>
      <c r="D39" s="27">
        <v>6</v>
      </c>
      <c r="E39" s="46"/>
      <c r="F39" s="46"/>
      <c r="G39" s="46"/>
      <c r="H39" s="46"/>
      <c r="I39" s="46"/>
      <c r="J39" s="47"/>
      <c r="K39" s="47"/>
      <c r="L39" s="48"/>
      <c r="M39" s="16" t="str">
        <f>VLOOKUP(A39,'DOSSIER RECAP'!A:D,4,FALSE)</f>
        <v>001901</v>
      </c>
      <c r="N39" s="27">
        <f t="shared" si="4"/>
        <v>0</v>
      </c>
      <c r="O39" s="418" t="s">
        <v>73</v>
      </c>
      <c r="P39" s="292"/>
      <c r="Q39" s="292"/>
      <c r="R39" s="292"/>
      <c r="S39" s="292"/>
      <c r="T39" s="292"/>
      <c r="U39" s="292"/>
      <c r="V39" s="292"/>
      <c r="W39" s="292"/>
      <c r="X39" s="292"/>
    </row>
    <row r="40" spans="1:24" ht="30" customHeight="1" x14ac:dyDescent="0.25">
      <c r="A40" s="46" t="s">
        <v>147</v>
      </c>
      <c r="B40" s="46"/>
      <c r="C40" s="26" t="s">
        <v>71</v>
      </c>
      <c r="D40" s="27">
        <v>6</v>
      </c>
      <c r="E40" s="46"/>
      <c r="F40" s="46"/>
      <c r="G40" s="46"/>
      <c r="H40" s="46"/>
      <c r="I40" s="46"/>
      <c r="J40" s="47"/>
      <c r="K40" s="47"/>
      <c r="L40" s="48"/>
      <c r="M40" s="16" t="str">
        <f>VLOOKUP(A40,'DOSSIER RECAP'!A:D,4,FALSE)</f>
        <v>001900</v>
      </c>
      <c r="N40" s="27">
        <f t="shared" si="4"/>
        <v>0</v>
      </c>
      <c r="O40" s="418" t="s">
        <v>73</v>
      </c>
      <c r="P40" s="292"/>
      <c r="Q40" s="292"/>
      <c r="R40" s="292"/>
      <c r="S40" s="292"/>
      <c r="T40" s="292"/>
      <c r="U40" s="292"/>
      <c r="V40" s="292"/>
      <c r="W40" s="292"/>
      <c r="X40" s="292"/>
    </row>
    <row r="41" spans="1:24" ht="30" customHeight="1" x14ac:dyDescent="0.25">
      <c r="A41" s="183" t="s">
        <v>199</v>
      </c>
      <c r="B41" s="46"/>
      <c r="C41" s="26" t="s">
        <v>71</v>
      </c>
      <c r="D41" s="27">
        <v>6</v>
      </c>
      <c r="E41" s="46"/>
      <c r="F41" s="46"/>
      <c r="G41" s="46"/>
      <c r="H41" s="46"/>
      <c r="I41" s="46"/>
      <c r="J41" s="47"/>
      <c r="K41" s="47"/>
      <c r="L41" s="48"/>
      <c r="M41" s="16" t="str">
        <f>VLOOKUP(A41,'DOSSIER RECAP'!A:D,4,FALSE)</f>
        <v>003922</v>
      </c>
      <c r="N41" s="27">
        <f t="shared" si="4"/>
        <v>0</v>
      </c>
      <c r="O41" s="418" t="s">
        <v>73</v>
      </c>
      <c r="P41" s="292"/>
      <c r="Q41" s="292"/>
      <c r="R41" s="292"/>
      <c r="S41" s="292"/>
      <c r="T41" s="292"/>
      <c r="U41" s="292"/>
      <c r="V41" s="292"/>
      <c r="W41" s="292"/>
      <c r="X41" s="292"/>
    </row>
    <row r="42" spans="1:24" ht="30" customHeight="1" x14ac:dyDescent="0.25">
      <c r="A42" s="46" t="s">
        <v>201</v>
      </c>
      <c r="B42" s="46"/>
      <c r="C42" s="26" t="s">
        <v>71</v>
      </c>
      <c r="D42" s="27">
        <v>6</v>
      </c>
      <c r="E42" s="46"/>
      <c r="F42" s="46"/>
      <c r="G42" s="46"/>
      <c r="H42" s="46"/>
      <c r="I42" s="46"/>
      <c r="J42" s="47"/>
      <c r="K42" s="47"/>
      <c r="L42" s="48"/>
      <c r="M42" s="16" t="str">
        <f>VLOOKUP(A42,'DOSSIER RECAP'!A:D,4,FALSE)</f>
        <v>001904</v>
      </c>
      <c r="N42" s="27">
        <f t="shared" si="4"/>
        <v>0</v>
      </c>
      <c r="O42" s="418" t="s">
        <v>73</v>
      </c>
      <c r="P42" s="292"/>
      <c r="Q42" s="292"/>
      <c r="R42" s="292"/>
      <c r="S42" s="292"/>
      <c r="T42" s="292"/>
      <c r="U42" s="292"/>
      <c r="V42" s="292"/>
      <c r="W42" s="292"/>
      <c r="X42" s="292"/>
    </row>
    <row r="43" spans="1:24" ht="30" customHeight="1" x14ac:dyDescent="0.25">
      <c r="A43" s="46" t="s">
        <v>203</v>
      </c>
      <c r="B43" s="46"/>
      <c r="C43" s="26" t="s">
        <v>71</v>
      </c>
      <c r="D43" s="27">
        <v>6</v>
      </c>
      <c r="E43" s="46"/>
      <c r="F43" s="46"/>
      <c r="G43" s="46"/>
      <c r="H43" s="46"/>
      <c r="I43" s="46"/>
      <c r="J43" s="47"/>
      <c r="K43" s="47"/>
      <c r="L43" s="48"/>
      <c r="M43" s="16" t="str">
        <f>VLOOKUP(A43,'DOSSIER RECAP'!A:D,4,FALSE)</f>
        <v>001893</v>
      </c>
      <c r="N43" s="27">
        <f t="shared" si="4"/>
        <v>0</v>
      </c>
      <c r="O43" s="418" t="s">
        <v>73</v>
      </c>
      <c r="P43" s="292"/>
      <c r="Q43" s="292"/>
      <c r="R43" s="292"/>
      <c r="S43" s="292"/>
      <c r="T43" s="292"/>
      <c r="U43" s="292"/>
      <c r="V43" s="292"/>
      <c r="W43" s="292"/>
      <c r="X43" s="292"/>
    </row>
    <row r="44" spans="1:24" ht="30" customHeight="1" x14ac:dyDescent="0.25">
      <c r="A44" s="47" t="s">
        <v>155</v>
      </c>
      <c r="B44" s="47"/>
      <c r="C44" s="26" t="s">
        <v>71</v>
      </c>
      <c r="D44" s="26">
        <v>1</v>
      </c>
      <c r="E44" s="46"/>
      <c r="F44" s="46"/>
      <c r="G44" s="46"/>
      <c r="H44" s="46"/>
      <c r="I44" s="46"/>
      <c r="J44" s="47"/>
      <c r="K44" s="47"/>
      <c r="L44" s="48"/>
      <c r="M44" s="16" t="str">
        <f>VLOOKUP(A44,'DOSSIER RECAP'!A:D,4,FALSE)</f>
        <v>001891</v>
      </c>
      <c r="N44" s="27">
        <f t="shared" si="4"/>
        <v>0</v>
      </c>
      <c r="O44" s="418" t="s">
        <v>73</v>
      </c>
      <c r="P44" s="292"/>
      <c r="Q44" s="292"/>
      <c r="R44" s="292"/>
      <c r="S44" s="292"/>
      <c r="T44" s="292"/>
      <c r="U44" s="292"/>
      <c r="V44" s="292"/>
      <c r="W44" s="292"/>
      <c r="X44" s="292"/>
    </row>
    <row r="45" spans="1:24" ht="30" customHeight="1" x14ac:dyDescent="0.25">
      <c r="A45" s="47" t="s">
        <v>183</v>
      </c>
      <c r="B45" s="47"/>
      <c r="C45" s="26" t="s">
        <v>71</v>
      </c>
      <c r="D45" s="26">
        <v>1</v>
      </c>
      <c r="E45" s="46"/>
      <c r="F45" s="46"/>
      <c r="G45" s="46"/>
      <c r="H45" s="46"/>
      <c r="I45" s="46"/>
      <c r="J45" s="47"/>
      <c r="K45" s="47"/>
      <c r="L45" s="48"/>
      <c r="M45" s="16" t="str">
        <f>VLOOKUP(A45,'DOSSIER RECAP'!A:D,4,FALSE)</f>
        <v>001967</v>
      </c>
      <c r="N45" s="27">
        <f t="shared" si="4"/>
        <v>0</v>
      </c>
      <c r="O45" s="418" t="s">
        <v>73</v>
      </c>
      <c r="P45" s="292"/>
      <c r="Q45" s="292"/>
      <c r="R45" s="292"/>
      <c r="S45" s="292"/>
      <c r="T45" s="292"/>
      <c r="U45" s="292"/>
      <c r="V45" s="292"/>
      <c r="W45" s="292"/>
      <c r="X45" s="292"/>
    </row>
    <row r="46" spans="1:24" ht="30" customHeight="1" x14ac:dyDescent="0.25">
      <c r="A46" s="16" t="s">
        <v>137</v>
      </c>
      <c r="B46" s="16"/>
      <c r="C46" s="26" t="s">
        <v>71</v>
      </c>
      <c r="D46" s="27">
        <v>8</v>
      </c>
      <c r="E46" s="46"/>
      <c r="F46" s="46"/>
      <c r="G46" s="46"/>
      <c r="H46" s="46"/>
      <c r="I46" s="46"/>
      <c r="J46" s="47"/>
      <c r="K46" s="47"/>
      <c r="L46" s="48"/>
      <c r="M46" s="16" t="str">
        <f>VLOOKUP(A46,'DOSSIER RECAP'!A:D,4,FALSE)</f>
        <v>001962</v>
      </c>
      <c r="N46" s="27">
        <f t="shared" si="4"/>
        <v>0</v>
      </c>
      <c r="O46" s="418" t="s">
        <v>73</v>
      </c>
      <c r="P46" s="292"/>
      <c r="Q46" s="292"/>
      <c r="R46" s="292"/>
      <c r="S46" s="292"/>
      <c r="T46" s="292"/>
      <c r="U46" s="292"/>
      <c r="V46" s="292"/>
      <c r="W46" s="292"/>
      <c r="X46" s="292"/>
    </row>
    <row r="47" spans="1:24" ht="30" customHeight="1" x14ac:dyDescent="0.25">
      <c r="A47" s="16" t="s">
        <v>119</v>
      </c>
      <c r="B47" s="16"/>
      <c r="C47" s="26" t="s">
        <v>71</v>
      </c>
      <c r="D47" s="27">
        <v>8</v>
      </c>
      <c r="E47" s="46"/>
      <c r="F47" s="46"/>
      <c r="G47" s="46"/>
      <c r="H47" s="46"/>
      <c r="I47" s="46"/>
      <c r="J47" s="47"/>
      <c r="K47" s="47"/>
      <c r="L47" s="48"/>
      <c r="M47" s="16" t="str">
        <f>VLOOKUP(A47,'DOSSIER RECAP'!A:D,4,FALSE)</f>
        <v>001961</v>
      </c>
      <c r="N47" s="27">
        <f t="shared" si="4"/>
        <v>0</v>
      </c>
      <c r="O47" s="418" t="s">
        <v>73</v>
      </c>
      <c r="P47" s="292"/>
      <c r="Q47" s="292"/>
      <c r="R47" s="292"/>
      <c r="S47" s="292"/>
      <c r="T47" s="292"/>
      <c r="U47" s="292"/>
      <c r="V47" s="292"/>
      <c r="W47" s="292"/>
      <c r="X47" s="292"/>
    </row>
    <row r="48" spans="1:24" ht="30" customHeight="1" x14ac:dyDescent="0.25">
      <c r="A48" s="16" t="s">
        <v>117</v>
      </c>
      <c r="B48" s="16"/>
      <c r="C48" s="26" t="s">
        <v>71</v>
      </c>
      <c r="D48" s="27">
        <v>8</v>
      </c>
      <c r="E48" s="46"/>
      <c r="F48" s="46"/>
      <c r="G48" s="46"/>
      <c r="H48" s="46"/>
      <c r="I48" s="46"/>
      <c r="J48" s="47"/>
      <c r="K48" s="47"/>
      <c r="L48" s="48"/>
      <c r="M48" s="16" t="str">
        <f>VLOOKUP(A48,'DOSSIER RECAP'!A:D,4,FALSE)</f>
        <v>001960</v>
      </c>
      <c r="N48" s="27">
        <f t="shared" si="4"/>
        <v>0</v>
      </c>
      <c r="O48" s="418" t="s">
        <v>73</v>
      </c>
      <c r="P48" s="292"/>
      <c r="Q48" s="292"/>
      <c r="R48" s="292"/>
      <c r="S48" s="292"/>
      <c r="T48" s="292"/>
      <c r="U48" s="292"/>
      <c r="V48" s="292"/>
      <c r="W48" s="292"/>
      <c r="X48" s="292"/>
    </row>
    <row r="49" spans="1:24" ht="30" customHeight="1" x14ac:dyDescent="0.25">
      <c r="A49" s="16" t="s">
        <v>105</v>
      </c>
      <c r="B49" s="16"/>
      <c r="C49" s="26" t="s">
        <v>71</v>
      </c>
      <c r="D49" s="27">
        <v>8</v>
      </c>
      <c r="E49" s="46"/>
      <c r="F49" s="46"/>
      <c r="G49" s="46"/>
      <c r="H49" s="46"/>
      <c r="I49" s="46"/>
      <c r="J49" s="47"/>
      <c r="K49" s="47"/>
      <c r="L49" s="48"/>
      <c r="M49" s="16" t="str">
        <f>VLOOKUP(A49,'DOSSIER RECAP'!A:D,4,FALSE)</f>
        <v>001959</v>
      </c>
      <c r="N49" s="27">
        <f t="shared" si="4"/>
        <v>0</v>
      </c>
      <c r="O49" s="418" t="s">
        <v>73</v>
      </c>
      <c r="P49" s="292"/>
      <c r="Q49" s="292"/>
      <c r="R49" s="292"/>
      <c r="S49" s="292"/>
      <c r="T49" s="292"/>
      <c r="U49" s="292"/>
      <c r="V49" s="292"/>
      <c r="W49" s="292"/>
      <c r="X49" s="292"/>
    </row>
    <row r="50" spans="1:24" ht="30" customHeight="1" x14ac:dyDescent="0.25">
      <c r="A50" s="47" t="s">
        <v>88</v>
      </c>
      <c r="B50" s="47"/>
      <c r="C50" s="26" t="s">
        <v>71</v>
      </c>
      <c r="D50" s="27">
        <v>1</v>
      </c>
      <c r="E50" s="46"/>
      <c r="F50" s="46"/>
      <c r="G50" s="46"/>
      <c r="H50" s="46"/>
      <c r="I50" s="46"/>
      <c r="J50" s="47"/>
      <c r="K50" s="47"/>
      <c r="L50" s="48"/>
      <c r="M50" s="16" t="str">
        <f>VLOOKUP(A50,'DOSSIER RECAP'!A:D,4,FALSE)</f>
        <v>001958</v>
      </c>
      <c r="N50" s="27">
        <f t="shared" si="4"/>
        <v>0</v>
      </c>
      <c r="O50" s="418" t="s">
        <v>73</v>
      </c>
      <c r="P50" s="292"/>
      <c r="Q50" s="292"/>
      <c r="R50" s="292"/>
      <c r="S50" s="292"/>
      <c r="T50" s="292"/>
      <c r="U50" s="292"/>
      <c r="V50" s="292"/>
      <c r="W50" s="292"/>
      <c r="X50" s="292"/>
    </row>
    <row r="51" spans="1:24" ht="30" customHeight="1" x14ac:dyDescent="0.25">
      <c r="A51" s="47" t="s">
        <v>90</v>
      </c>
      <c r="B51" s="47"/>
      <c r="C51" s="26" t="s">
        <v>71</v>
      </c>
      <c r="D51" s="27">
        <v>1</v>
      </c>
      <c r="E51" s="46"/>
      <c r="F51" s="46"/>
      <c r="G51" s="46"/>
      <c r="H51" s="46"/>
      <c r="I51" s="46"/>
      <c r="J51" s="47"/>
      <c r="K51" s="47"/>
      <c r="L51" s="48"/>
      <c r="M51" s="16" t="str">
        <f>VLOOKUP(A51,'DOSSIER RECAP'!A:D,4,FALSE)</f>
        <v>001956</v>
      </c>
      <c r="N51" s="27">
        <f t="shared" si="4"/>
        <v>0</v>
      </c>
      <c r="O51" s="418" t="s">
        <v>73</v>
      </c>
      <c r="P51" s="292"/>
      <c r="Q51" s="292"/>
      <c r="R51" s="292"/>
      <c r="S51" s="292"/>
      <c r="T51" s="292"/>
      <c r="U51" s="292"/>
      <c r="V51" s="292"/>
      <c r="W51" s="292"/>
      <c r="X51" s="292"/>
    </row>
    <row r="52" spans="1:24" ht="30" customHeight="1" x14ac:dyDescent="0.25">
      <c r="A52" s="47" t="s">
        <v>135</v>
      </c>
      <c r="B52" s="47"/>
      <c r="C52" s="26" t="s">
        <v>71</v>
      </c>
      <c r="D52" s="27">
        <v>1</v>
      </c>
      <c r="E52" s="26"/>
      <c r="F52" s="26"/>
      <c r="G52" s="26"/>
      <c r="H52" s="26"/>
      <c r="I52" s="26"/>
      <c r="J52" s="26"/>
      <c r="K52" s="26"/>
      <c r="L52" s="48"/>
      <c r="M52" s="16" t="str">
        <f>VLOOKUP(A52,'DOSSIER RECAP'!A:D,4,FALSE)</f>
        <v>001955</v>
      </c>
      <c r="N52" s="27">
        <f t="shared" si="4"/>
        <v>0</v>
      </c>
      <c r="O52" s="418" t="s">
        <v>73</v>
      </c>
      <c r="P52" s="292"/>
      <c r="Q52" s="292"/>
      <c r="R52" s="292"/>
      <c r="S52" s="292"/>
      <c r="T52" s="292"/>
      <c r="U52" s="292"/>
      <c r="V52" s="292"/>
      <c r="W52" s="292"/>
      <c r="X52" s="292"/>
    </row>
    <row r="53" spans="1:24" ht="30" customHeight="1" x14ac:dyDescent="0.25">
      <c r="A53" s="47" t="s">
        <v>165</v>
      </c>
      <c r="B53" s="47"/>
      <c r="C53" s="26" t="s">
        <v>71</v>
      </c>
      <c r="D53" s="27">
        <v>1</v>
      </c>
      <c r="E53" s="26"/>
      <c r="F53" s="26"/>
      <c r="G53" s="26"/>
      <c r="H53" s="27"/>
      <c r="I53" s="27"/>
      <c r="J53" s="27"/>
      <c r="K53" s="27"/>
      <c r="L53" s="48"/>
      <c r="M53" s="16" t="str">
        <f>VLOOKUP(A53,'DOSSIER RECAP'!A:D,4,FALSE)</f>
        <v>001954</v>
      </c>
      <c r="N53" s="27">
        <f t="shared" si="4"/>
        <v>0</v>
      </c>
      <c r="O53" s="418" t="s">
        <v>73</v>
      </c>
      <c r="P53" s="292"/>
      <c r="Q53" s="292"/>
      <c r="R53" s="292"/>
      <c r="S53" s="292"/>
      <c r="T53" s="292"/>
      <c r="U53" s="292"/>
      <c r="V53" s="292"/>
      <c r="W53" s="292"/>
      <c r="X53" s="292"/>
    </row>
    <row r="54" spans="1:24" ht="30" customHeight="1" x14ac:dyDescent="0.25">
      <c r="A54" s="47" t="s">
        <v>167</v>
      </c>
      <c r="B54" s="47"/>
      <c r="C54" s="26" t="s">
        <v>71</v>
      </c>
      <c r="D54" s="27">
        <v>1</v>
      </c>
      <c r="E54" s="26"/>
      <c r="F54" s="26"/>
      <c r="G54" s="26"/>
      <c r="H54" s="27"/>
      <c r="I54" s="27"/>
      <c r="J54" s="27"/>
      <c r="K54" s="27"/>
      <c r="L54" s="48"/>
      <c r="M54" s="16" t="str">
        <f>VLOOKUP(A54,'DOSSIER RECAP'!A:D,4,FALSE)</f>
        <v>001953</v>
      </c>
      <c r="N54" s="27">
        <f t="shared" si="4"/>
        <v>0</v>
      </c>
      <c r="O54" s="418" t="s">
        <v>73</v>
      </c>
      <c r="P54" s="292"/>
      <c r="Q54" s="292"/>
      <c r="R54" s="292"/>
      <c r="S54" s="292"/>
      <c r="T54" s="292"/>
      <c r="U54" s="292"/>
      <c r="V54" s="292"/>
      <c r="W54" s="292"/>
      <c r="X54" s="292"/>
    </row>
    <row r="55" spans="1:24" ht="30" customHeight="1" x14ac:dyDescent="0.25">
      <c r="A55" s="47" t="s">
        <v>107</v>
      </c>
      <c r="B55" s="47"/>
      <c r="C55" s="26" t="s">
        <v>71</v>
      </c>
      <c r="D55" s="27">
        <v>1</v>
      </c>
      <c r="E55" s="26"/>
      <c r="F55" s="26"/>
      <c r="G55" s="26"/>
      <c r="H55" s="27"/>
      <c r="I55" s="27"/>
      <c r="J55" s="27"/>
      <c r="K55" s="27"/>
      <c r="L55" s="48"/>
      <c r="M55" s="16" t="str">
        <f>VLOOKUP(A55,'DOSSIER RECAP'!A:D,4,FALSE)</f>
        <v>001952</v>
      </c>
      <c r="N55" s="27">
        <f t="shared" si="4"/>
        <v>0</v>
      </c>
      <c r="O55" s="418" t="s">
        <v>73</v>
      </c>
      <c r="P55" s="292"/>
      <c r="Q55" s="292"/>
      <c r="R55" s="292"/>
      <c r="S55" s="292"/>
      <c r="T55" s="292"/>
      <c r="U55" s="292"/>
      <c r="V55" s="292"/>
      <c r="W55" s="292"/>
      <c r="X55" s="292"/>
    </row>
    <row r="56" spans="1:24" ht="30" customHeight="1" x14ac:dyDescent="0.25">
      <c r="A56" s="47" t="s">
        <v>109</v>
      </c>
      <c r="B56" s="47"/>
      <c r="C56" s="26" t="s">
        <v>71</v>
      </c>
      <c r="D56" s="27">
        <v>1</v>
      </c>
      <c r="E56" s="26"/>
      <c r="F56" s="26"/>
      <c r="G56" s="26"/>
      <c r="H56" s="27"/>
      <c r="I56" s="27"/>
      <c r="J56" s="27"/>
      <c r="K56" s="27"/>
      <c r="L56" s="48"/>
      <c r="M56" s="16" t="str">
        <f>VLOOKUP(A56,'DOSSIER RECAP'!A:D,4,FALSE)</f>
        <v>001951</v>
      </c>
      <c r="N56" s="27">
        <f t="shared" si="4"/>
        <v>0</v>
      </c>
      <c r="O56" s="418" t="s">
        <v>73</v>
      </c>
      <c r="P56" s="292"/>
      <c r="Q56" s="292"/>
      <c r="R56" s="292"/>
      <c r="S56" s="292"/>
      <c r="T56" s="292"/>
      <c r="U56" s="292"/>
      <c r="V56" s="292"/>
      <c r="W56" s="292"/>
      <c r="X56" s="292"/>
    </row>
    <row r="57" spans="1:24" ht="30" customHeight="1" x14ac:dyDescent="0.25">
      <c r="A57" s="47" t="s">
        <v>205</v>
      </c>
      <c r="B57" s="47"/>
      <c r="C57" s="26" t="s">
        <v>71</v>
      </c>
      <c r="D57" s="27">
        <v>1</v>
      </c>
      <c r="E57" s="26"/>
      <c r="F57" s="26"/>
      <c r="G57" s="26"/>
      <c r="H57" s="27"/>
      <c r="I57" s="27"/>
      <c r="J57" s="27"/>
      <c r="K57" s="27"/>
      <c r="L57" s="48"/>
      <c r="M57" s="16" t="str">
        <f>VLOOKUP(A57,'DOSSIER RECAP'!A:D,4,FALSE)</f>
        <v>001898</v>
      </c>
      <c r="N57" s="27">
        <f t="shared" si="4"/>
        <v>0</v>
      </c>
      <c r="O57" s="418" t="s">
        <v>73</v>
      </c>
      <c r="P57" s="292"/>
      <c r="Q57" s="292"/>
      <c r="R57" s="292"/>
      <c r="S57" s="292"/>
      <c r="T57" s="292"/>
      <c r="U57" s="292"/>
      <c r="V57" s="292"/>
      <c r="W57" s="292"/>
      <c r="X57" s="292"/>
    </row>
    <row r="58" spans="1:24" ht="30" customHeight="1" x14ac:dyDescent="0.25">
      <c r="A58" s="47" t="s">
        <v>171</v>
      </c>
      <c r="B58" s="47"/>
      <c r="C58" s="26" t="s">
        <v>71</v>
      </c>
      <c r="D58" s="27">
        <v>1</v>
      </c>
      <c r="E58" s="26"/>
      <c r="F58" s="26"/>
      <c r="G58" s="26"/>
      <c r="H58" s="27"/>
      <c r="I58" s="27"/>
      <c r="J58" s="27"/>
      <c r="K58" s="27"/>
      <c r="L58" s="48"/>
      <c r="M58" s="16" t="str">
        <f>VLOOKUP(A58,'DOSSIER RECAP'!A:D,4,FALSE)</f>
        <v>001897</v>
      </c>
      <c r="N58" s="27">
        <f t="shared" si="4"/>
        <v>0</v>
      </c>
      <c r="O58" s="418" t="s">
        <v>73</v>
      </c>
      <c r="P58" s="292"/>
      <c r="Q58" s="292"/>
      <c r="R58" s="292"/>
      <c r="S58" s="292"/>
      <c r="T58" s="292"/>
      <c r="U58" s="292"/>
      <c r="V58" s="292"/>
      <c r="W58" s="292"/>
      <c r="X58" s="292"/>
    </row>
    <row r="59" spans="1:24" ht="30" customHeight="1" x14ac:dyDescent="0.25">
      <c r="A59" s="47" t="s">
        <v>149</v>
      </c>
      <c r="B59" s="47"/>
      <c r="C59" s="26" t="s">
        <v>71</v>
      </c>
      <c r="D59" s="27">
        <v>1</v>
      </c>
      <c r="E59" s="26"/>
      <c r="F59" s="26"/>
      <c r="G59" s="26"/>
      <c r="H59" s="27"/>
      <c r="I59" s="27"/>
      <c r="J59" s="27"/>
      <c r="K59" s="27"/>
      <c r="L59" s="48"/>
      <c r="M59" s="16" t="str">
        <f>VLOOKUP(A59,'DOSSIER RECAP'!A:D,4,FALSE)</f>
        <v>001948</v>
      </c>
      <c r="N59" s="27">
        <f t="shared" si="4"/>
        <v>0</v>
      </c>
      <c r="O59" s="418" t="s">
        <v>73</v>
      </c>
      <c r="P59" s="292"/>
      <c r="Q59" s="292"/>
      <c r="R59" s="292"/>
      <c r="S59" s="292"/>
      <c r="T59" s="292"/>
      <c r="U59" s="292"/>
      <c r="V59" s="292"/>
      <c r="W59" s="292"/>
      <c r="X59" s="292"/>
    </row>
    <row r="60" spans="1:24" ht="30" customHeight="1" x14ac:dyDescent="0.25">
      <c r="A60" s="47" t="s">
        <v>197</v>
      </c>
      <c r="B60" s="47"/>
      <c r="C60" s="26" t="s">
        <v>71</v>
      </c>
      <c r="D60" s="27">
        <v>1</v>
      </c>
      <c r="E60" s="26"/>
      <c r="F60" s="26"/>
      <c r="G60" s="26"/>
      <c r="H60" s="27"/>
      <c r="I60" s="27"/>
      <c r="J60" s="27"/>
      <c r="K60" s="27"/>
      <c r="L60" s="48"/>
      <c r="M60" s="16" t="str">
        <f>VLOOKUP(A60,'DOSSIER RECAP'!A:D,4,FALSE)</f>
        <v>001946</v>
      </c>
      <c r="N60" s="27">
        <f t="shared" si="4"/>
        <v>0</v>
      </c>
      <c r="O60" s="418" t="s">
        <v>73</v>
      </c>
      <c r="P60" s="292"/>
      <c r="Q60" s="292"/>
      <c r="R60" s="292"/>
      <c r="S60" s="292"/>
      <c r="T60" s="292"/>
      <c r="U60" s="292"/>
      <c r="V60" s="292"/>
      <c r="W60" s="292"/>
      <c r="X60" s="292"/>
    </row>
    <row r="61" spans="1:24" ht="30" customHeight="1" x14ac:dyDescent="0.25">
      <c r="A61" s="47" t="s">
        <v>179</v>
      </c>
      <c r="B61" s="47"/>
      <c r="C61" s="26" t="s">
        <v>71</v>
      </c>
      <c r="D61" s="27">
        <v>1</v>
      </c>
      <c r="E61" s="26"/>
      <c r="F61" s="26"/>
      <c r="G61" s="26"/>
      <c r="H61" s="27"/>
      <c r="I61" s="27"/>
      <c r="J61" s="27"/>
      <c r="K61" s="27"/>
      <c r="L61" s="48"/>
      <c r="M61" s="16" t="str">
        <f>VLOOKUP(A61,'DOSSIER RECAP'!A:D,4,FALSE)</f>
        <v>001945</v>
      </c>
      <c r="N61" s="27">
        <f t="shared" si="4"/>
        <v>0</v>
      </c>
      <c r="O61" s="418" t="s">
        <v>73</v>
      </c>
      <c r="P61" s="292"/>
      <c r="Q61" s="292"/>
      <c r="R61" s="292"/>
      <c r="S61" s="292"/>
      <c r="T61" s="292"/>
      <c r="U61" s="292"/>
      <c r="V61" s="292"/>
      <c r="W61" s="292"/>
      <c r="X61" s="292"/>
    </row>
    <row r="62" spans="1:24" ht="30" customHeight="1" x14ac:dyDescent="0.25">
      <c r="A62" s="47" t="s">
        <v>99</v>
      </c>
      <c r="B62" s="47"/>
      <c r="C62" s="26" t="s">
        <v>71</v>
      </c>
      <c r="D62" s="27">
        <v>1</v>
      </c>
      <c r="E62" s="26"/>
      <c r="F62" s="26"/>
      <c r="G62" s="26"/>
      <c r="H62" s="27"/>
      <c r="I62" s="27"/>
      <c r="J62" s="27"/>
      <c r="K62" s="27"/>
      <c r="L62" s="48"/>
      <c r="M62" s="16" t="str">
        <f>VLOOKUP(A62,'DOSSIER RECAP'!A:D,4,FALSE)</f>
        <v>001944</v>
      </c>
      <c r="N62" s="27">
        <f t="shared" si="4"/>
        <v>0</v>
      </c>
      <c r="O62" s="418" t="s">
        <v>73</v>
      </c>
      <c r="P62" s="292"/>
      <c r="Q62" s="292"/>
      <c r="R62" s="292"/>
      <c r="S62" s="292"/>
      <c r="T62" s="292"/>
      <c r="U62" s="292"/>
      <c r="V62" s="292"/>
      <c r="W62" s="292"/>
      <c r="X62" s="292"/>
    </row>
    <row r="63" spans="1:24" ht="30" customHeight="1" x14ac:dyDescent="0.25">
      <c r="A63" s="47" t="s">
        <v>103</v>
      </c>
      <c r="B63" s="47"/>
      <c r="C63" s="26" t="s">
        <v>71</v>
      </c>
      <c r="D63" s="27">
        <v>1</v>
      </c>
      <c r="E63" s="26"/>
      <c r="F63" s="26"/>
      <c r="G63" s="26"/>
      <c r="H63" s="27"/>
      <c r="I63" s="27"/>
      <c r="J63" s="27"/>
      <c r="K63" s="27"/>
      <c r="L63" s="48"/>
      <c r="M63" s="16" t="str">
        <f>VLOOKUP(A63,'DOSSIER RECAP'!A:D,4,FALSE)</f>
        <v>001943</v>
      </c>
      <c r="N63" s="27">
        <f t="shared" si="4"/>
        <v>0</v>
      </c>
      <c r="O63" s="418" t="s">
        <v>73</v>
      </c>
      <c r="P63" s="292"/>
      <c r="Q63" s="292"/>
      <c r="R63" s="292"/>
      <c r="S63" s="292"/>
      <c r="T63" s="292"/>
      <c r="U63" s="292"/>
      <c r="V63" s="292"/>
      <c r="W63" s="292"/>
      <c r="X63" s="292"/>
    </row>
    <row r="64" spans="1:24" ht="30" customHeight="1" x14ac:dyDescent="0.25">
      <c r="A64" s="47" t="s">
        <v>101</v>
      </c>
      <c r="B64" s="47"/>
      <c r="C64" s="26" t="s">
        <v>71</v>
      </c>
      <c r="D64" s="27">
        <v>1</v>
      </c>
      <c r="E64" s="26"/>
      <c r="F64" s="26"/>
      <c r="G64" s="26"/>
      <c r="H64" s="27"/>
      <c r="I64" s="27"/>
      <c r="J64" s="27"/>
      <c r="K64" s="27"/>
      <c r="L64" s="48"/>
      <c r="M64" s="16" t="str">
        <f>VLOOKUP(A64,'DOSSIER RECAP'!A:D,4,FALSE)</f>
        <v>001942</v>
      </c>
      <c r="N64" s="27">
        <f t="shared" si="4"/>
        <v>0</v>
      </c>
      <c r="O64" s="418" t="s">
        <v>73</v>
      </c>
      <c r="P64" s="292"/>
      <c r="Q64" s="292"/>
      <c r="R64" s="292"/>
      <c r="S64" s="292"/>
      <c r="T64" s="292"/>
      <c r="U64" s="292"/>
      <c r="V64" s="292"/>
      <c r="W64" s="292"/>
      <c r="X64" s="292"/>
    </row>
    <row r="65" spans="1:24" ht="30" customHeight="1" x14ac:dyDescent="0.25">
      <c r="A65" s="47" t="s">
        <v>157</v>
      </c>
      <c r="B65" s="47"/>
      <c r="C65" s="26" t="s">
        <v>71</v>
      </c>
      <c r="D65" s="27">
        <v>1</v>
      </c>
      <c r="E65" s="26"/>
      <c r="F65" s="26"/>
      <c r="G65" s="26"/>
      <c r="H65" s="27"/>
      <c r="I65" s="27"/>
      <c r="J65" s="27"/>
      <c r="K65" s="27"/>
      <c r="L65" s="48"/>
      <c r="M65" s="16" t="str">
        <f>VLOOKUP(A65,'DOSSIER RECAP'!A:D,4,FALSE)</f>
        <v>001941</v>
      </c>
      <c r="N65" s="27">
        <f t="shared" si="4"/>
        <v>0</v>
      </c>
      <c r="O65" s="418" t="s">
        <v>73</v>
      </c>
      <c r="P65" s="292"/>
      <c r="Q65" s="292"/>
      <c r="R65" s="292"/>
      <c r="S65" s="292"/>
      <c r="T65" s="292"/>
      <c r="U65" s="292"/>
      <c r="V65" s="292"/>
      <c r="W65" s="292"/>
      <c r="X65" s="292"/>
    </row>
    <row r="66" spans="1:24" ht="30" customHeight="1" x14ac:dyDescent="0.25">
      <c r="A66" s="47" t="s">
        <v>141</v>
      </c>
      <c r="B66" s="47"/>
      <c r="C66" s="26" t="s">
        <v>71</v>
      </c>
      <c r="D66" s="27">
        <v>1</v>
      </c>
      <c r="E66" s="26"/>
      <c r="F66" s="26"/>
      <c r="G66" s="26"/>
      <c r="H66" s="27"/>
      <c r="I66" s="27"/>
      <c r="J66" s="27"/>
      <c r="K66" s="27"/>
      <c r="L66" s="48"/>
      <c r="M66" s="16" t="str">
        <f>VLOOKUP(A66,'DOSSIER RECAP'!A:D,4,FALSE)</f>
        <v>001940</v>
      </c>
      <c r="N66" s="27">
        <f t="shared" si="4"/>
        <v>0</v>
      </c>
      <c r="O66" s="418" t="s">
        <v>73</v>
      </c>
      <c r="P66" s="292"/>
      <c r="Q66" s="292"/>
      <c r="R66" s="292"/>
      <c r="S66" s="292"/>
      <c r="T66" s="292"/>
      <c r="U66" s="292"/>
      <c r="V66" s="292"/>
      <c r="W66" s="292"/>
      <c r="X66" s="292"/>
    </row>
    <row r="67" spans="1:24" ht="30" customHeight="1" x14ac:dyDescent="0.25">
      <c r="A67" s="47" t="s">
        <v>127</v>
      </c>
      <c r="B67" s="47"/>
      <c r="C67" s="26" t="s">
        <v>71</v>
      </c>
      <c r="D67" s="27">
        <v>1</v>
      </c>
      <c r="E67" s="26"/>
      <c r="F67" s="26"/>
      <c r="G67" s="26"/>
      <c r="H67" s="27"/>
      <c r="I67" s="27"/>
      <c r="J67" s="27"/>
      <c r="K67" s="27"/>
      <c r="L67" s="48"/>
      <c r="M67" s="16" t="str">
        <f>VLOOKUP(A67,'DOSSIER RECAP'!A:D,4,FALSE)</f>
        <v>001939</v>
      </c>
      <c r="N67" s="27">
        <f t="shared" si="4"/>
        <v>0</v>
      </c>
      <c r="O67" s="418" t="s">
        <v>73</v>
      </c>
      <c r="P67" s="292"/>
      <c r="Q67" s="292"/>
      <c r="R67" s="292"/>
      <c r="S67" s="292"/>
      <c r="T67" s="292"/>
      <c r="U67" s="292"/>
      <c r="V67" s="292"/>
      <c r="W67" s="292"/>
      <c r="X67" s="292"/>
    </row>
    <row r="68" spans="1:24" ht="30" customHeight="1" x14ac:dyDescent="0.25">
      <c r="A68" s="47" t="s">
        <v>191</v>
      </c>
      <c r="B68" s="47"/>
      <c r="C68" s="26" t="s">
        <v>71</v>
      </c>
      <c r="D68" s="27">
        <v>1</v>
      </c>
      <c r="E68" s="26"/>
      <c r="F68" s="26"/>
      <c r="G68" s="26"/>
      <c r="H68" s="27"/>
      <c r="I68" s="27"/>
      <c r="J68" s="27"/>
      <c r="K68" s="27"/>
      <c r="L68" s="48"/>
      <c r="M68" s="16" t="str">
        <f>VLOOKUP(A68,'DOSSIER RECAP'!A:D,4,FALSE)</f>
        <v>001938</v>
      </c>
      <c r="N68" s="27">
        <f t="shared" si="4"/>
        <v>0</v>
      </c>
      <c r="O68" s="418" t="s">
        <v>73</v>
      </c>
      <c r="P68" s="292"/>
      <c r="Q68" s="292"/>
      <c r="R68" s="292"/>
      <c r="S68" s="292"/>
      <c r="T68" s="292"/>
      <c r="U68" s="292"/>
      <c r="V68" s="292"/>
      <c r="W68" s="292"/>
      <c r="X68" s="292"/>
    </row>
    <row r="69" spans="1:24" ht="30" customHeight="1" x14ac:dyDescent="0.25">
      <c r="A69" s="47" t="s">
        <v>115</v>
      </c>
      <c r="B69" s="47"/>
      <c r="C69" s="26" t="s">
        <v>71</v>
      </c>
      <c r="D69" s="27">
        <v>1</v>
      </c>
      <c r="E69" s="26"/>
      <c r="F69" s="26"/>
      <c r="G69" s="26"/>
      <c r="H69" s="27"/>
      <c r="I69" s="27"/>
      <c r="J69" s="27"/>
      <c r="K69" s="27"/>
      <c r="L69" s="48"/>
      <c r="M69" s="16" t="str">
        <f>VLOOKUP(A69,'DOSSIER RECAP'!A:D,4,FALSE)</f>
        <v>001936</v>
      </c>
      <c r="N69" s="27">
        <f t="shared" si="4"/>
        <v>0</v>
      </c>
      <c r="O69" s="418" t="s">
        <v>73</v>
      </c>
      <c r="P69" s="292"/>
      <c r="Q69" s="292"/>
      <c r="R69" s="292"/>
      <c r="S69" s="292"/>
      <c r="T69" s="292"/>
      <c r="U69" s="292"/>
      <c r="V69" s="292"/>
      <c r="W69" s="292"/>
      <c r="X69" s="292"/>
    </row>
    <row r="70" spans="1:24" ht="30" customHeight="1" x14ac:dyDescent="0.25">
      <c r="A70" s="47" t="s">
        <v>151</v>
      </c>
      <c r="B70" s="47"/>
      <c r="C70" s="26" t="s">
        <v>71</v>
      </c>
      <c r="D70" s="27">
        <v>1</v>
      </c>
      <c r="E70" s="26"/>
      <c r="F70" s="26"/>
      <c r="G70" s="26"/>
      <c r="H70" s="27"/>
      <c r="I70" s="27"/>
      <c r="J70" s="27"/>
      <c r="K70" s="27"/>
      <c r="L70" s="48"/>
      <c r="M70" s="16" t="str">
        <f>VLOOKUP(A70,'DOSSIER RECAP'!A:D,4,FALSE)</f>
        <v>001935</v>
      </c>
      <c r="N70" s="27">
        <f t="shared" si="4"/>
        <v>0</v>
      </c>
      <c r="O70" s="418" t="s">
        <v>73</v>
      </c>
      <c r="P70" s="292"/>
      <c r="Q70" s="292"/>
      <c r="R70" s="292"/>
      <c r="S70" s="292"/>
      <c r="T70" s="292"/>
      <c r="U70" s="292"/>
      <c r="V70" s="292"/>
      <c r="W70" s="292"/>
      <c r="X70" s="292"/>
    </row>
    <row r="71" spans="1:24" ht="30" customHeight="1" x14ac:dyDescent="0.25">
      <c r="A71" s="47" t="s">
        <v>133</v>
      </c>
      <c r="B71" s="47"/>
      <c r="C71" s="26" t="s">
        <v>71</v>
      </c>
      <c r="D71" s="27">
        <v>1</v>
      </c>
      <c r="E71" s="26"/>
      <c r="F71" s="26"/>
      <c r="G71" s="26"/>
      <c r="H71" s="27"/>
      <c r="I71" s="27"/>
      <c r="J71" s="27"/>
      <c r="K71" s="27"/>
      <c r="L71" s="48"/>
      <c r="M71" s="16" t="str">
        <f>VLOOKUP(A71,'DOSSIER RECAP'!A:D,4,FALSE)</f>
        <v>001934</v>
      </c>
      <c r="N71" s="27">
        <f t="shared" si="4"/>
        <v>0</v>
      </c>
      <c r="O71" s="418" t="s">
        <v>73</v>
      </c>
      <c r="P71" s="292"/>
      <c r="Q71" s="292"/>
      <c r="R71" s="292"/>
      <c r="S71" s="292"/>
      <c r="T71" s="292"/>
      <c r="U71" s="292"/>
      <c r="V71" s="292"/>
      <c r="W71" s="292"/>
      <c r="X71" s="292"/>
    </row>
    <row r="72" spans="1:24" ht="30" customHeight="1" x14ac:dyDescent="0.25">
      <c r="A72" s="47" t="s">
        <v>139</v>
      </c>
      <c r="B72" s="47"/>
      <c r="C72" s="26" t="s">
        <v>71</v>
      </c>
      <c r="D72" s="27">
        <v>1</v>
      </c>
      <c r="E72" s="26"/>
      <c r="F72" s="26"/>
      <c r="G72" s="26"/>
      <c r="H72" s="27"/>
      <c r="I72" s="27"/>
      <c r="J72" s="27"/>
      <c r="K72" s="27"/>
      <c r="L72" s="48"/>
      <c r="M72" s="16" t="str">
        <f>VLOOKUP(A72,'DOSSIER RECAP'!A:D,4,FALSE)</f>
        <v>001933</v>
      </c>
      <c r="N72" s="27">
        <f t="shared" si="4"/>
        <v>0</v>
      </c>
      <c r="O72" s="418" t="s">
        <v>73</v>
      </c>
      <c r="P72" s="292"/>
      <c r="Q72" s="292"/>
      <c r="R72" s="292"/>
      <c r="S72" s="292"/>
      <c r="T72" s="292"/>
      <c r="U72" s="292"/>
      <c r="V72" s="292"/>
      <c r="W72" s="292"/>
      <c r="X72" s="292"/>
    </row>
    <row r="73" spans="1:24" ht="30" customHeight="1" x14ac:dyDescent="0.25">
      <c r="A73" s="47" t="s">
        <v>125</v>
      </c>
      <c r="B73" s="47"/>
      <c r="C73" s="26" t="s">
        <v>71</v>
      </c>
      <c r="D73" s="27">
        <v>1</v>
      </c>
      <c r="E73" s="26"/>
      <c r="F73" s="26"/>
      <c r="G73" s="26"/>
      <c r="H73" s="27"/>
      <c r="I73" s="27"/>
      <c r="J73" s="27"/>
      <c r="K73" s="27"/>
      <c r="L73" s="48"/>
      <c r="M73" s="16" t="str">
        <f>VLOOKUP(A73,'DOSSIER RECAP'!A:D,4,FALSE)</f>
        <v>001931</v>
      </c>
      <c r="N73" s="27">
        <f t="shared" si="4"/>
        <v>0</v>
      </c>
      <c r="O73" s="418" t="s">
        <v>73</v>
      </c>
      <c r="P73" s="292"/>
      <c r="Q73" s="292"/>
      <c r="R73" s="292"/>
      <c r="S73" s="292"/>
      <c r="T73" s="292"/>
      <c r="U73" s="292"/>
      <c r="V73" s="292"/>
      <c r="W73" s="292"/>
      <c r="X73" s="292"/>
    </row>
    <row r="74" spans="1:24" ht="30" customHeight="1" x14ac:dyDescent="0.25">
      <c r="A74" s="47" t="s">
        <v>177</v>
      </c>
      <c r="B74" s="47"/>
      <c r="C74" s="26" t="s">
        <v>71</v>
      </c>
      <c r="D74" s="27">
        <v>1</v>
      </c>
      <c r="E74" s="26"/>
      <c r="F74" s="26"/>
      <c r="G74" s="26"/>
      <c r="H74" s="27"/>
      <c r="I74" s="27"/>
      <c r="J74" s="27"/>
      <c r="K74" s="27"/>
      <c r="L74" s="48"/>
      <c r="M74" s="16" t="str">
        <f>VLOOKUP(A74,'DOSSIER RECAP'!A:D,4,FALSE)</f>
        <v>001928</v>
      </c>
      <c r="N74" s="27">
        <f t="shared" si="4"/>
        <v>0</v>
      </c>
      <c r="O74" s="418" t="s">
        <v>73</v>
      </c>
      <c r="P74" s="292"/>
      <c r="Q74" s="292"/>
      <c r="R74" s="292"/>
      <c r="S74" s="292"/>
      <c r="T74" s="292"/>
      <c r="U74" s="292"/>
      <c r="V74" s="292"/>
      <c r="W74" s="292"/>
      <c r="X74" s="292"/>
    </row>
    <row r="75" spans="1:24" ht="30" customHeight="1" x14ac:dyDescent="0.25">
      <c r="A75" s="47" t="s">
        <v>175</v>
      </c>
      <c r="B75" s="47"/>
      <c r="C75" s="26" t="s">
        <v>71</v>
      </c>
      <c r="D75" s="27">
        <v>1</v>
      </c>
      <c r="E75" s="26"/>
      <c r="F75" s="26"/>
      <c r="G75" s="26"/>
      <c r="H75" s="27"/>
      <c r="I75" s="27"/>
      <c r="J75" s="27"/>
      <c r="K75" s="27"/>
      <c r="L75" s="48"/>
      <c r="M75" s="16" t="str">
        <f>VLOOKUP(A75,'DOSSIER RECAP'!A:D,4,FALSE)</f>
        <v>001927</v>
      </c>
      <c r="N75" s="27">
        <f t="shared" si="4"/>
        <v>0</v>
      </c>
      <c r="O75" s="418" t="s">
        <v>73</v>
      </c>
      <c r="P75" s="292"/>
      <c r="Q75" s="292"/>
      <c r="R75" s="292"/>
      <c r="S75" s="292"/>
      <c r="T75" s="292"/>
      <c r="U75" s="292"/>
      <c r="V75" s="292"/>
      <c r="W75" s="292"/>
      <c r="X75" s="292"/>
    </row>
    <row r="76" spans="1:24" ht="30" customHeight="1" x14ac:dyDescent="0.25">
      <c r="A76" s="47" t="s">
        <v>121</v>
      </c>
      <c r="B76" s="47"/>
      <c r="C76" s="26" t="s">
        <v>71</v>
      </c>
      <c r="D76" s="27">
        <v>1</v>
      </c>
      <c r="E76" s="26"/>
      <c r="F76" s="26"/>
      <c r="G76" s="26"/>
      <c r="H76" s="27"/>
      <c r="I76" s="27"/>
      <c r="J76" s="27"/>
      <c r="K76" s="27"/>
      <c r="L76" s="48"/>
      <c r="M76" s="16" t="str">
        <f>VLOOKUP(A76,'DOSSIER RECAP'!A:D,4,FALSE)</f>
        <v>001924</v>
      </c>
      <c r="N76" s="27">
        <f t="shared" si="4"/>
        <v>0</v>
      </c>
      <c r="O76" s="418" t="s">
        <v>73</v>
      </c>
      <c r="P76" s="292"/>
      <c r="Q76" s="292"/>
      <c r="R76" s="292"/>
      <c r="S76" s="292"/>
      <c r="T76" s="292"/>
      <c r="U76" s="292"/>
      <c r="V76" s="292"/>
      <c r="W76" s="292"/>
      <c r="X76" s="292"/>
    </row>
    <row r="77" spans="1:24" ht="30" customHeight="1" x14ac:dyDescent="0.25">
      <c r="A77" s="47" t="s">
        <v>153</v>
      </c>
      <c r="B77" s="47"/>
      <c r="C77" s="26" t="s">
        <v>71</v>
      </c>
      <c r="D77" s="27">
        <v>1</v>
      </c>
      <c r="E77" s="26"/>
      <c r="F77" s="26"/>
      <c r="G77" s="26"/>
      <c r="H77" s="27"/>
      <c r="I77" s="27"/>
      <c r="J77" s="27"/>
      <c r="K77" s="27"/>
      <c r="L77" s="48"/>
      <c r="M77" s="16" t="str">
        <f>VLOOKUP(A77,'DOSSIER RECAP'!A:D,4,FALSE)</f>
        <v>001923</v>
      </c>
      <c r="N77" s="27">
        <f t="shared" si="4"/>
        <v>0</v>
      </c>
      <c r="O77" s="418" t="s">
        <v>73</v>
      </c>
      <c r="P77" s="292"/>
      <c r="Q77" s="292"/>
      <c r="R77" s="292"/>
      <c r="S77" s="292"/>
      <c r="T77" s="292"/>
      <c r="U77" s="292"/>
      <c r="V77" s="292"/>
      <c r="W77" s="292"/>
      <c r="X77" s="292"/>
    </row>
    <row r="78" spans="1:24" ht="30" customHeight="1" x14ac:dyDescent="0.25">
      <c r="A78" s="47" t="s">
        <v>80</v>
      </c>
      <c r="B78" s="47"/>
      <c r="C78" s="26" t="s">
        <v>71</v>
      </c>
      <c r="D78" s="27">
        <v>1</v>
      </c>
      <c r="E78" s="26"/>
      <c r="F78" s="26"/>
      <c r="G78" s="26"/>
      <c r="H78" s="27"/>
      <c r="I78" s="27"/>
      <c r="J78" s="27"/>
      <c r="K78" s="27"/>
      <c r="L78" s="48"/>
      <c r="M78" s="16" t="str">
        <f>VLOOKUP(A78,'DOSSIER RECAP'!A:D,4,FALSE)</f>
        <v>001922</v>
      </c>
      <c r="N78" s="27">
        <f t="shared" si="4"/>
        <v>0</v>
      </c>
      <c r="O78" s="418" t="s">
        <v>73</v>
      </c>
      <c r="P78" s="292"/>
      <c r="Q78" s="292"/>
      <c r="R78" s="292"/>
      <c r="S78" s="292"/>
      <c r="T78" s="292"/>
      <c r="U78" s="292"/>
      <c r="V78" s="292"/>
      <c r="W78" s="292"/>
      <c r="X78" s="292"/>
    </row>
    <row r="79" spans="1:24" ht="30" customHeight="1" x14ac:dyDescent="0.25">
      <c r="A79" s="47" t="s">
        <v>143</v>
      </c>
      <c r="B79" s="47"/>
      <c r="C79" s="26" t="s">
        <v>71</v>
      </c>
      <c r="D79" s="27">
        <v>1</v>
      </c>
      <c r="E79" s="26"/>
      <c r="F79" s="26"/>
      <c r="G79" s="26"/>
      <c r="H79" s="27"/>
      <c r="I79" s="27"/>
      <c r="J79" s="27"/>
      <c r="K79" s="27"/>
      <c r="L79" s="48"/>
      <c r="M79" s="16" t="str">
        <f>VLOOKUP(A79,'DOSSIER RECAP'!A:D,4,FALSE)</f>
        <v>001920</v>
      </c>
      <c r="N79" s="27">
        <f t="shared" si="4"/>
        <v>0</v>
      </c>
      <c r="O79" s="418" t="s">
        <v>73</v>
      </c>
      <c r="P79" s="292"/>
      <c r="Q79" s="292"/>
      <c r="R79" s="292"/>
      <c r="S79" s="292"/>
      <c r="T79" s="292"/>
      <c r="U79" s="292"/>
      <c r="V79" s="292"/>
      <c r="W79" s="292"/>
      <c r="X79" s="292"/>
    </row>
    <row r="80" spans="1:24" ht="30" customHeight="1" x14ac:dyDescent="0.25">
      <c r="A80" s="47" t="s">
        <v>185</v>
      </c>
      <c r="B80" s="47"/>
      <c r="C80" s="26" t="s">
        <v>71</v>
      </c>
      <c r="D80" s="27">
        <v>1</v>
      </c>
      <c r="E80" s="26"/>
      <c r="F80" s="26"/>
      <c r="G80" s="26"/>
      <c r="H80" s="27"/>
      <c r="I80" s="27"/>
      <c r="J80" s="27"/>
      <c r="K80" s="27"/>
      <c r="L80" s="48"/>
      <c r="M80" s="16" t="str">
        <f>VLOOKUP(A80,'DOSSIER RECAP'!A:D,4,FALSE)</f>
        <v>001919</v>
      </c>
      <c r="N80" s="27">
        <f t="shared" si="4"/>
        <v>0</v>
      </c>
      <c r="O80" s="418" t="s">
        <v>73</v>
      </c>
      <c r="P80" s="292"/>
      <c r="Q80" s="292"/>
      <c r="R80" s="292"/>
      <c r="S80" s="292"/>
      <c r="T80" s="292"/>
      <c r="U80" s="292"/>
      <c r="V80" s="292"/>
      <c r="W80" s="292"/>
      <c r="X80" s="292"/>
    </row>
    <row r="81" spans="1:24" ht="30" customHeight="1" x14ac:dyDescent="0.25">
      <c r="A81" s="47" t="s">
        <v>189</v>
      </c>
      <c r="B81" s="47"/>
      <c r="C81" s="26" t="s">
        <v>71</v>
      </c>
      <c r="D81" s="27">
        <v>1</v>
      </c>
      <c r="E81" s="26"/>
      <c r="F81" s="26"/>
      <c r="G81" s="26"/>
      <c r="H81" s="27"/>
      <c r="I81" s="27"/>
      <c r="J81" s="27"/>
      <c r="K81" s="27"/>
      <c r="L81" s="48"/>
      <c r="M81" s="16" t="str">
        <f>VLOOKUP(A81,'DOSSIER RECAP'!A:D,4,FALSE)</f>
        <v>001913</v>
      </c>
      <c r="N81" s="27">
        <f t="shared" si="4"/>
        <v>0</v>
      </c>
      <c r="O81" s="418" t="s">
        <v>73</v>
      </c>
      <c r="P81" s="292"/>
      <c r="Q81" s="292"/>
      <c r="R81" s="292"/>
      <c r="S81" s="292"/>
      <c r="T81" s="292"/>
      <c r="U81" s="292"/>
      <c r="V81" s="292"/>
      <c r="W81" s="292"/>
      <c r="X81" s="292"/>
    </row>
    <row r="82" spans="1:24" ht="30" customHeight="1" x14ac:dyDescent="0.25">
      <c r="A82" s="92" t="s">
        <v>215</v>
      </c>
      <c r="B82" s="116"/>
      <c r="C82" s="26" t="s">
        <v>71</v>
      </c>
      <c r="D82" s="27">
        <v>1</v>
      </c>
      <c r="E82" s="26"/>
      <c r="F82" s="26"/>
      <c r="G82" s="26"/>
      <c r="H82" s="27"/>
      <c r="I82" s="27"/>
      <c r="J82" s="27"/>
      <c r="K82" s="27"/>
      <c r="L82" s="48"/>
      <c r="M82" s="16" t="str">
        <f>VLOOKUP(A82,'DOSSIER RECAP'!A:D,4,FALSE)</f>
        <v>001267</v>
      </c>
      <c r="N82" s="27">
        <f>SUM(E82:L82)</f>
        <v>0</v>
      </c>
      <c r="O82" s="418" t="s">
        <v>73</v>
      </c>
      <c r="P82" s="292"/>
      <c r="Q82" s="292"/>
      <c r="R82" s="292"/>
      <c r="S82" s="292"/>
      <c r="T82" s="292"/>
      <c r="U82" s="292"/>
      <c r="V82" s="292"/>
      <c r="W82" s="292"/>
      <c r="X82" s="292"/>
    </row>
    <row r="83" spans="1:24" ht="16.5" customHeight="1" x14ac:dyDescent="0.25">
      <c r="A83" s="2" t="s">
        <v>1270</v>
      </c>
      <c r="B83" s="2"/>
      <c r="C83" s="2"/>
      <c r="D83" s="2"/>
      <c r="E83" s="1"/>
      <c r="F83" s="1"/>
      <c r="G83" s="299"/>
      <c r="H83" s="299"/>
      <c r="I83" s="299"/>
      <c r="J83" s="299"/>
      <c r="K83" s="299"/>
      <c r="L83" s="35"/>
      <c r="M83" s="431"/>
      <c r="N83" s="431"/>
      <c r="O83" s="299"/>
      <c r="P83" s="292"/>
      <c r="Q83" s="292"/>
      <c r="R83" s="292"/>
      <c r="S83" s="292"/>
      <c r="T83" s="292"/>
      <c r="U83" s="292"/>
      <c r="V83" s="292"/>
      <c r="W83" s="292"/>
      <c r="X83" s="292"/>
    </row>
    <row r="84" spans="1:24" ht="30" customHeight="1" x14ac:dyDescent="0.25">
      <c r="A84" s="211" t="s">
        <v>290</v>
      </c>
      <c r="B84" s="91"/>
      <c r="C84" s="26" t="s">
        <v>71</v>
      </c>
      <c r="D84" s="68"/>
      <c r="E84" s="69"/>
      <c r="F84" s="69"/>
      <c r="G84" s="69"/>
      <c r="H84" s="69"/>
      <c r="I84" s="69"/>
      <c r="J84" s="69"/>
      <c r="K84" s="69"/>
      <c r="L84" s="88"/>
      <c r="M84" s="16" t="str">
        <f>VLOOKUP(A84,'DOSSIER RECAP'!A:D,4,FALSE)</f>
        <v>000652</v>
      </c>
      <c r="N84" s="94">
        <f>SUM(E84:L84)</f>
        <v>0</v>
      </c>
      <c r="O84" s="418" t="s">
        <v>73</v>
      </c>
      <c r="P84" s="292"/>
      <c r="Q84" s="292"/>
      <c r="R84" s="292"/>
      <c r="S84" s="292"/>
      <c r="T84" s="292"/>
      <c r="U84" s="292"/>
      <c r="V84" s="292"/>
      <c r="W84" s="292"/>
      <c r="X84" s="292"/>
    </row>
    <row r="85" spans="1:24" ht="21.75" customHeight="1" x14ac:dyDescent="0.25">
      <c r="A85" s="1" t="s">
        <v>1271</v>
      </c>
      <c r="B85" s="1"/>
      <c r="C85" s="354"/>
      <c r="D85" s="354"/>
      <c r="E85" s="354"/>
      <c r="F85" s="354"/>
      <c r="G85" s="354"/>
      <c r="H85" s="354"/>
      <c r="I85" s="354"/>
      <c r="J85" s="354"/>
      <c r="K85" s="354"/>
      <c r="L85" s="35"/>
      <c r="M85" s="431"/>
      <c r="N85" s="431"/>
      <c r="O85" s="299"/>
      <c r="P85" s="32"/>
      <c r="Q85" s="32"/>
      <c r="R85" s="32"/>
      <c r="S85" s="32"/>
      <c r="T85" s="32"/>
      <c r="U85" s="32"/>
      <c r="V85" s="32"/>
      <c r="W85" s="32"/>
      <c r="X85" s="32"/>
    </row>
    <row r="86" spans="1:24" ht="30" customHeight="1" x14ac:dyDescent="0.25">
      <c r="A86" s="16" t="s">
        <v>259</v>
      </c>
      <c r="B86" s="16"/>
      <c r="C86" s="26" t="s">
        <v>257</v>
      </c>
      <c r="D86" s="27">
        <v>1</v>
      </c>
      <c r="E86" s="15"/>
      <c r="F86" s="15"/>
      <c r="G86" s="15"/>
      <c r="H86" s="15"/>
      <c r="I86" s="15"/>
      <c r="J86" s="27"/>
      <c r="K86" s="27"/>
      <c r="L86" s="35"/>
      <c r="M86" s="16" t="str">
        <f>VLOOKUP(A86,'DOSSIER RECAP'!A:D,4,FALSE)</f>
        <v>001071</v>
      </c>
      <c r="N86" s="27">
        <f t="shared" ref="N86:N94" si="5">SUM(E86:L86)</f>
        <v>0</v>
      </c>
      <c r="O86" s="418" t="s">
        <v>73</v>
      </c>
      <c r="P86" s="32"/>
      <c r="Q86" s="32"/>
      <c r="R86" s="32"/>
      <c r="S86" s="32"/>
      <c r="T86" s="32"/>
      <c r="U86" s="32"/>
      <c r="V86" s="32"/>
      <c r="W86" s="32"/>
      <c r="X86" s="32"/>
    </row>
    <row r="87" spans="1:24" ht="30" customHeight="1" x14ac:dyDescent="0.25">
      <c r="A87" s="16" t="s">
        <v>320</v>
      </c>
      <c r="B87" s="16"/>
      <c r="C87" s="26" t="s">
        <v>257</v>
      </c>
      <c r="D87" s="27">
        <v>1</v>
      </c>
      <c r="E87" s="15"/>
      <c r="F87" s="15"/>
      <c r="G87" s="15"/>
      <c r="H87" s="15"/>
      <c r="I87" s="15"/>
      <c r="J87" s="27"/>
      <c r="K87" s="27"/>
      <c r="L87" s="35"/>
      <c r="M87" s="16" t="str">
        <f>VLOOKUP(A87,'DOSSIER RECAP'!A:D,4,FALSE)</f>
        <v>001294</v>
      </c>
      <c r="N87" s="27">
        <f t="shared" si="5"/>
        <v>0</v>
      </c>
      <c r="O87" s="418" t="s">
        <v>73</v>
      </c>
      <c r="P87" s="32"/>
      <c r="Q87" s="32"/>
      <c r="R87" s="32"/>
      <c r="S87" s="32"/>
      <c r="T87" s="32"/>
      <c r="U87" s="32"/>
      <c r="V87" s="32"/>
      <c r="W87" s="32"/>
      <c r="X87" s="32"/>
    </row>
    <row r="88" spans="1:24" ht="30" customHeight="1" x14ac:dyDescent="0.25">
      <c r="A88" s="16" t="s">
        <v>330</v>
      </c>
      <c r="B88" s="16"/>
      <c r="C88" s="26" t="s">
        <v>328</v>
      </c>
      <c r="D88" s="27">
        <v>1</v>
      </c>
      <c r="E88" s="15"/>
      <c r="F88" s="15"/>
      <c r="G88" s="15"/>
      <c r="H88" s="15"/>
      <c r="I88" s="15"/>
      <c r="J88" s="27"/>
      <c r="K88" s="27"/>
      <c r="L88" s="35"/>
      <c r="M88" s="16" t="str">
        <f>VLOOKUP(A88,'DOSSIER RECAP'!A:D,4,FALSE)</f>
        <v>001313</v>
      </c>
      <c r="N88" s="27">
        <f t="shared" si="5"/>
        <v>0</v>
      </c>
      <c r="O88" s="418" t="s">
        <v>73</v>
      </c>
      <c r="P88" s="32"/>
      <c r="Q88" s="32"/>
      <c r="R88" s="32"/>
      <c r="S88" s="32"/>
      <c r="T88" s="32"/>
      <c r="U88" s="32"/>
      <c r="V88" s="32"/>
      <c r="W88" s="32"/>
      <c r="X88" s="32"/>
    </row>
    <row r="89" spans="1:24" ht="30" customHeight="1" x14ac:dyDescent="0.25">
      <c r="A89" s="16" t="s">
        <v>295</v>
      </c>
      <c r="B89" s="16"/>
      <c r="C89" s="22" t="s">
        <v>293</v>
      </c>
      <c r="D89" s="14">
        <v>1</v>
      </c>
      <c r="E89" s="15"/>
      <c r="F89" s="15"/>
      <c r="G89" s="15"/>
      <c r="H89" s="15"/>
      <c r="I89" s="15"/>
      <c r="J89" s="27"/>
      <c r="K89" s="27"/>
      <c r="L89" s="35"/>
      <c r="M89" s="16" t="str">
        <f>VLOOKUP(A89,'DOSSIER RECAP'!A:D,4,FALSE)</f>
        <v>001160</v>
      </c>
      <c r="N89" s="27">
        <f t="shared" si="5"/>
        <v>0</v>
      </c>
      <c r="O89" s="418" t="s">
        <v>73</v>
      </c>
      <c r="P89" s="32"/>
      <c r="Q89" s="32"/>
      <c r="R89" s="32"/>
      <c r="S89" s="32"/>
      <c r="T89" s="32"/>
      <c r="U89" s="32"/>
      <c r="V89" s="32"/>
      <c r="W89" s="32"/>
      <c r="X89" s="32"/>
    </row>
    <row r="90" spans="1:24" ht="30" customHeight="1" x14ac:dyDescent="0.25">
      <c r="A90" s="16" t="s">
        <v>113</v>
      </c>
      <c r="B90" s="16"/>
      <c r="C90" s="26" t="s">
        <v>71</v>
      </c>
      <c r="D90" s="27">
        <v>1</v>
      </c>
      <c r="E90" s="15"/>
      <c r="F90" s="15"/>
      <c r="G90" s="15"/>
      <c r="H90" s="15"/>
      <c r="I90" s="15"/>
      <c r="J90" s="27"/>
      <c r="K90" s="27"/>
      <c r="L90" s="35"/>
      <c r="M90" s="16" t="str">
        <f>VLOOKUP(A90,'DOSSIER RECAP'!A:D,4,FALSE)</f>
        <v>001896</v>
      </c>
      <c r="N90" s="27">
        <f t="shared" si="5"/>
        <v>0</v>
      </c>
      <c r="O90" s="418" t="s">
        <v>73</v>
      </c>
      <c r="P90" s="32"/>
      <c r="Q90" s="32"/>
      <c r="R90" s="32"/>
      <c r="S90" s="32"/>
      <c r="T90" s="32"/>
      <c r="U90" s="32"/>
      <c r="V90" s="32"/>
      <c r="W90" s="32"/>
      <c r="X90" s="32"/>
    </row>
    <row r="91" spans="1:24" ht="30" customHeight="1" x14ac:dyDescent="0.25">
      <c r="A91" s="16" t="s">
        <v>369</v>
      </c>
      <c r="B91" s="16"/>
      <c r="C91" s="22" t="s">
        <v>370</v>
      </c>
      <c r="D91" s="27">
        <v>2</v>
      </c>
      <c r="E91" s="15"/>
      <c r="F91" s="15"/>
      <c r="G91" s="15"/>
      <c r="H91" s="15"/>
      <c r="I91" s="15"/>
      <c r="J91" s="27"/>
      <c r="K91" s="27"/>
      <c r="L91" s="35"/>
      <c r="M91" s="16" t="str">
        <f>VLOOKUP(A91,'DOSSIER RECAP'!A:D,4,FALSE)</f>
        <v>001351</v>
      </c>
      <c r="N91" s="27">
        <f t="shared" si="5"/>
        <v>0</v>
      </c>
      <c r="O91" s="418" t="s">
        <v>73</v>
      </c>
      <c r="P91" s="32"/>
      <c r="Q91" s="32"/>
      <c r="R91" s="32"/>
      <c r="S91" s="32"/>
      <c r="T91" s="32"/>
      <c r="U91" s="32"/>
      <c r="V91" s="32"/>
      <c r="W91" s="32"/>
      <c r="X91" s="32"/>
    </row>
    <row r="92" spans="1:24" ht="30" customHeight="1" x14ac:dyDescent="0.25">
      <c r="A92" s="16" t="s">
        <v>92</v>
      </c>
      <c r="B92" s="16"/>
      <c r="C92" s="27" t="s">
        <v>93</v>
      </c>
      <c r="D92" s="27">
        <v>3</v>
      </c>
      <c r="E92" s="15"/>
      <c r="F92" s="15"/>
      <c r="G92" s="15"/>
      <c r="H92" s="15"/>
      <c r="I92" s="15"/>
      <c r="J92" s="27"/>
      <c r="K92" s="27"/>
      <c r="L92" s="35"/>
      <c r="M92" s="16" t="str">
        <f>VLOOKUP(A92,'DOSSIER RECAP'!A:D,4,FALSE)</f>
        <v>001914</v>
      </c>
      <c r="N92" s="27">
        <f t="shared" si="5"/>
        <v>0</v>
      </c>
      <c r="O92" s="418" t="s">
        <v>73</v>
      </c>
      <c r="P92" s="32"/>
      <c r="Q92" s="32"/>
      <c r="R92" s="32"/>
      <c r="S92" s="32"/>
      <c r="T92" s="32"/>
      <c r="U92" s="32"/>
      <c r="V92" s="32"/>
      <c r="W92" s="32"/>
      <c r="X92" s="32"/>
    </row>
    <row r="93" spans="1:24" ht="30" customHeight="1" x14ac:dyDescent="0.25">
      <c r="A93" s="16" t="s">
        <v>466</v>
      </c>
      <c r="B93" s="22" t="s">
        <v>467</v>
      </c>
      <c r="C93" s="22" t="s">
        <v>1272</v>
      </c>
      <c r="D93" s="14">
        <v>3</v>
      </c>
      <c r="E93" s="15"/>
      <c r="F93" s="15"/>
      <c r="G93" s="15"/>
      <c r="H93" s="15"/>
      <c r="I93" s="15"/>
      <c r="J93" s="27"/>
      <c r="K93" s="27"/>
      <c r="L93" s="35"/>
      <c r="M93" s="16" t="str">
        <f>VLOOKUP(A93,'DOSSIER RECAP'!A:D,4,FALSE)</f>
        <v>A4</v>
      </c>
      <c r="N93" s="27">
        <f t="shared" si="5"/>
        <v>0</v>
      </c>
      <c r="O93" s="418" t="s">
        <v>73</v>
      </c>
      <c r="P93" s="32"/>
      <c r="Q93" s="32"/>
      <c r="R93" s="32"/>
      <c r="S93" s="32"/>
      <c r="T93" s="32"/>
      <c r="U93" s="32"/>
      <c r="V93" s="32"/>
      <c r="W93" s="32"/>
      <c r="X93" s="32"/>
    </row>
    <row r="94" spans="1:24" s="291" customFormat="1" ht="30" customHeight="1" x14ac:dyDescent="0.25">
      <c r="A94" s="69" t="s">
        <v>464</v>
      </c>
      <c r="B94" s="69"/>
      <c r="C94" s="24" t="s">
        <v>436</v>
      </c>
      <c r="D94" s="68">
        <v>1</v>
      </c>
      <c r="E94" s="66"/>
      <c r="F94" s="66"/>
      <c r="G94" s="66"/>
      <c r="H94" s="66"/>
      <c r="I94" s="66"/>
      <c r="J94" s="94"/>
      <c r="K94" s="94"/>
      <c r="L94" s="88"/>
      <c r="M94" s="16" t="str">
        <f>VLOOKUP(A94,'DOSSIER RECAP'!A:D,4,FALSE)</f>
        <v xml:space="preserve">000572 </v>
      </c>
      <c r="N94" s="94">
        <f t="shared" si="5"/>
        <v>0</v>
      </c>
      <c r="O94" s="418" t="s">
        <v>73</v>
      </c>
      <c r="P94" s="290"/>
      <c r="Q94" s="290"/>
      <c r="R94" s="290"/>
      <c r="S94" s="290"/>
      <c r="T94" s="290"/>
      <c r="U94" s="290"/>
      <c r="V94" s="290"/>
      <c r="W94" s="290"/>
      <c r="X94" s="290"/>
    </row>
    <row r="95" spans="1:24" ht="17.25" customHeight="1" x14ac:dyDescent="0.25">
      <c r="A95" s="1" t="s">
        <v>1273</v>
      </c>
      <c r="B95" s="1"/>
      <c r="C95" s="354"/>
      <c r="D95" s="354"/>
      <c r="E95" s="354"/>
      <c r="F95" s="354"/>
      <c r="G95" s="354"/>
      <c r="H95" s="354"/>
      <c r="I95" s="354"/>
      <c r="J95" s="354"/>
      <c r="K95" s="354"/>
      <c r="L95" s="35"/>
      <c r="M95" s="431"/>
      <c r="N95" s="431"/>
      <c r="O95" s="299"/>
      <c r="P95" s="32"/>
      <c r="Q95" s="32"/>
      <c r="R95" s="32"/>
      <c r="S95" s="32"/>
      <c r="T95" s="32"/>
      <c r="U95" s="32"/>
      <c r="V95" s="32"/>
      <c r="W95" s="32"/>
      <c r="X95" s="32"/>
    </row>
    <row r="96" spans="1:24" ht="30" customHeight="1" x14ac:dyDescent="0.25">
      <c r="A96" s="44" t="s">
        <v>315</v>
      </c>
      <c r="B96" s="44"/>
      <c r="C96" s="27" t="s">
        <v>316</v>
      </c>
      <c r="D96" s="27">
        <v>1</v>
      </c>
      <c r="E96" s="15"/>
      <c r="F96" s="15"/>
      <c r="G96" s="15"/>
      <c r="H96" s="15"/>
      <c r="I96" s="27"/>
      <c r="J96" s="27"/>
      <c r="K96" s="27"/>
      <c r="L96" s="48"/>
      <c r="M96" s="16" t="str">
        <f>VLOOKUP(A96,'DOSSIER RECAP'!A:D,4,FALSE)</f>
        <v>001288</v>
      </c>
      <c r="N96" s="27">
        <f t="shared" ref="N96:N105" si="6">SUM(E96:L96)</f>
        <v>0</v>
      </c>
      <c r="O96" s="418" t="s">
        <v>73</v>
      </c>
      <c r="P96" s="292"/>
      <c r="Q96" s="292"/>
      <c r="R96" s="292"/>
      <c r="S96" s="292"/>
      <c r="T96" s="292"/>
      <c r="U96" s="292"/>
      <c r="V96" s="292"/>
      <c r="W96" s="292"/>
      <c r="X96" s="292"/>
    </row>
    <row r="97" spans="1:24" ht="30" customHeight="1" x14ac:dyDescent="0.25">
      <c r="A97" s="44" t="s">
        <v>342</v>
      </c>
      <c r="B97" s="44"/>
      <c r="C97" s="27" t="s">
        <v>328</v>
      </c>
      <c r="D97" s="27">
        <v>2</v>
      </c>
      <c r="E97" s="15"/>
      <c r="F97" s="15"/>
      <c r="G97" s="15"/>
      <c r="H97" s="15"/>
      <c r="I97" s="27"/>
      <c r="J97" s="27"/>
      <c r="K97" s="27"/>
      <c r="L97" s="48"/>
      <c r="M97" s="16" t="str">
        <f>VLOOKUP(A97,'DOSSIER RECAP'!A:D,4,FALSE)</f>
        <v>001317</v>
      </c>
      <c r="N97" s="27">
        <f t="shared" si="6"/>
        <v>0</v>
      </c>
      <c r="O97" s="418" t="s">
        <v>73</v>
      </c>
      <c r="P97" s="292"/>
      <c r="Q97" s="292"/>
      <c r="R97" s="292"/>
      <c r="S97" s="292"/>
      <c r="T97" s="292"/>
      <c r="U97" s="292"/>
      <c r="V97" s="292"/>
      <c r="W97" s="292"/>
      <c r="X97" s="292"/>
    </row>
    <row r="98" spans="1:24" ht="30" customHeight="1" x14ac:dyDescent="0.25">
      <c r="A98" s="16" t="s">
        <v>256</v>
      </c>
      <c r="B98" s="16"/>
      <c r="C98" s="26" t="s">
        <v>257</v>
      </c>
      <c r="D98" s="27">
        <v>1</v>
      </c>
      <c r="E98" s="15"/>
      <c r="F98" s="15"/>
      <c r="G98" s="15"/>
      <c r="H98" s="15"/>
      <c r="I98" s="27"/>
      <c r="J98" s="27"/>
      <c r="K98" s="27"/>
      <c r="L98" s="48"/>
      <c r="M98" s="16" t="str">
        <f>VLOOKUP(A98,'DOSSIER RECAP'!A:D,4,FALSE)</f>
        <v>001070</v>
      </c>
      <c r="N98" s="27">
        <f t="shared" si="6"/>
        <v>0</v>
      </c>
      <c r="O98" s="418" t="s">
        <v>73</v>
      </c>
      <c r="P98" s="292"/>
      <c r="Q98" s="292"/>
      <c r="R98" s="292"/>
      <c r="S98" s="292"/>
      <c r="T98" s="292"/>
      <c r="U98" s="292"/>
      <c r="V98" s="292"/>
      <c r="W98" s="292"/>
      <c r="X98" s="292"/>
    </row>
    <row r="99" spans="1:24" ht="30" customHeight="1" x14ac:dyDescent="0.25">
      <c r="A99" s="16" t="s">
        <v>318</v>
      </c>
      <c r="B99" s="16"/>
      <c r="C99" s="26" t="s">
        <v>257</v>
      </c>
      <c r="D99" s="27">
        <v>1</v>
      </c>
      <c r="E99" s="15"/>
      <c r="F99" s="15"/>
      <c r="G99" s="15"/>
      <c r="H99" s="15"/>
      <c r="I99" s="27"/>
      <c r="J99" s="27"/>
      <c r="K99" s="27"/>
      <c r="L99" s="48"/>
      <c r="M99" s="16" t="str">
        <f>VLOOKUP(A99,'DOSSIER RECAP'!A:D,4,FALSE)</f>
        <v>001293</v>
      </c>
      <c r="N99" s="27">
        <f t="shared" si="6"/>
        <v>0</v>
      </c>
      <c r="O99" s="418" t="s">
        <v>73</v>
      </c>
      <c r="P99" s="292"/>
      <c r="Q99" s="292"/>
      <c r="R99" s="292"/>
      <c r="S99" s="292"/>
      <c r="T99" s="292"/>
      <c r="U99" s="292"/>
      <c r="V99" s="292"/>
      <c r="W99" s="292"/>
      <c r="X99" s="292"/>
    </row>
    <row r="100" spans="1:24" ht="30" customHeight="1" x14ac:dyDescent="0.25">
      <c r="A100" s="16" t="s">
        <v>336</v>
      </c>
      <c r="B100" s="16"/>
      <c r="C100" s="26" t="s">
        <v>328</v>
      </c>
      <c r="D100" s="27">
        <v>1</v>
      </c>
      <c r="E100" s="27"/>
      <c r="F100" s="27"/>
      <c r="G100" s="27"/>
      <c r="H100" s="27"/>
      <c r="I100" s="27"/>
      <c r="J100" s="27"/>
      <c r="K100" s="27"/>
      <c r="L100" s="48"/>
      <c r="M100" s="16" t="str">
        <f>VLOOKUP(A100,'DOSSIER RECAP'!A:D,4,FALSE)</f>
        <v>001315</v>
      </c>
      <c r="N100" s="27">
        <f t="shared" si="6"/>
        <v>0</v>
      </c>
      <c r="O100" s="418" t="s">
        <v>73</v>
      </c>
      <c r="P100" s="292"/>
      <c r="Q100" s="292"/>
      <c r="R100" s="292"/>
      <c r="S100" s="292"/>
      <c r="T100" s="292"/>
      <c r="U100" s="292"/>
      <c r="V100" s="292"/>
      <c r="W100" s="292"/>
      <c r="X100" s="292"/>
    </row>
    <row r="101" spans="1:24" ht="30" customHeight="1" x14ac:dyDescent="0.25">
      <c r="A101" s="16" t="s">
        <v>292</v>
      </c>
      <c r="B101" s="16"/>
      <c r="C101" s="22" t="s">
        <v>293</v>
      </c>
      <c r="D101" s="14">
        <v>3</v>
      </c>
      <c r="E101" s="27"/>
      <c r="F101" s="27"/>
      <c r="G101" s="27"/>
      <c r="H101" s="27"/>
      <c r="I101" s="27"/>
      <c r="J101" s="27"/>
      <c r="K101" s="27"/>
      <c r="L101" s="48"/>
      <c r="M101" s="16" t="str">
        <f>VLOOKUP(A101,'DOSSIER RECAP'!A:D,4,FALSE)</f>
        <v>001159</v>
      </c>
      <c r="N101" s="27">
        <f t="shared" si="6"/>
        <v>0</v>
      </c>
      <c r="O101" s="418" t="s">
        <v>73</v>
      </c>
      <c r="P101" s="292"/>
      <c r="Q101" s="292"/>
      <c r="R101" s="292"/>
      <c r="S101" s="292"/>
      <c r="T101" s="292"/>
      <c r="U101" s="292"/>
      <c r="V101" s="292"/>
      <c r="W101" s="292"/>
      <c r="X101" s="292"/>
    </row>
    <row r="102" spans="1:24" ht="30" customHeight="1" x14ac:dyDescent="0.25">
      <c r="A102" s="16" t="s">
        <v>111</v>
      </c>
      <c r="B102" s="16"/>
      <c r="C102" s="26" t="s">
        <v>71</v>
      </c>
      <c r="D102" s="27">
        <v>3</v>
      </c>
      <c r="E102" s="27"/>
      <c r="F102" s="27"/>
      <c r="G102" s="27"/>
      <c r="H102" s="27"/>
      <c r="I102" s="27"/>
      <c r="J102" s="27"/>
      <c r="K102" s="27"/>
      <c r="L102" s="48"/>
      <c r="M102" s="16" t="str">
        <f>VLOOKUP(A102,'DOSSIER RECAP'!A:D,4,FALSE)</f>
        <v>001895</v>
      </c>
      <c r="N102" s="27">
        <f t="shared" si="6"/>
        <v>0</v>
      </c>
      <c r="O102" s="418" t="s">
        <v>73</v>
      </c>
      <c r="P102" s="292"/>
      <c r="Q102" s="292"/>
      <c r="R102" s="292"/>
      <c r="S102" s="292"/>
      <c r="T102" s="292"/>
      <c r="U102" s="292"/>
      <c r="V102" s="292"/>
      <c r="W102" s="292"/>
      <c r="X102" s="292"/>
    </row>
    <row r="103" spans="1:24" ht="30" customHeight="1" x14ac:dyDescent="0.25">
      <c r="A103" s="16" t="s">
        <v>369</v>
      </c>
      <c r="B103" s="16"/>
      <c r="C103" s="22" t="s">
        <v>370</v>
      </c>
      <c r="D103" s="27">
        <v>3</v>
      </c>
      <c r="E103" s="27"/>
      <c r="F103" s="27"/>
      <c r="G103" s="27"/>
      <c r="H103" s="27"/>
      <c r="I103" s="27"/>
      <c r="J103" s="27"/>
      <c r="K103" s="27"/>
      <c r="L103" s="48"/>
      <c r="M103" s="16" t="str">
        <f>VLOOKUP(A103,'DOSSIER RECAP'!A:D,4,FALSE)</f>
        <v>001351</v>
      </c>
      <c r="N103" s="27">
        <f t="shared" si="6"/>
        <v>0</v>
      </c>
      <c r="O103" s="418" t="s">
        <v>73</v>
      </c>
      <c r="P103" s="292"/>
      <c r="Q103" s="292"/>
      <c r="R103" s="292"/>
      <c r="S103" s="292"/>
      <c r="T103" s="292"/>
      <c r="U103" s="292"/>
      <c r="V103" s="292"/>
      <c r="W103" s="292"/>
      <c r="X103" s="292"/>
    </row>
    <row r="104" spans="1:24" ht="30" customHeight="1" x14ac:dyDescent="0.25">
      <c r="A104" s="16" t="s">
        <v>92</v>
      </c>
      <c r="B104" s="16"/>
      <c r="C104" s="27" t="s">
        <v>93</v>
      </c>
      <c r="D104" s="27">
        <v>3</v>
      </c>
      <c r="E104" s="27"/>
      <c r="F104" s="27"/>
      <c r="G104" s="27"/>
      <c r="H104" s="27"/>
      <c r="I104" s="27"/>
      <c r="J104" s="27"/>
      <c r="K104" s="27"/>
      <c r="L104" s="48"/>
      <c r="M104" s="16" t="str">
        <f>VLOOKUP(A104,'DOSSIER RECAP'!A:D,4,FALSE)</f>
        <v>001914</v>
      </c>
      <c r="N104" s="27">
        <f t="shared" si="6"/>
        <v>0</v>
      </c>
      <c r="O104" s="418" t="s">
        <v>73</v>
      </c>
      <c r="P104" s="292"/>
      <c r="Q104" s="292"/>
      <c r="R104" s="292"/>
      <c r="S104" s="292"/>
      <c r="T104" s="292"/>
      <c r="U104" s="292"/>
      <c r="V104" s="292"/>
      <c r="W104" s="292"/>
      <c r="X104" s="292"/>
    </row>
    <row r="105" spans="1:24" ht="30" customHeight="1" x14ac:dyDescent="0.25">
      <c r="A105" s="16" t="s">
        <v>466</v>
      </c>
      <c r="B105" s="22" t="s">
        <v>467</v>
      </c>
      <c r="C105" s="22" t="s">
        <v>1272</v>
      </c>
      <c r="D105" s="14">
        <v>3</v>
      </c>
      <c r="E105" s="26"/>
      <c r="F105" s="26"/>
      <c r="G105" s="26"/>
      <c r="H105" s="27"/>
      <c r="I105" s="27"/>
      <c r="J105" s="27"/>
      <c r="K105" s="27"/>
      <c r="L105" s="48"/>
      <c r="M105" s="16" t="str">
        <f>VLOOKUP(A105,'DOSSIER RECAP'!A:D,4,FALSE)</f>
        <v>A4</v>
      </c>
      <c r="N105" s="27">
        <f t="shared" si="6"/>
        <v>0</v>
      </c>
      <c r="O105" s="418" t="s">
        <v>73</v>
      </c>
      <c r="P105" s="292"/>
      <c r="Q105" s="292"/>
      <c r="R105" s="292"/>
      <c r="S105" s="292"/>
      <c r="T105" s="292"/>
      <c r="U105" s="292"/>
      <c r="V105" s="292"/>
      <c r="W105" s="292"/>
      <c r="X105" s="292"/>
    </row>
    <row r="106" spans="1:24" ht="22.5" customHeight="1" x14ac:dyDescent="0.25">
      <c r="A106" s="1" t="s">
        <v>1275</v>
      </c>
      <c r="B106" s="1"/>
      <c r="C106" s="354"/>
      <c r="D106" s="354"/>
      <c r="E106" s="354"/>
      <c r="F106" s="354"/>
      <c r="G106" s="354"/>
      <c r="H106" s="354"/>
      <c r="I106" s="354"/>
      <c r="J106" s="354"/>
      <c r="K106" s="354"/>
      <c r="L106" s="35"/>
      <c r="M106" s="299"/>
      <c r="N106" s="431"/>
      <c r="O106" s="299"/>
      <c r="P106" s="32"/>
      <c r="Q106" s="32"/>
      <c r="R106" s="32"/>
      <c r="S106" s="32"/>
      <c r="T106" s="32"/>
      <c r="U106" s="32"/>
      <c r="V106" s="32"/>
      <c r="W106" s="32"/>
      <c r="X106" s="32"/>
    </row>
    <row r="107" spans="1:24" ht="30" customHeight="1" x14ac:dyDescent="0.25">
      <c r="A107" s="16" t="s">
        <v>1276</v>
      </c>
      <c r="B107" s="15" t="s">
        <v>1277</v>
      </c>
      <c r="C107" s="351"/>
      <c r="D107" s="27">
        <v>1</v>
      </c>
      <c r="E107" s="351"/>
      <c r="F107" s="351"/>
      <c r="G107" s="351"/>
      <c r="H107" s="351"/>
      <c r="I107" s="351"/>
      <c r="J107" s="351"/>
      <c r="K107" s="351"/>
      <c r="L107" s="48"/>
      <c r="M107" s="293"/>
      <c r="N107" s="432"/>
      <c r="O107" s="293"/>
      <c r="P107" s="292"/>
      <c r="Q107" s="292"/>
      <c r="R107" s="292"/>
      <c r="S107" s="292"/>
      <c r="T107" s="292"/>
      <c r="U107" s="292"/>
      <c r="V107" s="292"/>
      <c r="W107" s="292"/>
      <c r="X107" s="292"/>
    </row>
    <row r="108" spans="1:24" ht="30" customHeight="1" x14ac:dyDescent="0.25">
      <c r="A108" s="47" t="s">
        <v>1278</v>
      </c>
      <c r="B108" s="15" t="s">
        <v>1277</v>
      </c>
      <c r="C108" s="351"/>
      <c r="D108" s="26">
        <v>1</v>
      </c>
      <c r="E108" s="351"/>
      <c r="F108" s="351"/>
      <c r="G108" s="351"/>
      <c r="H108" s="351"/>
      <c r="I108" s="351"/>
      <c r="J108" s="351"/>
      <c r="K108" s="351"/>
      <c r="L108" s="48"/>
      <c r="M108" s="293"/>
      <c r="N108" s="432"/>
      <c r="O108" s="293"/>
      <c r="P108" s="292"/>
      <c r="Q108" s="292"/>
      <c r="R108" s="292"/>
      <c r="S108" s="292"/>
      <c r="T108" s="292"/>
      <c r="U108" s="292"/>
      <c r="V108" s="292"/>
      <c r="W108" s="292"/>
      <c r="X108" s="292"/>
    </row>
    <row r="109" spans="1:24" ht="42.75" customHeight="1" x14ac:dyDescent="0.25">
      <c r="A109" s="51" t="s">
        <v>1293</v>
      </c>
      <c r="B109" s="14" t="s">
        <v>1280</v>
      </c>
      <c r="C109" s="351"/>
      <c r="D109" s="26">
        <v>1</v>
      </c>
      <c r="E109" s="351"/>
      <c r="F109" s="351"/>
      <c r="G109" s="351"/>
      <c r="H109" s="351"/>
      <c r="I109" s="351"/>
      <c r="J109" s="351"/>
      <c r="K109" s="351"/>
      <c r="L109" s="48"/>
      <c r="M109" s="293"/>
      <c r="N109" s="432"/>
      <c r="O109" s="293"/>
      <c r="P109" s="292"/>
      <c r="Q109" s="292"/>
      <c r="R109" s="292"/>
      <c r="S109" s="292"/>
      <c r="T109" s="292"/>
      <c r="U109" s="292"/>
      <c r="V109" s="292"/>
      <c r="W109" s="292"/>
      <c r="X109" s="292"/>
    </row>
    <row r="110" spans="1:24" ht="30" customHeight="1" x14ac:dyDescent="0.25">
      <c r="A110" s="16" t="s">
        <v>1279</v>
      </c>
      <c r="B110" s="14" t="s">
        <v>1280</v>
      </c>
      <c r="C110" s="351"/>
      <c r="D110" s="27">
        <v>1</v>
      </c>
      <c r="E110" s="351"/>
      <c r="F110" s="351"/>
      <c r="G110" s="351"/>
      <c r="H110" s="351"/>
      <c r="I110" s="351"/>
      <c r="J110" s="351"/>
      <c r="K110" s="351"/>
      <c r="L110" s="48"/>
      <c r="M110" s="293"/>
      <c r="N110" s="432"/>
      <c r="O110" s="293"/>
      <c r="P110" s="292"/>
      <c r="Q110" s="292"/>
      <c r="R110" s="292"/>
      <c r="S110" s="292"/>
      <c r="T110" s="292"/>
      <c r="U110" s="292"/>
      <c r="V110" s="292"/>
      <c r="W110" s="292"/>
      <c r="X110" s="292"/>
    </row>
    <row r="111" spans="1:24" ht="42.75" customHeight="1" x14ac:dyDescent="0.25">
      <c r="A111" s="16" t="s">
        <v>479</v>
      </c>
      <c r="B111" s="14" t="s">
        <v>476</v>
      </c>
      <c r="C111" s="351"/>
      <c r="D111" s="27">
        <v>1</v>
      </c>
      <c r="E111" s="351"/>
      <c r="F111" s="351"/>
      <c r="G111" s="351"/>
      <c r="H111" s="351"/>
      <c r="I111" s="351"/>
      <c r="J111" s="351"/>
      <c r="K111" s="351"/>
      <c r="L111" s="48"/>
      <c r="M111" s="293"/>
      <c r="N111" s="432"/>
      <c r="O111" s="293"/>
      <c r="P111" s="32"/>
      <c r="Q111" s="32"/>
      <c r="R111" s="32"/>
      <c r="S111" s="32"/>
      <c r="T111" s="32"/>
      <c r="U111" s="32"/>
      <c r="V111" s="32"/>
      <c r="W111" s="32"/>
      <c r="X111" s="32"/>
    </row>
    <row r="112" spans="1:24" ht="42.75" customHeight="1" x14ac:dyDescent="0.25">
      <c r="C112" s="328"/>
      <c r="D112" s="328"/>
      <c r="G112" s="35"/>
      <c r="H112" s="35"/>
      <c r="I112" s="35"/>
      <c r="J112" s="35"/>
      <c r="K112" s="35"/>
      <c r="L112" s="35"/>
      <c r="M112" s="35"/>
      <c r="N112" s="328"/>
      <c r="O112" s="35"/>
      <c r="P112" s="32"/>
      <c r="Q112" s="32"/>
      <c r="R112" s="32"/>
      <c r="S112" s="32"/>
      <c r="T112" s="32"/>
      <c r="U112" s="32"/>
      <c r="V112" s="32"/>
      <c r="W112" s="32"/>
      <c r="X112" s="32"/>
    </row>
    <row r="113" spans="1:24" ht="42.75" customHeight="1" x14ac:dyDescent="0.25">
      <c r="A113" s="32"/>
      <c r="B113" s="32"/>
      <c r="C113" s="33"/>
      <c r="D113" s="33"/>
      <c r="E113" s="32"/>
      <c r="G113" s="32"/>
      <c r="H113" s="32"/>
      <c r="I113" s="32"/>
      <c r="J113" s="32"/>
      <c r="K113" s="32"/>
      <c r="L113" s="32"/>
      <c r="M113" s="32"/>
      <c r="N113" s="33"/>
      <c r="O113" s="32"/>
      <c r="P113" s="32"/>
      <c r="Q113" s="32"/>
      <c r="R113" s="32"/>
      <c r="S113" s="32"/>
      <c r="T113" s="32"/>
      <c r="U113" s="32"/>
      <c r="V113" s="32"/>
      <c r="W113" s="32"/>
      <c r="X113" s="32"/>
    </row>
    <row r="114" spans="1:24" ht="42.75" customHeight="1" x14ac:dyDescent="0.25">
      <c r="A114" s="32"/>
      <c r="B114" s="32"/>
      <c r="C114" s="33"/>
      <c r="D114" s="33"/>
      <c r="E114" s="32"/>
      <c r="G114" s="32"/>
      <c r="H114" s="32"/>
      <c r="I114" s="32"/>
      <c r="J114" s="32"/>
      <c r="K114" s="32"/>
      <c r="L114" s="32"/>
      <c r="M114" s="32"/>
      <c r="N114" s="33"/>
      <c r="O114" s="32"/>
      <c r="P114" s="32"/>
      <c r="Q114" s="32"/>
      <c r="R114" s="32"/>
      <c r="S114" s="32"/>
      <c r="T114" s="32"/>
      <c r="U114" s="32"/>
      <c r="V114" s="32"/>
      <c r="W114" s="32"/>
      <c r="X114" s="32"/>
    </row>
    <row r="115" spans="1:24" ht="42.75" customHeight="1" x14ac:dyDescent="0.25">
      <c r="A115" s="32"/>
      <c r="B115" s="32"/>
      <c r="C115" s="33"/>
      <c r="D115" s="33"/>
      <c r="E115" s="32"/>
      <c r="G115" s="32"/>
      <c r="H115" s="32"/>
      <c r="I115" s="32"/>
      <c r="J115" s="32"/>
      <c r="K115" s="32"/>
      <c r="L115" s="32"/>
      <c r="M115" s="32"/>
      <c r="N115" s="33"/>
      <c r="O115" s="32"/>
      <c r="P115" s="32"/>
      <c r="Q115" s="32"/>
      <c r="R115" s="32"/>
      <c r="S115" s="32"/>
      <c r="T115" s="32"/>
      <c r="U115" s="32"/>
      <c r="V115" s="32"/>
      <c r="W115" s="32"/>
      <c r="X115" s="32"/>
    </row>
    <row r="116" spans="1:24" ht="42.75" customHeight="1" x14ac:dyDescent="0.25">
      <c r="A116" s="32"/>
      <c r="B116" s="32"/>
      <c r="C116" s="33"/>
      <c r="D116" s="33"/>
      <c r="E116" s="32"/>
      <c r="G116" s="32"/>
      <c r="H116" s="32"/>
      <c r="I116" s="32"/>
      <c r="J116" s="32"/>
      <c r="K116" s="32"/>
      <c r="L116" s="32"/>
      <c r="M116" s="32"/>
      <c r="N116" s="33"/>
      <c r="O116" s="32"/>
      <c r="P116" s="32"/>
      <c r="Q116" s="32"/>
      <c r="R116" s="32"/>
      <c r="S116" s="32"/>
      <c r="T116" s="32"/>
      <c r="U116" s="32"/>
      <c r="V116" s="32"/>
      <c r="W116" s="32"/>
      <c r="X116" s="32"/>
    </row>
    <row r="117" spans="1:24" ht="42.75" customHeight="1" x14ac:dyDescent="0.25">
      <c r="A117" s="32"/>
      <c r="B117" s="32"/>
      <c r="C117" s="33"/>
      <c r="D117" s="33"/>
      <c r="E117" s="32"/>
      <c r="G117" s="32"/>
      <c r="H117" s="32"/>
      <c r="I117" s="32"/>
      <c r="J117" s="32"/>
      <c r="K117" s="32"/>
      <c r="L117" s="32"/>
      <c r="M117" s="32"/>
      <c r="N117" s="33"/>
      <c r="O117" s="32"/>
      <c r="P117" s="32"/>
      <c r="Q117" s="32"/>
      <c r="R117" s="32"/>
      <c r="S117" s="32"/>
      <c r="T117" s="32"/>
      <c r="U117" s="32"/>
      <c r="V117" s="32"/>
      <c r="W117" s="32"/>
      <c r="X117" s="32"/>
    </row>
    <row r="118" spans="1:24" ht="42.75" customHeight="1" x14ac:dyDescent="0.25">
      <c r="A118" s="32"/>
      <c r="B118" s="32"/>
      <c r="C118" s="33"/>
      <c r="D118" s="33"/>
      <c r="E118" s="32"/>
      <c r="G118" s="32"/>
      <c r="H118" s="32"/>
      <c r="I118" s="32"/>
      <c r="J118" s="32"/>
      <c r="K118" s="32"/>
      <c r="L118" s="32"/>
      <c r="M118" s="32"/>
      <c r="N118" s="33"/>
      <c r="O118" s="32"/>
      <c r="P118" s="32"/>
      <c r="Q118" s="32"/>
      <c r="R118" s="32"/>
      <c r="S118" s="32"/>
      <c r="T118" s="32"/>
      <c r="U118" s="32"/>
      <c r="V118" s="32"/>
      <c r="W118" s="32"/>
      <c r="X118" s="32"/>
    </row>
    <row r="119" spans="1:24" ht="42.75" customHeight="1" x14ac:dyDescent="0.25">
      <c r="A119" s="32"/>
      <c r="B119" s="32"/>
      <c r="C119" s="33"/>
      <c r="D119" s="33"/>
      <c r="E119" s="32"/>
      <c r="G119" s="32"/>
      <c r="H119" s="32"/>
      <c r="I119" s="32"/>
      <c r="J119" s="32"/>
      <c r="K119" s="32"/>
      <c r="L119" s="32"/>
      <c r="M119" s="32"/>
      <c r="N119" s="33"/>
      <c r="O119" s="32"/>
      <c r="P119" s="32"/>
      <c r="Q119" s="32"/>
      <c r="R119" s="32"/>
      <c r="S119" s="32"/>
      <c r="T119" s="32"/>
      <c r="U119" s="32"/>
      <c r="V119" s="32"/>
      <c r="W119" s="32"/>
      <c r="X119" s="32"/>
    </row>
    <row r="120" spans="1:24" ht="42.75" customHeight="1" x14ac:dyDescent="0.25">
      <c r="A120" s="32"/>
      <c r="B120" s="32"/>
      <c r="C120" s="33"/>
      <c r="D120" s="33"/>
      <c r="E120" s="32"/>
      <c r="G120" s="32"/>
      <c r="H120" s="32"/>
      <c r="I120" s="32"/>
      <c r="J120" s="32"/>
      <c r="K120" s="32"/>
      <c r="L120" s="32"/>
      <c r="M120" s="32"/>
      <c r="N120" s="33"/>
      <c r="O120" s="32"/>
      <c r="P120" s="32"/>
      <c r="Q120" s="32"/>
      <c r="R120" s="32"/>
      <c r="S120" s="32"/>
      <c r="T120" s="32"/>
      <c r="U120" s="32"/>
      <c r="V120" s="32"/>
      <c r="W120" s="32"/>
      <c r="X120" s="32"/>
    </row>
    <row r="121" spans="1:24" ht="42.75" customHeight="1" x14ac:dyDescent="0.25">
      <c r="A121" s="32"/>
      <c r="B121" s="32"/>
      <c r="C121" s="33"/>
      <c r="D121" s="33"/>
      <c r="E121" s="32"/>
      <c r="G121" s="32"/>
      <c r="H121" s="32"/>
      <c r="I121" s="32"/>
      <c r="J121" s="32"/>
      <c r="K121" s="32"/>
      <c r="L121" s="32"/>
      <c r="M121" s="32"/>
      <c r="N121" s="33"/>
      <c r="O121" s="32"/>
      <c r="P121" s="32"/>
      <c r="Q121" s="32"/>
      <c r="R121" s="32"/>
      <c r="S121" s="32"/>
      <c r="T121" s="32"/>
      <c r="U121" s="32"/>
      <c r="V121" s="32"/>
      <c r="W121" s="32"/>
      <c r="X121" s="32"/>
    </row>
    <row r="122" spans="1:24" ht="42.75" customHeight="1" x14ac:dyDescent="0.25">
      <c r="A122" s="32"/>
      <c r="B122" s="32"/>
      <c r="C122" s="33"/>
      <c r="D122" s="33"/>
      <c r="E122" s="32"/>
      <c r="G122" s="32"/>
      <c r="H122" s="32"/>
      <c r="I122" s="32"/>
      <c r="J122" s="32"/>
      <c r="K122" s="32"/>
      <c r="L122" s="32"/>
      <c r="M122" s="32"/>
      <c r="N122" s="33"/>
      <c r="O122" s="32"/>
      <c r="P122" s="32"/>
      <c r="Q122" s="32"/>
      <c r="R122" s="32"/>
      <c r="S122" s="32"/>
      <c r="T122" s="32"/>
      <c r="U122" s="32"/>
      <c r="V122" s="32"/>
      <c r="W122" s="32"/>
      <c r="X122" s="32"/>
    </row>
    <row r="123" spans="1:24" ht="42.75" customHeight="1" x14ac:dyDescent="0.25">
      <c r="A123" s="32"/>
      <c r="B123" s="32"/>
      <c r="C123" s="33"/>
      <c r="D123" s="33"/>
      <c r="E123" s="32"/>
      <c r="G123" s="32"/>
      <c r="H123" s="32"/>
      <c r="I123" s="32"/>
      <c r="J123" s="32"/>
      <c r="K123" s="32"/>
      <c r="L123" s="32"/>
      <c r="M123" s="32"/>
      <c r="N123" s="33"/>
      <c r="O123" s="32"/>
      <c r="P123" s="32"/>
      <c r="Q123" s="32"/>
      <c r="R123" s="32"/>
      <c r="S123" s="32"/>
      <c r="T123" s="32"/>
      <c r="U123" s="32"/>
      <c r="V123" s="32"/>
      <c r="W123" s="32"/>
      <c r="X123" s="32"/>
    </row>
    <row r="124" spans="1:24" ht="42.75" customHeight="1" x14ac:dyDescent="0.25">
      <c r="A124" s="32"/>
      <c r="B124" s="32"/>
      <c r="C124" s="33"/>
      <c r="D124" s="33"/>
      <c r="E124" s="32"/>
      <c r="G124" s="32"/>
      <c r="H124" s="32"/>
      <c r="I124" s="32"/>
      <c r="J124" s="32"/>
      <c r="K124" s="32"/>
      <c r="L124" s="32"/>
      <c r="M124" s="32"/>
      <c r="N124" s="33"/>
      <c r="O124" s="32"/>
      <c r="P124" s="32"/>
      <c r="Q124" s="32"/>
      <c r="R124" s="32"/>
      <c r="S124" s="32"/>
      <c r="T124" s="32"/>
      <c r="U124" s="32"/>
      <c r="V124" s="32"/>
      <c r="W124" s="32"/>
      <c r="X124" s="32"/>
    </row>
    <row r="125" spans="1:24" ht="42.75" customHeight="1" x14ac:dyDescent="0.25">
      <c r="A125" s="32"/>
      <c r="B125" s="32"/>
      <c r="C125" s="33"/>
      <c r="D125" s="33"/>
      <c r="E125" s="32"/>
      <c r="G125" s="32"/>
      <c r="H125" s="32"/>
      <c r="I125" s="32"/>
      <c r="J125" s="32"/>
      <c r="K125" s="32"/>
      <c r="L125" s="32"/>
      <c r="M125" s="32"/>
      <c r="N125" s="33"/>
      <c r="O125" s="32"/>
      <c r="P125" s="32"/>
      <c r="Q125" s="32"/>
      <c r="R125" s="32"/>
      <c r="S125" s="32"/>
      <c r="T125" s="32"/>
      <c r="U125" s="32"/>
      <c r="V125" s="32"/>
      <c r="W125" s="32"/>
      <c r="X125" s="32"/>
    </row>
    <row r="126" spans="1:24" ht="42.75" customHeight="1" x14ac:dyDescent="0.25">
      <c r="A126" s="32"/>
      <c r="B126" s="32"/>
      <c r="C126" s="33"/>
      <c r="D126" s="33"/>
      <c r="E126" s="32"/>
      <c r="G126" s="32"/>
      <c r="H126" s="32"/>
      <c r="I126" s="32"/>
      <c r="J126" s="32"/>
      <c r="K126" s="32"/>
      <c r="L126" s="32"/>
      <c r="M126" s="32"/>
      <c r="N126" s="33"/>
      <c r="O126" s="32"/>
      <c r="P126" s="32"/>
      <c r="Q126" s="32"/>
      <c r="R126" s="32"/>
      <c r="S126" s="32"/>
      <c r="T126" s="32"/>
      <c r="U126" s="32"/>
      <c r="V126" s="32"/>
      <c r="W126" s="32"/>
      <c r="X126" s="32"/>
    </row>
    <row r="127" spans="1:24" ht="42.75" customHeight="1" x14ac:dyDescent="0.25">
      <c r="A127" s="32"/>
      <c r="B127" s="32"/>
      <c r="C127" s="33"/>
      <c r="D127" s="33"/>
      <c r="E127" s="32"/>
      <c r="G127" s="32"/>
      <c r="H127" s="32"/>
      <c r="I127" s="32"/>
      <c r="J127" s="32"/>
      <c r="K127" s="32"/>
      <c r="L127" s="32"/>
      <c r="M127" s="32"/>
      <c r="N127" s="33"/>
      <c r="O127" s="32"/>
      <c r="P127" s="32"/>
      <c r="Q127" s="32"/>
      <c r="R127" s="32"/>
      <c r="S127" s="32"/>
      <c r="T127" s="32"/>
      <c r="U127" s="32"/>
      <c r="V127" s="32"/>
      <c r="W127" s="32"/>
      <c r="X127" s="32"/>
    </row>
    <row r="128" spans="1:24" ht="42.75" customHeight="1" x14ac:dyDescent="0.25">
      <c r="A128" s="32"/>
      <c r="B128" s="32"/>
      <c r="C128" s="33"/>
      <c r="D128" s="33"/>
      <c r="E128" s="32"/>
      <c r="G128" s="32"/>
      <c r="H128" s="32"/>
      <c r="I128" s="32"/>
      <c r="J128" s="32"/>
      <c r="K128" s="32"/>
      <c r="L128" s="32"/>
      <c r="M128" s="32"/>
      <c r="N128" s="33"/>
      <c r="O128" s="32"/>
      <c r="P128" s="32"/>
      <c r="Q128" s="32"/>
      <c r="R128" s="32"/>
      <c r="S128" s="32"/>
      <c r="T128" s="32"/>
      <c r="U128" s="32"/>
      <c r="V128" s="32"/>
      <c r="W128" s="32"/>
      <c r="X128" s="32"/>
    </row>
    <row r="129" spans="1:24" ht="42.75" customHeight="1" x14ac:dyDescent="0.25">
      <c r="A129" s="32"/>
      <c r="B129" s="32"/>
      <c r="C129" s="33"/>
      <c r="D129" s="33"/>
      <c r="E129" s="32"/>
      <c r="G129" s="32"/>
      <c r="H129" s="32"/>
      <c r="I129" s="32"/>
      <c r="J129" s="32"/>
      <c r="K129" s="32"/>
      <c r="L129" s="32"/>
      <c r="M129" s="32"/>
      <c r="N129" s="33"/>
      <c r="O129" s="32"/>
      <c r="P129" s="32"/>
      <c r="Q129" s="32"/>
      <c r="R129" s="32"/>
      <c r="S129" s="32"/>
      <c r="T129" s="32"/>
      <c r="U129" s="32"/>
      <c r="V129" s="32"/>
      <c r="W129" s="32"/>
      <c r="X129" s="32"/>
    </row>
    <row r="130" spans="1:24" ht="42.75" customHeight="1" x14ac:dyDescent="0.25">
      <c r="A130" s="32"/>
      <c r="B130" s="32"/>
      <c r="C130" s="33"/>
      <c r="D130" s="33"/>
      <c r="E130" s="32"/>
      <c r="G130" s="32"/>
      <c r="H130" s="32"/>
      <c r="I130" s="32"/>
      <c r="J130" s="32"/>
      <c r="K130" s="32"/>
      <c r="L130" s="32"/>
      <c r="M130" s="32"/>
      <c r="N130" s="33"/>
      <c r="O130" s="32"/>
      <c r="P130" s="32"/>
      <c r="Q130" s="32"/>
      <c r="R130" s="32"/>
      <c r="S130" s="32"/>
      <c r="T130" s="32"/>
      <c r="U130" s="32"/>
      <c r="V130" s="32"/>
      <c r="W130" s="32"/>
      <c r="X130" s="32"/>
    </row>
    <row r="131" spans="1:24" ht="42.75" customHeight="1" x14ac:dyDescent="0.25">
      <c r="A131" s="32"/>
      <c r="B131" s="32"/>
      <c r="C131" s="33"/>
      <c r="D131" s="33"/>
      <c r="E131" s="32"/>
      <c r="G131" s="32"/>
      <c r="H131" s="32"/>
      <c r="I131" s="32"/>
      <c r="J131" s="32"/>
      <c r="K131" s="32"/>
      <c r="L131" s="32"/>
      <c r="M131" s="32"/>
      <c r="N131" s="33"/>
      <c r="O131" s="32"/>
      <c r="P131" s="32"/>
      <c r="Q131" s="32"/>
      <c r="R131" s="32"/>
      <c r="S131" s="32"/>
      <c r="T131" s="32"/>
      <c r="U131" s="32"/>
      <c r="V131" s="32"/>
      <c r="W131" s="32"/>
      <c r="X131" s="32"/>
    </row>
    <row r="132" spans="1:24" ht="42.75" customHeight="1" x14ac:dyDescent="0.25">
      <c r="A132" s="32"/>
      <c r="B132" s="32"/>
      <c r="C132" s="33"/>
      <c r="D132" s="33"/>
      <c r="E132" s="32"/>
      <c r="G132" s="32"/>
      <c r="H132" s="32"/>
      <c r="I132" s="32"/>
      <c r="J132" s="32"/>
      <c r="K132" s="32"/>
      <c r="L132" s="32"/>
      <c r="M132" s="32"/>
      <c r="N132" s="33"/>
      <c r="O132" s="32"/>
      <c r="P132" s="32"/>
      <c r="Q132" s="32"/>
      <c r="R132" s="32"/>
      <c r="S132" s="32"/>
      <c r="T132" s="32"/>
      <c r="U132" s="32"/>
      <c r="V132" s="32"/>
      <c r="W132" s="32"/>
      <c r="X132" s="32"/>
    </row>
    <row r="133" spans="1:24" ht="42.75" customHeight="1" x14ac:dyDescent="0.25">
      <c r="A133" s="32"/>
      <c r="B133" s="32"/>
      <c r="C133" s="33"/>
      <c r="D133" s="33"/>
      <c r="E133" s="32"/>
      <c r="G133" s="32"/>
      <c r="H133" s="32"/>
      <c r="I133" s="32"/>
      <c r="J133" s="32"/>
      <c r="K133" s="32"/>
      <c r="L133" s="32"/>
      <c r="M133" s="32"/>
      <c r="N133" s="33"/>
      <c r="O133" s="32"/>
      <c r="P133" s="32"/>
      <c r="Q133" s="32"/>
      <c r="R133" s="32"/>
      <c r="S133" s="32"/>
      <c r="T133" s="32"/>
      <c r="U133" s="32"/>
      <c r="V133" s="32"/>
      <c r="W133" s="32"/>
      <c r="X133" s="32"/>
    </row>
    <row r="134" spans="1:24" ht="42.75" customHeight="1" x14ac:dyDescent="0.25">
      <c r="A134" s="32"/>
      <c r="B134" s="32"/>
      <c r="C134" s="33"/>
      <c r="D134" s="33"/>
      <c r="E134" s="32"/>
      <c r="G134" s="32"/>
      <c r="H134" s="32"/>
      <c r="I134" s="32"/>
      <c r="J134" s="32"/>
      <c r="K134" s="32"/>
      <c r="L134" s="32"/>
      <c r="M134" s="32"/>
      <c r="N134" s="33"/>
      <c r="O134" s="32"/>
      <c r="P134" s="32"/>
      <c r="Q134" s="32"/>
      <c r="R134" s="32"/>
      <c r="S134" s="32"/>
      <c r="T134" s="32"/>
      <c r="U134" s="32"/>
      <c r="V134" s="32"/>
      <c r="W134" s="32"/>
      <c r="X134" s="32"/>
    </row>
    <row r="135" spans="1:24" ht="42.75" customHeight="1" x14ac:dyDescent="0.25">
      <c r="A135" s="32"/>
      <c r="B135" s="32"/>
      <c r="C135" s="33"/>
      <c r="D135" s="33"/>
      <c r="E135" s="32"/>
      <c r="G135" s="32"/>
      <c r="H135" s="32"/>
      <c r="I135" s="32"/>
      <c r="J135" s="32"/>
      <c r="K135" s="32"/>
      <c r="L135" s="32"/>
      <c r="M135" s="32"/>
      <c r="N135" s="33"/>
      <c r="O135" s="32"/>
      <c r="P135" s="32"/>
      <c r="Q135" s="32"/>
      <c r="R135" s="32"/>
      <c r="S135" s="32"/>
      <c r="T135" s="32"/>
      <c r="U135" s="32"/>
      <c r="V135" s="32"/>
      <c r="W135" s="32"/>
      <c r="X135" s="32"/>
    </row>
    <row r="136" spans="1:24" ht="42.75" customHeight="1" x14ac:dyDescent="0.25">
      <c r="A136" s="32"/>
      <c r="B136" s="32"/>
      <c r="C136" s="33"/>
      <c r="D136" s="33"/>
      <c r="E136" s="32"/>
      <c r="G136" s="32"/>
      <c r="H136" s="32"/>
      <c r="I136" s="32"/>
      <c r="J136" s="32"/>
      <c r="K136" s="32"/>
      <c r="L136" s="32"/>
      <c r="M136" s="32"/>
      <c r="N136" s="33"/>
      <c r="O136" s="32"/>
      <c r="P136" s="32"/>
      <c r="Q136" s="32"/>
      <c r="R136" s="32"/>
      <c r="S136" s="32"/>
      <c r="T136" s="32"/>
      <c r="U136" s="32"/>
      <c r="V136" s="32"/>
      <c r="W136" s="32"/>
      <c r="X136" s="32"/>
    </row>
    <row r="137" spans="1:24" ht="42.75" customHeight="1" x14ac:dyDescent="0.25">
      <c r="A137" s="32"/>
      <c r="B137" s="32"/>
      <c r="C137" s="33"/>
      <c r="D137" s="33"/>
      <c r="E137" s="32"/>
      <c r="G137" s="32"/>
      <c r="H137" s="32"/>
      <c r="I137" s="32"/>
      <c r="J137" s="32"/>
      <c r="K137" s="32"/>
      <c r="L137" s="32"/>
      <c r="M137" s="32"/>
      <c r="N137" s="33"/>
      <c r="O137" s="32"/>
      <c r="P137" s="32"/>
      <c r="Q137" s="32"/>
      <c r="R137" s="32"/>
      <c r="S137" s="32"/>
      <c r="T137" s="32"/>
      <c r="U137" s="32"/>
      <c r="V137" s="32"/>
      <c r="W137" s="32"/>
      <c r="X137" s="32"/>
    </row>
    <row r="138" spans="1:24" ht="42.75" customHeight="1" x14ac:dyDescent="0.25">
      <c r="A138" s="32"/>
      <c r="B138" s="32"/>
      <c r="C138" s="33"/>
      <c r="D138" s="33"/>
      <c r="E138" s="32"/>
      <c r="G138" s="32"/>
      <c r="H138" s="32"/>
      <c r="I138" s="32"/>
      <c r="J138" s="32"/>
      <c r="K138" s="32"/>
      <c r="L138" s="32"/>
      <c r="M138" s="32"/>
      <c r="N138" s="33"/>
      <c r="O138" s="32"/>
      <c r="P138" s="32"/>
      <c r="Q138" s="32"/>
      <c r="R138" s="32"/>
      <c r="S138" s="32"/>
      <c r="T138" s="32"/>
      <c r="U138" s="32"/>
      <c r="V138" s="32"/>
      <c r="W138" s="32"/>
      <c r="X138" s="32"/>
    </row>
    <row r="139" spans="1:24" ht="42.75" customHeight="1" x14ac:dyDescent="0.25">
      <c r="A139" s="32"/>
      <c r="B139" s="32"/>
      <c r="C139" s="33"/>
      <c r="D139" s="33"/>
      <c r="E139" s="32"/>
      <c r="G139" s="32"/>
      <c r="H139" s="32"/>
      <c r="I139" s="32"/>
      <c r="J139" s="32"/>
      <c r="K139" s="32"/>
      <c r="L139" s="32"/>
      <c r="M139" s="32"/>
      <c r="N139" s="33"/>
      <c r="O139" s="32"/>
      <c r="P139" s="32"/>
      <c r="Q139" s="32"/>
      <c r="R139" s="32"/>
      <c r="S139" s="32"/>
      <c r="T139" s="32"/>
      <c r="U139" s="32"/>
      <c r="V139" s="32"/>
      <c r="W139" s="32"/>
      <c r="X139" s="32"/>
    </row>
    <row r="140" spans="1:24" ht="42.75" customHeight="1" x14ac:dyDescent="0.25">
      <c r="A140" s="32"/>
      <c r="B140" s="32"/>
      <c r="C140" s="33"/>
      <c r="D140" s="33"/>
      <c r="E140" s="32"/>
      <c r="G140" s="32"/>
      <c r="H140" s="32"/>
      <c r="I140" s="32"/>
      <c r="J140" s="32"/>
      <c r="K140" s="32"/>
      <c r="L140" s="32"/>
      <c r="M140" s="32"/>
      <c r="N140" s="33"/>
      <c r="O140" s="32"/>
      <c r="P140" s="32"/>
      <c r="Q140" s="32"/>
      <c r="R140" s="32"/>
      <c r="S140" s="32"/>
      <c r="T140" s="32"/>
      <c r="U140" s="32"/>
      <c r="V140" s="32"/>
      <c r="W140" s="32"/>
      <c r="X140" s="32"/>
    </row>
    <row r="141" spans="1:24" ht="42.75" customHeight="1" x14ac:dyDescent="0.25">
      <c r="A141" s="32"/>
      <c r="B141" s="32"/>
      <c r="C141" s="33"/>
      <c r="D141" s="33"/>
      <c r="E141" s="32"/>
      <c r="G141" s="32"/>
      <c r="H141" s="32"/>
      <c r="I141" s="32"/>
      <c r="J141" s="32"/>
      <c r="K141" s="32"/>
      <c r="L141" s="32"/>
      <c r="M141" s="32"/>
      <c r="N141" s="33"/>
      <c r="O141" s="32"/>
      <c r="P141" s="32"/>
      <c r="Q141" s="32"/>
      <c r="R141" s="32"/>
      <c r="S141" s="32"/>
      <c r="T141" s="32"/>
      <c r="U141" s="32"/>
      <c r="V141" s="32"/>
      <c r="W141" s="32"/>
      <c r="X141" s="32"/>
    </row>
    <row r="142" spans="1:24" ht="42.75" customHeight="1" x14ac:dyDescent="0.25">
      <c r="A142" s="32"/>
      <c r="B142" s="32"/>
      <c r="C142" s="33"/>
      <c r="D142" s="33"/>
      <c r="E142" s="32"/>
      <c r="G142" s="32"/>
      <c r="H142" s="32"/>
      <c r="I142" s="32"/>
      <c r="J142" s="32"/>
      <c r="K142" s="32"/>
      <c r="L142" s="32"/>
      <c r="M142" s="32"/>
      <c r="N142" s="33"/>
      <c r="O142" s="32"/>
      <c r="P142" s="32"/>
      <c r="Q142" s="32"/>
      <c r="R142" s="32"/>
      <c r="S142" s="32"/>
      <c r="T142" s="32"/>
      <c r="U142" s="32"/>
      <c r="V142" s="32"/>
      <c r="W142" s="32"/>
      <c r="X142" s="32"/>
    </row>
    <row r="143" spans="1:24" ht="42.75" customHeight="1" x14ac:dyDescent="0.25">
      <c r="A143" s="32"/>
      <c r="B143" s="32"/>
      <c r="C143" s="33"/>
      <c r="D143" s="33"/>
      <c r="E143" s="32"/>
      <c r="G143" s="32"/>
      <c r="H143" s="32"/>
      <c r="I143" s="32"/>
      <c r="J143" s="32"/>
      <c r="K143" s="32"/>
      <c r="L143" s="32"/>
      <c r="M143" s="32"/>
      <c r="N143" s="33"/>
      <c r="O143" s="32"/>
      <c r="P143" s="32"/>
      <c r="Q143" s="32"/>
      <c r="R143" s="32"/>
      <c r="S143" s="32"/>
      <c r="T143" s="32"/>
      <c r="U143" s="32"/>
      <c r="V143" s="32"/>
      <c r="W143" s="32"/>
      <c r="X143" s="32"/>
    </row>
    <row r="144" spans="1:24" ht="42.75" customHeight="1" x14ac:dyDescent="0.25">
      <c r="A144" s="32"/>
      <c r="B144" s="32"/>
      <c r="C144" s="33"/>
      <c r="D144" s="33"/>
      <c r="E144" s="32"/>
      <c r="G144" s="32"/>
      <c r="H144" s="32"/>
      <c r="I144" s="32"/>
      <c r="J144" s="32"/>
      <c r="K144" s="32"/>
      <c r="L144" s="32"/>
      <c r="M144" s="32"/>
      <c r="N144" s="33"/>
      <c r="O144" s="32"/>
      <c r="P144" s="32"/>
      <c r="Q144" s="32"/>
      <c r="R144" s="32"/>
      <c r="S144" s="32"/>
      <c r="T144" s="32"/>
      <c r="U144" s="32"/>
      <c r="V144" s="32"/>
      <c r="W144" s="32"/>
      <c r="X144" s="32"/>
    </row>
    <row r="145" spans="1:24" ht="42.75" customHeight="1" x14ac:dyDescent="0.25">
      <c r="A145" s="32"/>
      <c r="B145" s="32"/>
      <c r="C145" s="33"/>
      <c r="D145" s="33"/>
      <c r="E145" s="32"/>
      <c r="G145" s="32"/>
      <c r="H145" s="32"/>
      <c r="I145" s="32"/>
      <c r="J145" s="32"/>
      <c r="K145" s="32"/>
      <c r="L145" s="32"/>
      <c r="M145" s="32"/>
      <c r="N145" s="33"/>
      <c r="O145" s="32"/>
      <c r="P145" s="32"/>
      <c r="Q145" s="32"/>
      <c r="R145" s="32"/>
      <c r="S145" s="32"/>
      <c r="T145" s="32"/>
      <c r="U145" s="32"/>
      <c r="V145" s="32"/>
      <c r="W145" s="32"/>
      <c r="X145" s="32"/>
    </row>
    <row r="146" spans="1:24" ht="42.75" customHeight="1" x14ac:dyDescent="0.25">
      <c r="A146" s="32"/>
      <c r="B146" s="32"/>
      <c r="C146" s="33"/>
      <c r="D146" s="33"/>
      <c r="E146" s="32"/>
      <c r="G146" s="32"/>
      <c r="H146" s="32"/>
      <c r="I146" s="32"/>
      <c r="J146" s="32"/>
      <c r="K146" s="32"/>
      <c r="L146" s="32"/>
      <c r="M146" s="32"/>
      <c r="N146" s="33"/>
      <c r="O146" s="32"/>
      <c r="P146" s="32"/>
      <c r="Q146" s="32"/>
      <c r="R146" s="32"/>
      <c r="S146" s="32"/>
      <c r="T146" s="32"/>
      <c r="U146" s="32"/>
      <c r="V146" s="32"/>
      <c r="W146" s="32"/>
      <c r="X146" s="32"/>
    </row>
    <row r="147" spans="1:24" ht="42.75" customHeight="1" x14ac:dyDescent="0.25">
      <c r="A147" s="32"/>
      <c r="B147" s="32"/>
      <c r="C147" s="33"/>
      <c r="D147" s="33"/>
      <c r="E147" s="32"/>
      <c r="G147" s="32"/>
      <c r="H147" s="32"/>
      <c r="I147" s="32"/>
      <c r="J147" s="32"/>
      <c r="K147" s="32"/>
      <c r="L147" s="32"/>
      <c r="M147" s="32"/>
      <c r="N147" s="33"/>
      <c r="O147" s="32"/>
      <c r="P147" s="32"/>
      <c r="Q147" s="32"/>
      <c r="R147" s="32"/>
      <c r="S147" s="32"/>
      <c r="T147" s="32"/>
      <c r="U147" s="32"/>
      <c r="V147" s="32"/>
      <c r="W147" s="32"/>
      <c r="X147" s="32"/>
    </row>
    <row r="148" spans="1:24" ht="42.75" customHeight="1" x14ac:dyDescent="0.25">
      <c r="A148" s="32"/>
      <c r="B148" s="32"/>
      <c r="C148" s="33"/>
      <c r="D148" s="33"/>
      <c r="E148" s="32"/>
      <c r="G148" s="32"/>
      <c r="H148" s="32"/>
      <c r="I148" s="32"/>
      <c r="J148" s="32"/>
      <c r="K148" s="32"/>
      <c r="L148" s="32"/>
      <c r="M148" s="32"/>
      <c r="N148" s="33"/>
      <c r="O148" s="32"/>
      <c r="P148" s="32"/>
      <c r="Q148" s="32"/>
      <c r="R148" s="32"/>
      <c r="S148" s="32"/>
      <c r="T148" s="32"/>
      <c r="U148" s="32"/>
      <c r="V148" s="32"/>
      <c r="W148" s="32"/>
      <c r="X148" s="32"/>
    </row>
    <row r="149" spans="1:24" ht="42.75" customHeight="1" x14ac:dyDescent="0.25">
      <c r="A149" s="32"/>
      <c r="B149" s="32"/>
      <c r="C149" s="33"/>
      <c r="D149" s="33"/>
      <c r="E149" s="32"/>
      <c r="G149" s="32"/>
      <c r="H149" s="32"/>
      <c r="I149" s="32"/>
      <c r="J149" s="32"/>
      <c r="K149" s="32"/>
      <c r="L149" s="32"/>
      <c r="M149" s="32"/>
      <c r="N149" s="33"/>
      <c r="O149" s="32"/>
      <c r="P149" s="32"/>
      <c r="Q149" s="32"/>
      <c r="R149" s="32"/>
      <c r="S149" s="32"/>
      <c r="T149" s="32"/>
      <c r="U149" s="32"/>
      <c r="V149" s="32"/>
      <c r="W149" s="32"/>
      <c r="X149" s="32"/>
    </row>
    <row r="150" spans="1:24" ht="42.75" customHeight="1" x14ac:dyDescent="0.25">
      <c r="A150" s="32"/>
      <c r="B150" s="32"/>
      <c r="C150" s="33"/>
      <c r="D150" s="33"/>
      <c r="E150" s="32"/>
      <c r="G150" s="32"/>
      <c r="H150" s="32"/>
      <c r="I150" s="32"/>
      <c r="J150" s="32"/>
      <c r="K150" s="32"/>
      <c r="L150" s="32"/>
      <c r="M150" s="32"/>
      <c r="N150" s="33"/>
      <c r="O150" s="32"/>
      <c r="P150" s="32"/>
      <c r="Q150" s="32"/>
      <c r="R150" s="32"/>
      <c r="S150" s="32"/>
      <c r="T150" s="32"/>
      <c r="U150" s="32"/>
      <c r="V150" s="32"/>
      <c r="W150" s="32"/>
      <c r="X150" s="32"/>
    </row>
    <row r="151" spans="1:24" ht="42.75" customHeight="1" x14ac:dyDescent="0.25">
      <c r="A151" s="32"/>
      <c r="B151" s="32"/>
      <c r="C151" s="33"/>
      <c r="D151" s="33"/>
      <c r="E151" s="32"/>
      <c r="G151" s="32"/>
      <c r="H151" s="32"/>
      <c r="I151" s="32"/>
      <c r="J151" s="32"/>
      <c r="K151" s="32"/>
      <c r="L151" s="32"/>
      <c r="M151" s="32"/>
      <c r="N151" s="33"/>
      <c r="O151" s="32"/>
      <c r="P151" s="32"/>
      <c r="Q151" s="32"/>
      <c r="R151" s="32"/>
      <c r="S151" s="32"/>
      <c r="T151" s="32"/>
      <c r="U151" s="32"/>
      <c r="V151" s="32"/>
      <c r="W151" s="32"/>
      <c r="X151" s="32"/>
    </row>
    <row r="152" spans="1:24" ht="42.75" customHeight="1" x14ac:dyDescent="0.25">
      <c r="A152" s="32"/>
      <c r="B152" s="32"/>
      <c r="C152" s="33"/>
      <c r="D152" s="33"/>
      <c r="E152" s="32"/>
      <c r="G152" s="32"/>
      <c r="H152" s="32"/>
      <c r="I152" s="32"/>
      <c r="J152" s="32"/>
      <c r="K152" s="32"/>
      <c r="L152" s="32"/>
      <c r="M152" s="32"/>
      <c r="N152" s="33"/>
      <c r="O152" s="32"/>
      <c r="P152" s="32"/>
      <c r="Q152" s="32"/>
      <c r="R152" s="32"/>
      <c r="S152" s="32"/>
      <c r="T152" s="32"/>
      <c r="U152" s="32"/>
      <c r="V152" s="32"/>
      <c r="W152" s="32"/>
      <c r="X152" s="32"/>
    </row>
    <row r="153" spans="1:24" ht="42.75" customHeight="1" x14ac:dyDescent="0.25">
      <c r="A153" s="32"/>
      <c r="B153" s="32"/>
      <c r="C153" s="33"/>
      <c r="D153" s="33"/>
      <c r="E153" s="32"/>
      <c r="G153" s="32"/>
      <c r="H153" s="32"/>
      <c r="I153" s="32"/>
      <c r="J153" s="32"/>
      <c r="K153" s="32"/>
      <c r="L153" s="32"/>
      <c r="M153" s="32"/>
      <c r="N153" s="33"/>
      <c r="O153" s="32"/>
      <c r="P153" s="32"/>
      <c r="Q153" s="32"/>
      <c r="R153" s="32"/>
      <c r="S153" s="32"/>
      <c r="T153" s="32"/>
      <c r="U153" s="32"/>
      <c r="V153" s="32"/>
      <c r="W153" s="32"/>
      <c r="X153" s="32"/>
    </row>
    <row r="154" spans="1:24" ht="42.75" customHeight="1" x14ac:dyDescent="0.25">
      <c r="A154" s="32"/>
      <c r="B154" s="32"/>
      <c r="C154" s="33"/>
      <c r="D154" s="33"/>
      <c r="E154" s="32"/>
      <c r="G154" s="32"/>
      <c r="H154" s="32"/>
      <c r="I154" s="32"/>
      <c r="J154" s="32"/>
      <c r="K154" s="32"/>
      <c r="L154" s="32"/>
      <c r="M154" s="32"/>
      <c r="N154" s="33"/>
      <c r="O154" s="32"/>
      <c r="P154" s="32"/>
      <c r="Q154" s="32"/>
      <c r="R154" s="32"/>
      <c r="S154" s="32"/>
      <c r="T154" s="32"/>
      <c r="U154" s="32"/>
      <c r="V154" s="32"/>
      <c r="W154" s="32"/>
      <c r="X154" s="32"/>
    </row>
    <row r="155" spans="1:24" ht="42.75" customHeight="1" x14ac:dyDescent="0.25">
      <c r="A155" s="32"/>
      <c r="B155" s="32"/>
      <c r="C155" s="33"/>
      <c r="D155" s="33"/>
      <c r="E155" s="32"/>
      <c r="G155" s="32"/>
      <c r="H155" s="32"/>
      <c r="I155" s="32"/>
      <c r="J155" s="32"/>
      <c r="K155" s="32"/>
      <c r="L155" s="32"/>
      <c r="M155" s="32"/>
      <c r="N155" s="33"/>
      <c r="O155" s="32"/>
      <c r="P155" s="32"/>
      <c r="Q155" s="32"/>
      <c r="R155" s="32"/>
      <c r="S155" s="32"/>
      <c r="T155" s="32"/>
      <c r="U155" s="32"/>
      <c r="V155" s="32"/>
      <c r="W155" s="32"/>
      <c r="X155" s="32"/>
    </row>
    <row r="156" spans="1:24" ht="42.75" customHeight="1" x14ac:dyDescent="0.25">
      <c r="A156" s="32"/>
      <c r="B156" s="32"/>
      <c r="C156" s="33"/>
      <c r="D156" s="33"/>
      <c r="E156" s="32"/>
      <c r="G156" s="32"/>
      <c r="H156" s="32"/>
      <c r="I156" s="32"/>
      <c r="J156" s="32"/>
      <c r="K156" s="32"/>
      <c r="L156" s="32"/>
      <c r="M156" s="32"/>
      <c r="N156" s="33"/>
      <c r="O156" s="32"/>
      <c r="P156" s="32"/>
      <c r="Q156" s="32"/>
      <c r="R156" s="32"/>
      <c r="S156" s="32"/>
      <c r="T156" s="32"/>
      <c r="U156" s="32"/>
      <c r="V156" s="32"/>
      <c r="W156" s="32"/>
      <c r="X156" s="32"/>
    </row>
    <row r="157" spans="1:24" ht="42.75" customHeight="1" x14ac:dyDescent="0.25">
      <c r="A157" s="32"/>
      <c r="B157" s="32"/>
      <c r="C157" s="33"/>
      <c r="D157" s="33"/>
      <c r="E157" s="32"/>
      <c r="G157" s="32"/>
      <c r="H157" s="32"/>
      <c r="I157" s="32"/>
      <c r="J157" s="32"/>
      <c r="K157" s="32"/>
      <c r="L157" s="32"/>
      <c r="M157" s="32"/>
      <c r="N157" s="33"/>
      <c r="O157" s="32"/>
      <c r="P157" s="32"/>
      <c r="Q157" s="32"/>
      <c r="R157" s="32"/>
      <c r="S157" s="32"/>
      <c r="T157" s="32"/>
      <c r="U157" s="32"/>
      <c r="V157" s="32"/>
      <c r="W157" s="32"/>
      <c r="X157" s="32"/>
    </row>
    <row r="158" spans="1:24" ht="42.75" customHeight="1" x14ac:dyDescent="0.25">
      <c r="A158" s="32"/>
      <c r="B158" s="32"/>
      <c r="C158" s="33"/>
      <c r="D158" s="33"/>
      <c r="E158" s="32"/>
      <c r="G158" s="32"/>
      <c r="H158" s="32"/>
      <c r="I158" s="32"/>
      <c r="J158" s="32"/>
      <c r="K158" s="32"/>
      <c r="L158" s="32"/>
      <c r="M158" s="32"/>
      <c r="N158" s="33"/>
      <c r="O158" s="32"/>
      <c r="P158" s="32"/>
      <c r="Q158" s="32"/>
      <c r="R158" s="32"/>
      <c r="S158" s="32"/>
      <c r="T158" s="32"/>
      <c r="U158" s="32"/>
      <c r="V158" s="32"/>
      <c r="W158" s="32"/>
      <c r="X158" s="32"/>
    </row>
    <row r="159" spans="1:24" ht="42.75" customHeight="1" x14ac:dyDescent="0.25">
      <c r="A159" s="32"/>
      <c r="B159" s="32"/>
      <c r="C159" s="33"/>
      <c r="D159" s="33"/>
      <c r="E159" s="32"/>
      <c r="G159" s="32"/>
      <c r="H159" s="32"/>
      <c r="I159" s="32"/>
      <c r="J159" s="32"/>
      <c r="K159" s="32"/>
      <c r="L159" s="32"/>
      <c r="M159" s="32"/>
      <c r="N159" s="33"/>
      <c r="O159" s="32"/>
      <c r="P159" s="32"/>
      <c r="Q159" s="32"/>
      <c r="R159" s="32"/>
      <c r="S159" s="32"/>
      <c r="T159" s="32"/>
      <c r="U159" s="32"/>
      <c r="V159" s="32"/>
      <c r="W159" s="32"/>
      <c r="X159" s="32"/>
    </row>
    <row r="160" spans="1:24" ht="42.75" customHeight="1" x14ac:dyDescent="0.25">
      <c r="A160" s="32"/>
      <c r="B160" s="32"/>
      <c r="C160" s="33"/>
      <c r="D160" s="33"/>
      <c r="E160" s="32"/>
      <c r="G160" s="32"/>
      <c r="H160" s="32"/>
      <c r="I160" s="32"/>
      <c r="J160" s="32"/>
      <c r="K160" s="32"/>
      <c r="L160" s="32"/>
      <c r="M160" s="32"/>
      <c r="N160" s="33"/>
      <c r="O160" s="32"/>
      <c r="P160" s="32"/>
      <c r="Q160" s="32"/>
      <c r="R160" s="32"/>
      <c r="S160" s="32"/>
      <c r="T160" s="32"/>
      <c r="U160" s="32"/>
      <c r="V160" s="32"/>
      <c r="W160" s="32"/>
      <c r="X160" s="32"/>
    </row>
    <row r="161" spans="1:24" ht="42.75" customHeight="1" x14ac:dyDescent="0.25">
      <c r="A161" s="32"/>
      <c r="B161" s="32"/>
      <c r="C161" s="33"/>
      <c r="D161" s="33"/>
      <c r="E161" s="32"/>
      <c r="G161" s="32"/>
      <c r="H161" s="32"/>
      <c r="I161" s="32"/>
      <c r="J161" s="32"/>
      <c r="K161" s="32"/>
      <c r="L161" s="32"/>
      <c r="M161" s="32"/>
      <c r="N161" s="33"/>
      <c r="O161" s="32"/>
      <c r="P161" s="32"/>
      <c r="Q161" s="32"/>
      <c r="R161" s="32"/>
      <c r="S161" s="32"/>
      <c r="T161" s="32"/>
      <c r="U161" s="32"/>
      <c r="V161" s="32"/>
      <c r="W161" s="32"/>
      <c r="X161" s="32"/>
    </row>
    <row r="162" spans="1:24" ht="42.75" customHeight="1" x14ac:dyDescent="0.25">
      <c r="A162" s="32"/>
      <c r="B162" s="32"/>
      <c r="C162" s="33"/>
      <c r="D162" s="33"/>
      <c r="E162" s="32"/>
      <c r="G162" s="32"/>
      <c r="H162" s="32"/>
      <c r="I162" s="32"/>
      <c r="J162" s="32"/>
      <c r="K162" s="32"/>
      <c r="L162" s="32"/>
      <c r="M162" s="32"/>
      <c r="N162" s="33"/>
      <c r="O162" s="32"/>
      <c r="P162" s="32"/>
      <c r="Q162" s="32"/>
      <c r="R162" s="32"/>
      <c r="S162" s="32"/>
      <c r="T162" s="32"/>
      <c r="U162" s="32"/>
      <c r="V162" s="32"/>
      <c r="W162" s="32"/>
      <c r="X162" s="32"/>
    </row>
    <row r="163" spans="1:24" ht="42.75" customHeight="1" x14ac:dyDescent="0.25">
      <c r="A163" s="32"/>
      <c r="B163" s="32"/>
      <c r="C163" s="33"/>
      <c r="D163" s="33"/>
      <c r="E163" s="32"/>
      <c r="G163" s="32"/>
      <c r="H163" s="32"/>
      <c r="I163" s="32"/>
      <c r="J163" s="32"/>
      <c r="K163" s="32"/>
      <c r="L163" s="32"/>
      <c r="M163" s="32"/>
      <c r="N163" s="33"/>
      <c r="O163" s="32"/>
      <c r="P163" s="32"/>
      <c r="Q163" s="32"/>
      <c r="R163" s="32"/>
      <c r="S163" s="32"/>
      <c r="T163" s="32"/>
      <c r="U163" s="32"/>
      <c r="V163" s="32"/>
      <c r="W163" s="32"/>
      <c r="X163" s="32"/>
    </row>
    <row r="164" spans="1:24" ht="42.75" customHeight="1" x14ac:dyDescent="0.25">
      <c r="A164" s="32"/>
      <c r="B164" s="32"/>
      <c r="C164" s="33"/>
      <c r="D164" s="33"/>
      <c r="E164" s="32"/>
      <c r="G164" s="32"/>
      <c r="H164" s="32"/>
      <c r="I164" s="32"/>
      <c r="J164" s="32"/>
      <c r="K164" s="32"/>
      <c r="L164" s="32"/>
      <c r="M164" s="32"/>
      <c r="N164" s="33"/>
      <c r="O164" s="32"/>
      <c r="P164" s="32"/>
      <c r="Q164" s="32"/>
      <c r="R164" s="32"/>
      <c r="S164" s="32"/>
      <c r="T164" s="32"/>
      <c r="U164" s="32"/>
      <c r="V164" s="32"/>
      <c r="W164" s="32"/>
      <c r="X164" s="32"/>
    </row>
    <row r="165" spans="1:24" ht="42.75" customHeight="1" x14ac:dyDescent="0.25">
      <c r="A165" s="32"/>
      <c r="B165" s="32"/>
      <c r="C165" s="33"/>
      <c r="D165" s="33"/>
      <c r="E165" s="32"/>
      <c r="G165" s="32"/>
      <c r="H165" s="32"/>
      <c r="I165" s="32"/>
      <c r="J165" s="32"/>
      <c r="K165" s="32"/>
      <c r="L165" s="32"/>
      <c r="M165" s="32"/>
      <c r="N165" s="33"/>
      <c r="O165" s="32"/>
      <c r="P165" s="32"/>
      <c r="Q165" s="32"/>
      <c r="R165" s="32"/>
      <c r="S165" s="32"/>
      <c r="T165" s="32"/>
      <c r="U165" s="32"/>
      <c r="V165" s="32"/>
      <c r="W165" s="32"/>
      <c r="X165" s="32"/>
    </row>
    <row r="166" spans="1:24" ht="42.75" customHeight="1" x14ac:dyDescent="0.25">
      <c r="A166" s="32"/>
      <c r="B166" s="32"/>
      <c r="C166" s="33"/>
      <c r="D166" s="33"/>
      <c r="E166" s="32"/>
      <c r="G166" s="32"/>
      <c r="H166" s="32"/>
      <c r="I166" s="32"/>
      <c r="J166" s="32"/>
      <c r="K166" s="32"/>
      <c r="L166" s="32"/>
      <c r="M166" s="32"/>
      <c r="N166" s="33"/>
      <c r="O166" s="32"/>
      <c r="P166" s="32"/>
      <c r="Q166" s="32"/>
      <c r="R166" s="32"/>
      <c r="S166" s="32"/>
      <c r="T166" s="32"/>
      <c r="U166" s="32"/>
      <c r="V166" s="32"/>
      <c r="W166" s="32"/>
      <c r="X166" s="32"/>
    </row>
    <row r="167" spans="1:24" ht="42.75" customHeight="1" x14ac:dyDescent="0.25">
      <c r="A167" s="32"/>
      <c r="B167" s="32"/>
      <c r="C167" s="33"/>
      <c r="D167" s="33"/>
      <c r="E167" s="32"/>
      <c r="G167" s="32"/>
      <c r="H167" s="32"/>
      <c r="I167" s="32"/>
      <c r="J167" s="32"/>
      <c r="K167" s="32"/>
      <c r="L167" s="32"/>
      <c r="M167" s="32"/>
      <c r="N167" s="33"/>
      <c r="O167" s="32"/>
      <c r="P167" s="32"/>
      <c r="Q167" s="32"/>
      <c r="R167" s="32"/>
      <c r="S167" s="32"/>
      <c r="T167" s="32"/>
      <c r="U167" s="32"/>
      <c r="V167" s="32"/>
      <c r="W167" s="32"/>
      <c r="X167" s="32"/>
    </row>
    <row r="168" spans="1:24" ht="42.75" customHeight="1" x14ac:dyDescent="0.25">
      <c r="A168" s="32"/>
      <c r="B168" s="32"/>
      <c r="C168" s="33"/>
      <c r="D168" s="33"/>
      <c r="E168" s="32"/>
      <c r="G168" s="32"/>
      <c r="H168" s="32"/>
      <c r="I168" s="32"/>
      <c r="J168" s="32"/>
      <c r="K168" s="32"/>
      <c r="L168" s="32"/>
      <c r="M168" s="32"/>
      <c r="N168" s="33"/>
      <c r="O168" s="32"/>
      <c r="P168" s="32"/>
      <c r="Q168" s="32"/>
      <c r="R168" s="32"/>
      <c r="S168" s="32"/>
      <c r="T168" s="32"/>
      <c r="U168" s="32"/>
      <c r="V168" s="32"/>
      <c r="W168" s="32"/>
      <c r="X168" s="32"/>
    </row>
    <row r="169" spans="1:24" ht="42.75" customHeight="1" x14ac:dyDescent="0.25">
      <c r="A169" s="32"/>
      <c r="B169" s="32"/>
      <c r="C169" s="33"/>
      <c r="D169" s="33"/>
      <c r="E169" s="32"/>
      <c r="G169" s="32"/>
      <c r="H169" s="32"/>
      <c r="I169" s="32"/>
      <c r="J169" s="32"/>
      <c r="K169" s="32"/>
      <c r="L169" s="32"/>
      <c r="M169" s="32"/>
      <c r="N169" s="33"/>
      <c r="O169" s="32"/>
      <c r="P169" s="32"/>
      <c r="Q169" s="32"/>
      <c r="R169" s="32"/>
      <c r="S169" s="32"/>
      <c r="T169" s="32"/>
      <c r="U169" s="32"/>
      <c r="V169" s="32"/>
      <c r="W169" s="32"/>
      <c r="X169" s="32"/>
    </row>
    <row r="170" spans="1:24" ht="42.75" customHeight="1" x14ac:dyDescent="0.25">
      <c r="A170" s="32"/>
      <c r="B170" s="32"/>
      <c r="C170" s="33"/>
      <c r="D170" s="33"/>
      <c r="E170" s="32"/>
      <c r="G170" s="32"/>
      <c r="H170" s="32"/>
      <c r="I170" s="32"/>
      <c r="J170" s="32"/>
      <c r="K170" s="32"/>
      <c r="L170" s="32"/>
      <c r="M170" s="32"/>
      <c r="N170" s="33"/>
      <c r="O170" s="32"/>
      <c r="P170" s="32"/>
      <c r="Q170" s="32"/>
      <c r="R170" s="32"/>
      <c r="S170" s="32"/>
      <c r="T170" s="32"/>
      <c r="U170" s="32"/>
      <c r="V170" s="32"/>
      <c r="W170" s="32"/>
      <c r="X170" s="32"/>
    </row>
    <row r="171" spans="1:24" ht="42.75" customHeight="1" x14ac:dyDescent="0.25">
      <c r="A171" s="32"/>
      <c r="B171" s="32"/>
      <c r="C171" s="33"/>
      <c r="D171" s="33"/>
      <c r="E171" s="32"/>
      <c r="G171" s="32"/>
      <c r="H171" s="32"/>
      <c r="I171" s="32"/>
      <c r="J171" s="32"/>
      <c r="K171" s="32"/>
      <c r="L171" s="32"/>
      <c r="M171" s="32"/>
      <c r="N171" s="33"/>
      <c r="O171" s="32"/>
      <c r="P171" s="32"/>
      <c r="Q171" s="32"/>
      <c r="R171" s="32"/>
      <c r="S171" s="32"/>
      <c r="T171" s="32"/>
      <c r="U171" s="32"/>
      <c r="V171" s="32"/>
      <c r="W171" s="32"/>
      <c r="X171" s="32"/>
    </row>
    <row r="172" spans="1:24" ht="42.75" customHeight="1" x14ac:dyDescent="0.25">
      <c r="A172" s="32"/>
      <c r="B172" s="32"/>
      <c r="C172" s="33"/>
      <c r="D172" s="33"/>
      <c r="E172" s="32"/>
      <c r="G172" s="32"/>
      <c r="H172" s="32"/>
      <c r="I172" s="32"/>
      <c r="J172" s="32"/>
      <c r="K172" s="32"/>
      <c r="L172" s="32"/>
      <c r="M172" s="32"/>
      <c r="N172" s="33"/>
      <c r="O172" s="32"/>
      <c r="P172" s="32"/>
      <c r="Q172" s="32"/>
      <c r="R172" s="32"/>
      <c r="S172" s="32"/>
      <c r="T172" s="32"/>
      <c r="U172" s="32"/>
      <c r="V172" s="32"/>
      <c r="W172" s="32"/>
      <c r="X172" s="32"/>
    </row>
    <row r="173" spans="1:24" ht="42.75" customHeight="1" x14ac:dyDescent="0.25">
      <c r="A173" s="32"/>
      <c r="B173" s="32"/>
      <c r="C173" s="33"/>
      <c r="D173" s="33"/>
      <c r="E173" s="32"/>
      <c r="G173" s="32"/>
      <c r="H173" s="32"/>
      <c r="I173" s="32"/>
      <c r="J173" s="32"/>
      <c r="K173" s="32"/>
      <c r="L173" s="32"/>
      <c r="M173" s="32"/>
      <c r="N173" s="33"/>
      <c r="O173" s="32"/>
      <c r="P173" s="32"/>
      <c r="Q173" s="32"/>
      <c r="R173" s="32"/>
      <c r="S173" s="32"/>
      <c r="T173" s="32"/>
      <c r="U173" s="32"/>
      <c r="V173" s="32"/>
      <c r="W173" s="32"/>
      <c r="X173" s="32"/>
    </row>
    <row r="174" spans="1:24" ht="42.75" customHeight="1" x14ac:dyDescent="0.25">
      <c r="A174" s="32"/>
      <c r="B174" s="32"/>
      <c r="C174" s="33"/>
      <c r="D174" s="33"/>
      <c r="E174" s="32"/>
      <c r="G174" s="32"/>
      <c r="H174" s="32"/>
      <c r="I174" s="32"/>
      <c r="J174" s="32"/>
      <c r="K174" s="32"/>
      <c r="L174" s="32"/>
      <c r="M174" s="32"/>
      <c r="N174" s="33"/>
      <c r="O174" s="32"/>
      <c r="P174" s="32"/>
      <c r="Q174" s="32"/>
      <c r="R174" s="32"/>
      <c r="S174" s="32"/>
      <c r="T174" s="32"/>
      <c r="U174" s="32"/>
      <c r="V174" s="32"/>
      <c r="W174" s="32"/>
      <c r="X174" s="32"/>
    </row>
    <row r="175" spans="1:24" ht="42.75" customHeight="1" x14ac:dyDescent="0.25">
      <c r="A175" s="32"/>
      <c r="B175" s="32"/>
      <c r="C175" s="33"/>
      <c r="D175" s="33"/>
      <c r="E175" s="32"/>
      <c r="G175" s="32"/>
      <c r="H175" s="32"/>
      <c r="I175" s="32"/>
      <c r="J175" s="32"/>
      <c r="K175" s="32"/>
      <c r="L175" s="32"/>
      <c r="M175" s="32"/>
      <c r="N175" s="33"/>
      <c r="O175" s="32"/>
      <c r="P175" s="32"/>
      <c r="Q175" s="32"/>
      <c r="R175" s="32"/>
      <c r="S175" s="32"/>
      <c r="T175" s="32"/>
      <c r="U175" s="32"/>
      <c r="V175" s="32"/>
      <c r="W175" s="32"/>
      <c r="X175" s="32"/>
    </row>
    <row r="176" spans="1:24" ht="42.75" customHeight="1" x14ac:dyDescent="0.25">
      <c r="A176" s="32"/>
      <c r="B176" s="32"/>
      <c r="C176" s="33"/>
      <c r="D176" s="33"/>
      <c r="E176" s="32"/>
      <c r="G176" s="32"/>
      <c r="H176" s="32"/>
      <c r="I176" s="32"/>
      <c r="J176" s="32"/>
      <c r="K176" s="32"/>
      <c r="L176" s="32"/>
      <c r="M176" s="32"/>
      <c r="N176" s="33"/>
      <c r="O176" s="32"/>
      <c r="P176" s="32"/>
      <c r="Q176" s="32"/>
      <c r="R176" s="32"/>
      <c r="S176" s="32"/>
      <c r="T176" s="32"/>
      <c r="U176" s="32"/>
      <c r="V176" s="32"/>
      <c r="W176" s="32"/>
      <c r="X176" s="32"/>
    </row>
    <row r="177" spans="1:24" ht="42.75" customHeight="1" x14ac:dyDescent="0.25">
      <c r="A177" s="32"/>
      <c r="B177" s="32"/>
      <c r="C177" s="33"/>
      <c r="D177" s="33"/>
      <c r="E177" s="32"/>
      <c r="G177" s="32"/>
      <c r="H177" s="32"/>
      <c r="I177" s="32"/>
      <c r="J177" s="32"/>
      <c r="K177" s="32"/>
      <c r="L177" s="32"/>
      <c r="M177" s="32"/>
      <c r="N177" s="33"/>
      <c r="O177" s="32"/>
      <c r="P177" s="32"/>
      <c r="Q177" s="32"/>
      <c r="R177" s="32"/>
      <c r="S177" s="32"/>
      <c r="T177" s="32"/>
      <c r="U177" s="32"/>
      <c r="V177" s="32"/>
      <c r="W177" s="32"/>
      <c r="X177" s="32"/>
    </row>
    <row r="178" spans="1:24" ht="42.75" customHeight="1" x14ac:dyDescent="0.25">
      <c r="A178" s="32"/>
      <c r="B178" s="32"/>
      <c r="C178" s="33"/>
      <c r="D178" s="33"/>
      <c r="E178" s="32"/>
      <c r="G178" s="32"/>
      <c r="H178" s="32"/>
      <c r="I178" s="32"/>
      <c r="J178" s="32"/>
      <c r="K178" s="32"/>
      <c r="L178" s="32"/>
      <c r="M178" s="32"/>
      <c r="N178" s="33"/>
      <c r="O178" s="32"/>
      <c r="P178" s="32"/>
      <c r="Q178" s="32"/>
      <c r="R178" s="32"/>
      <c r="S178" s="32"/>
      <c r="T178" s="32"/>
      <c r="U178" s="32"/>
      <c r="V178" s="32"/>
      <c r="W178" s="32"/>
      <c r="X178" s="32"/>
    </row>
    <row r="179" spans="1:24" ht="42.75" customHeight="1" x14ac:dyDescent="0.25">
      <c r="A179" s="32"/>
      <c r="B179" s="32"/>
      <c r="C179" s="33"/>
      <c r="D179" s="33"/>
      <c r="E179" s="32"/>
      <c r="G179" s="32"/>
      <c r="H179" s="32"/>
      <c r="I179" s="32"/>
      <c r="J179" s="32"/>
      <c r="K179" s="32"/>
      <c r="L179" s="32"/>
      <c r="M179" s="32"/>
      <c r="N179" s="33"/>
      <c r="O179" s="32"/>
      <c r="P179" s="32"/>
      <c r="Q179" s="32"/>
      <c r="R179" s="32"/>
      <c r="S179" s="32"/>
      <c r="T179" s="32"/>
      <c r="U179" s="32"/>
      <c r="V179" s="32"/>
      <c r="W179" s="32"/>
      <c r="X179" s="32"/>
    </row>
    <row r="180" spans="1:24" ht="42.75" customHeight="1" x14ac:dyDescent="0.25">
      <c r="A180" s="32"/>
      <c r="B180" s="32"/>
      <c r="C180" s="33"/>
      <c r="D180" s="33"/>
      <c r="E180" s="32"/>
      <c r="G180" s="32"/>
      <c r="H180" s="32"/>
      <c r="I180" s="32"/>
      <c r="J180" s="32"/>
      <c r="K180" s="32"/>
      <c r="L180" s="32"/>
      <c r="M180" s="32"/>
      <c r="N180" s="33"/>
      <c r="O180" s="32"/>
      <c r="P180" s="32"/>
      <c r="Q180" s="32"/>
      <c r="R180" s="32"/>
      <c r="S180" s="32"/>
      <c r="T180" s="32"/>
      <c r="U180" s="32"/>
      <c r="V180" s="32"/>
      <c r="W180" s="32"/>
      <c r="X180" s="32"/>
    </row>
    <row r="181" spans="1:24" ht="42.75" customHeight="1" x14ac:dyDescent="0.25">
      <c r="A181" s="32"/>
      <c r="B181" s="32"/>
      <c r="C181" s="33"/>
      <c r="D181" s="33"/>
      <c r="E181" s="32"/>
      <c r="G181" s="32"/>
      <c r="H181" s="32"/>
      <c r="I181" s="32"/>
      <c r="J181" s="32"/>
      <c r="K181" s="32"/>
      <c r="L181" s="32"/>
      <c r="M181" s="32"/>
      <c r="N181" s="33"/>
      <c r="O181" s="32"/>
      <c r="P181" s="32"/>
      <c r="Q181" s="32"/>
      <c r="R181" s="32"/>
      <c r="S181" s="32"/>
      <c r="T181" s="32"/>
      <c r="U181" s="32"/>
      <c r="V181" s="32"/>
      <c r="W181" s="32"/>
      <c r="X181" s="32"/>
    </row>
    <row r="182" spans="1:24" ht="42.75" customHeight="1" x14ac:dyDescent="0.25">
      <c r="A182" s="32"/>
      <c r="B182" s="32"/>
      <c r="C182" s="33"/>
      <c r="D182" s="33"/>
      <c r="E182" s="32"/>
      <c r="G182" s="32"/>
      <c r="H182" s="32"/>
      <c r="I182" s="32"/>
      <c r="J182" s="32"/>
      <c r="K182" s="32"/>
      <c r="L182" s="32"/>
      <c r="M182" s="32"/>
      <c r="N182" s="33"/>
      <c r="O182" s="32"/>
      <c r="P182" s="32"/>
      <c r="Q182" s="32"/>
      <c r="R182" s="32"/>
      <c r="S182" s="32"/>
      <c r="T182" s="32"/>
      <c r="U182" s="32"/>
      <c r="V182" s="32"/>
      <c r="W182" s="32"/>
      <c r="X182" s="32"/>
    </row>
    <row r="183" spans="1:24" ht="42.75" customHeight="1" x14ac:dyDescent="0.25">
      <c r="A183" s="32"/>
      <c r="B183" s="32"/>
      <c r="C183" s="33"/>
      <c r="D183" s="33"/>
      <c r="E183" s="32"/>
      <c r="G183" s="32"/>
      <c r="H183" s="32"/>
      <c r="I183" s="32"/>
      <c r="J183" s="32"/>
      <c r="K183" s="32"/>
      <c r="L183" s="32"/>
      <c r="M183" s="32"/>
      <c r="N183" s="33"/>
      <c r="O183" s="32"/>
      <c r="P183" s="32"/>
      <c r="Q183" s="32"/>
      <c r="R183" s="32"/>
      <c r="S183" s="32"/>
      <c r="T183" s="32"/>
      <c r="U183" s="32"/>
      <c r="V183" s="32"/>
      <c r="W183" s="32"/>
      <c r="X183" s="32"/>
    </row>
    <row r="184" spans="1:24" ht="42.75" customHeight="1" x14ac:dyDescent="0.25">
      <c r="A184" s="32"/>
      <c r="B184" s="32"/>
      <c r="C184" s="33"/>
      <c r="D184" s="33"/>
      <c r="E184" s="32"/>
      <c r="G184" s="32"/>
      <c r="H184" s="32"/>
      <c r="I184" s="32"/>
      <c r="J184" s="32"/>
      <c r="K184" s="32"/>
      <c r="L184" s="32"/>
      <c r="M184" s="32"/>
      <c r="N184" s="33"/>
      <c r="O184" s="32"/>
      <c r="P184" s="32"/>
      <c r="Q184" s="32"/>
      <c r="R184" s="32"/>
      <c r="S184" s="32"/>
      <c r="T184" s="32"/>
      <c r="U184" s="32"/>
      <c r="V184" s="32"/>
      <c r="W184" s="32"/>
      <c r="X184" s="32"/>
    </row>
    <row r="185" spans="1:24" ht="42.75" customHeight="1" x14ac:dyDescent="0.25">
      <c r="A185" s="32"/>
      <c r="B185" s="32"/>
      <c r="C185" s="33"/>
      <c r="D185" s="33"/>
      <c r="E185" s="32"/>
      <c r="G185" s="32"/>
      <c r="H185" s="32"/>
      <c r="I185" s="32"/>
      <c r="J185" s="32"/>
      <c r="K185" s="32"/>
      <c r="L185" s="32"/>
      <c r="M185" s="32"/>
      <c r="N185" s="33"/>
      <c r="O185" s="32"/>
      <c r="P185" s="32"/>
      <c r="Q185" s="32"/>
      <c r="R185" s="32"/>
      <c r="S185" s="32"/>
      <c r="T185" s="32"/>
      <c r="U185" s="32"/>
      <c r="V185" s="32"/>
      <c r="W185" s="32"/>
      <c r="X185" s="32"/>
    </row>
    <row r="186" spans="1:24" ht="42.75" customHeight="1" x14ac:dyDescent="0.25">
      <c r="A186" s="32"/>
      <c r="B186" s="32"/>
      <c r="C186" s="33"/>
      <c r="D186" s="33"/>
      <c r="E186" s="32"/>
      <c r="G186" s="32"/>
      <c r="H186" s="32"/>
      <c r="I186" s="32"/>
      <c r="J186" s="32"/>
      <c r="K186" s="32"/>
      <c r="L186" s="32"/>
      <c r="M186" s="32"/>
      <c r="N186" s="33"/>
      <c r="O186" s="32"/>
      <c r="P186" s="32"/>
      <c r="Q186" s="32"/>
      <c r="R186" s="32"/>
      <c r="S186" s="32"/>
      <c r="T186" s="32"/>
      <c r="U186" s="32"/>
      <c r="V186" s="32"/>
      <c r="W186" s="32"/>
      <c r="X186" s="32"/>
    </row>
    <row r="187" spans="1:24" ht="42.75" customHeight="1" x14ac:dyDescent="0.25">
      <c r="A187" s="32"/>
      <c r="B187" s="32"/>
      <c r="C187" s="33"/>
      <c r="D187" s="33"/>
      <c r="E187" s="32"/>
      <c r="G187" s="32"/>
      <c r="H187" s="32"/>
      <c r="I187" s="32"/>
      <c r="J187" s="32"/>
      <c r="K187" s="32"/>
      <c r="L187" s="32"/>
      <c r="M187" s="32"/>
      <c r="N187" s="33"/>
      <c r="O187" s="32"/>
      <c r="P187" s="32"/>
      <c r="Q187" s="32"/>
      <c r="R187" s="32"/>
      <c r="S187" s="32"/>
      <c r="T187" s="32"/>
      <c r="U187" s="32"/>
      <c r="V187" s="32"/>
      <c r="W187" s="32"/>
      <c r="X187" s="32"/>
    </row>
    <row r="188" spans="1:24" ht="42.75" customHeight="1" x14ac:dyDescent="0.25">
      <c r="A188" s="32"/>
      <c r="B188" s="32"/>
      <c r="C188" s="33"/>
      <c r="D188" s="33"/>
      <c r="E188" s="32"/>
      <c r="G188" s="32"/>
      <c r="H188" s="32"/>
      <c r="I188" s="32"/>
      <c r="J188" s="32"/>
      <c r="K188" s="32"/>
      <c r="L188" s="32"/>
      <c r="M188" s="32"/>
      <c r="N188" s="33"/>
      <c r="O188" s="32"/>
      <c r="P188" s="32"/>
      <c r="Q188" s="32"/>
      <c r="R188" s="32"/>
      <c r="S188" s="32"/>
      <c r="T188" s="32"/>
      <c r="U188" s="32"/>
      <c r="V188" s="32"/>
      <c r="W188" s="32"/>
      <c r="X188" s="32"/>
    </row>
    <row r="189" spans="1:24" ht="42.75" customHeight="1" x14ac:dyDescent="0.25">
      <c r="A189" s="32"/>
      <c r="B189" s="32"/>
      <c r="C189" s="33"/>
      <c r="D189" s="33"/>
      <c r="E189" s="32"/>
      <c r="G189" s="32"/>
      <c r="H189" s="32"/>
      <c r="I189" s="32"/>
      <c r="J189" s="32"/>
      <c r="K189" s="32"/>
      <c r="L189" s="32"/>
      <c r="M189" s="32"/>
      <c r="N189" s="33"/>
      <c r="O189" s="32"/>
      <c r="P189" s="32"/>
      <c r="Q189" s="32"/>
      <c r="R189" s="32"/>
      <c r="S189" s="32"/>
      <c r="T189" s="32"/>
      <c r="U189" s="32"/>
      <c r="V189" s="32"/>
      <c r="W189" s="32"/>
      <c r="X189" s="32"/>
    </row>
    <row r="190" spans="1:24" ht="42.75" customHeight="1" x14ac:dyDescent="0.25">
      <c r="A190" s="32"/>
      <c r="B190" s="32"/>
      <c r="C190" s="33"/>
      <c r="D190" s="33"/>
      <c r="E190" s="32"/>
      <c r="G190" s="32"/>
      <c r="H190" s="32"/>
      <c r="I190" s="32"/>
      <c r="J190" s="32"/>
      <c r="K190" s="32"/>
      <c r="L190" s="32"/>
      <c r="M190" s="32"/>
      <c r="N190" s="33"/>
      <c r="O190" s="32"/>
      <c r="P190" s="32"/>
      <c r="Q190" s="32"/>
      <c r="R190" s="32"/>
      <c r="S190" s="32"/>
      <c r="T190" s="32"/>
      <c r="U190" s="32"/>
      <c r="V190" s="32"/>
      <c r="W190" s="32"/>
      <c r="X190" s="32"/>
    </row>
    <row r="191" spans="1:24" ht="42.75" customHeight="1" x14ac:dyDescent="0.25">
      <c r="A191" s="32"/>
      <c r="B191" s="32"/>
      <c r="C191" s="33"/>
      <c r="D191" s="33"/>
      <c r="E191" s="32"/>
      <c r="G191" s="32"/>
      <c r="H191" s="32"/>
      <c r="I191" s="32"/>
      <c r="J191" s="32"/>
      <c r="K191" s="32"/>
      <c r="L191" s="32"/>
      <c r="M191" s="32"/>
      <c r="N191" s="33"/>
      <c r="O191" s="32"/>
      <c r="P191" s="32"/>
      <c r="Q191" s="32"/>
      <c r="R191" s="32"/>
      <c r="S191" s="32"/>
      <c r="T191" s="32"/>
      <c r="U191" s="32"/>
      <c r="V191" s="32"/>
      <c r="W191" s="32"/>
      <c r="X191" s="32"/>
    </row>
    <row r="192" spans="1:24" ht="42.75" customHeight="1" x14ac:dyDescent="0.25">
      <c r="A192" s="32"/>
      <c r="B192" s="32"/>
      <c r="C192" s="33"/>
      <c r="D192" s="33"/>
      <c r="E192" s="32"/>
      <c r="G192" s="32"/>
      <c r="H192" s="32"/>
      <c r="I192" s="32"/>
      <c r="J192" s="32"/>
      <c r="K192" s="32"/>
      <c r="L192" s="32"/>
      <c r="M192" s="32"/>
      <c r="N192" s="33"/>
      <c r="O192" s="32"/>
      <c r="P192" s="32"/>
      <c r="Q192" s="32"/>
      <c r="R192" s="32"/>
      <c r="S192" s="32"/>
      <c r="T192" s="32"/>
      <c r="U192" s="32"/>
      <c r="V192" s="32"/>
      <c r="W192" s="32"/>
      <c r="X192" s="32"/>
    </row>
    <row r="193" spans="1:24" ht="42.75" customHeight="1" x14ac:dyDescent="0.25">
      <c r="A193" s="32"/>
      <c r="B193" s="32"/>
      <c r="C193" s="33"/>
      <c r="D193" s="33"/>
      <c r="E193" s="32"/>
      <c r="G193" s="32"/>
      <c r="H193" s="32"/>
      <c r="I193" s="32"/>
      <c r="J193" s="32"/>
      <c r="K193" s="32"/>
      <c r="L193" s="32"/>
      <c r="M193" s="32"/>
      <c r="N193" s="33"/>
      <c r="O193" s="32"/>
      <c r="P193" s="32"/>
      <c r="Q193" s="32"/>
      <c r="R193" s="32"/>
      <c r="S193" s="32"/>
      <c r="T193" s="32"/>
      <c r="U193" s="32"/>
      <c r="V193" s="32"/>
      <c r="W193" s="32"/>
      <c r="X193" s="32"/>
    </row>
    <row r="194" spans="1:24" ht="42.75" customHeight="1" x14ac:dyDescent="0.25">
      <c r="A194" s="32"/>
      <c r="B194" s="32"/>
      <c r="C194" s="33"/>
      <c r="D194" s="33"/>
      <c r="E194" s="32"/>
      <c r="G194" s="32"/>
      <c r="H194" s="32"/>
      <c r="I194" s="32"/>
      <c r="J194" s="32"/>
      <c r="K194" s="32"/>
      <c r="L194" s="32"/>
      <c r="M194" s="32"/>
      <c r="N194" s="33"/>
      <c r="O194" s="32"/>
      <c r="P194" s="32"/>
      <c r="Q194" s="32"/>
      <c r="R194" s="32"/>
      <c r="S194" s="32"/>
      <c r="T194" s="32"/>
      <c r="U194" s="32"/>
      <c r="V194" s="32"/>
      <c r="W194" s="32"/>
      <c r="X194" s="32"/>
    </row>
    <row r="195" spans="1:24" ht="42.75" customHeight="1" x14ac:dyDescent="0.25">
      <c r="A195" s="32"/>
      <c r="B195" s="32"/>
      <c r="C195" s="33"/>
      <c r="D195" s="33"/>
      <c r="E195" s="32"/>
      <c r="G195" s="32"/>
      <c r="H195" s="32"/>
      <c r="I195" s="32"/>
      <c r="J195" s="32"/>
      <c r="K195" s="32"/>
      <c r="L195" s="32"/>
      <c r="M195" s="32"/>
      <c r="N195" s="33"/>
      <c r="O195" s="32"/>
      <c r="P195" s="32"/>
      <c r="Q195" s="32"/>
      <c r="R195" s="32"/>
      <c r="S195" s="32"/>
      <c r="T195" s="32"/>
      <c r="U195" s="32"/>
      <c r="V195" s="32"/>
      <c r="W195" s="32"/>
      <c r="X195" s="32"/>
    </row>
    <row r="196" spans="1:24" ht="42.75" customHeight="1" x14ac:dyDescent="0.25">
      <c r="A196" s="32"/>
      <c r="B196" s="32"/>
      <c r="C196" s="33"/>
      <c r="D196" s="33"/>
      <c r="E196" s="32"/>
      <c r="G196" s="32"/>
      <c r="H196" s="32"/>
      <c r="I196" s="32"/>
      <c r="J196" s="32"/>
      <c r="K196" s="32"/>
      <c r="L196" s="32"/>
      <c r="M196" s="32"/>
      <c r="N196" s="33"/>
      <c r="O196" s="32"/>
      <c r="P196" s="32"/>
      <c r="Q196" s="32"/>
      <c r="R196" s="32"/>
      <c r="S196" s="32"/>
      <c r="T196" s="32"/>
      <c r="U196" s="32"/>
      <c r="V196" s="32"/>
      <c r="W196" s="32"/>
      <c r="X196" s="32"/>
    </row>
    <row r="197" spans="1:24" ht="42.75" customHeight="1" x14ac:dyDescent="0.25">
      <c r="A197" s="32"/>
      <c r="B197" s="32"/>
      <c r="C197" s="33"/>
      <c r="D197" s="33"/>
      <c r="E197" s="32"/>
      <c r="G197" s="32"/>
      <c r="H197" s="32"/>
      <c r="I197" s="32"/>
      <c r="J197" s="32"/>
      <c r="K197" s="32"/>
      <c r="L197" s="32"/>
      <c r="M197" s="32"/>
      <c r="N197" s="33"/>
      <c r="O197" s="32"/>
      <c r="P197" s="32"/>
      <c r="Q197" s="32"/>
      <c r="R197" s="32"/>
      <c r="S197" s="32"/>
      <c r="T197" s="32"/>
      <c r="U197" s="32"/>
      <c r="V197" s="32"/>
      <c r="W197" s="32"/>
      <c r="X197" s="32"/>
    </row>
    <row r="198" spans="1:24" ht="42.75" customHeight="1" x14ac:dyDescent="0.25">
      <c r="A198" s="32"/>
      <c r="B198" s="32"/>
      <c r="C198" s="33"/>
      <c r="D198" s="33"/>
      <c r="E198" s="32"/>
      <c r="G198" s="32"/>
      <c r="H198" s="32"/>
      <c r="I198" s="32"/>
      <c r="J198" s="32"/>
      <c r="K198" s="32"/>
      <c r="L198" s="32"/>
      <c r="M198" s="32"/>
      <c r="N198" s="33"/>
      <c r="O198" s="32"/>
      <c r="P198" s="32"/>
      <c r="Q198" s="32"/>
      <c r="R198" s="32"/>
      <c r="S198" s="32"/>
      <c r="T198" s="32"/>
      <c r="U198" s="32"/>
      <c r="V198" s="32"/>
      <c r="W198" s="32"/>
      <c r="X198" s="32"/>
    </row>
    <row r="199" spans="1:24" ht="42.75" customHeight="1" x14ac:dyDescent="0.25">
      <c r="A199" s="32"/>
      <c r="B199" s="32"/>
      <c r="C199" s="33"/>
      <c r="D199" s="33"/>
      <c r="E199" s="32"/>
      <c r="G199" s="32"/>
      <c r="H199" s="32"/>
      <c r="I199" s="32"/>
      <c r="J199" s="32"/>
      <c r="K199" s="32"/>
      <c r="L199" s="32"/>
      <c r="M199" s="32"/>
      <c r="N199" s="33"/>
      <c r="O199" s="32"/>
      <c r="P199" s="32"/>
      <c r="Q199" s="32"/>
      <c r="R199" s="32"/>
      <c r="S199" s="32"/>
      <c r="T199" s="32"/>
      <c r="U199" s="32"/>
      <c r="V199" s="32"/>
      <c r="W199" s="32"/>
      <c r="X199" s="32"/>
    </row>
    <row r="200" spans="1:24" ht="42.75" customHeight="1" x14ac:dyDescent="0.25">
      <c r="A200" s="32"/>
      <c r="B200" s="32"/>
      <c r="C200" s="33"/>
      <c r="D200" s="33"/>
      <c r="E200" s="32"/>
      <c r="G200" s="32"/>
      <c r="H200" s="32"/>
      <c r="I200" s="32"/>
      <c r="J200" s="32"/>
      <c r="K200" s="32"/>
      <c r="L200" s="32"/>
      <c r="M200" s="32"/>
      <c r="N200" s="33"/>
      <c r="O200" s="32"/>
      <c r="P200" s="32"/>
      <c r="Q200" s="32"/>
      <c r="R200" s="32"/>
      <c r="S200" s="32"/>
      <c r="T200" s="32"/>
      <c r="U200" s="32"/>
      <c r="V200" s="32"/>
      <c r="W200" s="32"/>
      <c r="X200" s="32"/>
    </row>
    <row r="201" spans="1:24" ht="42.75" customHeight="1" x14ac:dyDescent="0.25">
      <c r="A201" s="32"/>
      <c r="B201" s="32"/>
      <c r="C201" s="33"/>
      <c r="D201" s="33"/>
      <c r="E201" s="32"/>
      <c r="G201" s="32"/>
      <c r="H201" s="32"/>
      <c r="I201" s="32"/>
      <c r="J201" s="32"/>
      <c r="K201" s="32"/>
      <c r="L201" s="32"/>
      <c r="M201" s="32"/>
      <c r="N201" s="33"/>
      <c r="O201" s="32"/>
      <c r="P201" s="32"/>
      <c r="Q201" s="32"/>
      <c r="R201" s="32"/>
      <c r="S201" s="32"/>
      <c r="T201" s="32"/>
      <c r="U201" s="32"/>
      <c r="V201" s="32"/>
      <c r="W201" s="32"/>
      <c r="X201" s="32"/>
    </row>
    <row r="202" spans="1:24" ht="42.75" customHeight="1" x14ac:dyDescent="0.25">
      <c r="A202" s="32"/>
      <c r="B202" s="32"/>
      <c r="C202" s="33"/>
      <c r="D202" s="33"/>
      <c r="E202" s="32"/>
      <c r="G202" s="32"/>
      <c r="H202" s="32"/>
      <c r="I202" s="32"/>
      <c r="J202" s="32"/>
      <c r="K202" s="32"/>
      <c r="L202" s="32"/>
      <c r="M202" s="32"/>
      <c r="N202" s="33"/>
      <c r="O202" s="32"/>
      <c r="P202" s="32"/>
      <c r="Q202" s="32"/>
      <c r="R202" s="32"/>
      <c r="S202" s="32"/>
      <c r="T202" s="32"/>
      <c r="U202" s="32"/>
      <c r="V202" s="32"/>
      <c r="W202" s="32"/>
      <c r="X202" s="32"/>
    </row>
    <row r="203" spans="1:24" ht="42.75" customHeight="1" x14ac:dyDescent="0.25">
      <c r="A203" s="32"/>
      <c r="B203" s="32"/>
      <c r="C203" s="33"/>
      <c r="D203" s="33"/>
      <c r="E203" s="32"/>
      <c r="G203" s="32"/>
      <c r="H203" s="32"/>
      <c r="I203" s="32"/>
      <c r="J203" s="32"/>
      <c r="K203" s="32"/>
      <c r="L203" s="32"/>
      <c r="M203" s="32"/>
      <c r="N203" s="33"/>
      <c r="O203" s="32"/>
      <c r="P203" s="32"/>
      <c r="Q203" s="32"/>
      <c r="R203" s="32"/>
      <c r="S203" s="32"/>
      <c r="T203" s="32"/>
      <c r="U203" s="32"/>
      <c r="V203" s="32"/>
      <c r="W203" s="32"/>
      <c r="X203" s="32"/>
    </row>
    <row r="204" spans="1:24" ht="42.75" customHeight="1" x14ac:dyDescent="0.25">
      <c r="A204" s="32"/>
      <c r="B204" s="32"/>
      <c r="C204" s="33"/>
      <c r="D204" s="33"/>
      <c r="E204" s="32"/>
      <c r="G204" s="32"/>
      <c r="H204" s="32"/>
      <c r="I204" s="32"/>
      <c r="J204" s="32"/>
      <c r="K204" s="32"/>
      <c r="L204" s="32"/>
      <c r="M204" s="32"/>
      <c r="N204" s="33"/>
      <c r="O204" s="32"/>
      <c r="P204" s="32"/>
      <c r="Q204" s="32"/>
      <c r="R204" s="32"/>
      <c r="S204" s="32"/>
      <c r="T204" s="32"/>
      <c r="U204" s="32"/>
      <c r="V204" s="32"/>
      <c r="W204" s="32"/>
      <c r="X204" s="32"/>
    </row>
    <row r="205" spans="1:24" ht="42.75" customHeight="1" x14ac:dyDescent="0.25">
      <c r="A205" s="32"/>
      <c r="B205" s="32"/>
      <c r="C205" s="33"/>
      <c r="D205" s="33"/>
      <c r="E205" s="32"/>
      <c r="G205" s="32"/>
      <c r="H205" s="32"/>
      <c r="I205" s="32"/>
      <c r="J205" s="32"/>
      <c r="K205" s="32"/>
      <c r="L205" s="32"/>
      <c r="M205" s="32"/>
      <c r="N205" s="33"/>
      <c r="O205" s="32"/>
      <c r="P205" s="32"/>
      <c r="Q205" s="32"/>
      <c r="R205" s="32"/>
      <c r="S205" s="32"/>
      <c r="T205" s="32"/>
      <c r="U205" s="32"/>
      <c r="V205" s="32"/>
      <c r="W205" s="32"/>
      <c r="X205" s="32"/>
    </row>
    <row r="206" spans="1:24" ht="42.75" customHeight="1" x14ac:dyDescent="0.25">
      <c r="A206" s="32"/>
      <c r="B206" s="32"/>
      <c r="C206" s="33"/>
      <c r="D206" s="33"/>
      <c r="E206" s="32"/>
      <c r="G206" s="32"/>
      <c r="H206" s="32"/>
      <c r="I206" s="32"/>
      <c r="J206" s="32"/>
      <c r="K206" s="32"/>
      <c r="L206" s="32"/>
      <c r="M206" s="32"/>
      <c r="N206" s="33"/>
      <c r="O206" s="32"/>
      <c r="P206" s="32"/>
      <c r="Q206" s="32"/>
      <c r="R206" s="32"/>
      <c r="S206" s="32"/>
      <c r="T206" s="32"/>
      <c r="U206" s="32"/>
      <c r="V206" s="32"/>
      <c r="W206" s="32"/>
      <c r="X206" s="32"/>
    </row>
    <row r="207" spans="1:24" ht="42.75" customHeight="1" x14ac:dyDescent="0.25">
      <c r="A207" s="32"/>
      <c r="B207" s="32"/>
      <c r="C207" s="33"/>
      <c r="D207" s="33"/>
      <c r="E207" s="32"/>
      <c r="G207" s="32"/>
      <c r="H207" s="32"/>
      <c r="I207" s="32"/>
      <c r="J207" s="32"/>
      <c r="K207" s="32"/>
      <c r="L207" s="32"/>
      <c r="M207" s="32"/>
      <c r="N207" s="33"/>
      <c r="O207" s="32"/>
      <c r="P207" s="32"/>
      <c r="Q207" s="32"/>
      <c r="R207" s="32"/>
      <c r="S207" s="32"/>
      <c r="T207" s="32"/>
      <c r="U207" s="32"/>
      <c r="V207" s="32"/>
      <c r="W207" s="32"/>
      <c r="X207" s="32"/>
    </row>
    <row r="208" spans="1:24" ht="42.75" customHeight="1" x14ac:dyDescent="0.25">
      <c r="A208" s="32"/>
      <c r="B208" s="32"/>
      <c r="C208" s="33"/>
      <c r="D208" s="33"/>
      <c r="E208" s="32"/>
      <c r="G208" s="32"/>
      <c r="H208" s="32"/>
      <c r="I208" s="32"/>
      <c r="J208" s="32"/>
      <c r="K208" s="32"/>
      <c r="L208" s="32"/>
      <c r="M208" s="32"/>
      <c r="N208" s="33"/>
      <c r="O208" s="32"/>
      <c r="P208" s="32"/>
      <c r="Q208" s="32"/>
      <c r="R208" s="32"/>
      <c r="S208" s="32"/>
      <c r="T208" s="32"/>
      <c r="U208" s="32"/>
      <c r="V208" s="32"/>
      <c r="W208" s="32"/>
      <c r="X208" s="32"/>
    </row>
    <row r="209" spans="1:24" ht="42.75" customHeight="1" x14ac:dyDescent="0.25">
      <c r="A209" s="32"/>
      <c r="B209" s="32"/>
      <c r="C209" s="33"/>
      <c r="D209" s="33"/>
      <c r="E209" s="32"/>
      <c r="G209" s="32"/>
      <c r="H209" s="32"/>
      <c r="I209" s="32"/>
      <c r="J209" s="32"/>
      <c r="K209" s="32"/>
      <c r="L209" s="32"/>
      <c r="M209" s="32"/>
      <c r="N209" s="33"/>
      <c r="O209" s="32"/>
      <c r="P209" s="32"/>
      <c r="Q209" s="32"/>
      <c r="R209" s="32"/>
      <c r="S209" s="32"/>
      <c r="T209" s="32"/>
      <c r="U209" s="32"/>
      <c r="V209" s="32"/>
      <c r="W209" s="32"/>
      <c r="X209" s="32"/>
    </row>
    <row r="210" spans="1:24" ht="42.75" customHeight="1" x14ac:dyDescent="0.25">
      <c r="A210" s="32"/>
      <c r="B210" s="32"/>
      <c r="C210" s="33"/>
      <c r="D210" s="33"/>
      <c r="E210" s="32"/>
      <c r="G210" s="32"/>
      <c r="H210" s="32"/>
      <c r="I210" s="32"/>
      <c r="J210" s="32"/>
      <c r="K210" s="32"/>
      <c r="L210" s="32"/>
      <c r="M210" s="32"/>
      <c r="N210" s="33"/>
      <c r="O210" s="32"/>
      <c r="P210" s="32"/>
      <c r="Q210" s="32"/>
      <c r="R210" s="32"/>
      <c r="S210" s="32"/>
      <c r="T210" s="32"/>
      <c r="U210" s="32"/>
      <c r="V210" s="32"/>
      <c r="W210" s="32"/>
      <c r="X210" s="32"/>
    </row>
    <row r="211" spans="1:24" ht="42.75" customHeight="1" x14ac:dyDescent="0.25">
      <c r="A211" s="32"/>
      <c r="B211" s="32"/>
      <c r="C211" s="33"/>
      <c r="D211" s="33"/>
      <c r="E211" s="32"/>
      <c r="G211" s="32"/>
      <c r="H211" s="32"/>
      <c r="I211" s="32"/>
      <c r="J211" s="32"/>
      <c r="K211" s="32"/>
      <c r="L211" s="32"/>
      <c r="M211" s="32"/>
      <c r="N211" s="33"/>
      <c r="O211" s="32"/>
      <c r="P211" s="32"/>
      <c r="Q211" s="32"/>
      <c r="R211" s="32"/>
      <c r="S211" s="32"/>
      <c r="T211" s="32"/>
      <c r="U211" s="32"/>
      <c r="V211" s="32"/>
      <c r="W211" s="32"/>
      <c r="X211" s="32"/>
    </row>
    <row r="212" spans="1:24" ht="42.75" customHeight="1" x14ac:dyDescent="0.25">
      <c r="A212" s="32"/>
      <c r="B212" s="32"/>
      <c r="C212" s="33"/>
      <c r="D212" s="33"/>
      <c r="E212" s="32"/>
      <c r="G212" s="32"/>
      <c r="H212" s="32"/>
      <c r="I212" s="32"/>
      <c r="J212" s="32"/>
      <c r="K212" s="32"/>
      <c r="L212" s="32"/>
      <c r="M212" s="32"/>
      <c r="N212" s="33"/>
      <c r="O212" s="32"/>
      <c r="P212" s="32"/>
      <c r="Q212" s="32"/>
      <c r="R212" s="32"/>
      <c r="S212" s="32"/>
      <c r="T212" s="32"/>
      <c r="U212" s="32"/>
      <c r="V212" s="32"/>
      <c r="W212" s="32"/>
      <c r="X212" s="32"/>
    </row>
    <row r="213" spans="1:24" ht="42.75" customHeight="1" x14ac:dyDescent="0.25">
      <c r="A213" s="32"/>
      <c r="B213" s="32"/>
      <c r="C213" s="33"/>
      <c r="D213" s="33"/>
      <c r="E213" s="32"/>
      <c r="G213" s="32"/>
      <c r="H213" s="32"/>
      <c r="I213" s="32"/>
      <c r="J213" s="32"/>
      <c r="K213" s="32"/>
      <c r="L213" s="32"/>
      <c r="M213" s="32"/>
      <c r="N213" s="33"/>
      <c r="O213" s="32"/>
      <c r="P213" s="32"/>
      <c r="Q213" s="32"/>
      <c r="R213" s="32"/>
      <c r="S213" s="32"/>
      <c r="T213" s="32"/>
      <c r="U213" s="32"/>
      <c r="V213" s="32"/>
      <c r="W213" s="32"/>
      <c r="X213" s="32"/>
    </row>
    <row r="214" spans="1:24" ht="42.75" customHeight="1" x14ac:dyDescent="0.25">
      <c r="A214" s="32"/>
      <c r="B214" s="32"/>
      <c r="C214" s="33"/>
      <c r="D214" s="33"/>
      <c r="E214" s="32"/>
      <c r="G214" s="32"/>
      <c r="H214" s="32"/>
      <c r="I214" s="32"/>
      <c r="J214" s="32"/>
      <c r="K214" s="32"/>
      <c r="L214" s="32"/>
      <c r="M214" s="32"/>
      <c r="N214" s="33"/>
      <c r="O214" s="32"/>
      <c r="P214" s="32"/>
      <c r="Q214" s="32"/>
      <c r="R214" s="32"/>
      <c r="S214" s="32"/>
      <c r="T214" s="32"/>
      <c r="U214" s="32"/>
      <c r="V214" s="32"/>
      <c r="W214" s="32"/>
      <c r="X214" s="32"/>
    </row>
    <row r="215" spans="1:24" ht="42.75" customHeight="1" x14ac:dyDescent="0.25">
      <c r="A215" s="32"/>
      <c r="B215" s="32"/>
      <c r="C215" s="33"/>
      <c r="D215" s="33"/>
      <c r="E215" s="32"/>
      <c r="G215" s="32"/>
      <c r="H215" s="32"/>
      <c r="I215" s="32"/>
      <c r="J215" s="32"/>
      <c r="K215" s="32"/>
      <c r="L215" s="32"/>
      <c r="M215" s="32"/>
      <c r="N215" s="33"/>
      <c r="O215" s="32"/>
      <c r="P215" s="32"/>
      <c r="Q215" s="32"/>
      <c r="R215" s="32"/>
      <c r="S215" s="32"/>
      <c r="T215" s="32"/>
      <c r="U215" s="32"/>
      <c r="V215" s="32"/>
      <c r="W215" s="32"/>
      <c r="X215" s="32"/>
    </row>
    <row r="216" spans="1:24" ht="42.75" customHeight="1" x14ac:dyDescent="0.25">
      <c r="A216" s="32"/>
      <c r="B216" s="32"/>
      <c r="C216" s="33"/>
      <c r="D216" s="33"/>
      <c r="E216" s="32"/>
      <c r="G216" s="32"/>
      <c r="H216" s="32"/>
      <c r="I216" s="32"/>
      <c r="J216" s="32"/>
      <c r="K216" s="32"/>
      <c r="L216" s="32"/>
      <c r="M216" s="32"/>
      <c r="N216" s="33"/>
      <c r="O216" s="32"/>
      <c r="P216" s="32"/>
      <c r="Q216" s="32"/>
      <c r="R216" s="32"/>
      <c r="S216" s="32"/>
      <c r="T216" s="32"/>
      <c r="U216" s="32"/>
      <c r="V216" s="32"/>
      <c r="W216" s="32"/>
      <c r="X216" s="32"/>
    </row>
    <row r="217" spans="1:24" ht="42.75" customHeight="1" x14ac:dyDescent="0.25">
      <c r="A217" s="32"/>
      <c r="B217" s="32"/>
      <c r="C217" s="33"/>
      <c r="D217" s="33"/>
      <c r="E217" s="32"/>
      <c r="G217" s="32"/>
      <c r="H217" s="32"/>
      <c r="I217" s="32"/>
      <c r="J217" s="32"/>
      <c r="K217" s="32"/>
      <c r="L217" s="32"/>
      <c r="M217" s="32"/>
      <c r="N217" s="33"/>
      <c r="O217" s="32"/>
      <c r="P217" s="32"/>
      <c r="Q217" s="32"/>
      <c r="R217" s="32"/>
      <c r="S217" s="32"/>
      <c r="T217" s="32"/>
      <c r="U217" s="32"/>
      <c r="V217" s="32"/>
      <c r="W217" s="32"/>
      <c r="X217" s="32"/>
    </row>
    <row r="218" spans="1:24" ht="42.75" customHeight="1" x14ac:dyDescent="0.25">
      <c r="A218" s="32"/>
      <c r="B218" s="32"/>
      <c r="C218" s="33"/>
      <c r="D218" s="33"/>
      <c r="E218" s="32"/>
      <c r="G218" s="32"/>
      <c r="H218" s="32"/>
      <c r="I218" s="32"/>
      <c r="J218" s="32"/>
      <c r="K218" s="32"/>
      <c r="L218" s="32"/>
      <c r="M218" s="32"/>
      <c r="N218" s="33"/>
      <c r="O218" s="32"/>
      <c r="P218" s="32"/>
      <c r="Q218" s="32"/>
      <c r="R218" s="32"/>
      <c r="S218" s="32"/>
      <c r="T218" s="32"/>
      <c r="U218" s="32"/>
      <c r="V218" s="32"/>
      <c r="W218" s="32"/>
      <c r="X218" s="32"/>
    </row>
    <row r="219" spans="1:24" ht="42.75" customHeight="1" x14ac:dyDescent="0.25">
      <c r="A219" s="32"/>
      <c r="B219" s="32"/>
      <c r="C219" s="33"/>
      <c r="D219" s="33"/>
      <c r="E219" s="32"/>
      <c r="G219" s="32"/>
      <c r="H219" s="32"/>
      <c r="I219" s="32"/>
      <c r="J219" s="32"/>
      <c r="K219" s="32"/>
      <c r="L219" s="32"/>
      <c r="M219" s="32"/>
      <c r="N219" s="33"/>
      <c r="O219" s="32"/>
      <c r="P219" s="32"/>
      <c r="Q219" s="32"/>
      <c r="R219" s="32"/>
      <c r="S219" s="32"/>
      <c r="T219" s="32"/>
      <c r="U219" s="32"/>
      <c r="V219" s="32"/>
      <c r="W219" s="32"/>
      <c r="X219" s="32"/>
    </row>
    <row r="220" spans="1:24" ht="42.75" customHeight="1" x14ac:dyDescent="0.25">
      <c r="A220" s="32"/>
      <c r="B220" s="32"/>
      <c r="C220" s="33"/>
      <c r="D220" s="33"/>
      <c r="E220" s="32"/>
      <c r="G220" s="32"/>
      <c r="H220" s="32"/>
      <c r="I220" s="32"/>
      <c r="J220" s="32"/>
      <c r="K220" s="32"/>
      <c r="L220" s="32"/>
      <c r="M220" s="32"/>
      <c r="N220" s="33"/>
      <c r="O220" s="32"/>
      <c r="P220" s="32"/>
      <c r="Q220" s="32"/>
      <c r="R220" s="32"/>
      <c r="S220" s="32"/>
      <c r="T220" s="32"/>
      <c r="U220" s="32"/>
      <c r="V220" s="32"/>
      <c r="W220" s="32"/>
      <c r="X220" s="32"/>
    </row>
    <row r="221" spans="1:24" ht="42.75" customHeight="1" x14ac:dyDescent="0.25">
      <c r="A221" s="32"/>
      <c r="B221" s="32"/>
      <c r="C221" s="33"/>
      <c r="D221" s="33"/>
      <c r="E221" s="32"/>
      <c r="G221" s="32"/>
      <c r="H221" s="32"/>
      <c r="I221" s="32"/>
      <c r="J221" s="32"/>
      <c r="K221" s="32"/>
      <c r="L221" s="32"/>
      <c r="M221" s="32"/>
      <c r="N221" s="33"/>
      <c r="O221" s="32"/>
      <c r="P221" s="32"/>
      <c r="Q221" s="32"/>
      <c r="R221" s="32"/>
      <c r="S221" s="32"/>
      <c r="T221" s="32"/>
      <c r="U221" s="32"/>
      <c r="V221" s="32"/>
      <c r="W221" s="32"/>
      <c r="X221" s="32"/>
    </row>
    <row r="222" spans="1:24" ht="42.75" customHeight="1" x14ac:dyDescent="0.25">
      <c r="A222" s="32"/>
      <c r="B222" s="32"/>
      <c r="C222" s="33"/>
      <c r="D222" s="33"/>
      <c r="E222" s="32"/>
      <c r="G222" s="32"/>
      <c r="H222" s="32"/>
      <c r="I222" s="32"/>
      <c r="J222" s="32"/>
      <c r="K222" s="32"/>
      <c r="L222" s="32"/>
      <c r="M222" s="32"/>
      <c r="N222" s="33"/>
      <c r="O222" s="32"/>
      <c r="P222" s="32"/>
      <c r="Q222" s="32"/>
      <c r="R222" s="32"/>
      <c r="S222" s="32"/>
      <c r="T222" s="32"/>
      <c r="U222" s="32"/>
      <c r="V222" s="32"/>
      <c r="W222" s="32"/>
      <c r="X222" s="32"/>
    </row>
    <row r="223" spans="1:24" ht="42.75" customHeight="1" x14ac:dyDescent="0.25">
      <c r="A223" s="32"/>
      <c r="B223" s="32"/>
      <c r="C223" s="33"/>
      <c r="D223" s="33"/>
      <c r="E223" s="32"/>
      <c r="G223" s="32"/>
      <c r="H223" s="32"/>
      <c r="I223" s="32"/>
      <c r="J223" s="32"/>
      <c r="K223" s="32"/>
      <c r="L223" s="32"/>
      <c r="M223" s="32"/>
      <c r="N223" s="33"/>
      <c r="O223" s="32"/>
      <c r="P223" s="32"/>
      <c r="Q223" s="32"/>
      <c r="R223" s="32"/>
      <c r="S223" s="32"/>
      <c r="T223" s="32"/>
      <c r="U223" s="32"/>
      <c r="V223" s="32"/>
      <c r="W223" s="32"/>
      <c r="X223" s="32"/>
    </row>
    <row r="224" spans="1:24" ht="42.75" customHeight="1" x14ac:dyDescent="0.25">
      <c r="A224" s="32"/>
      <c r="B224" s="32"/>
      <c r="C224" s="33"/>
      <c r="D224" s="33"/>
      <c r="E224" s="32"/>
      <c r="G224" s="32"/>
      <c r="H224" s="32"/>
      <c r="I224" s="32"/>
      <c r="J224" s="32"/>
      <c r="K224" s="32"/>
      <c r="L224" s="32"/>
      <c r="M224" s="32"/>
      <c r="N224" s="33"/>
      <c r="O224" s="32"/>
      <c r="P224" s="32"/>
      <c r="Q224" s="32"/>
      <c r="R224" s="32"/>
      <c r="S224" s="32"/>
      <c r="T224" s="32"/>
      <c r="U224" s="32"/>
      <c r="V224" s="32"/>
      <c r="W224" s="32"/>
      <c r="X224" s="32"/>
    </row>
    <row r="225" spans="1:24" ht="42.75" customHeight="1" x14ac:dyDescent="0.25">
      <c r="A225" s="32"/>
      <c r="B225" s="32"/>
      <c r="C225" s="33"/>
      <c r="D225" s="33"/>
      <c r="E225" s="32"/>
      <c r="G225" s="32"/>
      <c r="H225" s="32"/>
      <c r="I225" s="32"/>
      <c r="J225" s="32"/>
      <c r="K225" s="32"/>
      <c r="L225" s="32"/>
      <c r="M225" s="32"/>
      <c r="N225" s="33"/>
      <c r="O225" s="32"/>
      <c r="P225" s="32"/>
      <c r="Q225" s="32"/>
      <c r="R225" s="32"/>
      <c r="S225" s="32"/>
      <c r="T225" s="32"/>
      <c r="U225" s="32"/>
      <c r="V225" s="32"/>
      <c r="W225" s="32"/>
      <c r="X225" s="32"/>
    </row>
    <row r="226" spans="1:24" ht="42.75" customHeight="1" x14ac:dyDescent="0.25">
      <c r="A226" s="32"/>
      <c r="B226" s="32"/>
      <c r="C226" s="33"/>
      <c r="D226" s="33"/>
      <c r="E226" s="32"/>
      <c r="G226" s="32"/>
      <c r="H226" s="32"/>
      <c r="I226" s="32"/>
      <c r="J226" s="32"/>
      <c r="K226" s="32"/>
      <c r="L226" s="32"/>
      <c r="M226" s="32"/>
      <c r="N226" s="33"/>
      <c r="O226" s="32"/>
      <c r="P226" s="32"/>
      <c r="Q226" s="32"/>
      <c r="R226" s="32"/>
      <c r="S226" s="32"/>
      <c r="T226" s="32"/>
      <c r="U226" s="32"/>
      <c r="V226" s="32"/>
      <c r="W226" s="32"/>
      <c r="X226" s="32"/>
    </row>
    <row r="227" spans="1:24" ht="42.75" customHeight="1" x14ac:dyDescent="0.25">
      <c r="A227" s="32"/>
      <c r="B227" s="32"/>
      <c r="C227" s="33"/>
      <c r="D227" s="33"/>
      <c r="E227" s="32"/>
      <c r="G227" s="32"/>
      <c r="H227" s="32"/>
      <c r="I227" s="32"/>
      <c r="J227" s="32"/>
      <c r="K227" s="32"/>
      <c r="L227" s="32"/>
      <c r="M227" s="32"/>
      <c r="N227" s="33"/>
      <c r="O227" s="32"/>
      <c r="P227" s="32"/>
      <c r="Q227" s="32"/>
      <c r="R227" s="32"/>
      <c r="S227" s="32"/>
      <c r="T227" s="32"/>
      <c r="U227" s="32"/>
      <c r="V227" s="32"/>
      <c r="W227" s="32"/>
      <c r="X227" s="32"/>
    </row>
    <row r="228" spans="1:24" ht="42.75" customHeight="1" x14ac:dyDescent="0.25">
      <c r="A228" s="32"/>
      <c r="B228" s="32"/>
      <c r="C228" s="33"/>
      <c r="D228" s="33"/>
      <c r="E228" s="32"/>
      <c r="G228" s="32"/>
      <c r="H228" s="32"/>
      <c r="I228" s="32"/>
      <c r="J228" s="32"/>
      <c r="K228" s="32"/>
      <c r="L228" s="32"/>
      <c r="M228" s="32"/>
      <c r="N228" s="33"/>
      <c r="O228" s="32"/>
      <c r="P228" s="32"/>
      <c r="Q228" s="32"/>
      <c r="R228" s="32"/>
      <c r="S228" s="32"/>
      <c r="T228" s="32"/>
      <c r="U228" s="32"/>
      <c r="V228" s="32"/>
      <c r="W228" s="32"/>
      <c r="X228" s="32"/>
    </row>
    <row r="229" spans="1:24" ht="42.75" customHeight="1" x14ac:dyDescent="0.25">
      <c r="A229" s="32"/>
      <c r="B229" s="32"/>
      <c r="C229" s="33"/>
      <c r="D229" s="33"/>
      <c r="E229" s="32"/>
      <c r="G229" s="32"/>
      <c r="H229" s="32"/>
      <c r="I229" s="32"/>
      <c r="J229" s="32"/>
      <c r="K229" s="32"/>
      <c r="L229" s="32"/>
      <c r="M229" s="32"/>
      <c r="N229" s="33"/>
      <c r="O229" s="32"/>
      <c r="P229" s="32"/>
      <c r="Q229" s="32"/>
      <c r="R229" s="32"/>
      <c r="S229" s="32"/>
      <c r="T229" s="32"/>
      <c r="U229" s="32"/>
      <c r="V229" s="32"/>
      <c r="W229" s="32"/>
      <c r="X229" s="32"/>
    </row>
    <row r="230" spans="1:24" ht="42.75" customHeight="1" x14ac:dyDescent="0.25">
      <c r="A230" s="32"/>
      <c r="B230" s="32"/>
      <c r="C230" s="33"/>
      <c r="D230" s="33"/>
      <c r="E230" s="32"/>
      <c r="G230" s="32"/>
      <c r="H230" s="32"/>
      <c r="I230" s="32"/>
      <c r="J230" s="32"/>
      <c r="K230" s="32"/>
      <c r="L230" s="32"/>
      <c r="M230" s="32"/>
      <c r="N230" s="33"/>
      <c r="O230" s="32"/>
      <c r="P230" s="32"/>
      <c r="Q230" s="32"/>
      <c r="R230" s="32"/>
      <c r="S230" s="32"/>
      <c r="T230" s="32"/>
      <c r="U230" s="32"/>
      <c r="V230" s="32"/>
      <c r="W230" s="32"/>
      <c r="X230" s="32"/>
    </row>
    <row r="231" spans="1:24" ht="42.75" customHeight="1" x14ac:dyDescent="0.25">
      <c r="A231" s="32"/>
      <c r="B231" s="32"/>
      <c r="C231" s="33"/>
      <c r="D231" s="33"/>
      <c r="E231" s="32"/>
      <c r="G231" s="32"/>
      <c r="H231" s="32"/>
      <c r="I231" s="32"/>
      <c r="J231" s="32"/>
      <c r="K231" s="32"/>
      <c r="L231" s="32"/>
      <c r="M231" s="32"/>
      <c r="N231" s="33"/>
      <c r="O231" s="32"/>
      <c r="P231" s="32"/>
      <c r="Q231" s="32"/>
      <c r="R231" s="32"/>
      <c r="S231" s="32"/>
      <c r="T231" s="32"/>
      <c r="U231" s="32"/>
      <c r="V231" s="32"/>
      <c r="W231" s="32"/>
      <c r="X231" s="32"/>
    </row>
    <row r="232" spans="1:24" ht="42.75" customHeight="1" x14ac:dyDescent="0.25">
      <c r="A232" s="32"/>
      <c r="B232" s="32"/>
      <c r="C232" s="33"/>
      <c r="D232" s="33"/>
      <c r="E232" s="32"/>
      <c r="G232" s="32"/>
      <c r="H232" s="32"/>
      <c r="I232" s="32"/>
      <c r="J232" s="32"/>
      <c r="K232" s="32"/>
      <c r="L232" s="32"/>
      <c r="M232" s="32"/>
      <c r="N232" s="33"/>
      <c r="O232" s="32"/>
      <c r="P232" s="32"/>
      <c r="Q232" s="32"/>
      <c r="R232" s="32"/>
      <c r="S232" s="32"/>
      <c r="T232" s="32"/>
      <c r="U232" s="32"/>
      <c r="V232" s="32"/>
      <c r="W232" s="32"/>
      <c r="X232" s="32"/>
    </row>
    <row r="233" spans="1:24" ht="42.75" customHeight="1" x14ac:dyDescent="0.25">
      <c r="A233" s="32"/>
      <c r="B233" s="32"/>
      <c r="C233" s="33"/>
      <c r="D233" s="33"/>
      <c r="E233" s="32"/>
      <c r="G233" s="32"/>
      <c r="H233" s="32"/>
      <c r="I233" s="32"/>
      <c r="J233" s="32"/>
      <c r="K233" s="32"/>
      <c r="L233" s="32"/>
      <c r="M233" s="32"/>
      <c r="N233" s="33"/>
      <c r="O233" s="32"/>
      <c r="P233" s="32"/>
      <c r="Q233" s="32"/>
      <c r="R233" s="32"/>
      <c r="S233" s="32"/>
      <c r="T233" s="32"/>
      <c r="U233" s="32"/>
      <c r="V233" s="32"/>
      <c r="W233" s="32"/>
      <c r="X233" s="32"/>
    </row>
    <row r="234" spans="1:24" ht="42.75" customHeight="1" x14ac:dyDescent="0.25">
      <c r="A234" s="32"/>
      <c r="B234" s="32"/>
      <c r="C234" s="33"/>
      <c r="D234" s="33"/>
      <c r="E234" s="32"/>
      <c r="G234" s="32"/>
      <c r="H234" s="32"/>
      <c r="I234" s="32"/>
      <c r="J234" s="32"/>
      <c r="K234" s="32"/>
      <c r="L234" s="32"/>
      <c r="M234" s="32"/>
      <c r="N234" s="33"/>
      <c r="O234" s="32"/>
      <c r="P234" s="32"/>
      <c r="Q234" s="32"/>
      <c r="R234" s="32"/>
      <c r="S234" s="32"/>
      <c r="T234" s="32"/>
      <c r="U234" s="32"/>
      <c r="V234" s="32"/>
      <c r="W234" s="32"/>
      <c r="X234" s="32"/>
    </row>
    <row r="235" spans="1:24" ht="42.75" customHeight="1" x14ac:dyDescent="0.25">
      <c r="A235" s="32"/>
      <c r="B235" s="32"/>
      <c r="C235" s="33"/>
      <c r="D235" s="33"/>
      <c r="E235" s="32"/>
      <c r="G235" s="32"/>
      <c r="H235" s="32"/>
      <c r="I235" s="32"/>
      <c r="J235" s="32"/>
      <c r="K235" s="32"/>
      <c r="L235" s="32"/>
      <c r="M235" s="32"/>
      <c r="N235" s="33"/>
      <c r="O235" s="32"/>
      <c r="P235" s="32"/>
      <c r="Q235" s="32"/>
      <c r="R235" s="32"/>
      <c r="S235" s="32"/>
      <c r="T235" s="32"/>
      <c r="U235" s="32"/>
      <c r="V235" s="32"/>
      <c r="W235" s="32"/>
      <c r="X235" s="32"/>
    </row>
    <row r="236" spans="1:24" ht="42.75" customHeight="1" x14ac:dyDescent="0.25">
      <c r="A236" s="32"/>
      <c r="B236" s="32"/>
      <c r="C236" s="33"/>
      <c r="D236" s="33"/>
      <c r="E236" s="32"/>
      <c r="G236" s="32"/>
      <c r="H236" s="32"/>
      <c r="I236" s="32"/>
      <c r="J236" s="32"/>
      <c r="K236" s="32"/>
      <c r="L236" s="32"/>
      <c r="M236" s="32"/>
      <c r="N236" s="33"/>
      <c r="O236" s="32"/>
      <c r="P236" s="32"/>
      <c r="Q236" s="32"/>
      <c r="R236" s="32"/>
      <c r="S236" s="32"/>
      <c r="T236" s="32"/>
      <c r="U236" s="32"/>
      <c r="V236" s="32"/>
      <c r="W236" s="32"/>
      <c r="X236" s="32"/>
    </row>
    <row r="237" spans="1:24" ht="42.75" customHeight="1" x14ac:dyDescent="0.25">
      <c r="A237" s="32"/>
      <c r="B237" s="32"/>
      <c r="C237" s="33"/>
      <c r="D237" s="33"/>
      <c r="E237" s="32"/>
      <c r="G237" s="32"/>
      <c r="H237" s="32"/>
      <c r="I237" s="32"/>
      <c r="J237" s="32"/>
      <c r="K237" s="32"/>
      <c r="L237" s="32"/>
      <c r="M237" s="32"/>
      <c r="N237" s="33"/>
      <c r="O237" s="32"/>
      <c r="P237" s="32"/>
      <c r="Q237" s="32"/>
      <c r="R237" s="32"/>
      <c r="S237" s="32"/>
      <c r="T237" s="32"/>
      <c r="U237" s="32"/>
      <c r="V237" s="32"/>
      <c r="W237" s="32"/>
      <c r="X237" s="32"/>
    </row>
    <row r="238" spans="1:24" ht="42.75" customHeight="1" x14ac:dyDescent="0.25">
      <c r="A238" s="32"/>
      <c r="B238" s="32"/>
      <c r="C238" s="33"/>
      <c r="D238" s="33"/>
      <c r="E238" s="32"/>
      <c r="G238" s="32"/>
      <c r="H238" s="32"/>
      <c r="I238" s="32"/>
      <c r="J238" s="32"/>
      <c r="K238" s="32"/>
      <c r="L238" s="32"/>
      <c r="M238" s="32"/>
      <c r="N238" s="33"/>
      <c r="O238" s="32"/>
      <c r="P238" s="32"/>
      <c r="Q238" s="32"/>
      <c r="R238" s="32"/>
      <c r="S238" s="32"/>
      <c r="T238" s="32"/>
      <c r="U238" s="32"/>
      <c r="V238" s="32"/>
      <c r="W238" s="32"/>
      <c r="X238" s="32"/>
    </row>
    <row r="239" spans="1:24" ht="42.75" customHeight="1" x14ac:dyDescent="0.25">
      <c r="A239" s="32"/>
      <c r="B239" s="32"/>
      <c r="C239" s="33"/>
      <c r="D239" s="33"/>
      <c r="E239" s="32"/>
      <c r="G239" s="32"/>
      <c r="H239" s="32"/>
      <c r="I239" s="32"/>
      <c r="J239" s="32"/>
      <c r="K239" s="32"/>
      <c r="L239" s="32"/>
      <c r="M239" s="32"/>
      <c r="N239" s="33"/>
      <c r="O239" s="32"/>
      <c r="P239" s="32"/>
      <c r="Q239" s="32"/>
      <c r="R239" s="32"/>
      <c r="S239" s="32"/>
      <c r="T239" s="32"/>
      <c r="U239" s="32"/>
      <c r="V239" s="32"/>
      <c r="W239" s="32"/>
      <c r="X239" s="32"/>
    </row>
    <row r="240" spans="1:24" ht="42.75" customHeight="1" x14ac:dyDescent="0.25">
      <c r="A240" s="32"/>
      <c r="B240" s="32"/>
      <c r="C240" s="33"/>
      <c r="D240" s="33"/>
      <c r="E240" s="32"/>
      <c r="G240" s="32"/>
      <c r="H240" s="32"/>
      <c r="I240" s="32"/>
      <c r="J240" s="32"/>
      <c r="K240" s="32"/>
      <c r="L240" s="32"/>
      <c r="M240" s="32"/>
      <c r="N240" s="33"/>
      <c r="O240" s="32"/>
      <c r="P240" s="32"/>
      <c r="Q240" s="32"/>
      <c r="R240" s="32"/>
      <c r="S240" s="32"/>
      <c r="T240" s="32"/>
      <c r="U240" s="32"/>
      <c r="V240" s="32"/>
      <c r="W240" s="32"/>
      <c r="X240" s="32"/>
    </row>
    <row r="241" spans="1:24" ht="42.75" customHeight="1" x14ac:dyDescent="0.25">
      <c r="A241" s="32"/>
      <c r="B241" s="32"/>
      <c r="C241" s="33"/>
      <c r="D241" s="33"/>
      <c r="E241" s="32"/>
      <c r="G241" s="32"/>
      <c r="H241" s="32"/>
      <c r="I241" s="32"/>
      <c r="J241" s="32"/>
      <c r="K241" s="32"/>
      <c r="L241" s="32"/>
      <c r="M241" s="32"/>
      <c r="N241" s="33"/>
      <c r="O241" s="32"/>
      <c r="P241" s="32"/>
      <c r="Q241" s="32"/>
      <c r="R241" s="32"/>
      <c r="S241" s="32"/>
      <c r="T241" s="32"/>
      <c r="U241" s="32"/>
      <c r="V241" s="32"/>
      <c r="W241" s="32"/>
      <c r="X241" s="32"/>
    </row>
    <row r="242" spans="1:24" ht="42.75" customHeight="1" x14ac:dyDescent="0.25">
      <c r="A242" s="32"/>
      <c r="B242" s="32"/>
      <c r="C242" s="33"/>
      <c r="D242" s="33"/>
      <c r="E242" s="32"/>
      <c r="G242" s="32"/>
      <c r="H242" s="32"/>
      <c r="I242" s="32"/>
      <c r="J242" s="32"/>
      <c r="K242" s="32"/>
      <c r="L242" s="32"/>
      <c r="M242" s="32"/>
      <c r="N242" s="33"/>
      <c r="O242" s="32"/>
      <c r="P242" s="32"/>
      <c r="Q242" s="32"/>
      <c r="R242" s="32"/>
      <c r="S242" s="32"/>
      <c r="T242" s="32"/>
      <c r="U242" s="32"/>
      <c r="V242" s="32"/>
      <c r="W242" s="32"/>
      <c r="X242" s="32"/>
    </row>
    <row r="243" spans="1:24" ht="42.75" customHeight="1" x14ac:dyDescent="0.25">
      <c r="A243" s="32"/>
      <c r="B243" s="32"/>
      <c r="C243" s="33"/>
      <c r="D243" s="33"/>
      <c r="E243" s="32"/>
      <c r="G243" s="32"/>
      <c r="H243" s="32"/>
      <c r="I243" s="32"/>
      <c r="J243" s="32"/>
      <c r="K243" s="32"/>
      <c r="L243" s="32"/>
      <c r="M243" s="32"/>
      <c r="N243" s="33"/>
      <c r="O243" s="32"/>
      <c r="P243" s="32"/>
      <c r="Q243" s="32"/>
      <c r="R243" s="32"/>
      <c r="S243" s="32"/>
      <c r="T243" s="32"/>
      <c r="U243" s="32"/>
      <c r="V243" s="32"/>
      <c r="W243" s="32"/>
      <c r="X243" s="32"/>
    </row>
    <row r="244" spans="1:24" ht="42.75" customHeight="1" x14ac:dyDescent="0.25">
      <c r="A244" s="32"/>
      <c r="B244" s="32"/>
      <c r="C244" s="33"/>
      <c r="D244" s="33"/>
      <c r="E244" s="32"/>
      <c r="G244" s="32"/>
      <c r="H244" s="32"/>
      <c r="I244" s="32"/>
      <c r="J244" s="32"/>
      <c r="K244" s="32"/>
      <c r="L244" s="32"/>
      <c r="M244" s="32"/>
      <c r="N244" s="33"/>
      <c r="O244" s="32"/>
      <c r="P244" s="32"/>
      <c r="Q244" s="32"/>
      <c r="R244" s="32"/>
      <c r="S244" s="32"/>
      <c r="T244" s="32"/>
      <c r="U244" s="32"/>
      <c r="V244" s="32"/>
      <c r="W244" s="32"/>
      <c r="X244" s="32"/>
    </row>
    <row r="245" spans="1:24" ht="42.75" customHeight="1" x14ac:dyDescent="0.25">
      <c r="A245" s="32"/>
      <c r="B245" s="32"/>
      <c r="C245" s="33"/>
      <c r="D245" s="33"/>
      <c r="E245" s="32"/>
      <c r="G245" s="32"/>
      <c r="H245" s="32"/>
      <c r="I245" s="32"/>
      <c r="J245" s="32"/>
      <c r="K245" s="32"/>
      <c r="L245" s="32"/>
      <c r="M245" s="32"/>
      <c r="N245" s="33"/>
      <c r="O245" s="32"/>
      <c r="P245" s="32"/>
      <c r="Q245" s="32"/>
      <c r="R245" s="32"/>
      <c r="S245" s="32"/>
      <c r="T245" s="32"/>
      <c r="U245" s="32"/>
      <c r="V245" s="32"/>
      <c r="W245" s="32"/>
      <c r="X245" s="32"/>
    </row>
    <row r="246" spans="1:24" ht="42.75" customHeight="1" x14ac:dyDescent="0.25">
      <c r="A246" s="32"/>
      <c r="B246" s="32"/>
      <c r="C246" s="33"/>
      <c r="D246" s="33"/>
      <c r="E246" s="32"/>
      <c r="G246" s="32"/>
      <c r="H246" s="32"/>
      <c r="I246" s="32"/>
      <c r="J246" s="32"/>
      <c r="K246" s="32"/>
      <c r="L246" s="32"/>
      <c r="M246" s="32"/>
      <c r="N246" s="33"/>
      <c r="O246" s="32"/>
      <c r="P246" s="32"/>
      <c r="Q246" s="32"/>
      <c r="R246" s="32"/>
      <c r="S246" s="32"/>
      <c r="T246" s="32"/>
      <c r="U246" s="32"/>
      <c r="V246" s="32"/>
      <c r="W246" s="32"/>
      <c r="X246" s="32"/>
    </row>
    <row r="247" spans="1:24" ht="42.75" customHeight="1" x14ac:dyDescent="0.25">
      <c r="A247" s="32"/>
      <c r="B247" s="32"/>
      <c r="C247" s="33"/>
      <c r="D247" s="33"/>
      <c r="E247" s="32"/>
      <c r="G247" s="32"/>
      <c r="H247" s="32"/>
      <c r="I247" s="32"/>
      <c r="J247" s="32"/>
      <c r="K247" s="32"/>
      <c r="L247" s="32"/>
      <c r="M247" s="32"/>
      <c r="N247" s="33"/>
      <c r="O247" s="32"/>
      <c r="P247" s="32"/>
      <c r="Q247" s="32"/>
      <c r="R247" s="32"/>
      <c r="S247" s="32"/>
      <c r="T247" s="32"/>
      <c r="U247" s="32"/>
      <c r="V247" s="32"/>
      <c r="W247" s="32"/>
      <c r="X247" s="32"/>
    </row>
    <row r="248" spans="1:24" ht="42.75" customHeight="1" x14ac:dyDescent="0.25">
      <c r="A248" s="32"/>
      <c r="B248" s="32"/>
      <c r="C248" s="33"/>
      <c r="D248" s="33"/>
      <c r="E248" s="32"/>
      <c r="G248" s="32"/>
      <c r="H248" s="32"/>
      <c r="I248" s="32"/>
      <c r="J248" s="32"/>
      <c r="K248" s="32"/>
      <c r="L248" s="32"/>
      <c r="M248" s="32"/>
      <c r="N248" s="33"/>
      <c r="O248" s="32"/>
      <c r="P248" s="32"/>
      <c r="Q248" s="32"/>
      <c r="R248" s="32"/>
      <c r="S248" s="32"/>
      <c r="T248" s="32"/>
      <c r="U248" s="32"/>
      <c r="V248" s="32"/>
      <c r="W248" s="32"/>
      <c r="X248" s="32"/>
    </row>
    <row r="249" spans="1:24" ht="42.75" customHeight="1" x14ac:dyDescent="0.25">
      <c r="A249" s="32"/>
      <c r="B249" s="32"/>
      <c r="C249" s="33"/>
      <c r="D249" s="33"/>
      <c r="E249" s="32"/>
      <c r="G249" s="32"/>
      <c r="H249" s="32"/>
      <c r="I249" s="32"/>
      <c r="J249" s="32"/>
      <c r="K249" s="32"/>
      <c r="L249" s="32"/>
      <c r="M249" s="32"/>
      <c r="N249" s="33"/>
      <c r="O249" s="32"/>
      <c r="P249" s="32"/>
      <c r="Q249" s="32"/>
      <c r="R249" s="32"/>
      <c r="S249" s="32"/>
      <c r="T249" s="32"/>
      <c r="U249" s="32"/>
      <c r="V249" s="32"/>
      <c r="W249" s="32"/>
      <c r="X249" s="32"/>
    </row>
    <row r="250" spans="1:24" ht="42.75" customHeight="1" x14ac:dyDescent="0.25">
      <c r="A250" s="32"/>
      <c r="B250" s="32"/>
      <c r="C250" s="33"/>
      <c r="D250" s="33"/>
      <c r="E250" s="32"/>
      <c r="G250" s="32"/>
      <c r="H250" s="32"/>
      <c r="I250" s="32"/>
      <c r="J250" s="32"/>
      <c r="K250" s="32"/>
      <c r="L250" s="32"/>
      <c r="M250" s="32"/>
      <c r="N250" s="33"/>
      <c r="O250" s="32"/>
      <c r="P250" s="32"/>
      <c r="Q250" s="32"/>
      <c r="R250" s="32"/>
      <c r="S250" s="32"/>
      <c r="T250" s="32"/>
      <c r="U250" s="32"/>
      <c r="V250" s="32"/>
      <c r="W250" s="32"/>
      <c r="X250" s="32"/>
    </row>
    <row r="251" spans="1:24" ht="42.75" customHeight="1" x14ac:dyDescent="0.25">
      <c r="A251" s="32"/>
      <c r="B251" s="32"/>
      <c r="C251" s="33"/>
      <c r="D251" s="33"/>
      <c r="E251" s="32"/>
      <c r="G251" s="32"/>
      <c r="H251" s="32"/>
      <c r="I251" s="32"/>
      <c r="J251" s="32"/>
      <c r="K251" s="32"/>
      <c r="L251" s="32"/>
      <c r="M251" s="32"/>
      <c r="N251" s="33"/>
      <c r="O251" s="32"/>
      <c r="P251" s="32"/>
      <c r="Q251" s="32"/>
      <c r="R251" s="32"/>
      <c r="S251" s="32"/>
      <c r="T251" s="32"/>
      <c r="U251" s="32"/>
      <c r="V251" s="32"/>
      <c r="W251" s="32"/>
      <c r="X251" s="32"/>
    </row>
    <row r="252" spans="1:24" ht="42.75" customHeight="1" x14ac:dyDescent="0.25">
      <c r="A252" s="32"/>
      <c r="B252" s="32"/>
      <c r="C252" s="33"/>
      <c r="D252" s="33"/>
      <c r="E252" s="32"/>
      <c r="G252" s="32"/>
      <c r="H252" s="32"/>
      <c r="I252" s="32"/>
      <c r="J252" s="32"/>
      <c r="K252" s="32"/>
      <c r="L252" s="32"/>
      <c r="M252" s="32"/>
      <c r="N252" s="33"/>
      <c r="O252" s="32"/>
      <c r="P252" s="32"/>
      <c r="Q252" s="32"/>
      <c r="R252" s="32"/>
      <c r="S252" s="32"/>
      <c r="T252" s="32"/>
      <c r="U252" s="32"/>
      <c r="V252" s="32"/>
      <c r="W252" s="32"/>
      <c r="X252" s="32"/>
    </row>
    <row r="253" spans="1:24" ht="42.75" customHeight="1" x14ac:dyDescent="0.25">
      <c r="A253" s="32"/>
      <c r="B253" s="32"/>
      <c r="C253" s="33"/>
      <c r="D253" s="33"/>
      <c r="E253" s="32"/>
      <c r="G253" s="32"/>
      <c r="H253" s="32"/>
      <c r="I253" s="32"/>
      <c r="J253" s="32"/>
      <c r="K253" s="32"/>
      <c r="L253" s="32"/>
      <c r="M253" s="32"/>
      <c r="N253" s="33"/>
      <c r="O253" s="32"/>
      <c r="P253" s="32"/>
      <c r="Q253" s="32"/>
      <c r="R253" s="32"/>
      <c r="S253" s="32"/>
      <c r="T253" s="32"/>
      <c r="U253" s="32"/>
      <c r="V253" s="32"/>
      <c r="W253" s="32"/>
      <c r="X253" s="32"/>
    </row>
    <row r="254" spans="1:24" ht="42.75" customHeight="1" x14ac:dyDescent="0.25">
      <c r="A254" s="32"/>
      <c r="B254" s="32"/>
      <c r="C254" s="33"/>
      <c r="D254" s="33"/>
      <c r="E254" s="32"/>
      <c r="G254" s="32"/>
      <c r="H254" s="32"/>
      <c r="I254" s="32"/>
      <c r="J254" s="32"/>
      <c r="K254" s="32"/>
      <c r="L254" s="32"/>
      <c r="M254" s="32"/>
      <c r="N254" s="33"/>
      <c r="O254" s="32"/>
      <c r="P254" s="32"/>
      <c r="Q254" s="32"/>
      <c r="R254" s="32"/>
      <c r="S254" s="32"/>
      <c r="T254" s="32"/>
      <c r="U254" s="32"/>
      <c r="V254" s="32"/>
      <c r="W254" s="32"/>
      <c r="X254" s="32"/>
    </row>
    <row r="255" spans="1:24" ht="42.75" customHeight="1" x14ac:dyDescent="0.25">
      <c r="A255" s="32"/>
      <c r="B255" s="32"/>
      <c r="C255" s="33"/>
      <c r="D255" s="33"/>
      <c r="E255" s="32"/>
      <c r="G255" s="32"/>
      <c r="H255" s="32"/>
      <c r="I255" s="32"/>
      <c r="J255" s="32"/>
      <c r="K255" s="32"/>
      <c r="L255" s="32"/>
      <c r="M255" s="32"/>
      <c r="N255" s="33"/>
      <c r="O255" s="32"/>
      <c r="P255" s="32"/>
      <c r="Q255" s="32"/>
      <c r="R255" s="32"/>
      <c r="S255" s="32"/>
      <c r="T255" s="32"/>
      <c r="U255" s="32"/>
      <c r="V255" s="32"/>
      <c r="W255" s="32"/>
      <c r="X255" s="32"/>
    </row>
    <row r="256" spans="1:24" ht="42.75" customHeight="1" x14ac:dyDescent="0.25">
      <c r="A256" s="32"/>
      <c r="B256" s="32"/>
      <c r="C256" s="33"/>
      <c r="D256" s="33"/>
      <c r="E256" s="32"/>
      <c r="G256" s="32"/>
      <c r="H256" s="32"/>
      <c r="I256" s="32"/>
      <c r="J256" s="32"/>
      <c r="K256" s="32"/>
      <c r="L256" s="32"/>
      <c r="M256" s="32"/>
      <c r="N256" s="33"/>
      <c r="O256" s="32"/>
      <c r="P256" s="32"/>
      <c r="Q256" s="32"/>
      <c r="R256" s="32"/>
      <c r="S256" s="32"/>
      <c r="T256" s="32"/>
      <c r="U256" s="32"/>
      <c r="V256" s="32"/>
      <c r="W256" s="32"/>
      <c r="X256" s="32"/>
    </row>
    <row r="257" spans="1:24" ht="42.75" customHeight="1" x14ac:dyDescent="0.25">
      <c r="A257" s="32"/>
      <c r="B257" s="32"/>
      <c r="C257" s="33"/>
      <c r="D257" s="33"/>
      <c r="E257" s="32"/>
      <c r="G257" s="32"/>
      <c r="H257" s="32"/>
      <c r="I257" s="32"/>
      <c r="J257" s="32"/>
      <c r="K257" s="32"/>
      <c r="L257" s="32"/>
      <c r="M257" s="32"/>
      <c r="N257" s="33"/>
      <c r="O257" s="32"/>
      <c r="P257" s="32"/>
      <c r="Q257" s="32"/>
      <c r="R257" s="32"/>
      <c r="S257" s="32"/>
      <c r="T257" s="32"/>
      <c r="U257" s="32"/>
      <c r="V257" s="32"/>
      <c r="W257" s="32"/>
      <c r="X257" s="32"/>
    </row>
    <row r="258" spans="1:24" ht="42.75" customHeight="1" x14ac:dyDescent="0.25">
      <c r="A258" s="32"/>
      <c r="B258" s="32"/>
      <c r="C258" s="33"/>
      <c r="D258" s="33"/>
      <c r="E258" s="32"/>
      <c r="G258" s="32"/>
      <c r="H258" s="32"/>
      <c r="I258" s="32"/>
      <c r="J258" s="32"/>
      <c r="K258" s="32"/>
      <c r="L258" s="32"/>
      <c r="M258" s="32"/>
      <c r="N258" s="33"/>
      <c r="O258" s="32"/>
      <c r="P258" s="32"/>
      <c r="Q258" s="32"/>
      <c r="R258" s="32"/>
      <c r="S258" s="32"/>
      <c r="T258" s="32"/>
      <c r="U258" s="32"/>
      <c r="V258" s="32"/>
      <c r="W258" s="32"/>
      <c r="X258" s="32"/>
    </row>
    <row r="259" spans="1:24" ht="42.75" customHeight="1" x14ac:dyDescent="0.25">
      <c r="A259" s="32"/>
      <c r="B259" s="32"/>
      <c r="C259" s="33"/>
      <c r="D259" s="33"/>
      <c r="E259" s="32"/>
      <c r="G259" s="32"/>
      <c r="H259" s="32"/>
      <c r="I259" s="32"/>
      <c r="J259" s="32"/>
      <c r="K259" s="32"/>
      <c r="L259" s="32"/>
      <c r="M259" s="32"/>
      <c r="N259" s="33"/>
      <c r="O259" s="32"/>
      <c r="P259" s="32"/>
      <c r="Q259" s="32"/>
      <c r="R259" s="32"/>
      <c r="S259" s="32"/>
      <c r="T259" s="32"/>
      <c r="U259" s="32"/>
      <c r="V259" s="32"/>
      <c r="W259" s="32"/>
      <c r="X259" s="32"/>
    </row>
    <row r="260" spans="1:24" ht="42.75" customHeight="1" x14ac:dyDescent="0.25">
      <c r="A260" s="32"/>
      <c r="B260" s="32"/>
      <c r="C260" s="33"/>
      <c r="D260" s="33"/>
      <c r="E260" s="32"/>
      <c r="G260" s="32"/>
      <c r="H260" s="32"/>
      <c r="I260" s="32"/>
      <c r="J260" s="32"/>
      <c r="K260" s="32"/>
      <c r="L260" s="32"/>
      <c r="M260" s="32"/>
      <c r="N260" s="33"/>
      <c r="O260" s="32"/>
      <c r="P260" s="32"/>
      <c r="Q260" s="32"/>
      <c r="R260" s="32"/>
      <c r="S260" s="32"/>
      <c r="T260" s="32"/>
      <c r="U260" s="32"/>
      <c r="V260" s="32"/>
      <c r="W260" s="32"/>
      <c r="X260" s="32"/>
    </row>
    <row r="261" spans="1:24" ht="42.75" customHeight="1" x14ac:dyDescent="0.25">
      <c r="A261" s="32"/>
      <c r="B261" s="32"/>
      <c r="C261" s="33"/>
      <c r="D261" s="33"/>
      <c r="E261" s="32"/>
      <c r="G261" s="32"/>
      <c r="H261" s="32"/>
      <c r="I261" s="32"/>
      <c r="J261" s="32"/>
      <c r="K261" s="32"/>
      <c r="L261" s="32"/>
      <c r="M261" s="32"/>
      <c r="N261" s="33"/>
      <c r="O261" s="32"/>
      <c r="P261" s="32"/>
      <c r="Q261" s="32"/>
      <c r="R261" s="32"/>
      <c r="S261" s="32"/>
      <c r="T261" s="32"/>
      <c r="U261" s="32"/>
      <c r="V261" s="32"/>
      <c r="W261" s="32"/>
      <c r="X261" s="32"/>
    </row>
    <row r="262" spans="1:24" ht="42.75" customHeight="1" x14ac:dyDescent="0.25">
      <c r="A262" s="32"/>
      <c r="B262" s="32"/>
      <c r="C262" s="33"/>
      <c r="D262" s="33"/>
      <c r="E262" s="32"/>
      <c r="G262" s="32"/>
      <c r="H262" s="32"/>
      <c r="I262" s="32"/>
      <c r="J262" s="32"/>
      <c r="K262" s="32"/>
      <c r="L262" s="32"/>
      <c r="M262" s="32"/>
      <c r="N262" s="33"/>
      <c r="O262" s="32"/>
      <c r="P262" s="32"/>
      <c r="Q262" s="32"/>
      <c r="R262" s="32"/>
      <c r="S262" s="32"/>
      <c r="T262" s="32"/>
      <c r="U262" s="32"/>
      <c r="V262" s="32"/>
      <c r="W262" s="32"/>
      <c r="X262" s="32"/>
    </row>
    <row r="263" spans="1:24" ht="42.75" customHeight="1" x14ac:dyDescent="0.25">
      <c r="A263" s="32"/>
      <c r="B263" s="32"/>
      <c r="C263" s="33"/>
      <c r="D263" s="33"/>
      <c r="E263" s="32"/>
      <c r="G263" s="32"/>
      <c r="H263" s="32"/>
      <c r="I263" s="32"/>
      <c r="J263" s="32"/>
      <c r="K263" s="32"/>
      <c r="L263" s="32"/>
      <c r="M263" s="32"/>
      <c r="N263" s="33"/>
      <c r="O263" s="32"/>
      <c r="P263" s="32"/>
      <c r="Q263" s="32"/>
      <c r="R263" s="32"/>
      <c r="S263" s="32"/>
      <c r="T263" s="32"/>
      <c r="U263" s="32"/>
      <c r="V263" s="32"/>
      <c r="W263" s="32"/>
      <c r="X263" s="32"/>
    </row>
    <row r="264" spans="1:24" ht="42.75" customHeight="1" x14ac:dyDescent="0.25">
      <c r="A264" s="32"/>
      <c r="B264" s="32"/>
      <c r="C264" s="33"/>
      <c r="D264" s="33"/>
      <c r="E264" s="32"/>
      <c r="G264" s="32"/>
      <c r="H264" s="32"/>
      <c r="I264" s="32"/>
      <c r="J264" s="32"/>
      <c r="K264" s="32"/>
      <c r="L264" s="32"/>
      <c r="M264" s="32"/>
      <c r="N264" s="33"/>
      <c r="O264" s="32"/>
      <c r="P264" s="32"/>
      <c r="Q264" s="32"/>
      <c r="R264" s="32"/>
      <c r="S264" s="32"/>
      <c r="T264" s="32"/>
      <c r="U264" s="32"/>
      <c r="V264" s="32"/>
      <c r="W264" s="32"/>
      <c r="X264" s="32"/>
    </row>
    <row r="265" spans="1:24" ht="42.75" customHeight="1" x14ac:dyDescent="0.25">
      <c r="A265" s="32"/>
      <c r="B265" s="32"/>
      <c r="C265" s="33"/>
      <c r="D265" s="33"/>
      <c r="E265" s="32"/>
      <c r="G265" s="32"/>
      <c r="H265" s="32"/>
      <c r="I265" s="32"/>
      <c r="J265" s="32"/>
      <c r="K265" s="32"/>
      <c r="L265" s="32"/>
      <c r="M265" s="32"/>
      <c r="N265" s="33"/>
      <c r="O265" s="32"/>
      <c r="P265" s="32"/>
      <c r="Q265" s="32"/>
      <c r="R265" s="32"/>
      <c r="S265" s="32"/>
      <c r="T265" s="32"/>
      <c r="U265" s="32"/>
      <c r="V265" s="32"/>
      <c r="W265" s="32"/>
      <c r="X265" s="32"/>
    </row>
    <row r="266" spans="1:24" ht="42.75" customHeight="1" x14ac:dyDescent="0.25">
      <c r="A266" s="32"/>
      <c r="B266" s="32"/>
      <c r="C266" s="33"/>
      <c r="D266" s="33"/>
      <c r="E266" s="32"/>
      <c r="G266" s="32"/>
      <c r="H266" s="32"/>
      <c r="I266" s="32"/>
      <c r="J266" s="32"/>
      <c r="K266" s="32"/>
      <c r="L266" s="32"/>
      <c r="M266" s="32"/>
      <c r="N266" s="33"/>
      <c r="O266" s="32"/>
      <c r="P266" s="32"/>
      <c r="Q266" s="32"/>
      <c r="R266" s="32"/>
      <c r="S266" s="32"/>
      <c r="T266" s="32"/>
      <c r="U266" s="32"/>
      <c r="V266" s="32"/>
      <c r="W266" s="32"/>
      <c r="X266" s="32"/>
    </row>
    <row r="267" spans="1:24" ht="42.75" customHeight="1" x14ac:dyDescent="0.25">
      <c r="A267" s="32"/>
      <c r="B267" s="32"/>
      <c r="C267" s="33"/>
      <c r="D267" s="33"/>
      <c r="E267" s="32"/>
      <c r="G267" s="32"/>
      <c r="H267" s="32"/>
      <c r="I267" s="32"/>
      <c r="J267" s="32"/>
      <c r="K267" s="32"/>
      <c r="L267" s="32"/>
      <c r="M267" s="32"/>
      <c r="N267" s="33"/>
      <c r="O267" s="32"/>
      <c r="P267" s="32"/>
      <c r="Q267" s="32"/>
      <c r="R267" s="32"/>
      <c r="S267" s="32"/>
      <c r="T267" s="32"/>
      <c r="U267" s="32"/>
      <c r="V267" s="32"/>
      <c r="W267" s="32"/>
      <c r="X267" s="32"/>
    </row>
    <row r="268" spans="1:24" ht="42.75" customHeight="1" x14ac:dyDescent="0.25">
      <c r="A268" s="32"/>
      <c r="B268" s="32"/>
      <c r="C268" s="33"/>
      <c r="D268" s="33"/>
      <c r="E268" s="32"/>
      <c r="G268" s="32"/>
      <c r="H268" s="32"/>
      <c r="I268" s="32"/>
      <c r="J268" s="32"/>
      <c r="K268" s="32"/>
      <c r="L268" s="32"/>
      <c r="M268" s="32"/>
      <c r="N268" s="33"/>
      <c r="O268" s="32"/>
      <c r="P268" s="32"/>
      <c r="Q268" s="32"/>
      <c r="R268" s="32"/>
      <c r="S268" s="32"/>
      <c r="T268" s="32"/>
      <c r="U268" s="32"/>
      <c r="V268" s="32"/>
      <c r="W268" s="32"/>
      <c r="X268" s="32"/>
    </row>
    <row r="269" spans="1:24" ht="42.75" customHeight="1" x14ac:dyDescent="0.25">
      <c r="A269" s="32"/>
      <c r="B269" s="32"/>
      <c r="C269" s="33"/>
      <c r="D269" s="33"/>
      <c r="E269" s="32"/>
      <c r="G269" s="32"/>
      <c r="H269" s="32"/>
      <c r="I269" s="32"/>
      <c r="J269" s="32"/>
      <c r="K269" s="32"/>
      <c r="L269" s="32"/>
      <c r="M269" s="32"/>
      <c r="N269" s="33"/>
      <c r="O269" s="32"/>
      <c r="P269" s="32"/>
      <c r="Q269" s="32"/>
      <c r="R269" s="32"/>
      <c r="S269" s="32"/>
      <c r="T269" s="32"/>
      <c r="U269" s="32"/>
      <c r="V269" s="32"/>
      <c r="W269" s="32"/>
      <c r="X269" s="32"/>
    </row>
    <row r="270" spans="1:24" ht="42.75" customHeight="1" x14ac:dyDescent="0.25">
      <c r="A270" s="32"/>
      <c r="B270" s="32"/>
      <c r="C270" s="33"/>
      <c r="D270" s="33"/>
      <c r="E270" s="32"/>
      <c r="G270" s="32"/>
      <c r="H270" s="32"/>
      <c r="I270" s="32"/>
      <c r="J270" s="32"/>
      <c r="K270" s="32"/>
      <c r="L270" s="32"/>
      <c r="M270" s="32"/>
      <c r="N270" s="33"/>
      <c r="O270" s="32"/>
      <c r="P270" s="32"/>
      <c r="Q270" s="32"/>
      <c r="R270" s="32"/>
      <c r="S270" s="32"/>
      <c r="T270" s="32"/>
      <c r="U270" s="32"/>
      <c r="V270" s="32"/>
      <c r="W270" s="32"/>
      <c r="X270" s="32"/>
    </row>
    <row r="271" spans="1:24" ht="42.75" customHeight="1" x14ac:dyDescent="0.25">
      <c r="A271" s="32"/>
      <c r="B271" s="32"/>
      <c r="C271" s="33"/>
      <c r="D271" s="33"/>
      <c r="E271" s="32"/>
      <c r="G271" s="32"/>
      <c r="H271" s="32"/>
      <c r="I271" s="32"/>
      <c r="J271" s="32"/>
      <c r="K271" s="32"/>
      <c r="L271" s="32"/>
      <c r="M271" s="32"/>
      <c r="N271" s="33"/>
      <c r="O271" s="32"/>
      <c r="P271" s="32"/>
      <c r="Q271" s="32"/>
      <c r="R271" s="32"/>
      <c r="S271" s="32"/>
      <c r="T271" s="32"/>
      <c r="U271" s="32"/>
      <c r="V271" s="32"/>
      <c r="W271" s="32"/>
      <c r="X271" s="32"/>
    </row>
    <row r="272" spans="1:24" ht="42.75" customHeight="1" x14ac:dyDescent="0.25">
      <c r="A272" s="32"/>
      <c r="B272" s="32"/>
      <c r="C272" s="33"/>
      <c r="D272" s="33"/>
      <c r="E272" s="32"/>
      <c r="G272" s="32"/>
      <c r="H272" s="32"/>
      <c r="I272" s="32"/>
      <c r="J272" s="32"/>
      <c r="K272" s="32"/>
      <c r="L272" s="32"/>
      <c r="M272" s="32"/>
      <c r="N272" s="33"/>
      <c r="O272" s="32"/>
      <c r="P272" s="32"/>
      <c r="Q272" s="32"/>
      <c r="R272" s="32"/>
      <c r="S272" s="32"/>
      <c r="T272" s="32"/>
      <c r="U272" s="32"/>
      <c r="V272" s="32"/>
      <c r="W272" s="32"/>
      <c r="X272" s="32"/>
    </row>
    <row r="273" spans="1:24" ht="42.75" customHeight="1" x14ac:dyDescent="0.25">
      <c r="A273" s="32"/>
      <c r="B273" s="32"/>
      <c r="C273" s="33"/>
      <c r="D273" s="33"/>
      <c r="E273" s="32"/>
      <c r="G273" s="32"/>
      <c r="H273" s="32"/>
      <c r="I273" s="32"/>
      <c r="J273" s="32"/>
      <c r="K273" s="32"/>
      <c r="L273" s="32"/>
      <c r="M273" s="32"/>
      <c r="N273" s="33"/>
      <c r="O273" s="32"/>
      <c r="P273" s="32"/>
      <c r="Q273" s="32"/>
      <c r="R273" s="32"/>
      <c r="S273" s="32"/>
      <c r="T273" s="32"/>
      <c r="U273" s="32"/>
      <c r="V273" s="32"/>
      <c r="W273" s="32"/>
      <c r="X273" s="32"/>
    </row>
    <row r="274" spans="1:24" ht="42.75" customHeight="1" x14ac:dyDescent="0.25">
      <c r="A274" s="32"/>
      <c r="B274" s="32"/>
      <c r="C274" s="33"/>
      <c r="D274" s="33"/>
      <c r="E274" s="32"/>
      <c r="G274" s="32"/>
      <c r="H274" s="32"/>
      <c r="I274" s="32"/>
      <c r="J274" s="32"/>
      <c r="K274" s="32"/>
      <c r="L274" s="32"/>
      <c r="M274" s="32"/>
      <c r="N274" s="33"/>
      <c r="O274" s="32"/>
      <c r="P274" s="32"/>
      <c r="Q274" s="32"/>
      <c r="R274" s="32"/>
      <c r="S274" s="32"/>
      <c r="T274" s="32"/>
      <c r="U274" s="32"/>
      <c r="V274" s="32"/>
      <c r="W274" s="32"/>
      <c r="X274" s="32"/>
    </row>
    <row r="275" spans="1:24" ht="42.75" customHeight="1" x14ac:dyDescent="0.25">
      <c r="A275" s="32"/>
      <c r="B275" s="32"/>
      <c r="C275" s="33"/>
      <c r="D275" s="33"/>
      <c r="E275" s="32"/>
      <c r="G275" s="32"/>
      <c r="H275" s="32"/>
      <c r="I275" s="32"/>
      <c r="J275" s="32"/>
      <c r="K275" s="32"/>
      <c r="L275" s="32"/>
      <c r="M275" s="32"/>
      <c r="N275" s="33"/>
      <c r="O275" s="32"/>
      <c r="P275" s="32"/>
      <c r="Q275" s="32"/>
      <c r="R275" s="32"/>
      <c r="S275" s="32"/>
      <c r="T275" s="32"/>
      <c r="U275" s="32"/>
      <c r="V275" s="32"/>
      <c r="W275" s="32"/>
      <c r="X275" s="32"/>
    </row>
    <row r="276" spans="1:24" ht="42.75" customHeight="1" x14ac:dyDescent="0.25">
      <c r="A276" s="32"/>
      <c r="B276" s="32"/>
      <c r="C276" s="33"/>
      <c r="D276" s="33"/>
      <c r="E276" s="32"/>
      <c r="G276" s="32"/>
      <c r="H276" s="32"/>
      <c r="I276" s="32"/>
      <c r="J276" s="32"/>
      <c r="K276" s="32"/>
      <c r="L276" s="32"/>
      <c r="M276" s="32"/>
      <c r="N276" s="33"/>
      <c r="O276" s="32"/>
      <c r="P276" s="32"/>
      <c r="Q276" s="32"/>
      <c r="R276" s="32"/>
      <c r="S276" s="32"/>
      <c r="T276" s="32"/>
      <c r="U276" s="32"/>
      <c r="V276" s="32"/>
      <c r="W276" s="32"/>
      <c r="X276" s="32"/>
    </row>
    <row r="277" spans="1:24" ht="42.75" customHeight="1" x14ac:dyDescent="0.25">
      <c r="A277" s="32"/>
      <c r="B277" s="32"/>
      <c r="C277" s="33"/>
      <c r="D277" s="33"/>
      <c r="E277" s="32"/>
      <c r="G277" s="32"/>
      <c r="H277" s="32"/>
      <c r="I277" s="32"/>
      <c r="J277" s="32"/>
      <c r="K277" s="32"/>
      <c r="L277" s="32"/>
      <c r="M277" s="32"/>
      <c r="N277" s="33"/>
      <c r="O277" s="32"/>
      <c r="P277" s="32"/>
      <c r="Q277" s="32"/>
      <c r="R277" s="32"/>
      <c r="S277" s="32"/>
      <c r="T277" s="32"/>
      <c r="U277" s="32"/>
      <c r="V277" s="32"/>
      <c r="W277" s="32"/>
      <c r="X277" s="32"/>
    </row>
    <row r="278" spans="1:24" ht="42.75" customHeight="1" x14ac:dyDescent="0.25">
      <c r="A278" s="32"/>
      <c r="B278" s="32"/>
      <c r="C278" s="33"/>
      <c r="D278" s="33"/>
      <c r="E278" s="32"/>
      <c r="G278" s="32"/>
      <c r="H278" s="32"/>
      <c r="I278" s="32"/>
      <c r="J278" s="32"/>
      <c r="K278" s="32"/>
      <c r="L278" s="32"/>
      <c r="M278" s="32"/>
      <c r="N278" s="33"/>
      <c r="O278" s="32"/>
      <c r="P278" s="32"/>
      <c r="Q278" s="32"/>
      <c r="R278" s="32"/>
      <c r="S278" s="32"/>
      <c r="T278" s="32"/>
      <c r="U278" s="32"/>
      <c r="V278" s="32"/>
      <c r="W278" s="32"/>
      <c r="X278" s="32"/>
    </row>
    <row r="279" spans="1:24" ht="42.75" customHeight="1" x14ac:dyDescent="0.25">
      <c r="A279" s="32"/>
      <c r="B279" s="32"/>
      <c r="C279" s="33"/>
      <c r="D279" s="33"/>
      <c r="E279" s="32"/>
      <c r="G279" s="32"/>
      <c r="H279" s="32"/>
      <c r="I279" s="32"/>
      <c r="J279" s="32"/>
      <c r="K279" s="32"/>
      <c r="L279" s="32"/>
      <c r="M279" s="32"/>
      <c r="N279" s="33"/>
      <c r="O279" s="32"/>
      <c r="P279" s="32"/>
      <c r="Q279" s="32"/>
      <c r="R279" s="32"/>
      <c r="S279" s="32"/>
      <c r="T279" s="32"/>
      <c r="U279" s="32"/>
      <c r="V279" s="32"/>
      <c r="W279" s="32"/>
      <c r="X279" s="32"/>
    </row>
    <row r="280" spans="1:24" ht="42.75" customHeight="1" x14ac:dyDescent="0.25">
      <c r="A280" s="32"/>
      <c r="B280" s="32"/>
      <c r="C280" s="33"/>
      <c r="D280" s="33"/>
      <c r="E280" s="32"/>
      <c r="G280" s="32"/>
      <c r="H280" s="32"/>
      <c r="I280" s="32"/>
      <c r="J280" s="32"/>
      <c r="K280" s="32"/>
      <c r="L280" s="32"/>
      <c r="M280" s="32"/>
      <c r="N280" s="33"/>
      <c r="O280" s="32"/>
      <c r="P280" s="32"/>
      <c r="Q280" s="32"/>
      <c r="R280" s="32"/>
      <c r="S280" s="32"/>
      <c r="T280" s="32"/>
      <c r="U280" s="32"/>
      <c r="V280" s="32"/>
      <c r="W280" s="32"/>
      <c r="X280" s="32"/>
    </row>
    <row r="281" spans="1:24" ht="42.75" customHeight="1" x14ac:dyDescent="0.25">
      <c r="A281" s="32"/>
      <c r="B281" s="32"/>
      <c r="C281" s="33"/>
      <c r="D281" s="33"/>
      <c r="E281" s="32"/>
      <c r="G281" s="32"/>
      <c r="H281" s="32"/>
      <c r="I281" s="32"/>
      <c r="J281" s="32"/>
      <c r="K281" s="32"/>
      <c r="L281" s="32"/>
      <c r="M281" s="32"/>
      <c r="N281" s="33"/>
      <c r="O281" s="32"/>
      <c r="P281" s="32"/>
      <c r="Q281" s="32"/>
      <c r="R281" s="32"/>
      <c r="S281" s="32"/>
      <c r="T281" s="32"/>
      <c r="U281" s="32"/>
      <c r="V281" s="32"/>
      <c r="W281" s="32"/>
      <c r="X281" s="32"/>
    </row>
    <row r="282" spans="1:24" ht="42.75" customHeight="1" x14ac:dyDescent="0.25">
      <c r="A282" s="32"/>
      <c r="B282" s="32"/>
      <c r="C282" s="33"/>
      <c r="D282" s="33"/>
      <c r="E282" s="32"/>
      <c r="G282" s="32"/>
      <c r="H282" s="32"/>
      <c r="I282" s="32"/>
      <c r="J282" s="32"/>
      <c r="K282" s="32"/>
      <c r="L282" s="32"/>
      <c r="M282" s="32"/>
      <c r="N282" s="33"/>
      <c r="O282" s="32"/>
      <c r="P282" s="32"/>
      <c r="Q282" s="32"/>
      <c r="R282" s="32"/>
      <c r="S282" s="32"/>
      <c r="T282" s="32"/>
      <c r="U282" s="32"/>
      <c r="V282" s="32"/>
      <c r="W282" s="32"/>
      <c r="X282" s="32"/>
    </row>
    <row r="283" spans="1:24" ht="42.75" customHeight="1" x14ac:dyDescent="0.25">
      <c r="A283" s="32"/>
      <c r="B283" s="32"/>
      <c r="C283" s="33"/>
      <c r="D283" s="33"/>
      <c r="E283" s="32"/>
      <c r="G283" s="32"/>
      <c r="H283" s="32"/>
      <c r="I283" s="32"/>
      <c r="J283" s="32"/>
      <c r="K283" s="32"/>
      <c r="L283" s="32"/>
      <c r="M283" s="32"/>
      <c r="N283" s="33"/>
      <c r="O283" s="32"/>
      <c r="P283" s="32"/>
      <c r="Q283" s="32"/>
      <c r="R283" s="32"/>
      <c r="S283" s="32"/>
      <c r="T283" s="32"/>
      <c r="U283" s="32"/>
      <c r="V283" s="32"/>
      <c r="W283" s="32"/>
      <c r="X283" s="32"/>
    </row>
    <row r="284" spans="1:24" ht="42.75" customHeight="1" x14ac:dyDescent="0.25">
      <c r="A284" s="32"/>
      <c r="B284" s="32"/>
      <c r="C284" s="33"/>
      <c r="D284" s="33"/>
      <c r="E284" s="32"/>
      <c r="G284" s="32"/>
      <c r="H284" s="32"/>
      <c r="I284" s="32"/>
      <c r="J284" s="32"/>
      <c r="K284" s="32"/>
      <c r="L284" s="32"/>
      <c r="M284" s="32"/>
      <c r="N284" s="33"/>
      <c r="O284" s="32"/>
      <c r="P284" s="32"/>
      <c r="Q284" s="32"/>
      <c r="R284" s="32"/>
      <c r="S284" s="32"/>
      <c r="T284" s="32"/>
      <c r="U284" s="32"/>
      <c r="V284" s="32"/>
      <c r="W284" s="32"/>
      <c r="X284" s="32"/>
    </row>
    <row r="285" spans="1:24" ht="42.75" customHeight="1" x14ac:dyDescent="0.25">
      <c r="A285" s="32"/>
      <c r="B285" s="32"/>
      <c r="C285" s="33"/>
      <c r="D285" s="33"/>
      <c r="E285" s="32"/>
      <c r="G285" s="32"/>
      <c r="H285" s="32"/>
      <c r="I285" s="32"/>
      <c r="J285" s="32"/>
      <c r="K285" s="32"/>
      <c r="L285" s="32"/>
      <c r="M285" s="32"/>
      <c r="N285" s="33"/>
      <c r="O285" s="32"/>
      <c r="P285" s="32"/>
      <c r="Q285" s="32"/>
      <c r="R285" s="32"/>
      <c r="S285" s="32"/>
      <c r="T285" s="32"/>
      <c r="U285" s="32"/>
      <c r="V285" s="32"/>
      <c r="W285" s="32"/>
      <c r="X285" s="32"/>
    </row>
    <row r="286" spans="1:24" ht="42.75" customHeight="1" x14ac:dyDescent="0.25">
      <c r="A286" s="32"/>
      <c r="B286" s="32"/>
      <c r="C286" s="33"/>
      <c r="D286" s="33"/>
      <c r="E286" s="32"/>
      <c r="G286" s="32"/>
      <c r="H286" s="32"/>
      <c r="I286" s="32"/>
      <c r="J286" s="32"/>
      <c r="K286" s="32"/>
      <c r="L286" s="32"/>
      <c r="M286" s="32"/>
      <c r="N286" s="33"/>
      <c r="O286" s="32"/>
      <c r="P286" s="32"/>
      <c r="Q286" s="32"/>
      <c r="R286" s="32"/>
      <c r="S286" s="32"/>
      <c r="T286" s="32"/>
      <c r="U286" s="32"/>
      <c r="V286" s="32"/>
      <c r="W286" s="32"/>
      <c r="X286" s="32"/>
    </row>
    <row r="287" spans="1:24" ht="42.75" customHeight="1" x14ac:dyDescent="0.25">
      <c r="A287" s="32"/>
      <c r="B287" s="32"/>
      <c r="C287" s="33"/>
      <c r="D287" s="33"/>
      <c r="E287" s="32"/>
      <c r="G287" s="32"/>
      <c r="H287" s="32"/>
      <c r="I287" s="32"/>
      <c r="J287" s="32"/>
      <c r="K287" s="32"/>
      <c r="L287" s="32"/>
      <c r="M287" s="32"/>
      <c r="N287" s="33"/>
      <c r="O287" s="32"/>
      <c r="P287" s="32"/>
      <c r="Q287" s="32"/>
      <c r="R287" s="32"/>
      <c r="S287" s="32"/>
      <c r="T287" s="32"/>
      <c r="U287" s="32"/>
      <c r="V287" s="32"/>
      <c r="W287" s="32"/>
      <c r="X287" s="32"/>
    </row>
    <row r="288" spans="1:24" ht="42.75" customHeight="1" x14ac:dyDescent="0.25">
      <c r="A288" s="32"/>
      <c r="B288" s="32"/>
      <c r="C288" s="33"/>
      <c r="D288" s="33"/>
      <c r="E288" s="32"/>
      <c r="G288" s="32"/>
      <c r="H288" s="32"/>
      <c r="I288" s="32"/>
      <c r="J288" s="32"/>
      <c r="K288" s="32"/>
      <c r="L288" s="32"/>
      <c r="M288" s="32"/>
      <c r="N288" s="33"/>
      <c r="O288" s="32"/>
      <c r="P288" s="32"/>
      <c r="Q288" s="32"/>
      <c r="R288" s="32"/>
      <c r="S288" s="32"/>
      <c r="T288" s="32"/>
      <c r="U288" s="32"/>
      <c r="V288" s="32"/>
      <c r="W288" s="32"/>
      <c r="X288" s="32"/>
    </row>
    <row r="289" spans="1:24" ht="42.75" customHeight="1" x14ac:dyDescent="0.25">
      <c r="A289" s="32"/>
      <c r="B289" s="32"/>
      <c r="C289" s="33"/>
      <c r="D289" s="33"/>
      <c r="E289" s="32"/>
      <c r="G289" s="32"/>
      <c r="H289" s="32"/>
      <c r="I289" s="32"/>
      <c r="J289" s="32"/>
      <c r="K289" s="32"/>
      <c r="L289" s="32"/>
      <c r="M289" s="32"/>
      <c r="N289" s="33"/>
      <c r="O289" s="32"/>
      <c r="P289" s="32"/>
      <c r="Q289" s="32"/>
      <c r="R289" s="32"/>
      <c r="S289" s="32"/>
      <c r="T289" s="32"/>
      <c r="U289" s="32"/>
      <c r="V289" s="32"/>
      <c r="W289" s="32"/>
      <c r="X289" s="32"/>
    </row>
    <row r="290" spans="1:24" ht="42.75" customHeight="1" x14ac:dyDescent="0.25">
      <c r="A290" s="32"/>
      <c r="B290" s="32"/>
      <c r="C290" s="33"/>
      <c r="D290" s="33"/>
      <c r="E290" s="32"/>
      <c r="G290" s="32"/>
      <c r="H290" s="32"/>
      <c r="I290" s="32"/>
      <c r="J290" s="32"/>
      <c r="K290" s="32"/>
      <c r="L290" s="32"/>
      <c r="M290" s="32"/>
      <c r="N290" s="33"/>
      <c r="O290" s="32"/>
      <c r="P290" s="32"/>
      <c r="Q290" s="32"/>
      <c r="R290" s="32"/>
      <c r="S290" s="32"/>
      <c r="T290" s="32"/>
      <c r="U290" s="32"/>
      <c r="V290" s="32"/>
      <c r="W290" s="32"/>
      <c r="X290" s="32"/>
    </row>
    <row r="291" spans="1:24" ht="42.75" customHeight="1" x14ac:dyDescent="0.25">
      <c r="A291" s="32"/>
      <c r="B291" s="32"/>
      <c r="C291" s="33"/>
      <c r="D291" s="33"/>
      <c r="E291" s="32"/>
      <c r="G291" s="32"/>
      <c r="H291" s="32"/>
      <c r="I291" s="32"/>
      <c r="J291" s="32"/>
      <c r="K291" s="32"/>
      <c r="L291" s="32"/>
      <c r="M291" s="32"/>
      <c r="N291" s="33"/>
      <c r="O291" s="32"/>
      <c r="P291" s="32"/>
      <c r="Q291" s="32"/>
      <c r="R291" s="32"/>
      <c r="S291" s="32"/>
      <c r="T291" s="32"/>
      <c r="U291" s="32"/>
      <c r="V291" s="32"/>
      <c r="W291" s="32"/>
      <c r="X291" s="32"/>
    </row>
    <row r="292" spans="1:24" ht="42.75" customHeight="1" x14ac:dyDescent="0.25">
      <c r="A292" s="32"/>
      <c r="B292" s="32"/>
      <c r="C292" s="33"/>
      <c r="D292" s="33"/>
      <c r="E292" s="32"/>
      <c r="G292" s="32"/>
      <c r="H292" s="32"/>
      <c r="I292" s="32"/>
      <c r="J292" s="32"/>
      <c r="K292" s="32"/>
      <c r="L292" s="32"/>
      <c r="M292" s="32"/>
      <c r="N292" s="33"/>
      <c r="O292" s="32"/>
      <c r="P292" s="32"/>
      <c r="Q292" s="32"/>
      <c r="R292" s="32"/>
      <c r="S292" s="32"/>
      <c r="T292" s="32"/>
      <c r="U292" s="32"/>
      <c r="V292" s="32"/>
      <c r="W292" s="32"/>
      <c r="X292" s="32"/>
    </row>
    <row r="293" spans="1:24" ht="42.75" customHeight="1" x14ac:dyDescent="0.25">
      <c r="A293" s="32"/>
      <c r="B293" s="32"/>
      <c r="C293" s="33"/>
      <c r="D293" s="33"/>
      <c r="E293" s="32"/>
      <c r="G293" s="32"/>
      <c r="H293" s="32"/>
      <c r="I293" s="32"/>
      <c r="J293" s="32"/>
      <c r="K293" s="32"/>
      <c r="L293" s="32"/>
      <c r="M293" s="32"/>
      <c r="N293" s="33"/>
      <c r="O293" s="32"/>
      <c r="P293" s="32"/>
      <c r="Q293" s="32"/>
      <c r="R293" s="32"/>
      <c r="S293" s="32"/>
      <c r="T293" s="32"/>
      <c r="U293" s="32"/>
      <c r="V293" s="32"/>
      <c r="W293" s="32"/>
      <c r="X293" s="32"/>
    </row>
    <row r="294" spans="1:24" ht="42.75" customHeight="1" x14ac:dyDescent="0.25">
      <c r="A294" s="32"/>
      <c r="B294" s="32"/>
      <c r="C294" s="33"/>
      <c r="D294" s="33"/>
      <c r="E294" s="32"/>
      <c r="G294" s="32"/>
      <c r="H294" s="32"/>
      <c r="I294" s="32"/>
      <c r="J294" s="32"/>
      <c r="K294" s="32"/>
      <c r="L294" s="32"/>
      <c r="M294" s="32"/>
      <c r="N294" s="33"/>
      <c r="O294" s="32"/>
      <c r="P294" s="32"/>
      <c r="Q294" s="32"/>
      <c r="R294" s="32"/>
      <c r="S294" s="32"/>
      <c r="T294" s="32"/>
      <c r="U294" s="32"/>
      <c r="V294" s="32"/>
      <c r="W294" s="32"/>
      <c r="X294" s="32"/>
    </row>
    <row r="295" spans="1:24" ht="42.75" customHeight="1" x14ac:dyDescent="0.25">
      <c r="A295" s="32"/>
      <c r="B295" s="32"/>
      <c r="C295" s="33"/>
      <c r="D295" s="33"/>
      <c r="E295" s="32"/>
      <c r="G295" s="32"/>
      <c r="H295" s="32"/>
      <c r="I295" s="32"/>
      <c r="J295" s="32"/>
      <c r="K295" s="32"/>
      <c r="L295" s="32"/>
      <c r="M295" s="32"/>
      <c r="N295" s="33"/>
      <c r="O295" s="32"/>
      <c r="P295" s="32"/>
      <c r="Q295" s="32"/>
      <c r="R295" s="32"/>
      <c r="S295" s="32"/>
      <c r="T295" s="32"/>
      <c r="U295" s="32"/>
      <c r="V295" s="32"/>
      <c r="W295" s="32"/>
      <c r="X295" s="32"/>
    </row>
    <row r="296" spans="1:24" ht="42.75" customHeight="1" x14ac:dyDescent="0.25">
      <c r="A296" s="32"/>
      <c r="B296" s="32"/>
      <c r="C296" s="33"/>
      <c r="D296" s="33"/>
      <c r="E296" s="32"/>
      <c r="G296" s="32"/>
      <c r="H296" s="32"/>
      <c r="I296" s="32"/>
      <c r="J296" s="32"/>
      <c r="K296" s="32"/>
      <c r="L296" s="32"/>
      <c r="M296" s="32"/>
      <c r="N296" s="33"/>
      <c r="O296" s="32"/>
      <c r="P296" s="32"/>
      <c r="Q296" s="32"/>
      <c r="R296" s="32"/>
      <c r="S296" s="32"/>
      <c r="T296" s="32"/>
      <c r="U296" s="32"/>
      <c r="V296" s="32"/>
      <c r="W296" s="32"/>
      <c r="X296" s="32"/>
    </row>
    <row r="297" spans="1:24" ht="42.75" customHeight="1" x14ac:dyDescent="0.25">
      <c r="A297" s="32"/>
      <c r="B297" s="32"/>
      <c r="C297" s="33"/>
      <c r="D297" s="33"/>
      <c r="E297" s="32"/>
      <c r="G297" s="32"/>
      <c r="H297" s="32"/>
      <c r="I297" s="32"/>
      <c r="J297" s="32"/>
      <c r="K297" s="32"/>
      <c r="L297" s="32"/>
      <c r="M297" s="32"/>
      <c r="N297" s="33"/>
      <c r="O297" s="32"/>
      <c r="P297" s="32"/>
      <c r="Q297" s="32"/>
      <c r="R297" s="32"/>
      <c r="S297" s="32"/>
      <c r="T297" s="32"/>
      <c r="U297" s="32"/>
      <c r="V297" s="32"/>
      <c r="W297" s="32"/>
      <c r="X297" s="32"/>
    </row>
    <row r="298" spans="1:24" ht="42.75" customHeight="1" x14ac:dyDescent="0.25">
      <c r="A298" s="32"/>
      <c r="B298" s="32"/>
      <c r="C298" s="33"/>
      <c r="D298" s="33"/>
      <c r="E298" s="32"/>
      <c r="G298" s="32"/>
      <c r="H298" s="32"/>
      <c r="I298" s="32"/>
      <c r="J298" s="32"/>
      <c r="K298" s="32"/>
      <c r="L298" s="32"/>
      <c r="M298" s="32"/>
      <c r="N298" s="33"/>
      <c r="O298" s="32"/>
      <c r="P298" s="32"/>
      <c r="Q298" s="32"/>
      <c r="R298" s="32"/>
      <c r="S298" s="32"/>
      <c r="T298" s="32"/>
      <c r="U298" s="32"/>
      <c r="V298" s="32"/>
      <c r="W298" s="32"/>
      <c r="X298" s="32"/>
    </row>
    <row r="299" spans="1:24" ht="42.75" customHeight="1" x14ac:dyDescent="0.25">
      <c r="A299" s="32"/>
      <c r="B299" s="32"/>
      <c r="C299" s="33"/>
      <c r="D299" s="33"/>
      <c r="E299" s="32"/>
      <c r="G299" s="32"/>
      <c r="H299" s="32"/>
      <c r="I299" s="32"/>
      <c r="J299" s="32"/>
      <c r="K299" s="32"/>
      <c r="L299" s="32"/>
      <c r="M299" s="32"/>
      <c r="N299" s="33"/>
      <c r="O299" s="32"/>
      <c r="P299" s="32"/>
      <c r="Q299" s="32"/>
      <c r="R299" s="32"/>
      <c r="S299" s="32"/>
      <c r="T299" s="32"/>
      <c r="U299" s="32"/>
      <c r="V299" s="32"/>
      <c r="W299" s="32"/>
      <c r="X299" s="32"/>
    </row>
    <row r="300" spans="1:24" ht="42.75" customHeight="1" x14ac:dyDescent="0.25">
      <c r="A300" s="32"/>
      <c r="B300" s="32"/>
      <c r="C300" s="33"/>
      <c r="D300" s="33"/>
      <c r="E300" s="32"/>
      <c r="G300" s="32"/>
      <c r="H300" s="32"/>
      <c r="I300" s="32"/>
      <c r="J300" s="32"/>
      <c r="K300" s="32"/>
      <c r="L300" s="32"/>
      <c r="M300" s="32"/>
      <c r="N300" s="33"/>
      <c r="O300" s="32"/>
      <c r="P300" s="32"/>
      <c r="Q300" s="32"/>
      <c r="R300" s="32"/>
      <c r="S300" s="32"/>
      <c r="T300" s="32"/>
      <c r="U300" s="32"/>
      <c r="V300" s="32"/>
      <c r="W300" s="32"/>
      <c r="X300" s="32"/>
    </row>
    <row r="301" spans="1:24" ht="42.75" customHeight="1" x14ac:dyDescent="0.25">
      <c r="A301" s="32"/>
      <c r="B301" s="32"/>
      <c r="C301" s="33"/>
      <c r="D301" s="33"/>
      <c r="E301" s="32"/>
      <c r="G301" s="32"/>
      <c r="H301" s="32"/>
      <c r="I301" s="32"/>
      <c r="J301" s="32"/>
      <c r="K301" s="32"/>
      <c r="L301" s="32"/>
      <c r="M301" s="32"/>
      <c r="N301" s="33"/>
      <c r="O301" s="32"/>
      <c r="P301" s="32"/>
      <c r="Q301" s="32"/>
      <c r="R301" s="32"/>
      <c r="S301" s="32"/>
      <c r="T301" s="32"/>
      <c r="U301" s="32"/>
      <c r="V301" s="32"/>
      <c r="W301" s="32"/>
      <c r="X301" s="32"/>
    </row>
    <row r="302" spans="1:24" ht="42.75" customHeight="1" x14ac:dyDescent="0.25">
      <c r="A302" s="32"/>
      <c r="B302" s="32"/>
      <c r="C302" s="33"/>
      <c r="D302" s="33"/>
      <c r="E302" s="32"/>
      <c r="G302" s="32"/>
      <c r="H302" s="32"/>
      <c r="I302" s="32"/>
      <c r="J302" s="32"/>
      <c r="K302" s="32"/>
      <c r="L302" s="32"/>
      <c r="M302" s="32"/>
      <c r="N302" s="33"/>
      <c r="O302" s="32"/>
      <c r="P302" s="32"/>
      <c r="Q302" s="32"/>
      <c r="R302" s="32"/>
      <c r="S302" s="32"/>
      <c r="T302" s="32"/>
      <c r="U302" s="32"/>
      <c r="V302" s="32"/>
      <c r="W302" s="32"/>
      <c r="X302" s="32"/>
    </row>
    <row r="303" spans="1:24" ht="42.75" customHeight="1" x14ac:dyDescent="0.25">
      <c r="A303" s="32"/>
      <c r="B303" s="32"/>
      <c r="C303" s="33"/>
      <c r="D303" s="33"/>
      <c r="E303" s="32"/>
      <c r="G303" s="32"/>
      <c r="H303" s="32"/>
      <c r="I303" s="32"/>
      <c r="J303" s="32"/>
      <c r="K303" s="32"/>
      <c r="L303" s="32"/>
      <c r="M303" s="32"/>
      <c r="N303" s="33"/>
      <c r="O303" s="32"/>
      <c r="P303" s="32"/>
      <c r="Q303" s="32"/>
      <c r="R303" s="32"/>
      <c r="S303" s="32"/>
      <c r="T303" s="32"/>
      <c r="U303" s="32"/>
      <c r="V303" s="32"/>
      <c r="W303" s="32"/>
      <c r="X303" s="32"/>
    </row>
    <row r="304" spans="1:24" ht="42.75" customHeight="1" x14ac:dyDescent="0.25">
      <c r="A304" s="32"/>
      <c r="B304" s="32"/>
      <c r="C304" s="33"/>
      <c r="D304" s="33"/>
      <c r="E304" s="32"/>
      <c r="G304" s="32"/>
      <c r="H304" s="32"/>
      <c r="I304" s="32"/>
      <c r="J304" s="32"/>
      <c r="K304" s="32"/>
      <c r="L304" s="32"/>
      <c r="M304" s="32"/>
      <c r="N304" s="33"/>
      <c r="O304" s="32"/>
      <c r="P304" s="32"/>
      <c r="Q304" s="32"/>
      <c r="R304" s="32"/>
      <c r="S304" s="32"/>
      <c r="T304" s="32"/>
      <c r="U304" s="32"/>
      <c r="V304" s="32"/>
      <c r="W304" s="32"/>
      <c r="X304" s="32"/>
    </row>
    <row r="305" spans="1:24" ht="42.75" customHeight="1" x14ac:dyDescent="0.25">
      <c r="A305" s="32"/>
      <c r="B305" s="32"/>
      <c r="C305" s="33"/>
      <c r="D305" s="33"/>
      <c r="E305" s="32"/>
      <c r="G305" s="32"/>
      <c r="H305" s="32"/>
      <c r="I305" s="32"/>
      <c r="J305" s="32"/>
      <c r="K305" s="32"/>
      <c r="L305" s="32"/>
      <c r="M305" s="32"/>
      <c r="N305" s="33"/>
      <c r="O305" s="32"/>
      <c r="P305" s="32"/>
      <c r="Q305" s="32"/>
      <c r="R305" s="32"/>
      <c r="S305" s="32"/>
      <c r="T305" s="32"/>
      <c r="U305" s="32"/>
      <c r="V305" s="32"/>
      <c r="W305" s="32"/>
      <c r="X305" s="32"/>
    </row>
    <row r="306" spans="1:24" ht="42.75" customHeight="1" x14ac:dyDescent="0.25">
      <c r="A306" s="32"/>
      <c r="B306" s="32"/>
      <c r="C306" s="33"/>
      <c r="D306" s="33"/>
      <c r="E306" s="32"/>
      <c r="G306" s="32"/>
      <c r="H306" s="32"/>
      <c r="I306" s="32"/>
      <c r="J306" s="32"/>
      <c r="K306" s="32"/>
      <c r="L306" s="32"/>
      <c r="M306" s="32"/>
      <c r="N306" s="33"/>
      <c r="O306" s="32"/>
      <c r="P306" s="32"/>
      <c r="Q306" s="32"/>
      <c r="R306" s="32"/>
      <c r="S306" s="32"/>
      <c r="T306" s="32"/>
      <c r="U306" s="32"/>
      <c r="V306" s="32"/>
      <c r="W306" s="32"/>
      <c r="X306" s="32"/>
    </row>
    <row r="307" spans="1:24" ht="42.75" customHeight="1" x14ac:dyDescent="0.25">
      <c r="A307" s="32"/>
      <c r="B307" s="32"/>
      <c r="C307" s="33"/>
      <c r="D307" s="33"/>
      <c r="E307" s="32"/>
      <c r="G307" s="32"/>
      <c r="H307" s="32"/>
      <c r="I307" s="32"/>
      <c r="J307" s="32"/>
      <c r="K307" s="32"/>
      <c r="L307" s="32"/>
      <c r="M307" s="32"/>
      <c r="N307" s="33"/>
      <c r="O307" s="32"/>
      <c r="P307" s="32"/>
      <c r="Q307" s="32"/>
      <c r="R307" s="32"/>
      <c r="S307" s="32"/>
      <c r="T307" s="32"/>
      <c r="U307" s="32"/>
      <c r="V307" s="32"/>
      <c r="W307" s="32"/>
      <c r="X307" s="32"/>
    </row>
    <row r="308" spans="1:24" ht="42.75" customHeight="1" x14ac:dyDescent="0.25">
      <c r="A308" s="32"/>
      <c r="B308" s="32"/>
      <c r="C308" s="33"/>
      <c r="D308" s="33"/>
      <c r="E308" s="32"/>
      <c r="G308" s="32"/>
      <c r="H308" s="32"/>
      <c r="I308" s="32"/>
      <c r="J308" s="32"/>
      <c r="K308" s="32"/>
      <c r="L308" s="32"/>
      <c r="M308" s="32"/>
      <c r="N308" s="33"/>
      <c r="O308" s="32"/>
      <c r="P308" s="32"/>
      <c r="Q308" s="32"/>
      <c r="R308" s="32"/>
      <c r="S308" s="32"/>
      <c r="T308" s="32"/>
      <c r="U308" s="32"/>
      <c r="V308" s="32"/>
      <c r="W308" s="32"/>
      <c r="X308" s="32"/>
    </row>
    <row r="309" spans="1:24" ht="42.75" customHeight="1" x14ac:dyDescent="0.25">
      <c r="A309" s="32"/>
      <c r="B309" s="32"/>
      <c r="C309" s="33"/>
      <c r="D309" s="33"/>
      <c r="E309" s="32"/>
      <c r="G309" s="32"/>
      <c r="H309" s="32"/>
      <c r="I309" s="32"/>
      <c r="J309" s="32"/>
      <c r="K309" s="32"/>
      <c r="L309" s="32"/>
      <c r="M309" s="32"/>
      <c r="N309" s="33"/>
      <c r="O309" s="32"/>
      <c r="P309" s="32"/>
      <c r="Q309" s="32"/>
      <c r="R309" s="32"/>
      <c r="S309" s="32"/>
      <c r="T309" s="32"/>
      <c r="U309" s="32"/>
      <c r="V309" s="32"/>
      <c r="W309" s="32"/>
      <c r="X309" s="32"/>
    </row>
    <row r="310" spans="1:24" ht="42.75" customHeight="1" x14ac:dyDescent="0.25">
      <c r="A310" s="32"/>
      <c r="B310" s="32"/>
      <c r="C310" s="33"/>
      <c r="D310" s="33"/>
      <c r="E310" s="32"/>
      <c r="G310" s="32"/>
      <c r="H310" s="32"/>
      <c r="I310" s="32"/>
      <c r="J310" s="32"/>
      <c r="K310" s="32"/>
      <c r="L310" s="32"/>
      <c r="M310" s="32"/>
      <c r="N310" s="33"/>
      <c r="O310" s="32"/>
      <c r="P310" s="32"/>
      <c r="Q310" s="32"/>
      <c r="R310" s="32"/>
      <c r="S310" s="32"/>
      <c r="T310" s="32"/>
      <c r="U310" s="32"/>
      <c r="V310" s="32"/>
      <c r="W310" s="32"/>
      <c r="X310" s="32"/>
    </row>
    <row r="311" spans="1:24" ht="42.75" customHeight="1" x14ac:dyDescent="0.25">
      <c r="A311" s="32"/>
      <c r="B311" s="32"/>
      <c r="C311" s="33"/>
      <c r="D311" s="33"/>
      <c r="E311" s="32"/>
      <c r="G311" s="32"/>
      <c r="H311" s="32"/>
      <c r="I311" s="32"/>
      <c r="J311" s="32"/>
      <c r="K311" s="32"/>
      <c r="L311" s="32"/>
      <c r="M311" s="32"/>
      <c r="N311" s="33"/>
      <c r="O311" s="32"/>
      <c r="P311" s="32"/>
      <c r="Q311" s="32"/>
      <c r="R311" s="32"/>
      <c r="S311" s="32"/>
      <c r="T311" s="32"/>
      <c r="U311" s="32"/>
      <c r="V311" s="32"/>
      <c r="W311" s="32"/>
      <c r="X311" s="32"/>
    </row>
    <row r="312" spans="1:24" ht="42.75" customHeight="1" x14ac:dyDescent="0.25">
      <c r="A312" s="32"/>
      <c r="B312" s="32"/>
      <c r="C312" s="33"/>
      <c r="D312" s="33"/>
      <c r="E312" s="32"/>
      <c r="G312" s="32"/>
      <c r="H312" s="32"/>
      <c r="I312" s="32"/>
      <c r="J312" s="32"/>
      <c r="K312" s="32"/>
      <c r="L312" s="32"/>
      <c r="M312" s="32"/>
      <c r="N312" s="33"/>
      <c r="O312" s="32"/>
      <c r="P312" s="32"/>
      <c r="Q312" s="32"/>
      <c r="R312" s="32"/>
      <c r="S312" s="32"/>
      <c r="T312" s="32"/>
      <c r="U312" s="32"/>
      <c r="V312" s="32"/>
      <c r="W312" s="32"/>
      <c r="X312" s="32"/>
    </row>
    <row r="313" spans="1:24" ht="42.75" customHeight="1" x14ac:dyDescent="0.25">
      <c r="A313" s="32"/>
      <c r="B313" s="32"/>
      <c r="C313" s="33"/>
      <c r="D313" s="33"/>
      <c r="E313" s="32"/>
      <c r="G313" s="32"/>
      <c r="H313" s="32"/>
      <c r="I313" s="32"/>
      <c r="J313" s="32"/>
      <c r="K313" s="32"/>
      <c r="L313" s="32"/>
      <c r="M313" s="32"/>
      <c r="N313" s="33"/>
      <c r="O313" s="32"/>
      <c r="P313" s="32"/>
      <c r="Q313" s="32"/>
      <c r="R313" s="32"/>
      <c r="S313" s="32"/>
      <c r="T313" s="32"/>
      <c r="U313" s="32"/>
      <c r="V313" s="32"/>
      <c r="W313" s="32"/>
      <c r="X313" s="32"/>
    </row>
    <row r="314" spans="1:24" ht="42.75" customHeight="1" x14ac:dyDescent="0.25">
      <c r="A314" s="32"/>
      <c r="B314" s="32"/>
      <c r="C314" s="33"/>
      <c r="D314" s="33"/>
      <c r="E314" s="32"/>
      <c r="G314" s="32"/>
      <c r="H314" s="32"/>
      <c r="I314" s="32"/>
      <c r="J314" s="32"/>
      <c r="K314" s="32"/>
      <c r="L314" s="32"/>
      <c r="M314" s="32"/>
      <c r="N314" s="33"/>
      <c r="O314" s="32"/>
      <c r="P314" s="32"/>
      <c r="Q314" s="32"/>
      <c r="R314" s="32"/>
      <c r="S314" s="32"/>
      <c r="T314" s="32"/>
      <c r="U314" s="32"/>
      <c r="V314" s="32"/>
      <c r="W314" s="32"/>
      <c r="X314" s="32"/>
    </row>
    <row r="315" spans="1:24" ht="42.75" customHeight="1" x14ac:dyDescent="0.25">
      <c r="A315" s="32"/>
      <c r="B315" s="32"/>
      <c r="C315" s="33"/>
      <c r="D315" s="33"/>
      <c r="E315" s="32"/>
      <c r="G315" s="32"/>
      <c r="H315" s="32"/>
      <c r="I315" s="32"/>
      <c r="J315" s="32"/>
      <c r="K315" s="32"/>
      <c r="L315" s="32"/>
      <c r="M315" s="32"/>
      <c r="N315" s="33"/>
      <c r="O315" s="32"/>
      <c r="P315" s="32"/>
      <c r="Q315" s="32"/>
      <c r="R315" s="32"/>
      <c r="S315" s="32"/>
      <c r="T315" s="32"/>
      <c r="U315" s="32"/>
      <c r="V315" s="32"/>
      <c r="W315" s="32"/>
      <c r="X315" s="32"/>
    </row>
    <row r="316" spans="1:24" ht="42.75" customHeight="1" x14ac:dyDescent="0.25">
      <c r="A316" s="32"/>
      <c r="B316" s="32"/>
      <c r="C316" s="33"/>
      <c r="D316" s="33"/>
      <c r="E316" s="32"/>
      <c r="G316" s="32"/>
      <c r="H316" s="32"/>
      <c r="I316" s="32"/>
      <c r="J316" s="32"/>
      <c r="K316" s="32"/>
      <c r="L316" s="32"/>
      <c r="M316" s="32"/>
      <c r="N316" s="33"/>
      <c r="O316" s="32"/>
      <c r="P316" s="32"/>
      <c r="Q316" s="32"/>
      <c r="R316" s="32"/>
      <c r="S316" s="32"/>
      <c r="T316" s="32"/>
      <c r="U316" s="32"/>
      <c r="V316" s="32"/>
      <c r="W316" s="32"/>
      <c r="X316" s="32"/>
    </row>
    <row r="317" spans="1:24" ht="42.75" customHeight="1" x14ac:dyDescent="0.25">
      <c r="A317" s="32"/>
      <c r="B317" s="32"/>
      <c r="C317" s="33"/>
      <c r="D317" s="33"/>
      <c r="E317" s="32"/>
      <c r="G317" s="32"/>
      <c r="H317" s="32"/>
      <c r="I317" s="32"/>
      <c r="J317" s="32"/>
      <c r="K317" s="32"/>
      <c r="L317" s="32"/>
      <c r="M317" s="32"/>
      <c r="N317" s="33"/>
      <c r="O317" s="32"/>
      <c r="P317" s="32"/>
      <c r="Q317" s="32"/>
      <c r="R317" s="32"/>
      <c r="S317" s="32"/>
      <c r="T317" s="32"/>
      <c r="U317" s="32"/>
      <c r="V317" s="32"/>
      <c r="W317" s="32"/>
      <c r="X317" s="32"/>
    </row>
    <row r="318" spans="1:24" ht="42.75" customHeight="1" x14ac:dyDescent="0.25">
      <c r="A318" s="32"/>
      <c r="B318" s="32"/>
      <c r="C318" s="33"/>
      <c r="D318" s="33"/>
      <c r="E318" s="32"/>
      <c r="G318" s="32"/>
      <c r="H318" s="32"/>
      <c r="I318" s="32"/>
      <c r="J318" s="32"/>
      <c r="K318" s="32"/>
      <c r="L318" s="32"/>
      <c r="M318" s="32"/>
      <c r="N318" s="33"/>
      <c r="O318" s="32"/>
      <c r="P318" s="32"/>
      <c r="Q318" s="32"/>
      <c r="R318" s="32"/>
      <c r="S318" s="32"/>
      <c r="T318" s="32"/>
      <c r="U318" s="32"/>
      <c r="V318" s="32"/>
      <c r="W318" s="32"/>
      <c r="X318" s="32"/>
    </row>
    <row r="319" spans="1:24" ht="42.75" customHeight="1" x14ac:dyDescent="0.25">
      <c r="A319" s="32"/>
      <c r="B319" s="32"/>
      <c r="C319" s="33"/>
      <c r="D319" s="33"/>
      <c r="E319" s="32"/>
      <c r="G319" s="32"/>
      <c r="H319" s="32"/>
      <c r="I319" s="32"/>
      <c r="J319" s="32"/>
      <c r="K319" s="32"/>
      <c r="L319" s="32"/>
      <c r="M319" s="32"/>
      <c r="N319" s="33"/>
      <c r="O319" s="32"/>
      <c r="P319" s="32"/>
      <c r="Q319" s="32"/>
      <c r="R319" s="32"/>
      <c r="S319" s="32"/>
      <c r="T319" s="32"/>
      <c r="U319" s="32"/>
      <c r="V319" s="32"/>
      <c r="W319" s="32"/>
      <c r="X319" s="32"/>
    </row>
    <row r="320" spans="1:24" ht="42.75" customHeight="1" x14ac:dyDescent="0.25">
      <c r="A320" s="32"/>
      <c r="B320" s="32"/>
      <c r="C320" s="33"/>
      <c r="D320" s="33"/>
      <c r="E320" s="32"/>
      <c r="G320" s="32"/>
      <c r="H320" s="32"/>
      <c r="I320" s="32"/>
      <c r="J320" s="32"/>
      <c r="K320" s="32"/>
      <c r="L320" s="32"/>
      <c r="M320" s="32"/>
      <c r="N320" s="33"/>
      <c r="O320" s="32"/>
      <c r="P320" s="32"/>
      <c r="Q320" s="32"/>
      <c r="R320" s="32"/>
      <c r="S320" s="32"/>
      <c r="T320" s="32"/>
      <c r="U320" s="32"/>
      <c r="V320" s="32"/>
      <c r="W320" s="32"/>
      <c r="X320" s="32"/>
    </row>
    <row r="321" spans="1:24" ht="42.75" customHeight="1" x14ac:dyDescent="0.25">
      <c r="A321" s="32"/>
      <c r="B321" s="32"/>
      <c r="C321" s="33"/>
      <c r="D321" s="33"/>
      <c r="E321" s="32"/>
      <c r="G321" s="32"/>
      <c r="H321" s="32"/>
      <c r="I321" s="32"/>
      <c r="J321" s="32"/>
      <c r="K321" s="32"/>
      <c r="L321" s="32"/>
      <c r="M321" s="32"/>
      <c r="N321" s="33"/>
      <c r="O321" s="32"/>
      <c r="P321" s="32"/>
      <c r="Q321" s="32"/>
      <c r="R321" s="32"/>
      <c r="S321" s="32"/>
      <c r="T321" s="32"/>
      <c r="U321" s="32"/>
      <c r="V321" s="32"/>
      <c r="W321" s="32"/>
      <c r="X321" s="32"/>
    </row>
    <row r="322" spans="1:24" ht="42.75" customHeight="1" x14ac:dyDescent="0.25">
      <c r="A322" s="32"/>
      <c r="B322" s="32"/>
      <c r="C322" s="33"/>
      <c r="D322" s="33"/>
      <c r="E322" s="32"/>
      <c r="G322" s="32"/>
      <c r="H322" s="32"/>
      <c r="I322" s="32"/>
      <c r="J322" s="32"/>
      <c r="K322" s="32"/>
      <c r="L322" s="32"/>
      <c r="M322" s="32"/>
      <c r="N322" s="33"/>
      <c r="O322" s="32"/>
      <c r="P322" s="32"/>
      <c r="Q322" s="32"/>
      <c r="R322" s="32"/>
      <c r="S322" s="32"/>
      <c r="T322" s="32"/>
      <c r="U322" s="32"/>
      <c r="V322" s="32"/>
      <c r="W322" s="32"/>
      <c r="X322" s="32"/>
    </row>
    <row r="323" spans="1:24" ht="42.75" customHeight="1" x14ac:dyDescent="0.25">
      <c r="A323" s="32"/>
      <c r="B323" s="32"/>
      <c r="C323" s="33"/>
      <c r="D323" s="33"/>
      <c r="E323" s="32"/>
      <c r="G323" s="32"/>
      <c r="H323" s="32"/>
      <c r="I323" s="32"/>
      <c r="J323" s="32"/>
      <c r="K323" s="32"/>
      <c r="L323" s="32"/>
      <c r="M323" s="32"/>
      <c r="N323" s="33"/>
      <c r="O323" s="32"/>
      <c r="P323" s="32"/>
      <c r="Q323" s="32"/>
      <c r="R323" s="32"/>
      <c r="S323" s="32"/>
      <c r="T323" s="32"/>
      <c r="U323" s="32"/>
      <c r="V323" s="32"/>
      <c r="W323" s="32"/>
      <c r="X323" s="32"/>
    </row>
    <row r="324" spans="1:24" ht="42.75" customHeight="1" x14ac:dyDescent="0.25">
      <c r="A324" s="32"/>
      <c r="B324" s="32"/>
      <c r="C324" s="33"/>
      <c r="D324" s="33"/>
      <c r="E324" s="32"/>
      <c r="G324" s="32"/>
      <c r="H324" s="32"/>
      <c r="I324" s="32"/>
      <c r="J324" s="32"/>
      <c r="K324" s="32"/>
      <c r="L324" s="32"/>
      <c r="M324" s="32"/>
      <c r="N324" s="33"/>
      <c r="O324" s="32"/>
      <c r="P324" s="32"/>
      <c r="Q324" s="32"/>
      <c r="R324" s="32"/>
      <c r="S324" s="32"/>
      <c r="T324" s="32"/>
      <c r="U324" s="32"/>
      <c r="V324" s="32"/>
      <c r="W324" s="32"/>
      <c r="X324" s="32"/>
    </row>
    <row r="325" spans="1:24" ht="42.75" customHeight="1" x14ac:dyDescent="0.25">
      <c r="A325" s="32"/>
      <c r="B325" s="32"/>
      <c r="C325" s="33"/>
      <c r="D325" s="33"/>
      <c r="E325" s="32"/>
      <c r="G325" s="32"/>
      <c r="H325" s="32"/>
      <c r="I325" s="32"/>
      <c r="J325" s="32"/>
      <c r="K325" s="32"/>
      <c r="L325" s="32"/>
      <c r="M325" s="32"/>
      <c r="N325" s="33"/>
      <c r="O325" s="32"/>
      <c r="P325" s="32"/>
      <c r="Q325" s="32"/>
      <c r="R325" s="32"/>
      <c r="S325" s="32"/>
      <c r="T325" s="32"/>
      <c r="U325" s="32"/>
      <c r="V325" s="32"/>
      <c r="W325" s="32"/>
      <c r="X325" s="32"/>
    </row>
    <row r="326" spans="1:24" ht="42.75" customHeight="1" x14ac:dyDescent="0.25">
      <c r="A326" s="32"/>
      <c r="B326" s="32"/>
      <c r="C326" s="33"/>
      <c r="D326" s="33"/>
      <c r="E326" s="32"/>
      <c r="G326" s="32"/>
      <c r="H326" s="32"/>
      <c r="I326" s="32"/>
      <c r="J326" s="32"/>
      <c r="K326" s="32"/>
      <c r="L326" s="32"/>
      <c r="M326" s="32"/>
      <c r="N326" s="33"/>
      <c r="O326" s="32"/>
      <c r="P326" s="32"/>
      <c r="Q326" s="32"/>
      <c r="R326" s="32"/>
      <c r="S326" s="32"/>
      <c r="T326" s="32"/>
      <c r="U326" s="32"/>
      <c r="V326" s="32"/>
      <c r="W326" s="32"/>
      <c r="X326" s="32"/>
    </row>
    <row r="327" spans="1:24" ht="42.75" customHeight="1" x14ac:dyDescent="0.25">
      <c r="A327" s="32"/>
      <c r="B327" s="32"/>
      <c r="C327" s="33"/>
      <c r="D327" s="33"/>
      <c r="E327" s="32"/>
      <c r="G327" s="32"/>
      <c r="H327" s="32"/>
      <c r="I327" s="32"/>
      <c r="J327" s="32"/>
      <c r="K327" s="32"/>
      <c r="L327" s="32"/>
      <c r="M327" s="32"/>
      <c r="N327" s="33"/>
      <c r="O327" s="32"/>
      <c r="P327" s="32"/>
      <c r="Q327" s="32"/>
      <c r="R327" s="32"/>
      <c r="S327" s="32"/>
      <c r="T327" s="32"/>
      <c r="U327" s="32"/>
      <c r="V327" s="32"/>
      <c r="W327" s="32"/>
      <c r="X327" s="32"/>
    </row>
    <row r="328" spans="1:24" ht="42.75" customHeight="1" x14ac:dyDescent="0.25">
      <c r="A328" s="32"/>
      <c r="B328" s="32"/>
      <c r="C328" s="33"/>
      <c r="D328" s="33"/>
      <c r="E328" s="32"/>
      <c r="G328" s="32"/>
      <c r="H328" s="32"/>
      <c r="I328" s="32"/>
      <c r="J328" s="32"/>
      <c r="K328" s="32"/>
      <c r="L328" s="32"/>
      <c r="M328" s="32"/>
      <c r="N328" s="33"/>
      <c r="O328" s="32"/>
      <c r="P328" s="32"/>
      <c r="Q328" s="32"/>
      <c r="R328" s="32"/>
      <c r="S328" s="32"/>
      <c r="T328" s="32"/>
      <c r="U328" s="32"/>
      <c r="V328" s="32"/>
      <c r="W328" s="32"/>
      <c r="X328" s="32"/>
    </row>
    <row r="329" spans="1:24" ht="42.75" customHeight="1" x14ac:dyDescent="0.25">
      <c r="A329" s="32"/>
      <c r="B329" s="32"/>
      <c r="C329" s="33"/>
      <c r="D329" s="33"/>
      <c r="E329" s="32"/>
      <c r="G329" s="32"/>
      <c r="H329" s="32"/>
      <c r="I329" s="32"/>
      <c r="J329" s="32"/>
      <c r="K329" s="32"/>
      <c r="L329" s="32"/>
      <c r="M329" s="32"/>
      <c r="N329" s="33"/>
      <c r="O329" s="32"/>
      <c r="P329" s="32"/>
      <c r="Q329" s="32"/>
      <c r="R329" s="32"/>
      <c r="S329" s="32"/>
      <c r="T329" s="32"/>
      <c r="U329" s="32"/>
      <c r="V329" s="32"/>
      <c r="W329" s="32"/>
      <c r="X329" s="32"/>
    </row>
    <row r="330" spans="1:24" ht="42.75" customHeight="1" x14ac:dyDescent="0.25">
      <c r="A330" s="32"/>
      <c r="B330" s="32"/>
      <c r="C330" s="33"/>
      <c r="D330" s="33"/>
      <c r="E330" s="32"/>
      <c r="G330" s="32"/>
      <c r="H330" s="32"/>
      <c r="I330" s="32"/>
      <c r="J330" s="32"/>
      <c r="K330" s="32"/>
      <c r="L330" s="32"/>
      <c r="M330" s="32"/>
      <c r="N330" s="33"/>
      <c r="O330" s="32"/>
      <c r="P330" s="32"/>
      <c r="Q330" s="32"/>
      <c r="R330" s="32"/>
      <c r="S330" s="32"/>
      <c r="T330" s="32"/>
      <c r="U330" s="32"/>
      <c r="V330" s="32"/>
      <c r="W330" s="32"/>
      <c r="X330" s="32"/>
    </row>
    <row r="331" spans="1:24" ht="42.75" customHeight="1" x14ac:dyDescent="0.25">
      <c r="A331" s="32"/>
      <c r="B331" s="32"/>
      <c r="C331" s="33"/>
      <c r="D331" s="33"/>
      <c r="E331" s="32"/>
      <c r="G331" s="32"/>
      <c r="H331" s="32"/>
      <c r="I331" s="32"/>
      <c r="J331" s="32"/>
      <c r="K331" s="32"/>
      <c r="L331" s="32"/>
      <c r="M331" s="32"/>
      <c r="N331" s="33"/>
      <c r="O331" s="32"/>
      <c r="P331" s="32"/>
      <c r="Q331" s="32"/>
      <c r="R331" s="32"/>
      <c r="S331" s="32"/>
      <c r="T331" s="32"/>
      <c r="U331" s="32"/>
      <c r="V331" s="32"/>
      <c r="W331" s="32"/>
      <c r="X331" s="32"/>
    </row>
    <row r="332" spans="1:24" ht="42.75" customHeight="1" x14ac:dyDescent="0.25">
      <c r="A332" s="32"/>
      <c r="B332" s="32"/>
      <c r="C332" s="33"/>
      <c r="D332" s="33"/>
      <c r="E332" s="32"/>
      <c r="G332" s="32"/>
      <c r="H332" s="32"/>
      <c r="I332" s="32"/>
      <c r="J332" s="32"/>
      <c r="K332" s="32"/>
      <c r="L332" s="32"/>
      <c r="M332" s="32"/>
      <c r="N332" s="33"/>
      <c r="O332" s="32"/>
      <c r="P332" s="32"/>
      <c r="Q332" s="32"/>
      <c r="R332" s="32"/>
      <c r="S332" s="32"/>
      <c r="T332" s="32"/>
      <c r="U332" s="32"/>
      <c r="V332" s="32"/>
      <c r="W332" s="32"/>
      <c r="X332" s="32"/>
    </row>
    <row r="333" spans="1:24" ht="42.75" customHeight="1" x14ac:dyDescent="0.25">
      <c r="A333" s="32"/>
      <c r="B333" s="32"/>
      <c r="C333" s="33"/>
      <c r="D333" s="33"/>
      <c r="E333" s="32"/>
      <c r="G333" s="32"/>
      <c r="H333" s="32"/>
      <c r="I333" s="32"/>
      <c r="J333" s="32"/>
      <c r="K333" s="32"/>
      <c r="L333" s="32"/>
      <c r="M333" s="32"/>
      <c r="N333" s="33"/>
      <c r="O333" s="32"/>
      <c r="P333" s="32"/>
      <c r="Q333" s="32"/>
      <c r="R333" s="32"/>
      <c r="S333" s="32"/>
      <c r="T333" s="32"/>
      <c r="U333" s="32"/>
      <c r="V333" s="32"/>
      <c r="W333" s="32"/>
      <c r="X333" s="32"/>
    </row>
    <row r="334" spans="1:24" ht="42.75" customHeight="1" x14ac:dyDescent="0.25">
      <c r="A334" s="32"/>
      <c r="B334" s="32"/>
      <c r="C334" s="33"/>
      <c r="D334" s="33"/>
      <c r="E334" s="32"/>
      <c r="G334" s="32"/>
      <c r="H334" s="32"/>
      <c r="I334" s="32"/>
      <c r="J334" s="32"/>
      <c r="K334" s="32"/>
      <c r="L334" s="32"/>
      <c r="M334" s="32"/>
      <c r="N334" s="33"/>
      <c r="O334" s="32"/>
      <c r="P334" s="32"/>
      <c r="Q334" s="32"/>
      <c r="R334" s="32"/>
      <c r="S334" s="32"/>
      <c r="T334" s="32"/>
      <c r="U334" s="32"/>
      <c r="V334" s="32"/>
      <c r="W334" s="32"/>
      <c r="X334" s="32"/>
    </row>
    <row r="335" spans="1:24" ht="42.75" customHeight="1" x14ac:dyDescent="0.25">
      <c r="A335" s="32"/>
      <c r="B335" s="32"/>
      <c r="C335" s="33"/>
      <c r="D335" s="33"/>
      <c r="E335" s="32"/>
      <c r="G335" s="32"/>
      <c r="H335" s="32"/>
      <c r="I335" s="32"/>
      <c r="J335" s="32"/>
      <c r="K335" s="32"/>
      <c r="L335" s="32"/>
      <c r="M335" s="32"/>
      <c r="N335" s="33"/>
      <c r="O335" s="32"/>
      <c r="P335" s="32"/>
      <c r="Q335" s="32"/>
      <c r="R335" s="32"/>
      <c r="S335" s="32"/>
      <c r="T335" s="32"/>
      <c r="U335" s="32"/>
      <c r="V335" s="32"/>
      <c r="W335" s="32"/>
      <c r="X335" s="32"/>
    </row>
    <row r="336" spans="1:24" ht="42.75" customHeight="1" x14ac:dyDescent="0.25">
      <c r="A336" s="32"/>
      <c r="B336" s="32"/>
      <c r="C336" s="33"/>
      <c r="D336" s="33"/>
      <c r="E336" s="32"/>
      <c r="G336" s="32"/>
      <c r="H336" s="32"/>
      <c r="I336" s="32"/>
      <c r="J336" s="32"/>
      <c r="K336" s="32"/>
      <c r="L336" s="32"/>
      <c r="M336" s="32"/>
      <c r="N336" s="33"/>
      <c r="O336" s="32"/>
      <c r="P336" s="32"/>
      <c r="Q336" s="32"/>
      <c r="R336" s="32"/>
      <c r="S336" s="32"/>
      <c r="T336" s="32"/>
      <c r="U336" s="32"/>
      <c r="V336" s="32"/>
      <c r="W336" s="32"/>
      <c r="X336" s="32"/>
    </row>
    <row r="337" spans="1:24" ht="42.75" customHeight="1" x14ac:dyDescent="0.25">
      <c r="A337" s="32"/>
      <c r="B337" s="32"/>
      <c r="C337" s="33"/>
      <c r="D337" s="33"/>
      <c r="E337" s="32"/>
      <c r="G337" s="32"/>
      <c r="H337" s="32"/>
      <c r="I337" s="32"/>
      <c r="J337" s="32"/>
      <c r="K337" s="32"/>
      <c r="L337" s="32"/>
      <c r="M337" s="32"/>
      <c r="N337" s="33"/>
      <c r="O337" s="32"/>
      <c r="P337" s="32"/>
      <c r="Q337" s="32"/>
      <c r="R337" s="32"/>
      <c r="S337" s="32"/>
      <c r="T337" s="32"/>
      <c r="U337" s="32"/>
      <c r="V337" s="32"/>
      <c r="W337" s="32"/>
      <c r="X337" s="32"/>
    </row>
    <row r="338" spans="1:24" ht="42.75" customHeight="1" x14ac:dyDescent="0.25">
      <c r="A338" s="32"/>
      <c r="B338" s="32"/>
      <c r="C338" s="33"/>
      <c r="D338" s="33"/>
      <c r="E338" s="32"/>
      <c r="G338" s="32"/>
      <c r="H338" s="32"/>
      <c r="I338" s="32"/>
      <c r="J338" s="32"/>
      <c r="K338" s="32"/>
      <c r="L338" s="32"/>
      <c r="M338" s="32"/>
      <c r="N338" s="33"/>
      <c r="O338" s="32"/>
      <c r="P338" s="32"/>
      <c r="Q338" s="32"/>
      <c r="R338" s="32"/>
      <c r="S338" s="32"/>
      <c r="T338" s="32"/>
      <c r="U338" s="32"/>
      <c r="V338" s="32"/>
      <c r="W338" s="32"/>
      <c r="X338" s="32"/>
    </row>
    <row r="339" spans="1:24" ht="42.75" customHeight="1" x14ac:dyDescent="0.25">
      <c r="A339" s="32"/>
      <c r="B339" s="32"/>
      <c r="C339" s="33"/>
      <c r="D339" s="33"/>
      <c r="E339" s="32"/>
      <c r="G339" s="32"/>
      <c r="H339" s="32"/>
      <c r="I339" s="32"/>
      <c r="J339" s="32"/>
      <c r="K339" s="32"/>
      <c r="L339" s="32"/>
      <c r="M339" s="32"/>
      <c r="N339" s="33"/>
      <c r="O339" s="32"/>
      <c r="P339" s="32"/>
      <c r="Q339" s="32"/>
      <c r="R339" s="32"/>
      <c r="S339" s="32"/>
      <c r="T339" s="32"/>
      <c r="U339" s="32"/>
      <c r="V339" s="32"/>
      <c r="W339" s="32"/>
      <c r="X339" s="32"/>
    </row>
    <row r="340" spans="1:24" ht="42.75" customHeight="1" x14ac:dyDescent="0.25">
      <c r="A340" s="32"/>
      <c r="B340" s="32"/>
      <c r="C340" s="33"/>
      <c r="D340" s="33"/>
      <c r="E340" s="32"/>
      <c r="G340" s="32"/>
      <c r="H340" s="32"/>
      <c r="I340" s="32"/>
      <c r="J340" s="32"/>
      <c r="K340" s="32"/>
      <c r="L340" s="32"/>
      <c r="M340" s="32"/>
      <c r="N340" s="33"/>
      <c r="O340" s="32"/>
      <c r="P340" s="32"/>
      <c r="Q340" s="32"/>
      <c r="R340" s="32"/>
      <c r="S340" s="32"/>
      <c r="T340" s="32"/>
      <c r="U340" s="32"/>
      <c r="V340" s="32"/>
      <c r="W340" s="32"/>
      <c r="X340" s="32"/>
    </row>
    <row r="341" spans="1:24" ht="42.75" customHeight="1" x14ac:dyDescent="0.25">
      <c r="A341" s="32"/>
      <c r="B341" s="32"/>
      <c r="C341" s="33"/>
      <c r="D341" s="33"/>
      <c r="E341" s="32"/>
      <c r="G341" s="32"/>
      <c r="H341" s="32"/>
      <c r="I341" s="32"/>
      <c r="J341" s="32"/>
      <c r="K341" s="32"/>
      <c r="L341" s="32"/>
      <c r="M341" s="32"/>
      <c r="N341" s="33"/>
      <c r="O341" s="32"/>
      <c r="P341" s="32"/>
      <c r="Q341" s="32"/>
      <c r="R341" s="32"/>
      <c r="S341" s="32"/>
      <c r="T341" s="32"/>
      <c r="U341" s="32"/>
      <c r="V341" s="32"/>
      <c r="W341" s="32"/>
      <c r="X341" s="32"/>
    </row>
    <row r="342" spans="1:24" ht="42.75" customHeight="1" x14ac:dyDescent="0.25">
      <c r="A342" s="32"/>
      <c r="B342" s="32"/>
      <c r="C342" s="33"/>
      <c r="D342" s="33"/>
      <c r="E342" s="32"/>
      <c r="G342" s="32"/>
      <c r="H342" s="32"/>
      <c r="I342" s="32"/>
      <c r="J342" s="32"/>
      <c r="K342" s="32"/>
      <c r="L342" s="32"/>
      <c r="M342" s="32"/>
      <c r="N342" s="33"/>
      <c r="O342" s="32"/>
      <c r="P342" s="32"/>
      <c r="Q342" s="32"/>
      <c r="R342" s="32"/>
      <c r="S342" s="32"/>
      <c r="T342" s="32"/>
      <c r="U342" s="32"/>
      <c r="V342" s="32"/>
      <c r="W342" s="32"/>
      <c r="X342" s="32"/>
    </row>
    <row r="343" spans="1:24" ht="42.75" customHeight="1" x14ac:dyDescent="0.25">
      <c r="A343" s="32"/>
      <c r="B343" s="32"/>
      <c r="C343" s="33"/>
      <c r="D343" s="33"/>
      <c r="E343" s="32"/>
      <c r="G343" s="32"/>
      <c r="H343" s="32"/>
      <c r="I343" s="32"/>
      <c r="J343" s="32"/>
      <c r="K343" s="32"/>
      <c r="L343" s="32"/>
      <c r="M343" s="32"/>
      <c r="N343" s="33"/>
      <c r="O343" s="32"/>
      <c r="P343" s="32"/>
      <c r="Q343" s="32"/>
      <c r="R343" s="32"/>
      <c r="S343" s="32"/>
      <c r="T343" s="32"/>
      <c r="U343" s="32"/>
      <c r="V343" s="32"/>
      <c r="W343" s="32"/>
      <c r="X343" s="32"/>
    </row>
    <row r="344" spans="1:24" ht="42.75" customHeight="1" x14ac:dyDescent="0.25">
      <c r="A344" s="32"/>
      <c r="B344" s="32"/>
      <c r="C344" s="33"/>
      <c r="D344" s="33"/>
      <c r="E344" s="32"/>
      <c r="G344" s="32"/>
      <c r="H344" s="32"/>
      <c r="I344" s="32"/>
      <c r="J344" s="32"/>
      <c r="K344" s="32"/>
      <c r="L344" s="32"/>
      <c r="M344" s="32"/>
      <c r="N344" s="33"/>
      <c r="O344" s="32"/>
      <c r="P344" s="32"/>
      <c r="Q344" s="32"/>
      <c r="R344" s="32"/>
      <c r="S344" s="32"/>
      <c r="T344" s="32"/>
      <c r="U344" s="32"/>
      <c r="V344" s="32"/>
      <c r="W344" s="32"/>
      <c r="X344" s="32"/>
    </row>
    <row r="345" spans="1:24" ht="42.75" customHeight="1" x14ac:dyDescent="0.25">
      <c r="A345" s="32"/>
      <c r="B345" s="32"/>
      <c r="C345" s="33"/>
      <c r="D345" s="33"/>
      <c r="E345" s="32"/>
      <c r="G345" s="32"/>
      <c r="H345" s="32"/>
      <c r="I345" s="32"/>
      <c r="J345" s="32"/>
      <c r="K345" s="32"/>
      <c r="L345" s="32"/>
      <c r="M345" s="32"/>
      <c r="N345" s="33"/>
      <c r="O345" s="32"/>
      <c r="P345" s="32"/>
      <c r="Q345" s="32"/>
      <c r="R345" s="32"/>
      <c r="S345" s="32"/>
      <c r="T345" s="32"/>
      <c r="U345" s="32"/>
      <c r="V345" s="32"/>
      <c r="W345" s="32"/>
      <c r="X345" s="32"/>
    </row>
    <row r="346" spans="1:24" ht="42.75" customHeight="1" x14ac:dyDescent="0.25">
      <c r="A346" s="32"/>
      <c r="B346" s="32"/>
      <c r="C346" s="33"/>
      <c r="D346" s="33"/>
      <c r="E346" s="32"/>
      <c r="G346" s="32"/>
      <c r="H346" s="32"/>
      <c r="I346" s="32"/>
      <c r="J346" s="32"/>
      <c r="K346" s="32"/>
      <c r="L346" s="32"/>
      <c r="M346" s="32"/>
      <c r="N346" s="33"/>
      <c r="O346" s="32"/>
      <c r="P346" s="32"/>
      <c r="Q346" s="32"/>
      <c r="R346" s="32"/>
      <c r="S346" s="32"/>
      <c r="T346" s="32"/>
      <c r="U346" s="32"/>
      <c r="V346" s="32"/>
      <c r="W346" s="32"/>
      <c r="X346" s="32"/>
    </row>
    <row r="347" spans="1:24" ht="42.75" customHeight="1" x14ac:dyDescent="0.25">
      <c r="A347" s="32"/>
      <c r="B347" s="32"/>
      <c r="C347" s="33"/>
      <c r="D347" s="33"/>
      <c r="E347" s="32"/>
      <c r="G347" s="32"/>
      <c r="H347" s="32"/>
      <c r="I347" s="32"/>
      <c r="J347" s="32"/>
      <c r="K347" s="32"/>
      <c r="L347" s="32"/>
      <c r="M347" s="32"/>
      <c r="N347" s="33"/>
      <c r="O347" s="32"/>
      <c r="P347" s="32"/>
      <c r="Q347" s="32"/>
      <c r="R347" s="32"/>
      <c r="S347" s="32"/>
      <c r="T347" s="32"/>
      <c r="U347" s="32"/>
      <c r="V347" s="32"/>
      <c r="W347" s="32"/>
      <c r="X347" s="32"/>
    </row>
    <row r="348" spans="1:24" ht="42.75" customHeight="1" x14ac:dyDescent="0.25">
      <c r="A348" s="32"/>
      <c r="B348" s="32"/>
      <c r="C348" s="33"/>
      <c r="D348" s="33"/>
      <c r="E348" s="32"/>
      <c r="G348" s="32"/>
      <c r="H348" s="32"/>
      <c r="I348" s="32"/>
      <c r="J348" s="32"/>
      <c r="K348" s="32"/>
      <c r="L348" s="32"/>
      <c r="M348" s="32"/>
      <c r="N348" s="33"/>
      <c r="O348" s="32"/>
      <c r="P348" s="32"/>
      <c r="Q348" s="32"/>
      <c r="R348" s="32"/>
      <c r="S348" s="32"/>
      <c r="T348" s="32"/>
      <c r="U348" s="32"/>
      <c r="V348" s="32"/>
      <c r="W348" s="32"/>
      <c r="X348" s="32"/>
    </row>
    <row r="349" spans="1:24" ht="42.75" customHeight="1" x14ac:dyDescent="0.25">
      <c r="A349" s="32"/>
      <c r="B349" s="32"/>
      <c r="C349" s="33"/>
      <c r="D349" s="33"/>
      <c r="E349" s="32"/>
      <c r="G349" s="32"/>
      <c r="H349" s="32"/>
      <c r="I349" s="32"/>
      <c r="J349" s="32"/>
      <c r="K349" s="32"/>
      <c r="L349" s="32"/>
      <c r="M349" s="32"/>
      <c r="N349" s="33"/>
      <c r="O349" s="32"/>
      <c r="P349" s="32"/>
      <c r="Q349" s="32"/>
      <c r="R349" s="32"/>
      <c r="S349" s="32"/>
      <c r="T349" s="32"/>
      <c r="U349" s="32"/>
      <c r="V349" s="32"/>
      <c r="W349" s="32"/>
      <c r="X349" s="32"/>
    </row>
    <row r="350" spans="1:24" ht="42.75" customHeight="1" x14ac:dyDescent="0.25">
      <c r="A350" s="32"/>
      <c r="B350" s="32"/>
      <c r="C350" s="33"/>
      <c r="D350" s="33"/>
      <c r="E350" s="32"/>
      <c r="G350" s="32"/>
      <c r="H350" s="32"/>
      <c r="I350" s="32"/>
      <c r="J350" s="32"/>
      <c r="K350" s="32"/>
      <c r="L350" s="32"/>
      <c r="M350" s="32"/>
      <c r="N350" s="33"/>
      <c r="O350" s="32"/>
      <c r="P350" s="32"/>
      <c r="Q350" s="32"/>
      <c r="R350" s="32"/>
      <c r="S350" s="32"/>
      <c r="T350" s="32"/>
      <c r="U350" s="32"/>
      <c r="V350" s="32"/>
      <c r="W350" s="32"/>
      <c r="X350" s="32"/>
    </row>
    <row r="351" spans="1:24" ht="42.75" customHeight="1" x14ac:dyDescent="0.25">
      <c r="A351" s="32"/>
      <c r="B351" s="32"/>
      <c r="C351" s="33"/>
      <c r="D351" s="33"/>
      <c r="E351" s="32"/>
      <c r="G351" s="32"/>
      <c r="H351" s="32"/>
      <c r="I351" s="32"/>
      <c r="J351" s="32"/>
      <c r="K351" s="32"/>
      <c r="L351" s="32"/>
      <c r="M351" s="32"/>
      <c r="N351" s="33"/>
      <c r="O351" s="32"/>
      <c r="P351" s="32"/>
      <c r="Q351" s="32"/>
      <c r="R351" s="32"/>
      <c r="S351" s="32"/>
      <c r="T351" s="32"/>
      <c r="U351" s="32"/>
      <c r="V351" s="32"/>
      <c r="W351" s="32"/>
      <c r="X351" s="32"/>
    </row>
    <row r="352" spans="1:24" ht="42.75" customHeight="1" x14ac:dyDescent="0.25">
      <c r="A352" s="32"/>
      <c r="B352" s="32"/>
      <c r="C352" s="33"/>
      <c r="D352" s="33"/>
      <c r="E352" s="32"/>
      <c r="G352" s="32"/>
      <c r="H352" s="32"/>
      <c r="I352" s="32"/>
      <c r="J352" s="32"/>
      <c r="K352" s="32"/>
      <c r="L352" s="32"/>
      <c r="M352" s="32"/>
      <c r="N352" s="33"/>
      <c r="O352" s="32"/>
      <c r="P352" s="32"/>
      <c r="Q352" s="32"/>
      <c r="R352" s="32"/>
      <c r="S352" s="32"/>
      <c r="T352" s="32"/>
      <c r="U352" s="32"/>
      <c r="V352" s="32"/>
      <c r="W352" s="32"/>
      <c r="X352" s="32"/>
    </row>
    <row r="353" spans="1:24" ht="42.75" customHeight="1" x14ac:dyDescent="0.25">
      <c r="A353" s="32"/>
      <c r="B353" s="32"/>
      <c r="C353" s="33"/>
      <c r="D353" s="33"/>
      <c r="E353" s="32"/>
      <c r="G353" s="32"/>
      <c r="H353" s="32"/>
      <c r="I353" s="32"/>
      <c r="J353" s="32"/>
      <c r="K353" s="32"/>
      <c r="L353" s="32"/>
      <c r="M353" s="32"/>
      <c r="N353" s="33"/>
      <c r="O353" s="32"/>
      <c r="P353" s="32"/>
      <c r="Q353" s="32"/>
      <c r="R353" s="32"/>
      <c r="S353" s="32"/>
      <c r="T353" s="32"/>
      <c r="U353" s="32"/>
      <c r="V353" s="32"/>
      <c r="W353" s="32"/>
      <c r="X353" s="32"/>
    </row>
    <row r="354" spans="1:24" ht="42.75" customHeight="1" x14ac:dyDescent="0.25">
      <c r="A354" s="32"/>
      <c r="B354" s="32"/>
      <c r="C354" s="33"/>
      <c r="D354" s="33"/>
      <c r="E354" s="32"/>
      <c r="G354" s="32"/>
      <c r="H354" s="32"/>
      <c r="I354" s="32"/>
      <c r="J354" s="32"/>
      <c r="K354" s="32"/>
      <c r="L354" s="32"/>
      <c r="M354" s="32"/>
      <c r="N354" s="33"/>
      <c r="O354" s="32"/>
      <c r="P354" s="32"/>
      <c r="Q354" s="32"/>
      <c r="R354" s="32"/>
      <c r="S354" s="32"/>
      <c r="T354" s="32"/>
      <c r="U354" s="32"/>
      <c r="V354" s="32"/>
      <c r="W354" s="32"/>
      <c r="X354" s="32"/>
    </row>
    <row r="355" spans="1:24" ht="42.75" customHeight="1" x14ac:dyDescent="0.25">
      <c r="A355" s="32"/>
      <c r="B355" s="32"/>
      <c r="C355" s="33"/>
      <c r="D355" s="33"/>
      <c r="E355" s="32"/>
      <c r="G355" s="32"/>
      <c r="H355" s="32"/>
      <c r="I355" s="32"/>
      <c r="J355" s="32"/>
      <c r="K355" s="32"/>
      <c r="L355" s="32"/>
      <c r="M355" s="32"/>
      <c r="N355" s="33"/>
      <c r="O355" s="32"/>
      <c r="P355" s="32"/>
      <c r="Q355" s="32"/>
      <c r="R355" s="32"/>
      <c r="S355" s="32"/>
      <c r="T355" s="32"/>
      <c r="U355" s="32"/>
      <c r="V355" s="32"/>
      <c r="W355" s="32"/>
      <c r="X355" s="32"/>
    </row>
    <row r="356" spans="1:24" ht="42.75" customHeight="1" x14ac:dyDescent="0.25">
      <c r="A356" s="32"/>
      <c r="B356" s="32"/>
      <c r="C356" s="33"/>
      <c r="D356" s="33"/>
      <c r="E356" s="32"/>
      <c r="G356" s="32"/>
      <c r="H356" s="32"/>
      <c r="I356" s="32"/>
      <c r="J356" s="32"/>
      <c r="K356" s="32"/>
      <c r="L356" s="32"/>
      <c r="M356" s="32"/>
      <c r="N356" s="33"/>
      <c r="O356" s="32"/>
      <c r="P356" s="32"/>
      <c r="Q356" s="32"/>
      <c r="R356" s="32"/>
      <c r="S356" s="32"/>
      <c r="T356" s="32"/>
      <c r="U356" s="32"/>
      <c r="V356" s="32"/>
      <c r="W356" s="32"/>
      <c r="X356" s="32"/>
    </row>
    <row r="357" spans="1:24" ht="42.75" customHeight="1" x14ac:dyDescent="0.25">
      <c r="A357" s="32"/>
      <c r="B357" s="32"/>
      <c r="C357" s="33"/>
      <c r="D357" s="33"/>
      <c r="E357" s="32"/>
      <c r="G357" s="32"/>
      <c r="H357" s="32"/>
      <c r="I357" s="32"/>
      <c r="J357" s="32"/>
      <c r="K357" s="32"/>
      <c r="L357" s="32"/>
      <c r="M357" s="32"/>
      <c r="N357" s="33"/>
      <c r="O357" s="32"/>
      <c r="P357" s="32"/>
      <c r="Q357" s="32"/>
      <c r="R357" s="32"/>
      <c r="S357" s="32"/>
      <c r="T357" s="32"/>
      <c r="U357" s="32"/>
      <c r="V357" s="32"/>
      <c r="W357" s="32"/>
      <c r="X357" s="32"/>
    </row>
    <row r="358" spans="1:24" ht="42.75" customHeight="1" x14ac:dyDescent="0.25">
      <c r="A358" s="32"/>
      <c r="B358" s="32"/>
      <c r="C358" s="33"/>
      <c r="D358" s="33"/>
      <c r="E358" s="32"/>
      <c r="G358" s="32"/>
      <c r="H358" s="32"/>
      <c r="I358" s="32"/>
      <c r="J358" s="32"/>
      <c r="K358" s="32"/>
      <c r="L358" s="32"/>
      <c r="M358" s="32"/>
      <c r="N358" s="33"/>
      <c r="O358" s="32"/>
      <c r="P358" s="32"/>
      <c r="Q358" s="32"/>
      <c r="R358" s="32"/>
      <c r="S358" s="32"/>
      <c r="T358" s="32"/>
      <c r="U358" s="32"/>
      <c r="V358" s="32"/>
      <c r="W358" s="32"/>
      <c r="X358" s="32"/>
    </row>
    <row r="359" spans="1:24" ht="42.75" customHeight="1" x14ac:dyDescent="0.25">
      <c r="A359" s="32"/>
      <c r="B359" s="32"/>
      <c r="C359" s="33"/>
      <c r="D359" s="33"/>
      <c r="E359" s="32"/>
      <c r="G359" s="32"/>
      <c r="H359" s="32"/>
      <c r="I359" s="32"/>
      <c r="J359" s="32"/>
      <c r="K359" s="32"/>
      <c r="L359" s="32"/>
      <c r="M359" s="32"/>
      <c r="N359" s="33"/>
      <c r="O359" s="32"/>
      <c r="P359" s="32"/>
      <c r="Q359" s="32"/>
      <c r="R359" s="32"/>
      <c r="S359" s="32"/>
      <c r="T359" s="32"/>
      <c r="U359" s="32"/>
      <c r="V359" s="32"/>
      <c r="W359" s="32"/>
      <c r="X359" s="32"/>
    </row>
    <row r="360" spans="1:24" ht="42.75" customHeight="1" x14ac:dyDescent="0.25">
      <c r="A360" s="32"/>
      <c r="B360" s="32"/>
      <c r="C360" s="33"/>
      <c r="D360" s="33"/>
      <c r="E360" s="32"/>
      <c r="G360" s="32"/>
      <c r="H360" s="32"/>
      <c r="I360" s="32"/>
      <c r="J360" s="32"/>
      <c r="K360" s="32"/>
      <c r="L360" s="32"/>
      <c r="M360" s="32"/>
      <c r="N360" s="33"/>
      <c r="O360" s="32"/>
      <c r="P360" s="32"/>
      <c r="Q360" s="32"/>
      <c r="R360" s="32"/>
      <c r="S360" s="32"/>
      <c r="T360" s="32"/>
      <c r="U360" s="32"/>
      <c r="V360" s="32"/>
      <c r="W360" s="32"/>
      <c r="X360" s="32"/>
    </row>
    <row r="361" spans="1:24" ht="42.75" customHeight="1" x14ac:dyDescent="0.25">
      <c r="A361" s="32"/>
      <c r="B361" s="32"/>
      <c r="C361" s="33"/>
      <c r="D361" s="33"/>
      <c r="E361" s="32"/>
      <c r="G361" s="32"/>
      <c r="H361" s="32"/>
      <c r="I361" s="32"/>
      <c r="J361" s="32"/>
      <c r="K361" s="32"/>
      <c r="L361" s="32"/>
      <c r="M361" s="32"/>
      <c r="N361" s="33"/>
      <c r="O361" s="32"/>
      <c r="P361" s="32"/>
      <c r="Q361" s="32"/>
      <c r="R361" s="32"/>
      <c r="S361" s="32"/>
      <c r="T361" s="32"/>
      <c r="U361" s="32"/>
      <c r="V361" s="32"/>
      <c r="W361" s="32"/>
      <c r="X361" s="32"/>
    </row>
    <row r="362" spans="1:24" ht="42.75" customHeight="1" x14ac:dyDescent="0.25">
      <c r="A362" s="32"/>
      <c r="B362" s="32"/>
      <c r="C362" s="33"/>
      <c r="D362" s="33"/>
      <c r="E362" s="32"/>
      <c r="G362" s="32"/>
      <c r="H362" s="32"/>
      <c r="I362" s="32"/>
      <c r="J362" s="32"/>
      <c r="K362" s="32"/>
      <c r="L362" s="32"/>
      <c r="M362" s="32"/>
      <c r="N362" s="33"/>
      <c r="O362" s="32"/>
      <c r="P362" s="32"/>
      <c r="Q362" s="32"/>
      <c r="R362" s="32"/>
      <c r="S362" s="32"/>
      <c r="T362" s="32"/>
      <c r="U362" s="32"/>
      <c r="V362" s="32"/>
      <c r="W362" s="32"/>
      <c r="X362" s="32"/>
    </row>
    <row r="363" spans="1:24" ht="42.75" customHeight="1" x14ac:dyDescent="0.25">
      <c r="A363" s="32"/>
      <c r="B363" s="32"/>
      <c r="C363" s="33"/>
      <c r="D363" s="33"/>
      <c r="E363" s="32"/>
      <c r="G363" s="32"/>
      <c r="H363" s="32"/>
      <c r="I363" s="32"/>
      <c r="J363" s="32"/>
      <c r="K363" s="32"/>
      <c r="L363" s="32"/>
      <c r="M363" s="32"/>
      <c r="N363" s="33"/>
      <c r="O363" s="32"/>
      <c r="P363" s="32"/>
      <c r="Q363" s="32"/>
      <c r="R363" s="32"/>
      <c r="S363" s="32"/>
      <c r="T363" s="32"/>
      <c r="U363" s="32"/>
      <c r="V363" s="32"/>
      <c r="W363" s="32"/>
      <c r="X363" s="32"/>
    </row>
    <row r="364" spans="1:24" ht="42.75" customHeight="1" x14ac:dyDescent="0.25">
      <c r="A364" s="32"/>
      <c r="B364" s="32"/>
      <c r="C364" s="33"/>
      <c r="D364" s="33"/>
      <c r="E364" s="32"/>
      <c r="G364" s="32"/>
      <c r="H364" s="32"/>
      <c r="I364" s="32"/>
      <c r="J364" s="32"/>
      <c r="K364" s="32"/>
      <c r="L364" s="32"/>
      <c r="M364" s="32"/>
      <c r="N364" s="33"/>
      <c r="O364" s="32"/>
      <c r="P364" s="32"/>
      <c r="Q364" s="32"/>
      <c r="R364" s="32"/>
      <c r="S364" s="32"/>
      <c r="T364" s="32"/>
      <c r="U364" s="32"/>
      <c r="V364" s="32"/>
      <c r="W364" s="32"/>
      <c r="X364" s="32"/>
    </row>
    <row r="365" spans="1:24" ht="42.75" customHeight="1" x14ac:dyDescent="0.25">
      <c r="A365" s="32"/>
      <c r="B365" s="32"/>
      <c r="C365" s="33"/>
      <c r="D365" s="33"/>
      <c r="E365" s="32"/>
      <c r="G365" s="32"/>
      <c r="H365" s="32"/>
      <c r="I365" s="32"/>
      <c r="J365" s="32"/>
      <c r="K365" s="32"/>
      <c r="L365" s="32"/>
      <c r="M365" s="32"/>
      <c r="N365" s="33"/>
      <c r="O365" s="32"/>
      <c r="P365" s="32"/>
      <c r="Q365" s="32"/>
      <c r="R365" s="32"/>
      <c r="S365" s="32"/>
      <c r="T365" s="32"/>
      <c r="U365" s="32"/>
      <c r="V365" s="32"/>
      <c r="W365" s="32"/>
      <c r="X365" s="32"/>
    </row>
    <row r="366" spans="1:24" ht="42.75" customHeight="1" x14ac:dyDescent="0.25">
      <c r="A366" s="32"/>
      <c r="B366" s="32"/>
      <c r="C366" s="33"/>
      <c r="D366" s="33"/>
      <c r="E366" s="32"/>
      <c r="G366" s="32"/>
      <c r="H366" s="32"/>
      <c r="I366" s="32"/>
      <c r="J366" s="32"/>
      <c r="K366" s="32"/>
      <c r="L366" s="32"/>
      <c r="M366" s="32"/>
      <c r="N366" s="33"/>
      <c r="O366" s="32"/>
      <c r="P366" s="32"/>
      <c r="Q366" s="32"/>
      <c r="R366" s="32"/>
      <c r="S366" s="32"/>
      <c r="T366" s="32"/>
      <c r="U366" s="32"/>
      <c r="V366" s="32"/>
      <c r="W366" s="32"/>
      <c r="X366" s="32"/>
    </row>
    <row r="367" spans="1:24" ht="42.75" customHeight="1" x14ac:dyDescent="0.25">
      <c r="A367" s="32"/>
      <c r="B367" s="32"/>
      <c r="C367" s="33"/>
      <c r="D367" s="33"/>
      <c r="E367" s="32"/>
      <c r="G367" s="32"/>
      <c r="H367" s="32"/>
      <c r="I367" s="32"/>
      <c r="J367" s="32"/>
      <c r="K367" s="32"/>
      <c r="L367" s="32"/>
      <c r="M367" s="32"/>
      <c r="N367" s="33"/>
      <c r="O367" s="32"/>
      <c r="P367" s="32"/>
      <c r="Q367" s="32"/>
      <c r="R367" s="32"/>
      <c r="S367" s="32"/>
      <c r="T367" s="32"/>
      <c r="U367" s="32"/>
      <c r="V367" s="32"/>
      <c r="W367" s="32"/>
      <c r="X367" s="32"/>
    </row>
    <row r="368" spans="1:24" ht="42.75" customHeight="1" x14ac:dyDescent="0.25">
      <c r="A368" s="32"/>
      <c r="B368" s="32"/>
      <c r="C368" s="33"/>
      <c r="D368" s="33"/>
      <c r="E368" s="32"/>
      <c r="G368" s="32"/>
      <c r="H368" s="32"/>
      <c r="I368" s="32"/>
      <c r="J368" s="32"/>
      <c r="K368" s="32"/>
      <c r="L368" s="32"/>
      <c r="M368" s="32"/>
      <c r="N368" s="33"/>
      <c r="O368" s="32"/>
      <c r="P368" s="32"/>
      <c r="Q368" s="32"/>
      <c r="R368" s="32"/>
      <c r="S368" s="32"/>
      <c r="T368" s="32"/>
      <c r="U368" s="32"/>
      <c r="V368" s="32"/>
      <c r="W368" s="32"/>
      <c r="X368" s="32"/>
    </row>
    <row r="369" spans="1:24" ht="42.75" customHeight="1" x14ac:dyDescent="0.25">
      <c r="A369" s="32"/>
      <c r="B369" s="32"/>
      <c r="C369" s="33"/>
      <c r="D369" s="33"/>
      <c r="E369" s="32"/>
      <c r="G369" s="32"/>
      <c r="H369" s="32"/>
      <c r="I369" s="32"/>
      <c r="J369" s="32"/>
      <c r="K369" s="32"/>
      <c r="L369" s="32"/>
      <c r="M369" s="32"/>
      <c r="N369" s="33"/>
      <c r="O369" s="32"/>
      <c r="P369" s="32"/>
      <c r="Q369" s="32"/>
      <c r="R369" s="32"/>
      <c r="S369" s="32"/>
      <c r="T369" s="32"/>
      <c r="U369" s="32"/>
      <c r="V369" s="32"/>
      <c r="W369" s="32"/>
      <c r="X369" s="32"/>
    </row>
    <row r="370" spans="1:24" ht="42.75" customHeight="1" x14ac:dyDescent="0.25">
      <c r="A370" s="32"/>
      <c r="B370" s="32"/>
      <c r="C370" s="33"/>
      <c r="D370" s="33"/>
      <c r="E370" s="32"/>
      <c r="G370" s="32"/>
      <c r="H370" s="32"/>
      <c r="I370" s="32"/>
      <c r="J370" s="32"/>
      <c r="K370" s="32"/>
      <c r="L370" s="32"/>
      <c r="M370" s="32"/>
      <c r="N370" s="33"/>
      <c r="O370" s="32"/>
      <c r="P370" s="32"/>
      <c r="Q370" s="32"/>
      <c r="R370" s="32"/>
      <c r="S370" s="32"/>
      <c r="T370" s="32"/>
      <c r="U370" s="32"/>
      <c r="V370" s="32"/>
      <c r="W370" s="32"/>
      <c r="X370" s="32"/>
    </row>
    <row r="371" spans="1:24" ht="42.75" customHeight="1" x14ac:dyDescent="0.25">
      <c r="A371" s="32"/>
      <c r="B371" s="32"/>
      <c r="C371" s="33"/>
      <c r="D371" s="33"/>
      <c r="E371" s="32"/>
      <c r="G371" s="32"/>
      <c r="H371" s="32"/>
      <c r="I371" s="32"/>
      <c r="J371" s="32"/>
      <c r="K371" s="32"/>
      <c r="L371" s="32"/>
      <c r="M371" s="32"/>
      <c r="N371" s="33"/>
      <c r="O371" s="32"/>
      <c r="P371" s="32"/>
      <c r="Q371" s="32"/>
      <c r="R371" s="32"/>
      <c r="S371" s="32"/>
      <c r="T371" s="32"/>
      <c r="U371" s="32"/>
      <c r="V371" s="32"/>
      <c r="W371" s="32"/>
      <c r="X371" s="32"/>
    </row>
    <row r="372" spans="1:24" ht="42.75" customHeight="1" x14ac:dyDescent="0.25">
      <c r="A372" s="32"/>
      <c r="B372" s="32"/>
      <c r="C372" s="33"/>
      <c r="D372" s="33"/>
      <c r="E372" s="32"/>
      <c r="G372" s="32"/>
      <c r="H372" s="32"/>
      <c r="I372" s="32"/>
      <c r="J372" s="32"/>
      <c r="K372" s="32"/>
      <c r="L372" s="32"/>
      <c r="M372" s="32"/>
      <c r="N372" s="33"/>
      <c r="O372" s="32"/>
      <c r="P372" s="32"/>
      <c r="Q372" s="32"/>
      <c r="R372" s="32"/>
      <c r="S372" s="32"/>
      <c r="T372" s="32"/>
      <c r="U372" s="32"/>
      <c r="V372" s="32"/>
      <c r="W372" s="32"/>
      <c r="X372" s="32"/>
    </row>
    <row r="373" spans="1:24" ht="42.75" customHeight="1" x14ac:dyDescent="0.25">
      <c r="A373" s="32"/>
      <c r="B373" s="32"/>
      <c r="C373" s="33"/>
      <c r="D373" s="33"/>
      <c r="E373" s="32"/>
      <c r="G373" s="32"/>
      <c r="H373" s="32"/>
      <c r="I373" s="32"/>
      <c r="J373" s="32"/>
      <c r="K373" s="32"/>
      <c r="L373" s="32"/>
      <c r="M373" s="32"/>
      <c r="N373" s="33"/>
      <c r="O373" s="32"/>
      <c r="P373" s="32"/>
      <c r="Q373" s="32"/>
      <c r="R373" s="32"/>
      <c r="S373" s="32"/>
      <c r="T373" s="32"/>
      <c r="U373" s="32"/>
      <c r="V373" s="32"/>
      <c r="W373" s="32"/>
      <c r="X373" s="32"/>
    </row>
    <row r="374" spans="1:24" ht="42.75" customHeight="1" x14ac:dyDescent="0.25">
      <c r="A374" s="32"/>
      <c r="B374" s="32"/>
      <c r="C374" s="33"/>
      <c r="D374" s="33"/>
      <c r="E374" s="32"/>
      <c r="G374" s="32"/>
      <c r="H374" s="32"/>
      <c r="I374" s="32"/>
      <c r="J374" s="32"/>
      <c r="K374" s="32"/>
      <c r="L374" s="32"/>
      <c r="M374" s="32"/>
      <c r="N374" s="33"/>
      <c r="O374" s="32"/>
      <c r="P374" s="32"/>
      <c r="Q374" s="32"/>
      <c r="R374" s="32"/>
      <c r="S374" s="32"/>
      <c r="T374" s="32"/>
      <c r="U374" s="32"/>
      <c r="V374" s="32"/>
      <c r="W374" s="32"/>
      <c r="X374" s="32"/>
    </row>
    <row r="375" spans="1:24" ht="42.75" customHeight="1" x14ac:dyDescent="0.25">
      <c r="A375" s="32"/>
      <c r="B375" s="32"/>
      <c r="C375" s="33"/>
      <c r="D375" s="33"/>
      <c r="E375" s="32"/>
      <c r="G375" s="32"/>
      <c r="H375" s="32"/>
      <c r="I375" s="32"/>
      <c r="J375" s="32"/>
      <c r="K375" s="32"/>
      <c r="L375" s="32"/>
      <c r="M375" s="32"/>
      <c r="N375" s="33"/>
      <c r="O375" s="32"/>
      <c r="P375" s="32"/>
      <c r="Q375" s="32"/>
      <c r="R375" s="32"/>
      <c r="S375" s="32"/>
      <c r="T375" s="32"/>
      <c r="U375" s="32"/>
      <c r="V375" s="32"/>
      <c r="W375" s="32"/>
      <c r="X375" s="32"/>
    </row>
    <row r="376" spans="1:24" ht="42.75" customHeight="1" x14ac:dyDescent="0.25">
      <c r="A376" s="32"/>
      <c r="B376" s="32"/>
      <c r="C376" s="33"/>
      <c r="D376" s="33"/>
      <c r="E376" s="32"/>
      <c r="G376" s="32"/>
      <c r="H376" s="32"/>
      <c r="I376" s="32"/>
      <c r="J376" s="32"/>
      <c r="K376" s="32"/>
      <c r="L376" s="32"/>
      <c r="M376" s="32"/>
      <c r="N376" s="33"/>
      <c r="O376" s="32"/>
      <c r="P376" s="32"/>
      <c r="Q376" s="32"/>
      <c r="R376" s="32"/>
      <c r="S376" s="32"/>
      <c r="T376" s="32"/>
      <c r="U376" s="32"/>
      <c r="V376" s="32"/>
      <c r="W376" s="32"/>
      <c r="X376" s="32"/>
    </row>
    <row r="377" spans="1:24" ht="42.75" customHeight="1" x14ac:dyDescent="0.25">
      <c r="A377" s="32"/>
      <c r="B377" s="32"/>
      <c r="C377" s="33"/>
      <c r="D377" s="33"/>
      <c r="E377" s="32"/>
      <c r="G377" s="32"/>
      <c r="H377" s="32"/>
      <c r="I377" s="32"/>
      <c r="J377" s="32"/>
      <c r="K377" s="32"/>
      <c r="L377" s="32"/>
      <c r="M377" s="32"/>
      <c r="N377" s="33"/>
      <c r="O377" s="32"/>
      <c r="P377" s="32"/>
      <c r="Q377" s="32"/>
      <c r="R377" s="32"/>
      <c r="S377" s="32"/>
      <c r="T377" s="32"/>
      <c r="U377" s="32"/>
      <c r="V377" s="32"/>
      <c r="W377" s="32"/>
      <c r="X377" s="32"/>
    </row>
    <row r="378" spans="1:24" ht="42.75" customHeight="1" x14ac:dyDescent="0.25">
      <c r="A378" s="32"/>
      <c r="B378" s="32"/>
      <c r="C378" s="33"/>
      <c r="D378" s="33"/>
      <c r="E378" s="32"/>
      <c r="G378" s="32"/>
      <c r="H378" s="32"/>
      <c r="I378" s="32"/>
      <c r="J378" s="32"/>
      <c r="K378" s="32"/>
      <c r="L378" s="32"/>
      <c r="M378" s="32"/>
      <c r="N378" s="33"/>
      <c r="O378" s="32"/>
      <c r="P378" s="32"/>
      <c r="Q378" s="32"/>
      <c r="R378" s="32"/>
      <c r="S378" s="32"/>
      <c r="T378" s="32"/>
      <c r="U378" s="32"/>
      <c r="V378" s="32"/>
      <c r="W378" s="32"/>
      <c r="X378" s="32"/>
    </row>
    <row r="379" spans="1:24" ht="42.75" customHeight="1" x14ac:dyDescent="0.25">
      <c r="A379" s="32"/>
      <c r="B379" s="32"/>
      <c r="C379" s="33"/>
      <c r="D379" s="33"/>
      <c r="E379" s="32"/>
      <c r="G379" s="32"/>
      <c r="H379" s="32"/>
      <c r="I379" s="32"/>
      <c r="J379" s="32"/>
      <c r="K379" s="32"/>
      <c r="L379" s="32"/>
      <c r="M379" s="32"/>
      <c r="N379" s="33"/>
      <c r="O379" s="32"/>
      <c r="P379" s="32"/>
      <c r="Q379" s="32"/>
      <c r="R379" s="32"/>
      <c r="S379" s="32"/>
      <c r="T379" s="32"/>
      <c r="U379" s="32"/>
      <c r="V379" s="32"/>
      <c r="W379" s="32"/>
      <c r="X379" s="32"/>
    </row>
    <row r="380" spans="1:24" ht="42.75" customHeight="1" x14ac:dyDescent="0.25">
      <c r="A380" s="32"/>
      <c r="B380" s="32"/>
      <c r="C380" s="33"/>
      <c r="D380" s="33"/>
      <c r="E380" s="32"/>
      <c r="G380" s="32"/>
      <c r="H380" s="32"/>
      <c r="I380" s="32"/>
      <c r="J380" s="32"/>
      <c r="K380" s="32"/>
      <c r="L380" s="32"/>
      <c r="M380" s="32"/>
      <c r="N380" s="33"/>
      <c r="O380" s="32"/>
      <c r="P380" s="32"/>
      <c r="Q380" s="32"/>
      <c r="R380" s="32"/>
      <c r="S380" s="32"/>
      <c r="T380" s="32"/>
      <c r="U380" s="32"/>
      <c r="V380" s="32"/>
      <c r="W380" s="32"/>
      <c r="X380" s="32"/>
    </row>
    <row r="381" spans="1:24" ht="42.75" customHeight="1" x14ac:dyDescent="0.25">
      <c r="A381" s="32"/>
      <c r="B381" s="32"/>
      <c r="C381" s="33"/>
      <c r="D381" s="33"/>
      <c r="E381" s="32"/>
      <c r="G381" s="32"/>
      <c r="H381" s="32"/>
      <c r="I381" s="32"/>
      <c r="J381" s="32"/>
      <c r="K381" s="32"/>
      <c r="L381" s="32"/>
      <c r="M381" s="32"/>
      <c r="N381" s="33"/>
      <c r="O381" s="32"/>
      <c r="P381" s="32"/>
      <c r="Q381" s="32"/>
      <c r="R381" s="32"/>
      <c r="S381" s="32"/>
      <c r="T381" s="32"/>
      <c r="U381" s="32"/>
      <c r="V381" s="32"/>
      <c r="W381" s="32"/>
      <c r="X381" s="32"/>
    </row>
    <row r="382" spans="1:24" ht="42.75" customHeight="1" x14ac:dyDescent="0.25">
      <c r="A382" s="32"/>
      <c r="B382" s="32"/>
      <c r="C382" s="33"/>
      <c r="D382" s="33"/>
      <c r="E382" s="32"/>
      <c r="G382" s="32"/>
      <c r="H382" s="32"/>
      <c r="I382" s="32"/>
      <c r="J382" s="32"/>
      <c r="K382" s="32"/>
      <c r="L382" s="32"/>
      <c r="M382" s="32"/>
      <c r="N382" s="33"/>
      <c r="O382" s="32"/>
      <c r="P382" s="32"/>
      <c r="Q382" s="32"/>
      <c r="R382" s="32"/>
      <c r="S382" s="32"/>
      <c r="T382" s="32"/>
      <c r="U382" s="32"/>
      <c r="V382" s="32"/>
      <c r="W382" s="32"/>
      <c r="X382" s="32"/>
    </row>
    <row r="383" spans="1:24" ht="42.75" customHeight="1" x14ac:dyDescent="0.25">
      <c r="A383" s="32"/>
      <c r="B383" s="32"/>
      <c r="C383" s="33"/>
      <c r="D383" s="33"/>
      <c r="E383" s="32"/>
      <c r="G383" s="32"/>
      <c r="H383" s="32"/>
      <c r="I383" s="32"/>
      <c r="J383" s="32"/>
      <c r="K383" s="32"/>
      <c r="L383" s="32"/>
      <c r="M383" s="32"/>
      <c r="N383" s="33"/>
      <c r="O383" s="32"/>
      <c r="P383" s="32"/>
      <c r="Q383" s="32"/>
      <c r="R383" s="32"/>
      <c r="S383" s="32"/>
      <c r="T383" s="32"/>
      <c r="U383" s="32"/>
      <c r="V383" s="32"/>
      <c r="W383" s="32"/>
      <c r="X383" s="32"/>
    </row>
    <row r="384" spans="1:24" ht="42.75" customHeight="1" x14ac:dyDescent="0.25">
      <c r="A384" s="32"/>
      <c r="B384" s="32"/>
      <c r="C384" s="33"/>
      <c r="D384" s="33"/>
      <c r="E384" s="32"/>
      <c r="G384" s="32"/>
      <c r="H384" s="32"/>
      <c r="I384" s="32"/>
      <c r="J384" s="32"/>
      <c r="K384" s="32"/>
      <c r="L384" s="32"/>
      <c r="M384" s="32"/>
      <c r="N384" s="33"/>
      <c r="O384" s="32"/>
      <c r="P384" s="32"/>
      <c r="Q384" s="32"/>
      <c r="R384" s="32"/>
      <c r="S384" s="32"/>
      <c r="T384" s="32"/>
      <c r="U384" s="32"/>
      <c r="V384" s="32"/>
      <c r="W384" s="32"/>
      <c r="X384" s="32"/>
    </row>
    <row r="385" spans="1:24" ht="42.75" customHeight="1" x14ac:dyDescent="0.25">
      <c r="A385" s="32"/>
      <c r="B385" s="32"/>
      <c r="C385" s="33"/>
      <c r="D385" s="33"/>
      <c r="E385" s="32"/>
      <c r="G385" s="32"/>
      <c r="H385" s="32"/>
      <c r="I385" s="32"/>
      <c r="J385" s="32"/>
      <c r="K385" s="32"/>
      <c r="L385" s="32"/>
      <c r="M385" s="32"/>
      <c r="N385" s="33"/>
      <c r="O385" s="32"/>
      <c r="P385" s="32"/>
      <c r="Q385" s="32"/>
      <c r="R385" s="32"/>
      <c r="S385" s="32"/>
      <c r="T385" s="32"/>
      <c r="U385" s="32"/>
      <c r="V385" s="32"/>
      <c r="W385" s="32"/>
      <c r="X385" s="32"/>
    </row>
    <row r="386" spans="1:24" ht="42.75" customHeight="1" x14ac:dyDescent="0.25">
      <c r="A386" s="32"/>
      <c r="B386" s="32"/>
      <c r="C386" s="33"/>
      <c r="D386" s="33"/>
      <c r="E386" s="32"/>
      <c r="G386" s="32"/>
      <c r="H386" s="32"/>
      <c r="I386" s="32"/>
      <c r="J386" s="32"/>
      <c r="K386" s="32"/>
      <c r="L386" s="32"/>
      <c r="M386" s="32"/>
      <c r="N386" s="33"/>
      <c r="O386" s="32"/>
      <c r="P386" s="32"/>
      <c r="Q386" s="32"/>
      <c r="R386" s="32"/>
      <c r="S386" s="32"/>
      <c r="T386" s="32"/>
      <c r="U386" s="32"/>
      <c r="V386" s="32"/>
      <c r="W386" s="32"/>
      <c r="X386" s="32"/>
    </row>
    <row r="387" spans="1:24" ht="42.75" customHeight="1" x14ac:dyDescent="0.25">
      <c r="A387" s="32"/>
      <c r="B387" s="32"/>
      <c r="C387" s="33"/>
      <c r="D387" s="33"/>
      <c r="E387" s="32"/>
      <c r="G387" s="32"/>
      <c r="H387" s="32"/>
      <c r="I387" s="32"/>
      <c r="J387" s="32"/>
      <c r="K387" s="32"/>
      <c r="L387" s="32"/>
      <c r="M387" s="32"/>
      <c r="N387" s="33"/>
      <c r="O387" s="32"/>
      <c r="P387" s="32"/>
      <c r="Q387" s="32"/>
      <c r="R387" s="32"/>
      <c r="S387" s="32"/>
      <c r="T387" s="32"/>
      <c r="U387" s="32"/>
      <c r="V387" s="32"/>
      <c r="W387" s="32"/>
      <c r="X387" s="32"/>
    </row>
    <row r="388" spans="1:24" ht="42.75" customHeight="1" x14ac:dyDescent="0.25">
      <c r="A388" s="32"/>
      <c r="B388" s="32"/>
      <c r="C388" s="33"/>
      <c r="D388" s="33"/>
      <c r="E388" s="32"/>
      <c r="G388" s="32"/>
      <c r="H388" s="32"/>
      <c r="I388" s="32"/>
      <c r="J388" s="32"/>
      <c r="K388" s="32"/>
      <c r="L388" s="32"/>
      <c r="M388" s="32"/>
      <c r="N388" s="33"/>
      <c r="O388" s="32"/>
      <c r="P388" s="32"/>
      <c r="Q388" s="32"/>
      <c r="R388" s="32"/>
      <c r="S388" s="32"/>
      <c r="T388" s="32"/>
      <c r="U388" s="32"/>
      <c r="V388" s="32"/>
      <c r="W388" s="32"/>
      <c r="X388" s="32"/>
    </row>
    <row r="389" spans="1:24" ht="42.75" customHeight="1" x14ac:dyDescent="0.25">
      <c r="A389" s="32"/>
      <c r="B389" s="32"/>
      <c r="C389" s="33"/>
      <c r="D389" s="33"/>
      <c r="E389" s="32"/>
      <c r="G389" s="32"/>
      <c r="H389" s="32"/>
      <c r="I389" s="32"/>
      <c r="J389" s="32"/>
      <c r="K389" s="32"/>
      <c r="L389" s="32"/>
      <c r="M389" s="32"/>
      <c r="N389" s="33"/>
      <c r="O389" s="32"/>
      <c r="P389" s="32"/>
      <c r="Q389" s="32"/>
      <c r="R389" s="32"/>
      <c r="S389" s="32"/>
      <c r="T389" s="32"/>
      <c r="U389" s="32"/>
      <c r="V389" s="32"/>
      <c r="W389" s="32"/>
      <c r="X389" s="32"/>
    </row>
    <row r="390" spans="1:24" ht="42.75" customHeight="1" x14ac:dyDescent="0.25">
      <c r="A390" s="32"/>
      <c r="B390" s="32"/>
      <c r="C390" s="33"/>
      <c r="D390" s="33"/>
      <c r="E390" s="32"/>
      <c r="G390" s="32"/>
      <c r="H390" s="32"/>
      <c r="I390" s="32"/>
      <c r="J390" s="32"/>
      <c r="K390" s="32"/>
      <c r="L390" s="32"/>
      <c r="M390" s="32"/>
      <c r="N390" s="33"/>
      <c r="O390" s="32"/>
      <c r="P390" s="32"/>
      <c r="Q390" s="32"/>
      <c r="R390" s="32"/>
      <c r="S390" s="32"/>
      <c r="T390" s="32"/>
      <c r="U390" s="32"/>
      <c r="V390" s="32"/>
      <c r="W390" s="32"/>
      <c r="X390" s="32"/>
    </row>
    <row r="391" spans="1:24" ht="42.75" customHeight="1" x14ac:dyDescent="0.25">
      <c r="A391" s="32"/>
      <c r="B391" s="32"/>
      <c r="C391" s="33"/>
      <c r="D391" s="33"/>
      <c r="E391" s="32"/>
      <c r="G391" s="32"/>
      <c r="H391" s="32"/>
      <c r="I391" s="32"/>
      <c r="J391" s="32"/>
      <c r="K391" s="32"/>
      <c r="L391" s="32"/>
      <c r="M391" s="32"/>
      <c r="N391" s="33"/>
      <c r="O391" s="32"/>
      <c r="P391" s="32"/>
      <c r="Q391" s="32"/>
      <c r="R391" s="32"/>
      <c r="S391" s="32"/>
      <c r="T391" s="32"/>
      <c r="U391" s="32"/>
      <c r="V391" s="32"/>
      <c r="W391" s="32"/>
      <c r="X391" s="32"/>
    </row>
    <row r="392" spans="1:24" ht="42.75" customHeight="1" x14ac:dyDescent="0.25">
      <c r="A392" s="32"/>
      <c r="B392" s="32"/>
      <c r="C392" s="33"/>
      <c r="D392" s="33"/>
      <c r="E392" s="32"/>
      <c r="G392" s="32"/>
      <c r="H392" s="32"/>
      <c r="I392" s="32"/>
      <c r="J392" s="32"/>
      <c r="K392" s="32"/>
      <c r="L392" s="32"/>
      <c r="M392" s="32"/>
      <c r="N392" s="33"/>
      <c r="O392" s="32"/>
      <c r="P392" s="32"/>
      <c r="Q392" s="32"/>
      <c r="R392" s="32"/>
      <c r="S392" s="32"/>
      <c r="T392" s="32"/>
      <c r="U392" s="32"/>
      <c r="V392" s="32"/>
      <c r="W392" s="32"/>
      <c r="X392" s="32"/>
    </row>
    <row r="393" spans="1:24" ht="42.75" customHeight="1" x14ac:dyDescent="0.25">
      <c r="A393" s="32"/>
      <c r="B393" s="32"/>
      <c r="C393" s="33"/>
      <c r="D393" s="33"/>
      <c r="E393" s="32"/>
      <c r="G393" s="32"/>
      <c r="H393" s="32"/>
      <c r="I393" s="32"/>
      <c r="J393" s="32"/>
      <c r="K393" s="32"/>
      <c r="L393" s="32"/>
      <c r="M393" s="32"/>
      <c r="N393" s="33"/>
      <c r="O393" s="32"/>
      <c r="P393" s="32"/>
      <c r="Q393" s="32"/>
      <c r="R393" s="32"/>
      <c r="S393" s="32"/>
      <c r="T393" s="32"/>
      <c r="U393" s="32"/>
      <c r="V393" s="32"/>
      <c r="W393" s="32"/>
      <c r="X393" s="32"/>
    </row>
    <row r="394" spans="1:24" ht="42.75" customHeight="1" x14ac:dyDescent="0.25">
      <c r="A394" s="32"/>
      <c r="B394" s="32"/>
      <c r="C394" s="33"/>
      <c r="D394" s="33"/>
      <c r="E394" s="32"/>
      <c r="G394" s="32"/>
      <c r="H394" s="32"/>
      <c r="I394" s="32"/>
      <c r="J394" s="32"/>
      <c r="K394" s="32"/>
      <c r="L394" s="32"/>
      <c r="M394" s="32"/>
      <c r="N394" s="33"/>
      <c r="O394" s="32"/>
      <c r="P394" s="32"/>
      <c r="Q394" s="32"/>
      <c r="R394" s="32"/>
      <c r="S394" s="32"/>
      <c r="T394" s="32"/>
      <c r="U394" s="32"/>
      <c r="V394" s="32"/>
      <c r="W394" s="32"/>
      <c r="X394" s="32"/>
    </row>
    <row r="395" spans="1:24" ht="42.75" customHeight="1" x14ac:dyDescent="0.25">
      <c r="A395" s="32"/>
      <c r="B395" s="32"/>
      <c r="C395" s="33"/>
      <c r="D395" s="33"/>
      <c r="E395" s="32"/>
      <c r="G395" s="32"/>
      <c r="H395" s="32"/>
      <c r="I395" s="32"/>
      <c r="J395" s="32"/>
      <c r="K395" s="32"/>
      <c r="L395" s="32"/>
      <c r="M395" s="32"/>
      <c r="N395" s="33"/>
      <c r="O395" s="32"/>
      <c r="P395" s="32"/>
      <c r="Q395" s="32"/>
      <c r="R395" s="32"/>
      <c r="S395" s="32"/>
      <c r="T395" s="32"/>
      <c r="U395" s="32"/>
      <c r="V395" s="32"/>
      <c r="W395" s="32"/>
      <c r="X395" s="32"/>
    </row>
    <row r="396" spans="1:24" ht="42.75" customHeight="1" x14ac:dyDescent="0.25">
      <c r="A396" s="32"/>
      <c r="B396" s="32"/>
      <c r="C396" s="33"/>
      <c r="D396" s="33"/>
      <c r="E396" s="32"/>
      <c r="G396" s="32"/>
      <c r="H396" s="32"/>
      <c r="I396" s="32"/>
      <c r="J396" s="32"/>
      <c r="K396" s="32"/>
      <c r="L396" s="32"/>
      <c r="M396" s="32"/>
      <c r="N396" s="33"/>
      <c r="O396" s="32"/>
      <c r="P396" s="32"/>
      <c r="Q396" s="32"/>
      <c r="R396" s="32"/>
      <c r="S396" s="32"/>
      <c r="T396" s="32"/>
      <c r="U396" s="32"/>
      <c r="V396" s="32"/>
      <c r="W396" s="32"/>
      <c r="X396" s="32"/>
    </row>
    <row r="397" spans="1:24" ht="42.75" customHeight="1" x14ac:dyDescent="0.25">
      <c r="A397" s="32"/>
      <c r="B397" s="32"/>
      <c r="C397" s="33"/>
      <c r="D397" s="33"/>
      <c r="E397" s="32"/>
      <c r="G397" s="32"/>
      <c r="H397" s="32"/>
      <c r="I397" s="32"/>
      <c r="J397" s="32"/>
      <c r="K397" s="32"/>
      <c r="L397" s="32"/>
      <c r="M397" s="32"/>
      <c r="N397" s="33"/>
      <c r="O397" s="32"/>
      <c r="P397" s="32"/>
      <c r="Q397" s="32"/>
      <c r="R397" s="32"/>
      <c r="S397" s="32"/>
      <c r="T397" s="32"/>
      <c r="U397" s="32"/>
      <c r="V397" s="32"/>
      <c r="W397" s="32"/>
      <c r="X397" s="32"/>
    </row>
    <row r="398" spans="1:24" ht="42.75" customHeight="1" x14ac:dyDescent="0.25">
      <c r="A398" s="32"/>
      <c r="B398" s="32"/>
      <c r="C398" s="33"/>
      <c r="D398" s="33"/>
      <c r="E398" s="32"/>
      <c r="G398" s="32"/>
      <c r="H398" s="32"/>
      <c r="I398" s="32"/>
      <c r="J398" s="32"/>
      <c r="K398" s="32"/>
      <c r="L398" s="32"/>
      <c r="M398" s="32"/>
      <c r="N398" s="33"/>
      <c r="O398" s="32"/>
      <c r="P398" s="32"/>
      <c r="Q398" s="32"/>
      <c r="R398" s="32"/>
      <c r="S398" s="32"/>
      <c r="T398" s="32"/>
      <c r="U398" s="32"/>
      <c r="V398" s="32"/>
      <c r="W398" s="32"/>
      <c r="X398" s="32"/>
    </row>
    <row r="399" spans="1:24" ht="42.75" customHeight="1" x14ac:dyDescent="0.25">
      <c r="A399" s="32"/>
      <c r="B399" s="32"/>
      <c r="C399" s="33"/>
      <c r="D399" s="33"/>
      <c r="E399" s="32"/>
      <c r="G399" s="32"/>
      <c r="H399" s="32"/>
      <c r="I399" s="32"/>
      <c r="J399" s="32"/>
      <c r="K399" s="32"/>
      <c r="L399" s="32"/>
      <c r="M399" s="32"/>
      <c r="N399" s="33"/>
      <c r="O399" s="32"/>
      <c r="P399" s="32"/>
      <c r="Q399" s="32"/>
      <c r="R399" s="32"/>
      <c r="S399" s="32"/>
      <c r="T399" s="32"/>
      <c r="U399" s="32"/>
      <c r="V399" s="32"/>
      <c r="W399" s="32"/>
      <c r="X399" s="32"/>
    </row>
    <row r="400" spans="1:24" ht="42.75" customHeight="1" x14ac:dyDescent="0.25">
      <c r="A400" s="32"/>
      <c r="B400" s="32"/>
      <c r="C400" s="33"/>
      <c r="D400" s="33"/>
      <c r="E400" s="32"/>
      <c r="G400" s="32"/>
      <c r="H400" s="32"/>
      <c r="I400" s="32"/>
      <c r="J400" s="32"/>
      <c r="K400" s="32"/>
      <c r="L400" s="32"/>
      <c r="M400" s="32"/>
      <c r="N400" s="33"/>
      <c r="O400" s="32"/>
      <c r="P400" s="32"/>
      <c r="Q400" s="32"/>
      <c r="R400" s="32"/>
      <c r="S400" s="32"/>
      <c r="T400" s="32"/>
      <c r="U400" s="32"/>
      <c r="V400" s="32"/>
      <c r="W400" s="32"/>
      <c r="X400" s="32"/>
    </row>
    <row r="401" spans="1:24" ht="42.75" customHeight="1" x14ac:dyDescent="0.25">
      <c r="A401" s="32"/>
      <c r="B401" s="32"/>
      <c r="C401" s="33"/>
      <c r="D401" s="33"/>
      <c r="E401" s="32"/>
      <c r="G401" s="32"/>
      <c r="H401" s="32"/>
      <c r="I401" s="32"/>
      <c r="J401" s="32"/>
      <c r="K401" s="32"/>
      <c r="L401" s="32"/>
      <c r="M401" s="32"/>
      <c r="N401" s="33"/>
      <c r="O401" s="32"/>
      <c r="P401" s="32"/>
      <c r="Q401" s="32"/>
      <c r="R401" s="32"/>
      <c r="S401" s="32"/>
      <c r="T401" s="32"/>
      <c r="U401" s="32"/>
      <c r="V401" s="32"/>
      <c r="W401" s="32"/>
      <c r="X401" s="32"/>
    </row>
    <row r="402" spans="1:24" ht="42.75" customHeight="1" x14ac:dyDescent="0.25">
      <c r="A402" s="32"/>
      <c r="B402" s="32"/>
      <c r="C402" s="33"/>
      <c r="D402" s="33"/>
      <c r="E402" s="32"/>
      <c r="G402" s="32"/>
      <c r="H402" s="32"/>
      <c r="I402" s="32"/>
      <c r="J402" s="32"/>
      <c r="K402" s="32"/>
      <c r="L402" s="32"/>
      <c r="M402" s="32"/>
      <c r="N402" s="33"/>
      <c r="O402" s="32"/>
      <c r="P402" s="32"/>
      <c r="Q402" s="32"/>
      <c r="R402" s="32"/>
      <c r="S402" s="32"/>
      <c r="T402" s="32"/>
      <c r="U402" s="32"/>
      <c r="V402" s="32"/>
      <c r="W402" s="32"/>
      <c r="X402" s="32"/>
    </row>
    <row r="403" spans="1:24" ht="42.75" customHeight="1" x14ac:dyDescent="0.25">
      <c r="A403" s="32"/>
      <c r="B403" s="32"/>
      <c r="C403" s="33"/>
      <c r="D403" s="33"/>
      <c r="E403" s="32"/>
      <c r="G403" s="32"/>
      <c r="H403" s="32"/>
      <c r="I403" s="32"/>
      <c r="J403" s="32"/>
      <c r="K403" s="32"/>
      <c r="L403" s="32"/>
      <c r="M403" s="32"/>
      <c r="N403" s="33"/>
      <c r="O403" s="32"/>
      <c r="P403" s="32"/>
      <c r="Q403" s="32"/>
      <c r="R403" s="32"/>
      <c r="S403" s="32"/>
      <c r="T403" s="32"/>
      <c r="U403" s="32"/>
      <c r="V403" s="32"/>
      <c r="W403" s="32"/>
      <c r="X403" s="32"/>
    </row>
    <row r="404" spans="1:24" ht="42.75" customHeight="1" x14ac:dyDescent="0.25">
      <c r="A404" s="32"/>
      <c r="B404" s="32"/>
      <c r="C404" s="33"/>
      <c r="D404" s="33"/>
      <c r="E404" s="32"/>
      <c r="G404" s="32"/>
      <c r="H404" s="32"/>
      <c r="I404" s="32"/>
      <c r="J404" s="32"/>
      <c r="K404" s="32"/>
      <c r="L404" s="32"/>
      <c r="M404" s="32"/>
      <c r="N404" s="33"/>
      <c r="O404" s="32"/>
      <c r="P404" s="32"/>
      <c r="Q404" s="32"/>
      <c r="R404" s="32"/>
      <c r="S404" s="32"/>
      <c r="T404" s="32"/>
      <c r="U404" s="32"/>
      <c r="V404" s="32"/>
      <c r="W404" s="32"/>
      <c r="X404" s="32"/>
    </row>
    <row r="405" spans="1:24" ht="42.75" customHeight="1" x14ac:dyDescent="0.25">
      <c r="A405" s="32"/>
      <c r="B405" s="32"/>
      <c r="C405" s="33"/>
      <c r="D405" s="33"/>
      <c r="E405" s="32"/>
      <c r="G405" s="32"/>
      <c r="H405" s="32"/>
      <c r="I405" s="32"/>
      <c r="J405" s="32"/>
      <c r="K405" s="32"/>
      <c r="L405" s="32"/>
      <c r="M405" s="32"/>
      <c r="N405" s="33"/>
      <c r="O405" s="32"/>
      <c r="P405" s="32"/>
      <c r="Q405" s="32"/>
      <c r="R405" s="32"/>
      <c r="S405" s="32"/>
      <c r="T405" s="32"/>
      <c r="U405" s="32"/>
      <c r="V405" s="32"/>
      <c r="W405" s="32"/>
      <c r="X405" s="32"/>
    </row>
    <row r="406" spans="1:24" ht="42.75" customHeight="1" x14ac:dyDescent="0.25">
      <c r="A406" s="32"/>
      <c r="B406" s="32"/>
      <c r="C406" s="33"/>
      <c r="D406" s="33"/>
      <c r="E406" s="32"/>
      <c r="G406" s="32"/>
      <c r="H406" s="32"/>
      <c r="I406" s="32"/>
      <c r="J406" s="32"/>
      <c r="K406" s="32"/>
      <c r="L406" s="32"/>
      <c r="M406" s="32"/>
      <c r="N406" s="33"/>
      <c r="O406" s="32"/>
      <c r="P406" s="32"/>
      <c r="Q406" s="32"/>
      <c r="R406" s="32"/>
      <c r="S406" s="32"/>
      <c r="T406" s="32"/>
      <c r="U406" s="32"/>
      <c r="V406" s="32"/>
      <c r="W406" s="32"/>
      <c r="X406" s="32"/>
    </row>
    <row r="407" spans="1:24" ht="42.75" customHeight="1" x14ac:dyDescent="0.25">
      <c r="A407" s="32"/>
      <c r="B407" s="32"/>
      <c r="C407" s="33"/>
      <c r="D407" s="33"/>
      <c r="E407" s="32"/>
      <c r="G407" s="32"/>
      <c r="H407" s="32"/>
      <c r="I407" s="32"/>
      <c r="J407" s="32"/>
      <c r="K407" s="32"/>
      <c r="L407" s="32"/>
      <c r="M407" s="32"/>
      <c r="N407" s="33"/>
      <c r="O407" s="32"/>
      <c r="P407" s="32"/>
      <c r="Q407" s="32"/>
      <c r="R407" s="32"/>
      <c r="S407" s="32"/>
      <c r="T407" s="32"/>
      <c r="U407" s="32"/>
      <c r="V407" s="32"/>
      <c r="W407" s="32"/>
      <c r="X407" s="32"/>
    </row>
    <row r="408" spans="1:24" ht="42.75" customHeight="1" x14ac:dyDescent="0.25">
      <c r="A408" s="32"/>
      <c r="B408" s="32"/>
      <c r="C408" s="33"/>
      <c r="D408" s="33"/>
      <c r="E408" s="32"/>
      <c r="G408" s="32"/>
      <c r="H408" s="32"/>
      <c r="I408" s="32"/>
      <c r="J408" s="32"/>
      <c r="K408" s="32"/>
      <c r="L408" s="32"/>
      <c r="M408" s="32"/>
      <c r="N408" s="33"/>
      <c r="O408" s="32"/>
      <c r="P408" s="32"/>
      <c r="Q408" s="32"/>
      <c r="R408" s="32"/>
      <c r="S408" s="32"/>
      <c r="T408" s="32"/>
      <c r="U408" s="32"/>
      <c r="V408" s="32"/>
      <c r="W408" s="32"/>
      <c r="X408" s="32"/>
    </row>
    <row r="409" spans="1:24" ht="42.75" customHeight="1" x14ac:dyDescent="0.25">
      <c r="A409" s="32"/>
      <c r="B409" s="32"/>
      <c r="C409" s="33"/>
      <c r="D409" s="33"/>
      <c r="E409" s="32"/>
      <c r="G409" s="32"/>
      <c r="H409" s="32"/>
      <c r="I409" s="32"/>
      <c r="J409" s="32"/>
      <c r="K409" s="32"/>
      <c r="L409" s="32"/>
      <c r="M409" s="32"/>
      <c r="N409" s="33"/>
      <c r="O409" s="32"/>
      <c r="P409" s="32"/>
      <c r="Q409" s="32"/>
      <c r="R409" s="32"/>
      <c r="S409" s="32"/>
      <c r="T409" s="32"/>
      <c r="U409" s="32"/>
      <c r="V409" s="32"/>
      <c r="W409" s="32"/>
      <c r="X409" s="32"/>
    </row>
    <row r="410" spans="1:24" ht="42.75" customHeight="1" x14ac:dyDescent="0.25">
      <c r="A410" s="32"/>
      <c r="B410" s="32"/>
      <c r="C410" s="33"/>
      <c r="D410" s="33"/>
      <c r="E410" s="32"/>
      <c r="G410" s="32"/>
      <c r="H410" s="32"/>
      <c r="I410" s="32"/>
      <c r="J410" s="32"/>
      <c r="K410" s="32"/>
      <c r="L410" s="32"/>
      <c r="M410" s="32"/>
      <c r="N410" s="33"/>
      <c r="O410" s="32"/>
      <c r="P410" s="32"/>
      <c r="Q410" s="32"/>
      <c r="R410" s="32"/>
      <c r="S410" s="32"/>
      <c r="T410" s="32"/>
      <c r="U410" s="32"/>
      <c r="V410" s="32"/>
      <c r="W410" s="32"/>
      <c r="X410" s="32"/>
    </row>
    <row r="411" spans="1:24" ht="42.75" customHeight="1" x14ac:dyDescent="0.25">
      <c r="A411" s="32"/>
      <c r="B411" s="32"/>
      <c r="C411" s="33"/>
      <c r="D411" s="33"/>
      <c r="E411" s="32"/>
      <c r="G411" s="32"/>
      <c r="H411" s="32"/>
      <c r="I411" s="32"/>
      <c r="J411" s="32"/>
      <c r="K411" s="32"/>
      <c r="L411" s="32"/>
      <c r="M411" s="32"/>
      <c r="N411" s="33"/>
      <c r="O411" s="32"/>
      <c r="P411" s="32"/>
      <c r="Q411" s="32"/>
      <c r="R411" s="32"/>
      <c r="S411" s="32"/>
      <c r="T411" s="32"/>
      <c r="U411" s="32"/>
      <c r="V411" s="32"/>
      <c r="W411" s="32"/>
      <c r="X411" s="32"/>
    </row>
    <row r="412" spans="1:24" ht="42.75" customHeight="1" x14ac:dyDescent="0.25">
      <c r="A412" s="32"/>
      <c r="B412" s="32"/>
      <c r="C412" s="33"/>
      <c r="D412" s="33"/>
      <c r="E412" s="32"/>
      <c r="G412" s="32"/>
      <c r="H412" s="32"/>
      <c r="I412" s="32"/>
      <c r="J412" s="32"/>
      <c r="K412" s="32"/>
      <c r="L412" s="32"/>
      <c r="M412" s="32"/>
      <c r="N412" s="33"/>
      <c r="O412" s="32"/>
      <c r="P412" s="32"/>
      <c r="Q412" s="32"/>
      <c r="R412" s="32"/>
      <c r="S412" s="32"/>
      <c r="T412" s="32"/>
      <c r="U412" s="32"/>
      <c r="V412" s="32"/>
      <c r="W412" s="32"/>
      <c r="X412" s="32"/>
    </row>
    <row r="413" spans="1:24" ht="42.75" customHeight="1" x14ac:dyDescent="0.25">
      <c r="A413" s="32"/>
      <c r="B413" s="32"/>
      <c r="C413" s="33"/>
      <c r="D413" s="33"/>
      <c r="E413" s="32"/>
      <c r="G413" s="32"/>
      <c r="H413" s="32"/>
      <c r="I413" s="32"/>
      <c r="J413" s="32"/>
      <c r="K413" s="32"/>
      <c r="L413" s="32"/>
      <c r="M413" s="32"/>
      <c r="N413" s="33"/>
      <c r="O413" s="32"/>
      <c r="P413" s="32"/>
      <c r="Q413" s="32"/>
      <c r="R413" s="32"/>
      <c r="S413" s="32"/>
      <c r="T413" s="32"/>
      <c r="U413" s="32"/>
      <c r="V413" s="32"/>
      <c r="W413" s="32"/>
      <c r="X413" s="32"/>
    </row>
    <row r="414" spans="1:24" ht="42.75" customHeight="1" x14ac:dyDescent="0.25">
      <c r="A414" s="32"/>
      <c r="B414" s="32"/>
      <c r="C414" s="33"/>
      <c r="D414" s="33"/>
      <c r="E414" s="32"/>
      <c r="G414" s="32"/>
      <c r="H414" s="32"/>
      <c r="I414" s="32"/>
      <c r="J414" s="32"/>
      <c r="K414" s="32"/>
      <c r="L414" s="32"/>
      <c r="M414" s="32"/>
      <c r="N414" s="33"/>
      <c r="O414" s="32"/>
      <c r="P414" s="32"/>
      <c r="Q414" s="32"/>
      <c r="R414" s="32"/>
      <c r="S414" s="32"/>
      <c r="T414" s="32"/>
      <c r="U414" s="32"/>
      <c r="V414" s="32"/>
      <c r="W414" s="32"/>
      <c r="X414" s="32"/>
    </row>
    <row r="415" spans="1:24" ht="42.75" customHeight="1" x14ac:dyDescent="0.25">
      <c r="A415" s="32"/>
      <c r="B415" s="32"/>
      <c r="C415" s="33"/>
      <c r="D415" s="33"/>
      <c r="E415" s="32"/>
      <c r="G415" s="32"/>
      <c r="H415" s="32"/>
      <c r="I415" s="32"/>
      <c r="J415" s="32"/>
      <c r="K415" s="32"/>
      <c r="L415" s="32"/>
      <c r="M415" s="32"/>
      <c r="N415" s="33"/>
      <c r="O415" s="32"/>
      <c r="P415" s="32"/>
      <c r="Q415" s="32"/>
      <c r="R415" s="32"/>
      <c r="S415" s="32"/>
      <c r="T415" s="32"/>
      <c r="U415" s="32"/>
      <c r="V415" s="32"/>
      <c r="W415" s="32"/>
      <c r="X415" s="32"/>
    </row>
    <row r="416" spans="1:24" ht="42.75" customHeight="1" x14ac:dyDescent="0.25">
      <c r="A416" s="32"/>
      <c r="B416" s="32"/>
      <c r="C416" s="33"/>
      <c r="D416" s="33"/>
      <c r="E416" s="32"/>
      <c r="G416" s="32"/>
      <c r="H416" s="32"/>
      <c r="I416" s="32"/>
      <c r="J416" s="32"/>
      <c r="K416" s="32"/>
      <c r="L416" s="32"/>
      <c r="M416" s="32"/>
      <c r="N416" s="33"/>
      <c r="O416" s="32"/>
      <c r="P416" s="32"/>
      <c r="Q416" s="32"/>
      <c r="R416" s="32"/>
      <c r="S416" s="32"/>
      <c r="T416" s="32"/>
      <c r="U416" s="32"/>
      <c r="V416" s="32"/>
      <c r="W416" s="32"/>
      <c r="X416" s="32"/>
    </row>
    <row r="417" spans="1:24" ht="42.75" customHeight="1" x14ac:dyDescent="0.25">
      <c r="A417" s="32"/>
      <c r="B417" s="32"/>
      <c r="C417" s="33"/>
      <c r="D417" s="33"/>
      <c r="E417" s="32"/>
      <c r="G417" s="32"/>
      <c r="H417" s="32"/>
      <c r="I417" s="32"/>
      <c r="J417" s="32"/>
      <c r="K417" s="32"/>
      <c r="L417" s="32"/>
      <c r="M417" s="32"/>
      <c r="N417" s="33"/>
      <c r="O417" s="32"/>
      <c r="P417" s="32"/>
      <c r="Q417" s="32"/>
      <c r="R417" s="32"/>
      <c r="S417" s="32"/>
      <c r="T417" s="32"/>
      <c r="U417" s="32"/>
      <c r="V417" s="32"/>
      <c r="W417" s="32"/>
      <c r="X417" s="32"/>
    </row>
    <row r="418" spans="1:24" ht="42.75" customHeight="1" x14ac:dyDescent="0.25">
      <c r="A418" s="32"/>
      <c r="B418" s="32"/>
      <c r="C418" s="33"/>
      <c r="D418" s="33"/>
      <c r="E418" s="32"/>
      <c r="G418" s="32"/>
      <c r="H418" s="32"/>
      <c r="I418" s="32"/>
      <c r="J418" s="32"/>
      <c r="K418" s="32"/>
      <c r="L418" s="32"/>
      <c r="M418" s="32"/>
      <c r="N418" s="33"/>
      <c r="O418" s="32"/>
      <c r="P418" s="32"/>
      <c r="Q418" s="32"/>
      <c r="R418" s="32"/>
      <c r="S418" s="32"/>
      <c r="T418" s="32"/>
      <c r="U418" s="32"/>
      <c r="V418" s="32"/>
      <c r="W418" s="32"/>
      <c r="X418" s="32"/>
    </row>
    <row r="419" spans="1:24" ht="42.75" customHeight="1" x14ac:dyDescent="0.25">
      <c r="A419" s="32"/>
      <c r="B419" s="32"/>
      <c r="C419" s="33"/>
      <c r="D419" s="33"/>
      <c r="E419" s="32"/>
      <c r="G419" s="32"/>
      <c r="H419" s="32"/>
      <c r="I419" s="32"/>
      <c r="J419" s="32"/>
      <c r="K419" s="32"/>
      <c r="L419" s="32"/>
      <c r="M419" s="32"/>
      <c r="N419" s="33"/>
      <c r="O419" s="32"/>
      <c r="P419" s="32"/>
      <c r="Q419" s="32"/>
      <c r="R419" s="32"/>
      <c r="S419" s="32"/>
      <c r="T419" s="32"/>
      <c r="U419" s="32"/>
      <c r="V419" s="32"/>
      <c r="W419" s="32"/>
      <c r="X419" s="32"/>
    </row>
    <row r="420" spans="1:24" ht="42.75" customHeight="1" x14ac:dyDescent="0.25">
      <c r="A420" s="32"/>
      <c r="B420" s="32"/>
      <c r="C420" s="33"/>
      <c r="D420" s="33"/>
      <c r="E420" s="32"/>
      <c r="G420" s="32"/>
      <c r="H420" s="32"/>
      <c r="I420" s="32"/>
      <c r="J420" s="32"/>
      <c r="K420" s="32"/>
      <c r="L420" s="32"/>
      <c r="M420" s="32"/>
      <c r="N420" s="33"/>
      <c r="O420" s="32"/>
      <c r="P420" s="32"/>
      <c r="Q420" s="32"/>
      <c r="R420" s="32"/>
      <c r="S420" s="32"/>
      <c r="T420" s="32"/>
      <c r="U420" s="32"/>
      <c r="V420" s="32"/>
      <c r="W420" s="32"/>
      <c r="X420" s="32"/>
    </row>
    <row r="421" spans="1:24" ht="42.75" customHeight="1" x14ac:dyDescent="0.25">
      <c r="A421" s="32"/>
      <c r="B421" s="32"/>
      <c r="C421" s="33"/>
      <c r="D421" s="33"/>
      <c r="E421" s="32"/>
      <c r="G421" s="32"/>
      <c r="H421" s="32"/>
      <c r="I421" s="32"/>
      <c r="J421" s="32"/>
      <c r="K421" s="32"/>
      <c r="L421" s="32"/>
      <c r="M421" s="32"/>
      <c r="N421" s="33"/>
      <c r="O421" s="32"/>
      <c r="P421" s="32"/>
      <c r="Q421" s="32"/>
      <c r="R421" s="32"/>
      <c r="S421" s="32"/>
      <c r="T421" s="32"/>
      <c r="U421" s="32"/>
      <c r="V421" s="32"/>
      <c r="W421" s="32"/>
      <c r="X421" s="32"/>
    </row>
    <row r="422" spans="1:24" ht="42.75" customHeight="1" x14ac:dyDescent="0.25">
      <c r="A422" s="32"/>
      <c r="B422" s="32"/>
      <c r="C422" s="33"/>
      <c r="D422" s="33"/>
      <c r="E422" s="32"/>
      <c r="G422" s="32"/>
      <c r="H422" s="32"/>
      <c r="I422" s="32"/>
      <c r="J422" s="32"/>
      <c r="K422" s="32"/>
      <c r="L422" s="32"/>
      <c r="M422" s="32"/>
      <c r="N422" s="33"/>
      <c r="O422" s="32"/>
      <c r="P422" s="32"/>
      <c r="Q422" s="32"/>
      <c r="R422" s="32"/>
      <c r="S422" s="32"/>
      <c r="T422" s="32"/>
      <c r="U422" s="32"/>
      <c r="V422" s="32"/>
      <c r="W422" s="32"/>
      <c r="X422" s="32"/>
    </row>
    <row r="423" spans="1:24" ht="42.75" customHeight="1" x14ac:dyDescent="0.25">
      <c r="A423" s="32"/>
      <c r="B423" s="32"/>
      <c r="C423" s="33"/>
      <c r="D423" s="33"/>
      <c r="E423" s="32"/>
      <c r="G423" s="32"/>
      <c r="H423" s="32"/>
      <c r="I423" s="32"/>
      <c r="J423" s="32"/>
      <c r="K423" s="32"/>
      <c r="L423" s="32"/>
      <c r="M423" s="32"/>
      <c r="N423" s="33"/>
      <c r="O423" s="32"/>
      <c r="P423" s="32"/>
      <c r="Q423" s="32"/>
      <c r="R423" s="32"/>
      <c r="S423" s="32"/>
      <c r="T423" s="32"/>
      <c r="U423" s="32"/>
      <c r="V423" s="32"/>
      <c r="W423" s="32"/>
      <c r="X423" s="32"/>
    </row>
    <row r="424" spans="1:24" ht="42.75" customHeight="1" x14ac:dyDescent="0.25">
      <c r="A424" s="32"/>
      <c r="B424" s="32"/>
      <c r="C424" s="33"/>
      <c r="D424" s="33"/>
      <c r="E424" s="32"/>
      <c r="G424" s="32"/>
      <c r="H424" s="32"/>
      <c r="I424" s="32"/>
      <c r="J424" s="32"/>
      <c r="K424" s="32"/>
      <c r="L424" s="32"/>
      <c r="M424" s="32"/>
      <c r="N424" s="33"/>
      <c r="O424" s="32"/>
      <c r="P424" s="32"/>
      <c r="Q424" s="32"/>
      <c r="R424" s="32"/>
      <c r="S424" s="32"/>
      <c r="T424" s="32"/>
      <c r="U424" s="32"/>
      <c r="V424" s="32"/>
      <c r="W424" s="32"/>
      <c r="X424" s="32"/>
    </row>
    <row r="425" spans="1:24" ht="42.75" customHeight="1" x14ac:dyDescent="0.25">
      <c r="A425" s="32"/>
      <c r="B425" s="32"/>
      <c r="C425" s="33"/>
      <c r="D425" s="33"/>
      <c r="E425" s="32"/>
      <c r="G425" s="32"/>
      <c r="H425" s="32"/>
      <c r="I425" s="32"/>
      <c r="J425" s="32"/>
      <c r="K425" s="32"/>
      <c r="L425" s="32"/>
      <c r="M425" s="32"/>
      <c r="N425" s="33"/>
      <c r="O425" s="32"/>
      <c r="P425" s="32"/>
      <c r="Q425" s="32"/>
      <c r="R425" s="32"/>
      <c r="S425" s="32"/>
      <c r="T425" s="32"/>
      <c r="U425" s="32"/>
      <c r="V425" s="32"/>
      <c r="W425" s="32"/>
      <c r="X425" s="32"/>
    </row>
    <row r="426" spans="1:24" ht="42.75" customHeight="1" x14ac:dyDescent="0.25">
      <c r="A426" s="32"/>
      <c r="B426" s="32"/>
      <c r="C426" s="33"/>
      <c r="D426" s="33"/>
      <c r="E426" s="32"/>
      <c r="G426" s="32"/>
      <c r="H426" s="32"/>
      <c r="I426" s="32"/>
      <c r="J426" s="32"/>
      <c r="K426" s="32"/>
      <c r="L426" s="32"/>
      <c r="M426" s="32"/>
      <c r="N426" s="33"/>
      <c r="O426" s="32"/>
      <c r="P426" s="32"/>
      <c r="Q426" s="32"/>
      <c r="R426" s="32"/>
      <c r="S426" s="32"/>
      <c r="T426" s="32"/>
      <c r="U426" s="32"/>
      <c r="V426" s="32"/>
      <c r="W426" s="32"/>
      <c r="X426" s="32"/>
    </row>
    <row r="427" spans="1:24" ht="42.75" customHeight="1" x14ac:dyDescent="0.25">
      <c r="A427" s="32"/>
      <c r="B427" s="32"/>
      <c r="C427" s="33"/>
      <c r="D427" s="33"/>
      <c r="E427" s="32"/>
      <c r="G427" s="32"/>
      <c r="H427" s="32"/>
      <c r="I427" s="32"/>
      <c r="J427" s="32"/>
      <c r="K427" s="32"/>
      <c r="L427" s="32"/>
      <c r="M427" s="32"/>
      <c r="N427" s="33"/>
      <c r="O427" s="32"/>
      <c r="P427" s="32"/>
      <c r="Q427" s="32"/>
      <c r="R427" s="32"/>
      <c r="S427" s="32"/>
      <c r="T427" s="32"/>
      <c r="U427" s="32"/>
      <c r="V427" s="32"/>
      <c r="W427" s="32"/>
      <c r="X427" s="32"/>
    </row>
    <row r="428" spans="1:24" ht="42.75" customHeight="1" x14ac:dyDescent="0.25">
      <c r="A428" s="32"/>
      <c r="B428" s="32"/>
      <c r="C428" s="33"/>
      <c r="D428" s="33"/>
      <c r="E428" s="32"/>
      <c r="G428" s="32"/>
      <c r="H428" s="32"/>
      <c r="I428" s="32"/>
      <c r="J428" s="32"/>
      <c r="K428" s="32"/>
      <c r="L428" s="32"/>
      <c r="M428" s="32"/>
      <c r="N428" s="33"/>
      <c r="O428" s="32"/>
      <c r="P428" s="32"/>
      <c r="Q428" s="32"/>
      <c r="R428" s="32"/>
      <c r="S428" s="32"/>
      <c r="T428" s="32"/>
      <c r="U428" s="32"/>
      <c r="V428" s="32"/>
      <c r="W428" s="32"/>
      <c r="X428" s="32"/>
    </row>
    <row r="429" spans="1:24" ht="42.75" customHeight="1" x14ac:dyDescent="0.25">
      <c r="A429" s="32"/>
      <c r="B429" s="32"/>
      <c r="C429" s="33"/>
      <c r="D429" s="33"/>
      <c r="E429" s="32"/>
      <c r="G429" s="32"/>
      <c r="H429" s="32"/>
      <c r="I429" s="32"/>
      <c r="J429" s="32"/>
      <c r="K429" s="32"/>
      <c r="L429" s="32"/>
      <c r="M429" s="32"/>
      <c r="N429" s="33"/>
      <c r="O429" s="32"/>
      <c r="P429" s="32"/>
      <c r="Q429" s="32"/>
      <c r="R429" s="32"/>
      <c r="S429" s="32"/>
      <c r="T429" s="32"/>
      <c r="U429" s="32"/>
      <c r="V429" s="32"/>
      <c r="W429" s="32"/>
      <c r="X429" s="32"/>
    </row>
    <row r="430" spans="1:24" ht="42.75" customHeight="1" x14ac:dyDescent="0.25">
      <c r="A430" s="32"/>
      <c r="B430" s="32"/>
      <c r="C430" s="33"/>
      <c r="D430" s="33"/>
      <c r="E430" s="32"/>
      <c r="G430" s="32"/>
      <c r="H430" s="32"/>
      <c r="I430" s="32"/>
      <c r="J430" s="32"/>
      <c r="K430" s="32"/>
      <c r="L430" s="32"/>
      <c r="M430" s="32"/>
      <c r="N430" s="33"/>
      <c r="O430" s="32"/>
      <c r="P430" s="32"/>
      <c r="Q430" s="32"/>
      <c r="R430" s="32"/>
      <c r="S430" s="32"/>
      <c r="T430" s="32"/>
      <c r="U430" s="32"/>
      <c r="V430" s="32"/>
      <c r="W430" s="32"/>
      <c r="X430" s="32"/>
    </row>
    <row r="431" spans="1:24" ht="42.75" customHeight="1" x14ac:dyDescent="0.25">
      <c r="A431" s="32"/>
      <c r="B431" s="32"/>
      <c r="C431" s="33"/>
      <c r="D431" s="33"/>
      <c r="E431" s="32"/>
      <c r="G431" s="32"/>
      <c r="H431" s="32"/>
      <c r="I431" s="32"/>
      <c r="J431" s="32"/>
      <c r="K431" s="32"/>
      <c r="L431" s="32"/>
      <c r="M431" s="32"/>
      <c r="N431" s="33"/>
      <c r="O431" s="32"/>
      <c r="P431" s="32"/>
      <c r="Q431" s="32"/>
      <c r="R431" s="32"/>
      <c r="S431" s="32"/>
      <c r="T431" s="32"/>
      <c r="U431" s="32"/>
      <c r="V431" s="32"/>
      <c r="W431" s="32"/>
      <c r="X431" s="32"/>
    </row>
    <row r="432" spans="1:24" ht="42.75" customHeight="1" x14ac:dyDescent="0.25">
      <c r="A432" s="32"/>
      <c r="B432" s="32"/>
      <c r="C432" s="33"/>
      <c r="D432" s="33"/>
      <c r="E432" s="32"/>
      <c r="G432" s="32"/>
      <c r="H432" s="32"/>
      <c r="I432" s="32"/>
      <c r="J432" s="32"/>
      <c r="K432" s="32"/>
      <c r="L432" s="32"/>
      <c r="M432" s="32"/>
      <c r="N432" s="33"/>
      <c r="O432" s="32"/>
      <c r="P432" s="32"/>
      <c r="Q432" s="32"/>
      <c r="R432" s="32"/>
      <c r="S432" s="32"/>
      <c r="T432" s="32"/>
      <c r="U432" s="32"/>
      <c r="V432" s="32"/>
      <c r="W432" s="32"/>
      <c r="X432" s="32"/>
    </row>
    <row r="433" spans="1:24" ht="42.75" customHeight="1" x14ac:dyDescent="0.25">
      <c r="A433" s="32"/>
      <c r="B433" s="32"/>
      <c r="C433" s="33"/>
      <c r="D433" s="33"/>
      <c r="E433" s="32"/>
      <c r="G433" s="32"/>
      <c r="H433" s="32"/>
      <c r="I433" s="32"/>
      <c r="J433" s="32"/>
      <c r="K433" s="32"/>
      <c r="L433" s="32"/>
      <c r="M433" s="32"/>
      <c r="N433" s="33"/>
      <c r="O433" s="32"/>
      <c r="P433" s="32"/>
      <c r="Q433" s="32"/>
      <c r="R433" s="32"/>
      <c r="S433" s="32"/>
      <c r="T433" s="32"/>
      <c r="U433" s="32"/>
      <c r="V433" s="32"/>
      <c r="W433" s="32"/>
      <c r="X433" s="32"/>
    </row>
    <row r="434" spans="1:24" ht="42.75" customHeight="1" x14ac:dyDescent="0.25">
      <c r="A434" s="32"/>
      <c r="B434" s="32"/>
      <c r="C434" s="33"/>
      <c r="D434" s="33"/>
      <c r="E434" s="32"/>
      <c r="G434" s="32"/>
      <c r="H434" s="32"/>
      <c r="I434" s="32"/>
      <c r="J434" s="32"/>
      <c r="K434" s="32"/>
      <c r="L434" s="32"/>
      <c r="M434" s="32"/>
      <c r="N434" s="33"/>
      <c r="O434" s="32"/>
      <c r="P434" s="32"/>
      <c r="Q434" s="32"/>
      <c r="R434" s="32"/>
      <c r="S434" s="32"/>
      <c r="T434" s="32"/>
      <c r="U434" s="32"/>
      <c r="V434" s="32"/>
      <c r="W434" s="32"/>
      <c r="X434" s="32"/>
    </row>
    <row r="435" spans="1:24" ht="42.75" customHeight="1" x14ac:dyDescent="0.25">
      <c r="A435" s="32"/>
      <c r="B435" s="32"/>
      <c r="C435" s="33"/>
      <c r="D435" s="33"/>
      <c r="E435" s="32"/>
      <c r="G435" s="32"/>
      <c r="H435" s="32"/>
      <c r="I435" s="32"/>
      <c r="J435" s="32"/>
      <c r="K435" s="32"/>
      <c r="L435" s="32"/>
      <c r="M435" s="32"/>
      <c r="N435" s="33"/>
      <c r="O435" s="32"/>
      <c r="P435" s="32"/>
      <c r="Q435" s="32"/>
      <c r="R435" s="32"/>
      <c r="S435" s="32"/>
      <c r="T435" s="32"/>
      <c r="U435" s="32"/>
      <c r="V435" s="32"/>
      <c r="W435" s="32"/>
      <c r="X435" s="32"/>
    </row>
    <row r="436" spans="1:24" ht="42.75" customHeight="1" x14ac:dyDescent="0.25">
      <c r="A436" s="32"/>
      <c r="B436" s="32"/>
      <c r="C436" s="33"/>
      <c r="D436" s="33"/>
      <c r="E436" s="32"/>
      <c r="G436" s="32"/>
      <c r="H436" s="32"/>
      <c r="I436" s="32"/>
      <c r="J436" s="32"/>
      <c r="K436" s="32"/>
      <c r="L436" s="32"/>
      <c r="M436" s="32"/>
      <c r="N436" s="33"/>
      <c r="O436" s="32"/>
      <c r="P436" s="32"/>
      <c r="Q436" s="32"/>
      <c r="R436" s="32"/>
      <c r="S436" s="32"/>
      <c r="T436" s="32"/>
      <c r="U436" s="32"/>
      <c r="V436" s="32"/>
      <c r="W436" s="32"/>
      <c r="X436" s="32"/>
    </row>
    <row r="437" spans="1:24" ht="42.75" customHeight="1" x14ac:dyDescent="0.25">
      <c r="A437" s="32"/>
      <c r="B437" s="32"/>
      <c r="C437" s="33"/>
      <c r="D437" s="33"/>
      <c r="E437" s="32"/>
      <c r="G437" s="32"/>
      <c r="H437" s="32"/>
      <c r="I437" s="32"/>
      <c r="J437" s="32"/>
      <c r="K437" s="32"/>
      <c r="L437" s="32"/>
      <c r="M437" s="32"/>
      <c r="N437" s="33"/>
      <c r="O437" s="32"/>
      <c r="P437" s="32"/>
      <c r="Q437" s="32"/>
      <c r="R437" s="32"/>
      <c r="S437" s="32"/>
      <c r="T437" s="32"/>
      <c r="U437" s="32"/>
      <c r="V437" s="32"/>
      <c r="W437" s="32"/>
      <c r="X437" s="32"/>
    </row>
    <row r="438" spans="1:24" ht="42.75" customHeight="1" x14ac:dyDescent="0.25">
      <c r="A438" s="32"/>
      <c r="B438" s="32"/>
      <c r="C438" s="33"/>
      <c r="D438" s="33"/>
      <c r="E438" s="32"/>
      <c r="G438" s="32"/>
      <c r="H438" s="32"/>
      <c r="I438" s="32"/>
      <c r="J438" s="32"/>
      <c r="K438" s="32"/>
      <c r="L438" s="32"/>
      <c r="M438" s="32"/>
      <c r="N438" s="33"/>
      <c r="O438" s="32"/>
      <c r="P438" s="32"/>
      <c r="Q438" s="32"/>
      <c r="R438" s="32"/>
      <c r="S438" s="32"/>
      <c r="T438" s="32"/>
      <c r="U438" s="32"/>
      <c r="V438" s="32"/>
      <c r="W438" s="32"/>
      <c r="X438" s="32"/>
    </row>
    <row r="439" spans="1:24" ht="42.75" customHeight="1" x14ac:dyDescent="0.25">
      <c r="A439" s="32"/>
      <c r="B439" s="32"/>
      <c r="C439" s="33"/>
      <c r="D439" s="33"/>
      <c r="E439" s="32"/>
      <c r="G439" s="32"/>
      <c r="H439" s="32"/>
      <c r="I439" s="32"/>
      <c r="J439" s="32"/>
      <c r="K439" s="32"/>
      <c r="L439" s="32"/>
      <c r="M439" s="32"/>
      <c r="N439" s="33"/>
      <c r="O439" s="32"/>
      <c r="P439" s="32"/>
      <c r="Q439" s="32"/>
      <c r="R439" s="32"/>
      <c r="S439" s="32"/>
      <c r="T439" s="32"/>
      <c r="U439" s="32"/>
      <c r="V439" s="32"/>
      <c r="W439" s="32"/>
      <c r="X439" s="32"/>
    </row>
    <row r="440" spans="1:24" ht="42.75" customHeight="1" x14ac:dyDescent="0.25">
      <c r="A440" s="32"/>
      <c r="B440" s="32"/>
      <c r="C440" s="33"/>
      <c r="D440" s="33"/>
      <c r="E440" s="32"/>
      <c r="G440" s="32"/>
      <c r="H440" s="32"/>
      <c r="I440" s="32"/>
      <c r="J440" s="32"/>
      <c r="K440" s="32"/>
      <c r="L440" s="32"/>
      <c r="M440" s="32"/>
      <c r="N440" s="33"/>
      <c r="O440" s="32"/>
      <c r="P440" s="32"/>
      <c r="Q440" s="32"/>
      <c r="R440" s="32"/>
      <c r="S440" s="32"/>
      <c r="T440" s="32"/>
      <c r="U440" s="32"/>
      <c r="V440" s="32"/>
      <c r="W440" s="32"/>
      <c r="X440" s="32"/>
    </row>
    <row r="441" spans="1:24" ht="42.75" customHeight="1" x14ac:dyDescent="0.25">
      <c r="A441" s="32"/>
      <c r="B441" s="32"/>
      <c r="C441" s="33"/>
      <c r="D441" s="33"/>
      <c r="E441" s="32"/>
      <c r="G441" s="32"/>
      <c r="H441" s="32"/>
      <c r="I441" s="32"/>
      <c r="J441" s="32"/>
      <c r="K441" s="32"/>
      <c r="L441" s="32"/>
      <c r="M441" s="32"/>
      <c r="N441" s="33"/>
      <c r="O441" s="32"/>
      <c r="P441" s="32"/>
      <c r="Q441" s="32"/>
      <c r="R441" s="32"/>
      <c r="S441" s="32"/>
      <c r="T441" s="32"/>
      <c r="U441" s="32"/>
      <c r="V441" s="32"/>
      <c r="W441" s="32"/>
      <c r="X441" s="32"/>
    </row>
    <row r="442" spans="1:24" ht="42.75" customHeight="1" x14ac:dyDescent="0.25">
      <c r="A442" s="32"/>
      <c r="B442" s="32"/>
      <c r="C442" s="33"/>
      <c r="D442" s="33"/>
      <c r="E442" s="32"/>
      <c r="G442" s="32"/>
      <c r="H442" s="32"/>
      <c r="I442" s="32"/>
      <c r="J442" s="32"/>
      <c r="K442" s="32"/>
      <c r="L442" s="32"/>
      <c r="M442" s="32"/>
      <c r="N442" s="33"/>
      <c r="O442" s="32"/>
      <c r="P442" s="32"/>
      <c r="Q442" s="32"/>
      <c r="R442" s="32"/>
      <c r="S442" s="32"/>
      <c r="T442" s="32"/>
      <c r="U442" s="32"/>
      <c r="V442" s="32"/>
      <c r="W442" s="32"/>
      <c r="X442" s="32"/>
    </row>
    <row r="443" spans="1:24" ht="42.75" customHeight="1" x14ac:dyDescent="0.25">
      <c r="A443" s="32"/>
      <c r="B443" s="32"/>
      <c r="C443" s="33"/>
      <c r="D443" s="33"/>
      <c r="E443" s="32"/>
      <c r="G443" s="32"/>
      <c r="H443" s="32"/>
      <c r="I443" s="32"/>
      <c r="J443" s="32"/>
      <c r="K443" s="32"/>
      <c r="L443" s="32"/>
      <c r="M443" s="32"/>
      <c r="N443" s="33"/>
      <c r="O443" s="32"/>
      <c r="P443" s="32"/>
      <c r="Q443" s="32"/>
      <c r="R443" s="32"/>
      <c r="S443" s="32"/>
      <c r="T443" s="32"/>
      <c r="U443" s="32"/>
      <c r="V443" s="32"/>
      <c r="W443" s="32"/>
      <c r="X443" s="32"/>
    </row>
    <row r="444" spans="1:24" ht="42.75" customHeight="1" x14ac:dyDescent="0.25">
      <c r="A444" s="32"/>
      <c r="B444" s="32"/>
      <c r="C444" s="33"/>
      <c r="D444" s="33"/>
      <c r="E444" s="32"/>
      <c r="G444" s="32"/>
      <c r="H444" s="32"/>
      <c r="I444" s="32"/>
      <c r="J444" s="32"/>
      <c r="K444" s="32"/>
      <c r="L444" s="32"/>
      <c r="M444" s="32"/>
      <c r="N444" s="33"/>
      <c r="O444" s="32"/>
      <c r="P444" s="32"/>
      <c r="Q444" s="32"/>
      <c r="R444" s="32"/>
      <c r="S444" s="32"/>
      <c r="T444" s="32"/>
      <c r="U444" s="32"/>
      <c r="V444" s="32"/>
      <c r="W444" s="32"/>
      <c r="X444" s="32"/>
    </row>
    <row r="445" spans="1:24" ht="42.75" customHeight="1" x14ac:dyDescent="0.25">
      <c r="A445" s="32"/>
      <c r="B445" s="32"/>
      <c r="C445" s="33"/>
      <c r="D445" s="33"/>
      <c r="E445" s="32"/>
      <c r="G445" s="32"/>
      <c r="H445" s="32"/>
      <c r="I445" s="32"/>
      <c r="J445" s="32"/>
      <c r="K445" s="32"/>
      <c r="L445" s="32"/>
      <c r="M445" s="32"/>
      <c r="N445" s="33"/>
      <c r="O445" s="32"/>
      <c r="P445" s="32"/>
      <c r="Q445" s="32"/>
      <c r="R445" s="32"/>
      <c r="S445" s="32"/>
      <c r="T445" s="32"/>
      <c r="U445" s="32"/>
      <c r="V445" s="32"/>
      <c r="W445" s="32"/>
      <c r="X445" s="32"/>
    </row>
    <row r="446" spans="1:24" ht="42.75" customHeight="1" x14ac:dyDescent="0.25">
      <c r="A446" s="32"/>
      <c r="B446" s="32"/>
      <c r="C446" s="33"/>
      <c r="D446" s="33"/>
      <c r="E446" s="32"/>
      <c r="G446" s="32"/>
      <c r="H446" s="32"/>
      <c r="I446" s="32"/>
      <c r="J446" s="32"/>
      <c r="K446" s="32"/>
      <c r="L446" s="32"/>
      <c r="M446" s="32"/>
      <c r="N446" s="33"/>
      <c r="O446" s="32"/>
      <c r="P446" s="32"/>
      <c r="Q446" s="32"/>
      <c r="R446" s="32"/>
      <c r="S446" s="32"/>
      <c r="T446" s="32"/>
      <c r="U446" s="32"/>
      <c r="V446" s="32"/>
      <c r="W446" s="32"/>
      <c r="X446" s="32"/>
    </row>
    <row r="447" spans="1:24" ht="42.75" customHeight="1" x14ac:dyDescent="0.25">
      <c r="A447" s="32"/>
      <c r="B447" s="32"/>
      <c r="C447" s="33"/>
      <c r="D447" s="33"/>
      <c r="E447" s="32"/>
      <c r="G447" s="32"/>
      <c r="H447" s="32"/>
      <c r="I447" s="32"/>
      <c r="J447" s="32"/>
      <c r="K447" s="32"/>
      <c r="L447" s="32"/>
      <c r="M447" s="32"/>
      <c r="N447" s="33"/>
      <c r="O447" s="32"/>
      <c r="P447" s="32"/>
      <c r="Q447" s="32"/>
      <c r="R447" s="32"/>
      <c r="S447" s="32"/>
      <c r="T447" s="32"/>
      <c r="U447" s="32"/>
      <c r="V447" s="32"/>
      <c r="W447" s="32"/>
      <c r="X447" s="32"/>
    </row>
    <row r="448" spans="1:24" ht="42.75" customHeight="1" x14ac:dyDescent="0.25">
      <c r="A448" s="32"/>
      <c r="B448" s="32"/>
      <c r="C448" s="33"/>
      <c r="D448" s="33"/>
      <c r="E448" s="32"/>
      <c r="G448" s="32"/>
      <c r="H448" s="32"/>
      <c r="I448" s="32"/>
      <c r="J448" s="32"/>
      <c r="K448" s="32"/>
      <c r="L448" s="32"/>
      <c r="M448" s="32"/>
      <c r="N448" s="33"/>
      <c r="O448" s="32"/>
      <c r="P448" s="32"/>
      <c r="Q448" s="32"/>
      <c r="R448" s="32"/>
      <c r="S448" s="32"/>
      <c r="T448" s="32"/>
      <c r="U448" s="32"/>
      <c r="V448" s="32"/>
      <c r="W448" s="32"/>
      <c r="X448" s="32"/>
    </row>
    <row r="449" spans="1:24" ht="42.75" customHeight="1" x14ac:dyDescent="0.25">
      <c r="A449" s="32"/>
      <c r="B449" s="32"/>
      <c r="C449" s="33"/>
      <c r="D449" s="33"/>
      <c r="E449" s="32"/>
      <c r="G449" s="32"/>
      <c r="H449" s="32"/>
      <c r="I449" s="32"/>
      <c r="J449" s="32"/>
      <c r="K449" s="32"/>
      <c r="L449" s="32"/>
      <c r="M449" s="32"/>
      <c r="N449" s="33"/>
      <c r="O449" s="32"/>
      <c r="P449" s="32"/>
      <c r="Q449" s="32"/>
      <c r="R449" s="32"/>
      <c r="S449" s="32"/>
      <c r="T449" s="32"/>
      <c r="U449" s="32"/>
      <c r="V449" s="32"/>
      <c r="W449" s="32"/>
      <c r="X449" s="32"/>
    </row>
    <row r="450" spans="1:24" ht="42.75" customHeight="1" x14ac:dyDescent="0.25">
      <c r="A450" s="32"/>
      <c r="B450" s="32"/>
      <c r="C450" s="33"/>
      <c r="D450" s="33"/>
      <c r="E450" s="32"/>
      <c r="G450" s="32"/>
      <c r="H450" s="32"/>
      <c r="I450" s="32"/>
      <c r="J450" s="32"/>
      <c r="K450" s="32"/>
      <c r="L450" s="32"/>
      <c r="M450" s="32"/>
      <c r="N450" s="33"/>
      <c r="O450" s="32"/>
      <c r="P450" s="32"/>
      <c r="Q450" s="32"/>
      <c r="R450" s="32"/>
      <c r="S450" s="32"/>
      <c r="T450" s="32"/>
      <c r="U450" s="32"/>
      <c r="V450" s="32"/>
      <c r="W450" s="32"/>
      <c r="X450" s="32"/>
    </row>
    <row r="451" spans="1:24" ht="42.75" customHeight="1" x14ac:dyDescent="0.25">
      <c r="A451" s="32"/>
      <c r="B451" s="32"/>
      <c r="C451" s="33"/>
      <c r="D451" s="33"/>
      <c r="E451" s="32"/>
      <c r="G451" s="32"/>
      <c r="H451" s="32"/>
      <c r="I451" s="32"/>
      <c r="J451" s="32"/>
      <c r="K451" s="32"/>
      <c r="L451" s="32"/>
      <c r="M451" s="32"/>
      <c r="N451" s="33"/>
      <c r="O451" s="32"/>
      <c r="P451" s="32"/>
      <c r="Q451" s="32"/>
      <c r="R451" s="32"/>
      <c r="S451" s="32"/>
      <c r="T451" s="32"/>
      <c r="U451" s="32"/>
      <c r="V451" s="32"/>
      <c r="W451" s="32"/>
      <c r="X451" s="32"/>
    </row>
    <row r="452" spans="1:24" ht="42.75" customHeight="1" x14ac:dyDescent="0.25">
      <c r="A452" s="32"/>
      <c r="B452" s="32"/>
      <c r="C452" s="33"/>
      <c r="D452" s="33"/>
      <c r="E452" s="32"/>
      <c r="G452" s="32"/>
      <c r="H452" s="32"/>
      <c r="I452" s="32"/>
      <c r="J452" s="32"/>
      <c r="K452" s="32"/>
      <c r="L452" s="32"/>
      <c r="M452" s="32"/>
      <c r="N452" s="33"/>
      <c r="O452" s="32"/>
      <c r="P452" s="32"/>
      <c r="Q452" s="32"/>
      <c r="R452" s="32"/>
      <c r="S452" s="32"/>
      <c r="T452" s="32"/>
      <c r="U452" s="32"/>
      <c r="V452" s="32"/>
      <c r="W452" s="32"/>
      <c r="X452" s="32"/>
    </row>
    <row r="453" spans="1:24" ht="42.75" customHeight="1" x14ac:dyDescent="0.25">
      <c r="A453" s="32"/>
      <c r="B453" s="32"/>
      <c r="C453" s="33"/>
      <c r="D453" s="33"/>
      <c r="E453" s="32"/>
      <c r="G453" s="32"/>
      <c r="H453" s="32"/>
      <c r="I453" s="32"/>
      <c r="J453" s="32"/>
      <c r="K453" s="32"/>
      <c r="L453" s="32"/>
      <c r="M453" s="32"/>
      <c r="N453" s="33"/>
      <c r="O453" s="32"/>
      <c r="P453" s="32"/>
      <c r="Q453" s="32"/>
      <c r="R453" s="32"/>
      <c r="S453" s="32"/>
      <c r="T453" s="32"/>
      <c r="U453" s="32"/>
      <c r="V453" s="32"/>
      <c r="W453" s="32"/>
      <c r="X453" s="32"/>
    </row>
    <row r="454" spans="1:24" ht="42.75" customHeight="1" x14ac:dyDescent="0.25">
      <c r="A454" s="32"/>
      <c r="B454" s="32"/>
      <c r="C454" s="33"/>
      <c r="D454" s="33"/>
      <c r="E454" s="32"/>
      <c r="G454" s="32"/>
      <c r="H454" s="32"/>
      <c r="I454" s="32"/>
      <c r="J454" s="32"/>
      <c r="K454" s="32"/>
      <c r="L454" s="32"/>
      <c r="M454" s="32"/>
      <c r="N454" s="33"/>
      <c r="O454" s="32"/>
      <c r="P454" s="32"/>
      <c r="Q454" s="32"/>
      <c r="R454" s="32"/>
      <c r="S454" s="32"/>
      <c r="T454" s="32"/>
      <c r="U454" s="32"/>
      <c r="V454" s="32"/>
      <c r="W454" s="32"/>
      <c r="X454" s="32"/>
    </row>
    <row r="455" spans="1:24" ht="42.75" customHeight="1" x14ac:dyDescent="0.25">
      <c r="A455" s="32"/>
      <c r="B455" s="32"/>
      <c r="C455" s="33"/>
      <c r="D455" s="33"/>
      <c r="E455" s="32"/>
      <c r="G455" s="32"/>
      <c r="H455" s="32"/>
      <c r="I455" s="32"/>
      <c r="J455" s="32"/>
      <c r="K455" s="32"/>
      <c r="L455" s="32"/>
      <c r="M455" s="32"/>
      <c r="N455" s="33"/>
      <c r="O455" s="32"/>
      <c r="P455" s="32"/>
      <c r="Q455" s="32"/>
      <c r="R455" s="32"/>
      <c r="S455" s="32"/>
      <c r="T455" s="32"/>
      <c r="U455" s="32"/>
      <c r="V455" s="32"/>
      <c r="W455" s="32"/>
      <c r="X455" s="32"/>
    </row>
    <row r="456" spans="1:24" ht="42.75" customHeight="1" x14ac:dyDescent="0.25">
      <c r="A456" s="32"/>
      <c r="B456" s="32"/>
      <c r="C456" s="33"/>
      <c r="D456" s="33"/>
      <c r="E456" s="32"/>
      <c r="G456" s="32"/>
      <c r="H456" s="32"/>
      <c r="I456" s="32"/>
      <c r="J456" s="32"/>
      <c r="K456" s="32"/>
      <c r="L456" s="32"/>
      <c r="M456" s="32"/>
      <c r="N456" s="33"/>
      <c r="O456" s="32"/>
      <c r="P456" s="32"/>
      <c r="Q456" s="32"/>
      <c r="R456" s="32"/>
      <c r="S456" s="32"/>
      <c r="T456" s="32"/>
      <c r="U456" s="32"/>
      <c r="V456" s="32"/>
      <c r="W456" s="32"/>
      <c r="X456" s="32"/>
    </row>
    <row r="457" spans="1:24" ht="42.75" customHeight="1" x14ac:dyDescent="0.25">
      <c r="A457" s="32"/>
      <c r="B457" s="32"/>
      <c r="C457" s="33"/>
      <c r="D457" s="33"/>
      <c r="E457" s="32"/>
      <c r="G457" s="32"/>
      <c r="H457" s="32"/>
      <c r="I457" s="32"/>
      <c r="J457" s="32"/>
      <c r="K457" s="32"/>
      <c r="L457" s="32"/>
      <c r="M457" s="32"/>
      <c r="N457" s="33"/>
      <c r="O457" s="32"/>
      <c r="P457" s="32"/>
      <c r="Q457" s="32"/>
      <c r="R457" s="32"/>
      <c r="S457" s="32"/>
      <c r="T457" s="32"/>
      <c r="U457" s="32"/>
      <c r="V457" s="32"/>
      <c r="W457" s="32"/>
      <c r="X457" s="32"/>
    </row>
    <row r="458" spans="1:24" ht="42.75" customHeight="1" x14ac:dyDescent="0.25">
      <c r="A458" s="32"/>
      <c r="B458" s="32"/>
      <c r="C458" s="33"/>
      <c r="D458" s="33"/>
      <c r="E458" s="32"/>
      <c r="G458" s="32"/>
      <c r="H458" s="32"/>
      <c r="I458" s="32"/>
      <c r="J458" s="32"/>
      <c r="K458" s="32"/>
      <c r="L458" s="32"/>
      <c r="M458" s="32"/>
      <c r="N458" s="33"/>
      <c r="O458" s="32"/>
      <c r="P458" s="32"/>
      <c r="Q458" s="32"/>
      <c r="R458" s="32"/>
      <c r="S458" s="32"/>
      <c r="T458" s="32"/>
      <c r="U458" s="32"/>
      <c r="V458" s="32"/>
      <c r="W458" s="32"/>
      <c r="X458" s="32"/>
    </row>
    <row r="459" spans="1:24" ht="42.75" customHeight="1" x14ac:dyDescent="0.25">
      <c r="A459" s="32"/>
      <c r="B459" s="32"/>
      <c r="C459" s="33"/>
      <c r="D459" s="33"/>
      <c r="E459" s="32"/>
      <c r="G459" s="32"/>
      <c r="H459" s="32"/>
      <c r="I459" s="32"/>
      <c r="J459" s="32"/>
      <c r="K459" s="32"/>
      <c r="L459" s="32"/>
      <c r="M459" s="32"/>
      <c r="N459" s="33"/>
      <c r="O459" s="32"/>
      <c r="P459" s="32"/>
      <c r="Q459" s="32"/>
      <c r="R459" s="32"/>
      <c r="S459" s="32"/>
      <c r="T459" s="32"/>
      <c r="U459" s="32"/>
      <c r="V459" s="32"/>
      <c r="W459" s="32"/>
      <c r="X459" s="32"/>
    </row>
    <row r="460" spans="1:24" ht="42.75" customHeight="1" x14ac:dyDescent="0.25">
      <c r="A460" s="32"/>
      <c r="B460" s="32"/>
      <c r="C460" s="33"/>
      <c r="D460" s="33"/>
      <c r="E460" s="32"/>
      <c r="G460" s="32"/>
      <c r="H460" s="32"/>
      <c r="I460" s="32"/>
      <c r="J460" s="32"/>
      <c r="K460" s="32"/>
      <c r="L460" s="32"/>
      <c r="M460" s="32"/>
      <c r="N460" s="33"/>
      <c r="O460" s="32"/>
      <c r="P460" s="32"/>
      <c r="Q460" s="32"/>
      <c r="R460" s="32"/>
      <c r="S460" s="32"/>
      <c r="T460" s="32"/>
      <c r="U460" s="32"/>
      <c r="V460" s="32"/>
      <c r="W460" s="32"/>
      <c r="X460" s="32"/>
    </row>
    <row r="461" spans="1:24" ht="42.75" customHeight="1" x14ac:dyDescent="0.25">
      <c r="A461" s="32"/>
      <c r="B461" s="32"/>
      <c r="C461" s="33"/>
      <c r="D461" s="33"/>
      <c r="E461" s="32"/>
      <c r="G461" s="32"/>
      <c r="H461" s="32"/>
      <c r="I461" s="32"/>
      <c r="J461" s="32"/>
      <c r="K461" s="32"/>
      <c r="L461" s="32"/>
      <c r="M461" s="32"/>
      <c r="N461" s="33"/>
      <c r="O461" s="32"/>
      <c r="P461" s="32"/>
      <c r="Q461" s="32"/>
      <c r="R461" s="32"/>
      <c r="S461" s="32"/>
      <c r="T461" s="32"/>
      <c r="U461" s="32"/>
      <c r="V461" s="32"/>
      <c r="W461" s="32"/>
      <c r="X461" s="32"/>
    </row>
    <row r="462" spans="1:24" ht="42.75" customHeight="1" x14ac:dyDescent="0.25">
      <c r="A462" s="32"/>
      <c r="B462" s="32"/>
      <c r="C462" s="33"/>
      <c r="D462" s="33"/>
      <c r="E462" s="32"/>
      <c r="G462" s="32"/>
      <c r="H462" s="32"/>
      <c r="I462" s="32"/>
      <c r="J462" s="32"/>
      <c r="K462" s="32"/>
      <c r="L462" s="32"/>
      <c r="M462" s="32"/>
      <c r="N462" s="33"/>
      <c r="O462" s="32"/>
      <c r="P462" s="32"/>
      <c r="Q462" s="32"/>
      <c r="R462" s="32"/>
      <c r="S462" s="32"/>
      <c r="T462" s="32"/>
      <c r="U462" s="32"/>
      <c r="V462" s="32"/>
      <c r="W462" s="32"/>
      <c r="X462" s="32"/>
    </row>
    <row r="463" spans="1:24" ht="42.75" customHeight="1" x14ac:dyDescent="0.25">
      <c r="A463" s="32"/>
      <c r="B463" s="32"/>
      <c r="C463" s="33"/>
      <c r="D463" s="33"/>
      <c r="E463" s="32"/>
      <c r="G463" s="32"/>
      <c r="H463" s="32"/>
      <c r="I463" s="32"/>
      <c r="J463" s="32"/>
      <c r="K463" s="32"/>
      <c r="L463" s="32"/>
      <c r="M463" s="32"/>
      <c r="N463" s="33"/>
      <c r="O463" s="32"/>
      <c r="P463" s="32"/>
      <c r="Q463" s="32"/>
      <c r="R463" s="32"/>
      <c r="S463" s="32"/>
      <c r="T463" s="32"/>
      <c r="U463" s="32"/>
      <c r="V463" s="32"/>
      <c r="W463" s="32"/>
      <c r="X463" s="32"/>
    </row>
    <row r="464" spans="1:24" ht="42.75" customHeight="1" x14ac:dyDescent="0.25">
      <c r="A464" s="32"/>
      <c r="B464" s="32"/>
      <c r="C464" s="33"/>
      <c r="D464" s="33"/>
      <c r="E464" s="32"/>
      <c r="G464" s="32"/>
      <c r="H464" s="32"/>
      <c r="I464" s="32"/>
      <c r="J464" s="32"/>
      <c r="K464" s="32"/>
      <c r="L464" s="32"/>
      <c r="M464" s="32"/>
      <c r="N464" s="33"/>
      <c r="O464" s="32"/>
      <c r="P464" s="32"/>
      <c r="Q464" s="32"/>
      <c r="R464" s="32"/>
      <c r="S464" s="32"/>
      <c r="T464" s="32"/>
      <c r="U464" s="32"/>
      <c r="V464" s="32"/>
      <c r="W464" s="32"/>
      <c r="X464" s="32"/>
    </row>
    <row r="465" spans="1:24" ht="42.75" customHeight="1" x14ac:dyDescent="0.25">
      <c r="A465" s="32"/>
      <c r="B465" s="32"/>
      <c r="C465" s="33"/>
      <c r="D465" s="33"/>
      <c r="E465" s="32"/>
      <c r="G465" s="32"/>
      <c r="H465" s="32"/>
      <c r="I465" s="32"/>
      <c r="J465" s="32"/>
      <c r="K465" s="32"/>
      <c r="L465" s="32"/>
      <c r="M465" s="32"/>
      <c r="N465" s="33"/>
      <c r="O465" s="32"/>
      <c r="P465" s="32"/>
      <c r="Q465" s="32"/>
      <c r="R465" s="32"/>
      <c r="S465" s="32"/>
      <c r="T465" s="32"/>
      <c r="U465" s="32"/>
      <c r="V465" s="32"/>
      <c r="W465" s="32"/>
      <c r="X465" s="32"/>
    </row>
    <row r="466" spans="1:24" ht="42.75" customHeight="1" x14ac:dyDescent="0.25">
      <c r="A466" s="32"/>
      <c r="B466" s="32"/>
      <c r="C466" s="33"/>
      <c r="D466" s="33"/>
      <c r="E466" s="32"/>
      <c r="G466" s="32"/>
      <c r="H466" s="32"/>
      <c r="I466" s="32"/>
      <c r="J466" s="32"/>
      <c r="K466" s="32"/>
      <c r="L466" s="32"/>
      <c r="M466" s="32"/>
      <c r="N466" s="33"/>
      <c r="O466" s="32"/>
      <c r="P466" s="32"/>
      <c r="Q466" s="32"/>
      <c r="R466" s="32"/>
      <c r="S466" s="32"/>
      <c r="T466" s="32"/>
      <c r="U466" s="32"/>
      <c r="V466" s="32"/>
      <c r="W466" s="32"/>
      <c r="X466" s="32"/>
    </row>
    <row r="467" spans="1:24" ht="42.75" customHeight="1" x14ac:dyDescent="0.25">
      <c r="A467" s="32"/>
      <c r="B467" s="32"/>
      <c r="C467" s="33"/>
      <c r="D467" s="33"/>
      <c r="E467" s="32"/>
      <c r="G467" s="32"/>
      <c r="H467" s="32"/>
      <c r="I467" s="32"/>
      <c r="J467" s="32"/>
      <c r="K467" s="32"/>
      <c r="L467" s="32"/>
      <c r="M467" s="32"/>
      <c r="N467" s="33"/>
      <c r="O467" s="32"/>
      <c r="P467" s="32"/>
      <c r="Q467" s="32"/>
      <c r="R467" s="32"/>
      <c r="S467" s="32"/>
      <c r="T467" s="32"/>
      <c r="U467" s="32"/>
      <c r="V467" s="32"/>
      <c r="W467" s="32"/>
      <c r="X467" s="32"/>
    </row>
    <row r="468" spans="1:24" ht="42.75" customHeight="1" x14ac:dyDescent="0.25">
      <c r="A468" s="32"/>
      <c r="B468" s="32"/>
      <c r="C468" s="33"/>
      <c r="D468" s="33"/>
      <c r="E468" s="32"/>
      <c r="G468" s="32"/>
      <c r="H468" s="32"/>
      <c r="I468" s="32"/>
      <c r="J468" s="32"/>
      <c r="K468" s="32"/>
      <c r="L468" s="32"/>
      <c r="M468" s="32"/>
      <c r="N468" s="33"/>
      <c r="O468" s="32"/>
      <c r="P468" s="32"/>
      <c r="Q468" s="32"/>
      <c r="R468" s="32"/>
      <c r="S468" s="32"/>
      <c r="T468" s="32"/>
      <c r="U468" s="32"/>
      <c r="V468" s="32"/>
      <c r="W468" s="32"/>
      <c r="X468" s="32"/>
    </row>
    <row r="469" spans="1:24" ht="42.75" customHeight="1" x14ac:dyDescent="0.25">
      <c r="A469" s="32"/>
      <c r="B469" s="32"/>
      <c r="C469" s="33"/>
      <c r="D469" s="33"/>
      <c r="E469" s="32"/>
      <c r="G469" s="32"/>
      <c r="H469" s="32"/>
      <c r="I469" s="32"/>
      <c r="J469" s="32"/>
      <c r="K469" s="32"/>
      <c r="L469" s="32"/>
      <c r="M469" s="32"/>
      <c r="N469" s="33"/>
      <c r="O469" s="32"/>
      <c r="P469" s="32"/>
      <c r="Q469" s="32"/>
      <c r="R469" s="32"/>
      <c r="S469" s="32"/>
      <c r="T469" s="32"/>
      <c r="U469" s="32"/>
      <c r="V469" s="32"/>
      <c r="W469" s="32"/>
      <c r="X469" s="32"/>
    </row>
    <row r="470" spans="1:24" ht="42.75" customHeight="1" x14ac:dyDescent="0.25">
      <c r="A470" s="32"/>
      <c r="B470" s="32"/>
      <c r="C470" s="33"/>
      <c r="D470" s="33"/>
      <c r="E470" s="32"/>
      <c r="G470" s="32"/>
      <c r="H470" s="32"/>
      <c r="I470" s="32"/>
      <c r="J470" s="32"/>
      <c r="K470" s="32"/>
      <c r="L470" s="32"/>
      <c r="M470" s="32"/>
      <c r="N470" s="33"/>
      <c r="O470" s="32"/>
      <c r="P470" s="32"/>
      <c r="Q470" s="32"/>
      <c r="R470" s="32"/>
      <c r="S470" s="32"/>
      <c r="T470" s="32"/>
      <c r="U470" s="32"/>
      <c r="V470" s="32"/>
      <c r="W470" s="32"/>
      <c r="X470" s="32"/>
    </row>
    <row r="471" spans="1:24" ht="42.75" customHeight="1" x14ac:dyDescent="0.25">
      <c r="A471" s="32"/>
      <c r="B471" s="32"/>
      <c r="C471" s="33"/>
      <c r="D471" s="33"/>
      <c r="E471" s="32"/>
      <c r="G471" s="32"/>
      <c r="H471" s="32"/>
      <c r="I471" s="32"/>
      <c r="J471" s="32"/>
      <c r="K471" s="32"/>
      <c r="L471" s="32"/>
      <c r="M471" s="32"/>
      <c r="N471" s="33"/>
      <c r="O471" s="32"/>
      <c r="P471" s="32"/>
      <c r="Q471" s="32"/>
      <c r="R471" s="32"/>
      <c r="S471" s="32"/>
      <c r="T471" s="32"/>
      <c r="U471" s="32"/>
      <c r="V471" s="32"/>
      <c r="W471" s="32"/>
      <c r="X471" s="32"/>
    </row>
    <row r="472" spans="1:24" ht="42.75" customHeight="1" x14ac:dyDescent="0.25">
      <c r="A472" s="32"/>
      <c r="B472" s="32"/>
      <c r="C472" s="33"/>
      <c r="D472" s="33"/>
      <c r="E472" s="32"/>
      <c r="G472" s="32"/>
      <c r="H472" s="32"/>
      <c r="I472" s="32"/>
      <c r="J472" s="32"/>
      <c r="K472" s="32"/>
      <c r="L472" s="32"/>
      <c r="M472" s="32"/>
      <c r="N472" s="33"/>
      <c r="O472" s="32"/>
      <c r="P472" s="32"/>
      <c r="Q472" s="32"/>
      <c r="R472" s="32"/>
      <c r="S472" s="32"/>
      <c r="T472" s="32"/>
      <c r="U472" s="32"/>
      <c r="V472" s="32"/>
      <c r="W472" s="32"/>
      <c r="X472" s="32"/>
    </row>
    <row r="473" spans="1:24" ht="42.75" customHeight="1" x14ac:dyDescent="0.25">
      <c r="A473" s="32"/>
      <c r="B473" s="32"/>
      <c r="C473" s="33"/>
      <c r="D473" s="33"/>
      <c r="E473" s="32"/>
      <c r="G473" s="32"/>
      <c r="H473" s="32"/>
      <c r="I473" s="32"/>
      <c r="J473" s="32"/>
      <c r="K473" s="32"/>
      <c r="L473" s="32"/>
      <c r="M473" s="32"/>
      <c r="N473" s="33"/>
      <c r="O473" s="32"/>
      <c r="P473" s="32"/>
      <c r="Q473" s="32"/>
      <c r="R473" s="32"/>
      <c r="S473" s="32"/>
      <c r="T473" s="32"/>
      <c r="U473" s="32"/>
      <c r="V473" s="32"/>
      <c r="W473" s="32"/>
      <c r="X473" s="32"/>
    </row>
    <row r="474" spans="1:24" ht="42.75" customHeight="1" x14ac:dyDescent="0.25">
      <c r="A474" s="32"/>
      <c r="B474" s="32"/>
      <c r="C474" s="33"/>
      <c r="D474" s="33"/>
      <c r="E474" s="32"/>
      <c r="G474" s="32"/>
      <c r="H474" s="32"/>
      <c r="I474" s="32"/>
      <c r="J474" s="32"/>
      <c r="K474" s="32"/>
      <c r="L474" s="32"/>
      <c r="M474" s="32"/>
      <c r="N474" s="33"/>
      <c r="O474" s="32"/>
      <c r="P474" s="32"/>
      <c r="Q474" s="32"/>
      <c r="R474" s="32"/>
      <c r="S474" s="32"/>
      <c r="T474" s="32"/>
      <c r="U474" s="32"/>
      <c r="V474" s="32"/>
      <c r="W474" s="32"/>
      <c r="X474" s="32"/>
    </row>
    <row r="475" spans="1:24" ht="42.75" customHeight="1" x14ac:dyDescent="0.25">
      <c r="A475" s="32"/>
      <c r="B475" s="32"/>
      <c r="C475" s="33"/>
      <c r="D475" s="33"/>
      <c r="E475" s="32"/>
      <c r="G475" s="32"/>
      <c r="H475" s="32"/>
      <c r="I475" s="32"/>
      <c r="J475" s="32"/>
      <c r="K475" s="32"/>
      <c r="L475" s="32"/>
      <c r="M475" s="32"/>
      <c r="N475" s="33"/>
      <c r="O475" s="32"/>
      <c r="P475" s="32"/>
      <c r="Q475" s="32"/>
      <c r="R475" s="32"/>
      <c r="S475" s="32"/>
      <c r="T475" s="32"/>
      <c r="U475" s="32"/>
      <c r="V475" s="32"/>
      <c r="W475" s="32"/>
      <c r="X475" s="32"/>
    </row>
    <row r="476" spans="1:24" ht="42.75" customHeight="1" x14ac:dyDescent="0.25">
      <c r="A476" s="32"/>
      <c r="B476" s="32"/>
      <c r="C476" s="33"/>
      <c r="D476" s="33"/>
      <c r="E476" s="32"/>
      <c r="G476" s="32"/>
      <c r="H476" s="32"/>
      <c r="I476" s="32"/>
      <c r="J476" s="32"/>
      <c r="K476" s="32"/>
      <c r="L476" s="32"/>
      <c r="M476" s="32"/>
      <c r="N476" s="33"/>
      <c r="O476" s="32"/>
      <c r="P476" s="32"/>
      <c r="Q476" s="32"/>
      <c r="R476" s="32"/>
      <c r="S476" s="32"/>
      <c r="T476" s="32"/>
      <c r="U476" s="32"/>
      <c r="V476" s="32"/>
      <c r="W476" s="32"/>
      <c r="X476" s="32"/>
    </row>
    <row r="477" spans="1:24" ht="42.75" customHeight="1" x14ac:dyDescent="0.25">
      <c r="A477" s="32"/>
      <c r="B477" s="32"/>
      <c r="C477" s="33"/>
      <c r="D477" s="33"/>
      <c r="E477" s="32"/>
      <c r="G477" s="32"/>
      <c r="H477" s="32"/>
      <c r="I477" s="32"/>
      <c r="J477" s="32"/>
      <c r="K477" s="32"/>
      <c r="L477" s="32"/>
      <c r="M477" s="32"/>
      <c r="N477" s="33"/>
      <c r="O477" s="32"/>
      <c r="P477" s="32"/>
      <c r="Q477" s="32"/>
      <c r="R477" s="32"/>
      <c r="S477" s="32"/>
      <c r="T477" s="32"/>
      <c r="U477" s="32"/>
      <c r="V477" s="32"/>
      <c r="W477" s="32"/>
      <c r="X477" s="32"/>
    </row>
    <row r="478" spans="1:24" ht="42.75" customHeight="1" x14ac:dyDescent="0.25">
      <c r="A478" s="32"/>
      <c r="B478" s="32"/>
      <c r="C478" s="33"/>
      <c r="D478" s="33"/>
      <c r="E478" s="32"/>
      <c r="G478" s="32"/>
      <c r="H478" s="32"/>
      <c r="I478" s="32"/>
      <c r="J478" s="32"/>
      <c r="K478" s="32"/>
      <c r="L478" s="32"/>
      <c r="M478" s="32"/>
      <c r="N478" s="33"/>
      <c r="O478" s="32"/>
      <c r="P478" s="32"/>
      <c r="Q478" s="32"/>
      <c r="R478" s="32"/>
      <c r="S478" s="32"/>
      <c r="T478" s="32"/>
      <c r="U478" s="32"/>
      <c r="V478" s="32"/>
      <c r="W478" s="32"/>
      <c r="X478" s="32"/>
    </row>
    <row r="479" spans="1:24" ht="42.75" customHeight="1" x14ac:dyDescent="0.25">
      <c r="A479" s="32"/>
      <c r="B479" s="32"/>
      <c r="C479" s="33"/>
      <c r="D479" s="33"/>
      <c r="E479" s="32"/>
      <c r="G479" s="32"/>
      <c r="H479" s="32"/>
      <c r="I479" s="32"/>
      <c r="J479" s="32"/>
      <c r="K479" s="32"/>
      <c r="L479" s="32"/>
      <c r="M479" s="32"/>
      <c r="N479" s="33"/>
      <c r="O479" s="32"/>
      <c r="P479" s="32"/>
      <c r="Q479" s="32"/>
      <c r="R479" s="32"/>
      <c r="S479" s="32"/>
      <c r="T479" s="32"/>
      <c r="U479" s="32"/>
      <c r="V479" s="32"/>
      <c r="W479" s="32"/>
      <c r="X479" s="32"/>
    </row>
    <row r="480" spans="1:24" ht="42.75" customHeight="1" x14ac:dyDescent="0.25">
      <c r="A480" s="32"/>
      <c r="B480" s="32"/>
      <c r="C480" s="33"/>
      <c r="D480" s="33"/>
      <c r="E480" s="32"/>
      <c r="G480" s="32"/>
      <c r="H480" s="32"/>
      <c r="I480" s="32"/>
      <c r="J480" s="32"/>
      <c r="K480" s="32"/>
      <c r="L480" s="32"/>
      <c r="M480" s="32"/>
      <c r="N480" s="33"/>
      <c r="O480" s="32"/>
      <c r="P480" s="32"/>
      <c r="Q480" s="32"/>
      <c r="R480" s="32"/>
      <c r="S480" s="32"/>
      <c r="T480" s="32"/>
      <c r="U480" s="32"/>
      <c r="V480" s="32"/>
      <c r="W480" s="32"/>
      <c r="X480" s="32"/>
    </row>
    <row r="481" spans="1:24" ht="42.75" customHeight="1" x14ac:dyDescent="0.25">
      <c r="A481" s="32"/>
      <c r="B481" s="32"/>
      <c r="C481" s="33"/>
      <c r="D481" s="33"/>
      <c r="E481" s="32"/>
      <c r="G481" s="32"/>
      <c r="H481" s="32"/>
      <c r="I481" s="32"/>
      <c r="J481" s="32"/>
      <c r="K481" s="32"/>
      <c r="L481" s="32"/>
      <c r="M481" s="32"/>
      <c r="N481" s="33"/>
      <c r="O481" s="32"/>
      <c r="P481" s="32"/>
      <c r="Q481" s="32"/>
      <c r="R481" s="32"/>
      <c r="S481" s="32"/>
      <c r="T481" s="32"/>
      <c r="U481" s="32"/>
      <c r="V481" s="32"/>
      <c r="W481" s="32"/>
      <c r="X481" s="32"/>
    </row>
    <row r="482" spans="1:24" ht="42.75" customHeight="1" x14ac:dyDescent="0.25">
      <c r="A482" s="32"/>
      <c r="B482" s="32"/>
      <c r="C482" s="33"/>
      <c r="D482" s="33"/>
      <c r="E482" s="32"/>
      <c r="G482" s="32"/>
      <c r="H482" s="32"/>
      <c r="I482" s="32"/>
      <c r="J482" s="32"/>
      <c r="K482" s="32"/>
      <c r="L482" s="32"/>
      <c r="M482" s="32"/>
      <c r="N482" s="33"/>
      <c r="O482" s="32"/>
      <c r="P482" s="32"/>
      <c r="Q482" s="32"/>
      <c r="R482" s="32"/>
      <c r="S482" s="32"/>
      <c r="T482" s="32"/>
      <c r="U482" s="32"/>
      <c r="V482" s="32"/>
      <c r="W482" s="32"/>
      <c r="X482" s="32"/>
    </row>
    <row r="483" spans="1:24" ht="42.75" customHeight="1" x14ac:dyDescent="0.25">
      <c r="A483" s="32"/>
      <c r="B483" s="32"/>
      <c r="C483" s="33"/>
      <c r="D483" s="33"/>
      <c r="E483" s="32"/>
      <c r="G483" s="32"/>
      <c r="H483" s="32"/>
      <c r="I483" s="32"/>
      <c r="J483" s="32"/>
      <c r="K483" s="32"/>
      <c r="L483" s="32"/>
      <c r="M483" s="32"/>
      <c r="N483" s="33"/>
      <c r="O483" s="32"/>
      <c r="P483" s="32"/>
      <c r="Q483" s="32"/>
      <c r="R483" s="32"/>
      <c r="S483" s="32"/>
      <c r="T483" s="32"/>
      <c r="U483" s="32"/>
      <c r="V483" s="32"/>
      <c r="W483" s="32"/>
      <c r="X483" s="32"/>
    </row>
    <row r="484" spans="1:24" ht="42.75" customHeight="1" x14ac:dyDescent="0.25">
      <c r="A484" s="32"/>
      <c r="B484" s="32"/>
      <c r="C484" s="33"/>
      <c r="D484" s="33"/>
      <c r="E484" s="32"/>
      <c r="G484" s="32"/>
      <c r="H484" s="32"/>
      <c r="I484" s="32"/>
      <c r="J484" s="32"/>
      <c r="K484" s="32"/>
      <c r="L484" s="32"/>
      <c r="M484" s="32"/>
      <c r="N484" s="33"/>
      <c r="O484" s="32"/>
      <c r="P484" s="32"/>
      <c r="Q484" s="32"/>
      <c r="R484" s="32"/>
      <c r="S484" s="32"/>
      <c r="T484" s="32"/>
      <c r="U484" s="32"/>
      <c r="V484" s="32"/>
      <c r="W484" s="32"/>
      <c r="X484" s="32"/>
    </row>
    <row r="485" spans="1:24" ht="42.75" customHeight="1" x14ac:dyDescent="0.25">
      <c r="A485" s="32"/>
      <c r="B485" s="32"/>
      <c r="C485" s="33"/>
      <c r="D485" s="33"/>
      <c r="E485" s="32"/>
      <c r="G485" s="32"/>
      <c r="H485" s="32"/>
      <c r="I485" s="32"/>
      <c r="J485" s="32"/>
      <c r="K485" s="32"/>
      <c r="L485" s="32"/>
      <c r="M485" s="32"/>
      <c r="N485" s="33"/>
      <c r="O485" s="32"/>
      <c r="P485" s="32"/>
      <c r="Q485" s="32"/>
      <c r="R485" s="32"/>
      <c r="S485" s="32"/>
      <c r="T485" s="32"/>
      <c r="U485" s="32"/>
      <c r="V485" s="32"/>
      <c r="W485" s="32"/>
      <c r="X485" s="32"/>
    </row>
    <row r="486" spans="1:24" ht="42.75" customHeight="1" x14ac:dyDescent="0.25">
      <c r="A486" s="32"/>
      <c r="B486" s="32"/>
      <c r="C486" s="33"/>
      <c r="D486" s="33"/>
      <c r="E486" s="32"/>
      <c r="G486" s="32"/>
      <c r="H486" s="32"/>
      <c r="I486" s="32"/>
      <c r="J486" s="32"/>
      <c r="K486" s="32"/>
      <c r="L486" s="32"/>
      <c r="M486" s="32"/>
      <c r="N486" s="33"/>
      <c r="O486" s="32"/>
      <c r="P486" s="32"/>
      <c r="Q486" s="32"/>
      <c r="R486" s="32"/>
      <c r="S486" s="32"/>
      <c r="T486" s="32"/>
      <c r="U486" s="32"/>
      <c r="V486" s="32"/>
      <c r="W486" s="32"/>
      <c r="X486" s="32"/>
    </row>
    <row r="487" spans="1:24" ht="42.75" customHeight="1" x14ac:dyDescent="0.25">
      <c r="A487" s="32"/>
      <c r="B487" s="32"/>
      <c r="C487" s="33"/>
      <c r="D487" s="33"/>
      <c r="E487" s="32"/>
      <c r="G487" s="32"/>
      <c r="H487" s="32"/>
      <c r="I487" s="32"/>
      <c r="J487" s="32"/>
      <c r="K487" s="32"/>
      <c r="L487" s="32"/>
      <c r="M487" s="32"/>
      <c r="N487" s="33"/>
      <c r="O487" s="32"/>
      <c r="P487" s="32"/>
      <c r="Q487" s="32"/>
      <c r="R487" s="32"/>
      <c r="S487" s="32"/>
      <c r="T487" s="32"/>
      <c r="U487" s="32"/>
      <c r="V487" s="32"/>
      <c r="W487" s="32"/>
      <c r="X487" s="32"/>
    </row>
    <row r="488" spans="1:24" ht="42.75" customHeight="1" x14ac:dyDescent="0.25">
      <c r="A488" s="32"/>
      <c r="B488" s="32"/>
      <c r="C488" s="33"/>
      <c r="D488" s="33"/>
      <c r="E488" s="32"/>
      <c r="G488" s="32"/>
      <c r="H488" s="32"/>
      <c r="I488" s="32"/>
      <c r="J488" s="32"/>
      <c r="K488" s="32"/>
      <c r="L488" s="32"/>
      <c r="M488" s="32"/>
      <c r="N488" s="33"/>
      <c r="O488" s="32"/>
      <c r="P488" s="32"/>
      <c r="Q488" s="32"/>
      <c r="R488" s="32"/>
      <c r="S488" s="32"/>
      <c r="T488" s="32"/>
      <c r="U488" s="32"/>
      <c r="V488" s="32"/>
      <c r="W488" s="32"/>
      <c r="X488" s="32"/>
    </row>
    <row r="489" spans="1:24" ht="42.75" customHeight="1" x14ac:dyDescent="0.25">
      <c r="A489" s="32"/>
      <c r="B489" s="32"/>
      <c r="C489" s="33"/>
      <c r="D489" s="33"/>
      <c r="E489" s="32"/>
      <c r="G489" s="32"/>
      <c r="H489" s="32"/>
      <c r="I489" s="32"/>
      <c r="J489" s="32"/>
      <c r="K489" s="32"/>
      <c r="L489" s="32"/>
      <c r="M489" s="32"/>
      <c r="N489" s="33"/>
      <c r="O489" s="32"/>
      <c r="P489" s="32"/>
      <c r="Q489" s="32"/>
      <c r="R489" s="32"/>
      <c r="S489" s="32"/>
      <c r="T489" s="32"/>
      <c r="U489" s="32"/>
      <c r="V489" s="32"/>
      <c r="W489" s="32"/>
      <c r="X489" s="32"/>
    </row>
    <row r="490" spans="1:24" ht="42.75" customHeight="1" x14ac:dyDescent="0.25">
      <c r="A490" s="32"/>
      <c r="B490" s="32"/>
      <c r="C490" s="33"/>
      <c r="D490" s="33"/>
      <c r="E490" s="32"/>
      <c r="G490" s="32"/>
      <c r="H490" s="32"/>
      <c r="I490" s="32"/>
      <c r="J490" s="32"/>
      <c r="K490" s="32"/>
      <c r="L490" s="32"/>
      <c r="M490" s="32"/>
      <c r="N490" s="33"/>
      <c r="O490" s="32"/>
      <c r="P490" s="32"/>
      <c r="Q490" s="32"/>
      <c r="R490" s="32"/>
      <c r="S490" s="32"/>
      <c r="T490" s="32"/>
      <c r="U490" s="32"/>
      <c r="V490" s="32"/>
      <c r="W490" s="32"/>
      <c r="X490" s="32"/>
    </row>
    <row r="491" spans="1:24" ht="42.75" customHeight="1" x14ac:dyDescent="0.25">
      <c r="A491" s="32"/>
      <c r="B491" s="32"/>
      <c r="C491" s="33"/>
      <c r="D491" s="33"/>
      <c r="E491" s="32"/>
      <c r="G491" s="32"/>
      <c r="H491" s="32"/>
      <c r="I491" s="32"/>
      <c r="J491" s="32"/>
      <c r="K491" s="32"/>
      <c r="L491" s="32"/>
      <c r="M491" s="32"/>
      <c r="N491" s="33"/>
      <c r="O491" s="32"/>
      <c r="P491" s="32"/>
      <c r="Q491" s="32"/>
      <c r="R491" s="32"/>
      <c r="S491" s="32"/>
      <c r="T491" s="32"/>
      <c r="U491" s="32"/>
      <c r="V491" s="32"/>
      <c r="W491" s="32"/>
      <c r="X491" s="32"/>
    </row>
    <row r="492" spans="1:24" ht="42.75" customHeight="1" x14ac:dyDescent="0.25">
      <c r="A492" s="32"/>
      <c r="B492" s="32"/>
      <c r="C492" s="33"/>
      <c r="D492" s="33"/>
      <c r="E492" s="32"/>
      <c r="G492" s="32"/>
      <c r="H492" s="32"/>
      <c r="I492" s="32"/>
      <c r="J492" s="32"/>
      <c r="K492" s="32"/>
      <c r="L492" s="32"/>
      <c r="M492" s="32"/>
      <c r="N492" s="33"/>
      <c r="O492" s="32"/>
      <c r="P492" s="32"/>
      <c r="Q492" s="32"/>
      <c r="R492" s="32"/>
      <c r="S492" s="32"/>
      <c r="T492" s="32"/>
      <c r="U492" s="32"/>
      <c r="V492" s="32"/>
      <c r="W492" s="32"/>
      <c r="X492" s="32"/>
    </row>
    <row r="493" spans="1:24" ht="42.75" customHeight="1" x14ac:dyDescent="0.25">
      <c r="A493" s="32"/>
      <c r="B493" s="32"/>
      <c r="C493" s="33"/>
      <c r="D493" s="33"/>
      <c r="E493" s="32"/>
      <c r="G493" s="32"/>
      <c r="H493" s="32"/>
      <c r="I493" s="32"/>
      <c r="J493" s="32"/>
      <c r="K493" s="32"/>
      <c r="L493" s="32"/>
      <c r="M493" s="32"/>
      <c r="N493" s="33"/>
      <c r="O493" s="32"/>
      <c r="P493" s="32"/>
      <c r="Q493" s="32"/>
      <c r="R493" s="32"/>
      <c r="S493" s="32"/>
      <c r="T493" s="32"/>
      <c r="U493" s="32"/>
      <c r="V493" s="32"/>
      <c r="W493" s="32"/>
      <c r="X493" s="32"/>
    </row>
    <row r="494" spans="1:24" ht="42.75" customHeight="1" x14ac:dyDescent="0.25">
      <c r="A494" s="32"/>
      <c r="B494" s="32"/>
      <c r="C494" s="33"/>
      <c r="D494" s="33"/>
      <c r="E494" s="32"/>
      <c r="G494" s="32"/>
      <c r="H494" s="32"/>
      <c r="I494" s="32"/>
      <c r="J494" s="32"/>
      <c r="K494" s="32"/>
      <c r="L494" s="32"/>
      <c r="M494" s="32"/>
      <c r="N494" s="33"/>
      <c r="O494" s="32"/>
      <c r="P494" s="32"/>
      <c r="Q494" s="32"/>
      <c r="R494" s="32"/>
      <c r="S494" s="32"/>
      <c r="T494" s="32"/>
      <c r="U494" s="32"/>
      <c r="V494" s="32"/>
      <c r="W494" s="32"/>
      <c r="X494" s="32"/>
    </row>
    <row r="495" spans="1:24" ht="42.75" customHeight="1" x14ac:dyDescent="0.25">
      <c r="A495" s="32"/>
      <c r="B495" s="32"/>
      <c r="C495" s="33"/>
      <c r="D495" s="33"/>
      <c r="E495" s="32"/>
      <c r="G495" s="32"/>
      <c r="H495" s="32"/>
      <c r="I495" s="32"/>
      <c r="J495" s="32"/>
      <c r="K495" s="32"/>
      <c r="L495" s="32"/>
      <c r="M495" s="32"/>
      <c r="N495" s="33"/>
      <c r="O495" s="32"/>
      <c r="P495" s="32"/>
      <c r="Q495" s="32"/>
      <c r="R495" s="32"/>
      <c r="S495" s="32"/>
      <c r="T495" s="32"/>
      <c r="U495" s="32"/>
      <c r="V495" s="32"/>
      <c r="W495" s="32"/>
      <c r="X495" s="32"/>
    </row>
    <row r="496" spans="1:24" ht="42.75" customHeight="1" x14ac:dyDescent="0.25">
      <c r="A496" s="32"/>
      <c r="B496" s="32"/>
      <c r="C496" s="33"/>
      <c r="D496" s="33"/>
      <c r="E496" s="32"/>
      <c r="G496" s="32"/>
      <c r="H496" s="32"/>
      <c r="I496" s="32"/>
      <c r="J496" s="32"/>
      <c r="K496" s="32"/>
      <c r="L496" s="32"/>
      <c r="M496" s="32"/>
      <c r="N496" s="33"/>
      <c r="O496" s="32"/>
      <c r="P496" s="32"/>
      <c r="Q496" s="32"/>
      <c r="R496" s="32"/>
      <c r="S496" s="32"/>
      <c r="T496" s="32"/>
      <c r="U496" s="32"/>
      <c r="V496" s="32"/>
      <c r="W496" s="32"/>
      <c r="X496" s="32"/>
    </row>
    <row r="497" spans="1:24" ht="42.75" customHeight="1" x14ac:dyDescent="0.25">
      <c r="A497" s="32"/>
      <c r="B497" s="32"/>
      <c r="C497" s="33"/>
      <c r="D497" s="33"/>
      <c r="E497" s="32"/>
      <c r="G497" s="32"/>
      <c r="H497" s="32"/>
      <c r="I497" s="32"/>
      <c r="J497" s="32"/>
      <c r="K497" s="32"/>
      <c r="L497" s="32"/>
      <c r="M497" s="32"/>
      <c r="N497" s="33"/>
      <c r="O497" s="32"/>
      <c r="P497" s="32"/>
      <c r="Q497" s="32"/>
      <c r="R497" s="32"/>
      <c r="S497" s="32"/>
      <c r="T497" s="32"/>
      <c r="U497" s="32"/>
      <c r="V497" s="32"/>
      <c r="W497" s="32"/>
      <c r="X497" s="32"/>
    </row>
    <row r="498" spans="1:24" ht="42.75" customHeight="1" x14ac:dyDescent="0.25">
      <c r="A498" s="32"/>
      <c r="B498" s="32"/>
      <c r="C498" s="33"/>
      <c r="D498" s="33"/>
      <c r="E498" s="32"/>
      <c r="G498" s="32"/>
      <c r="H498" s="32"/>
      <c r="I498" s="32"/>
      <c r="J498" s="32"/>
      <c r="K498" s="32"/>
      <c r="L498" s="32"/>
      <c r="M498" s="32"/>
      <c r="N498" s="33"/>
      <c r="O498" s="32"/>
      <c r="P498" s="32"/>
      <c r="Q498" s="32"/>
      <c r="R498" s="32"/>
      <c r="S498" s="32"/>
      <c r="T498" s="32"/>
      <c r="U498" s="32"/>
      <c r="V498" s="32"/>
      <c r="W498" s="32"/>
      <c r="X498" s="32"/>
    </row>
    <row r="499" spans="1:24" ht="42.75" customHeight="1" x14ac:dyDescent="0.25">
      <c r="A499" s="32"/>
      <c r="B499" s="32"/>
      <c r="C499" s="33"/>
      <c r="D499" s="33"/>
      <c r="E499" s="32"/>
      <c r="G499" s="32"/>
      <c r="H499" s="32"/>
      <c r="I499" s="32"/>
      <c r="J499" s="32"/>
      <c r="K499" s="32"/>
      <c r="L499" s="32"/>
      <c r="M499" s="32"/>
      <c r="N499" s="33"/>
      <c r="O499" s="32"/>
      <c r="P499" s="32"/>
      <c r="Q499" s="32"/>
      <c r="R499" s="32"/>
      <c r="S499" s="32"/>
      <c r="T499" s="32"/>
      <c r="U499" s="32"/>
      <c r="V499" s="32"/>
      <c r="W499" s="32"/>
      <c r="X499" s="32"/>
    </row>
    <row r="500" spans="1:24" ht="42.75" customHeight="1" x14ac:dyDescent="0.25">
      <c r="A500" s="32"/>
      <c r="B500" s="32"/>
      <c r="C500" s="33"/>
      <c r="D500" s="33"/>
      <c r="E500" s="32"/>
      <c r="G500" s="32"/>
      <c r="H500" s="32"/>
      <c r="I500" s="32"/>
      <c r="J500" s="32"/>
      <c r="K500" s="32"/>
      <c r="L500" s="32"/>
      <c r="M500" s="32"/>
      <c r="N500" s="33"/>
      <c r="O500" s="32"/>
      <c r="P500" s="32"/>
      <c r="Q500" s="32"/>
      <c r="R500" s="32"/>
      <c r="S500" s="32"/>
      <c r="T500" s="32"/>
      <c r="U500" s="32"/>
      <c r="V500" s="32"/>
      <c r="W500" s="32"/>
      <c r="X500" s="32"/>
    </row>
    <row r="501" spans="1:24" ht="42.75" customHeight="1" x14ac:dyDescent="0.25">
      <c r="A501" s="32"/>
      <c r="B501" s="32"/>
      <c r="C501" s="33"/>
      <c r="D501" s="33"/>
      <c r="E501" s="32"/>
      <c r="G501" s="32"/>
      <c r="H501" s="32"/>
      <c r="I501" s="32"/>
      <c r="J501" s="32"/>
      <c r="K501" s="32"/>
      <c r="L501" s="32"/>
      <c r="M501" s="32"/>
      <c r="N501" s="33"/>
      <c r="O501" s="32"/>
      <c r="P501" s="32"/>
      <c r="Q501" s="32"/>
      <c r="R501" s="32"/>
      <c r="S501" s="32"/>
      <c r="T501" s="32"/>
      <c r="U501" s="32"/>
      <c r="V501" s="32"/>
      <c r="W501" s="32"/>
      <c r="X501" s="32"/>
    </row>
    <row r="502" spans="1:24" ht="42.75" customHeight="1" x14ac:dyDescent="0.25">
      <c r="A502" s="32"/>
      <c r="B502" s="32"/>
      <c r="C502" s="33"/>
      <c r="D502" s="33"/>
      <c r="E502" s="32"/>
      <c r="G502" s="32"/>
      <c r="H502" s="32"/>
      <c r="I502" s="32"/>
      <c r="J502" s="32"/>
      <c r="K502" s="32"/>
      <c r="L502" s="32"/>
      <c r="M502" s="32"/>
      <c r="N502" s="33"/>
      <c r="O502" s="32"/>
      <c r="P502" s="32"/>
      <c r="Q502" s="32"/>
      <c r="R502" s="32"/>
      <c r="S502" s="32"/>
      <c r="T502" s="32"/>
      <c r="U502" s="32"/>
      <c r="V502" s="32"/>
      <c r="W502" s="32"/>
      <c r="X502" s="32"/>
    </row>
    <row r="503" spans="1:24" ht="42.75" customHeight="1" x14ac:dyDescent="0.25">
      <c r="A503" s="32"/>
      <c r="B503" s="32"/>
      <c r="C503" s="33"/>
      <c r="D503" s="33"/>
      <c r="E503" s="32"/>
      <c r="G503" s="32"/>
      <c r="H503" s="32"/>
      <c r="I503" s="32"/>
      <c r="J503" s="32"/>
      <c r="K503" s="32"/>
      <c r="L503" s="32"/>
      <c r="M503" s="32"/>
      <c r="N503" s="33"/>
      <c r="O503" s="32"/>
      <c r="P503" s="32"/>
      <c r="Q503" s="32"/>
      <c r="R503" s="32"/>
      <c r="S503" s="32"/>
      <c r="T503" s="32"/>
      <c r="U503" s="32"/>
      <c r="V503" s="32"/>
      <c r="W503" s="32"/>
      <c r="X503" s="32"/>
    </row>
    <row r="504" spans="1:24" ht="42.75" customHeight="1" x14ac:dyDescent="0.25">
      <c r="A504" s="32"/>
      <c r="B504" s="32"/>
      <c r="C504" s="33"/>
      <c r="D504" s="33"/>
      <c r="E504" s="32"/>
      <c r="G504" s="32"/>
      <c r="H504" s="32"/>
      <c r="I504" s="32"/>
      <c r="J504" s="32"/>
      <c r="K504" s="32"/>
      <c r="L504" s="32"/>
      <c r="M504" s="32"/>
      <c r="N504" s="33"/>
      <c r="O504" s="32"/>
      <c r="P504" s="32"/>
      <c r="Q504" s="32"/>
      <c r="R504" s="32"/>
      <c r="S504" s="32"/>
      <c r="T504" s="32"/>
      <c r="U504" s="32"/>
      <c r="V504" s="32"/>
      <c r="W504" s="32"/>
      <c r="X504" s="32"/>
    </row>
    <row r="505" spans="1:24" ht="42.75" customHeight="1" x14ac:dyDescent="0.25">
      <c r="A505" s="32"/>
      <c r="B505" s="32"/>
      <c r="C505" s="33"/>
      <c r="D505" s="33"/>
      <c r="E505" s="32"/>
      <c r="G505" s="32"/>
      <c r="H505" s="32"/>
      <c r="I505" s="32"/>
      <c r="J505" s="32"/>
      <c r="K505" s="32"/>
      <c r="L505" s="32"/>
      <c r="M505" s="32"/>
      <c r="N505" s="33"/>
      <c r="O505" s="32"/>
      <c r="P505" s="32"/>
      <c r="Q505" s="32"/>
      <c r="R505" s="32"/>
      <c r="S505" s="32"/>
      <c r="T505" s="32"/>
      <c r="U505" s="32"/>
      <c r="V505" s="32"/>
      <c r="W505" s="32"/>
      <c r="X505" s="32"/>
    </row>
    <row r="506" spans="1:24" ht="42.75" customHeight="1" x14ac:dyDescent="0.25">
      <c r="A506" s="32"/>
      <c r="B506" s="32"/>
      <c r="C506" s="33"/>
      <c r="D506" s="33"/>
      <c r="E506" s="32"/>
      <c r="G506" s="32"/>
      <c r="H506" s="32"/>
      <c r="I506" s="32"/>
      <c r="J506" s="32"/>
      <c r="K506" s="32"/>
      <c r="L506" s="32"/>
      <c r="M506" s="32"/>
      <c r="N506" s="33"/>
      <c r="O506" s="32"/>
      <c r="P506" s="32"/>
      <c r="Q506" s="32"/>
      <c r="R506" s="32"/>
      <c r="S506" s="32"/>
      <c r="T506" s="32"/>
      <c r="U506" s="32"/>
      <c r="V506" s="32"/>
      <c r="W506" s="32"/>
      <c r="X506" s="32"/>
    </row>
    <row r="507" spans="1:24" ht="42.75" customHeight="1" x14ac:dyDescent="0.25">
      <c r="A507" s="32"/>
      <c r="B507" s="32"/>
      <c r="C507" s="33"/>
      <c r="D507" s="33"/>
      <c r="E507" s="32"/>
      <c r="G507" s="32"/>
      <c r="H507" s="32"/>
      <c r="I507" s="32"/>
      <c r="J507" s="32"/>
      <c r="K507" s="32"/>
      <c r="L507" s="32"/>
      <c r="M507" s="32"/>
      <c r="N507" s="33"/>
      <c r="O507" s="32"/>
      <c r="P507" s="32"/>
      <c r="Q507" s="32"/>
      <c r="R507" s="32"/>
      <c r="S507" s="32"/>
      <c r="T507" s="32"/>
      <c r="U507" s="32"/>
      <c r="V507" s="32"/>
      <c r="W507" s="32"/>
      <c r="X507" s="32"/>
    </row>
    <row r="508" spans="1:24" ht="42.75" customHeight="1" x14ac:dyDescent="0.25">
      <c r="A508" s="32"/>
      <c r="B508" s="32"/>
      <c r="C508" s="33"/>
      <c r="D508" s="33"/>
      <c r="E508" s="32"/>
      <c r="G508" s="32"/>
      <c r="H508" s="32"/>
      <c r="I508" s="32"/>
      <c r="J508" s="32"/>
      <c r="K508" s="32"/>
      <c r="L508" s="32"/>
      <c r="M508" s="32"/>
      <c r="N508" s="33"/>
      <c r="O508" s="32"/>
      <c r="P508" s="32"/>
      <c r="Q508" s="32"/>
      <c r="R508" s="32"/>
      <c r="S508" s="32"/>
      <c r="T508" s="32"/>
      <c r="U508" s="32"/>
      <c r="V508" s="32"/>
      <c r="W508" s="32"/>
      <c r="X508" s="32"/>
    </row>
    <row r="509" spans="1:24" ht="42.75" customHeight="1" x14ac:dyDescent="0.25">
      <c r="A509" s="32"/>
      <c r="B509" s="32"/>
      <c r="C509" s="33"/>
      <c r="D509" s="33"/>
      <c r="E509" s="32"/>
      <c r="G509" s="32"/>
      <c r="H509" s="32"/>
      <c r="I509" s="32"/>
      <c r="J509" s="32"/>
      <c r="K509" s="32"/>
      <c r="L509" s="32"/>
      <c r="M509" s="32"/>
      <c r="N509" s="33"/>
      <c r="O509" s="32"/>
      <c r="P509" s="32"/>
      <c r="Q509" s="32"/>
      <c r="R509" s="32"/>
      <c r="S509" s="32"/>
      <c r="T509" s="32"/>
      <c r="U509" s="32"/>
      <c r="V509" s="32"/>
      <c r="W509" s="32"/>
      <c r="X509" s="32"/>
    </row>
    <row r="510" spans="1:24" ht="42.75" customHeight="1" x14ac:dyDescent="0.25">
      <c r="A510" s="32"/>
      <c r="B510" s="32"/>
      <c r="C510" s="33"/>
      <c r="D510" s="33"/>
      <c r="E510" s="32"/>
      <c r="G510" s="32"/>
      <c r="H510" s="32"/>
      <c r="I510" s="32"/>
      <c r="J510" s="32"/>
      <c r="K510" s="32"/>
      <c r="L510" s="32"/>
      <c r="M510" s="32"/>
      <c r="N510" s="33"/>
      <c r="O510" s="32"/>
      <c r="P510" s="32"/>
      <c r="Q510" s="32"/>
      <c r="R510" s="32"/>
      <c r="S510" s="32"/>
      <c r="T510" s="32"/>
      <c r="U510" s="32"/>
      <c r="V510" s="32"/>
      <c r="W510" s="32"/>
      <c r="X510" s="32"/>
    </row>
    <row r="511" spans="1:24" ht="42.75" customHeight="1" x14ac:dyDescent="0.25">
      <c r="A511" s="32"/>
      <c r="B511" s="32"/>
      <c r="C511" s="33"/>
      <c r="D511" s="33"/>
      <c r="E511" s="32"/>
      <c r="G511" s="32"/>
      <c r="H511" s="32"/>
      <c r="I511" s="32"/>
      <c r="J511" s="32"/>
      <c r="K511" s="32"/>
      <c r="L511" s="32"/>
      <c r="M511" s="32"/>
      <c r="N511" s="33"/>
      <c r="O511" s="32"/>
      <c r="P511" s="32"/>
      <c r="Q511" s="32"/>
      <c r="R511" s="32"/>
      <c r="S511" s="32"/>
      <c r="T511" s="32"/>
      <c r="U511" s="32"/>
      <c r="V511" s="32"/>
      <c r="W511" s="32"/>
      <c r="X511" s="32"/>
    </row>
    <row r="512" spans="1:24" ht="42.75" customHeight="1" x14ac:dyDescent="0.25">
      <c r="A512" s="32"/>
      <c r="B512" s="32"/>
      <c r="C512" s="33"/>
      <c r="D512" s="33"/>
      <c r="E512" s="32"/>
      <c r="G512" s="32"/>
      <c r="H512" s="32"/>
      <c r="I512" s="32"/>
      <c r="J512" s="32"/>
      <c r="K512" s="32"/>
      <c r="L512" s="32"/>
      <c r="M512" s="32"/>
      <c r="N512" s="33"/>
      <c r="O512" s="32"/>
      <c r="P512" s="32"/>
      <c r="Q512" s="32"/>
      <c r="R512" s="32"/>
      <c r="S512" s="32"/>
      <c r="T512" s="32"/>
      <c r="U512" s="32"/>
      <c r="V512" s="32"/>
      <c r="W512" s="32"/>
      <c r="X512" s="32"/>
    </row>
    <row r="513" spans="1:24" ht="42.75" customHeight="1" x14ac:dyDescent="0.25">
      <c r="A513" s="32"/>
      <c r="B513" s="32"/>
      <c r="C513" s="33"/>
      <c r="D513" s="33"/>
      <c r="E513" s="32"/>
      <c r="G513" s="32"/>
      <c r="H513" s="32"/>
      <c r="I513" s="32"/>
      <c r="J513" s="32"/>
      <c r="K513" s="32"/>
      <c r="L513" s="32"/>
      <c r="M513" s="32"/>
      <c r="N513" s="33"/>
      <c r="O513" s="32"/>
      <c r="P513" s="32"/>
      <c r="Q513" s="32"/>
      <c r="R513" s="32"/>
      <c r="S513" s="32"/>
      <c r="T513" s="32"/>
      <c r="U513" s="32"/>
      <c r="V513" s="32"/>
      <c r="W513" s="32"/>
      <c r="X513" s="32"/>
    </row>
    <row r="514" spans="1:24" ht="42.75" customHeight="1" x14ac:dyDescent="0.25">
      <c r="A514" s="32"/>
      <c r="B514" s="32"/>
      <c r="C514" s="33"/>
      <c r="D514" s="33"/>
      <c r="E514" s="32"/>
      <c r="G514" s="32"/>
      <c r="H514" s="32"/>
      <c r="I514" s="32"/>
      <c r="J514" s="32"/>
      <c r="K514" s="32"/>
      <c r="L514" s="32"/>
      <c r="M514" s="32"/>
      <c r="N514" s="33"/>
      <c r="O514" s="32"/>
      <c r="P514" s="32"/>
      <c r="Q514" s="32"/>
      <c r="R514" s="32"/>
      <c r="S514" s="32"/>
      <c r="T514" s="32"/>
      <c r="U514" s="32"/>
      <c r="V514" s="32"/>
      <c r="W514" s="32"/>
      <c r="X514" s="32"/>
    </row>
    <row r="515" spans="1:24" ht="42.75" customHeight="1" x14ac:dyDescent="0.25">
      <c r="A515" s="32"/>
      <c r="B515" s="32"/>
      <c r="C515" s="33"/>
      <c r="D515" s="33"/>
      <c r="E515" s="32"/>
      <c r="G515" s="32"/>
      <c r="H515" s="32"/>
      <c r="I515" s="32"/>
      <c r="J515" s="32"/>
      <c r="K515" s="32"/>
      <c r="L515" s="32"/>
      <c r="M515" s="32"/>
      <c r="N515" s="33"/>
      <c r="O515" s="32"/>
      <c r="P515" s="32"/>
      <c r="Q515" s="32"/>
      <c r="R515" s="32"/>
      <c r="S515" s="32"/>
      <c r="T515" s="32"/>
      <c r="U515" s="32"/>
      <c r="V515" s="32"/>
      <c r="W515" s="32"/>
      <c r="X515" s="32"/>
    </row>
    <row r="516" spans="1:24" ht="42.75" customHeight="1" x14ac:dyDescent="0.25">
      <c r="A516" s="32"/>
      <c r="B516" s="32"/>
      <c r="C516" s="33"/>
      <c r="D516" s="33"/>
      <c r="E516" s="32"/>
      <c r="G516" s="32"/>
      <c r="H516" s="32"/>
      <c r="I516" s="32"/>
      <c r="J516" s="32"/>
      <c r="K516" s="32"/>
      <c r="L516" s="32"/>
      <c r="M516" s="32"/>
      <c r="N516" s="33"/>
      <c r="O516" s="32"/>
      <c r="P516" s="32"/>
      <c r="Q516" s="32"/>
      <c r="R516" s="32"/>
      <c r="S516" s="32"/>
      <c r="T516" s="32"/>
      <c r="U516" s="32"/>
      <c r="V516" s="32"/>
      <c r="W516" s="32"/>
      <c r="X516" s="32"/>
    </row>
    <row r="517" spans="1:24" ht="42.75" customHeight="1" x14ac:dyDescent="0.25">
      <c r="A517" s="32"/>
      <c r="B517" s="32"/>
      <c r="C517" s="33"/>
      <c r="D517" s="33"/>
      <c r="E517" s="32"/>
      <c r="G517" s="32"/>
      <c r="H517" s="32"/>
      <c r="I517" s="32"/>
      <c r="J517" s="32"/>
      <c r="K517" s="32"/>
      <c r="L517" s="32"/>
      <c r="M517" s="32"/>
      <c r="N517" s="33"/>
      <c r="O517" s="32"/>
      <c r="P517" s="32"/>
      <c r="Q517" s="32"/>
      <c r="R517" s="32"/>
      <c r="S517" s="32"/>
      <c r="T517" s="32"/>
      <c r="U517" s="32"/>
      <c r="V517" s="32"/>
      <c r="W517" s="32"/>
      <c r="X517" s="32"/>
    </row>
    <row r="518" spans="1:24" ht="42.75" customHeight="1" x14ac:dyDescent="0.25">
      <c r="A518" s="32"/>
      <c r="B518" s="32"/>
      <c r="C518" s="33"/>
      <c r="D518" s="33"/>
      <c r="E518" s="32"/>
      <c r="G518" s="32"/>
      <c r="H518" s="32"/>
      <c r="I518" s="32"/>
      <c r="J518" s="32"/>
      <c r="K518" s="32"/>
      <c r="L518" s="32"/>
      <c r="M518" s="32"/>
      <c r="N518" s="33"/>
      <c r="O518" s="32"/>
      <c r="P518" s="32"/>
      <c r="Q518" s="32"/>
      <c r="R518" s="32"/>
      <c r="S518" s="32"/>
      <c r="T518" s="32"/>
      <c r="U518" s="32"/>
      <c r="V518" s="32"/>
      <c r="W518" s="32"/>
      <c r="X518" s="32"/>
    </row>
    <row r="519" spans="1:24" ht="42.75" customHeight="1" x14ac:dyDescent="0.25">
      <c r="A519" s="32"/>
      <c r="B519" s="32"/>
      <c r="C519" s="33"/>
      <c r="D519" s="33"/>
      <c r="E519" s="32"/>
      <c r="G519" s="32"/>
      <c r="H519" s="32"/>
      <c r="I519" s="32"/>
      <c r="J519" s="32"/>
      <c r="K519" s="32"/>
      <c r="L519" s="32"/>
      <c r="M519" s="32"/>
      <c r="N519" s="33"/>
      <c r="O519" s="32"/>
      <c r="P519" s="32"/>
      <c r="Q519" s="32"/>
      <c r="R519" s="32"/>
      <c r="S519" s="32"/>
      <c r="T519" s="32"/>
      <c r="U519" s="32"/>
      <c r="V519" s="32"/>
      <c r="W519" s="32"/>
      <c r="X519" s="32"/>
    </row>
    <row r="520" spans="1:24" ht="42.75" customHeight="1" x14ac:dyDescent="0.25">
      <c r="A520" s="32"/>
      <c r="B520" s="32"/>
      <c r="C520" s="33"/>
      <c r="D520" s="33"/>
      <c r="E520" s="32"/>
      <c r="G520" s="32"/>
      <c r="H520" s="32"/>
      <c r="I520" s="32"/>
      <c r="J520" s="32"/>
      <c r="K520" s="32"/>
      <c r="L520" s="32"/>
      <c r="M520" s="32"/>
      <c r="N520" s="33"/>
      <c r="O520" s="32"/>
      <c r="P520" s="32"/>
      <c r="Q520" s="32"/>
      <c r="R520" s="32"/>
      <c r="S520" s="32"/>
      <c r="T520" s="32"/>
      <c r="U520" s="32"/>
      <c r="V520" s="32"/>
      <c r="W520" s="32"/>
      <c r="X520" s="32"/>
    </row>
    <row r="521" spans="1:24" ht="42.75" customHeight="1" x14ac:dyDescent="0.25">
      <c r="A521" s="32"/>
      <c r="B521" s="32"/>
      <c r="C521" s="33"/>
      <c r="D521" s="33"/>
      <c r="E521" s="32"/>
      <c r="G521" s="32"/>
      <c r="H521" s="32"/>
      <c r="I521" s="32"/>
      <c r="J521" s="32"/>
      <c r="K521" s="32"/>
      <c r="L521" s="32"/>
      <c r="M521" s="32"/>
      <c r="N521" s="33"/>
      <c r="O521" s="32"/>
      <c r="P521" s="32"/>
      <c r="Q521" s="32"/>
      <c r="R521" s="32"/>
      <c r="S521" s="32"/>
      <c r="T521" s="32"/>
      <c r="U521" s="32"/>
      <c r="V521" s="32"/>
      <c r="W521" s="32"/>
      <c r="X521" s="32"/>
    </row>
    <row r="522" spans="1:24" ht="42.75" customHeight="1" x14ac:dyDescent="0.25">
      <c r="A522" s="32"/>
      <c r="B522" s="32"/>
      <c r="C522" s="33"/>
      <c r="D522" s="33"/>
      <c r="E522" s="32"/>
      <c r="G522" s="32"/>
      <c r="H522" s="32"/>
      <c r="I522" s="32"/>
      <c r="J522" s="32"/>
      <c r="K522" s="32"/>
      <c r="L522" s="32"/>
      <c r="M522" s="32"/>
      <c r="N522" s="33"/>
      <c r="O522" s="32"/>
      <c r="P522" s="32"/>
      <c r="Q522" s="32"/>
      <c r="R522" s="32"/>
      <c r="S522" s="32"/>
      <c r="T522" s="32"/>
      <c r="U522" s="32"/>
      <c r="V522" s="32"/>
      <c r="W522" s="32"/>
      <c r="X522" s="32"/>
    </row>
    <row r="523" spans="1:24" ht="42.75" customHeight="1" x14ac:dyDescent="0.25">
      <c r="A523" s="32"/>
      <c r="B523" s="32"/>
      <c r="C523" s="33"/>
      <c r="D523" s="33"/>
      <c r="E523" s="32"/>
      <c r="G523" s="32"/>
      <c r="H523" s="32"/>
      <c r="I523" s="32"/>
      <c r="J523" s="32"/>
      <c r="K523" s="32"/>
      <c r="L523" s="32"/>
      <c r="M523" s="32"/>
      <c r="N523" s="33"/>
      <c r="O523" s="32"/>
      <c r="P523" s="32"/>
      <c r="Q523" s="32"/>
      <c r="R523" s="32"/>
      <c r="S523" s="32"/>
      <c r="T523" s="32"/>
      <c r="U523" s="32"/>
      <c r="V523" s="32"/>
      <c r="W523" s="32"/>
      <c r="X523" s="32"/>
    </row>
    <row r="524" spans="1:24" ht="42.75" customHeight="1" x14ac:dyDescent="0.25">
      <c r="A524" s="32"/>
      <c r="B524" s="32"/>
      <c r="C524" s="33"/>
      <c r="D524" s="33"/>
      <c r="E524" s="32"/>
      <c r="G524" s="32"/>
      <c r="H524" s="32"/>
      <c r="I524" s="32"/>
      <c r="J524" s="32"/>
      <c r="K524" s="32"/>
      <c r="L524" s="32"/>
      <c r="M524" s="32"/>
      <c r="N524" s="33"/>
      <c r="O524" s="32"/>
      <c r="P524" s="32"/>
      <c r="Q524" s="32"/>
      <c r="R524" s="32"/>
      <c r="S524" s="32"/>
      <c r="T524" s="32"/>
      <c r="U524" s="32"/>
      <c r="V524" s="32"/>
      <c r="W524" s="32"/>
      <c r="X524" s="32"/>
    </row>
    <row r="525" spans="1:24" ht="42.75" customHeight="1" x14ac:dyDescent="0.25">
      <c r="A525" s="32"/>
      <c r="B525" s="32"/>
      <c r="C525" s="33"/>
      <c r="D525" s="33"/>
      <c r="E525" s="32"/>
      <c r="G525" s="32"/>
      <c r="H525" s="32"/>
      <c r="I525" s="32"/>
      <c r="J525" s="32"/>
      <c r="K525" s="32"/>
      <c r="L525" s="32"/>
      <c r="M525" s="32"/>
      <c r="N525" s="33"/>
      <c r="O525" s="32"/>
      <c r="P525" s="32"/>
      <c r="Q525" s="32"/>
      <c r="R525" s="32"/>
      <c r="S525" s="32"/>
      <c r="T525" s="32"/>
      <c r="U525" s="32"/>
      <c r="V525" s="32"/>
      <c r="W525" s="32"/>
      <c r="X525" s="32"/>
    </row>
    <row r="526" spans="1:24" ht="42.75" customHeight="1" x14ac:dyDescent="0.25">
      <c r="A526" s="32"/>
      <c r="B526" s="32"/>
      <c r="C526" s="33"/>
      <c r="D526" s="33"/>
      <c r="E526" s="32"/>
      <c r="G526" s="32"/>
      <c r="H526" s="32"/>
      <c r="I526" s="32"/>
      <c r="J526" s="32"/>
      <c r="K526" s="32"/>
      <c r="L526" s="32"/>
      <c r="M526" s="32"/>
      <c r="N526" s="33"/>
      <c r="O526" s="32"/>
      <c r="P526" s="32"/>
      <c r="Q526" s="32"/>
      <c r="R526" s="32"/>
      <c r="S526" s="32"/>
      <c r="T526" s="32"/>
      <c r="U526" s="32"/>
      <c r="V526" s="32"/>
      <c r="W526" s="32"/>
      <c r="X526" s="32"/>
    </row>
    <row r="527" spans="1:24" ht="42.75" customHeight="1" x14ac:dyDescent="0.25">
      <c r="A527" s="32"/>
      <c r="B527" s="32"/>
      <c r="C527" s="33"/>
      <c r="D527" s="33"/>
      <c r="E527" s="32"/>
      <c r="G527" s="32"/>
      <c r="H527" s="32"/>
      <c r="I527" s="32"/>
      <c r="J527" s="32"/>
      <c r="K527" s="32"/>
      <c r="L527" s="32"/>
      <c r="M527" s="32"/>
      <c r="N527" s="33"/>
      <c r="O527" s="32"/>
      <c r="P527" s="32"/>
      <c r="Q527" s="32"/>
      <c r="R527" s="32"/>
      <c r="S527" s="32"/>
      <c r="T527" s="32"/>
      <c r="U527" s="32"/>
      <c r="V527" s="32"/>
      <c r="W527" s="32"/>
      <c r="X527" s="32"/>
    </row>
    <row r="528" spans="1:24" ht="42.75" customHeight="1" x14ac:dyDescent="0.25">
      <c r="A528" s="32"/>
      <c r="B528" s="32"/>
      <c r="C528" s="33"/>
      <c r="D528" s="33"/>
      <c r="E528" s="32"/>
      <c r="G528" s="32"/>
      <c r="H528" s="32"/>
      <c r="I528" s="32"/>
      <c r="J528" s="32"/>
      <c r="K528" s="32"/>
      <c r="L528" s="32"/>
      <c r="M528" s="32"/>
      <c r="N528" s="33"/>
      <c r="O528" s="32"/>
      <c r="P528" s="32"/>
      <c r="Q528" s="32"/>
      <c r="R528" s="32"/>
      <c r="S528" s="32"/>
      <c r="T528" s="32"/>
      <c r="U528" s="32"/>
      <c r="V528" s="32"/>
      <c r="W528" s="32"/>
      <c r="X528" s="32"/>
    </row>
    <row r="529" spans="1:24" ht="42.75" customHeight="1" x14ac:dyDescent="0.25">
      <c r="A529" s="32"/>
      <c r="B529" s="32"/>
      <c r="C529" s="33"/>
      <c r="D529" s="33"/>
      <c r="E529" s="32"/>
      <c r="G529" s="32"/>
      <c r="H529" s="32"/>
      <c r="I529" s="32"/>
      <c r="J529" s="32"/>
      <c r="K529" s="32"/>
      <c r="L529" s="32"/>
      <c r="M529" s="32"/>
      <c r="N529" s="33"/>
      <c r="O529" s="32"/>
      <c r="P529" s="32"/>
      <c r="Q529" s="32"/>
      <c r="R529" s="32"/>
      <c r="S529" s="32"/>
      <c r="T529" s="32"/>
      <c r="U529" s="32"/>
      <c r="V529" s="32"/>
      <c r="W529" s="32"/>
      <c r="X529" s="32"/>
    </row>
    <row r="530" spans="1:24" ht="42.75" customHeight="1" x14ac:dyDescent="0.25">
      <c r="A530" s="32"/>
      <c r="B530" s="32"/>
      <c r="C530" s="33"/>
      <c r="D530" s="33"/>
      <c r="E530" s="32"/>
      <c r="G530" s="32"/>
      <c r="H530" s="32"/>
      <c r="I530" s="32"/>
      <c r="J530" s="32"/>
      <c r="K530" s="32"/>
      <c r="L530" s="32"/>
      <c r="M530" s="32"/>
      <c r="N530" s="33"/>
      <c r="O530" s="32"/>
      <c r="P530" s="32"/>
      <c r="Q530" s="32"/>
      <c r="R530" s="32"/>
      <c r="S530" s="32"/>
      <c r="T530" s="32"/>
      <c r="U530" s="32"/>
      <c r="V530" s="32"/>
      <c r="W530" s="32"/>
      <c r="X530" s="32"/>
    </row>
    <row r="531" spans="1:24" ht="42.75" customHeight="1" x14ac:dyDescent="0.25">
      <c r="A531" s="32"/>
      <c r="B531" s="32"/>
      <c r="C531" s="33"/>
      <c r="D531" s="33"/>
      <c r="E531" s="32"/>
      <c r="G531" s="32"/>
      <c r="H531" s="32"/>
      <c r="I531" s="32"/>
      <c r="J531" s="32"/>
      <c r="K531" s="32"/>
      <c r="L531" s="32"/>
      <c r="M531" s="32"/>
      <c r="N531" s="33"/>
      <c r="O531" s="32"/>
      <c r="P531" s="32"/>
      <c r="Q531" s="32"/>
      <c r="R531" s="32"/>
      <c r="S531" s="32"/>
      <c r="T531" s="32"/>
      <c r="U531" s="32"/>
      <c r="V531" s="32"/>
      <c r="W531" s="32"/>
      <c r="X531" s="32"/>
    </row>
    <row r="532" spans="1:24" ht="42.75" customHeight="1" x14ac:dyDescent="0.25">
      <c r="A532" s="32"/>
      <c r="B532" s="32"/>
      <c r="C532" s="33"/>
      <c r="D532" s="33"/>
      <c r="E532" s="32"/>
      <c r="G532" s="32"/>
      <c r="H532" s="32"/>
      <c r="I532" s="32"/>
      <c r="J532" s="32"/>
      <c r="K532" s="32"/>
      <c r="L532" s="32"/>
      <c r="M532" s="32"/>
      <c r="N532" s="33"/>
      <c r="O532" s="32"/>
      <c r="P532" s="32"/>
      <c r="Q532" s="32"/>
      <c r="R532" s="32"/>
      <c r="S532" s="32"/>
      <c r="T532" s="32"/>
      <c r="U532" s="32"/>
      <c r="V532" s="32"/>
      <c r="W532" s="32"/>
      <c r="X532" s="32"/>
    </row>
    <row r="533" spans="1:24" ht="42.75" customHeight="1" x14ac:dyDescent="0.25">
      <c r="A533" s="32"/>
      <c r="B533" s="32"/>
      <c r="C533" s="33"/>
      <c r="D533" s="33"/>
      <c r="E533" s="32"/>
      <c r="G533" s="32"/>
      <c r="H533" s="32"/>
      <c r="I533" s="32"/>
      <c r="J533" s="32"/>
      <c r="K533" s="32"/>
      <c r="L533" s="32"/>
      <c r="M533" s="32"/>
      <c r="N533" s="33"/>
      <c r="O533" s="32"/>
      <c r="P533" s="32"/>
      <c r="Q533" s="32"/>
      <c r="R533" s="32"/>
      <c r="S533" s="32"/>
      <c r="T533" s="32"/>
      <c r="U533" s="32"/>
      <c r="V533" s="32"/>
      <c r="W533" s="32"/>
      <c r="X533" s="32"/>
    </row>
    <row r="534" spans="1:24" ht="42.75" customHeight="1" x14ac:dyDescent="0.25">
      <c r="A534" s="32"/>
      <c r="B534" s="32"/>
      <c r="C534" s="33"/>
      <c r="D534" s="33"/>
      <c r="E534" s="32"/>
      <c r="G534" s="32"/>
      <c r="H534" s="32"/>
      <c r="I534" s="32"/>
      <c r="J534" s="32"/>
      <c r="K534" s="32"/>
      <c r="L534" s="32"/>
      <c r="M534" s="32"/>
      <c r="N534" s="33"/>
      <c r="O534" s="32"/>
      <c r="P534" s="32"/>
      <c r="Q534" s="32"/>
      <c r="R534" s="32"/>
      <c r="S534" s="32"/>
      <c r="T534" s="32"/>
      <c r="U534" s="32"/>
      <c r="V534" s="32"/>
      <c r="W534" s="32"/>
      <c r="X534" s="32"/>
    </row>
    <row r="535" spans="1:24" ht="42.75" customHeight="1" x14ac:dyDescent="0.25">
      <c r="A535" s="32"/>
      <c r="B535" s="32"/>
      <c r="C535" s="33"/>
      <c r="D535" s="33"/>
      <c r="E535" s="32"/>
      <c r="G535" s="32"/>
      <c r="H535" s="32"/>
      <c r="I535" s="32"/>
      <c r="J535" s="32"/>
      <c r="K535" s="32"/>
      <c r="L535" s="32"/>
      <c r="M535" s="32"/>
      <c r="N535" s="33"/>
      <c r="O535" s="32"/>
      <c r="P535" s="32"/>
      <c r="Q535" s="32"/>
      <c r="R535" s="32"/>
      <c r="S535" s="32"/>
      <c r="T535" s="32"/>
      <c r="U535" s="32"/>
      <c r="V535" s="32"/>
      <c r="W535" s="32"/>
      <c r="X535" s="32"/>
    </row>
    <row r="536" spans="1:24" ht="42.75" customHeight="1" x14ac:dyDescent="0.25">
      <c r="A536" s="32"/>
      <c r="B536" s="32"/>
      <c r="C536" s="33"/>
      <c r="D536" s="33"/>
      <c r="E536" s="32"/>
      <c r="G536" s="32"/>
      <c r="H536" s="32"/>
      <c r="I536" s="32"/>
      <c r="J536" s="32"/>
      <c r="K536" s="32"/>
      <c r="L536" s="32"/>
      <c r="M536" s="32"/>
      <c r="N536" s="33"/>
      <c r="O536" s="32"/>
      <c r="P536" s="32"/>
      <c r="Q536" s="32"/>
      <c r="R536" s="32"/>
      <c r="S536" s="32"/>
      <c r="T536" s="32"/>
      <c r="U536" s="32"/>
      <c r="V536" s="32"/>
      <c r="W536" s="32"/>
      <c r="X536" s="32"/>
    </row>
    <row r="537" spans="1:24" ht="42.75" customHeight="1" x14ac:dyDescent="0.25">
      <c r="A537" s="32"/>
      <c r="B537" s="32"/>
      <c r="C537" s="33"/>
      <c r="D537" s="33"/>
      <c r="E537" s="32"/>
      <c r="G537" s="32"/>
      <c r="H537" s="32"/>
      <c r="I537" s="32"/>
      <c r="J537" s="32"/>
      <c r="K537" s="32"/>
      <c r="L537" s="32"/>
      <c r="M537" s="32"/>
      <c r="N537" s="33"/>
      <c r="O537" s="32"/>
      <c r="P537" s="32"/>
      <c r="Q537" s="32"/>
      <c r="R537" s="32"/>
      <c r="S537" s="32"/>
      <c r="T537" s="32"/>
      <c r="U537" s="32"/>
      <c r="V537" s="32"/>
      <c r="W537" s="32"/>
      <c r="X537" s="32"/>
    </row>
    <row r="538" spans="1:24" ht="42.75" customHeight="1" x14ac:dyDescent="0.25">
      <c r="A538" s="32"/>
      <c r="B538" s="32"/>
      <c r="C538" s="33"/>
      <c r="D538" s="33"/>
      <c r="E538" s="32"/>
      <c r="G538" s="32"/>
      <c r="H538" s="32"/>
      <c r="I538" s="32"/>
      <c r="J538" s="32"/>
      <c r="K538" s="32"/>
      <c r="L538" s="32"/>
      <c r="M538" s="32"/>
      <c r="N538" s="33"/>
      <c r="O538" s="32"/>
      <c r="P538" s="32"/>
      <c r="Q538" s="32"/>
      <c r="R538" s="32"/>
      <c r="S538" s="32"/>
      <c r="T538" s="32"/>
      <c r="U538" s="32"/>
      <c r="V538" s="32"/>
      <c r="W538" s="32"/>
      <c r="X538" s="32"/>
    </row>
    <row r="539" spans="1:24" ht="42.75" customHeight="1" x14ac:dyDescent="0.25">
      <c r="A539" s="32"/>
      <c r="B539" s="32"/>
      <c r="C539" s="33"/>
      <c r="D539" s="33"/>
      <c r="E539" s="32"/>
      <c r="G539" s="32"/>
      <c r="H539" s="32"/>
      <c r="I539" s="32"/>
      <c r="J539" s="32"/>
      <c r="K539" s="32"/>
      <c r="L539" s="32"/>
      <c r="M539" s="32"/>
      <c r="N539" s="33"/>
      <c r="O539" s="32"/>
      <c r="P539" s="32"/>
      <c r="Q539" s="32"/>
      <c r="R539" s="32"/>
      <c r="S539" s="32"/>
      <c r="T539" s="32"/>
      <c r="U539" s="32"/>
      <c r="V539" s="32"/>
      <c r="W539" s="32"/>
      <c r="X539" s="32"/>
    </row>
    <row r="540" spans="1:24" ht="42.75" customHeight="1" x14ac:dyDescent="0.25">
      <c r="A540" s="32"/>
      <c r="B540" s="32"/>
      <c r="C540" s="33"/>
      <c r="D540" s="33"/>
      <c r="E540" s="32"/>
      <c r="G540" s="32"/>
      <c r="H540" s="32"/>
      <c r="I540" s="32"/>
      <c r="J540" s="32"/>
      <c r="K540" s="32"/>
      <c r="L540" s="32"/>
      <c r="M540" s="32"/>
      <c r="N540" s="33"/>
      <c r="O540" s="32"/>
      <c r="P540" s="32"/>
      <c r="Q540" s="32"/>
      <c r="R540" s="32"/>
      <c r="S540" s="32"/>
      <c r="T540" s="32"/>
      <c r="U540" s="32"/>
      <c r="V540" s="32"/>
      <c r="W540" s="32"/>
      <c r="X540" s="32"/>
    </row>
    <row r="541" spans="1:24" ht="42.75" customHeight="1" x14ac:dyDescent="0.25">
      <c r="A541" s="32"/>
      <c r="B541" s="32"/>
      <c r="C541" s="33"/>
      <c r="D541" s="33"/>
      <c r="E541" s="32"/>
      <c r="G541" s="32"/>
      <c r="H541" s="32"/>
      <c r="I541" s="32"/>
      <c r="J541" s="32"/>
      <c r="K541" s="32"/>
      <c r="L541" s="32"/>
      <c r="M541" s="32"/>
      <c r="N541" s="33"/>
      <c r="O541" s="32"/>
      <c r="P541" s="32"/>
      <c r="Q541" s="32"/>
      <c r="R541" s="32"/>
      <c r="S541" s="32"/>
      <c r="T541" s="32"/>
      <c r="U541" s="32"/>
      <c r="V541" s="32"/>
      <c r="W541" s="32"/>
      <c r="X541" s="32"/>
    </row>
    <row r="542" spans="1:24" ht="42.75" customHeight="1" x14ac:dyDescent="0.25">
      <c r="A542" s="32"/>
      <c r="B542" s="32"/>
      <c r="C542" s="33"/>
      <c r="D542" s="33"/>
      <c r="E542" s="32"/>
      <c r="G542" s="32"/>
      <c r="H542" s="32"/>
      <c r="I542" s="32"/>
      <c r="J542" s="32"/>
      <c r="K542" s="32"/>
      <c r="L542" s="32"/>
      <c r="M542" s="32"/>
      <c r="N542" s="33"/>
      <c r="O542" s="32"/>
      <c r="P542" s="32"/>
      <c r="Q542" s="32"/>
      <c r="R542" s="32"/>
      <c r="S542" s="32"/>
      <c r="T542" s="32"/>
      <c r="U542" s="32"/>
      <c r="V542" s="32"/>
      <c r="W542" s="32"/>
      <c r="X542" s="32"/>
    </row>
    <row r="543" spans="1:24" ht="42.75" customHeight="1" x14ac:dyDescent="0.25">
      <c r="A543" s="32"/>
      <c r="B543" s="32"/>
      <c r="C543" s="33"/>
      <c r="D543" s="33"/>
      <c r="E543" s="32"/>
      <c r="G543" s="32"/>
      <c r="H543" s="32"/>
      <c r="I543" s="32"/>
      <c r="J543" s="32"/>
      <c r="K543" s="32"/>
      <c r="L543" s="32"/>
      <c r="M543" s="32"/>
      <c r="N543" s="33"/>
      <c r="O543" s="32"/>
      <c r="P543" s="32"/>
      <c r="Q543" s="32"/>
      <c r="R543" s="32"/>
      <c r="S543" s="32"/>
      <c r="T543" s="32"/>
      <c r="U543" s="32"/>
      <c r="V543" s="32"/>
      <c r="W543" s="32"/>
      <c r="X543" s="32"/>
    </row>
    <row r="544" spans="1:24" ht="42.75" customHeight="1" x14ac:dyDescent="0.25">
      <c r="A544" s="32"/>
      <c r="B544" s="32"/>
      <c r="C544" s="33"/>
      <c r="D544" s="33"/>
      <c r="E544" s="32"/>
      <c r="G544" s="32"/>
      <c r="H544" s="32"/>
      <c r="I544" s="32"/>
      <c r="J544" s="32"/>
      <c r="K544" s="32"/>
      <c r="L544" s="32"/>
      <c r="M544" s="32"/>
      <c r="N544" s="33"/>
      <c r="O544" s="32"/>
      <c r="P544" s="32"/>
      <c r="Q544" s="32"/>
      <c r="R544" s="32"/>
      <c r="S544" s="32"/>
      <c r="T544" s="32"/>
      <c r="U544" s="32"/>
      <c r="V544" s="32"/>
      <c r="W544" s="32"/>
      <c r="X544" s="32"/>
    </row>
    <row r="545" spans="1:24" ht="42.75" customHeight="1" x14ac:dyDescent="0.25">
      <c r="A545" s="32"/>
      <c r="B545" s="32"/>
      <c r="C545" s="33"/>
      <c r="D545" s="33"/>
      <c r="E545" s="32"/>
      <c r="G545" s="32"/>
      <c r="H545" s="32"/>
      <c r="I545" s="32"/>
      <c r="J545" s="32"/>
      <c r="K545" s="32"/>
      <c r="L545" s="32"/>
      <c r="M545" s="32"/>
      <c r="N545" s="33"/>
      <c r="O545" s="32"/>
      <c r="P545" s="32"/>
      <c r="Q545" s="32"/>
      <c r="R545" s="32"/>
      <c r="S545" s="32"/>
      <c r="T545" s="32"/>
      <c r="U545" s="32"/>
      <c r="V545" s="32"/>
      <c r="W545" s="32"/>
      <c r="X545" s="32"/>
    </row>
    <row r="546" spans="1:24" ht="42.75" customHeight="1" x14ac:dyDescent="0.25">
      <c r="A546" s="32"/>
      <c r="B546" s="32"/>
      <c r="C546" s="33"/>
      <c r="D546" s="33"/>
      <c r="E546" s="32"/>
      <c r="G546" s="32"/>
      <c r="H546" s="32"/>
      <c r="I546" s="32"/>
      <c r="J546" s="32"/>
      <c r="K546" s="32"/>
      <c r="L546" s="32"/>
      <c r="M546" s="32"/>
      <c r="N546" s="33"/>
      <c r="O546" s="32"/>
      <c r="P546" s="32"/>
      <c r="Q546" s="32"/>
      <c r="R546" s="32"/>
      <c r="S546" s="32"/>
      <c r="T546" s="32"/>
      <c r="U546" s="32"/>
      <c r="V546" s="32"/>
      <c r="W546" s="32"/>
      <c r="X546" s="32"/>
    </row>
    <row r="547" spans="1:24" ht="42.75" customHeight="1" x14ac:dyDescent="0.25">
      <c r="A547" s="32"/>
      <c r="B547" s="32"/>
      <c r="C547" s="33"/>
      <c r="D547" s="33"/>
      <c r="E547" s="32"/>
      <c r="G547" s="32"/>
      <c r="H547" s="32"/>
      <c r="I547" s="32"/>
      <c r="J547" s="32"/>
      <c r="K547" s="32"/>
      <c r="L547" s="32"/>
      <c r="M547" s="32"/>
      <c r="N547" s="33"/>
      <c r="O547" s="32"/>
      <c r="P547" s="32"/>
      <c r="Q547" s="32"/>
      <c r="R547" s="32"/>
      <c r="S547" s="32"/>
      <c r="T547" s="32"/>
      <c r="U547" s="32"/>
      <c r="V547" s="32"/>
      <c r="W547" s="32"/>
      <c r="X547" s="32"/>
    </row>
    <row r="548" spans="1:24" ht="42.75" customHeight="1" x14ac:dyDescent="0.25">
      <c r="A548" s="32"/>
      <c r="B548" s="32"/>
      <c r="C548" s="33"/>
      <c r="D548" s="33"/>
      <c r="E548" s="32"/>
      <c r="G548" s="32"/>
      <c r="H548" s="32"/>
      <c r="I548" s="32"/>
      <c r="J548" s="32"/>
      <c r="K548" s="32"/>
      <c r="L548" s="32"/>
      <c r="M548" s="32"/>
      <c r="N548" s="33"/>
      <c r="O548" s="32"/>
      <c r="P548" s="32"/>
      <c r="Q548" s="32"/>
      <c r="R548" s="32"/>
      <c r="S548" s="32"/>
      <c r="T548" s="32"/>
      <c r="U548" s="32"/>
      <c r="V548" s="32"/>
      <c r="W548" s="32"/>
      <c r="X548" s="32"/>
    </row>
    <row r="549" spans="1:24" ht="42.75" customHeight="1" x14ac:dyDescent="0.25">
      <c r="A549" s="32"/>
      <c r="B549" s="32"/>
      <c r="C549" s="33"/>
      <c r="D549" s="33"/>
      <c r="E549" s="32"/>
      <c r="G549" s="32"/>
      <c r="H549" s="32"/>
      <c r="I549" s="32"/>
      <c r="J549" s="32"/>
      <c r="K549" s="32"/>
      <c r="L549" s="32"/>
      <c r="M549" s="32"/>
      <c r="N549" s="33"/>
      <c r="O549" s="32"/>
      <c r="P549" s="32"/>
      <c r="Q549" s="32"/>
      <c r="R549" s="32"/>
      <c r="S549" s="32"/>
      <c r="T549" s="32"/>
      <c r="U549" s="32"/>
      <c r="V549" s="32"/>
      <c r="W549" s="32"/>
      <c r="X549" s="32"/>
    </row>
    <row r="550" spans="1:24" ht="42.75" customHeight="1" x14ac:dyDescent="0.25">
      <c r="A550" s="32"/>
      <c r="B550" s="32"/>
      <c r="C550" s="33"/>
      <c r="D550" s="33"/>
      <c r="E550" s="32"/>
      <c r="G550" s="32"/>
      <c r="H550" s="32"/>
      <c r="I550" s="32"/>
      <c r="J550" s="32"/>
      <c r="K550" s="32"/>
      <c r="L550" s="32"/>
      <c r="M550" s="32"/>
      <c r="N550" s="33"/>
      <c r="O550" s="32"/>
      <c r="P550" s="32"/>
      <c r="Q550" s="32"/>
      <c r="R550" s="32"/>
      <c r="S550" s="32"/>
      <c r="T550" s="32"/>
      <c r="U550" s="32"/>
      <c r="V550" s="32"/>
      <c r="W550" s="32"/>
      <c r="X550" s="32"/>
    </row>
    <row r="551" spans="1:24" ht="42.75" customHeight="1" x14ac:dyDescent="0.25">
      <c r="A551" s="32"/>
      <c r="B551" s="32"/>
      <c r="C551" s="33"/>
      <c r="D551" s="33"/>
      <c r="E551" s="32"/>
      <c r="G551" s="32"/>
      <c r="H551" s="32"/>
      <c r="I551" s="32"/>
      <c r="J551" s="32"/>
      <c r="K551" s="32"/>
      <c r="L551" s="32"/>
      <c r="M551" s="32"/>
      <c r="N551" s="33"/>
      <c r="O551" s="32"/>
      <c r="P551" s="32"/>
      <c r="Q551" s="32"/>
      <c r="R551" s="32"/>
      <c r="S551" s="32"/>
      <c r="T551" s="32"/>
      <c r="U551" s="32"/>
      <c r="V551" s="32"/>
      <c r="W551" s="32"/>
      <c r="X551" s="32"/>
    </row>
    <row r="552" spans="1:24" ht="42.75" customHeight="1" x14ac:dyDescent="0.25">
      <c r="A552" s="32"/>
      <c r="B552" s="32"/>
      <c r="C552" s="33"/>
      <c r="D552" s="33"/>
      <c r="E552" s="32"/>
      <c r="G552" s="32"/>
      <c r="H552" s="32"/>
      <c r="I552" s="32"/>
      <c r="J552" s="32"/>
      <c r="K552" s="32"/>
      <c r="L552" s="32"/>
      <c r="M552" s="32"/>
      <c r="N552" s="33"/>
      <c r="O552" s="32"/>
      <c r="P552" s="32"/>
      <c r="Q552" s="32"/>
      <c r="R552" s="32"/>
      <c r="S552" s="32"/>
      <c r="T552" s="32"/>
      <c r="U552" s="32"/>
      <c r="V552" s="32"/>
      <c r="W552" s="32"/>
      <c r="X552" s="32"/>
    </row>
    <row r="553" spans="1:24" ht="42.75" customHeight="1" x14ac:dyDescent="0.25">
      <c r="A553" s="32"/>
      <c r="B553" s="32"/>
      <c r="C553" s="33"/>
      <c r="D553" s="33"/>
      <c r="E553" s="32"/>
      <c r="G553" s="32"/>
      <c r="H553" s="32"/>
      <c r="I553" s="32"/>
      <c r="J553" s="32"/>
      <c r="K553" s="32"/>
      <c r="L553" s="32"/>
      <c r="M553" s="32"/>
      <c r="N553" s="33"/>
      <c r="O553" s="32"/>
      <c r="P553" s="32"/>
      <c r="Q553" s="32"/>
      <c r="R553" s="32"/>
      <c r="S553" s="32"/>
      <c r="T553" s="32"/>
      <c r="U553" s="32"/>
      <c r="V553" s="32"/>
      <c r="W553" s="32"/>
      <c r="X553" s="32"/>
    </row>
    <row r="554" spans="1:24" ht="42.75" customHeight="1" x14ac:dyDescent="0.25">
      <c r="A554" s="32"/>
      <c r="B554" s="32"/>
      <c r="C554" s="33"/>
      <c r="D554" s="33"/>
      <c r="E554" s="32"/>
      <c r="G554" s="32"/>
      <c r="H554" s="32"/>
      <c r="I554" s="32"/>
      <c r="J554" s="32"/>
      <c r="K554" s="32"/>
      <c r="L554" s="32"/>
      <c r="M554" s="32"/>
      <c r="N554" s="33"/>
      <c r="O554" s="32"/>
      <c r="P554" s="32"/>
      <c r="Q554" s="32"/>
      <c r="R554" s="32"/>
      <c r="S554" s="32"/>
      <c r="T554" s="32"/>
      <c r="U554" s="32"/>
      <c r="V554" s="32"/>
      <c r="W554" s="32"/>
      <c r="X554" s="32"/>
    </row>
    <row r="555" spans="1:24" ht="42.75" customHeight="1" x14ac:dyDescent="0.25">
      <c r="A555" s="32"/>
      <c r="B555" s="32"/>
      <c r="C555" s="33"/>
      <c r="D555" s="33"/>
      <c r="E555" s="32"/>
      <c r="G555" s="32"/>
      <c r="H555" s="32"/>
      <c r="I555" s="32"/>
      <c r="J555" s="32"/>
      <c r="K555" s="32"/>
      <c r="L555" s="32"/>
      <c r="M555" s="32"/>
      <c r="N555" s="33"/>
      <c r="O555" s="32"/>
      <c r="P555" s="32"/>
      <c r="Q555" s="32"/>
      <c r="R555" s="32"/>
      <c r="S555" s="32"/>
      <c r="T555" s="32"/>
      <c r="U555" s="32"/>
      <c r="V555" s="32"/>
      <c r="W555" s="32"/>
      <c r="X555" s="32"/>
    </row>
    <row r="556" spans="1:24" ht="42.75" customHeight="1" x14ac:dyDescent="0.25">
      <c r="A556" s="32"/>
      <c r="B556" s="32"/>
      <c r="C556" s="33"/>
      <c r="D556" s="33"/>
      <c r="E556" s="32"/>
      <c r="G556" s="32"/>
      <c r="H556" s="32"/>
      <c r="I556" s="32"/>
      <c r="J556" s="32"/>
      <c r="K556" s="32"/>
      <c r="L556" s="32"/>
      <c r="M556" s="32"/>
      <c r="N556" s="33"/>
      <c r="O556" s="32"/>
      <c r="P556" s="32"/>
      <c r="Q556" s="32"/>
      <c r="R556" s="32"/>
      <c r="S556" s="32"/>
      <c r="T556" s="32"/>
      <c r="U556" s="32"/>
      <c r="V556" s="32"/>
      <c r="W556" s="32"/>
      <c r="X556" s="32"/>
    </row>
    <row r="557" spans="1:24" ht="42.75" customHeight="1" x14ac:dyDescent="0.25">
      <c r="A557" s="32"/>
      <c r="B557" s="32"/>
      <c r="C557" s="33"/>
      <c r="D557" s="33"/>
      <c r="E557" s="32"/>
      <c r="G557" s="32"/>
      <c r="H557" s="32"/>
      <c r="I557" s="32"/>
      <c r="J557" s="32"/>
      <c r="K557" s="32"/>
      <c r="L557" s="32"/>
      <c r="M557" s="32"/>
      <c r="N557" s="33"/>
      <c r="O557" s="32"/>
      <c r="P557" s="32"/>
      <c r="Q557" s="32"/>
      <c r="R557" s="32"/>
      <c r="S557" s="32"/>
      <c r="T557" s="32"/>
      <c r="U557" s="32"/>
      <c r="V557" s="32"/>
      <c r="W557" s="32"/>
      <c r="X557" s="32"/>
    </row>
    <row r="558" spans="1:24" ht="42.75" customHeight="1" x14ac:dyDescent="0.25">
      <c r="A558" s="32"/>
      <c r="B558" s="32"/>
      <c r="C558" s="33"/>
      <c r="D558" s="33"/>
      <c r="E558" s="32"/>
      <c r="G558" s="32"/>
      <c r="H558" s="32"/>
      <c r="I558" s="32"/>
      <c r="J558" s="32"/>
      <c r="K558" s="32"/>
      <c r="L558" s="32"/>
      <c r="M558" s="32"/>
      <c r="N558" s="33"/>
      <c r="O558" s="32"/>
      <c r="P558" s="32"/>
      <c r="Q558" s="32"/>
      <c r="R558" s="32"/>
      <c r="S558" s="32"/>
      <c r="T558" s="32"/>
      <c r="U558" s="32"/>
      <c r="V558" s="32"/>
      <c r="W558" s="32"/>
      <c r="X558" s="32"/>
    </row>
    <row r="559" spans="1:24" ht="42.75" customHeight="1" x14ac:dyDescent="0.25">
      <c r="A559" s="32"/>
      <c r="B559" s="32"/>
      <c r="C559" s="33"/>
      <c r="D559" s="33"/>
      <c r="E559" s="32"/>
      <c r="G559" s="32"/>
      <c r="H559" s="32"/>
      <c r="I559" s="32"/>
      <c r="J559" s="32"/>
      <c r="K559" s="32"/>
      <c r="L559" s="32"/>
      <c r="M559" s="32"/>
      <c r="N559" s="33"/>
      <c r="O559" s="32"/>
      <c r="P559" s="32"/>
      <c r="Q559" s="32"/>
      <c r="R559" s="32"/>
      <c r="S559" s="32"/>
      <c r="T559" s="32"/>
      <c r="U559" s="32"/>
      <c r="V559" s="32"/>
      <c r="W559" s="32"/>
      <c r="X559" s="32"/>
    </row>
    <row r="560" spans="1:24" ht="42.75" customHeight="1" x14ac:dyDescent="0.25">
      <c r="A560" s="32"/>
      <c r="B560" s="32"/>
      <c r="C560" s="33"/>
      <c r="D560" s="33"/>
      <c r="E560" s="32"/>
      <c r="G560" s="32"/>
      <c r="H560" s="32"/>
      <c r="I560" s="32"/>
      <c r="J560" s="32"/>
      <c r="K560" s="32"/>
      <c r="L560" s="32"/>
      <c r="M560" s="32"/>
      <c r="N560" s="33"/>
      <c r="O560" s="32"/>
      <c r="P560" s="32"/>
      <c r="Q560" s="32"/>
      <c r="R560" s="32"/>
      <c r="S560" s="32"/>
      <c r="T560" s="32"/>
      <c r="U560" s="32"/>
      <c r="V560" s="32"/>
      <c r="W560" s="32"/>
      <c r="X560" s="32"/>
    </row>
    <row r="561" spans="1:24" ht="42.75" customHeight="1" x14ac:dyDescent="0.25">
      <c r="A561" s="32"/>
      <c r="B561" s="32"/>
      <c r="C561" s="33"/>
      <c r="D561" s="33"/>
      <c r="E561" s="32"/>
      <c r="G561" s="32"/>
      <c r="H561" s="32"/>
      <c r="I561" s="32"/>
      <c r="J561" s="32"/>
      <c r="K561" s="32"/>
      <c r="L561" s="32"/>
      <c r="M561" s="32"/>
      <c r="N561" s="33"/>
      <c r="O561" s="32"/>
      <c r="P561" s="32"/>
      <c r="Q561" s="32"/>
      <c r="R561" s="32"/>
      <c r="S561" s="32"/>
      <c r="T561" s="32"/>
      <c r="U561" s="32"/>
      <c r="V561" s="32"/>
      <c r="W561" s="32"/>
      <c r="X561" s="32"/>
    </row>
    <row r="562" spans="1:24" ht="42.75" customHeight="1" x14ac:dyDescent="0.25">
      <c r="A562" s="32"/>
      <c r="B562" s="32"/>
      <c r="C562" s="33"/>
      <c r="D562" s="33"/>
      <c r="E562" s="32"/>
      <c r="G562" s="32"/>
      <c r="H562" s="32"/>
      <c r="I562" s="32"/>
      <c r="J562" s="32"/>
      <c r="K562" s="32"/>
      <c r="L562" s="32"/>
      <c r="M562" s="32"/>
      <c r="N562" s="33"/>
      <c r="O562" s="32"/>
      <c r="P562" s="32"/>
      <c r="Q562" s="32"/>
      <c r="R562" s="32"/>
      <c r="S562" s="32"/>
      <c r="T562" s="32"/>
      <c r="U562" s="32"/>
      <c r="V562" s="32"/>
      <c r="W562" s="32"/>
      <c r="X562" s="32"/>
    </row>
    <row r="563" spans="1:24" ht="42.75" customHeight="1" x14ac:dyDescent="0.25">
      <c r="A563" s="32"/>
      <c r="B563" s="32"/>
      <c r="C563" s="33"/>
      <c r="D563" s="33"/>
      <c r="E563" s="32"/>
      <c r="G563" s="32"/>
      <c r="H563" s="32"/>
      <c r="I563" s="32"/>
      <c r="J563" s="32"/>
      <c r="K563" s="32"/>
      <c r="L563" s="32"/>
      <c r="M563" s="32"/>
      <c r="N563" s="33"/>
      <c r="O563" s="32"/>
      <c r="P563" s="32"/>
      <c r="Q563" s="32"/>
      <c r="R563" s="32"/>
      <c r="S563" s="32"/>
      <c r="T563" s="32"/>
      <c r="U563" s="32"/>
      <c r="V563" s="32"/>
      <c r="W563" s="32"/>
      <c r="X563" s="32"/>
    </row>
    <row r="564" spans="1:24" ht="42.75" customHeight="1" x14ac:dyDescent="0.25">
      <c r="A564" s="32"/>
      <c r="B564" s="32"/>
      <c r="C564" s="33"/>
      <c r="D564" s="33"/>
      <c r="E564" s="32"/>
      <c r="G564" s="32"/>
      <c r="H564" s="32"/>
      <c r="I564" s="32"/>
      <c r="J564" s="32"/>
      <c r="K564" s="32"/>
      <c r="L564" s="32"/>
      <c r="M564" s="32"/>
      <c r="N564" s="33"/>
      <c r="O564" s="32"/>
      <c r="P564" s="32"/>
      <c r="Q564" s="32"/>
      <c r="R564" s="32"/>
      <c r="S564" s="32"/>
      <c r="T564" s="32"/>
      <c r="U564" s="32"/>
      <c r="V564" s="32"/>
      <c r="W564" s="32"/>
      <c r="X564" s="32"/>
    </row>
    <row r="565" spans="1:24" ht="42.75" customHeight="1" x14ac:dyDescent="0.25">
      <c r="A565" s="32"/>
      <c r="B565" s="32"/>
      <c r="C565" s="33"/>
      <c r="D565" s="33"/>
      <c r="E565" s="32"/>
      <c r="G565" s="32"/>
      <c r="H565" s="32"/>
      <c r="I565" s="32"/>
      <c r="J565" s="32"/>
      <c r="K565" s="32"/>
      <c r="L565" s="32"/>
      <c r="M565" s="32"/>
      <c r="N565" s="33"/>
      <c r="O565" s="32"/>
      <c r="P565" s="32"/>
      <c r="Q565" s="32"/>
      <c r="R565" s="32"/>
      <c r="S565" s="32"/>
      <c r="T565" s="32"/>
      <c r="U565" s="32"/>
      <c r="V565" s="32"/>
      <c r="W565" s="32"/>
      <c r="X565" s="32"/>
    </row>
    <row r="566" spans="1:24" ht="42.75" customHeight="1" x14ac:dyDescent="0.25">
      <c r="A566" s="32"/>
      <c r="B566" s="32"/>
      <c r="C566" s="33"/>
      <c r="D566" s="33"/>
      <c r="E566" s="32"/>
      <c r="G566" s="32"/>
      <c r="H566" s="32"/>
      <c r="I566" s="32"/>
      <c r="J566" s="32"/>
      <c r="K566" s="32"/>
      <c r="L566" s="32"/>
      <c r="M566" s="32"/>
      <c r="N566" s="33"/>
      <c r="O566" s="32"/>
      <c r="P566" s="32"/>
      <c r="Q566" s="32"/>
      <c r="R566" s="32"/>
      <c r="S566" s="32"/>
      <c r="T566" s="32"/>
      <c r="U566" s="32"/>
      <c r="V566" s="32"/>
      <c r="W566" s="32"/>
      <c r="X566" s="32"/>
    </row>
    <row r="567" spans="1:24" ht="42.75" customHeight="1" x14ac:dyDescent="0.25">
      <c r="A567" s="32"/>
      <c r="B567" s="32"/>
      <c r="C567" s="33"/>
      <c r="D567" s="33"/>
      <c r="E567" s="32"/>
      <c r="G567" s="32"/>
      <c r="H567" s="32"/>
      <c r="I567" s="32"/>
      <c r="J567" s="32"/>
      <c r="K567" s="32"/>
      <c r="L567" s="32"/>
      <c r="M567" s="32"/>
      <c r="N567" s="33"/>
      <c r="O567" s="32"/>
      <c r="P567" s="32"/>
      <c r="Q567" s="32"/>
      <c r="R567" s="32"/>
      <c r="S567" s="32"/>
      <c r="T567" s="32"/>
      <c r="U567" s="32"/>
      <c r="V567" s="32"/>
      <c r="W567" s="32"/>
      <c r="X567" s="32"/>
    </row>
    <row r="568" spans="1:24" ht="42.75" customHeight="1" x14ac:dyDescent="0.25">
      <c r="A568" s="32"/>
      <c r="B568" s="32"/>
      <c r="C568" s="33"/>
      <c r="D568" s="33"/>
      <c r="E568" s="32"/>
      <c r="G568" s="32"/>
      <c r="H568" s="32"/>
      <c r="I568" s="32"/>
      <c r="J568" s="32"/>
      <c r="K568" s="32"/>
      <c r="L568" s="32"/>
      <c r="M568" s="32"/>
      <c r="N568" s="33"/>
      <c r="O568" s="32"/>
      <c r="P568" s="32"/>
      <c r="Q568" s="32"/>
      <c r="R568" s="32"/>
      <c r="S568" s="32"/>
      <c r="T568" s="32"/>
      <c r="U568" s="32"/>
      <c r="V568" s="32"/>
      <c r="W568" s="32"/>
      <c r="X568" s="32"/>
    </row>
    <row r="569" spans="1:24" ht="42.75" customHeight="1" x14ac:dyDescent="0.25">
      <c r="A569" s="32"/>
      <c r="B569" s="32"/>
      <c r="C569" s="33"/>
      <c r="D569" s="33"/>
      <c r="E569" s="32"/>
      <c r="G569" s="32"/>
      <c r="H569" s="32"/>
      <c r="I569" s="32"/>
      <c r="J569" s="32"/>
      <c r="K569" s="32"/>
      <c r="L569" s="32"/>
      <c r="M569" s="32"/>
      <c r="N569" s="33"/>
      <c r="O569" s="32"/>
      <c r="P569" s="32"/>
      <c r="Q569" s="32"/>
      <c r="R569" s="32"/>
      <c r="S569" s="32"/>
      <c r="T569" s="32"/>
      <c r="U569" s="32"/>
      <c r="V569" s="32"/>
      <c r="W569" s="32"/>
      <c r="X569" s="32"/>
    </row>
    <row r="570" spans="1:24" ht="42.75" customHeight="1" x14ac:dyDescent="0.25">
      <c r="A570" s="32"/>
      <c r="B570" s="32"/>
      <c r="C570" s="33"/>
      <c r="D570" s="33"/>
      <c r="E570" s="32"/>
      <c r="G570" s="32"/>
      <c r="H570" s="32"/>
      <c r="I570" s="32"/>
      <c r="J570" s="32"/>
      <c r="K570" s="32"/>
      <c r="L570" s="32"/>
      <c r="M570" s="32"/>
      <c r="N570" s="33"/>
      <c r="O570" s="32"/>
      <c r="P570" s="32"/>
      <c r="Q570" s="32"/>
      <c r="R570" s="32"/>
      <c r="S570" s="32"/>
      <c r="T570" s="32"/>
      <c r="U570" s="32"/>
      <c r="V570" s="32"/>
      <c r="W570" s="32"/>
      <c r="X570" s="32"/>
    </row>
    <row r="571" spans="1:24" ht="42.75" customHeight="1" x14ac:dyDescent="0.25">
      <c r="A571" s="32"/>
      <c r="B571" s="32"/>
      <c r="C571" s="33"/>
      <c r="D571" s="33"/>
      <c r="E571" s="32"/>
      <c r="G571" s="32"/>
      <c r="H571" s="32"/>
      <c r="I571" s="32"/>
      <c r="J571" s="32"/>
      <c r="K571" s="32"/>
      <c r="L571" s="32"/>
      <c r="M571" s="32"/>
      <c r="N571" s="33"/>
      <c r="O571" s="32"/>
      <c r="P571" s="32"/>
      <c r="Q571" s="32"/>
      <c r="R571" s="32"/>
      <c r="S571" s="32"/>
      <c r="T571" s="32"/>
      <c r="U571" s="32"/>
      <c r="V571" s="32"/>
      <c r="W571" s="32"/>
      <c r="X571" s="32"/>
    </row>
    <row r="572" spans="1:24" ht="42.75" customHeight="1" x14ac:dyDescent="0.25">
      <c r="A572" s="32"/>
      <c r="B572" s="32"/>
      <c r="C572" s="33"/>
      <c r="D572" s="33"/>
      <c r="E572" s="32"/>
      <c r="G572" s="32"/>
      <c r="H572" s="32"/>
      <c r="I572" s="32"/>
      <c r="J572" s="32"/>
      <c r="K572" s="32"/>
      <c r="L572" s="32"/>
      <c r="M572" s="32"/>
      <c r="N572" s="33"/>
      <c r="O572" s="32"/>
      <c r="P572" s="32"/>
      <c r="Q572" s="32"/>
      <c r="R572" s="32"/>
      <c r="S572" s="32"/>
      <c r="T572" s="32"/>
      <c r="U572" s="32"/>
      <c r="V572" s="32"/>
      <c r="W572" s="32"/>
      <c r="X572" s="32"/>
    </row>
    <row r="573" spans="1:24" ht="42.75" customHeight="1" x14ac:dyDescent="0.25">
      <c r="A573" s="32"/>
      <c r="B573" s="32"/>
      <c r="C573" s="33"/>
      <c r="D573" s="33"/>
      <c r="E573" s="32"/>
      <c r="G573" s="32"/>
      <c r="H573" s="32"/>
      <c r="I573" s="32"/>
      <c r="J573" s="32"/>
      <c r="K573" s="32"/>
      <c r="L573" s="32"/>
      <c r="M573" s="32"/>
      <c r="N573" s="33"/>
      <c r="O573" s="32"/>
      <c r="P573" s="32"/>
      <c r="Q573" s="32"/>
      <c r="R573" s="32"/>
      <c r="S573" s="32"/>
      <c r="T573" s="32"/>
      <c r="U573" s="32"/>
      <c r="V573" s="32"/>
      <c r="W573" s="32"/>
      <c r="X573" s="32"/>
    </row>
    <row r="574" spans="1:24" ht="42.75" customHeight="1" x14ac:dyDescent="0.25">
      <c r="A574" s="32"/>
      <c r="B574" s="32"/>
      <c r="C574" s="33"/>
      <c r="D574" s="33"/>
      <c r="E574" s="32"/>
      <c r="G574" s="32"/>
      <c r="H574" s="32"/>
      <c r="I574" s="32"/>
      <c r="J574" s="32"/>
      <c r="K574" s="32"/>
      <c r="L574" s="32"/>
      <c r="M574" s="32"/>
      <c r="N574" s="33"/>
      <c r="O574" s="32"/>
      <c r="P574" s="32"/>
      <c r="Q574" s="32"/>
      <c r="R574" s="32"/>
      <c r="S574" s="32"/>
      <c r="T574" s="32"/>
      <c r="U574" s="32"/>
      <c r="V574" s="32"/>
      <c r="W574" s="32"/>
      <c r="X574" s="32"/>
    </row>
    <row r="575" spans="1:24" ht="42.75" customHeight="1" x14ac:dyDescent="0.25">
      <c r="A575" s="32"/>
      <c r="B575" s="32"/>
      <c r="C575" s="33"/>
      <c r="D575" s="33"/>
      <c r="E575" s="32"/>
      <c r="G575" s="32"/>
      <c r="H575" s="32"/>
      <c r="I575" s="32"/>
      <c r="J575" s="32"/>
      <c r="K575" s="32"/>
      <c r="L575" s="32"/>
      <c r="M575" s="32"/>
      <c r="N575" s="33"/>
      <c r="O575" s="32"/>
      <c r="P575" s="32"/>
      <c r="Q575" s="32"/>
      <c r="R575" s="32"/>
      <c r="S575" s="32"/>
      <c r="T575" s="32"/>
      <c r="U575" s="32"/>
      <c r="V575" s="32"/>
      <c r="W575" s="32"/>
      <c r="X575" s="32"/>
    </row>
    <row r="576" spans="1:24" ht="42.75" customHeight="1" x14ac:dyDescent="0.25">
      <c r="A576" s="32"/>
      <c r="B576" s="32"/>
      <c r="C576" s="33"/>
      <c r="D576" s="33"/>
      <c r="E576" s="32"/>
      <c r="G576" s="32"/>
      <c r="H576" s="32"/>
      <c r="I576" s="32"/>
      <c r="J576" s="32"/>
      <c r="K576" s="32"/>
      <c r="L576" s="32"/>
      <c r="M576" s="32"/>
      <c r="N576" s="33"/>
      <c r="O576" s="32"/>
      <c r="P576" s="32"/>
      <c r="Q576" s="32"/>
      <c r="R576" s="32"/>
      <c r="S576" s="32"/>
      <c r="T576" s="32"/>
      <c r="U576" s="32"/>
      <c r="V576" s="32"/>
      <c r="W576" s="32"/>
      <c r="X576" s="32"/>
    </row>
    <row r="577" spans="1:24" ht="42.75" customHeight="1" x14ac:dyDescent="0.25">
      <c r="A577" s="32"/>
      <c r="B577" s="32"/>
      <c r="C577" s="33"/>
      <c r="D577" s="33"/>
      <c r="E577" s="32"/>
      <c r="G577" s="32"/>
      <c r="H577" s="32"/>
      <c r="I577" s="32"/>
      <c r="J577" s="32"/>
      <c r="K577" s="32"/>
      <c r="L577" s="32"/>
      <c r="M577" s="32"/>
      <c r="N577" s="33"/>
      <c r="O577" s="32"/>
      <c r="P577" s="32"/>
      <c r="Q577" s="32"/>
      <c r="R577" s="32"/>
      <c r="S577" s="32"/>
      <c r="T577" s="32"/>
      <c r="U577" s="32"/>
      <c r="V577" s="32"/>
      <c r="W577" s="32"/>
      <c r="X577" s="32"/>
    </row>
    <row r="578" spans="1:24" ht="42.75" customHeight="1" x14ac:dyDescent="0.25">
      <c r="A578" s="32"/>
      <c r="B578" s="32"/>
      <c r="C578" s="33"/>
      <c r="D578" s="33"/>
      <c r="E578" s="32"/>
      <c r="G578" s="32"/>
      <c r="H578" s="32"/>
      <c r="I578" s="32"/>
      <c r="J578" s="32"/>
      <c r="K578" s="32"/>
      <c r="L578" s="32"/>
      <c r="M578" s="32"/>
      <c r="N578" s="33"/>
      <c r="O578" s="32"/>
      <c r="P578" s="32"/>
      <c r="Q578" s="32"/>
      <c r="R578" s="32"/>
      <c r="S578" s="32"/>
      <c r="T578" s="32"/>
      <c r="U578" s="32"/>
      <c r="V578" s="32"/>
      <c r="W578" s="32"/>
      <c r="X578" s="32"/>
    </row>
    <row r="579" spans="1:24" ht="42.75" customHeight="1" x14ac:dyDescent="0.25">
      <c r="A579" s="32"/>
      <c r="B579" s="32"/>
      <c r="C579" s="33"/>
      <c r="D579" s="33"/>
      <c r="E579" s="32"/>
      <c r="G579" s="32"/>
      <c r="H579" s="32"/>
      <c r="I579" s="32"/>
      <c r="J579" s="32"/>
      <c r="K579" s="32"/>
      <c r="L579" s="32"/>
      <c r="M579" s="32"/>
      <c r="N579" s="33"/>
      <c r="O579" s="32"/>
      <c r="P579" s="32"/>
      <c r="Q579" s="32"/>
      <c r="R579" s="32"/>
      <c r="S579" s="32"/>
      <c r="T579" s="32"/>
      <c r="U579" s="32"/>
      <c r="V579" s="32"/>
      <c r="W579" s="32"/>
      <c r="X579" s="32"/>
    </row>
    <row r="580" spans="1:24" ht="42.75" customHeight="1" x14ac:dyDescent="0.25">
      <c r="A580" s="32"/>
      <c r="B580" s="32"/>
      <c r="C580" s="33"/>
      <c r="D580" s="33"/>
      <c r="E580" s="32"/>
      <c r="G580" s="32"/>
      <c r="H580" s="32"/>
      <c r="I580" s="32"/>
      <c r="J580" s="32"/>
      <c r="K580" s="32"/>
      <c r="L580" s="32"/>
      <c r="M580" s="32"/>
      <c r="N580" s="33"/>
      <c r="O580" s="32"/>
      <c r="P580" s="32"/>
      <c r="Q580" s="32"/>
      <c r="R580" s="32"/>
      <c r="S580" s="32"/>
      <c r="T580" s="32"/>
      <c r="U580" s="32"/>
      <c r="V580" s="32"/>
      <c r="W580" s="32"/>
      <c r="X580" s="32"/>
    </row>
    <row r="581" spans="1:24" ht="42.75" customHeight="1" x14ac:dyDescent="0.25">
      <c r="A581" s="32"/>
      <c r="B581" s="32"/>
      <c r="C581" s="33"/>
      <c r="D581" s="33"/>
      <c r="E581" s="32"/>
      <c r="G581" s="32"/>
      <c r="H581" s="32"/>
      <c r="I581" s="32"/>
      <c r="J581" s="32"/>
      <c r="K581" s="32"/>
      <c r="L581" s="32"/>
      <c r="M581" s="32"/>
      <c r="N581" s="33"/>
      <c r="O581" s="32"/>
      <c r="P581" s="32"/>
      <c r="Q581" s="32"/>
      <c r="R581" s="32"/>
      <c r="S581" s="32"/>
      <c r="T581" s="32"/>
      <c r="U581" s="32"/>
      <c r="V581" s="32"/>
      <c r="W581" s="32"/>
      <c r="X581" s="32"/>
    </row>
    <row r="582" spans="1:24" ht="42.75" customHeight="1" x14ac:dyDescent="0.25">
      <c r="A582" s="32"/>
      <c r="B582" s="32"/>
      <c r="C582" s="33"/>
      <c r="D582" s="33"/>
      <c r="E582" s="32"/>
      <c r="G582" s="32"/>
      <c r="H582" s="32"/>
      <c r="I582" s="32"/>
      <c r="J582" s="32"/>
      <c r="K582" s="32"/>
      <c r="L582" s="32"/>
      <c r="M582" s="32"/>
      <c r="N582" s="33"/>
      <c r="O582" s="32"/>
      <c r="P582" s="32"/>
      <c r="Q582" s="32"/>
      <c r="R582" s="32"/>
      <c r="S582" s="32"/>
      <c r="T582" s="32"/>
      <c r="U582" s="32"/>
      <c r="V582" s="32"/>
      <c r="W582" s="32"/>
      <c r="X582" s="32"/>
    </row>
    <row r="583" spans="1:24" ht="42.75" customHeight="1" x14ac:dyDescent="0.25">
      <c r="A583" s="32"/>
      <c r="B583" s="32"/>
      <c r="C583" s="33"/>
      <c r="D583" s="33"/>
      <c r="E583" s="32"/>
      <c r="G583" s="32"/>
      <c r="H583" s="32"/>
      <c r="I583" s="32"/>
      <c r="J583" s="32"/>
      <c r="K583" s="32"/>
      <c r="L583" s="32"/>
      <c r="M583" s="32"/>
      <c r="N583" s="33"/>
      <c r="O583" s="32"/>
      <c r="P583" s="32"/>
      <c r="Q583" s="32"/>
      <c r="R583" s="32"/>
      <c r="S583" s="32"/>
      <c r="T583" s="32"/>
      <c r="U583" s="32"/>
      <c r="V583" s="32"/>
      <c r="W583" s="32"/>
      <c r="X583" s="32"/>
    </row>
    <row r="584" spans="1:24" ht="42.75" customHeight="1" x14ac:dyDescent="0.25">
      <c r="A584" s="32"/>
      <c r="B584" s="32"/>
      <c r="C584" s="33"/>
      <c r="D584" s="33"/>
      <c r="E584" s="32"/>
      <c r="G584" s="32"/>
      <c r="H584" s="32"/>
      <c r="I584" s="32"/>
      <c r="J584" s="32"/>
      <c r="K584" s="32"/>
      <c r="L584" s="32"/>
      <c r="M584" s="32"/>
      <c r="N584" s="33"/>
      <c r="O584" s="32"/>
      <c r="P584" s="32"/>
      <c r="Q584" s="32"/>
      <c r="R584" s="32"/>
      <c r="S584" s="32"/>
      <c r="T584" s="32"/>
      <c r="U584" s="32"/>
      <c r="V584" s="32"/>
      <c r="W584" s="32"/>
      <c r="X584" s="32"/>
    </row>
    <row r="585" spans="1:24" ht="42.75" customHeight="1" x14ac:dyDescent="0.25">
      <c r="A585" s="32"/>
      <c r="B585" s="32"/>
      <c r="C585" s="33"/>
      <c r="D585" s="33"/>
      <c r="E585" s="32"/>
      <c r="G585" s="32"/>
      <c r="H585" s="32"/>
      <c r="I585" s="32"/>
      <c r="J585" s="32"/>
      <c r="K585" s="32"/>
      <c r="L585" s="32"/>
      <c r="M585" s="32"/>
      <c r="N585" s="33"/>
      <c r="O585" s="32"/>
      <c r="P585" s="32"/>
      <c r="Q585" s="32"/>
      <c r="R585" s="32"/>
      <c r="S585" s="32"/>
      <c r="T585" s="32"/>
      <c r="U585" s="32"/>
      <c r="V585" s="32"/>
      <c r="W585" s="32"/>
      <c r="X585" s="32"/>
    </row>
    <row r="586" spans="1:24" ht="42.75" customHeight="1" x14ac:dyDescent="0.25">
      <c r="A586" s="32"/>
      <c r="B586" s="32"/>
      <c r="C586" s="33"/>
      <c r="D586" s="33"/>
      <c r="E586" s="32"/>
      <c r="G586" s="32"/>
      <c r="H586" s="32"/>
      <c r="I586" s="32"/>
      <c r="J586" s="32"/>
      <c r="K586" s="32"/>
      <c r="L586" s="32"/>
      <c r="M586" s="32"/>
      <c r="N586" s="33"/>
      <c r="O586" s="32"/>
      <c r="P586" s="32"/>
      <c r="Q586" s="32"/>
      <c r="R586" s="32"/>
      <c r="S586" s="32"/>
      <c r="T586" s="32"/>
      <c r="U586" s="32"/>
      <c r="V586" s="32"/>
      <c r="W586" s="32"/>
      <c r="X586" s="32"/>
    </row>
    <row r="587" spans="1:24" ht="42.75" customHeight="1" x14ac:dyDescent="0.25">
      <c r="A587" s="32"/>
      <c r="B587" s="32"/>
      <c r="C587" s="33"/>
      <c r="D587" s="33"/>
      <c r="E587" s="32"/>
      <c r="G587" s="32"/>
      <c r="H587" s="32"/>
      <c r="I587" s="32"/>
      <c r="J587" s="32"/>
      <c r="K587" s="32"/>
      <c r="L587" s="32"/>
      <c r="M587" s="32"/>
      <c r="N587" s="33"/>
      <c r="O587" s="32"/>
      <c r="P587" s="32"/>
      <c r="Q587" s="32"/>
      <c r="R587" s="32"/>
      <c r="S587" s="32"/>
      <c r="T587" s="32"/>
      <c r="U587" s="32"/>
      <c r="V587" s="32"/>
      <c r="W587" s="32"/>
      <c r="X587" s="32"/>
    </row>
    <row r="588" spans="1:24" ht="42.75" customHeight="1" x14ac:dyDescent="0.25">
      <c r="A588" s="32"/>
      <c r="B588" s="32"/>
      <c r="C588" s="33"/>
      <c r="D588" s="33"/>
      <c r="E588" s="32"/>
      <c r="G588" s="32"/>
      <c r="H588" s="32"/>
      <c r="I588" s="32"/>
      <c r="J588" s="32"/>
      <c r="K588" s="32"/>
      <c r="L588" s="32"/>
      <c r="M588" s="32"/>
      <c r="N588" s="33"/>
      <c r="O588" s="32"/>
      <c r="P588" s="32"/>
      <c r="Q588" s="32"/>
      <c r="R588" s="32"/>
      <c r="S588" s="32"/>
      <c r="T588" s="32"/>
      <c r="U588" s="32"/>
      <c r="V588" s="32"/>
      <c r="W588" s="32"/>
      <c r="X588" s="32"/>
    </row>
    <row r="589" spans="1:24" ht="42.75" customHeight="1" x14ac:dyDescent="0.25">
      <c r="A589" s="32"/>
      <c r="B589" s="32"/>
      <c r="C589" s="33"/>
      <c r="D589" s="33"/>
      <c r="E589" s="32"/>
      <c r="G589" s="32"/>
      <c r="H589" s="32"/>
      <c r="I589" s="32"/>
      <c r="J589" s="32"/>
      <c r="K589" s="32"/>
      <c r="L589" s="32"/>
      <c r="M589" s="32"/>
      <c r="N589" s="33"/>
      <c r="O589" s="32"/>
      <c r="P589" s="32"/>
      <c r="Q589" s="32"/>
      <c r="R589" s="32"/>
      <c r="S589" s="32"/>
      <c r="T589" s="32"/>
      <c r="U589" s="32"/>
      <c r="V589" s="32"/>
      <c r="W589" s="32"/>
      <c r="X589" s="32"/>
    </row>
    <row r="590" spans="1:24" ht="42.75" customHeight="1" x14ac:dyDescent="0.25">
      <c r="A590" s="32"/>
      <c r="B590" s="32"/>
      <c r="C590" s="33"/>
      <c r="D590" s="33"/>
      <c r="E590" s="32"/>
      <c r="G590" s="32"/>
      <c r="H590" s="32"/>
      <c r="I590" s="32"/>
      <c r="J590" s="32"/>
      <c r="K590" s="32"/>
      <c r="L590" s="32"/>
      <c r="M590" s="32"/>
      <c r="N590" s="33"/>
      <c r="O590" s="32"/>
      <c r="P590" s="32"/>
      <c r="Q590" s="32"/>
      <c r="R590" s="32"/>
      <c r="S590" s="32"/>
      <c r="T590" s="32"/>
      <c r="U590" s="32"/>
      <c r="V590" s="32"/>
      <c r="W590" s="32"/>
      <c r="X590" s="32"/>
    </row>
    <row r="591" spans="1:24" ht="42.75" customHeight="1" x14ac:dyDescent="0.25">
      <c r="A591" s="32"/>
      <c r="B591" s="32"/>
      <c r="C591" s="33"/>
      <c r="D591" s="33"/>
      <c r="E591" s="32"/>
      <c r="G591" s="32"/>
      <c r="H591" s="32"/>
      <c r="I591" s="32"/>
      <c r="J591" s="32"/>
      <c r="K591" s="32"/>
      <c r="L591" s="32"/>
      <c r="M591" s="32"/>
      <c r="N591" s="33"/>
      <c r="O591" s="32"/>
      <c r="P591" s="32"/>
      <c r="Q591" s="32"/>
      <c r="R591" s="32"/>
      <c r="S591" s="32"/>
      <c r="T591" s="32"/>
      <c r="U591" s="32"/>
      <c r="V591" s="32"/>
      <c r="W591" s="32"/>
      <c r="X591" s="32"/>
    </row>
    <row r="592" spans="1:24" ht="42.75" customHeight="1" x14ac:dyDescent="0.25">
      <c r="A592" s="32"/>
      <c r="B592" s="32"/>
      <c r="C592" s="33"/>
      <c r="D592" s="33"/>
      <c r="E592" s="32"/>
      <c r="G592" s="32"/>
      <c r="H592" s="32"/>
      <c r="I592" s="32"/>
      <c r="J592" s="32"/>
      <c r="K592" s="32"/>
      <c r="L592" s="32"/>
      <c r="M592" s="32"/>
      <c r="N592" s="33"/>
      <c r="O592" s="32"/>
      <c r="P592" s="32"/>
      <c r="Q592" s="32"/>
      <c r="R592" s="32"/>
      <c r="S592" s="32"/>
      <c r="T592" s="32"/>
      <c r="U592" s="32"/>
      <c r="V592" s="32"/>
      <c r="W592" s="32"/>
      <c r="X592" s="32"/>
    </row>
    <row r="593" spans="1:24" ht="42.75" customHeight="1" x14ac:dyDescent="0.25">
      <c r="A593" s="32"/>
      <c r="B593" s="32"/>
      <c r="C593" s="33"/>
      <c r="D593" s="33"/>
      <c r="E593" s="32"/>
      <c r="G593" s="32"/>
      <c r="H593" s="32"/>
      <c r="I593" s="32"/>
      <c r="J593" s="32"/>
      <c r="K593" s="32"/>
      <c r="L593" s="32"/>
      <c r="M593" s="32"/>
      <c r="N593" s="33"/>
      <c r="O593" s="32"/>
      <c r="P593" s="32"/>
      <c r="Q593" s="32"/>
      <c r="R593" s="32"/>
      <c r="S593" s="32"/>
      <c r="T593" s="32"/>
      <c r="U593" s="32"/>
      <c r="V593" s="32"/>
      <c r="W593" s="32"/>
      <c r="X593" s="32"/>
    </row>
    <row r="594" spans="1:24" ht="42.75" customHeight="1" x14ac:dyDescent="0.25">
      <c r="A594" s="32"/>
      <c r="B594" s="32"/>
      <c r="C594" s="33"/>
      <c r="D594" s="33"/>
      <c r="E594" s="32"/>
      <c r="G594" s="32"/>
      <c r="H594" s="32"/>
      <c r="I594" s="32"/>
      <c r="J594" s="32"/>
      <c r="K594" s="32"/>
      <c r="L594" s="32"/>
      <c r="M594" s="32"/>
      <c r="N594" s="33"/>
      <c r="O594" s="32"/>
      <c r="P594" s="32"/>
      <c r="Q594" s="32"/>
      <c r="R594" s="32"/>
      <c r="S594" s="32"/>
      <c r="T594" s="32"/>
      <c r="U594" s="32"/>
      <c r="V594" s="32"/>
      <c r="W594" s="32"/>
      <c r="X594" s="32"/>
    </row>
    <row r="595" spans="1:24" ht="42.75" customHeight="1" x14ac:dyDescent="0.25">
      <c r="A595" s="32"/>
      <c r="B595" s="32"/>
      <c r="C595" s="33"/>
      <c r="D595" s="33"/>
      <c r="E595" s="32"/>
      <c r="G595" s="32"/>
      <c r="H595" s="32"/>
      <c r="I595" s="32"/>
      <c r="J595" s="32"/>
      <c r="K595" s="32"/>
      <c r="L595" s="32"/>
      <c r="M595" s="32"/>
      <c r="N595" s="33"/>
      <c r="O595" s="32"/>
      <c r="P595" s="32"/>
      <c r="Q595" s="32"/>
      <c r="R595" s="32"/>
      <c r="S595" s="32"/>
      <c r="T595" s="32"/>
      <c r="U595" s="32"/>
      <c r="V595" s="32"/>
      <c r="W595" s="32"/>
      <c r="X595" s="32"/>
    </row>
    <row r="596" spans="1:24" ht="42.75" customHeight="1" x14ac:dyDescent="0.25">
      <c r="A596" s="32"/>
      <c r="B596" s="32"/>
      <c r="C596" s="33"/>
      <c r="D596" s="33"/>
      <c r="E596" s="32"/>
      <c r="G596" s="32"/>
      <c r="H596" s="32"/>
      <c r="I596" s="32"/>
      <c r="J596" s="32"/>
      <c r="K596" s="32"/>
      <c r="L596" s="32"/>
      <c r="M596" s="32"/>
      <c r="N596" s="33"/>
      <c r="O596" s="32"/>
      <c r="P596" s="32"/>
      <c r="Q596" s="32"/>
      <c r="R596" s="32"/>
      <c r="S596" s="32"/>
      <c r="T596" s="32"/>
      <c r="U596" s="32"/>
      <c r="V596" s="32"/>
      <c r="W596" s="32"/>
      <c r="X596" s="32"/>
    </row>
    <row r="597" spans="1:24" ht="42.75" customHeight="1" x14ac:dyDescent="0.25">
      <c r="A597" s="32"/>
      <c r="B597" s="32"/>
      <c r="C597" s="33"/>
      <c r="D597" s="33"/>
      <c r="E597" s="32"/>
      <c r="G597" s="32"/>
      <c r="H597" s="32"/>
      <c r="I597" s="32"/>
      <c r="J597" s="32"/>
      <c r="K597" s="32"/>
      <c r="L597" s="32"/>
      <c r="M597" s="32"/>
      <c r="N597" s="33"/>
      <c r="O597" s="32"/>
      <c r="P597" s="32"/>
      <c r="Q597" s="32"/>
      <c r="R597" s="32"/>
      <c r="S597" s="32"/>
      <c r="T597" s="32"/>
      <c r="U597" s="32"/>
      <c r="V597" s="32"/>
      <c r="W597" s="32"/>
      <c r="X597" s="32"/>
    </row>
    <row r="598" spans="1:24" ht="42.75" customHeight="1" x14ac:dyDescent="0.25">
      <c r="A598" s="32"/>
      <c r="B598" s="32"/>
      <c r="C598" s="33"/>
      <c r="D598" s="33"/>
      <c r="E598" s="32"/>
      <c r="G598" s="32"/>
      <c r="H598" s="32"/>
      <c r="I598" s="32"/>
      <c r="J598" s="32"/>
      <c r="K598" s="32"/>
      <c r="L598" s="32"/>
      <c r="M598" s="32"/>
      <c r="N598" s="33"/>
      <c r="O598" s="32"/>
      <c r="P598" s="32"/>
      <c r="Q598" s="32"/>
      <c r="R598" s="32"/>
      <c r="S598" s="32"/>
      <c r="T598" s="32"/>
      <c r="U598" s="32"/>
      <c r="V598" s="32"/>
      <c r="W598" s="32"/>
      <c r="X598" s="32"/>
    </row>
    <row r="599" spans="1:24" ht="42.75" customHeight="1" x14ac:dyDescent="0.25">
      <c r="A599" s="32"/>
      <c r="B599" s="32"/>
      <c r="C599" s="33"/>
      <c r="D599" s="33"/>
      <c r="E599" s="32"/>
      <c r="G599" s="32"/>
      <c r="H599" s="32"/>
      <c r="I599" s="32"/>
      <c r="J599" s="32"/>
      <c r="K599" s="32"/>
      <c r="L599" s="32"/>
      <c r="M599" s="32"/>
      <c r="N599" s="33"/>
      <c r="O599" s="32"/>
      <c r="P599" s="32"/>
      <c r="Q599" s="32"/>
      <c r="R599" s="32"/>
      <c r="S599" s="32"/>
      <c r="T599" s="32"/>
      <c r="U599" s="32"/>
      <c r="V599" s="32"/>
      <c r="W599" s="32"/>
      <c r="X599" s="32"/>
    </row>
    <row r="600" spans="1:24" ht="42.75" customHeight="1" x14ac:dyDescent="0.25">
      <c r="A600" s="32"/>
      <c r="B600" s="32"/>
      <c r="C600" s="33"/>
      <c r="D600" s="33"/>
      <c r="E600" s="32"/>
      <c r="G600" s="32"/>
      <c r="H600" s="32"/>
      <c r="I600" s="32"/>
      <c r="J600" s="32"/>
      <c r="K600" s="32"/>
      <c r="L600" s="32"/>
      <c r="M600" s="32"/>
      <c r="N600" s="33"/>
      <c r="O600" s="32"/>
      <c r="P600" s="32"/>
      <c r="Q600" s="32"/>
      <c r="R600" s="32"/>
      <c r="S600" s="32"/>
      <c r="T600" s="32"/>
      <c r="U600" s="32"/>
      <c r="V600" s="32"/>
      <c r="W600" s="32"/>
      <c r="X600" s="32"/>
    </row>
    <row r="601" spans="1:24" ht="42.75" customHeight="1" x14ac:dyDescent="0.25">
      <c r="A601" s="32"/>
      <c r="B601" s="32"/>
      <c r="C601" s="33"/>
      <c r="D601" s="33"/>
      <c r="E601" s="32"/>
      <c r="G601" s="32"/>
      <c r="H601" s="32"/>
      <c r="I601" s="32"/>
      <c r="J601" s="32"/>
      <c r="K601" s="32"/>
      <c r="L601" s="32"/>
      <c r="M601" s="32"/>
      <c r="N601" s="33"/>
      <c r="O601" s="32"/>
      <c r="P601" s="32"/>
      <c r="Q601" s="32"/>
      <c r="R601" s="32"/>
      <c r="S601" s="32"/>
      <c r="T601" s="32"/>
      <c r="U601" s="32"/>
      <c r="V601" s="32"/>
      <c r="W601" s="32"/>
      <c r="X601" s="32"/>
    </row>
    <row r="602" spans="1:24" ht="42.75" customHeight="1" x14ac:dyDescent="0.25">
      <c r="A602" s="32"/>
      <c r="B602" s="32"/>
      <c r="C602" s="33"/>
      <c r="D602" s="33"/>
      <c r="E602" s="32"/>
      <c r="G602" s="32"/>
      <c r="H602" s="32"/>
      <c r="I602" s="32"/>
      <c r="J602" s="32"/>
      <c r="K602" s="32"/>
      <c r="L602" s="32"/>
      <c r="M602" s="32"/>
      <c r="N602" s="33"/>
      <c r="O602" s="32"/>
      <c r="P602" s="32"/>
      <c r="Q602" s="32"/>
      <c r="R602" s="32"/>
      <c r="S602" s="32"/>
      <c r="T602" s="32"/>
      <c r="U602" s="32"/>
      <c r="V602" s="32"/>
      <c r="W602" s="32"/>
      <c r="X602" s="32"/>
    </row>
    <row r="603" spans="1:24" ht="42.75" customHeight="1" x14ac:dyDescent="0.25">
      <c r="A603" s="32"/>
      <c r="B603" s="32"/>
      <c r="C603" s="33"/>
      <c r="D603" s="33"/>
      <c r="E603" s="32"/>
      <c r="G603" s="32"/>
      <c r="H603" s="32"/>
      <c r="I603" s="32"/>
      <c r="J603" s="32"/>
      <c r="K603" s="32"/>
      <c r="L603" s="32"/>
      <c r="M603" s="32"/>
      <c r="N603" s="33"/>
      <c r="O603" s="32"/>
      <c r="P603" s="32"/>
      <c r="Q603" s="32"/>
      <c r="R603" s="32"/>
      <c r="S603" s="32"/>
      <c r="T603" s="32"/>
      <c r="U603" s="32"/>
      <c r="V603" s="32"/>
      <c r="W603" s="32"/>
      <c r="X603" s="32"/>
    </row>
    <row r="604" spans="1:24" ht="42.75" customHeight="1" x14ac:dyDescent="0.25">
      <c r="A604" s="32"/>
      <c r="B604" s="32"/>
      <c r="C604" s="33"/>
      <c r="D604" s="33"/>
      <c r="E604" s="32"/>
      <c r="G604" s="32"/>
      <c r="H604" s="32"/>
      <c r="I604" s="32"/>
      <c r="J604" s="32"/>
      <c r="K604" s="32"/>
      <c r="L604" s="32"/>
      <c r="M604" s="32"/>
      <c r="N604" s="33"/>
      <c r="O604" s="32"/>
      <c r="P604" s="32"/>
      <c r="Q604" s="32"/>
      <c r="R604" s="32"/>
      <c r="S604" s="32"/>
      <c r="T604" s="32"/>
      <c r="U604" s="32"/>
      <c r="V604" s="32"/>
      <c r="W604" s="32"/>
      <c r="X604" s="32"/>
    </row>
    <row r="605" spans="1:24" ht="42.75" customHeight="1" x14ac:dyDescent="0.25">
      <c r="A605" s="32"/>
      <c r="B605" s="32"/>
      <c r="C605" s="33"/>
      <c r="D605" s="33"/>
      <c r="E605" s="32"/>
      <c r="G605" s="32"/>
      <c r="H605" s="32"/>
      <c r="I605" s="32"/>
      <c r="J605" s="32"/>
      <c r="K605" s="32"/>
      <c r="L605" s="32"/>
      <c r="M605" s="32"/>
      <c r="N605" s="33"/>
      <c r="O605" s="32"/>
      <c r="P605" s="32"/>
      <c r="Q605" s="32"/>
      <c r="R605" s="32"/>
      <c r="S605" s="32"/>
      <c r="T605" s="32"/>
      <c r="U605" s="32"/>
      <c r="V605" s="32"/>
      <c r="W605" s="32"/>
      <c r="X605" s="32"/>
    </row>
    <row r="606" spans="1:24" ht="42.75" customHeight="1" x14ac:dyDescent="0.25">
      <c r="A606" s="32"/>
      <c r="B606" s="32"/>
      <c r="C606" s="33"/>
      <c r="D606" s="33"/>
      <c r="E606" s="32"/>
      <c r="G606" s="32"/>
      <c r="H606" s="32"/>
      <c r="I606" s="32"/>
      <c r="J606" s="32"/>
      <c r="K606" s="32"/>
      <c r="L606" s="32"/>
      <c r="M606" s="32"/>
      <c r="N606" s="33"/>
      <c r="O606" s="32"/>
      <c r="P606" s="32"/>
      <c r="Q606" s="32"/>
      <c r="R606" s="32"/>
      <c r="S606" s="32"/>
      <c r="T606" s="32"/>
      <c r="U606" s="32"/>
      <c r="V606" s="32"/>
      <c r="W606" s="32"/>
      <c r="X606" s="32"/>
    </row>
    <row r="607" spans="1:24" ht="42.75" customHeight="1" x14ac:dyDescent="0.25">
      <c r="A607" s="32"/>
      <c r="B607" s="32"/>
      <c r="C607" s="33"/>
      <c r="D607" s="33"/>
      <c r="E607" s="32"/>
      <c r="G607" s="32"/>
      <c r="H607" s="32"/>
      <c r="I607" s="32"/>
      <c r="J607" s="32"/>
      <c r="K607" s="32"/>
      <c r="L607" s="32"/>
      <c r="M607" s="32"/>
      <c r="N607" s="33"/>
      <c r="O607" s="32"/>
      <c r="P607" s="32"/>
      <c r="Q607" s="32"/>
      <c r="R607" s="32"/>
      <c r="S607" s="32"/>
      <c r="T607" s="32"/>
      <c r="U607" s="32"/>
      <c r="V607" s="32"/>
      <c r="W607" s="32"/>
      <c r="X607" s="32"/>
    </row>
    <row r="608" spans="1:24" ht="42.75" customHeight="1" x14ac:dyDescent="0.25">
      <c r="A608" s="32"/>
      <c r="B608" s="32"/>
      <c r="C608" s="33"/>
      <c r="D608" s="33"/>
      <c r="E608" s="32"/>
      <c r="G608" s="32"/>
      <c r="H608" s="32"/>
      <c r="I608" s="32"/>
      <c r="J608" s="32"/>
      <c r="K608" s="32"/>
      <c r="L608" s="32"/>
      <c r="M608" s="32"/>
      <c r="N608" s="33"/>
      <c r="O608" s="32"/>
      <c r="P608" s="32"/>
      <c r="Q608" s="32"/>
      <c r="R608" s="32"/>
      <c r="S608" s="32"/>
      <c r="T608" s="32"/>
      <c r="U608" s="32"/>
      <c r="V608" s="32"/>
      <c r="W608" s="32"/>
      <c r="X608" s="32"/>
    </row>
    <row r="609" spans="1:24" ht="42.75" customHeight="1" x14ac:dyDescent="0.25">
      <c r="A609" s="32"/>
      <c r="B609" s="32"/>
      <c r="C609" s="33"/>
      <c r="D609" s="33"/>
      <c r="E609" s="32"/>
      <c r="G609" s="32"/>
      <c r="H609" s="32"/>
      <c r="I609" s="32"/>
      <c r="J609" s="32"/>
      <c r="K609" s="32"/>
      <c r="L609" s="32"/>
      <c r="M609" s="32"/>
      <c r="N609" s="33"/>
      <c r="O609" s="32"/>
      <c r="P609" s="32"/>
      <c r="Q609" s="32"/>
      <c r="R609" s="32"/>
      <c r="S609" s="32"/>
      <c r="T609" s="32"/>
      <c r="U609" s="32"/>
      <c r="V609" s="32"/>
      <c r="W609" s="32"/>
      <c r="X609" s="32"/>
    </row>
    <row r="610" spans="1:24" ht="42.75" customHeight="1" x14ac:dyDescent="0.25">
      <c r="A610" s="32"/>
      <c r="B610" s="32"/>
      <c r="C610" s="33"/>
      <c r="D610" s="33"/>
      <c r="E610" s="32"/>
      <c r="G610" s="32"/>
      <c r="H610" s="32"/>
      <c r="I610" s="32"/>
      <c r="J610" s="32"/>
      <c r="K610" s="32"/>
      <c r="L610" s="32"/>
      <c r="M610" s="32"/>
      <c r="N610" s="33"/>
      <c r="O610" s="32"/>
      <c r="P610" s="32"/>
      <c r="Q610" s="32"/>
      <c r="R610" s="32"/>
      <c r="S610" s="32"/>
      <c r="T610" s="32"/>
      <c r="U610" s="32"/>
      <c r="V610" s="32"/>
      <c r="W610" s="32"/>
      <c r="X610" s="32"/>
    </row>
    <row r="611" spans="1:24" ht="42.75" customHeight="1" x14ac:dyDescent="0.25">
      <c r="A611" s="32"/>
      <c r="B611" s="32"/>
      <c r="C611" s="33"/>
      <c r="D611" s="33"/>
      <c r="E611" s="32"/>
      <c r="G611" s="32"/>
      <c r="H611" s="32"/>
      <c r="I611" s="32"/>
      <c r="J611" s="32"/>
      <c r="K611" s="32"/>
      <c r="L611" s="32"/>
      <c r="M611" s="32"/>
      <c r="N611" s="33"/>
      <c r="O611" s="32"/>
      <c r="P611" s="32"/>
      <c r="Q611" s="32"/>
      <c r="R611" s="32"/>
      <c r="S611" s="32"/>
      <c r="T611" s="32"/>
      <c r="U611" s="32"/>
      <c r="V611" s="32"/>
      <c r="W611" s="32"/>
      <c r="X611" s="32"/>
    </row>
    <row r="612" spans="1:24" ht="42.75" customHeight="1" x14ac:dyDescent="0.25">
      <c r="A612" s="32"/>
      <c r="B612" s="32"/>
      <c r="C612" s="33"/>
      <c r="D612" s="33"/>
      <c r="E612" s="32"/>
      <c r="G612" s="32"/>
      <c r="H612" s="32"/>
      <c r="I612" s="32"/>
      <c r="J612" s="32"/>
      <c r="K612" s="32"/>
      <c r="L612" s="32"/>
      <c r="M612" s="32"/>
      <c r="N612" s="33"/>
      <c r="O612" s="32"/>
      <c r="P612" s="32"/>
      <c r="Q612" s="32"/>
      <c r="R612" s="32"/>
      <c r="S612" s="32"/>
      <c r="T612" s="32"/>
      <c r="U612" s="32"/>
      <c r="V612" s="32"/>
      <c r="W612" s="32"/>
      <c r="X612" s="32"/>
    </row>
    <row r="613" spans="1:24" ht="42.75" customHeight="1" x14ac:dyDescent="0.25">
      <c r="A613" s="32"/>
      <c r="B613" s="32"/>
      <c r="C613" s="33"/>
      <c r="D613" s="33"/>
      <c r="E613" s="32"/>
      <c r="G613" s="32"/>
      <c r="H613" s="32"/>
      <c r="I613" s="32"/>
      <c r="J613" s="32"/>
      <c r="K613" s="32"/>
      <c r="L613" s="32"/>
      <c r="M613" s="32"/>
      <c r="N613" s="33"/>
      <c r="O613" s="32"/>
      <c r="P613" s="32"/>
      <c r="Q613" s="32"/>
      <c r="R613" s="32"/>
      <c r="S613" s="32"/>
      <c r="T613" s="32"/>
      <c r="U613" s="32"/>
      <c r="V613" s="32"/>
      <c r="W613" s="32"/>
      <c r="X613" s="32"/>
    </row>
    <row r="614" spans="1:24" ht="42.75" customHeight="1" x14ac:dyDescent="0.25">
      <c r="A614" s="32"/>
      <c r="B614" s="32"/>
      <c r="C614" s="33"/>
      <c r="D614" s="33"/>
      <c r="E614" s="32"/>
      <c r="G614" s="32"/>
      <c r="H614" s="32"/>
      <c r="I614" s="32"/>
      <c r="J614" s="32"/>
      <c r="K614" s="32"/>
      <c r="L614" s="32"/>
      <c r="M614" s="32"/>
      <c r="N614" s="33"/>
      <c r="O614" s="32"/>
      <c r="P614" s="32"/>
      <c r="Q614" s="32"/>
      <c r="R614" s="32"/>
      <c r="S614" s="32"/>
      <c r="T614" s="32"/>
      <c r="U614" s="32"/>
      <c r="V614" s="32"/>
      <c r="W614" s="32"/>
      <c r="X614" s="32"/>
    </row>
    <row r="615" spans="1:24" ht="42.75" customHeight="1" x14ac:dyDescent="0.25">
      <c r="A615" s="32"/>
      <c r="B615" s="32"/>
      <c r="C615" s="33"/>
      <c r="D615" s="33"/>
      <c r="E615" s="32"/>
      <c r="G615" s="32"/>
      <c r="H615" s="32"/>
      <c r="I615" s="32"/>
      <c r="J615" s="32"/>
      <c r="K615" s="32"/>
      <c r="L615" s="32"/>
      <c r="M615" s="32"/>
      <c r="N615" s="33"/>
      <c r="O615" s="32"/>
      <c r="P615" s="32"/>
      <c r="Q615" s="32"/>
      <c r="R615" s="32"/>
      <c r="S615" s="32"/>
      <c r="T615" s="32"/>
      <c r="U615" s="32"/>
      <c r="V615" s="32"/>
      <c r="W615" s="32"/>
      <c r="X615" s="32"/>
    </row>
    <row r="616" spans="1:24" ht="42.75" customHeight="1" x14ac:dyDescent="0.25">
      <c r="A616" s="32"/>
      <c r="B616" s="32"/>
      <c r="C616" s="33"/>
      <c r="D616" s="33"/>
      <c r="E616" s="32"/>
      <c r="G616" s="32"/>
      <c r="H616" s="32"/>
      <c r="I616" s="32"/>
      <c r="J616" s="32"/>
      <c r="K616" s="32"/>
      <c r="L616" s="32"/>
      <c r="M616" s="32"/>
      <c r="N616" s="33"/>
      <c r="O616" s="32"/>
      <c r="P616" s="32"/>
      <c r="Q616" s="32"/>
      <c r="R616" s="32"/>
      <c r="S616" s="32"/>
      <c r="T616" s="32"/>
      <c r="U616" s="32"/>
      <c r="V616" s="32"/>
      <c r="W616" s="32"/>
      <c r="X616" s="32"/>
    </row>
    <row r="617" spans="1:24" ht="42.75" customHeight="1" x14ac:dyDescent="0.25">
      <c r="A617" s="32"/>
      <c r="B617" s="32"/>
      <c r="C617" s="33"/>
      <c r="D617" s="33"/>
      <c r="E617" s="32"/>
      <c r="G617" s="32"/>
      <c r="H617" s="32"/>
      <c r="I617" s="32"/>
      <c r="J617" s="32"/>
      <c r="K617" s="32"/>
      <c r="L617" s="32"/>
      <c r="M617" s="32"/>
      <c r="N617" s="33"/>
      <c r="O617" s="32"/>
      <c r="P617" s="32"/>
      <c r="Q617" s="32"/>
      <c r="R617" s="32"/>
      <c r="S617" s="32"/>
      <c r="T617" s="32"/>
      <c r="U617" s="32"/>
      <c r="V617" s="32"/>
      <c r="W617" s="32"/>
      <c r="X617" s="32"/>
    </row>
    <row r="618" spans="1:24" ht="42.75" customHeight="1" x14ac:dyDescent="0.25">
      <c r="A618" s="32"/>
      <c r="B618" s="32"/>
      <c r="C618" s="33"/>
      <c r="D618" s="33"/>
      <c r="E618" s="32"/>
      <c r="G618" s="32"/>
      <c r="H618" s="32"/>
      <c r="I618" s="32"/>
      <c r="J618" s="32"/>
      <c r="K618" s="32"/>
      <c r="L618" s="32"/>
      <c r="M618" s="32"/>
      <c r="N618" s="33"/>
      <c r="O618" s="32"/>
      <c r="P618" s="32"/>
      <c r="Q618" s="32"/>
      <c r="R618" s="32"/>
      <c r="S618" s="32"/>
      <c r="T618" s="32"/>
      <c r="U618" s="32"/>
      <c r="V618" s="32"/>
      <c r="W618" s="32"/>
      <c r="X618" s="32"/>
    </row>
    <row r="619" spans="1:24" ht="42.75" customHeight="1" x14ac:dyDescent="0.25">
      <c r="A619" s="32"/>
      <c r="B619" s="32"/>
      <c r="C619" s="33"/>
      <c r="D619" s="33"/>
      <c r="E619" s="32"/>
      <c r="G619" s="32"/>
      <c r="H619" s="32"/>
      <c r="I619" s="32"/>
      <c r="J619" s="32"/>
      <c r="K619" s="32"/>
      <c r="L619" s="32"/>
      <c r="M619" s="32"/>
      <c r="N619" s="33"/>
      <c r="O619" s="32"/>
      <c r="P619" s="32"/>
      <c r="Q619" s="32"/>
      <c r="R619" s="32"/>
      <c r="S619" s="32"/>
      <c r="T619" s="32"/>
      <c r="U619" s="32"/>
      <c r="V619" s="32"/>
      <c r="W619" s="32"/>
      <c r="X619" s="32"/>
    </row>
    <row r="620" spans="1:24" ht="42.75" customHeight="1" x14ac:dyDescent="0.25">
      <c r="A620" s="32"/>
      <c r="B620" s="32"/>
      <c r="C620" s="33"/>
      <c r="D620" s="33"/>
      <c r="E620" s="32"/>
      <c r="G620" s="32"/>
      <c r="H620" s="32"/>
      <c r="I620" s="32"/>
      <c r="J620" s="32"/>
      <c r="K620" s="32"/>
      <c r="L620" s="32"/>
      <c r="M620" s="32"/>
      <c r="N620" s="33"/>
      <c r="O620" s="32"/>
      <c r="P620" s="32"/>
      <c r="Q620" s="32"/>
      <c r="R620" s="32"/>
      <c r="S620" s="32"/>
      <c r="T620" s="32"/>
      <c r="U620" s="32"/>
      <c r="V620" s="32"/>
      <c r="W620" s="32"/>
      <c r="X620" s="32"/>
    </row>
    <row r="621" spans="1:24" ht="42.75" customHeight="1" x14ac:dyDescent="0.25">
      <c r="A621" s="32"/>
      <c r="B621" s="32"/>
      <c r="C621" s="33"/>
      <c r="D621" s="33"/>
      <c r="E621" s="32"/>
      <c r="G621" s="32"/>
      <c r="H621" s="32"/>
      <c r="I621" s="32"/>
      <c r="J621" s="32"/>
      <c r="K621" s="32"/>
      <c r="L621" s="32"/>
      <c r="M621" s="32"/>
      <c r="N621" s="33"/>
      <c r="O621" s="32"/>
      <c r="P621" s="32"/>
      <c r="Q621" s="32"/>
      <c r="R621" s="32"/>
      <c r="S621" s="32"/>
      <c r="T621" s="32"/>
      <c r="U621" s="32"/>
      <c r="V621" s="32"/>
      <c r="W621" s="32"/>
      <c r="X621" s="32"/>
    </row>
    <row r="622" spans="1:24" ht="42.75" customHeight="1" x14ac:dyDescent="0.25">
      <c r="A622" s="32"/>
      <c r="B622" s="32"/>
      <c r="C622" s="33"/>
      <c r="D622" s="33"/>
      <c r="E622" s="32"/>
      <c r="G622" s="32"/>
      <c r="H622" s="32"/>
      <c r="I622" s="32"/>
      <c r="J622" s="32"/>
      <c r="K622" s="32"/>
      <c r="L622" s="32"/>
      <c r="M622" s="32"/>
      <c r="N622" s="33"/>
      <c r="O622" s="32"/>
      <c r="P622" s="32"/>
      <c r="Q622" s="32"/>
      <c r="R622" s="32"/>
      <c r="S622" s="32"/>
      <c r="T622" s="32"/>
      <c r="U622" s="32"/>
      <c r="V622" s="32"/>
      <c r="W622" s="32"/>
      <c r="X622" s="32"/>
    </row>
    <row r="623" spans="1:24" ht="42.75" customHeight="1" x14ac:dyDescent="0.25">
      <c r="A623" s="32"/>
      <c r="B623" s="32"/>
      <c r="C623" s="33"/>
      <c r="D623" s="33"/>
      <c r="E623" s="32"/>
      <c r="G623" s="32"/>
      <c r="H623" s="32"/>
      <c r="I623" s="32"/>
      <c r="J623" s="32"/>
      <c r="K623" s="32"/>
      <c r="L623" s="32"/>
      <c r="M623" s="32"/>
      <c r="N623" s="33"/>
      <c r="O623" s="32"/>
      <c r="P623" s="32"/>
      <c r="Q623" s="32"/>
      <c r="R623" s="32"/>
      <c r="S623" s="32"/>
      <c r="T623" s="32"/>
      <c r="U623" s="32"/>
      <c r="V623" s="32"/>
      <c r="W623" s="32"/>
      <c r="X623" s="32"/>
    </row>
    <row r="624" spans="1:24" ht="42.75" customHeight="1" x14ac:dyDescent="0.25">
      <c r="A624" s="32"/>
      <c r="B624" s="32"/>
      <c r="C624" s="33"/>
      <c r="D624" s="33"/>
      <c r="E624" s="32"/>
      <c r="G624" s="32"/>
      <c r="H624" s="32"/>
      <c r="I624" s="32"/>
      <c r="J624" s="32"/>
      <c r="K624" s="32"/>
      <c r="L624" s="32"/>
      <c r="M624" s="32"/>
      <c r="N624" s="33"/>
      <c r="O624" s="32"/>
      <c r="P624" s="32"/>
      <c r="Q624" s="32"/>
      <c r="R624" s="32"/>
      <c r="S624" s="32"/>
      <c r="T624" s="32"/>
      <c r="U624" s="32"/>
      <c r="V624" s="32"/>
      <c r="W624" s="32"/>
      <c r="X624" s="32"/>
    </row>
    <row r="625" spans="1:24" ht="42.75" customHeight="1" x14ac:dyDescent="0.25">
      <c r="A625" s="32"/>
      <c r="B625" s="32"/>
      <c r="C625" s="33"/>
      <c r="D625" s="33"/>
      <c r="E625" s="32"/>
      <c r="G625" s="32"/>
      <c r="H625" s="32"/>
      <c r="I625" s="32"/>
      <c r="J625" s="32"/>
      <c r="K625" s="32"/>
      <c r="L625" s="32"/>
      <c r="M625" s="32"/>
      <c r="N625" s="33"/>
      <c r="O625" s="32"/>
      <c r="P625" s="32"/>
      <c r="Q625" s="32"/>
      <c r="R625" s="32"/>
      <c r="S625" s="32"/>
      <c r="T625" s="32"/>
      <c r="U625" s="32"/>
      <c r="V625" s="32"/>
      <c r="W625" s="32"/>
      <c r="X625" s="32"/>
    </row>
    <row r="626" spans="1:24" ht="42.75" customHeight="1" x14ac:dyDescent="0.25">
      <c r="A626" s="32"/>
      <c r="B626" s="32"/>
      <c r="C626" s="33"/>
      <c r="D626" s="33"/>
      <c r="E626" s="32"/>
      <c r="G626" s="32"/>
      <c r="H626" s="32"/>
      <c r="I626" s="32"/>
      <c r="J626" s="32"/>
      <c r="K626" s="32"/>
      <c r="L626" s="32"/>
      <c r="M626" s="32"/>
      <c r="N626" s="33"/>
      <c r="O626" s="32"/>
      <c r="P626" s="32"/>
      <c r="Q626" s="32"/>
      <c r="R626" s="32"/>
      <c r="S626" s="32"/>
      <c r="T626" s="32"/>
      <c r="U626" s="32"/>
      <c r="V626" s="32"/>
      <c r="W626" s="32"/>
      <c r="X626" s="32"/>
    </row>
    <row r="627" spans="1:24" ht="42.75" customHeight="1" x14ac:dyDescent="0.25">
      <c r="A627" s="32"/>
      <c r="B627" s="32"/>
      <c r="C627" s="33"/>
      <c r="D627" s="33"/>
      <c r="E627" s="32"/>
      <c r="G627" s="32"/>
      <c r="H627" s="32"/>
      <c r="I627" s="32"/>
      <c r="J627" s="32"/>
      <c r="K627" s="32"/>
      <c r="L627" s="32"/>
      <c r="M627" s="32"/>
      <c r="N627" s="33"/>
      <c r="O627" s="32"/>
      <c r="P627" s="32"/>
      <c r="Q627" s="32"/>
      <c r="R627" s="32"/>
      <c r="S627" s="32"/>
      <c r="T627" s="32"/>
      <c r="U627" s="32"/>
      <c r="V627" s="32"/>
      <c r="W627" s="32"/>
      <c r="X627" s="32"/>
    </row>
    <row r="628" spans="1:24" ht="42.75" customHeight="1" x14ac:dyDescent="0.25">
      <c r="A628" s="32"/>
      <c r="B628" s="32"/>
      <c r="C628" s="33"/>
      <c r="D628" s="33"/>
      <c r="E628" s="32"/>
      <c r="G628" s="32"/>
      <c r="H628" s="32"/>
      <c r="I628" s="32"/>
      <c r="J628" s="32"/>
      <c r="K628" s="32"/>
      <c r="L628" s="32"/>
      <c r="M628" s="32"/>
      <c r="N628" s="33"/>
      <c r="O628" s="32"/>
      <c r="P628" s="32"/>
      <c r="Q628" s="32"/>
      <c r="R628" s="32"/>
      <c r="S628" s="32"/>
      <c r="T628" s="32"/>
      <c r="U628" s="32"/>
      <c r="V628" s="32"/>
      <c r="W628" s="32"/>
      <c r="X628" s="32"/>
    </row>
    <row r="629" spans="1:24" ht="42.75" customHeight="1" x14ac:dyDescent="0.25">
      <c r="A629" s="32"/>
      <c r="B629" s="32"/>
      <c r="C629" s="33"/>
      <c r="D629" s="33"/>
      <c r="E629" s="32"/>
      <c r="G629" s="32"/>
      <c r="H629" s="32"/>
      <c r="I629" s="32"/>
      <c r="J629" s="32"/>
      <c r="K629" s="32"/>
      <c r="L629" s="32"/>
      <c r="M629" s="32"/>
      <c r="N629" s="33"/>
      <c r="O629" s="32"/>
      <c r="P629" s="32"/>
      <c r="Q629" s="32"/>
      <c r="R629" s="32"/>
      <c r="S629" s="32"/>
      <c r="T629" s="32"/>
      <c r="U629" s="32"/>
      <c r="V629" s="32"/>
      <c r="W629" s="32"/>
      <c r="X629" s="32"/>
    </row>
    <row r="630" spans="1:24" ht="42.75" customHeight="1" x14ac:dyDescent="0.25">
      <c r="A630" s="32"/>
      <c r="B630" s="32"/>
      <c r="C630" s="33"/>
      <c r="D630" s="33"/>
      <c r="E630" s="32"/>
      <c r="G630" s="32"/>
      <c r="H630" s="32"/>
      <c r="I630" s="32"/>
      <c r="J630" s="32"/>
      <c r="K630" s="32"/>
      <c r="L630" s="32"/>
      <c r="M630" s="32"/>
      <c r="N630" s="33"/>
      <c r="O630" s="32"/>
      <c r="P630" s="32"/>
      <c r="Q630" s="32"/>
      <c r="R630" s="32"/>
      <c r="S630" s="32"/>
      <c r="T630" s="32"/>
      <c r="U630" s="32"/>
      <c r="V630" s="32"/>
      <c r="W630" s="32"/>
      <c r="X630" s="32"/>
    </row>
    <row r="631" spans="1:24" ht="42.75" customHeight="1" x14ac:dyDescent="0.25">
      <c r="A631" s="32"/>
      <c r="B631" s="32"/>
      <c r="C631" s="33"/>
      <c r="D631" s="33"/>
      <c r="E631" s="32"/>
      <c r="G631" s="32"/>
      <c r="H631" s="32"/>
      <c r="I631" s="32"/>
      <c r="J631" s="32"/>
      <c r="K631" s="32"/>
      <c r="L631" s="32"/>
      <c r="M631" s="32"/>
      <c r="N631" s="33"/>
      <c r="O631" s="32"/>
      <c r="P631" s="32"/>
      <c r="Q631" s="32"/>
      <c r="R631" s="32"/>
      <c r="S631" s="32"/>
      <c r="T631" s="32"/>
      <c r="U631" s="32"/>
      <c r="V631" s="32"/>
      <c r="W631" s="32"/>
      <c r="X631" s="32"/>
    </row>
    <row r="632" spans="1:24" ht="42.75" customHeight="1" x14ac:dyDescent="0.25">
      <c r="A632" s="32"/>
      <c r="B632" s="32"/>
      <c r="C632" s="33"/>
      <c r="D632" s="33"/>
      <c r="E632" s="32"/>
      <c r="G632" s="32"/>
      <c r="H632" s="32"/>
      <c r="I632" s="32"/>
      <c r="J632" s="32"/>
      <c r="K632" s="32"/>
      <c r="L632" s="32"/>
      <c r="M632" s="32"/>
      <c r="N632" s="33"/>
      <c r="O632" s="32"/>
      <c r="P632" s="32"/>
      <c r="Q632" s="32"/>
      <c r="R632" s="32"/>
      <c r="S632" s="32"/>
      <c r="T632" s="32"/>
      <c r="U632" s="32"/>
      <c r="V632" s="32"/>
      <c r="W632" s="32"/>
      <c r="X632" s="32"/>
    </row>
    <row r="633" spans="1:24" ht="42.75" customHeight="1" x14ac:dyDescent="0.25">
      <c r="A633" s="32"/>
      <c r="B633" s="32"/>
      <c r="C633" s="33"/>
      <c r="D633" s="33"/>
      <c r="E633" s="32"/>
      <c r="G633" s="32"/>
      <c r="H633" s="32"/>
      <c r="I633" s="32"/>
      <c r="J633" s="32"/>
      <c r="K633" s="32"/>
      <c r="L633" s="32"/>
      <c r="M633" s="32"/>
      <c r="N633" s="33"/>
      <c r="O633" s="32"/>
      <c r="P633" s="32"/>
      <c r="Q633" s="32"/>
      <c r="R633" s="32"/>
      <c r="S633" s="32"/>
      <c r="T633" s="32"/>
      <c r="U633" s="32"/>
      <c r="V633" s="32"/>
      <c r="W633" s="32"/>
      <c r="X633" s="32"/>
    </row>
    <row r="634" spans="1:24" ht="42.75" customHeight="1" x14ac:dyDescent="0.25">
      <c r="A634" s="32"/>
      <c r="B634" s="32"/>
      <c r="C634" s="33"/>
      <c r="D634" s="33"/>
      <c r="E634" s="32"/>
      <c r="G634" s="32"/>
      <c r="H634" s="32"/>
      <c r="I634" s="32"/>
      <c r="J634" s="32"/>
      <c r="K634" s="32"/>
      <c r="L634" s="32"/>
      <c r="M634" s="32"/>
      <c r="N634" s="33"/>
      <c r="O634" s="32"/>
      <c r="P634" s="32"/>
      <c r="Q634" s="32"/>
      <c r="R634" s="32"/>
      <c r="S634" s="32"/>
      <c r="T634" s="32"/>
      <c r="U634" s="32"/>
      <c r="V634" s="32"/>
      <c r="W634" s="32"/>
      <c r="X634" s="32"/>
    </row>
    <row r="635" spans="1:24" ht="42.75" customHeight="1" x14ac:dyDescent="0.25">
      <c r="A635" s="32"/>
      <c r="B635" s="32"/>
      <c r="C635" s="33"/>
      <c r="D635" s="33"/>
      <c r="E635" s="32"/>
      <c r="G635" s="32"/>
      <c r="H635" s="32"/>
      <c r="I635" s="32"/>
      <c r="J635" s="32"/>
      <c r="K635" s="32"/>
      <c r="L635" s="32"/>
      <c r="M635" s="32"/>
      <c r="N635" s="33"/>
      <c r="O635" s="32"/>
      <c r="P635" s="32"/>
      <c r="Q635" s="32"/>
      <c r="R635" s="32"/>
      <c r="S635" s="32"/>
      <c r="T635" s="32"/>
      <c r="U635" s="32"/>
      <c r="V635" s="32"/>
      <c r="W635" s="32"/>
      <c r="X635" s="32"/>
    </row>
    <row r="636" spans="1:24" ht="42.75" customHeight="1" x14ac:dyDescent="0.25">
      <c r="A636" s="32"/>
      <c r="B636" s="32"/>
      <c r="C636" s="33"/>
      <c r="D636" s="33"/>
      <c r="E636" s="32"/>
      <c r="G636" s="32"/>
      <c r="H636" s="32"/>
      <c r="I636" s="32"/>
      <c r="J636" s="32"/>
      <c r="K636" s="32"/>
      <c r="L636" s="32"/>
      <c r="M636" s="32"/>
      <c r="N636" s="33"/>
      <c r="O636" s="32"/>
      <c r="P636" s="32"/>
      <c r="Q636" s="32"/>
      <c r="R636" s="32"/>
      <c r="S636" s="32"/>
      <c r="T636" s="32"/>
      <c r="U636" s="32"/>
      <c r="V636" s="32"/>
      <c r="W636" s="32"/>
      <c r="X636" s="32"/>
    </row>
    <row r="637" spans="1:24" ht="42.75" customHeight="1" x14ac:dyDescent="0.25">
      <c r="A637" s="32"/>
      <c r="B637" s="32"/>
      <c r="C637" s="33"/>
      <c r="D637" s="33"/>
      <c r="E637" s="32"/>
      <c r="G637" s="32"/>
      <c r="H637" s="32"/>
      <c r="I637" s="32"/>
      <c r="J637" s="32"/>
      <c r="K637" s="32"/>
      <c r="L637" s="32"/>
      <c r="M637" s="32"/>
      <c r="N637" s="33"/>
      <c r="O637" s="32"/>
      <c r="P637" s="32"/>
      <c r="Q637" s="32"/>
      <c r="R637" s="32"/>
      <c r="S637" s="32"/>
      <c r="T637" s="32"/>
      <c r="U637" s="32"/>
      <c r="V637" s="32"/>
      <c r="W637" s="32"/>
      <c r="X637" s="32"/>
    </row>
    <row r="638" spans="1:24" ht="42.75" customHeight="1" x14ac:dyDescent="0.25">
      <c r="A638" s="32"/>
      <c r="B638" s="32"/>
      <c r="C638" s="33"/>
      <c r="D638" s="33"/>
      <c r="E638" s="32"/>
      <c r="G638" s="32"/>
      <c r="H638" s="32"/>
      <c r="I638" s="32"/>
      <c r="J638" s="32"/>
      <c r="K638" s="32"/>
      <c r="L638" s="32"/>
      <c r="M638" s="32"/>
      <c r="N638" s="33"/>
      <c r="O638" s="32"/>
      <c r="P638" s="32"/>
      <c r="Q638" s="32"/>
      <c r="R638" s="32"/>
      <c r="S638" s="32"/>
      <c r="T638" s="32"/>
      <c r="U638" s="32"/>
      <c r="V638" s="32"/>
      <c r="W638" s="32"/>
      <c r="X638" s="32"/>
    </row>
    <row r="639" spans="1:24" ht="42.75" customHeight="1" x14ac:dyDescent="0.25">
      <c r="A639" s="32"/>
      <c r="B639" s="32"/>
      <c r="C639" s="33"/>
      <c r="D639" s="33"/>
      <c r="E639" s="32"/>
      <c r="G639" s="32"/>
      <c r="H639" s="32"/>
      <c r="I639" s="32"/>
      <c r="J639" s="32"/>
      <c r="K639" s="32"/>
      <c r="L639" s="32"/>
      <c r="M639" s="32"/>
      <c r="N639" s="33"/>
      <c r="O639" s="32"/>
      <c r="P639" s="32"/>
      <c r="Q639" s="32"/>
      <c r="R639" s="32"/>
      <c r="S639" s="32"/>
      <c r="T639" s="32"/>
      <c r="U639" s="32"/>
      <c r="V639" s="32"/>
      <c r="W639" s="32"/>
      <c r="X639" s="32"/>
    </row>
    <row r="640" spans="1:24" ht="42.75" customHeight="1" x14ac:dyDescent="0.25">
      <c r="A640" s="32"/>
      <c r="B640" s="32"/>
      <c r="C640" s="33"/>
      <c r="D640" s="33"/>
      <c r="E640" s="32"/>
      <c r="G640" s="32"/>
      <c r="H640" s="32"/>
      <c r="I640" s="32"/>
      <c r="J640" s="32"/>
      <c r="K640" s="32"/>
      <c r="L640" s="32"/>
      <c r="M640" s="32"/>
      <c r="N640" s="33"/>
      <c r="O640" s="32"/>
      <c r="P640" s="32"/>
      <c r="Q640" s="32"/>
      <c r="R640" s="32"/>
      <c r="S640" s="32"/>
      <c r="T640" s="32"/>
      <c r="U640" s="32"/>
      <c r="V640" s="32"/>
      <c r="W640" s="32"/>
      <c r="X640" s="32"/>
    </row>
    <row r="641" spans="1:24" ht="42.75" customHeight="1" x14ac:dyDescent="0.25">
      <c r="A641" s="32"/>
      <c r="B641" s="32"/>
      <c r="C641" s="33"/>
      <c r="D641" s="33"/>
      <c r="E641" s="32"/>
      <c r="G641" s="32"/>
      <c r="H641" s="32"/>
      <c r="I641" s="32"/>
      <c r="J641" s="32"/>
      <c r="K641" s="32"/>
      <c r="L641" s="32"/>
      <c r="M641" s="32"/>
      <c r="N641" s="33"/>
      <c r="O641" s="32"/>
      <c r="P641" s="32"/>
      <c r="Q641" s="32"/>
      <c r="R641" s="32"/>
      <c r="S641" s="32"/>
      <c r="T641" s="32"/>
      <c r="U641" s="32"/>
      <c r="V641" s="32"/>
      <c r="W641" s="32"/>
      <c r="X641" s="32"/>
    </row>
    <row r="642" spans="1:24" ht="42.75" customHeight="1" x14ac:dyDescent="0.25">
      <c r="A642" s="32"/>
      <c r="B642" s="32"/>
      <c r="C642" s="33"/>
      <c r="D642" s="33"/>
      <c r="E642" s="32"/>
      <c r="G642" s="32"/>
      <c r="H642" s="32"/>
      <c r="I642" s="32"/>
      <c r="J642" s="32"/>
      <c r="K642" s="32"/>
      <c r="L642" s="32"/>
      <c r="M642" s="32"/>
      <c r="N642" s="33"/>
      <c r="O642" s="32"/>
      <c r="P642" s="32"/>
      <c r="Q642" s="32"/>
      <c r="R642" s="32"/>
      <c r="S642" s="32"/>
      <c r="T642" s="32"/>
      <c r="U642" s="32"/>
      <c r="V642" s="32"/>
      <c r="W642" s="32"/>
      <c r="X642" s="32"/>
    </row>
    <row r="643" spans="1:24" ht="42.75" customHeight="1" x14ac:dyDescent="0.25">
      <c r="A643" s="32"/>
      <c r="B643" s="32"/>
      <c r="C643" s="33"/>
      <c r="D643" s="33"/>
      <c r="E643" s="32"/>
      <c r="G643" s="32"/>
      <c r="H643" s="32"/>
      <c r="I643" s="32"/>
      <c r="J643" s="32"/>
      <c r="K643" s="32"/>
      <c r="L643" s="32"/>
      <c r="M643" s="32"/>
      <c r="N643" s="33"/>
      <c r="O643" s="32"/>
      <c r="P643" s="32"/>
      <c r="Q643" s="32"/>
      <c r="R643" s="32"/>
      <c r="S643" s="32"/>
      <c r="T643" s="32"/>
      <c r="U643" s="32"/>
      <c r="V643" s="32"/>
      <c r="W643" s="32"/>
      <c r="X643" s="32"/>
    </row>
    <row r="644" spans="1:24" ht="42.75" customHeight="1" x14ac:dyDescent="0.25">
      <c r="A644" s="32"/>
      <c r="B644" s="32"/>
      <c r="C644" s="33"/>
      <c r="D644" s="33"/>
      <c r="E644" s="32"/>
      <c r="G644" s="32"/>
      <c r="H644" s="32"/>
      <c r="I644" s="32"/>
      <c r="J644" s="32"/>
      <c r="K644" s="32"/>
      <c r="L644" s="32"/>
      <c r="M644" s="32"/>
      <c r="N644" s="33"/>
      <c r="O644" s="32"/>
      <c r="P644" s="32"/>
      <c r="Q644" s="32"/>
      <c r="R644" s="32"/>
      <c r="S644" s="32"/>
      <c r="T644" s="32"/>
      <c r="U644" s="32"/>
      <c r="V644" s="32"/>
      <c r="W644" s="32"/>
      <c r="X644" s="32"/>
    </row>
    <row r="645" spans="1:24" ht="42.75" customHeight="1" x14ac:dyDescent="0.25">
      <c r="A645" s="32"/>
      <c r="B645" s="32"/>
      <c r="C645" s="33"/>
      <c r="D645" s="33"/>
      <c r="E645" s="32"/>
      <c r="G645" s="32"/>
      <c r="H645" s="32"/>
      <c r="I645" s="32"/>
      <c r="J645" s="32"/>
      <c r="K645" s="32"/>
      <c r="L645" s="32"/>
      <c r="M645" s="32"/>
      <c r="N645" s="33"/>
      <c r="O645" s="32"/>
      <c r="P645" s="32"/>
      <c r="Q645" s="32"/>
      <c r="R645" s="32"/>
      <c r="S645" s="32"/>
      <c r="T645" s="32"/>
      <c r="U645" s="32"/>
      <c r="V645" s="32"/>
      <c r="W645" s="32"/>
      <c r="X645" s="32"/>
    </row>
    <row r="646" spans="1:24" ht="42.75" customHeight="1" x14ac:dyDescent="0.25">
      <c r="A646" s="32"/>
      <c r="B646" s="32"/>
      <c r="C646" s="33"/>
      <c r="D646" s="33"/>
      <c r="E646" s="32"/>
      <c r="G646" s="32"/>
      <c r="H646" s="32"/>
      <c r="I646" s="32"/>
      <c r="J646" s="32"/>
      <c r="K646" s="32"/>
      <c r="L646" s="32"/>
      <c r="M646" s="32"/>
      <c r="N646" s="33"/>
      <c r="O646" s="32"/>
      <c r="P646" s="32"/>
      <c r="Q646" s="32"/>
      <c r="R646" s="32"/>
      <c r="S646" s="32"/>
      <c r="T646" s="32"/>
      <c r="U646" s="32"/>
      <c r="V646" s="32"/>
      <c r="W646" s="32"/>
      <c r="X646" s="32"/>
    </row>
    <row r="647" spans="1:24" ht="42.75" customHeight="1" x14ac:dyDescent="0.25">
      <c r="A647" s="32"/>
      <c r="B647" s="32"/>
      <c r="C647" s="33"/>
      <c r="D647" s="33"/>
      <c r="E647" s="32"/>
      <c r="G647" s="32"/>
      <c r="H647" s="32"/>
      <c r="I647" s="32"/>
      <c r="J647" s="32"/>
      <c r="K647" s="32"/>
      <c r="L647" s="32"/>
      <c r="M647" s="32"/>
      <c r="N647" s="33"/>
      <c r="O647" s="32"/>
      <c r="P647" s="32"/>
      <c r="Q647" s="32"/>
      <c r="R647" s="32"/>
      <c r="S647" s="32"/>
      <c r="T647" s="32"/>
      <c r="U647" s="32"/>
      <c r="V647" s="32"/>
      <c r="W647" s="32"/>
      <c r="X647" s="32"/>
    </row>
    <row r="648" spans="1:24" ht="42.75" customHeight="1" x14ac:dyDescent="0.25">
      <c r="A648" s="32"/>
      <c r="B648" s="32"/>
      <c r="C648" s="33"/>
      <c r="D648" s="33"/>
      <c r="E648" s="32"/>
      <c r="G648" s="32"/>
      <c r="H648" s="32"/>
      <c r="I648" s="32"/>
      <c r="J648" s="32"/>
      <c r="K648" s="32"/>
      <c r="L648" s="32"/>
      <c r="M648" s="32"/>
      <c r="N648" s="33"/>
      <c r="O648" s="32"/>
      <c r="P648" s="32"/>
      <c r="Q648" s="32"/>
      <c r="R648" s="32"/>
      <c r="S648" s="32"/>
      <c r="T648" s="32"/>
      <c r="U648" s="32"/>
      <c r="V648" s="32"/>
      <c r="W648" s="32"/>
      <c r="X648" s="32"/>
    </row>
    <row r="649" spans="1:24" ht="42.75" customHeight="1" x14ac:dyDescent="0.25">
      <c r="A649" s="32"/>
      <c r="B649" s="32"/>
      <c r="C649" s="33"/>
      <c r="D649" s="33"/>
      <c r="E649" s="32"/>
      <c r="G649" s="32"/>
      <c r="H649" s="32"/>
      <c r="I649" s="32"/>
      <c r="J649" s="32"/>
      <c r="K649" s="32"/>
      <c r="L649" s="32"/>
      <c r="M649" s="32"/>
      <c r="N649" s="33"/>
      <c r="O649" s="32"/>
      <c r="P649" s="32"/>
      <c r="Q649" s="32"/>
      <c r="R649" s="32"/>
      <c r="S649" s="32"/>
      <c r="T649" s="32"/>
      <c r="U649" s="32"/>
      <c r="V649" s="32"/>
      <c r="W649" s="32"/>
      <c r="X649" s="32"/>
    </row>
    <row r="650" spans="1:24" ht="42.75" customHeight="1" x14ac:dyDescent="0.25">
      <c r="A650" s="32"/>
      <c r="B650" s="32"/>
      <c r="C650" s="33"/>
      <c r="D650" s="33"/>
      <c r="E650" s="32"/>
      <c r="G650" s="32"/>
      <c r="H650" s="32"/>
      <c r="I650" s="32"/>
      <c r="J650" s="32"/>
      <c r="K650" s="32"/>
      <c r="L650" s="32"/>
      <c r="M650" s="32"/>
      <c r="N650" s="33"/>
      <c r="O650" s="32"/>
      <c r="P650" s="32"/>
      <c r="Q650" s="32"/>
      <c r="R650" s="32"/>
      <c r="S650" s="32"/>
      <c r="T650" s="32"/>
      <c r="U650" s="32"/>
      <c r="V650" s="32"/>
      <c r="W650" s="32"/>
      <c r="X650" s="32"/>
    </row>
    <row r="651" spans="1:24" ht="42.75" customHeight="1" x14ac:dyDescent="0.25">
      <c r="A651" s="32"/>
      <c r="B651" s="32"/>
      <c r="C651" s="33"/>
      <c r="D651" s="33"/>
      <c r="E651" s="32"/>
      <c r="G651" s="32"/>
      <c r="H651" s="32"/>
      <c r="I651" s="32"/>
      <c r="J651" s="32"/>
      <c r="K651" s="32"/>
      <c r="L651" s="32"/>
      <c r="M651" s="32"/>
      <c r="N651" s="33"/>
      <c r="O651" s="32"/>
      <c r="P651" s="32"/>
      <c r="Q651" s="32"/>
      <c r="R651" s="32"/>
      <c r="S651" s="32"/>
      <c r="T651" s="32"/>
      <c r="U651" s="32"/>
      <c r="V651" s="32"/>
      <c r="W651" s="32"/>
      <c r="X651" s="32"/>
    </row>
    <row r="652" spans="1:24" ht="42.75" customHeight="1" x14ac:dyDescent="0.25">
      <c r="A652" s="32"/>
      <c r="B652" s="32"/>
      <c r="C652" s="33"/>
      <c r="D652" s="33"/>
      <c r="E652" s="32"/>
      <c r="G652" s="32"/>
      <c r="H652" s="32"/>
      <c r="I652" s="32"/>
      <c r="J652" s="32"/>
      <c r="K652" s="32"/>
      <c r="L652" s="32"/>
      <c r="M652" s="32"/>
      <c r="N652" s="33"/>
      <c r="O652" s="32"/>
      <c r="P652" s="32"/>
      <c r="Q652" s="32"/>
      <c r="R652" s="32"/>
      <c r="S652" s="32"/>
      <c r="T652" s="32"/>
      <c r="U652" s="32"/>
      <c r="V652" s="32"/>
      <c r="W652" s="32"/>
      <c r="X652" s="32"/>
    </row>
    <row r="653" spans="1:24" ht="42.75" customHeight="1" x14ac:dyDescent="0.25">
      <c r="A653" s="32"/>
      <c r="B653" s="32"/>
      <c r="C653" s="33"/>
      <c r="D653" s="33"/>
      <c r="E653" s="32"/>
      <c r="G653" s="32"/>
      <c r="H653" s="32"/>
      <c r="I653" s="32"/>
      <c r="J653" s="32"/>
      <c r="K653" s="32"/>
      <c r="L653" s="32"/>
      <c r="M653" s="32"/>
      <c r="N653" s="33"/>
      <c r="O653" s="32"/>
      <c r="P653" s="32"/>
      <c r="Q653" s="32"/>
      <c r="R653" s="32"/>
      <c r="S653" s="32"/>
      <c r="T653" s="32"/>
      <c r="U653" s="32"/>
      <c r="V653" s="32"/>
      <c r="W653" s="32"/>
      <c r="X653" s="32"/>
    </row>
    <row r="654" spans="1:24" ht="42.75" customHeight="1" x14ac:dyDescent="0.25">
      <c r="A654" s="32"/>
      <c r="B654" s="32"/>
      <c r="C654" s="33"/>
      <c r="D654" s="33"/>
      <c r="E654" s="32"/>
      <c r="G654" s="32"/>
      <c r="H654" s="32"/>
      <c r="I654" s="32"/>
      <c r="J654" s="32"/>
      <c r="K654" s="32"/>
      <c r="L654" s="32"/>
      <c r="M654" s="32"/>
      <c r="N654" s="33"/>
      <c r="O654" s="32"/>
      <c r="P654" s="32"/>
      <c r="Q654" s="32"/>
      <c r="R654" s="32"/>
      <c r="S654" s="32"/>
      <c r="T654" s="32"/>
      <c r="U654" s="32"/>
      <c r="V654" s="32"/>
      <c r="W654" s="32"/>
      <c r="X654" s="32"/>
    </row>
    <row r="655" spans="1:24" ht="42.75" customHeight="1" x14ac:dyDescent="0.25">
      <c r="A655" s="32"/>
      <c r="B655" s="32"/>
      <c r="C655" s="33"/>
      <c r="D655" s="33"/>
      <c r="E655" s="32"/>
      <c r="G655" s="32"/>
      <c r="H655" s="32"/>
      <c r="I655" s="32"/>
      <c r="J655" s="32"/>
      <c r="K655" s="32"/>
      <c r="L655" s="32"/>
      <c r="M655" s="32"/>
      <c r="N655" s="33"/>
      <c r="O655" s="32"/>
      <c r="P655" s="32"/>
      <c r="Q655" s="32"/>
      <c r="R655" s="32"/>
      <c r="S655" s="32"/>
      <c r="T655" s="32"/>
      <c r="U655" s="32"/>
      <c r="V655" s="32"/>
      <c r="W655" s="32"/>
      <c r="X655" s="32"/>
    </row>
    <row r="656" spans="1:24" ht="42.75" customHeight="1" x14ac:dyDescent="0.25">
      <c r="A656" s="32"/>
      <c r="B656" s="32"/>
      <c r="C656" s="33"/>
      <c r="D656" s="33"/>
      <c r="E656" s="32"/>
      <c r="G656" s="32"/>
      <c r="H656" s="32"/>
      <c r="I656" s="32"/>
      <c r="J656" s="32"/>
      <c r="K656" s="32"/>
      <c r="L656" s="32"/>
      <c r="M656" s="32"/>
      <c r="N656" s="33"/>
      <c r="O656" s="32"/>
      <c r="P656" s="32"/>
      <c r="Q656" s="32"/>
      <c r="R656" s="32"/>
      <c r="S656" s="32"/>
      <c r="T656" s="32"/>
      <c r="U656" s="32"/>
      <c r="V656" s="32"/>
      <c r="W656" s="32"/>
      <c r="X656" s="32"/>
    </row>
    <row r="657" spans="1:24" ht="42.75" customHeight="1" x14ac:dyDescent="0.25">
      <c r="A657" s="32"/>
      <c r="B657" s="32"/>
      <c r="C657" s="33"/>
      <c r="D657" s="33"/>
      <c r="E657" s="32"/>
      <c r="G657" s="32"/>
      <c r="H657" s="32"/>
      <c r="I657" s="32"/>
      <c r="J657" s="32"/>
      <c r="K657" s="32"/>
      <c r="L657" s="32"/>
      <c r="M657" s="32"/>
      <c r="N657" s="33"/>
      <c r="O657" s="32"/>
      <c r="P657" s="32"/>
      <c r="Q657" s="32"/>
      <c r="R657" s="32"/>
      <c r="S657" s="32"/>
      <c r="T657" s="32"/>
      <c r="U657" s="32"/>
      <c r="V657" s="32"/>
      <c r="W657" s="32"/>
      <c r="X657" s="32"/>
    </row>
    <row r="658" spans="1:24" ht="42.75" customHeight="1" x14ac:dyDescent="0.25">
      <c r="A658" s="32"/>
      <c r="B658" s="32"/>
      <c r="C658" s="33"/>
      <c r="D658" s="33"/>
      <c r="E658" s="32"/>
      <c r="G658" s="32"/>
      <c r="H658" s="32"/>
      <c r="I658" s="32"/>
      <c r="J658" s="32"/>
      <c r="K658" s="32"/>
      <c r="L658" s="32"/>
      <c r="M658" s="32"/>
      <c r="N658" s="33"/>
      <c r="O658" s="32"/>
      <c r="P658" s="32"/>
      <c r="Q658" s="32"/>
      <c r="R658" s="32"/>
      <c r="S658" s="32"/>
      <c r="T658" s="32"/>
      <c r="U658" s="32"/>
      <c r="V658" s="32"/>
      <c r="W658" s="32"/>
      <c r="X658" s="32"/>
    </row>
    <row r="659" spans="1:24" ht="42.75" customHeight="1" x14ac:dyDescent="0.25">
      <c r="A659" s="32"/>
      <c r="B659" s="32"/>
      <c r="C659" s="33"/>
      <c r="D659" s="33"/>
      <c r="E659" s="32"/>
      <c r="G659" s="32"/>
      <c r="H659" s="32"/>
      <c r="I659" s="32"/>
      <c r="J659" s="32"/>
      <c r="K659" s="32"/>
      <c r="L659" s="32"/>
      <c r="M659" s="32"/>
      <c r="N659" s="33"/>
      <c r="O659" s="32"/>
      <c r="P659" s="32"/>
      <c r="Q659" s="32"/>
      <c r="R659" s="32"/>
      <c r="S659" s="32"/>
      <c r="T659" s="32"/>
      <c r="U659" s="32"/>
      <c r="V659" s="32"/>
      <c r="W659" s="32"/>
      <c r="X659" s="32"/>
    </row>
    <row r="660" spans="1:24" ht="42.75" customHeight="1" x14ac:dyDescent="0.25">
      <c r="A660" s="32"/>
      <c r="B660" s="32"/>
      <c r="C660" s="33"/>
      <c r="D660" s="33"/>
      <c r="E660" s="32"/>
      <c r="G660" s="32"/>
      <c r="H660" s="32"/>
      <c r="I660" s="32"/>
      <c r="J660" s="32"/>
      <c r="K660" s="32"/>
      <c r="L660" s="32"/>
      <c r="M660" s="32"/>
      <c r="N660" s="33"/>
      <c r="O660" s="32"/>
      <c r="P660" s="32"/>
      <c r="Q660" s="32"/>
      <c r="R660" s="32"/>
      <c r="S660" s="32"/>
      <c r="T660" s="32"/>
      <c r="U660" s="32"/>
      <c r="V660" s="32"/>
      <c r="W660" s="32"/>
      <c r="X660" s="32"/>
    </row>
    <row r="661" spans="1:24" ht="42.75" customHeight="1" x14ac:dyDescent="0.25">
      <c r="A661" s="32"/>
      <c r="B661" s="32"/>
      <c r="C661" s="33"/>
      <c r="D661" s="33"/>
      <c r="E661" s="32"/>
      <c r="G661" s="32"/>
      <c r="H661" s="32"/>
      <c r="I661" s="32"/>
      <c r="J661" s="32"/>
      <c r="K661" s="32"/>
      <c r="L661" s="32"/>
      <c r="M661" s="32"/>
      <c r="N661" s="33"/>
      <c r="O661" s="32"/>
      <c r="P661" s="32"/>
      <c r="Q661" s="32"/>
      <c r="R661" s="32"/>
      <c r="S661" s="32"/>
      <c r="T661" s="32"/>
      <c r="U661" s="32"/>
      <c r="V661" s="32"/>
      <c r="W661" s="32"/>
      <c r="X661" s="32"/>
    </row>
    <row r="662" spans="1:24" ht="42.75" customHeight="1" x14ac:dyDescent="0.25">
      <c r="A662" s="32"/>
      <c r="B662" s="32"/>
      <c r="C662" s="33"/>
      <c r="D662" s="33"/>
      <c r="E662" s="32"/>
      <c r="G662" s="32"/>
      <c r="H662" s="32"/>
      <c r="I662" s="32"/>
      <c r="J662" s="32"/>
      <c r="K662" s="32"/>
      <c r="L662" s="32"/>
      <c r="M662" s="32"/>
      <c r="N662" s="33"/>
      <c r="O662" s="32"/>
      <c r="P662" s="32"/>
      <c r="Q662" s="32"/>
      <c r="R662" s="32"/>
      <c r="S662" s="32"/>
      <c r="T662" s="32"/>
      <c r="U662" s="32"/>
      <c r="V662" s="32"/>
      <c r="W662" s="32"/>
      <c r="X662" s="32"/>
    </row>
    <row r="663" spans="1:24" ht="42.75" customHeight="1" x14ac:dyDescent="0.25">
      <c r="A663" s="32"/>
      <c r="B663" s="32"/>
      <c r="C663" s="33"/>
      <c r="D663" s="33"/>
      <c r="E663" s="32"/>
      <c r="G663" s="32"/>
      <c r="H663" s="32"/>
      <c r="I663" s="32"/>
      <c r="J663" s="32"/>
      <c r="K663" s="32"/>
      <c r="L663" s="32"/>
      <c r="M663" s="32"/>
      <c r="N663" s="33"/>
      <c r="O663" s="32"/>
      <c r="P663" s="32"/>
      <c r="Q663" s="32"/>
      <c r="R663" s="32"/>
      <c r="S663" s="32"/>
      <c r="T663" s="32"/>
      <c r="U663" s="32"/>
      <c r="V663" s="32"/>
      <c r="W663" s="32"/>
      <c r="X663" s="32"/>
    </row>
    <row r="664" spans="1:24" ht="42.75" customHeight="1" x14ac:dyDescent="0.25">
      <c r="A664" s="32"/>
      <c r="B664" s="32"/>
      <c r="C664" s="33"/>
      <c r="D664" s="33"/>
      <c r="E664" s="32"/>
      <c r="G664" s="32"/>
      <c r="H664" s="32"/>
      <c r="I664" s="32"/>
      <c r="J664" s="32"/>
      <c r="K664" s="32"/>
      <c r="L664" s="32"/>
      <c r="M664" s="32"/>
      <c r="N664" s="33"/>
      <c r="O664" s="32"/>
      <c r="P664" s="32"/>
      <c r="Q664" s="32"/>
      <c r="R664" s="32"/>
      <c r="S664" s="32"/>
      <c r="T664" s="32"/>
      <c r="U664" s="32"/>
      <c r="V664" s="32"/>
      <c r="W664" s="32"/>
      <c r="X664" s="32"/>
    </row>
    <row r="665" spans="1:24" ht="42.75" customHeight="1" x14ac:dyDescent="0.25">
      <c r="A665" s="32"/>
      <c r="B665" s="32"/>
      <c r="C665" s="33"/>
      <c r="D665" s="33"/>
      <c r="E665" s="32"/>
      <c r="G665" s="32"/>
      <c r="H665" s="32"/>
      <c r="I665" s="32"/>
      <c r="J665" s="32"/>
      <c r="K665" s="32"/>
      <c r="L665" s="32"/>
      <c r="M665" s="32"/>
      <c r="N665" s="33"/>
      <c r="O665" s="32"/>
      <c r="P665" s="32"/>
      <c r="Q665" s="32"/>
      <c r="R665" s="32"/>
      <c r="S665" s="32"/>
      <c r="T665" s="32"/>
      <c r="U665" s="32"/>
      <c r="V665" s="32"/>
      <c r="W665" s="32"/>
      <c r="X665" s="32"/>
    </row>
    <row r="666" spans="1:24" ht="42.75" customHeight="1" x14ac:dyDescent="0.25">
      <c r="A666" s="32"/>
      <c r="B666" s="32"/>
      <c r="C666" s="33"/>
      <c r="D666" s="33"/>
      <c r="E666" s="32"/>
      <c r="G666" s="32"/>
      <c r="H666" s="32"/>
      <c r="I666" s="32"/>
      <c r="J666" s="32"/>
      <c r="K666" s="32"/>
      <c r="L666" s="32"/>
      <c r="M666" s="32"/>
      <c r="N666" s="33"/>
      <c r="O666" s="32"/>
      <c r="P666" s="32"/>
      <c r="Q666" s="32"/>
      <c r="R666" s="32"/>
      <c r="S666" s="32"/>
      <c r="T666" s="32"/>
      <c r="U666" s="32"/>
      <c r="V666" s="32"/>
      <c r="W666" s="32"/>
      <c r="X666" s="32"/>
    </row>
    <row r="667" spans="1:24" ht="42.75" customHeight="1" x14ac:dyDescent="0.25">
      <c r="A667" s="32"/>
      <c r="B667" s="32"/>
      <c r="C667" s="33"/>
      <c r="D667" s="33"/>
      <c r="E667" s="32"/>
      <c r="G667" s="32"/>
      <c r="H667" s="32"/>
      <c r="I667" s="32"/>
      <c r="J667" s="32"/>
      <c r="K667" s="32"/>
      <c r="L667" s="32"/>
      <c r="M667" s="32"/>
      <c r="N667" s="33"/>
      <c r="O667" s="32"/>
      <c r="P667" s="32"/>
      <c r="Q667" s="32"/>
      <c r="R667" s="32"/>
      <c r="S667" s="32"/>
      <c r="T667" s="32"/>
      <c r="U667" s="32"/>
      <c r="V667" s="32"/>
      <c r="W667" s="32"/>
      <c r="X667" s="32"/>
    </row>
    <row r="668" spans="1:24" ht="42.75" customHeight="1" x14ac:dyDescent="0.25">
      <c r="A668" s="32"/>
      <c r="B668" s="32"/>
      <c r="C668" s="33"/>
      <c r="D668" s="33"/>
      <c r="E668" s="32"/>
      <c r="G668" s="32"/>
      <c r="H668" s="32"/>
      <c r="I668" s="32"/>
      <c r="J668" s="32"/>
      <c r="K668" s="32"/>
      <c r="L668" s="32"/>
      <c r="M668" s="32"/>
      <c r="N668" s="33"/>
      <c r="O668" s="32"/>
      <c r="P668" s="32"/>
      <c r="Q668" s="32"/>
      <c r="R668" s="32"/>
      <c r="S668" s="32"/>
      <c r="T668" s="32"/>
      <c r="U668" s="32"/>
      <c r="V668" s="32"/>
      <c r="W668" s="32"/>
      <c r="X668" s="32"/>
    </row>
    <row r="669" spans="1:24" ht="42.75" customHeight="1" x14ac:dyDescent="0.25">
      <c r="A669" s="32"/>
      <c r="B669" s="32"/>
      <c r="C669" s="33"/>
      <c r="D669" s="33"/>
      <c r="E669" s="32"/>
      <c r="G669" s="32"/>
      <c r="H669" s="32"/>
      <c r="I669" s="32"/>
      <c r="J669" s="32"/>
      <c r="K669" s="32"/>
      <c r="L669" s="32"/>
      <c r="M669" s="32"/>
      <c r="N669" s="33"/>
      <c r="O669" s="32"/>
      <c r="P669" s="32"/>
      <c r="Q669" s="32"/>
      <c r="R669" s="32"/>
      <c r="S669" s="32"/>
      <c r="T669" s="32"/>
      <c r="U669" s="32"/>
      <c r="V669" s="32"/>
      <c r="W669" s="32"/>
      <c r="X669" s="32"/>
    </row>
    <row r="670" spans="1:24" ht="42.75" customHeight="1" x14ac:dyDescent="0.25">
      <c r="A670" s="32"/>
      <c r="B670" s="32"/>
      <c r="C670" s="33"/>
      <c r="D670" s="33"/>
      <c r="E670" s="32"/>
      <c r="G670" s="32"/>
      <c r="H670" s="32"/>
      <c r="I670" s="32"/>
      <c r="J670" s="32"/>
      <c r="K670" s="32"/>
      <c r="L670" s="32"/>
      <c r="M670" s="32"/>
      <c r="N670" s="33"/>
      <c r="O670" s="32"/>
      <c r="P670" s="32"/>
      <c r="Q670" s="32"/>
      <c r="R670" s="32"/>
      <c r="S670" s="32"/>
      <c r="T670" s="32"/>
      <c r="U670" s="32"/>
      <c r="V670" s="32"/>
      <c r="W670" s="32"/>
      <c r="X670" s="32"/>
    </row>
    <row r="671" spans="1:24" ht="42.75" customHeight="1" x14ac:dyDescent="0.25">
      <c r="A671" s="32"/>
      <c r="B671" s="32"/>
      <c r="C671" s="33"/>
      <c r="D671" s="33"/>
      <c r="E671" s="32"/>
      <c r="G671" s="32"/>
      <c r="H671" s="32"/>
      <c r="I671" s="32"/>
      <c r="J671" s="32"/>
      <c r="K671" s="32"/>
      <c r="L671" s="32"/>
      <c r="M671" s="32"/>
      <c r="N671" s="33"/>
      <c r="O671" s="32"/>
      <c r="P671" s="32"/>
      <c r="Q671" s="32"/>
      <c r="R671" s="32"/>
      <c r="S671" s="32"/>
      <c r="T671" s="32"/>
      <c r="U671" s="32"/>
      <c r="V671" s="32"/>
      <c r="W671" s="32"/>
      <c r="X671" s="32"/>
    </row>
    <row r="672" spans="1:24" ht="42.75" customHeight="1" x14ac:dyDescent="0.25">
      <c r="A672" s="32"/>
      <c r="B672" s="32"/>
      <c r="C672" s="33"/>
      <c r="D672" s="33"/>
      <c r="E672" s="32"/>
      <c r="G672" s="32"/>
      <c r="H672" s="32"/>
      <c r="I672" s="32"/>
      <c r="J672" s="32"/>
      <c r="K672" s="32"/>
      <c r="L672" s="32"/>
      <c r="M672" s="32"/>
      <c r="N672" s="33"/>
      <c r="O672" s="32"/>
      <c r="P672" s="32"/>
      <c r="Q672" s="32"/>
      <c r="R672" s="32"/>
      <c r="S672" s="32"/>
      <c r="T672" s="32"/>
      <c r="U672" s="32"/>
      <c r="V672" s="32"/>
      <c r="W672" s="32"/>
      <c r="X672" s="32"/>
    </row>
    <row r="673" spans="1:24" ht="42.75" customHeight="1" x14ac:dyDescent="0.25">
      <c r="A673" s="32"/>
      <c r="B673" s="32"/>
      <c r="C673" s="33"/>
      <c r="D673" s="33"/>
      <c r="E673" s="32"/>
      <c r="G673" s="32"/>
      <c r="H673" s="32"/>
      <c r="I673" s="32"/>
      <c r="J673" s="32"/>
      <c r="K673" s="32"/>
      <c r="L673" s="32"/>
      <c r="M673" s="32"/>
      <c r="N673" s="33"/>
      <c r="O673" s="32"/>
      <c r="P673" s="32"/>
      <c r="Q673" s="32"/>
      <c r="R673" s="32"/>
      <c r="S673" s="32"/>
      <c r="T673" s="32"/>
      <c r="U673" s="32"/>
      <c r="V673" s="32"/>
      <c r="W673" s="32"/>
      <c r="X673" s="32"/>
    </row>
    <row r="674" spans="1:24" ht="42.75" customHeight="1" x14ac:dyDescent="0.25">
      <c r="A674" s="32"/>
      <c r="B674" s="32"/>
      <c r="C674" s="33"/>
      <c r="D674" s="33"/>
      <c r="E674" s="32"/>
      <c r="G674" s="32"/>
      <c r="H674" s="32"/>
      <c r="I674" s="32"/>
      <c r="J674" s="32"/>
      <c r="K674" s="32"/>
      <c r="L674" s="32"/>
      <c r="M674" s="32"/>
      <c r="N674" s="33"/>
      <c r="O674" s="32"/>
      <c r="P674" s="32"/>
      <c r="Q674" s="32"/>
      <c r="R674" s="32"/>
      <c r="S674" s="32"/>
      <c r="T674" s="32"/>
      <c r="U674" s="32"/>
      <c r="V674" s="32"/>
      <c r="W674" s="32"/>
      <c r="X674" s="32"/>
    </row>
    <row r="675" spans="1:24" ht="42.75" customHeight="1" x14ac:dyDescent="0.25">
      <c r="A675" s="32"/>
      <c r="B675" s="32"/>
      <c r="C675" s="33"/>
      <c r="D675" s="33"/>
      <c r="E675" s="32"/>
      <c r="G675" s="32"/>
      <c r="H675" s="32"/>
      <c r="I675" s="32"/>
      <c r="J675" s="32"/>
      <c r="K675" s="32"/>
      <c r="L675" s="32"/>
      <c r="M675" s="32"/>
      <c r="N675" s="33"/>
      <c r="O675" s="32"/>
      <c r="P675" s="32"/>
      <c r="Q675" s="32"/>
      <c r="R675" s="32"/>
      <c r="S675" s="32"/>
      <c r="T675" s="32"/>
      <c r="U675" s="32"/>
      <c r="V675" s="32"/>
      <c r="W675" s="32"/>
      <c r="X675" s="32"/>
    </row>
    <row r="676" spans="1:24" ht="42.75" customHeight="1" x14ac:dyDescent="0.25">
      <c r="A676" s="32"/>
      <c r="B676" s="32"/>
      <c r="C676" s="33"/>
      <c r="D676" s="33"/>
      <c r="E676" s="32"/>
      <c r="G676" s="32"/>
      <c r="H676" s="32"/>
      <c r="I676" s="32"/>
      <c r="J676" s="32"/>
      <c r="K676" s="32"/>
      <c r="L676" s="32"/>
      <c r="M676" s="32"/>
      <c r="N676" s="33"/>
      <c r="O676" s="32"/>
      <c r="P676" s="32"/>
      <c r="Q676" s="32"/>
      <c r="R676" s="32"/>
      <c r="S676" s="32"/>
      <c r="T676" s="32"/>
      <c r="U676" s="32"/>
      <c r="V676" s="32"/>
      <c r="W676" s="32"/>
      <c r="X676" s="32"/>
    </row>
    <row r="677" spans="1:24" ht="42.75" customHeight="1" x14ac:dyDescent="0.25">
      <c r="A677" s="32"/>
      <c r="B677" s="32"/>
      <c r="C677" s="33"/>
      <c r="D677" s="33"/>
      <c r="E677" s="32"/>
      <c r="G677" s="32"/>
      <c r="H677" s="32"/>
      <c r="I677" s="32"/>
      <c r="J677" s="32"/>
      <c r="K677" s="32"/>
      <c r="L677" s="32"/>
      <c r="M677" s="32"/>
      <c r="N677" s="33"/>
      <c r="O677" s="32"/>
      <c r="P677" s="32"/>
      <c r="Q677" s="32"/>
      <c r="R677" s="32"/>
      <c r="S677" s="32"/>
      <c r="T677" s="32"/>
      <c r="U677" s="32"/>
      <c r="V677" s="32"/>
      <c r="W677" s="32"/>
      <c r="X677" s="32"/>
    </row>
    <row r="678" spans="1:24" ht="42.75" customHeight="1" x14ac:dyDescent="0.25">
      <c r="A678" s="32"/>
      <c r="B678" s="32"/>
      <c r="C678" s="33"/>
      <c r="D678" s="33"/>
      <c r="E678" s="32"/>
      <c r="G678" s="32"/>
      <c r="H678" s="32"/>
      <c r="I678" s="32"/>
      <c r="J678" s="32"/>
      <c r="K678" s="32"/>
      <c r="L678" s="32"/>
      <c r="M678" s="32"/>
      <c r="N678" s="33"/>
      <c r="O678" s="32"/>
      <c r="P678" s="32"/>
      <c r="Q678" s="32"/>
      <c r="R678" s="32"/>
      <c r="S678" s="32"/>
      <c r="T678" s="32"/>
      <c r="U678" s="32"/>
      <c r="V678" s="32"/>
      <c r="W678" s="32"/>
      <c r="X678" s="32"/>
    </row>
    <row r="679" spans="1:24" ht="42.75" customHeight="1" x14ac:dyDescent="0.25">
      <c r="A679" s="32"/>
      <c r="B679" s="32"/>
      <c r="C679" s="33"/>
      <c r="D679" s="33"/>
      <c r="E679" s="32"/>
      <c r="G679" s="32"/>
      <c r="H679" s="32"/>
      <c r="I679" s="32"/>
      <c r="J679" s="32"/>
      <c r="K679" s="32"/>
      <c r="L679" s="32"/>
      <c r="M679" s="32"/>
      <c r="N679" s="33"/>
      <c r="O679" s="32"/>
      <c r="P679" s="32"/>
      <c r="Q679" s="32"/>
      <c r="R679" s="32"/>
      <c r="S679" s="32"/>
      <c r="T679" s="32"/>
      <c r="U679" s="32"/>
      <c r="V679" s="32"/>
      <c r="W679" s="32"/>
      <c r="X679" s="32"/>
    </row>
    <row r="680" spans="1:24" ht="42.75" customHeight="1" x14ac:dyDescent="0.25">
      <c r="A680" s="32"/>
      <c r="B680" s="32"/>
      <c r="C680" s="33"/>
      <c r="D680" s="33"/>
      <c r="E680" s="32"/>
      <c r="G680" s="32"/>
      <c r="H680" s="32"/>
      <c r="I680" s="32"/>
      <c r="J680" s="32"/>
      <c r="K680" s="32"/>
      <c r="L680" s="32"/>
      <c r="M680" s="32"/>
      <c r="N680" s="33"/>
      <c r="O680" s="32"/>
      <c r="P680" s="32"/>
      <c r="Q680" s="32"/>
      <c r="R680" s="32"/>
      <c r="S680" s="32"/>
      <c r="T680" s="32"/>
      <c r="U680" s="32"/>
      <c r="V680" s="32"/>
      <c r="W680" s="32"/>
      <c r="X680" s="32"/>
    </row>
    <row r="681" spans="1:24" ht="42.75" customHeight="1" x14ac:dyDescent="0.25">
      <c r="A681" s="32"/>
      <c r="B681" s="32"/>
      <c r="C681" s="33"/>
      <c r="D681" s="33"/>
      <c r="E681" s="32"/>
      <c r="G681" s="32"/>
      <c r="H681" s="32"/>
      <c r="I681" s="32"/>
      <c r="J681" s="32"/>
      <c r="K681" s="32"/>
      <c r="L681" s="32"/>
      <c r="M681" s="32"/>
      <c r="N681" s="33"/>
      <c r="O681" s="32"/>
      <c r="P681" s="32"/>
      <c r="Q681" s="32"/>
      <c r="R681" s="32"/>
      <c r="S681" s="32"/>
      <c r="T681" s="32"/>
      <c r="U681" s="32"/>
      <c r="V681" s="32"/>
      <c r="W681" s="32"/>
      <c r="X681" s="32"/>
    </row>
    <row r="682" spans="1:24" ht="42.75" customHeight="1" x14ac:dyDescent="0.25">
      <c r="A682" s="32"/>
      <c r="B682" s="32"/>
      <c r="C682" s="33"/>
      <c r="D682" s="33"/>
      <c r="E682" s="32"/>
      <c r="G682" s="32"/>
      <c r="H682" s="32"/>
      <c r="I682" s="32"/>
      <c r="J682" s="32"/>
      <c r="K682" s="32"/>
      <c r="L682" s="32"/>
      <c r="M682" s="32"/>
      <c r="N682" s="33"/>
      <c r="O682" s="32"/>
      <c r="P682" s="32"/>
      <c r="Q682" s="32"/>
      <c r="R682" s="32"/>
      <c r="S682" s="32"/>
      <c r="T682" s="32"/>
      <c r="U682" s="32"/>
      <c r="V682" s="32"/>
      <c r="W682" s="32"/>
      <c r="X682" s="32"/>
    </row>
    <row r="683" spans="1:24" ht="42.75" customHeight="1" x14ac:dyDescent="0.25">
      <c r="A683" s="32"/>
      <c r="B683" s="32"/>
      <c r="C683" s="33"/>
      <c r="D683" s="33"/>
      <c r="E683" s="32"/>
      <c r="G683" s="32"/>
      <c r="H683" s="32"/>
      <c r="I683" s="32"/>
      <c r="J683" s="32"/>
      <c r="K683" s="32"/>
      <c r="L683" s="32"/>
      <c r="M683" s="32"/>
      <c r="N683" s="33"/>
      <c r="O683" s="32"/>
      <c r="P683" s="32"/>
      <c r="Q683" s="32"/>
      <c r="R683" s="32"/>
      <c r="S683" s="32"/>
      <c r="T683" s="32"/>
      <c r="U683" s="32"/>
      <c r="V683" s="32"/>
      <c r="W683" s="32"/>
      <c r="X683" s="32"/>
    </row>
    <row r="684" spans="1:24" ht="42.75" customHeight="1" x14ac:dyDescent="0.25">
      <c r="A684" s="32"/>
      <c r="B684" s="32"/>
      <c r="C684" s="33"/>
      <c r="D684" s="33"/>
      <c r="E684" s="32"/>
      <c r="G684" s="32"/>
      <c r="H684" s="32"/>
      <c r="I684" s="32"/>
      <c r="J684" s="32"/>
      <c r="K684" s="32"/>
      <c r="L684" s="32"/>
      <c r="M684" s="32"/>
      <c r="N684" s="33"/>
      <c r="O684" s="32"/>
      <c r="P684" s="32"/>
      <c r="Q684" s="32"/>
      <c r="R684" s="32"/>
      <c r="S684" s="32"/>
      <c r="T684" s="32"/>
      <c r="U684" s="32"/>
      <c r="V684" s="32"/>
      <c r="W684" s="32"/>
      <c r="X684" s="32"/>
    </row>
    <row r="685" spans="1:24" ht="42.75" customHeight="1" x14ac:dyDescent="0.25">
      <c r="A685" s="32"/>
      <c r="B685" s="32"/>
      <c r="C685" s="33"/>
      <c r="D685" s="33"/>
      <c r="E685" s="32"/>
      <c r="G685" s="32"/>
      <c r="H685" s="32"/>
      <c r="I685" s="32"/>
      <c r="J685" s="32"/>
      <c r="K685" s="32"/>
      <c r="L685" s="32"/>
      <c r="M685" s="32"/>
      <c r="N685" s="33"/>
      <c r="O685" s="32"/>
      <c r="P685" s="32"/>
      <c r="Q685" s="32"/>
      <c r="R685" s="32"/>
      <c r="S685" s="32"/>
      <c r="T685" s="32"/>
      <c r="U685" s="32"/>
      <c r="V685" s="32"/>
      <c r="W685" s="32"/>
      <c r="X685" s="32"/>
    </row>
    <row r="686" spans="1:24" ht="42.75" customHeight="1" x14ac:dyDescent="0.25">
      <c r="A686" s="32"/>
      <c r="B686" s="32"/>
      <c r="C686" s="33"/>
      <c r="D686" s="33"/>
      <c r="E686" s="32"/>
      <c r="G686" s="32"/>
      <c r="H686" s="32"/>
      <c r="I686" s="32"/>
      <c r="J686" s="32"/>
      <c r="K686" s="32"/>
      <c r="L686" s="32"/>
      <c r="M686" s="32"/>
      <c r="N686" s="33"/>
      <c r="O686" s="32"/>
      <c r="P686" s="32"/>
      <c r="Q686" s="32"/>
      <c r="R686" s="32"/>
      <c r="S686" s="32"/>
      <c r="T686" s="32"/>
      <c r="U686" s="32"/>
      <c r="V686" s="32"/>
      <c r="W686" s="32"/>
      <c r="X686" s="32"/>
    </row>
    <row r="687" spans="1:24" ht="42.75" customHeight="1" x14ac:dyDescent="0.25">
      <c r="A687" s="32"/>
      <c r="B687" s="32"/>
      <c r="C687" s="33"/>
      <c r="D687" s="33"/>
      <c r="E687" s="32"/>
      <c r="G687" s="32"/>
      <c r="H687" s="32"/>
      <c r="I687" s="32"/>
      <c r="J687" s="32"/>
      <c r="K687" s="32"/>
      <c r="L687" s="32"/>
      <c r="M687" s="32"/>
      <c r="N687" s="33"/>
      <c r="O687" s="32"/>
      <c r="P687" s="32"/>
      <c r="Q687" s="32"/>
      <c r="R687" s="32"/>
      <c r="S687" s="32"/>
      <c r="T687" s="32"/>
      <c r="U687" s="32"/>
      <c r="V687" s="32"/>
      <c r="W687" s="32"/>
      <c r="X687" s="32"/>
    </row>
    <row r="688" spans="1:24" ht="42.75" customHeight="1" x14ac:dyDescent="0.25">
      <c r="A688" s="32"/>
      <c r="B688" s="32"/>
      <c r="C688" s="33"/>
      <c r="D688" s="33"/>
      <c r="E688" s="32"/>
      <c r="G688" s="32"/>
      <c r="H688" s="32"/>
      <c r="I688" s="32"/>
      <c r="J688" s="32"/>
      <c r="K688" s="32"/>
      <c r="L688" s="32"/>
      <c r="M688" s="32"/>
      <c r="N688" s="33"/>
      <c r="O688" s="32"/>
      <c r="P688" s="32"/>
      <c r="Q688" s="32"/>
      <c r="R688" s="32"/>
      <c r="S688" s="32"/>
      <c r="T688" s="32"/>
      <c r="U688" s="32"/>
      <c r="V688" s="32"/>
      <c r="W688" s="32"/>
      <c r="X688" s="32"/>
    </row>
    <row r="689" spans="1:24" ht="42.75" customHeight="1" x14ac:dyDescent="0.25">
      <c r="A689" s="32"/>
      <c r="B689" s="32"/>
      <c r="C689" s="33"/>
      <c r="D689" s="33"/>
      <c r="E689" s="32"/>
      <c r="G689" s="32"/>
      <c r="H689" s="32"/>
      <c r="I689" s="32"/>
      <c r="J689" s="32"/>
      <c r="K689" s="32"/>
      <c r="L689" s="32"/>
      <c r="M689" s="32"/>
      <c r="N689" s="33"/>
      <c r="O689" s="32"/>
      <c r="P689" s="32"/>
      <c r="Q689" s="32"/>
      <c r="R689" s="32"/>
      <c r="S689" s="32"/>
      <c r="T689" s="32"/>
      <c r="U689" s="32"/>
      <c r="V689" s="32"/>
      <c r="W689" s="32"/>
      <c r="X689" s="32"/>
    </row>
    <row r="690" spans="1:24" ht="42.75" customHeight="1" x14ac:dyDescent="0.25">
      <c r="A690" s="32"/>
      <c r="B690" s="32"/>
      <c r="C690" s="33"/>
      <c r="D690" s="33"/>
      <c r="E690" s="32"/>
      <c r="G690" s="32"/>
      <c r="H690" s="32"/>
      <c r="I690" s="32"/>
      <c r="J690" s="32"/>
      <c r="K690" s="32"/>
      <c r="L690" s="32"/>
      <c r="M690" s="32"/>
      <c r="N690" s="33"/>
      <c r="O690" s="32"/>
      <c r="P690" s="32"/>
      <c r="Q690" s="32"/>
      <c r="R690" s="32"/>
      <c r="S690" s="32"/>
      <c r="T690" s="32"/>
      <c r="U690" s="32"/>
      <c r="V690" s="32"/>
      <c r="W690" s="32"/>
      <c r="X690" s="32"/>
    </row>
    <row r="691" spans="1:24" ht="42.75" customHeight="1" x14ac:dyDescent="0.25">
      <c r="A691" s="32"/>
      <c r="B691" s="32"/>
      <c r="C691" s="33"/>
      <c r="D691" s="33"/>
      <c r="E691" s="32"/>
      <c r="G691" s="32"/>
      <c r="H691" s="32"/>
      <c r="I691" s="32"/>
      <c r="J691" s="32"/>
      <c r="K691" s="32"/>
      <c r="L691" s="32"/>
      <c r="M691" s="32"/>
      <c r="N691" s="33"/>
      <c r="O691" s="32"/>
      <c r="P691" s="32"/>
      <c r="Q691" s="32"/>
      <c r="R691" s="32"/>
      <c r="S691" s="32"/>
      <c r="T691" s="32"/>
      <c r="U691" s="32"/>
      <c r="V691" s="32"/>
      <c r="W691" s="32"/>
      <c r="X691" s="32"/>
    </row>
    <row r="692" spans="1:24" ht="42.75" customHeight="1" x14ac:dyDescent="0.25">
      <c r="A692" s="32"/>
      <c r="B692" s="32"/>
      <c r="C692" s="33"/>
      <c r="D692" s="33"/>
      <c r="E692" s="32"/>
      <c r="G692" s="32"/>
      <c r="H692" s="32"/>
      <c r="I692" s="32"/>
      <c r="J692" s="32"/>
      <c r="K692" s="32"/>
      <c r="L692" s="32"/>
      <c r="M692" s="32"/>
      <c r="N692" s="33"/>
      <c r="O692" s="32"/>
      <c r="P692" s="32"/>
      <c r="Q692" s="32"/>
      <c r="R692" s="32"/>
      <c r="S692" s="32"/>
      <c r="T692" s="32"/>
      <c r="U692" s="32"/>
      <c r="V692" s="32"/>
      <c r="W692" s="32"/>
      <c r="X692" s="32"/>
    </row>
    <row r="693" spans="1:24" ht="42.75" customHeight="1" x14ac:dyDescent="0.25">
      <c r="A693" s="32"/>
      <c r="B693" s="32"/>
      <c r="C693" s="33"/>
      <c r="D693" s="33"/>
      <c r="E693" s="32"/>
      <c r="G693" s="32"/>
      <c r="H693" s="32"/>
      <c r="I693" s="32"/>
      <c r="J693" s="32"/>
      <c r="K693" s="32"/>
      <c r="L693" s="32"/>
      <c r="M693" s="32"/>
      <c r="N693" s="33"/>
      <c r="O693" s="32"/>
      <c r="P693" s="32"/>
      <c r="Q693" s="32"/>
      <c r="R693" s="32"/>
      <c r="S693" s="32"/>
      <c r="T693" s="32"/>
      <c r="U693" s="32"/>
      <c r="V693" s="32"/>
      <c r="W693" s="32"/>
      <c r="X693" s="32"/>
    </row>
    <row r="694" spans="1:24" ht="42.75" customHeight="1" x14ac:dyDescent="0.25">
      <c r="A694" s="32"/>
      <c r="B694" s="32"/>
      <c r="C694" s="33"/>
      <c r="D694" s="33"/>
      <c r="E694" s="32"/>
      <c r="G694" s="32"/>
      <c r="H694" s="32"/>
      <c r="I694" s="32"/>
      <c r="J694" s="32"/>
      <c r="K694" s="32"/>
      <c r="L694" s="32"/>
      <c r="M694" s="32"/>
      <c r="N694" s="33"/>
      <c r="O694" s="32"/>
      <c r="P694" s="32"/>
      <c r="Q694" s="32"/>
      <c r="R694" s="32"/>
      <c r="S694" s="32"/>
      <c r="T694" s="32"/>
      <c r="U694" s="32"/>
      <c r="V694" s="32"/>
      <c r="W694" s="32"/>
      <c r="X694" s="32"/>
    </row>
    <row r="695" spans="1:24" ht="42.75" customHeight="1" x14ac:dyDescent="0.25">
      <c r="A695" s="32"/>
      <c r="B695" s="32"/>
      <c r="C695" s="33"/>
      <c r="D695" s="33"/>
      <c r="E695" s="32"/>
      <c r="G695" s="32"/>
      <c r="H695" s="32"/>
      <c r="I695" s="32"/>
      <c r="J695" s="32"/>
      <c r="K695" s="32"/>
      <c r="L695" s="32"/>
      <c r="M695" s="32"/>
      <c r="N695" s="33"/>
      <c r="O695" s="32"/>
      <c r="P695" s="32"/>
      <c r="Q695" s="32"/>
      <c r="R695" s="32"/>
      <c r="S695" s="32"/>
      <c r="T695" s="32"/>
      <c r="U695" s="32"/>
      <c r="V695" s="32"/>
      <c r="W695" s="32"/>
      <c r="X695" s="32"/>
    </row>
    <row r="696" spans="1:24" ht="42.75" customHeight="1" x14ac:dyDescent="0.25">
      <c r="A696" s="32"/>
      <c r="B696" s="32"/>
      <c r="C696" s="33"/>
      <c r="D696" s="33"/>
      <c r="E696" s="32"/>
      <c r="G696" s="32"/>
      <c r="H696" s="32"/>
      <c r="I696" s="32"/>
      <c r="J696" s="32"/>
      <c r="K696" s="32"/>
      <c r="L696" s="32"/>
      <c r="M696" s="32"/>
      <c r="N696" s="33"/>
      <c r="O696" s="32"/>
      <c r="P696" s="32"/>
      <c r="Q696" s="32"/>
      <c r="R696" s="32"/>
      <c r="S696" s="32"/>
      <c r="T696" s="32"/>
      <c r="U696" s="32"/>
      <c r="V696" s="32"/>
      <c r="W696" s="32"/>
      <c r="X696" s="32"/>
    </row>
    <row r="697" spans="1:24" ht="42.75" customHeight="1" x14ac:dyDescent="0.25">
      <c r="A697" s="32"/>
      <c r="B697" s="32"/>
      <c r="C697" s="33"/>
      <c r="D697" s="33"/>
      <c r="E697" s="32"/>
      <c r="G697" s="32"/>
      <c r="H697" s="32"/>
      <c r="I697" s="32"/>
      <c r="J697" s="32"/>
      <c r="K697" s="32"/>
      <c r="L697" s="32"/>
      <c r="M697" s="32"/>
      <c r="N697" s="33"/>
      <c r="O697" s="32"/>
      <c r="P697" s="32"/>
      <c r="Q697" s="32"/>
      <c r="R697" s="32"/>
      <c r="S697" s="32"/>
      <c r="T697" s="32"/>
      <c r="U697" s="32"/>
      <c r="V697" s="32"/>
      <c r="W697" s="32"/>
      <c r="X697" s="32"/>
    </row>
    <row r="698" spans="1:24" ht="42.75" customHeight="1" x14ac:dyDescent="0.25">
      <c r="A698" s="32"/>
      <c r="B698" s="32"/>
      <c r="C698" s="33"/>
      <c r="D698" s="33"/>
      <c r="E698" s="32"/>
      <c r="G698" s="32"/>
      <c r="H698" s="32"/>
      <c r="I698" s="32"/>
      <c r="J698" s="32"/>
      <c r="K698" s="32"/>
      <c r="L698" s="32"/>
      <c r="M698" s="32"/>
      <c r="N698" s="33"/>
      <c r="O698" s="32"/>
      <c r="P698" s="32"/>
      <c r="Q698" s="32"/>
      <c r="R698" s="32"/>
      <c r="S698" s="32"/>
      <c r="T698" s="32"/>
      <c r="U698" s="32"/>
      <c r="V698" s="32"/>
      <c r="W698" s="32"/>
      <c r="X698" s="32"/>
    </row>
    <row r="699" spans="1:24" ht="42.75" customHeight="1" x14ac:dyDescent="0.25">
      <c r="A699" s="32"/>
      <c r="B699" s="32"/>
      <c r="C699" s="33"/>
      <c r="D699" s="33"/>
      <c r="E699" s="32"/>
      <c r="G699" s="32"/>
      <c r="H699" s="32"/>
      <c r="I699" s="32"/>
      <c r="J699" s="32"/>
      <c r="K699" s="32"/>
      <c r="L699" s="32"/>
      <c r="M699" s="32"/>
      <c r="N699" s="33"/>
      <c r="O699" s="32"/>
      <c r="P699" s="32"/>
      <c r="Q699" s="32"/>
      <c r="R699" s="32"/>
      <c r="S699" s="32"/>
      <c r="T699" s="32"/>
      <c r="U699" s="32"/>
      <c r="V699" s="32"/>
      <c r="W699" s="32"/>
      <c r="X699" s="32"/>
    </row>
    <row r="700" spans="1:24" ht="42.75" customHeight="1" x14ac:dyDescent="0.25">
      <c r="A700" s="32"/>
      <c r="B700" s="32"/>
      <c r="C700" s="33"/>
      <c r="D700" s="33"/>
      <c r="E700" s="32"/>
      <c r="G700" s="32"/>
      <c r="H700" s="32"/>
      <c r="I700" s="32"/>
      <c r="J700" s="32"/>
      <c r="K700" s="32"/>
      <c r="L700" s="32"/>
      <c r="M700" s="32"/>
      <c r="N700" s="33"/>
      <c r="O700" s="32"/>
      <c r="P700" s="32"/>
      <c r="Q700" s="32"/>
      <c r="R700" s="32"/>
      <c r="S700" s="32"/>
      <c r="T700" s="32"/>
      <c r="U700" s="32"/>
      <c r="V700" s="32"/>
      <c r="W700" s="32"/>
      <c r="X700" s="32"/>
    </row>
    <row r="701" spans="1:24" ht="42.75" customHeight="1" x14ac:dyDescent="0.25">
      <c r="A701" s="32"/>
      <c r="B701" s="32"/>
      <c r="C701" s="33"/>
      <c r="D701" s="33"/>
      <c r="E701" s="32"/>
      <c r="G701" s="32"/>
      <c r="H701" s="32"/>
      <c r="I701" s="32"/>
      <c r="J701" s="32"/>
      <c r="K701" s="32"/>
      <c r="L701" s="32"/>
      <c r="M701" s="32"/>
      <c r="N701" s="33"/>
      <c r="O701" s="32"/>
      <c r="P701" s="32"/>
      <c r="Q701" s="32"/>
      <c r="R701" s="32"/>
      <c r="S701" s="32"/>
      <c r="T701" s="32"/>
      <c r="U701" s="32"/>
      <c r="V701" s="32"/>
      <c r="W701" s="32"/>
      <c r="X701" s="32"/>
    </row>
    <row r="702" spans="1:24" ht="42.75" customHeight="1" x14ac:dyDescent="0.25">
      <c r="A702" s="32"/>
      <c r="B702" s="32"/>
      <c r="C702" s="33"/>
      <c r="D702" s="33"/>
      <c r="E702" s="32"/>
      <c r="G702" s="32"/>
      <c r="H702" s="32"/>
      <c r="I702" s="32"/>
      <c r="J702" s="32"/>
      <c r="K702" s="32"/>
      <c r="L702" s="32"/>
      <c r="M702" s="32"/>
      <c r="N702" s="33"/>
      <c r="O702" s="32"/>
      <c r="P702" s="32"/>
      <c r="Q702" s="32"/>
      <c r="R702" s="32"/>
      <c r="S702" s="32"/>
      <c r="T702" s="32"/>
      <c r="U702" s="32"/>
      <c r="V702" s="32"/>
      <c r="W702" s="32"/>
      <c r="X702" s="32"/>
    </row>
    <row r="703" spans="1:24" ht="42.75" customHeight="1" x14ac:dyDescent="0.25">
      <c r="A703" s="32"/>
      <c r="B703" s="32"/>
      <c r="C703" s="33"/>
      <c r="D703" s="33"/>
      <c r="E703" s="32"/>
      <c r="G703" s="32"/>
      <c r="H703" s="32"/>
      <c r="I703" s="32"/>
      <c r="J703" s="32"/>
      <c r="K703" s="32"/>
      <c r="L703" s="32"/>
      <c r="M703" s="32"/>
      <c r="N703" s="33"/>
      <c r="O703" s="32"/>
      <c r="P703" s="32"/>
      <c r="Q703" s="32"/>
      <c r="R703" s="32"/>
      <c r="S703" s="32"/>
      <c r="T703" s="32"/>
      <c r="U703" s="32"/>
      <c r="V703" s="32"/>
      <c r="W703" s="32"/>
      <c r="X703" s="32"/>
    </row>
    <row r="704" spans="1:24" ht="42.75" customHeight="1" x14ac:dyDescent="0.25">
      <c r="A704" s="32"/>
      <c r="B704" s="32"/>
      <c r="C704" s="33"/>
      <c r="D704" s="33"/>
      <c r="E704" s="32"/>
      <c r="G704" s="32"/>
      <c r="H704" s="32"/>
      <c r="I704" s="32"/>
      <c r="J704" s="32"/>
      <c r="K704" s="32"/>
      <c r="L704" s="32"/>
      <c r="M704" s="32"/>
      <c r="N704" s="33"/>
      <c r="O704" s="32"/>
      <c r="P704" s="32"/>
      <c r="Q704" s="32"/>
      <c r="R704" s="32"/>
      <c r="S704" s="32"/>
      <c r="T704" s="32"/>
      <c r="U704" s="32"/>
      <c r="V704" s="32"/>
      <c r="W704" s="32"/>
      <c r="X704" s="32"/>
    </row>
    <row r="705" spans="1:24" ht="42.75" customHeight="1" x14ac:dyDescent="0.25">
      <c r="A705" s="32"/>
      <c r="B705" s="32"/>
      <c r="C705" s="33"/>
      <c r="D705" s="33"/>
      <c r="E705" s="32"/>
      <c r="G705" s="32"/>
      <c r="H705" s="32"/>
      <c r="I705" s="32"/>
      <c r="J705" s="32"/>
      <c r="K705" s="32"/>
      <c r="L705" s="32"/>
      <c r="M705" s="32"/>
      <c r="N705" s="33"/>
      <c r="O705" s="32"/>
      <c r="P705" s="32"/>
      <c r="Q705" s="32"/>
      <c r="R705" s="32"/>
      <c r="S705" s="32"/>
      <c r="T705" s="32"/>
      <c r="U705" s="32"/>
      <c r="V705" s="32"/>
      <c r="W705" s="32"/>
      <c r="X705" s="32"/>
    </row>
    <row r="706" spans="1:24" ht="42.75" customHeight="1" x14ac:dyDescent="0.25">
      <c r="A706" s="32"/>
      <c r="B706" s="32"/>
      <c r="C706" s="33"/>
      <c r="D706" s="33"/>
      <c r="E706" s="32"/>
      <c r="G706" s="32"/>
      <c r="H706" s="32"/>
      <c r="I706" s="32"/>
      <c r="J706" s="32"/>
      <c r="K706" s="32"/>
      <c r="L706" s="32"/>
      <c r="M706" s="32"/>
      <c r="N706" s="33"/>
      <c r="O706" s="32"/>
      <c r="P706" s="32"/>
      <c r="Q706" s="32"/>
      <c r="R706" s="32"/>
      <c r="S706" s="32"/>
      <c r="T706" s="32"/>
      <c r="U706" s="32"/>
      <c r="V706" s="32"/>
      <c r="W706" s="32"/>
      <c r="X706" s="32"/>
    </row>
    <row r="707" spans="1:24" ht="42.75" customHeight="1" x14ac:dyDescent="0.25">
      <c r="A707" s="32"/>
      <c r="B707" s="32"/>
      <c r="C707" s="33"/>
      <c r="D707" s="33"/>
      <c r="E707" s="32"/>
      <c r="G707" s="32"/>
      <c r="H707" s="32"/>
      <c r="I707" s="32"/>
      <c r="J707" s="32"/>
      <c r="K707" s="32"/>
      <c r="L707" s="32"/>
      <c r="M707" s="32"/>
      <c r="N707" s="33"/>
      <c r="O707" s="32"/>
      <c r="P707" s="32"/>
      <c r="Q707" s="32"/>
      <c r="R707" s="32"/>
      <c r="S707" s="32"/>
      <c r="T707" s="32"/>
      <c r="U707" s="32"/>
      <c r="V707" s="32"/>
      <c r="W707" s="32"/>
      <c r="X707" s="32"/>
    </row>
    <row r="708" spans="1:24" ht="42.75" customHeight="1" x14ac:dyDescent="0.25">
      <c r="A708" s="32"/>
      <c r="B708" s="32"/>
      <c r="C708" s="33"/>
      <c r="D708" s="33"/>
      <c r="E708" s="32"/>
      <c r="G708" s="32"/>
      <c r="H708" s="32"/>
      <c r="I708" s="32"/>
      <c r="J708" s="32"/>
      <c r="K708" s="32"/>
      <c r="L708" s="32"/>
      <c r="M708" s="32"/>
      <c r="N708" s="33"/>
      <c r="O708" s="32"/>
      <c r="P708" s="32"/>
      <c r="Q708" s="32"/>
      <c r="R708" s="32"/>
      <c r="S708" s="32"/>
      <c r="T708" s="32"/>
      <c r="U708" s="32"/>
      <c r="V708" s="32"/>
      <c r="W708" s="32"/>
      <c r="X708" s="32"/>
    </row>
    <row r="709" spans="1:24" ht="42.75" customHeight="1" x14ac:dyDescent="0.25">
      <c r="A709" s="32"/>
      <c r="B709" s="32"/>
      <c r="C709" s="33"/>
      <c r="D709" s="33"/>
      <c r="E709" s="32"/>
      <c r="G709" s="32"/>
      <c r="H709" s="32"/>
      <c r="I709" s="32"/>
      <c r="J709" s="32"/>
      <c r="K709" s="32"/>
      <c r="L709" s="32"/>
      <c r="M709" s="32"/>
      <c r="N709" s="33"/>
      <c r="O709" s="32"/>
      <c r="P709" s="32"/>
      <c r="Q709" s="32"/>
      <c r="R709" s="32"/>
      <c r="S709" s="32"/>
      <c r="T709" s="32"/>
      <c r="U709" s="32"/>
      <c r="V709" s="32"/>
      <c r="W709" s="32"/>
      <c r="X709" s="32"/>
    </row>
    <row r="710" spans="1:24" ht="42.75" customHeight="1" x14ac:dyDescent="0.25">
      <c r="A710" s="32"/>
      <c r="B710" s="32"/>
      <c r="C710" s="33"/>
      <c r="D710" s="33"/>
      <c r="E710" s="32"/>
      <c r="G710" s="32"/>
      <c r="H710" s="32"/>
      <c r="I710" s="32"/>
      <c r="J710" s="32"/>
      <c r="K710" s="32"/>
      <c r="L710" s="32"/>
      <c r="M710" s="32"/>
      <c r="N710" s="33"/>
      <c r="O710" s="32"/>
      <c r="P710" s="32"/>
      <c r="Q710" s="32"/>
      <c r="R710" s="32"/>
      <c r="S710" s="32"/>
      <c r="T710" s="32"/>
      <c r="U710" s="32"/>
      <c r="V710" s="32"/>
      <c r="W710" s="32"/>
      <c r="X710" s="32"/>
    </row>
    <row r="711" spans="1:24" ht="42.75" customHeight="1" x14ac:dyDescent="0.25">
      <c r="A711" s="32"/>
      <c r="B711" s="32"/>
      <c r="C711" s="33"/>
      <c r="D711" s="33"/>
      <c r="E711" s="32"/>
      <c r="G711" s="32"/>
      <c r="H711" s="32"/>
      <c r="I711" s="32"/>
      <c r="J711" s="32"/>
      <c r="K711" s="32"/>
      <c r="L711" s="32"/>
      <c r="M711" s="32"/>
      <c r="N711" s="33"/>
      <c r="O711" s="32"/>
      <c r="P711" s="32"/>
      <c r="Q711" s="32"/>
      <c r="R711" s="32"/>
      <c r="S711" s="32"/>
      <c r="T711" s="32"/>
      <c r="U711" s="32"/>
      <c r="V711" s="32"/>
      <c r="W711" s="32"/>
      <c r="X711" s="32"/>
    </row>
    <row r="712" spans="1:24" ht="42.75" customHeight="1" x14ac:dyDescent="0.25">
      <c r="A712" s="32"/>
      <c r="B712" s="32"/>
      <c r="C712" s="33"/>
      <c r="D712" s="33"/>
      <c r="E712" s="32"/>
      <c r="G712" s="32"/>
      <c r="H712" s="32"/>
      <c r="I712" s="32"/>
      <c r="J712" s="32"/>
      <c r="K712" s="32"/>
      <c r="L712" s="32"/>
      <c r="M712" s="32"/>
      <c r="N712" s="33"/>
      <c r="O712" s="32"/>
      <c r="P712" s="32"/>
      <c r="Q712" s="32"/>
      <c r="R712" s="32"/>
      <c r="S712" s="32"/>
      <c r="T712" s="32"/>
      <c r="U712" s="32"/>
      <c r="V712" s="32"/>
      <c r="W712" s="32"/>
      <c r="X712" s="32"/>
    </row>
    <row r="713" spans="1:24" ht="42.75" customHeight="1" x14ac:dyDescent="0.25">
      <c r="A713" s="32"/>
      <c r="B713" s="32"/>
      <c r="C713" s="33"/>
      <c r="D713" s="33"/>
      <c r="E713" s="32"/>
      <c r="G713" s="32"/>
      <c r="H713" s="32"/>
      <c r="I713" s="32"/>
      <c r="J713" s="32"/>
      <c r="K713" s="32"/>
      <c r="L713" s="32"/>
      <c r="M713" s="32"/>
      <c r="N713" s="33"/>
      <c r="O713" s="32"/>
      <c r="P713" s="32"/>
      <c r="Q713" s="32"/>
      <c r="R713" s="32"/>
      <c r="S713" s="32"/>
      <c r="T713" s="32"/>
      <c r="U713" s="32"/>
      <c r="V713" s="32"/>
      <c r="W713" s="32"/>
      <c r="X713" s="32"/>
    </row>
    <row r="714" spans="1:24" ht="42.75" customHeight="1" x14ac:dyDescent="0.25">
      <c r="A714" s="32"/>
      <c r="B714" s="32"/>
      <c r="C714" s="33"/>
      <c r="D714" s="33"/>
      <c r="E714" s="32"/>
      <c r="G714" s="32"/>
      <c r="H714" s="32"/>
      <c r="I714" s="32"/>
      <c r="J714" s="32"/>
      <c r="K714" s="32"/>
      <c r="L714" s="32"/>
      <c r="M714" s="32"/>
      <c r="N714" s="33"/>
      <c r="O714" s="32"/>
      <c r="P714" s="32"/>
      <c r="Q714" s="32"/>
      <c r="R714" s="32"/>
      <c r="S714" s="32"/>
      <c r="T714" s="32"/>
      <c r="U714" s="32"/>
      <c r="V714" s="32"/>
      <c r="W714" s="32"/>
      <c r="X714" s="32"/>
    </row>
    <row r="715" spans="1:24" ht="42.75" customHeight="1" x14ac:dyDescent="0.25">
      <c r="A715" s="32"/>
      <c r="B715" s="32"/>
      <c r="C715" s="33"/>
      <c r="D715" s="33"/>
      <c r="E715" s="32"/>
      <c r="G715" s="32"/>
      <c r="H715" s="32"/>
      <c r="I715" s="32"/>
      <c r="J715" s="32"/>
      <c r="K715" s="32"/>
      <c r="L715" s="32"/>
      <c r="M715" s="32"/>
      <c r="N715" s="33"/>
      <c r="O715" s="32"/>
      <c r="P715" s="32"/>
      <c r="Q715" s="32"/>
      <c r="R715" s="32"/>
      <c r="S715" s="32"/>
      <c r="T715" s="32"/>
      <c r="U715" s="32"/>
      <c r="V715" s="32"/>
      <c r="W715" s="32"/>
      <c r="X715" s="32"/>
    </row>
    <row r="716" spans="1:24" ht="42.75" customHeight="1" x14ac:dyDescent="0.25">
      <c r="A716" s="32"/>
      <c r="B716" s="32"/>
      <c r="C716" s="33"/>
      <c r="D716" s="33"/>
      <c r="E716" s="32"/>
      <c r="G716" s="32"/>
      <c r="H716" s="32"/>
      <c r="I716" s="32"/>
      <c r="J716" s="32"/>
      <c r="K716" s="32"/>
      <c r="L716" s="32"/>
      <c r="M716" s="32"/>
      <c r="N716" s="33"/>
      <c r="O716" s="32"/>
      <c r="P716" s="32"/>
      <c r="Q716" s="32"/>
      <c r="R716" s="32"/>
      <c r="S716" s="32"/>
      <c r="T716" s="32"/>
      <c r="U716" s="32"/>
      <c r="V716" s="32"/>
      <c r="W716" s="32"/>
      <c r="X716" s="32"/>
    </row>
    <row r="717" spans="1:24" ht="42.75" customHeight="1" x14ac:dyDescent="0.25">
      <c r="A717" s="32"/>
      <c r="B717" s="32"/>
      <c r="C717" s="33"/>
      <c r="D717" s="33"/>
      <c r="E717" s="32"/>
      <c r="G717" s="32"/>
      <c r="H717" s="32"/>
      <c r="I717" s="32"/>
      <c r="J717" s="32"/>
      <c r="K717" s="32"/>
      <c r="L717" s="32"/>
      <c r="M717" s="32"/>
      <c r="N717" s="33"/>
      <c r="O717" s="32"/>
      <c r="P717" s="32"/>
      <c r="Q717" s="32"/>
      <c r="R717" s="32"/>
      <c r="S717" s="32"/>
      <c r="T717" s="32"/>
      <c r="U717" s="32"/>
      <c r="V717" s="32"/>
      <c r="W717" s="32"/>
      <c r="X717" s="32"/>
    </row>
    <row r="718" spans="1:24" ht="42.75" customHeight="1" x14ac:dyDescent="0.25">
      <c r="A718" s="32"/>
      <c r="B718" s="32"/>
      <c r="C718" s="33"/>
      <c r="D718" s="33"/>
      <c r="E718" s="32"/>
      <c r="G718" s="32"/>
      <c r="H718" s="32"/>
      <c r="I718" s="32"/>
      <c r="J718" s="32"/>
      <c r="K718" s="32"/>
      <c r="L718" s="32"/>
      <c r="M718" s="32"/>
      <c r="N718" s="33"/>
      <c r="O718" s="32"/>
      <c r="P718" s="32"/>
      <c r="Q718" s="32"/>
      <c r="R718" s="32"/>
      <c r="S718" s="32"/>
      <c r="T718" s="32"/>
      <c r="U718" s="32"/>
      <c r="V718" s="32"/>
      <c r="W718" s="32"/>
      <c r="X718" s="32"/>
    </row>
    <row r="719" spans="1:24" ht="42.75" customHeight="1" x14ac:dyDescent="0.25">
      <c r="A719" s="32"/>
      <c r="B719" s="32"/>
      <c r="C719" s="33"/>
      <c r="D719" s="33"/>
      <c r="E719" s="32"/>
      <c r="G719" s="32"/>
      <c r="H719" s="32"/>
      <c r="I719" s="32"/>
      <c r="J719" s="32"/>
      <c r="K719" s="32"/>
      <c r="L719" s="32"/>
      <c r="M719" s="32"/>
      <c r="N719" s="33"/>
      <c r="O719" s="32"/>
      <c r="P719" s="32"/>
      <c r="Q719" s="32"/>
      <c r="R719" s="32"/>
      <c r="S719" s="32"/>
      <c r="T719" s="32"/>
      <c r="U719" s="32"/>
      <c r="V719" s="32"/>
      <c r="W719" s="32"/>
      <c r="X719" s="32"/>
    </row>
    <row r="720" spans="1:24" ht="42.75" customHeight="1" x14ac:dyDescent="0.25">
      <c r="A720" s="32"/>
      <c r="B720" s="32"/>
      <c r="C720" s="33"/>
      <c r="D720" s="33"/>
      <c r="E720" s="32"/>
      <c r="G720" s="32"/>
      <c r="H720" s="32"/>
      <c r="I720" s="32"/>
      <c r="J720" s="32"/>
      <c r="K720" s="32"/>
      <c r="L720" s="32"/>
      <c r="M720" s="32"/>
      <c r="N720" s="33"/>
      <c r="O720" s="32"/>
      <c r="P720" s="32"/>
      <c r="Q720" s="32"/>
      <c r="R720" s="32"/>
      <c r="S720" s="32"/>
      <c r="T720" s="32"/>
      <c r="U720" s="32"/>
      <c r="V720" s="32"/>
      <c r="W720" s="32"/>
      <c r="X720" s="32"/>
    </row>
    <row r="721" spans="1:24" ht="42.75" customHeight="1" x14ac:dyDescent="0.25">
      <c r="A721" s="32"/>
      <c r="B721" s="32"/>
      <c r="C721" s="33"/>
      <c r="D721" s="33"/>
      <c r="E721" s="32"/>
      <c r="G721" s="32"/>
      <c r="H721" s="32"/>
      <c r="I721" s="32"/>
      <c r="J721" s="32"/>
      <c r="K721" s="32"/>
      <c r="L721" s="32"/>
      <c r="M721" s="32"/>
      <c r="N721" s="33"/>
      <c r="O721" s="32"/>
      <c r="P721" s="32"/>
      <c r="Q721" s="32"/>
      <c r="R721" s="32"/>
      <c r="S721" s="32"/>
      <c r="T721" s="32"/>
      <c r="U721" s="32"/>
      <c r="V721" s="32"/>
      <c r="W721" s="32"/>
      <c r="X721" s="32"/>
    </row>
    <row r="722" spans="1:24" ht="42.75" customHeight="1" x14ac:dyDescent="0.25">
      <c r="A722" s="32"/>
      <c r="B722" s="32"/>
      <c r="C722" s="33"/>
      <c r="D722" s="33"/>
      <c r="E722" s="32"/>
      <c r="G722" s="32"/>
      <c r="H722" s="32"/>
      <c r="I722" s="32"/>
      <c r="J722" s="32"/>
      <c r="K722" s="32"/>
      <c r="L722" s="32"/>
      <c r="M722" s="32"/>
      <c r="N722" s="33"/>
      <c r="O722" s="32"/>
      <c r="P722" s="32"/>
      <c r="Q722" s="32"/>
      <c r="R722" s="32"/>
      <c r="S722" s="32"/>
      <c r="T722" s="32"/>
      <c r="U722" s="32"/>
      <c r="V722" s="32"/>
      <c r="W722" s="32"/>
      <c r="X722" s="32"/>
    </row>
    <row r="723" spans="1:24" ht="42.75" customHeight="1" x14ac:dyDescent="0.25">
      <c r="A723" s="32"/>
      <c r="B723" s="32"/>
      <c r="C723" s="33"/>
      <c r="D723" s="33"/>
      <c r="E723" s="32"/>
      <c r="G723" s="32"/>
      <c r="H723" s="32"/>
      <c r="I723" s="32"/>
      <c r="J723" s="32"/>
      <c r="K723" s="32"/>
      <c r="L723" s="32"/>
      <c r="M723" s="32"/>
      <c r="N723" s="33"/>
      <c r="O723" s="32"/>
      <c r="P723" s="32"/>
      <c r="Q723" s="32"/>
      <c r="R723" s="32"/>
      <c r="S723" s="32"/>
      <c r="T723" s="32"/>
      <c r="U723" s="32"/>
      <c r="V723" s="32"/>
      <c r="W723" s="32"/>
      <c r="X723" s="32"/>
    </row>
    <row r="724" spans="1:24" ht="42.75" customHeight="1" x14ac:dyDescent="0.25">
      <c r="A724" s="32"/>
      <c r="B724" s="32"/>
      <c r="C724" s="33"/>
      <c r="D724" s="33"/>
      <c r="E724" s="32"/>
      <c r="G724" s="32"/>
      <c r="H724" s="32"/>
      <c r="I724" s="32"/>
      <c r="J724" s="32"/>
      <c r="K724" s="32"/>
      <c r="L724" s="32"/>
      <c r="M724" s="32"/>
      <c r="N724" s="33"/>
      <c r="O724" s="32"/>
      <c r="P724" s="32"/>
      <c r="Q724" s="32"/>
      <c r="R724" s="32"/>
      <c r="S724" s="32"/>
      <c r="T724" s="32"/>
      <c r="U724" s="32"/>
      <c r="V724" s="32"/>
      <c r="W724" s="32"/>
      <c r="X724" s="32"/>
    </row>
    <row r="725" spans="1:24" ht="42.75" customHeight="1" x14ac:dyDescent="0.25">
      <c r="A725" s="32"/>
      <c r="B725" s="32"/>
      <c r="C725" s="33"/>
      <c r="D725" s="33"/>
      <c r="E725" s="32"/>
      <c r="G725" s="32"/>
      <c r="H725" s="32"/>
      <c r="I725" s="32"/>
      <c r="J725" s="32"/>
      <c r="K725" s="32"/>
      <c r="L725" s="32"/>
      <c r="M725" s="32"/>
      <c r="N725" s="33"/>
      <c r="O725" s="32"/>
      <c r="P725" s="32"/>
      <c r="Q725" s="32"/>
      <c r="R725" s="32"/>
      <c r="S725" s="32"/>
      <c r="T725" s="32"/>
      <c r="U725" s="32"/>
      <c r="V725" s="32"/>
      <c r="W725" s="32"/>
      <c r="X725" s="32"/>
    </row>
    <row r="726" spans="1:24" ht="42.75" customHeight="1" x14ac:dyDescent="0.25">
      <c r="A726" s="32"/>
      <c r="B726" s="32"/>
      <c r="C726" s="33"/>
      <c r="D726" s="33"/>
      <c r="E726" s="32"/>
      <c r="G726" s="32"/>
      <c r="H726" s="32"/>
      <c r="I726" s="32"/>
      <c r="J726" s="32"/>
      <c r="K726" s="32"/>
      <c r="L726" s="32"/>
      <c r="M726" s="32"/>
      <c r="N726" s="33"/>
      <c r="O726" s="32"/>
      <c r="P726" s="32"/>
      <c r="Q726" s="32"/>
      <c r="R726" s="32"/>
      <c r="S726" s="32"/>
      <c r="T726" s="32"/>
      <c r="U726" s="32"/>
      <c r="V726" s="32"/>
      <c r="W726" s="32"/>
      <c r="X726" s="32"/>
    </row>
    <row r="727" spans="1:24" ht="42.75" customHeight="1" x14ac:dyDescent="0.25">
      <c r="A727" s="32"/>
      <c r="B727" s="32"/>
      <c r="C727" s="33"/>
      <c r="D727" s="33"/>
      <c r="E727" s="32"/>
      <c r="G727" s="32"/>
      <c r="H727" s="32"/>
      <c r="I727" s="32"/>
      <c r="J727" s="32"/>
      <c r="K727" s="32"/>
      <c r="L727" s="32"/>
      <c r="M727" s="32"/>
      <c r="N727" s="33"/>
      <c r="O727" s="32"/>
      <c r="P727" s="32"/>
      <c r="Q727" s="32"/>
      <c r="R727" s="32"/>
      <c r="S727" s="32"/>
      <c r="T727" s="32"/>
      <c r="U727" s="32"/>
      <c r="V727" s="32"/>
      <c r="W727" s="32"/>
      <c r="X727" s="32"/>
    </row>
    <row r="728" spans="1:24" ht="42.75" customHeight="1" x14ac:dyDescent="0.25">
      <c r="A728" s="32"/>
      <c r="B728" s="32"/>
      <c r="C728" s="33"/>
      <c r="D728" s="33"/>
      <c r="E728" s="32"/>
      <c r="G728" s="32"/>
      <c r="H728" s="32"/>
      <c r="I728" s="32"/>
      <c r="J728" s="32"/>
      <c r="K728" s="32"/>
      <c r="L728" s="32"/>
      <c r="M728" s="32"/>
      <c r="N728" s="33"/>
      <c r="O728" s="32"/>
      <c r="P728" s="32"/>
      <c r="Q728" s="32"/>
      <c r="R728" s="32"/>
      <c r="S728" s="32"/>
      <c r="T728" s="32"/>
      <c r="U728" s="32"/>
      <c r="V728" s="32"/>
      <c r="W728" s="32"/>
      <c r="X728" s="32"/>
    </row>
    <row r="729" spans="1:24" ht="42.75" customHeight="1" x14ac:dyDescent="0.25">
      <c r="A729" s="32"/>
      <c r="B729" s="32"/>
      <c r="C729" s="33"/>
      <c r="D729" s="33"/>
      <c r="E729" s="32"/>
      <c r="G729" s="32"/>
      <c r="H729" s="32"/>
      <c r="I729" s="32"/>
      <c r="J729" s="32"/>
      <c r="K729" s="32"/>
      <c r="L729" s="32"/>
      <c r="M729" s="32"/>
      <c r="N729" s="33"/>
      <c r="O729" s="32"/>
      <c r="P729" s="32"/>
      <c r="Q729" s="32"/>
      <c r="R729" s="32"/>
      <c r="S729" s="32"/>
      <c r="T729" s="32"/>
      <c r="U729" s="32"/>
      <c r="V729" s="32"/>
      <c r="W729" s="32"/>
      <c r="X729" s="32"/>
    </row>
    <row r="730" spans="1:24" ht="42.75" customHeight="1" x14ac:dyDescent="0.25">
      <c r="A730" s="32"/>
      <c r="B730" s="32"/>
      <c r="C730" s="33"/>
      <c r="D730" s="33"/>
      <c r="E730" s="32"/>
      <c r="G730" s="32"/>
      <c r="H730" s="32"/>
      <c r="I730" s="32"/>
      <c r="J730" s="32"/>
      <c r="K730" s="32"/>
      <c r="L730" s="32"/>
      <c r="M730" s="32"/>
      <c r="N730" s="33"/>
      <c r="O730" s="32"/>
      <c r="P730" s="32"/>
      <c r="Q730" s="32"/>
      <c r="R730" s="32"/>
      <c r="S730" s="32"/>
      <c r="T730" s="32"/>
      <c r="U730" s="32"/>
      <c r="V730" s="32"/>
      <c r="W730" s="32"/>
      <c r="X730" s="32"/>
    </row>
    <row r="731" spans="1:24" ht="42.75" customHeight="1" x14ac:dyDescent="0.25">
      <c r="A731" s="32"/>
      <c r="B731" s="32"/>
      <c r="C731" s="33"/>
      <c r="D731" s="33"/>
      <c r="E731" s="32"/>
      <c r="G731" s="32"/>
      <c r="H731" s="32"/>
      <c r="I731" s="32"/>
      <c r="J731" s="32"/>
      <c r="K731" s="32"/>
      <c r="L731" s="32"/>
      <c r="M731" s="32"/>
      <c r="N731" s="33"/>
      <c r="O731" s="32"/>
      <c r="P731" s="32"/>
      <c r="Q731" s="32"/>
      <c r="R731" s="32"/>
      <c r="S731" s="32"/>
      <c r="T731" s="32"/>
      <c r="U731" s="32"/>
      <c r="V731" s="32"/>
      <c r="W731" s="32"/>
      <c r="X731" s="32"/>
    </row>
    <row r="732" spans="1:24" ht="42.75" customHeight="1" x14ac:dyDescent="0.25">
      <c r="A732" s="32"/>
      <c r="B732" s="32"/>
      <c r="C732" s="33"/>
      <c r="D732" s="33"/>
      <c r="E732" s="32"/>
      <c r="G732" s="32"/>
      <c r="H732" s="32"/>
      <c r="I732" s="32"/>
      <c r="J732" s="32"/>
      <c r="K732" s="32"/>
      <c r="L732" s="32"/>
      <c r="M732" s="32"/>
      <c r="N732" s="33"/>
      <c r="O732" s="32"/>
      <c r="P732" s="32"/>
      <c r="Q732" s="32"/>
      <c r="R732" s="32"/>
      <c r="S732" s="32"/>
      <c r="T732" s="32"/>
      <c r="U732" s="32"/>
      <c r="V732" s="32"/>
      <c r="W732" s="32"/>
      <c r="X732" s="32"/>
    </row>
    <row r="733" spans="1:24" ht="42.75" customHeight="1" x14ac:dyDescent="0.25">
      <c r="A733" s="32"/>
      <c r="B733" s="32"/>
      <c r="C733" s="33"/>
      <c r="D733" s="33"/>
      <c r="E733" s="32"/>
      <c r="G733" s="32"/>
      <c r="H733" s="32"/>
      <c r="I733" s="32"/>
      <c r="J733" s="32"/>
      <c r="K733" s="32"/>
      <c r="L733" s="32"/>
      <c r="M733" s="32"/>
      <c r="N733" s="33"/>
      <c r="O733" s="32"/>
      <c r="P733" s="32"/>
      <c r="Q733" s="32"/>
      <c r="R733" s="32"/>
      <c r="S733" s="32"/>
      <c r="T733" s="32"/>
      <c r="U733" s="32"/>
      <c r="V733" s="32"/>
      <c r="W733" s="32"/>
      <c r="X733" s="32"/>
    </row>
    <row r="734" spans="1:24" ht="42.75" customHeight="1" x14ac:dyDescent="0.25">
      <c r="A734" s="32"/>
      <c r="B734" s="32"/>
      <c r="C734" s="33"/>
      <c r="D734" s="33"/>
      <c r="E734" s="32"/>
      <c r="G734" s="32"/>
      <c r="H734" s="32"/>
      <c r="I734" s="32"/>
      <c r="J734" s="32"/>
      <c r="K734" s="32"/>
      <c r="L734" s="32"/>
      <c r="M734" s="32"/>
      <c r="N734" s="33"/>
      <c r="O734" s="32"/>
      <c r="P734" s="32"/>
      <c r="Q734" s="32"/>
      <c r="R734" s="32"/>
      <c r="S734" s="32"/>
      <c r="T734" s="32"/>
      <c r="U734" s="32"/>
      <c r="V734" s="32"/>
      <c r="W734" s="32"/>
      <c r="X734" s="32"/>
    </row>
    <row r="735" spans="1:24" ht="42.75" customHeight="1" x14ac:dyDescent="0.25">
      <c r="A735" s="32"/>
      <c r="B735" s="32"/>
      <c r="C735" s="33"/>
      <c r="D735" s="33"/>
      <c r="E735" s="32"/>
      <c r="G735" s="32"/>
      <c r="H735" s="32"/>
      <c r="I735" s="32"/>
      <c r="J735" s="32"/>
      <c r="K735" s="32"/>
      <c r="L735" s="32"/>
      <c r="M735" s="32"/>
      <c r="N735" s="33"/>
      <c r="O735" s="32"/>
      <c r="P735" s="32"/>
      <c r="Q735" s="32"/>
      <c r="R735" s="32"/>
      <c r="S735" s="32"/>
      <c r="T735" s="32"/>
      <c r="U735" s="32"/>
      <c r="V735" s="32"/>
      <c r="W735" s="32"/>
      <c r="X735" s="32"/>
    </row>
    <row r="736" spans="1:24" ht="42.75" customHeight="1" x14ac:dyDescent="0.25">
      <c r="A736" s="32"/>
      <c r="B736" s="32"/>
      <c r="C736" s="33"/>
      <c r="D736" s="33"/>
      <c r="E736" s="32"/>
      <c r="G736" s="32"/>
      <c r="H736" s="32"/>
      <c r="I736" s="32"/>
      <c r="J736" s="32"/>
      <c r="K736" s="32"/>
      <c r="L736" s="32"/>
      <c r="M736" s="32"/>
      <c r="N736" s="33"/>
      <c r="O736" s="32"/>
      <c r="P736" s="32"/>
      <c r="Q736" s="32"/>
      <c r="R736" s="32"/>
      <c r="S736" s="32"/>
      <c r="T736" s="32"/>
      <c r="U736" s="32"/>
      <c r="V736" s="32"/>
      <c r="W736" s="32"/>
      <c r="X736" s="32"/>
    </row>
    <row r="737" spans="1:24" ht="42.75" customHeight="1" x14ac:dyDescent="0.25">
      <c r="A737" s="32"/>
      <c r="B737" s="32"/>
      <c r="C737" s="33"/>
      <c r="D737" s="33"/>
      <c r="E737" s="32"/>
      <c r="G737" s="32"/>
      <c r="H737" s="32"/>
      <c r="I737" s="32"/>
      <c r="J737" s="32"/>
      <c r="K737" s="32"/>
      <c r="L737" s="32"/>
      <c r="M737" s="32"/>
      <c r="N737" s="33"/>
      <c r="O737" s="32"/>
      <c r="P737" s="32"/>
      <c r="Q737" s="32"/>
      <c r="R737" s="32"/>
      <c r="S737" s="32"/>
      <c r="T737" s="32"/>
      <c r="U737" s="32"/>
      <c r="V737" s="32"/>
      <c r="W737" s="32"/>
      <c r="X737" s="32"/>
    </row>
    <row r="738" spans="1:24" ht="42.75" customHeight="1" x14ac:dyDescent="0.25">
      <c r="A738" s="32"/>
      <c r="B738" s="32"/>
      <c r="C738" s="33"/>
      <c r="D738" s="33"/>
      <c r="E738" s="32"/>
      <c r="G738" s="32"/>
      <c r="H738" s="32"/>
      <c r="I738" s="32"/>
      <c r="J738" s="32"/>
      <c r="K738" s="32"/>
      <c r="L738" s="32"/>
      <c r="M738" s="32"/>
      <c r="N738" s="33"/>
      <c r="O738" s="32"/>
      <c r="P738" s="32"/>
      <c r="Q738" s="32"/>
      <c r="R738" s="32"/>
      <c r="S738" s="32"/>
      <c r="T738" s="32"/>
      <c r="U738" s="32"/>
      <c r="V738" s="32"/>
      <c r="W738" s="32"/>
      <c r="X738" s="32"/>
    </row>
    <row r="739" spans="1:24" ht="42.75" customHeight="1" x14ac:dyDescent="0.25">
      <c r="A739" s="32"/>
      <c r="B739" s="32"/>
      <c r="C739" s="33"/>
      <c r="D739" s="33"/>
      <c r="E739" s="32"/>
      <c r="G739" s="32"/>
      <c r="H739" s="32"/>
      <c r="I739" s="32"/>
      <c r="J739" s="32"/>
      <c r="K739" s="32"/>
      <c r="L739" s="32"/>
      <c r="M739" s="32"/>
      <c r="N739" s="33"/>
      <c r="O739" s="32"/>
      <c r="P739" s="32"/>
      <c r="Q739" s="32"/>
      <c r="R739" s="32"/>
      <c r="S739" s="32"/>
      <c r="T739" s="32"/>
      <c r="U739" s="32"/>
      <c r="V739" s="32"/>
      <c r="W739" s="32"/>
      <c r="X739" s="32"/>
    </row>
    <row r="740" spans="1:24" ht="42.75" customHeight="1" x14ac:dyDescent="0.25">
      <c r="A740" s="32"/>
      <c r="B740" s="32"/>
      <c r="C740" s="33"/>
      <c r="D740" s="33"/>
      <c r="E740" s="32"/>
      <c r="G740" s="32"/>
      <c r="H740" s="32"/>
      <c r="I740" s="32"/>
      <c r="J740" s="32"/>
      <c r="K740" s="32"/>
      <c r="L740" s="32"/>
      <c r="M740" s="32"/>
      <c r="N740" s="33"/>
      <c r="O740" s="32"/>
      <c r="P740" s="32"/>
      <c r="Q740" s="32"/>
      <c r="R740" s="32"/>
      <c r="S740" s="32"/>
      <c r="T740" s="32"/>
      <c r="U740" s="32"/>
      <c r="V740" s="32"/>
      <c r="W740" s="32"/>
      <c r="X740" s="32"/>
    </row>
    <row r="741" spans="1:24" ht="42.75" customHeight="1" x14ac:dyDescent="0.25">
      <c r="A741" s="32"/>
      <c r="B741" s="32"/>
      <c r="C741" s="33"/>
      <c r="D741" s="33"/>
      <c r="E741" s="32"/>
      <c r="G741" s="32"/>
      <c r="H741" s="32"/>
      <c r="I741" s="32"/>
      <c r="J741" s="32"/>
      <c r="K741" s="32"/>
      <c r="L741" s="32"/>
      <c r="M741" s="32"/>
      <c r="N741" s="33"/>
      <c r="O741" s="32"/>
      <c r="P741" s="32"/>
      <c r="Q741" s="32"/>
      <c r="R741" s="32"/>
      <c r="S741" s="32"/>
      <c r="T741" s="32"/>
      <c r="U741" s="32"/>
      <c r="V741" s="32"/>
      <c r="W741" s="32"/>
      <c r="X741" s="32"/>
    </row>
    <row r="742" spans="1:24" ht="42.75" customHeight="1" x14ac:dyDescent="0.25">
      <c r="A742" s="32"/>
      <c r="B742" s="32"/>
      <c r="C742" s="33"/>
      <c r="D742" s="33"/>
      <c r="E742" s="32"/>
      <c r="G742" s="32"/>
      <c r="H742" s="32"/>
      <c r="I742" s="32"/>
      <c r="J742" s="32"/>
      <c r="K742" s="32"/>
      <c r="L742" s="32"/>
      <c r="M742" s="32"/>
      <c r="N742" s="33"/>
      <c r="O742" s="32"/>
      <c r="P742" s="32"/>
      <c r="Q742" s="32"/>
      <c r="R742" s="32"/>
      <c r="S742" s="32"/>
      <c r="T742" s="32"/>
      <c r="U742" s="32"/>
      <c r="V742" s="32"/>
      <c r="W742" s="32"/>
      <c r="X742" s="32"/>
    </row>
    <row r="743" spans="1:24" ht="42.75" customHeight="1" x14ac:dyDescent="0.25">
      <c r="A743" s="32"/>
      <c r="B743" s="32"/>
      <c r="C743" s="33"/>
      <c r="D743" s="33"/>
      <c r="E743" s="32"/>
      <c r="G743" s="32"/>
      <c r="H743" s="32"/>
      <c r="I743" s="32"/>
      <c r="J743" s="32"/>
      <c r="K743" s="32"/>
      <c r="L743" s="32"/>
      <c r="M743" s="32"/>
      <c r="N743" s="33"/>
      <c r="O743" s="32"/>
      <c r="P743" s="32"/>
      <c r="Q743" s="32"/>
      <c r="R743" s="32"/>
      <c r="S743" s="32"/>
      <c r="T743" s="32"/>
      <c r="U743" s="32"/>
      <c r="V743" s="32"/>
      <c r="W743" s="32"/>
      <c r="X743" s="32"/>
    </row>
    <row r="744" spans="1:24" ht="42.75" customHeight="1" x14ac:dyDescent="0.25">
      <c r="A744" s="32"/>
      <c r="B744" s="32"/>
      <c r="C744" s="33"/>
      <c r="D744" s="33"/>
      <c r="E744" s="32"/>
      <c r="G744" s="32"/>
      <c r="H744" s="32"/>
      <c r="I744" s="32"/>
      <c r="J744" s="32"/>
      <c r="K744" s="32"/>
      <c r="L744" s="32"/>
      <c r="M744" s="32"/>
      <c r="N744" s="33"/>
      <c r="O744" s="32"/>
      <c r="P744" s="32"/>
      <c r="Q744" s="32"/>
      <c r="R744" s="32"/>
      <c r="S744" s="32"/>
      <c r="T744" s="32"/>
      <c r="U744" s="32"/>
      <c r="V744" s="32"/>
      <c r="W744" s="32"/>
      <c r="X744" s="32"/>
    </row>
    <row r="745" spans="1:24" ht="42.75" customHeight="1" x14ac:dyDescent="0.25">
      <c r="A745" s="32"/>
      <c r="B745" s="32"/>
      <c r="C745" s="33"/>
      <c r="D745" s="33"/>
      <c r="E745" s="32"/>
      <c r="G745" s="32"/>
      <c r="H745" s="32"/>
      <c r="I745" s="32"/>
      <c r="J745" s="32"/>
      <c r="K745" s="32"/>
      <c r="L745" s="32"/>
      <c r="M745" s="32"/>
      <c r="N745" s="33"/>
      <c r="O745" s="32"/>
      <c r="P745" s="32"/>
      <c r="Q745" s="32"/>
      <c r="R745" s="32"/>
      <c r="S745" s="32"/>
      <c r="T745" s="32"/>
      <c r="U745" s="32"/>
      <c r="V745" s="32"/>
      <c r="W745" s="32"/>
      <c r="X745" s="32"/>
    </row>
    <row r="746" spans="1:24" ht="42.75" customHeight="1" x14ac:dyDescent="0.25">
      <c r="A746" s="32"/>
      <c r="B746" s="32"/>
      <c r="C746" s="33"/>
      <c r="D746" s="33"/>
      <c r="E746" s="32"/>
      <c r="G746" s="32"/>
      <c r="H746" s="32"/>
      <c r="I746" s="32"/>
      <c r="J746" s="32"/>
      <c r="K746" s="32"/>
      <c r="L746" s="32"/>
      <c r="M746" s="32"/>
      <c r="N746" s="33"/>
      <c r="O746" s="32"/>
      <c r="P746" s="32"/>
      <c r="Q746" s="32"/>
      <c r="R746" s="32"/>
      <c r="S746" s="32"/>
      <c r="T746" s="32"/>
      <c r="U746" s="32"/>
      <c r="V746" s="32"/>
      <c r="W746" s="32"/>
      <c r="X746" s="32"/>
    </row>
    <row r="747" spans="1:24" ht="42.75" customHeight="1" x14ac:dyDescent="0.25">
      <c r="A747" s="32"/>
      <c r="B747" s="32"/>
      <c r="C747" s="33"/>
      <c r="D747" s="33"/>
      <c r="E747" s="32"/>
      <c r="G747" s="32"/>
      <c r="H747" s="32"/>
      <c r="I747" s="32"/>
      <c r="J747" s="32"/>
      <c r="K747" s="32"/>
      <c r="L747" s="32"/>
      <c r="M747" s="32"/>
      <c r="N747" s="33"/>
      <c r="O747" s="32"/>
      <c r="P747" s="32"/>
      <c r="Q747" s="32"/>
      <c r="R747" s="32"/>
      <c r="S747" s="32"/>
      <c r="T747" s="32"/>
      <c r="U747" s="32"/>
      <c r="V747" s="32"/>
      <c r="W747" s="32"/>
      <c r="X747" s="32"/>
    </row>
    <row r="748" spans="1:24" ht="42.75" customHeight="1" x14ac:dyDescent="0.25">
      <c r="A748" s="32"/>
      <c r="B748" s="32"/>
      <c r="C748" s="33"/>
      <c r="D748" s="33"/>
      <c r="E748" s="32"/>
      <c r="G748" s="32"/>
      <c r="H748" s="32"/>
      <c r="I748" s="32"/>
      <c r="J748" s="32"/>
      <c r="K748" s="32"/>
      <c r="L748" s="32"/>
      <c r="M748" s="32"/>
      <c r="N748" s="33"/>
      <c r="O748" s="32"/>
      <c r="P748" s="32"/>
      <c r="Q748" s="32"/>
      <c r="R748" s="32"/>
      <c r="S748" s="32"/>
      <c r="T748" s="32"/>
      <c r="U748" s="32"/>
      <c r="V748" s="32"/>
      <c r="W748" s="32"/>
      <c r="X748" s="32"/>
    </row>
    <row r="749" spans="1:24" ht="42.75" customHeight="1" x14ac:dyDescent="0.25">
      <c r="A749" s="32"/>
      <c r="B749" s="32"/>
      <c r="C749" s="33"/>
      <c r="D749" s="33"/>
      <c r="E749" s="32"/>
      <c r="G749" s="32"/>
      <c r="H749" s="32"/>
      <c r="I749" s="32"/>
      <c r="J749" s="32"/>
      <c r="K749" s="32"/>
      <c r="L749" s="32"/>
      <c r="M749" s="32"/>
      <c r="N749" s="33"/>
      <c r="O749" s="32"/>
      <c r="P749" s="32"/>
      <c r="Q749" s="32"/>
      <c r="R749" s="32"/>
      <c r="S749" s="32"/>
      <c r="T749" s="32"/>
      <c r="U749" s="32"/>
      <c r="V749" s="32"/>
      <c r="W749" s="32"/>
      <c r="X749" s="32"/>
    </row>
    <row r="750" spans="1:24" ht="42.75" customHeight="1" x14ac:dyDescent="0.25">
      <c r="A750" s="32"/>
      <c r="B750" s="32"/>
      <c r="C750" s="33"/>
      <c r="D750" s="33"/>
      <c r="E750" s="32"/>
      <c r="G750" s="32"/>
      <c r="H750" s="32"/>
      <c r="I750" s="32"/>
      <c r="J750" s="32"/>
      <c r="K750" s="32"/>
      <c r="L750" s="32"/>
      <c r="M750" s="32"/>
      <c r="N750" s="33"/>
      <c r="O750" s="32"/>
      <c r="P750" s="32"/>
      <c r="Q750" s="32"/>
      <c r="R750" s="32"/>
      <c r="S750" s="32"/>
      <c r="T750" s="32"/>
      <c r="U750" s="32"/>
      <c r="V750" s="32"/>
      <c r="W750" s="32"/>
      <c r="X750" s="32"/>
    </row>
    <row r="751" spans="1:24" ht="42.75" customHeight="1" x14ac:dyDescent="0.25">
      <c r="A751" s="32"/>
      <c r="B751" s="32"/>
      <c r="C751" s="33"/>
      <c r="D751" s="33"/>
      <c r="E751" s="32"/>
      <c r="G751" s="32"/>
      <c r="H751" s="32"/>
      <c r="I751" s="32"/>
      <c r="J751" s="32"/>
      <c r="K751" s="32"/>
      <c r="L751" s="32"/>
      <c r="M751" s="32"/>
      <c r="N751" s="33"/>
      <c r="O751" s="32"/>
      <c r="P751" s="32"/>
      <c r="Q751" s="32"/>
      <c r="R751" s="32"/>
      <c r="S751" s="32"/>
      <c r="T751" s="32"/>
      <c r="U751" s="32"/>
      <c r="V751" s="32"/>
      <c r="W751" s="32"/>
      <c r="X751" s="32"/>
    </row>
    <row r="752" spans="1:24" ht="42.75" customHeight="1" x14ac:dyDescent="0.25">
      <c r="A752" s="32"/>
      <c r="B752" s="32"/>
      <c r="C752" s="33"/>
      <c r="D752" s="33"/>
      <c r="E752" s="32"/>
      <c r="G752" s="32"/>
      <c r="H752" s="32"/>
      <c r="I752" s="32"/>
      <c r="J752" s="32"/>
      <c r="K752" s="32"/>
      <c r="L752" s="32"/>
      <c r="M752" s="32"/>
      <c r="N752" s="33"/>
      <c r="O752" s="32"/>
      <c r="P752" s="32"/>
      <c r="Q752" s="32"/>
      <c r="R752" s="32"/>
      <c r="S752" s="32"/>
      <c r="T752" s="32"/>
      <c r="U752" s="32"/>
      <c r="V752" s="32"/>
      <c r="W752" s="32"/>
      <c r="X752" s="32"/>
    </row>
    <row r="753" spans="1:24" ht="42.75" customHeight="1" x14ac:dyDescent="0.25">
      <c r="A753" s="32"/>
      <c r="B753" s="32"/>
      <c r="C753" s="33"/>
      <c r="D753" s="33"/>
      <c r="E753" s="32"/>
      <c r="G753" s="32"/>
      <c r="H753" s="32"/>
      <c r="I753" s="32"/>
      <c r="J753" s="32"/>
      <c r="K753" s="32"/>
      <c r="L753" s="32"/>
      <c r="M753" s="32"/>
      <c r="N753" s="33"/>
      <c r="O753" s="32"/>
      <c r="P753" s="32"/>
      <c r="Q753" s="32"/>
      <c r="R753" s="32"/>
      <c r="S753" s="32"/>
      <c r="T753" s="32"/>
      <c r="U753" s="32"/>
      <c r="V753" s="32"/>
      <c r="W753" s="32"/>
      <c r="X753" s="32"/>
    </row>
    <row r="754" spans="1:24" ht="42.75" customHeight="1" x14ac:dyDescent="0.25">
      <c r="A754" s="32"/>
      <c r="B754" s="32"/>
      <c r="C754" s="33"/>
      <c r="D754" s="33"/>
      <c r="E754" s="32"/>
      <c r="G754" s="32"/>
      <c r="H754" s="32"/>
      <c r="I754" s="32"/>
      <c r="J754" s="32"/>
      <c r="K754" s="32"/>
      <c r="L754" s="32"/>
      <c r="M754" s="32"/>
      <c r="N754" s="33"/>
      <c r="O754" s="32"/>
      <c r="P754" s="32"/>
      <c r="Q754" s="32"/>
      <c r="R754" s="32"/>
      <c r="S754" s="32"/>
      <c r="T754" s="32"/>
      <c r="U754" s="32"/>
      <c r="V754" s="32"/>
      <c r="W754" s="32"/>
      <c r="X754" s="32"/>
    </row>
    <row r="755" spans="1:24" ht="42.75" customHeight="1" x14ac:dyDescent="0.25">
      <c r="A755" s="32"/>
      <c r="B755" s="32"/>
      <c r="C755" s="33"/>
      <c r="D755" s="33"/>
      <c r="E755" s="32"/>
      <c r="G755" s="32"/>
      <c r="H755" s="32"/>
      <c r="I755" s="32"/>
      <c r="J755" s="32"/>
      <c r="K755" s="32"/>
      <c r="L755" s="32"/>
      <c r="M755" s="32"/>
      <c r="N755" s="33"/>
      <c r="O755" s="32"/>
      <c r="P755" s="32"/>
      <c r="Q755" s="32"/>
      <c r="R755" s="32"/>
      <c r="S755" s="32"/>
      <c r="T755" s="32"/>
      <c r="U755" s="32"/>
      <c r="V755" s="32"/>
      <c r="W755" s="32"/>
      <c r="X755" s="32"/>
    </row>
    <row r="756" spans="1:24" ht="42.75" customHeight="1" x14ac:dyDescent="0.25">
      <c r="A756" s="32"/>
      <c r="B756" s="32"/>
      <c r="C756" s="33"/>
      <c r="D756" s="33"/>
      <c r="E756" s="32"/>
      <c r="G756" s="32"/>
      <c r="H756" s="32"/>
      <c r="I756" s="32"/>
      <c r="J756" s="32"/>
      <c r="K756" s="32"/>
      <c r="L756" s="32"/>
      <c r="M756" s="32"/>
      <c r="N756" s="33"/>
      <c r="O756" s="32"/>
      <c r="P756" s="32"/>
      <c r="Q756" s="32"/>
      <c r="R756" s="32"/>
      <c r="S756" s="32"/>
      <c r="T756" s="32"/>
      <c r="U756" s="32"/>
      <c r="V756" s="32"/>
      <c r="W756" s="32"/>
      <c r="X756" s="32"/>
    </row>
    <row r="757" spans="1:24" ht="42.75" customHeight="1" x14ac:dyDescent="0.25">
      <c r="A757" s="32"/>
      <c r="B757" s="32"/>
      <c r="C757" s="33"/>
      <c r="D757" s="33"/>
      <c r="E757" s="32"/>
      <c r="G757" s="32"/>
      <c r="H757" s="32"/>
      <c r="I757" s="32"/>
      <c r="J757" s="32"/>
      <c r="K757" s="32"/>
      <c r="L757" s="32"/>
      <c r="M757" s="32"/>
      <c r="N757" s="33"/>
      <c r="O757" s="32"/>
      <c r="P757" s="32"/>
      <c r="Q757" s="32"/>
      <c r="R757" s="32"/>
      <c r="S757" s="32"/>
      <c r="T757" s="32"/>
      <c r="U757" s="32"/>
      <c r="V757" s="32"/>
      <c r="W757" s="32"/>
      <c r="X757" s="32"/>
    </row>
    <row r="758" spans="1:24" ht="42.75" customHeight="1" x14ac:dyDescent="0.25">
      <c r="A758" s="32"/>
      <c r="B758" s="32"/>
      <c r="C758" s="33"/>
      <c r="D758" s="33"/>
      <c r="E758" s="32"/>
      <c r="G758" s="32"/>
      <c r="H758" s="32"/>
      <c r="I758" s="32"/>
      <c r="J758" s="32"/>
      <c r="K758" s="32"/>
      <c r="L758" s="32"/>
      <c r="M758" s="32"/>
      <c r="N758" s="33"/>
      <c r="O758" s="32"/>
      <c r="P758" s="32"/>
      <c r="Q758" s="32"/>
      <c r="R758" s="32"/>
      <c r="S758" s="32"/>
      <c r="T758" s="32"/>
      <c r="U758" s="32"/>
      <c r="V758" s="32"/>
      <c r="W758" s="32"/>
      <c r="X758" s="32"/>
    </row>
    <row r="759" spans="1:24" ht="42.75" customHeight="1" x14ac:dyDescent="0.25">
      <c r="A759" s="32"/>
      <c r="B759" s="32"/>
      <c r="C759" s="33"/>
      <c r="D759" s="33"/>
      <c r="E759" s="32"/>
      <c r="G759" s="32"/>
      <c r="H759" s="32"/>
      <c r="I759" s="32"/>
      <c r="J759" s="32"/>
      <c r="K759" s="32"/>
      <c r="L759" s="32"/>
      <c r="M759" s="32"/>
      <c r="N759" s="33"/>
      <c r="O759" s="32"/>
      <c r="P759" s="32"/>
      <c r="Q759" s="32"/>
      <c r="R759" s="32"/>
      <c r="S759" s="32"/>
      <c r="T759" s="32"/>
      <c r="U759" s="32"/>
      <c r="V759" s="32"/>
      <c r="W759" s="32"/>
      <c r="X759" s="32"/>
    </row>
    <row r="760" spans="1:24" ht="42.75" customHeight="1" x14ac:dyDescent="0.25">
      <c r="A760" s="32"/>
      <c r="B760" s="32"/>
      <c r="C760" s="33"/>
      <c r="D760" s="33"/>
      <c r="E760" s="32"/>
      <c r="G760" s="32"/>
      <c r="H760" s="32"/>
      <c r="I760" s="32"/>
      <c r="J760" s="32"/>
      <c r="K760" s="32"/>
      <c r="L760" s="32"/>
      <c r="M760" s="32"/>
      <c r="N760" s="33"/>
      <c r="O760" s="32"/>
      <c r="P760" s="32"/>
      <c r="Q760" s="32"/>
      <c r="R760" s="32"/>
      <c r="S760" s="32"/>
      <c r="T760" s="32"/>
      <c r="U760" s="32"/>
      <c r="V760" s="32"/>
      <c r="W760" s="32"/>
      <c r="X760" s="32"/>
    </row>
    <row r="761" spans="1:24" ht="42.75" customHeight="1" x14ac:dyDescent="0.25">
      <c r="A761" s="32"/>
      <c r="B761" s="32"/>
      <c r="C761" s="33"/>
      <c r="D761" s="33"/>
      <c r="E761" s="32"/>
      <c r="G761" s="32"/>
      <c r="H761" s="32"/>
      <c r="I761" s="32"/>
      <c r="J761" s="32"/>
      <c r="K761" s="32"/>
      <c r="L761" s="32"/>
      <c r="M761" s="32"/>
      <c r="N761" s="33"/>
      <c r="O761" s="32"/>
      <c r="P761" s="32"/>
      <c r="Q761" s="32"/>
      <c r="R761" s="32"/>
      <c r="S761" s="32"/>
      <c r="T761" s="32"/>
      <c r="U761" s="32"/>
      <c r="V761" s="32"/>
      <c r="W761" s="32"/>
      <c r="X761" s="32"/>
    </row>
    <row r="762" spans="1:24" ht="42.75" customHeight="1" x14ac:dyDescent="0.25">
      <c r="A762" s="32"/>
      <c r="B762" s="32"/>
      <c r="C762" s="33"/>
      <c r="D762" s="33"/>
      <c r="E762" s="32"/>
      <c r="G762" s="32"/>
      <c r="H762" s="32"/>
      <c r="I762" s="32"/>
      <c r="J762" s="32"/>
      <c r="K762" s="32"/>
      <c r="L762" s="32"/>
      <c r="M762" s="32"/>
      <c r="N762" s="33"/>
      <c r="O762" s="32"/>
      <c r="P762" s="32"/>
      <c r="Q762" s="32"/>
      <c r="R762" s="32"/>
      <c r="S762" s="32"/>
      <c r="T762" s="32"/>
      <c r="U762" s="32"/>
      <c r="V762" s="32"/>
      <c r="W762" s="32"/>
      <c r="X762" s="32"/>
    </row>
    <row r="763" spans="1:24" ht="42.75" customHeight="1" x14ac:dyDescent="0.25">
      <c r="A763" s="32"/>
      <c r="B763" s="32"/>
      <c r="C763" s="33"/>
      <c r="D763" s="33"/>
      <c r="E763" s="32"/>
      <c r="G763" s="32"/>
      <c r="H763" s="32"/>
      <c r="I763" s="32"/>
      <c r="J763" s="32"/>
      <c r="K763" s="32"/>
      <c r="L763" s="32"/>
      <c r="M763" s="32"/>
      <c r="N763" s="33"/>
      <c r="O763" s="32"/>
      <c r="P763" s="32"/>
      <c r="Q763" s="32"/>
      <c r="R763" s="32"/>
      <c r="S763" s="32"/>
      <c r="T763" s="32"/>
      <c r="U763" s="32"/>
      <c r="V763" s="32"/>
      <c r="W763" s="32"/>
      <c r="X763" s="32"/>
    </row>
    <row r="764" spans="1:24" ht="42.75" customHeight="1" x14ac:dyDescent="0.25">
      <c r="A764" s="32"/>
      <c r="B764" s="32"/>
      <c r="C764" s="33"/>
      <c r="D764" s="33"/>
      <c r="E764" s="32"/>
      <c r="G764" s="32"/>
      <c r="H764" s="32"/>
      <c r="I764" s="32"/>
      <c r="J764" s="32"/>
      <c r="K764" s="32"/>
      <c r="L764" s="32"/>
      <c r="M764" s="32"/>
      <c r="N764" s="33"/>
      <c r="O764" s="32"/>
      <c r="P764" s="32"/>
      <c r="Q764" s="32"/>
      <c r="R764" s="32"/>
      <c r="S764" s="32"/>
      <c r="T764" s="32"/>
      <c r="U764" s="32"/>
      <c r="V764" s="32"/>
      <c r="W764" s="32"/>
      <c r="X764" s="32"/>
    </row>
    <row r="765" spans="1:24" ht="42.75" customHeight="1" x14ac:dyDescent="0.25">
      <c r="A765" s="32"/>
      <c r="B765" s="32"/>
      <c r="C765" s="33"/>
      <c r="D765" s="33"/>
      <c r="E765" s="32"/>
      <c r="G765" s="32"/>
      <c r="H765" s="32"/>
      <c r="I765" s="32"/>
      <c r="J765" s="32"/>
      <c r="K765" s="32"/>
      <c r="L765" s="32"/>
      <c r="M765" s="32"/>
      <c r="N765" s="33"/>
      <c r="O765" s="32"/>
      <c r="P765" s="32"/>
      <c r="Q765" s="32"/>
      <c r="R765" s="32"/>
      <c r="S765" s="32"/>
      <c r="T765" s="32"/>
      <c r="U765" s="32"/>
      <c r="V765" s="32"/>
      <c r="W765" s="32"/>
      <c r="X765" s="32"/>
    </row>
    <row r="766" spans="1:24" ht="42.75" customHeight="1" x14ac:dyDescent="0.25">
      <c r="A766" s="32"/>
      <c r="B766" s="32"/>
      <c r="C766" s="33"/>
      <c r="D766" s="33"/>
      <c r="E766" s="32"/>
      <c r="G766" s="32"/>
      <c r="H766" s="32"/>
      <c r="I766" s="32"/>
      <c r="J766" s="32"/>
      <c r="K766" s="32"/>
      <c r="L766" s="32"/>
      <c r="M766" s="32"/>
      <c r="N766" s="33"/>
      <c r="O766" s="32"/>
      <c r="P766" s="32"/>
      <c r="Q766" s="32"/>
      <c r="R766" s="32"/>
      <c r="S766" s="32"/>
      <c r="T766" s="32"/>
      <c r="U766" s="32"/>
      <c r="V766" s="32"/>
      <c r="W766" s="32"/>
      <c r="X766" s="32"/>
    </row>
    <row r="767" spans="1:24" ht="42.75" customHeight="1" x14ac:dyDescent="0.25">
      <c r="A767" s="32"/>
      <c r="B767" s="32"/>
      <c r="C767" s="33"/>
      <c r="D767" s="33"/>
      <c r="E767" s="32"/>
      <c r="G767" s="32"/>
      <c r="H767" s="32"/>
      <c r="I767" s="32"/>
      <c r="J767" s="32"/>
      <c r="K767" s="32"/>
      <c r="L767" s="32"/>
      <c r="M767" s="32"/>
      <c r="N767" s="33"/>
      <c r="O767" s="32"/>
      <c r="P767" s="32"/>
      <c r="Q767" s="32"/>
      <c r="R767" s="32"/>
      <c r="S767" s="32"/>
      <c r="T767" s="32"/>
      <c r="U767" s="32"/>
      <c r="V767" s="32"/>
      <c r="W767" s="32"/>
      <c r="X767" s="32"/>
    </row>
    <row r="768" spans="1:24" ht="42.75" customHeight="1" x14ac:dyDescent="0.25">
      <c r="A768" s="32"/>
      <c r="B768" s="32"/>
      <c r="C768" s="33"/>
      <c r="D768" s="33"/>
      <c r="E768" s="32"/>
      <c r="G768" s="32"/>
      <c r="H768" s="32"/>
      <c r="I768" s="32"/>
      <c r="J768" s="32"/>
      <c r="K768" s="32"/>
      <c r="L768" s="32"/>
      <c r="M768" s="32"/>
      <c r="N768" s="33"/>
      <c r="O768" s="32"/>
      <c r="P768" s="32"/>
      <c r="Q768" s="32"/>
      <c r="R768" s="32"/>
      <c r="S768" s="32"/>
      <c r="T768" s="32"/>
      <c r="U768" s="32"/>
      <c r="V768" s="32"/>
      <c r="W768" s="32"/>
      <c r="X768" s="32"/>
    </row>
    <row r="769" spans="1:24" ht="42.75" customHeight="1" x14ac:dyDescent="0.25">
      <c r="A769" s="32"/>
      <c r="B769" s="32"/>
      <c r="C769" s="33"/>
      <c r="D769" s="33"/>
      <c r="E769" s="32"/>
      <c r="G769" s="32"/>
      <c r="H769" s="32"/>
      <c r="I769" s="32"/>
      <c r="J769" s="32"/>
      <c r="K769" s="32"/>
      <c r="L769" s="32"/>
      <c r="M769" s="32"/>
      <c r="N769" s="33"/>
      <c r="O769" s="32"/>
      <c r="P769" s="32"/>
      <c r="Q769" s="32"/>
      <c r="R769" s="32"/>
      <c r="S769" s="32"/>
      <c r="T769" s="32"/>
      <c r="U769" s="32"/>
      <c r="V769" s="32"/>
      <c r="W769" s="32"/>
      <c r="X769" s="32"/>
    </row>
    <row r="770" spans="1:24" ht="42.75" customHeight="1" x14ac:dyDescent="0.25">
      <c r="A770" s="32"/>
      <c r="B770" s="32"/>
      <c r="C770" s="33"/>
      <c r="D770" s="33"/>
      <c r="E770" s="32"/>
      <c r="G770" s="32"/>
      <c r="H770" s="32"/>
      <c r="I770" s="32"/>
      <c r="J770" s="32"/>
      <c r="K770" s="32"/>
      <c r="L770" s="32"/>
      <c r="M770" s="32"/>
      <c r="N770" s="33"/>
      <c r="O770" s="32"/>
      <c r="P770" s="32"/>
      <c r="Q770" s="32"/>
      <c r="R770" s="32"/>
      <c r="S770" s="32"/>
      <c r="T770" s="32"/>
      <c r="U770" s="32"/>
      <c r="V770" s="32"/>
      <c r="W770" s="32"/>
      <c r="X770" s="32"/>
    </row>
    <row r="771" spans="1:24" ht="42.75" customHeight="1" x14ac:dyDescent="0.25">
      <c r="A771" s="32"/>
      <c r="B771" s="32"/>
      <c r="C771" s="33"/>
      <c r="D771" s="33"/>
      <c r="E771" s="32"/>
      <c r="G771" s="32"/>
      <c r="H771" s="32"/>
      <c r="I771" s="32"/>
      <c r="J771" s="32"/>
      <c r="K771" s="32"/>
      <c r="L771" s="32"/>
      <c r="M771" s="32"/>
      <c r="N771" s="33"/>
      <c r="O771" s="32"/>
      <c r="P771" s="32"/>
      <c r="Q771" s="32"/>
      <c r="R771" s="32"/>
      <c r="S771" s="32"/>
      <c r="T771" s="32"/>
      <c r="U771" s="32"/>
      <c r="V771" s="32"/>
      <c r="W771" s="32"/>
      <c r="X771" s="32"/>
    </row>
    <row r="772" spans="1:24" ht="42.75" customHeight="1" x14ac:dyDescent="0.25">
      <c r="A772" s="32"/>
      <c r="B772" s="32"/>
      <c r="C772" s="33"/>
      <c r="D772" s="33"/>
      <c r="E772" s="32"/>
      <c r="G772" s="32"/>
      <c r="H772" s="32"/>
      <c r="I772" s="32"/>
      <c r="J772" s="32"/>
      <c r="K772" s="32"/>
      <c r="L772" s="32"/>
      <c r="M772" s="32"/>
      <c r="N772" s="33"/>
      <c r="O772" s="32"/>
      <c r="P772" s="32"/>
      <c r="Q772" s="32"/>
      <c r="R772" s="32"/>
      <c r="S772" s="32"/>
      <c r="T772" s="32"/>
      <c r="U772" s="32"/>
      <c r="V772" s="32"/>
      <c r="W772" s="32"/>
      <c r="X772" s="32"/>
    </row>
    <row r="773" spans="1:24" ht="42.75" customHeight="1" x14ac:dyDescent="0.25">
      <c r="A773" s="32"/>
      <c r="B773" s="32"/>
      <c r="C773" s="33"/>
      <c r="D773" s="33"/>
      <c r="E773" s="32"/>
      <c r="G773" s="32"/>
      <c r="H773" s="32"/>
      <c r="I773" s="32"/>
      <c r="J773" s="32"/>
      <c r="K773" s="32"/>
      <c r="L773" s="32"/>
      <c r="M773" s="32"/>
      <c r="N773" s="33"/>
      <c r="O773" s="32"/>
      <c r="P773" s="32"/>
      <c r="Q773" s="32"/>
      <c r="R773" s="32"/>
      <c r="S773" s="32"/>
      <c r="T773" s="32"/>
      <c r="U773" s="32"/>
      <c r="V773" s="32"/>
      <c r="W773" s="32"/>
      <c r="X773" s="32"/>
    </row>
    <row r="774" spans="1:24" ht="42.75" customHeight="1" x14ac:dyDescent="0.25">
      <c r="A774" s="32"/>
      <c r="B774" s="32"/>
      <c r="C774" s="33"/>
      <c r="D774" s="33"/>
      <c r="E774" s="32"/>
      <c r="G774" s="32"/>
      <c r="H774" s="32"/>
      <c r="I774" s="32"/>
      <c r="J774" s="32"/>
      <c r="K774" s="32"/>
      <c r="L774" s="32"/>
      <c r="M774" s="32"/>
      <c r="N774" s="33"/>
      <c r="O774" s="32"/>
      <c r="P774" s="32"/>
      <c r="Q774" s="32"/>
      <c r="R774" s="32"/>
      <c r="S774" s="32"/>
      <c r="T774" s="32"/>
      <c r="U774" s="32"/>
      <c r="V774" s="32"/>
      <c r="W774" s="32"/>
      <c r="X774" s="32"/>
    </row>
    <row r="775" spans="1:24" ht="42.75" customHeight="1" x14ac:dyDescent="0.25">
      <c r="A775" s="32"/>
      <c r="B775" s="32"/>
      <c r="C775" s="33"/>
      <c r="D775" s="33"/>
      <c r="E775" s="32"/>
      <c r="G775" s="32"/>
      <c r="H775" s="32"/>
      <c r="I775" s="32"/>
      <c r="J775" s="32"/>
      <c r="K775" s="32"/>
      <c r="L775" s="32"/>
      <c r="M775" s="32"/>
      <c r="N775" s="33"/>
      <c r="O775" s="32"/>
      <c r="P775" s="32"/>
      <c r="Q775" s="32"/>
      <c r="R775" s="32"/>
      <c r="S775" s="32"/>
      <c r="T775" s="32"/>
      <c r="U775" s="32"/>
      <c r="V775" s="32"/>
      <c r="W775" s="32"/>
      <c r="X775" s="32"/>
    </row>
    <row r="776" spans="1:24" ht="42.75" customHeight="1" x14ac:dyDescent="0.25">
      <c r="A776" s="32"/>
      <c r="B776" s="32"/>
      <c r="C776" s="33"/>
      <c r="D776" s="33"/>
      <c r="E776" s="32"/>
      <c r="G776" s="32"/>
      <c r="H776" s="32"/>
      <c r="I776" s="32"/>
      <c r="J776" s="32"/>
      <c r="K776" s="32"/>
      <c r="L776" s="32"/>
      <c r="M776" s="32"/>
      <c r="N776" s="33"/>
      <c r="O776" s="32"/>
      <c r="P776" s="32"/>
      <c r="Q776" s="32"/>
      <c r="R776" s="32"/>
      <c r="S776" s="32"/>
      <c r="T776" s="32"/>
      <c r="U776" s="32"/>
      <c r="V776" s="32"/>
      <c r="W776" s="32"/>
      <c r="X776" s="32"/>
    </row>
    <row r="777" spans="1:24" ht="42.75" customHeight="1" x14ac:dyDescent="0.25">
      <c r="A777" s="32"/>
      <c r="B777" s="32"/>
      <c r="C777" s="33"/>
      <c r="D777" s="33"/>
      <c r="E777" s="32"/>
      <c r="G777" s="32"/>
      <c r="H777" s="32"/>
      <c r="I777" s="32"/>
      <c r="J777" s="32"/>
      <c r="K777" s="32"/>
      <c r="L777" s="32"/>
      <c r="M777" s="32"/>
      <c r="N777" s="33"/>
      <c r="O777" s="32"/>
      <c r="P777" s="32"/>
      <c r="Q777" s="32"/>
      <c r="R777" s="32"/>
      <c r="S777" s="32"/>
      <c r="T777" s="32"/>
      <c r="U777" s="32"/>
      <c r="V777" s="32"/>
      <c r="W777" s="32"/>
      <c r="X777" s="32"/>
    </row>
    <row r="778" spans="1:24" ht="42.75" customHeight="1" x14ac:dyDescent="0.25">
      <c r="A778" s="32"/>
      <c r="B778" s="32"/>
      <c r="C778" s="33"/>
      <c r="D778" s="33"/>
      <c r="E778" s="32"/>
      <c r="G778" s="32"/>
      <c r="H778" s="32"/>
      <c r="I778" s="32"/>
      <c r="J778" s="32"/>
      <c r="K778" s="32"/>
      <c r="L778" s="32"/>
      <c r="M778" s="32"/>
      <c r="N778" s="33"/>
      <c r="O778" s="32"/>
      <c r="P778" s="32"/>
      <c r="Q778" s="32"/>
      <c r="R778" s="32"/>
      <c r="S778" s="32"/>
      <c r="T778" s="32"/>
      <c r="U778" s="32"/>
      <c r="V778" s="32"/>
      <c r="W778" s="32"/>
      <c r="X778" s="32"/>
    </row>
    <row r="779" spans="1:24" ht="42.75" customHeight="1" x14ac:dyDescent="0.25">
      <c r="A779" s="32"/>
      <c r="B779" s="32"/>
      <c r="C779" s="33"/>
      <c r="D779" s="33"/>
      <c r="E779" s="32"/>
      <c r="G779" s="32"/>
      <c r="H779" s="32"/>
      <c r="I779" s="32"/>
      <c r="J779" s="32"/>
      <c r="K779" s="32"/>
      <c r="L779" s="32"/>
      <c r="M779" s="32"/>
      <c r="N779" s="33"/>
      <c r="O779" s="32"/>
      <c r="P779" s="32"/>
      <c r="Q779" s="32"/>
      <c r="R779" s="32"/>
      <c r="S779" s="32"/>
      <c r="T779" s="32"/>
      <c r="U779" s="32"/>
      <c r="V779" s="32"/>
      <c r="W779" s="32"/>
      <c r="X779" s="32"/>
    </row>
    <row r="780" spans="1:24" ht="42.75" customHeight="1" x14ac:dyDescent="0.25">
      <c r="A780" s="32"/>
      <c r="B780" s="32"/>
      <c r="C780" s="33"/>
      <c r="D780" s="33"/>
      <c r="E780" s="32"/>
      <c r="G780" s="32"/>
      <c r="H780" s="32"/>
      <c r="I780" s="32"/>
      <c r="J780" s="32"/>
      <c r="K780" s="32"/>
      <c r="L780" s="32"/>
      <c r="M780" s="32"/>
      <c r="N780" s="33"/>
      <c r="O780" s="32"/>
      <c r="P780" s="32"/>
      <c r="Q780" s="32"/>
      <c r="R780" s="32"/>
      <c r="S780" s="32"/>
      <c r="T780" s="32"/>
      <c r="U780" s="32"/>
      <c r="V780" s="32"/>
      <c r="W780" s="32"/>
      <c r="X780" s="32"/>
    </row>
    <row r="781" spans="1:24" ht="42.75" customHeight="1" x14ac:dyDescent="0.25">
      <c r="A781" s="32"/>
      <c r="B781" s="32"/>
      <c r="C781" s="33"/>
      <c r="D781" s="33"/>
      <c r="E781" s="32"/>
      <c r="G781" s="32"/>
      <c r="H781" s="32"/>
      <c r="I781" s="32"/>
      <c r="J781" s="32"/>
      <c r="K781" s="32"/>
      <c r="L781" s="32"/>
      <c r="M781" s="32"/>
      <c r="N781" s="33"/>
      <c r="O781" s="32"/>
      <c r="P781" s="32"/>
      <c r="Q781" s="32"/>
      <c r="R781" s="32"/>
      <c r="S781" s="32"/>
      <c r="T781" s="32"/>
      <c r="U781" s="32"/>
      <c r="V781" s="32"/>
      <c r="W781" s="32"/>
      <c r="X781" s="32"/>
    </row>
    <row r="782" spans="1:24" ht="42.75" customHeight="1" x14ac:dyDescent="0.25">
      <c r="A782" s="32"/>
      <c r="B782" s="32"/>
      <c r="C782" s="33"/>
      <c r="D782" s="33"/>
      <c r="E782" s="32"/>
      <c r="G782" s="32"/>
      <c r="H782" s="32"/>
      <c r="I782" s="32"/>
      <c r="J782" s="32"/>
      <c r="K782" s="32"/>
      <c r="L782" s="32"/>
      <c r="M782" s="32"/>
      <c r="N782" s="33"/>
      <c r="O782" s="32"/>
      <c r="P782" s="32"/>
      <c r="Q782" s="32"/>
      <c r="R782" s="32"/>
      <c r="S782" s="32"/>
      <c r="T782" s="32"/>
      <c r="U782" s="32"/>
      <c r="V782" s="32"/>
      <c r="W782" s="32"/>
      <c r="X782" s="32"/>
    </row>
    <row r="783" spans="1:24" ht="42.75" customHeight="1" x14ac:dyDescent="0.25">
      <c r="A783" s="32"/>
      <c r="B783" s="32"/>
      <c r="C783" s="33"/>
      <c r="D783" s="33"/>
      <c r="E783" s="32"/>
      <c r="G783" s="32"/>
      <c r="H783" s="32"/>
      <c r="I783" s="32"/>
      <c r="J783" s="32"/>
      <c r="K783" s="32"/>
      <c r="L783" s="32"/>
      <c r="M783" s="32"/>
      <c r="N783" s="33"/>
      <c r="O783" s="32"/>
      <c r="P783" s="32"/>
      <c r="Q783" s="32"/>
      <c r="R783" s="32"/>
      <c r="S783" s="32"/>
      <c r="T783" s="32"/>
      <c r="U783" s="32"/>
      <c r="V783" s="32"/>
      <c r="W783" s="32"/>
      <c r="X783" s="32"/>
    </row>
    <row r="784" spans="1:24" ht="42.75" customHeight="1" x14ac:dyDescent="0.25">
      <c r="A784" s="32"/>
      <c r="B784" s="32"/>
      <c r="C784" s="33"/>
      <c r="D784" s="33"/>
      <c r="E784" s="32"/>
      <c r="G784" s="32"/>
      <c r="H784" s="32"/>
      <c r="I784" s="32"/>
      <c r="J784" s="32"/>
      <c r="K784" s="32"/>
      <c r="L784" s="32"/>
      <c r="M784" s="32"/>
      <c r="N784" s="33"/>
      <c r="O784" s="32"/>
      <c r="P784" s="32"/>
      <c r="Q784" s="32"/>
      <c r="R784" s="32"/>
      <c r="S784" s="32"/>
      <c r="T784" s="32"/>
      <c r="U784" s="32"/>
      <c r="V784" s="32"/>
      <c r="W784" s="32"/>
      <c r="X784" s="32"/>
    </row>
    <row r="785" spans="1:24" ht="42.75" customHeight="1" x14ac:dyDescent="0.25">
      <c r="A785" s="32"/>
      <c r="B785" s="32"/>
      <c r="C785" s="33"/>
      <c r="D785" s="33"/>
      <c r="E785" s="32"/>
      <c r="G785" s="32"/>
      <c r="H785" s="32"/>
      <c r="I785" s="32"/>
      <c r="J785" s="32"/>
      <c r="K785" s="32"/>
      <c r="L785" s="32"/>
      <c r="M785" s="32"/>
      <c r="N785" s="33"/>
      <c r="O785" s="32"/>
      <c r="P785" s="32"/>
      <c r="Q785" s="32"/>
      <c r="R785" s="32"/>
      <c r="S785" s="32"/>
      <c r="T785" s="32"/>
      <c r="U785" s="32"/>
      <c r="V785" s="32"/>
      <c r="W785" s="32"/>
      <c r="X785" s="32"/>
    </row>
    <row r="786" spans="1:24" ht="42.75" customHeight="1" x14ac:dyDescent="0.25">
      <c r="A786" s="32"/>
      <c r="B786" s="32"/>
      <c r="C786" s="33"/>
      <c r="D786" s="33"/>
      <c r="E786" s="32"/>
      <c r="G786" s="32"/>
      <c r="H786" s="32"/>
      <c r="I786" s="32"/>
      <c r="J786" s="32"/>
      <c r="K786" s="32"/>
      <c r="L786" s="32"/>
      <c r="M786" s="32"/>
      <c r="N786" s="33"/>
      <c r="O786" s="32"/>
      <c r="P786" s="32"/>
      <c r="Q786" s="32"/>
      <c r="R786" s="32"/>
      <c r="S786" s="32"/>
      <c r="T786" s="32"/>
      <c r="U786" s="32"/>
      <c r="V786" s="32"/>
      <c r="W786" s="32"/>
      <c r="X786" s="32"/>
    </row>
    <row r="787" spans="1:24" ht="42.75" customHeight="1" x14ac:dyDescent="0.25">
      <c r="A787" s="32"/>
      <c r="B787" s="32"/>
      <c r="C787" s="33"/>
      <c r="D787" s="33"/>
      <c r="E787" s="32"/>
      <c r="G787" s="32"/>
      <c r="H787" s="32"/>
      <c r="I787" s="32"/>
      <c r="J787" s="32"/>
      <c r="K787" s="32"/>
      <c r="L787" s="32"/>
      <c r="M787" s="32"/>
      <c r="N787" s="33"/>
      <c r="O787" s="32"/>
      <c r="P787" s="32"/>
      <c r="Q787" s="32"/>
      <c r="R787" s="32"/>
      <c r="S787" s="32"/>
      <c r="T787" s="32"/>
      <c r="U787" s="32"/>
      <c r="V787" s="32"/>
      <c r="W787" s="32"/>
      <c r="X787" s="32"/>
    </row>
    <row r="788" spans="1:24" ht="42.75" customHeight="1" x14ac:dyDescent="0.25">
      <c r="A788" s="32"/>
      <c r="B788" s="32"/>
      <c r="C788" s="33"/>
      <c r="D788" s="33"/>
      <c r="E788" s="32"/>
      <c r="G788" s="32"/>
      <c r="H788" s="32"/>
      <c r="I788" s="32"/>
      <c r="J788" s="32"/>
      <c r="K788" s="32"/>
      <c r="L788" s="32"/>
      <c r="M788" s="32"/>
      <c r="N788" s="33"/>
      <c r="O788" s="32"/>
      <c r="P788" s="32"/>
      <c r="Q788" s="32"/>
      <c r="R788" s="32"/>
      <c r="S788" s="32"/>
      <c r="T788" s="32"/>
      <c r="U788" s="32"/>
      <c r="V788" s="32"/>
      <c r="W788" s="32"/>
      <c r="X788" s="32"/>
    </row>
    <row r="789" spans="1:24" ht="42.75" customHeight="1" x14ac:dyDescent="0.25">
      <c r="A789" s="32"/>
      <c r="B789" s="32"/>
      <c r="C789" s="33"/>
      <c r="D789" s="33"/>
      <c r="E789" s="32"/>
      <c r="G789" s="32"/>
      <c r="H789" s="32"/>
      <c r="I789" s="32"/>
      <c r="J789" s="32"/>
      <c r="K789" s="32"/>
      <c r="L789" s="32"/>
      <c r="M789" s="32"/>
      <c r="N789" s="33"/>
      <c r="O789" s="32"/>
      <c r="P789" s="32"/>
      <c r="Q789" s="32"/>
      <c r="R789" s="32"/>
      <c r="S789" s="32"/>
      <c r="T789" s="32"/>
      <c r="U789" s="32"/>
      <c r="V789" s="32"/>
      <c r="W789" s="32"/>
      <c r="X789" s="32"/>
    </row>
    <row r="790" spans="1:24" ht="42.75" customHeight="1" x14ac:dyDescent="0.25">
      <c r="A790" s="32"/>
      <c r="B790" s="32"/>
      <c r="C790" s="33"/>
      <c r="D790" s="33"/>
      <c r="E790" s="32"/>
      <c r="G790" s="32"/>
      <c r="H790" s="32"/>
      <c r="I790" s="32"/>
      <c r="J790" s="32"/>
      <c r="K790" s="32"/>
      <c r="L790" s="32"/>
      <c r="M790" s="32"/>
      <c r="N790" s="33"/>
      <c r="O790" s="32"/>
      <c r="P790" s="32"/>
      <c r="Q790" s="32"/>
      <c r="R790" s="32"/>
      <c r="S790" s="32"/>
      <c r="T790" s="32"/>
      <c r="U790" s="32"/>
      <c r="V790" s="32"/>
      <c r="W790" s="32"/>
      <c r="X790" s="32"/>
    </row>
    <row r="791" spans="1:24" ht="42.75" customHeight="1" x14ac:dyDescent="0.25">
      <c r="A791" s="32"/>
      <c r="B791" s="32"/>
      <c r="C791" s="33"/>
      <c r="D791" s="33"/>
      <c r="E791" s="32"/>
      <c r="G791" s="32"/>
      <c r="H791" s="32"/>
      <c r="I791" s="32"/>
      <c r="J791" s="32"/>
      <c r="K791" s="32"/>
      <c r="L791" s="32"/>
      <c r="M791" s="32"/>
      <c r="N791" s="33"/>
      <c r="O791" s="32"/>
      <c r="P791" s="32"/>
      <c r="Q791" s="32"/>
      <c r="R791" s="32"/>
      <c r="S791" s="32"/>
      <c r="T791" s="32"/>
      <c r="U791" s="32"/>
      <c r="V791" s="32"/>
      <c r="W791" s="32"/>
      <c r="X791" s="32"/>
    </row>
    <row r="792" spans="1:24" ht="42.75" customHeight="1" x14ac:dyDescent="0.25">
      <c r="A792" s="32"/>
      <c r="B792" s="32"/>
      <c r="C792" s="33"/>
      <c r="D792" s="33"/>
      <c r="E792" s="32"/>
      <c r="G792" s="32"/>
      <c r="H792" s="32"/>
      <c r="I792" s="32"/>
      <c r="J792" s="32"/>
      <c r="K792" s="32"/>
      <c r="L792" s="32"/>
      <c r="M792" s="32"/>
      <c r="N792" s="33"/>
      <c r="O792" s="32"/>
      <c r="P792" s="32"/>
      <c r="Q792" s="32"/>
      <c r="R792" s="32"/>
      <c r="S792" s="32"/>
      <c r="T792" s="32"/>
      <c r="U792" s="32"/>
      <c r="V792" s="32"/>
      <c r="W792" s="32"/>
      <c r="X792" s="32"/>
    </row>
    <row r="793" spans="1:24" ht="42.75" customHeight="1" x14ac:dyDescent="0.25">
      <c r="A793" s="32"/>
      <c r="B793" s="32"/>
      <c r="C793" s="33"/>
      <c r="D793" s="33"/>
      <c r="E793" s="32"/>
      <c r="G793" s="32"/>
      <c r="H793" s="32"/>
      <c r="I793" s="32"/>
      <c r="J793" s="32"/>
      <c r="K793" s="32"/>
      <c r="L793" s="32"/>
      <c r="M793" s="32"/>
      <c r="N793" s="33"/>
      <c r="O793" s="32"/>
      <c r="P793" s="32"/>
      <c r="Q793" s="32"/>
      <c r="R793" s="32"/>
      <c r="S793" s="32"/>
      <c r="T793" s="32"/>
      <c r="U793" s="32"/>
      <c r="V793" s="32"/>
      <c r="W793" s="32"/>
      <c r="X793" s="32"/>
    </row>
    <row r="794" spans="1:24" ht="42.75" customHeight="1" x14ac:dyDescent="0.25">
      <c r="A794" s="32"/>
      <c r="B794" s="32"/>
      <c r="C794" s="33"/>
      <c r="D794" s="33"/>
      <c r="E794" s="32"/>
      <c r="G794" s="32"/>
      <c r="H794" s="32"/>
      <c r="I794" s="32"/>
      <c r="J794" s="32"/>
      <c r="K794" s="32"/>
      <c r="L794" s="32"/>
      <c r="M794" s="32"/>
      <c r="N794" s="33"/>
      <c r="O794" s="32"/>
      <c r="P794" s="32"/>
      <c r="Q794" s="32"/>
      <c r="R794" s="32"/>
      <c r="S794" s="32"/>
      <c r="T794" s="32"/>
      <c r="U794" s="32"/>
      <c r="V794" s="32"/>
      <c r="W794" s="32"/>
      <c r="X794" s="32"/>
    </row>
    <row r="795" spans="1:24" ht="42.75" customHeight="1" x14ac:dyDescent="0.25">
      <c r="A795" s="32"/>
      <c r="B795" s="32"/>
      <c r="C795" s="33"/>
      <c r="D795" s="33"/>
      <c r="E795" s="32"/>
      <c r="G795" s="32"/>
      <c r="H795" s="32"/>
      <c r="I795" s="32"/>
      <c r="J795" s="32"/>
      <c r="K795" s="32"/>
      <c r="L795" s="32"/>
      <c r="M795" s="32"/>
      <c r="N795" s="33"/>
      <c r="O795" s="32"/>
      <c r="P795" s="32"/>
      <c r="Q795" s="32"/>
      <c r="R795" s="32"/>
      <c r="S795" s="32"/>
      <c r="T795" s="32"/>
      <c r="U795" s="32"/>
      <c r="V795" s="32"/>
      <c r="W795" s="32"/>
      <c r="X795" s="32"/>
    </row>
    <row r="796" spans="1:24" ht="42.75" customHeight="1" x14ac:dyDescent="0.25">
      <c r="A796" s="32"/>
      <c r="B796" s="32"/>
      <c r="C796" s="33"/>
      <c r="D796" s="33"/>
      <c r="E796" s="32"/>
      <c r="G796" s="32"/>
      <c r="H796" s="32"/>
      <c r="I796" s="32"/>
      <c r="J796" s="32"/>
      <c r="K796" s="32"/>
      <c r="L796" s="32"/>
      <c r="M796" s="32"/>
      <c r="N796" s="33"/>
      <c r="O796" s="32"/>
      <c r="P796" s="32"/>
      <c r="Q796" s="32"/>
      <c r="R796" s="32"/>
      <c r="S796" s="32"/>
      <c r="T796" s="32"/>
      <c r="U796" s="32"/>
      <c r="V796" s="32"/>
      <c r="W796" s="32"/>
      <c r="X796" s="32"/>
    </row>
    <row r="797" spans="1:24" ht="42.75" customHeight="1" x14ac:dyDescent="0.25">
      <c r="A797" s="32"/>
      <c r="B797" s="32"/>
      <c r="C797" s="33"/>
      <c r="D797" s="33"/>
      <c r="E797" s="32"/>
      <c r="G797" s="32"/>
      <c r="H797" s="32"/>
      <c r="I797" s="32"/>
      <c r="J797" s="32"/>
      <c r="K797" s="32"/>
      <c r="L797" s="32"/>
      <c r="M797" s="32"/>
      <c r="N797" s="33"/>
      <c r="O797" s="32"/>
      <c r="P797" s="32"/>
      <c r="Q797" s="32"/>
      <c r="R797" s="32"/>
      <c r="S797" s="32"/>
      <c r="T797" s="32"/>
      <c r="U797" s="32"/>
      <c r="V797" s="32"/>
      <c r="W797" s="32"/>
      <c r="X797" s="32"/>
    </row>
    <row r="798" spans="1:24" ht="42.75" customHeight="1" x14ac:dyDescent="0.25">
      <c r="A798" s="32"/>
      <c r="B798" s="32"/>
      <c r="C798" s="33"/>
      <c r="D798" s="33"/>
      <c r="E798" s="32"/>
      <c r="G798" s="32"/>
      <c r="H798" s="32"/>
      <c r="I798" s="32"/>
      <c r="J798" s="32"/>
      <c r="K798" s="32"/>
      <c r="L798" s="32"/>
      <c r="M798" s="32"/>
      <c r="N798" s="33"/>
      <c r="O798" s="32"/>
      <c r="P798" s="32"/>
      <c r="Q798" s="32"/>
      <c r="R798" s="32"/>
      <c r="S798" s="32"/>
      <c r="T798" s="32"/>
      <c r="U798" s="32"/>
      <c r="V798" s="32"/>
      <c r="W798" s="32"/>
      <c r="X798" s="32"/>
    </row>
    <row r="799" spans="1:24" ht="42.75" customHeight="1" x14ac:dyDescent="0.25">
      <c r="A799" s="32"/>
      <c r="B799" s="32"/>
      <c r="C799" s="33"/>
      <c r="D799" s="33"/>
      <c r="E799" s="32"/>
      <c r="G799" s="32"/>
      <c r="H799" s="32"/>
      <c r="I799" s="32"/>
      <c r="J799" s="32"/>
      <c r="K799" s="32"/>
      <c r="L799" s="32"/>
      <c r="M799" s="32"/>
      <c r="N799" s="33"/>
      <c r="O799" s="32"/>
      <c r="P799" s="32"/>
      <c r="Q799" s="32"/>
      <c r="R799" s="32"/>
      <c r="S799" s="32"/>
      <c r="T799" s="32"/>
      <c r="U799" s="32"/>
      <c r="V799" s="32"/>
      <c r="W799" s="32"/>
      <c r="X799" s="32"/>
    </row>
    <row r="800" spans="1:24" ht="42.75" customHeight="1" x14ac:dyDescent="0.25">
      <c r="A800" s="32"/>
      <c r="B800" s="32"/>
      <c r="C800" s="33"/>
      <c r="D800" s="33"/>
      <c r="E800" s="32"/>
      <c r="G800" s="32"/>
      <c r="H800" s="32"/>
      <c r="I800" s="32"/>
      <c r="J800" s="32"/>
      <c r="K800" s="32"/>
      <c r="L800" s="32"/>
      <c r="M800" s="32"/>
      <c r="N800" s="33"/>
      <c r="O800" s="32"/>
      <c r="P800" s="32"/>
      <c r="Q800" s="32"/>
      <c r="R800" s="32"/>
      <c r="S800" s="32"/>
      <c r="T800" s="32"/>
      <c r="U800" s="32"/>
      <c r="V800" s="32"/>
      <c r="W800" s="32"/>
      <c r="X800" s="32"/>
    </row>
    <row r="801" spans="1:24" ht="42.75" customHeight="1" x14ac:dyDescent="0.25">
      <c r="A801" s="32"/>
      <c r="B801" s="32"/>
      <c r="C801" s="33"/>
      <c r="D801" s="33"/>
      <c r="E801" s="32"/>
      <c r="G801" s="32"/>
      <c r="H801" s="32"/>
      <c r="I801" s="32"/>
      <c r="J801" s="32"/>
      <c r="K801" s="32"/>
      <c r="L801" s="32"/>
      <c r="M801" s="32"/>
      <c r="N801" s="33"/>
      <c r="O801" s="32"/>
      <c r="P801" s="32"/>
      <c r="Q801" s="32"/>
      <c r="R801" s="32"/>
      <c r="S801" s="32"/>
      <c r="T801" s="32"/>
      <c r="U801" s="32"/>
      <c r="V801" s="32"/>
      <c r="W801" s="32"/>
      <c r="X801" s="32"/>
    </row>
    <row r="802" spans="1:24" ht="42.75" customHeight="1" x14ac:dyDescent="0.25">
      <c r="A802" s="32"/>
      <c r="B802" s="32"/>
      <c r="C802" s="33"/>
      <c r="D802" s="33"/>
      <c r="E802" s="32"/>
      <c r="G802" s="32"/>
      <c r="H802" s="32"/>
      <c r="I802" s="32"/>
      <c r="J802" s="32"/>
      <c r="K802" s="32"/>
      <c r="L802" s="32"/>
      <c r="M802" s="32"/>
      <c r="N802" s="33"/>
      <c r="O802" s="32"/>
      <c r="P802" s="32"/>
      <c r="Q802" s="32"/>
      <c r="R802" s="32"/>
      <c r="S802" s="32"/>
      <c r="T802" s="32"/>
      <c r="U802" s="32"/>
      <c r="V802" s="32"/>
      <c r="W802" s="32"/>
      <c r="X802" s="32"/>
    </row>
    <row r="803" spans="1:24" ht="42.75" customHeight="1" x14ac:dyDescent="0.25">
      <c r="A803" s="32"/>
      <c r="B803" s="32"/>
      <c r="C803" s="33"/>
      <c r="D803" s="33"/>
      <c r="E803" s="32"/>
      <c r="G803" s="32"/>
      <c r="H803" s="32"/>
      <c r="I803" s="32"/>
      <c r="J803" s="32"/>
      <c r="K803" s="32"/>
      <c r="L803" s="32"/>
      <c r="M803" s="32"/>
      <c r="N803" s="33"/>
      <c r="O803" s="32"/>
      <c r="P803" s="32"/>
      <c r="Q803" s="32"/>
      <c r="R803" s="32"/>
      <c r="S803" s="32"/>
      <c r="T803" s="32"/>
      <c r="U803" s="32"/>
      <c r="V803" s="32"/>
      <c r="W803" s="32"/>
      <c r="X803" s="32"/>
    </row>
    <row r="804" spans="1:24" ht="42.75" customHeight="1" x14ac:dyDescent="0.25">
      <c r="A804" s="32"/>
      <c r="B804" s="32"/>
      <c r="C804" s="33"/>
      <c r="D804" s="33"/>
      <c r="E804" s="32"/>
      <c r="G804" s="32"/>
      <c r="H804" s="32"/>
      <c r="I804" s="32"/>
      <c r="J804" s="32"/>
      <c r="K804" s="32"/>
      <c r="L804" s="32"/>
      <c r="M804" s="32"/>
      <c r="N804" s="33"/>
      <c r="O804" s="32"/>
      <c r="P804" s="32"/>
      <c r="Q804" s="32"/>
      <c r="R804" s="32"/>
      <c r="S804" s="32"/>
      <c r="T804" s="32"/>
      <c r="U804" s="32"/>
      <c r="V804" s="32"/>
      <c r="W804" s="32"/>
      <c r="X804" s="32"/>
    </row>
    <row r="805" spans="1:24" ht="42.75" customHeight="1" x14ac:dyDescent="0.25">
      <c r="A805" s="32"/>
      <c r="B805" s="32"/>
      <c r="C805" s="33"/>
      <c r="D805" s="33"/>
      <c r="E805" s="32"/>
      <c r="G805" s="32"/>
      <c r="H805" s="32"/>
      <c r="I805" s="32"/>
      <c r="J805" s="32"/>
      <c r="K805" s="32"/>
      <c r="L805" s="32"/>
      <c r="M805" s="32"/>
      <c r="N805" s="33"/>
      <c r="O805" s="32"/>
      <c r="P805" s="32"/>
      <c r="Q805" s="32"/>
      <c r="R805" s="32"/>
      <c r="S805" s="32"/>
      <c r="T805" s="32"/>
      <c r="U805" s="32"/>
      <c r="V805" s="32"/>
      <c r="W805" s="32"/>
      <c r="X805" s="32"/>
    </row>
    <row r="806" spans="1:24" ht="42.75" customHeight="1" x14ac:dyDescent="0.25">
      <c r="A806" s="32"/>
      <c r="B806" s="32"/>
      <c r="C806" s="33"/>
      <c r="D806" s="33"/>
      <c r="E806" s="32"/>
      <c r="G806" s="32"/>
      <c r="H806" s="32"/>
      <c r="I806" s="32"/>
      <c r="J806" s="32"/>
      <c r="K806" s="32"/>
      <c r="L806" s="32"/>
      <c r="M806" s="32"/>
      <c r="N806" s="33"/>
      <c r="O806" s="32"/>
      <c r="P806" s="32"/>
      <c r="Q806" s="32"/>
      <c r="R806" s="32"/>
      <c r="S806" s="32"/>
      <c r="T806" s="32"/>
      <c r="U806" s="32"/>
      <c r="V806" s="32"/>
      <c r="W806" s="32"/>
      <c r="X806" s="32"/>
    </row>
    <row r="807" spans="1:24" ht="42.75" customHeight="1" x14ac:dyDescent="0.25">
      <c r="A807" s="32"/>
      <c r="B807" s="32"/>
      <c r="C807" s="33"/>
      <c r="D807" s="33"/>
      <c r="E807" s="32"/>
      <c r="G807" s="32"/>
      <c r="H807" s="32"/>
      <c r="I807" s="32"/>
      <c r="J807" s="32"/>
      <c r="K807" s="32"/>
      <c r="L807" s="32"/>
      <c r="M807" s="32"/>
      <c r="N807" s="33"/>
      <c r="O807" s="32"/>
      <c r="P807" s="32"/>
      <c r="Q807" s="32"/>
      <c r="R807" s="32"/>
      <c r="S807" s="32"/>
      <c r="T807" s="32"/>
      <c r="U807" s="32"/>
      <c r="V807" s="32"/>
      <c r="W807" s="32"/>
      <c r="X807" s="32"/>
    </row>
    <row r="808" spans="1:24" ht="42.75" customHeight="1" x14ac:dyDescent="0.25">
      <c r="A808" s="32"/>
      <c r="B808" s="32"/>
      <c r="C808" s="33"/>
      <c r="D808" s="33"/>
      <c r="E808" s="32"/>
      <c r="G808" s="32"/>
      <c r="H808" s="32"/>
      <c r="I808" s="32"/>
      <c r="J808" s="32"/>
      <c r="K808" s="32"/>
      <c r="L808" s="32"/>
      <c r="M808" s="32"/>
      <c r="N808" s="33"/>
      <c r="O808" s="32"/>
      <c r="P808" s="32"/>
      <c r="Q808" s="32"/>
      <c r="R808" s="32"/>
      <c r="S808" s="32"/>
      <c r="T808" s="32"/>
      <c r="U808" s="32"/>
      <c r="V808" s="32"/>
      <c r="W808" s="32"/>
      <c r="X808" s="32"/>
    </row>
    <row r="809" spans="1:24" ht="42.75" customHeight="1" x14ac:dyDescent="0.25">
      <c r="A809" s="32"/>
      <c r="B809" s="32"/>
      <c r="C809" s="33"/>
      <c r="D809" s="33"/>
      <c r="E809" s="32"/>
      <c r="G809" s="32"/>
      <c r="H809" s="32"/>
      <c r="I809" s="32"/>
      <c r="J809" s="32"/>
      <c r="K809" s="32"/>
      <c r="L809" s="32"/>
      <c r="M809" s="32"/>
      <c r="N809" s="33"/>
      <c r="O809" s="32"/>
      <c r="P809" s="32"/>
      <c r="Q809" s="32"/>
      <c r="R809" s="32"/>
      <c r="S809" s="32"/>
      <c r="T809" s="32"/>
      <c r="U809" s="32"/>
      <c r="V809" s="32"/>
      <c r="W809" s="32"/>
      <c r="X809" s="32"/>
    </row>
    <row r="810" spans="1:24" ht="42.75" customHeight="1" x14ac:dyDescent="0.25">
      <c r="A810" s="32"/>
      <c r="B810" s="32"/>
      <c r="C810" s="33"/>
      <c r="D810" s="33"/>
      <c r="E810" s="32"/>
      <c r="G810" s="32"/>
      <c r="H810" s="32"/>
      <c r="I810" s="32"/>
      <c r="J810" s="32"/>
      <c r="K810" s="32"/>
      <c r="L810" s="32"/>
      <c r="M810" s="32"/>
      <c r="N810" s="33"/>
      <c r="O810" s="32"/>
      <c r="P810" s="32"/>
      <c r="Q810" s="32"/>
      <c r="R810" s="32"/>
      <c r="S810" s="32"/>
      <c r="T810" s="32"/>
      <c r="U810" s="32"/>
      <c r="V810" s="32"/>
      <c r="W810" s="32"/>
      <c r="X810" s="32"/>
    </row>
    <row r="811" spans="1:24" ht="42.75" customHeight="1" x14ac:dyDescent="0.25">
      <c r="A811" s="32"/>
      <c r="B811" s="32"/>
      <c r="C811" s="33"/>
      <c r="D811" s="33"/>
      <c r="E811" s="32"/>
      <c r="G811" s="32"/>
      <c r="H811" s="32"/>
      <c r="I811" s="32"/>
      <c r="J811" s="32"/>
      <c r="K811" s="32"/>
      <c r="L811" s="32"/>
      <c r="M811" s="32"/>
      <c r="N811" s="33"/>
      <c r="O811" s="32"/>
      <c r="P811" s="32"/>
      <c r="Q811" s="32"/>
      <c r="R811" s="32"/>
      <c r="S811" s="32"/>
      <c r="T811" s="32"/>
      <c r="U811" s="32"/>
      <c r="V811" s="32"/>
      <c r="W811" s="32"/>
      <c r="X811" s="32"/>
    </row>
    <row r="812" spans="1:24" ht="42.75" customHeight="1" x14ac:dyDescent="0.25">
      <c r="A812" s="32"/>
      <c r="B812" s="32"/>
      <c r="C812" s="33"/>
      <c r="D812" s="33"/>
      <c r="E812" s="32"/>
      <c r="G812" s="32"/>
      <c r="H812" s="32"/>
      <c r="I812" s="32"/>
      <c r="J812" s="32"/>
      <c r="K812" s="32"/>
      <c r="L812" s="32"/>
      <c r="M812" s="32"/>
      <c r="N812" s="33"/>
      <c r="O812" s="32"/>
      <c r="P812" s="32"/>
      <c r="Q812" s="32"/>
      <c r="R812" s="32"/>
      <c r="S812" s="32"/>
      <c r="T812" s="32"/>
      <c r="U812" s="32"/>
      <c r="V812" s="32"/>
      <c r="W812" s="32"/>
      <c r="X812" s="32"/>
    </row>
    <row r="813" spans="1:24" ht="42.75" customHeight="1" x14ac:dyDescent="0.25">
      <c r="A813" s="32"/>
      <c r="B813" s="32"/>
      <c r="C813" s="33"/>
      <c r="D813" s="33"/>
      <c r="E813" s="32"/>
      <c r="G813" s="32"/>
      <c r="H813" s="32"/>
      <c r="I813" s="32"/>
      <c r="J813" s="32"/>
      <c r="K813" s="32"/>
      <c r="L813" s="32"/>
      <c r="M813" s="32"/>
      <c r="N813" s="33"/>
      <c r="O813" s="32"/>
      <c r="P813" s="32"/>
      <c r="Q813" s="32"/>
      <c r="R813" s="32"/>
      <c r="S813" s="32"/>
      <c r="T813" s="32"/>
      <c r="U813" s="32"/>
      <c r="V813" s="32"/>
      <c r="W813" s="32"/>
      <c r="X813" s="32"/>
    </row>
    <row r="814" spans="1:24" ht="42.75" customHeight="1" x14ac:dyDescent="0.25">
      <c r="A814" s="32"/>
      <c r="B814" s="32"/>
      <c r="C814" s="33"/>
      <c r="D814" s="33"/>
      <c r="E814" s="32"/>
      <c r="G814" s="32"/>
      <c r="H814" s="32"/>
      <c r="I814" s="32"/>
      <c r="J814" s="32"/>
      <c r="K814" s="32"/>
      <c r="L814" s="32"/>
      <c r="M814" s="32"/>
      <c r="N814" s="33"/>
      <c r="O814" s="32"/>
      <c r="P814" s="32"/>
      <c r="Q814" s="32"/>
      <c r="R814" s="32"/>
      <c r="S814" s="32"/>
      <c r="T814" s="32"/>
      <c r="U814" s="32"/>
      <c r="V814" s="32"/>
      <c r="W814" s="32"/>
      <c r="X814" s="32"/>
    </row>
    <row r="815" spans="1:24" ht="42.75" customHeight="1" x14ac:dyDescent="0.25">
      <c r="A815" s="32"/>
      <c r="B815" s="32"/>
      <c r="C815" s="33"/>
      <c r="D815" s="33"/>
      <c r="E815" s="32"/>
      <c r="G815" s="32"/>
      <c r="H815" s="32"/>
      <c r="I815" s="32"/>
      <c r="J815" s="32"/>
      <c r="K815" s="32"/>
      <c r="L815" s="32"/>
      <c r="M815" s="32"/>
      <c r="N815" s="33"/>
      <c r="O815" s="32"/>
      <c r="P815" s="32"/>
      <c r="Q815" s="32"/>
      <c r="R815" s="32"/>
      <c r="S815" s="32"/>
      <c r="T815" s="32"/>
      <c r="U815" s="32"/>
      <c r="V815" s="32"/>
      <c r="W815" s="32"/>
      <c r="X815" s="32"/>
    </row>
    <row r="816" spans="1:24" ht="42.75" customHeight="1" x14ac:dyDescent="0.25">
      <c r="A816" s="32"/>
      <c r="B816" s="32"/>
      <c r="C816" s="33"/>
      <c r="D816" s="33"/>
      <c r="E816" s="32"/>
      <c r="G816" s="32"/>
      <c r="H816" s="32"/>
      <c r="I816" s="32"/>
      <c r="J816" s="32"/>
      <c r="K816" s="32"/>
      <c r="L816" s="32"/>
      <c r="M816" s="32"/>
      <c r="N816" s="33"/>
      <c r="O816" s="32"/>
      <c r="P816" s="32"/>
      <c r="Q816" s="32"/>
      <c r="R816" s="32"/>
      <c r="S816" s="32"/>
      <c r="T816" s="32"/>
      <c r="U816" s="32"/>
      <c r="V816" s="32"/>
      <c r="W816" s="32"/>
      <c r="X816" s="32"/>
    </row>
    <row r="817" spans="1:24" ht="42.75" customHeight="1" x14ac:dyDescent="0.25">
      <c r="A817" s="32"/>
      <c r="B817" s="32"/>
      <c r="C817" s="33"/>
      <c r="D817" s="33"/>
      <c r="E817" s="32"/>
      <c r="G817" s="32"/>
      <c r="H817" s="32"/>
      <c r="I817" s="32"/>
      <c r="J817" s="32"/>
      <c r="K817" s="32"/>
      <c r="L817" s="32"/>
      <c r="M817" s="32"/>
      <c r="N817" s="33"/>
      <c r="O817" s="32"/>
      <c r="P817" s="32"/>
      <c r="Q817" s="32"/>
      <c r="R817" s="32"/>
      <c r="S817" s="32"/>
      <c r="T817" s="32"/>
      <c r="U817" s="32"/>
      <c r="V817" s="32"/>
      <c r="W817" s="32"/>
      <c r="X817" s="32"/>
    </row>
    <row r="818" spans="1:24" ht="42.75" customHeight="1" x14ac:dyDescent="0.25">
      <c r="A818" s="32"/>
      <c r="B818" s="32"/>
      <c r="C818" s="33"/>
      <c r="D818" s="33"/>
      <c r="E818" s="32"/>
      <c r="G818" s="32"/>
      <c r="H818" s="32"/>
      <c r="I818" s="32"/>
      <c r="J818" s="32"/>
      <c r="K818" s="32"/>
      <c r="L818" s="32"/>
      <c r="M818" s="32"/>
      <c r="N818" s="33"/>
      <c r="O818" s="32"/>
      <c r="P818" s="32"/>
      <c r="Q818" s="32"/>
      <c r="R818" s="32"/>
      <c r="S818" s="32"/>
      <c r="T818" s="32"/>
      <c r="U818" s="32"/>
      <c r="V818" s="32"/>
      <c r="W818" s="32"/>
      <c r="X818" s="32"/>
    </row>
    <row r="819" spans="1:24" ht="42.75" customHeight="1" x14ac:dyDescent="0.25">
      <c r="A819" s="32"/>
      <c r="B819" s="32"/>
      <c r="C819" s="33"/>
      <c r="D819" s="33"/>
      <c r="E819" s="32"/>
      <c r="G819" s="32"/>
      <c r="H819" s="32"/>
      <c r="I819" s="32"/>
      <c r="J819" s="32"/>
      <c r="K819" s="32"/>
      <c r="L819" s="32"/>
      <c r="M819" s="32"/>
      <c r="N819" s="33"/>
      <c r="O819" s="32"/>
      <c r="P819" s="32"/>
      <c r="Q819" s="32"/>
      <c r="R819" s="32"/>
      <c r="S819" s="32"/>
      <c r="T819" s="32"/>
      <c r="U819" s="32"/>
      <c r="V819" s="32"/>
      <c r="W819" s="32"/>
      <c r="X819" s="32"/>
    </row>
    <row r="820" spans="1:24" ht="42.75" customHeight="1" x14ac:dyDescent="0.25">
      <c r="A820" s="32"/>
      <c r="B820" s="32"/>
      <c r="C820" s="33"/>
      <c r="D820" s="33"/>
      <c r="E820" s="32"/>
      <c r="G820" s="32"/>
      <c r="H820" s="32"/>
      <c r="I820" s="32"/>
      <c r="J820" s="32"/>
      <c r="K820" s="32"/>
      <c r="L820" s="32"/>
      <c r="M820" s="32"/>
      <c r="N820" s="33"/>
      <c r="O820" s="32"/>
      <c r="P820" s="32"/>
      <c r="Q820" s="32"/>
      <c r="R820" s="32"/>
      <c r="S820" s="32"/>
      <c r="T820" s="32"/>
      <c r="U820" s="32"/>
      <c r="V820" s="32"/>
      <c r="W820" s="32"/>
      <c r="X820" s="32"/>
    </row>
    <row r="821" spans="1:24" ht="42.75" customHeight="1" x14ac:dyDescent="0.25">
      <c r="A821" s="32"/>
      <c r="B821" s="32"/>
      <c r="C821" s="33"/>
      <c r="D821" s="33"/>
      <c r="E821" s="32"/>
      <c r="G821" s="32"/>
      <c r="H821" s="32"/>
      <c r="I821" s="32"/>
      <c r="J821" s="32"/>
      <c r="K821" s="32"/>
      <c r="L821" s="32"/>
      <c r="M821" s="32"/>
      <c r="N821" s="33"/>
      <c r="O821" s="32"/>
      <c r="P821" s="32"/>
      <c r="Q821" s="32"/>
      <c r="R821" s="32"/>
      <c r="S821" s="32"/>
      <c r="T821" s="32"/>
      <c r="U821" s="32"/>
      <c r="V821" s="32"/>
      <c r="W821" s="32"/>
      <c r="X821" s="32"/>
    </row>
    <row r="822" spans="1:24" ht="42.75" customHeight="1" x14ac:dyDescent="0.25">
      <c r="A822" s="32"/>
      <c r="B822" s="32"/>
      <c r="C822" s="33"/>
      <c r="D822" s="33"/>
      <c r="E822" s="32"/>
      <c r="G822" s="32"/>
      <c r="H822" s="32"/>
      <c r="I822" s="32"/>
      <c r="J822" s="32"/>
      <c r="K822" s="32"/>
      <c r="L822" s="32"/>
      <c r="M822" s="32"/>
      <c r="N822" s="33"/>
      <c r="O822" s="32"/>
      <c r="P822" s="32"/>
      <c r="Q822" s="32"/>
      <c r="R822" s="32"/>
      <c r="S822" s="32"/>
      <c r="T822" s="32"/>
      <c r="U822" s="32"/>
      <c r="V822" s="32"/>
      <c r="W822" s="32"/>
      <c r="X822" s="32"/>
    </row>
    <row r="823" spans="1:24" ht="42.75" customHeight="1" x14ac:dyDescent="0.25">
      <c r="A823" s="32"/>
      <c r="B823" s="32"/>
      <c r="C823" s="33"/>
      <c r="D823" s="33"/>
      <c r="E823" s="32"/>
      <c r="G823" s="32"/>
      <c r="H823" s="32"/>
      <c r="I823" s="32"/>
      <c r="J823" s="32"/>
      <c r="K823" s="32"/>
      <c r="L823" s="32"/>
      <c r="M823" s="32"/>
      <c r="N823" s="33"/>
      <c r="O823" s="32"/>
      <c r="P823" s="32"/>
      <c r="Q823" s="32"/>
      <c r="R823" s="32"/>
      <c r="S823" s="32"/>
      <c r="T823" s="32"/>
      <c r="U823" s="32"/>
      <c r="V823" s="32"/>
      <c r="W823" s="32"/>
      <c r="X823" s="32"/>
    </row>
    <row r="824" spans="1:24" ht="42.75" customHeight="1" x14ac:dyDescent="0.25">
      <c r="A824" s="32"/>
      <c r="B824" s="32"/>
      <c r="C824" s="33"/>
      <c r="D824" s="33"/>
      <c r="E824" s="32"/>
      <c r="G824" s="32"/>
      <c r="H824" s="32"/>
      <c r="I824" s="32"/>
      <c r="J824" s="32"/>
      <c r="K824" s="32"/>
      <c r="L824" s="32"/>
      <c r="M824" s="32"/>
      <c r="N824" s="33"/>
      <c r="O824" s="32"/>
      <c r="P824" s="32"/>
      <c r="Q824" s="32"/>
      <c r="R824" s="32"/>
      <c r="S824" s="32"/>
      <c r="T824" s="32"/>
      <c r="U824" s="32"/>
      <c r="V824" s="32"/>
      <c r="W824" s="32"/>
      <c r="X824" s="32"/>
    </row>
    <row r="825" spans="1:24" ht="42.75" customHeight="1" x14ac:dyDescent="0.25">
      <c r="A825" s="32"/>
      <c r="B825" s="32"/>
      <c r="C825" s="33"/>
      <c r="D825" s="33"/>
      <c r="E825" s="32"/>
      <c r="G825" s="32"/>
      <c r="H825" s="32"/>
      <c r="I825" s="32"/>
      <c r="J825" s="32"/>
      <c r="K825" s="32"/>
      <c r="L825" s="32"/>
      <c r="M825" s="32"/>
      <c r="N825" s="33"/>
      <c r="O825" s="32"/>
      <c r="P825" s="32"/>
      <c r="Q825" s="32"/>
      <c r="R825" s="32"/>
      <c r="S825" s="32"/>
      <c r="T825" s="32"/>
      <c r="U825" s="32"/>
      <c r="V825" s="32"/>
      <c r="W825" s="32"/>
      <c r="X825" s="32"/>
    </row>
    <row r="826" spans="1:24" ht="42.75" customHeight="1" x14ac:dyDescent="0.25">
      <c r="A826" s="32"/>
      <c r="B826" s="32"/>
      <c r="C826" s="33"/>
      <c r="D826" s="33"/>
      <c r="E826" s="32"/>
      <c r="G826" s="32"/>
      <c r="H826" s="32"/>
      <c r="I826" s="32"/>
      <c r="J826" s="32"/>
      <c r="K826" s="32"/>
      <c r="L826" s="32"/>
      <c r="M826" s="32"/>
      <c r="N826" s="33"/>
      <c r="O826" s="32"/>
      <c r="P826" s="32"/>
      <c r="Q826" s="32"/>
      <c r="R826" s="32"/>
      <c r="S826" s="32"/>
      <c r="T826" s="32"/>
      <c r="U826" s="32"/>
      <c r="V826" s="32"/>
      <c r="W826" s="32"/>
      <c r="X826" s="32"/>
    </row>
    <row r="827" spans="1:24" ht="42.75" customHeight="1" x14ac:dyDescent="0.25">
      <c r="A827" s="32"/>
      <c r="B827" s="32"/>
      <c r="C827" s="33"/>
      <c r="D827" s="33"/>
      <c r="E827" s="32"/>
      <c r="G827" s="32"/>
      <c r="H827" s="32"/>
      <c r="I827" s="32"/>
      <c r="J827" s="32"/>
      <c r="K827" s="32"/>
      <c r="L827" s="32"/>
      <c r="M827" s="32"/>
      <c r="N827" s="33"/>
      <c r="O827" s="32"/>
      <c r="P827" s="32"/>
      <c r="Q827" s="32"/>
      <c r="R827" s="32"/>
      <c r="S827" s="32"/>
      <c r="T827" s="32"/>
      <c r="U827" s="32"/>
      <c r="V827" s="32"/>
      <c r="W827" s="32"/>
      <c r="X827" s="32"/>
    </row>
    <row r="828" spans="1:24" ht="42.75" customHeight="1" x14ac:dyDescent="0.25">
      <c r="A828" s="32"/>
      <c r="B828" s="32"/>
      <c r="C828" s="33"/>
      <c r="D828" s="33"/>
      <c r="E828" s="32"/>
      <c r="G828" s="32"/>
      <c r="H828" s="32"/>
      <c r="I828" s="32"/>
      <c r="J828" s="32"/>
      <c r="K828" s="32"/>
      <c r="L828" s="32"/>
      <c r="M828" s="32"/>
      <c r="N828" s="33"/>
      <c r="O828" s="32"/>
      <c r="P828" s="32"/>
      <c r="Q828" s="32"/>
      <c r="R828" s="32"/>
      <c r="S828" s="32"/>
      <c r="T828" s="32"/>
      <c r="U828" s="32"/>
      <c r="V828" s="32"/>
      <c r="W828" s="32"/>
      <c r="X828" s="32"/>
    </row>
    <row r="829" spans="1:24" ht="42.75" customHeight="1" x14ac:dyDescent="0.25">
      <c r="A829" s="32"/>
      <c r="B829" s="32"/>
      <c r="C829" s="33"/>
      <c r="D829" s="33"/>
      <c r="E829" s="32"/>
      <c r="G829" s="32"/>
      <c r="H829" s="32"/>
      <c r="I829" s="32"/>
      <c r="J829" s="32"/>
      <c r="K829" s="32"/>
      <c r="L829" s="32"/>
      <c r="M829" s="32"/>
      <c r="N829" s="33"/>
      <c r="O829" s="32"/>
      <c r="P829" s="32"/>
      <c r="Q829" s="32"/>
      <c r="R829" s="32"/>
      <c r="S829" s="32"/>
      <c r="T829" s="32"/>
      <c r="U829" s="32"/>
      <c r="V829" s="32"/>
      <c r="W829" s="32"/>
      <c r="X829" s="32"/>
    </row>
    <row r="830" spans="1:24" ht="42.75" customHeight="1" x14ac:dyDescent="0.25">
      <c r="A830" s="32"/>
      <c r="B830" s="32"/>
      <c r="C830" s="33"/>
      <c r="D830" s="33"/>
      <c r="E830" s="32"/>
      <c r="G830" s="32"/>
      <c r="H830" s="32"/>
      <c r="I830" s="32"/>
      <c r="J830" s="32"/>
      <c r="K830" s="32"/>
      <c r="L830" s="32"/>
      <c r="M830" s="32"/>
      <c r="N830" s="33"/>
      <c r="O830" s="32"/>
      <c r="P830" s="32"/>
      <c r="Q830" s="32"/>
      <c r="R830" s="32"/>
      <c r="S830" s="32"/>
      <c r="T830" s="32"/>
      <c r="U830" s="32"/>
      <c r="V830" s="32"/>
      <c r="W830" s="32"/>
      <c r="X830" s="32"/>
    </row>
    <row r="831" spans="1:24" ht="42.75" customHeight="1" x14ac:dyDescent="0.25">
      <c r="A831" s="32"/>
      <c r="B831" s="32"/>
      <c r="C831" s="33"/>
      <c r="D831" s="33"/>
      <c r="E831" s="32"/>
      <c r="G831" s="32"/>
      <c r="H831" s="32"/>
      <c r="I831" s="32"/>
      <c r="J831" s="32"/>
      <c r="K831" s="32"/>
      <c r="L831" s="32"/>
      <c r="M831" s="32"/>
      <c r="N831" s="33"/>
      <c r="O831" s="32"/>
      <c r="P831" s="32"/>
      <c r="Q831" s="32"/>
      <c r="R831" s="32"/>
      <c r="S831" s="32"/>
      <c r="T831" s="32"/>
      <c r="U831" s="32"/>
      <c r="V831" s="32"/>
      <c r="W831" s="32"/>
      <c r="X831" s="32"/>
    </row>
    <row r="832" spans="1:24" ht="42.75" customHeight="1" x14ac:dyDescent="0.25">
      <c r="A832" s="32"/>
      <c r="B832" s="32"/>
      <c r="C832" s="33"/>
      <c r="D832" s="33"/>
      <c r="E832" s="32"/>
      <c r="G832" s="32"/>
      <c r="H832" s="32"/>
      <c r="I832" s="32"/>
      <c r="J832" s="32"/>
      <c r="K832" s="32"/>
      <c r="L832" s="32"/>
      <c r="M832" s="32"/>
      <c r="N832" s="33"/>
      <c r="O832" s="32"/>
      <c r="P832" s="32"/>
      <c r="Q832" s="32"/>
      <c r="R832" s="32"/>
      <c r="S832" s="32"/>
      <c r="T832" s="32"/>
      <c r="U832" s="32"/>
      <c r="V832" s="32"/>
      <c r="W832" s="32"/>
      <c r="X832" s="32"/>
    </row>
    <row r="833" spans="1:24" ht="42.75" customHeight="1" x14ac:dyDescent="0.25">
      <c r="A833" s="32"/>
      <c r="B833" s="32"/>
      <c r="C833" s="33"/>
      <c r="D833" s="33"/>
      <c r="E833" s="32"/>
      <c r="G833" s="32"/>
      <c r="H833" s="32"/>
      <c r="I833" s="32"/>
      <c r="J833" s="32"/>
      <c r="K833" s="32"/>
      <c r="L833" s="32"/>
      <c r="M833" s="32"/>
      <c r="N833" s="33"/>
      <c r="O833" s="32"/>
      <c r="P833" s="32"/>
      <c r="Q833" s="32"/>
      <c r="R833" s="32"/>
      <c r="S833" s="32"/>
      <c r="T833" s="32"/>
      <c r="U833" s="32"/>
      <c r="V833" s="32"/>
      <c r="W833" s="32"/>
      <c r="X833" s="32"/>
    </row>
    <row r="834" spans="1:24" ht="42.75" customHeight="1" x14ac:dyDescent="0.25">
      <c r="A834" s="32"/>
      <c r="B834" s="32"/>
      <c r="C834" s="33"/>
      <c r="D834" s="33"/>
      <c r="E834" s="32"/>
      <c r="G834" s="32"/>
      <c r="H834" s="32"/>
      <c r="I834" s="32"/>
      <c r="J834" s="32"/>
      <c r="K834" s="32"/>
      <c r="L834" s="32"/>
      <c r="M834" s="32"/>
      <c r="N834" s="33"/>
      <c r="O834" s="32"/>
      <c r="P834" s="32"/>
      <c r="Q834" s="32"/>
      <c r="R834" s="32"/>
      <c r="S834" s="32"/>
      <c r="T834" s="32"/>
      <c r="U834" s="32"/>
      <c r="V834" s="32"/>
      <c r="W834" s="32"/>
      <c r="X834" s="32"/>
    </row>
    <row r="835" spans="1:24" ht="42.75" customHeight="1" x14ac:dyDescent="0.25">
      <c r="A835" s="32"/>
      <c r="B835" s="32"/>
      <c r="C835" s="33"/>
      <c r="D835" s="33"/>
      <c r="E835" s="32"/>
      <c r="G835" s="32"/>
      <c r="H835" s="32"/>
      <c r="I835" s="32"/>
      <c r="J835" s="32"/>
      <c r="K835" s="32"/>
      <c r="L835" s="32"/>
      <c r="M835" s="32"/>
      <c r="N835" s="33"/>
      <c r="O835" s="32"/>
      <c r="P835" s="32"/>
      <c r="Q835" s="32"/>
      <c r="R835" s="32"/>
      <c r="S835" s="32"/>
      <c r="T835" s="32"/>
      <c r="U835" s="32"/>
      <c r="V835" s="32"/>
      <c r="W835" s="32"/>
      <c r="X835" s="32"/>
    </row>
    <row r="836" spans="1:24" ht="42.75" customHeight="1" x14ac:dyDescent="0.25">
      <c r="A836" s="32"/>
      <c r="B836" s="32"/>
      <c r="C836" s="33"/>
      <c r="D836" s="33"/>
      <c r="E836" s="32"/>
      <c r="G836" s="32"/>
      <c r="H836" s="32"/>
      <c r="I836" s="32"/>
      <c r="J836" s="32"/>
      <c r="K836" s="32"/>
      <c r="L836" s="32"/>
      <c r="M836" s="32"/>
      <c r="N836" s="33"/>
      <c r="O836" s="32"/>
      <c r="P836" s="32"/>
      <c r="Q836" s="32"/>
      <c r="R836" s="32"/>
      <c r="S836" s="32"/>
      <c r="T836" s="32"/>
      <c r="U836" s="32"/>
      <c r="V836" s="32"/>
      <c r="W836" s="32"/>
      <c r="X836" s="32"/>
    </row>
    <row r="837" spans="1:24" ht="42.75" customHeight="1" x14ac:dyDescent="0.25">
      <c r="A837" s="32"/>
      <c r="B837" s="32"/>
      <c r="C837" s="33"/>
      <c r="D837" s="33"/>
      <c r="E837" s="32"/>
      <c r="G837" s="32"/>
      <c r="H837" s="32"/>
      <c r="I837" s="32"/>
      <c r="J837" s="32"/>
      <c r="K837" s="32"/>
      <c r="L837" s="32"/>
      <c r="M837" s="32"/>
      <c r="N837" s="33"/>
      <c r="O837" s="32"/>
      <c r="P837" s="32"/>
      <c r="Q837" s="32"/>
      <c r="R837" s="32"/>
      <c r="S837" s="32"/>
      <c r="T837" s="32"/>
      <c r="U837" s="32"/>
      <c r="V837" s="32"/>
      <c r="W837" s="32"/>
      <c r="X837" s="32"/>
    </row>
    <row r="838" spans="1:24" ht="42.75" customHeight="1" x14ac:dyDescent="0.25">
      <c r="A838" s="32"/>
      <c r="B838" s="32"/>
      <c r="C838" s="33"/>
      <c r="D838" s="33"/>
      <c r="E838" s="32"/>
      <c r="G838" s="32"/>
      <c r="H838" s="32"/>
      <c r="I838" s="32"/>
      <c r="J838" s="32"/>
      <c r="K838" s="32"/>
      <c r="L838" s="32"/>
      <c r="M838" s="32"/>
      <c r="N838" s="33"/>
      <c r="O838" s="32"/>
      <c r="P838" s="32"/>
      <c r="Q838" s="32"/>
      <c r="R838" s="32"/>
      <c r="S838" s="32"/>
      <c r="T838" s="32"/>
      <c r="U838" s="32"/>
      <c r="V838" s="32"/>
      <c r="W838" s="32"/>
      <c r="X838" s="32"/>
    </row>
    <row r="839" spans="1:24" ht="42.75" customHeight="1" x14ac:dyDescent="0.25">
      <c r="A839" s="32"/>
      <c r="B839" s="32"/>
      <c r="C839" s="33"/>
      <c r="D839" s="33"/>
      <c r="E839" s="32"/>
      <c r="G839" s="32"/>
      <c r="H839" s="32"/>
      <c r="I839" s="32"/>
      <c r="J839" s="32"/>
      <c r="K839" s="32"/>
      <c r="L839" s="32"/>
      <c r="M839" s="32"/>
      <c r="N839" s="33"/>
      <c r="O839" s="32"/>
      <c r="P839" s="32"/>
      <c r="Q839" s="32"/>
      <c r="R839" s="32"/>
      <c r="S839" s="32"/>
      <c r="T839" s="32"/>
      <c r="U839" s="32"/>
      <c r="V839" s="32"/>
      <c r="W839" s="32"/>
      <c r="X839" s="32"/>
    </row>
    <row r="840" spans="1:24" ht="42.75" customHeight="1" x14ac:dyDescent="0.25">
      <c r="A840" s="32"/>
      <c r="B840" s="32"/>
      <c r="C840" s="33"/>
      <c r="D840" s="33"/>
      <c r="E840" s="32"/>
      <c r="G840" s="32"/>
      <c r="H840" s="32"/>
      <c r="I840" s="32"/>
      <c r="J840" s="32"/>
      <c r="K840" s="32"/>
      <c r="L840" s="32"/>
      <c r="M840" s="32"/>
      <c r="N840" s="33"/>
      <c r="O840" s="32"/>
      <c r="P840" s="32"/>
      <c r="Q840" s="32"/>
      <c r="R840" s="32"/>
      <c r="S840" s="32"/>
      <c r="T840" s="32"/>
      <c r="U840" s="32"/>
      <c r="V840" s="32"/>
      <c r="W840" s="32"/>
      <c r="X840" s="32"/>
    </row>
    <row r="841" spans="1:24" ht="42.75" customHeight="1" x14ac:dyDescent="0.25">
      <c r="A841" s="32"/>
      <c r="B841" s="32"/>
      <c r="C841" s="33"/>
      <c r="D841" s="33"/>
      <c r="E841" s="32"/>
      <c r="G841" s="32"/>
      <c r="H841" s="32"/>
      <c r="I841" s="32"/>
      <c r="J841" s="32"/>
      <c r="K841" s="32"/>
      <c r="L841" s="32"/>
      <c r="M841" s="32"/>
      <c r="N841" s="33"/>
      <c r="O841" s="32"/>
      <c r="P841" s="32"/>
      <c r="Q841" s="32"/>
      <c r="R841" s="32"/>
      <c r="S841" s="32"/>
      <c r="T841" s="32"/>
      <c r="U841" s="32"/>
      <c r="V841" s="32"/>
      <c r="W841" s="32"/>
      <c r="X841" s="32"/>
    </row>
    <row r="842" spans="1:24" ht="42.75" customHeight="1" x14ac:dyDescent="0.25">
      <c r="A842" s="32"/>
      <c r="B842" s="32"/>
      <c r="C842" s="33"/>
      <c r="D842" s="33"/>
      <c r="E842" s="32"/>
      <c r="G842" s="32"/>
      <c r="H842" s="32"/>
      <c r="I842" s="32"/>
      <c r="J842" s="32"/>
      <c r="K842" s="32"/>
      <c r="L842" s="32"/>
      <c r="M842" s="32"/>
      <c r="N842" s="33"/>
      <c r="O842" s="32"/>
      <c r="P842" s="32"/>
      <c r="Q842" s="32"/>
      <c r="R842" s="32"/>
      <c r="S842" s="32"/>
      <c r="T842" s="32"/>
      <c r="U842" s="32"/>
      <c r="V842" s="32"/>
      <c r="W842" s="32"/>
      <c r="X842" s="32"/>
    </row>
    <row r="843" spans="1:24" ht="42.75" customHeight="1" x14ac:dyDescent="0.25">
      <c r="A843" s="32"/>
      <c r="B843" s="32"/>
      <c r="C843" s="33"/>
      <c r="D843" s="33"/>
      <c r="E843" s="32"/>
      <c r="G843" s="32"/>
      <c r="H843" s="32"/>
      <c r="I843" s="32"/>
      <c r="J843" s="32"/>
      <c r="K843" s="32"/>
      <c r="L843" s="32"/>
      <c r="M843" s="32"/>
      <c r="N843" s="33"/>
      <c r="O843" s="32"/>
      <c r="P843" s="32"/>
      <c r="Q843" s="32"/>
      <c r="R843" s="32"/>
      <c r="S843" s="32"/>
      <c r="T843" s="32"/>
      <c r="U843" s="32"/>
      <c r="V843" s="32"/>
      <c r="W843" s="32"/>
      <c r="X843" s="32"/>
    </row>
    <row r="844" spans="1:24" ht="42.75" customHeight="1" x14ac:dyDescent="0.25">
      <c r="A844" s="32"/>
      <c r="B844" s="32"/>
      <c r="C844" s="33"/>
      <c r="D844" s="33"/>
      <c r="E844" s="32"/>
      <c r="G844" s="32"/>
      <c r="H844" s="32"/>
      <c r="I844" s="32"/>
      <c r="J844" s="32"/>
      <c r="K844" s="32"/>
      <c r="L844" s="32"/>
      <c r="M844" s="32"/>
      <c r="N844" s="33"/>
      <c r="O844" s="32"/>
      <c r="P844" s="32"/>
      <c r="Q844" s="32"/>
      <c r="R844" s="32"/>
      <c r="S844" s="32"/>
      <c r="T844" s="32"/>
      <c r="U844" s="32"/>
      <c r="V844" s="32"/>
      <c r="W844" s="32"/>
      <c r="X844" s="32"/>
    </row>
    <row r="845" spans="1:24" ht="42.75" customHeight="1" x14ac:dyDescent="0.25">
      <c r="A845" s="32"/>
      <c r="B845" s="32"/>
      <c r="C845" s="33"/>
      <c r="D845" s="33"/>
      <c r="E845" s="32"/>
      <c r="G845" s="32"/>
      <c r="H845" s="32"/>
      <c r="I845" s="32"/>
      <c r="J845" s="32"/>
      <c r="K845" s="32"/>
      <c r="L845" s="32"/>
      <c r="M845" s="32"/>
      <c r="N845" s="33"/>
      <c r="O845" s="32"/>
      <c r="P845" s="32"/>
      <c r="Q845" s="32"/>
      <c r="R845" s="32"/>
      <c r="S845" s="32"/>
      <c r="T845" s="32"/>
      <c r="U845" s="32"/>
      <c r="V845" s="32"/>
      <c r="W845" s="32"/>
      <c r="X845" s="32"/>
    </row>
    <row r="846" spans="1:24" ht="42.75" customHeight="1" x14ac:dyDescent="0.25">
      <c r="A846" s="32"/>
      <c r="B846" s="32"/>
      <c r="C846" s="33"/>
      <c r="D846" s="33"/>
      <c r="E846" s="32"/>
      <c r="G846" s="32"/>
      <c r="H846" s="32"/>
      <c r="I846" s="32"/>
      <c r="J846" s="32"/>
      <c r="K846" s="32"/>
      <c r="L846" s="32"/>
      <c r="M846" s="32"/>
      <c r="N846" s="33"/>
      <c r="O846" s="32"/>
      <c r="P846" s="32"/>
      <c r="Q846" s="32"/>
      <c r="R846" s="32"/>
      <c r="S846" s="32"/>
      <c r="T846" s="32"/>
      <c r="U846" s="32"/>
      <c r="V846" s="32"/>
      <c r="W846" s="32"/>
      <c r="X846" s="32"/>
    </row>
    <row r="847" spans="1:24" ht="42.75" customHeight="1" x14ac:dyDescent="0.25">
      <c r="A847" s="32"/>
      <c r="B847" s="32"/>
      <c r="C847" s="33"/>
      <c r="D847" s="33"/>
      <c r="E847" s="32"/>
      <c r="G847" s="32"/>
      <c r="H847" s="32"/>
      <c r="I847" s="32"/>
      <c r="J847" s="32"/>
      <c r="K847" s="32"/>
      <c r="L847" s="32"/>
      <c r="M847" s="32"/>
      <c r="N847" s="33"/>
      <c r="O847" s="32"/>
      <c r="P847" s="32"/>
      <c r="Q847" s="32"/>
      <c r="R847" s="32"/>
      <c r="S847" s="32"/>
      <c r="T847" s="32"/>
      <c r="U847" s="32"/>
      <c r="V847" s="32"/>
      <c r="W847" s="32"/>
      <c r="X847" s="32"/>
    </row>
    <row r="848" spans="1:24" ht="42.75" customHeight="1" x14ac:dyDescent="0.25">
      <c r="A848" s="32"/>
      <c r="B848" s="32"/>
      <c r="C848" s="33"/>
      <c r="D848" s="33"/>
      <c r="E848" s="32"/>
      <c r="G848" s="32"/>
      <c r="H848" s="32"/>
      <c r="I848" s="32"/>
      <c r="J848" s="32"/>
      <c r="K848" s="32"/>
      <c r="L848" s="32"/>
      <c r="M848" s="32"/>
      <c r="N848" s="33"/>
      <c r="O848" s="32"/>
      <c r="P848" s="32"/>
      <c r="Q848" s="32"/>
      <c r="R848" s="32"/>
      <c r="S848" s="32"/>
      <c r="T848" s="32"/>
      <c r="U848" s="32"/>
      <c r="V848" s="32"/>
      <c r="W848" s="32"/>
      <c r="X848" s="32"/>
    </row>
    <row r="849" spans="1:24" ht="42.75" customHeight="1" x14ac:dyDescent="0.25">
      <c r="A849" s="32"/>
      <c r="B849" s="32"/>
      <c r="C849" s="33"/>
      <c r="D849" s="33"/>
      <c r="E849" s="32"/>
      <c r="G849" s="32"/>
      <c r="H849" s="32"/>
      <c r="I849" s="32"/>
      <c r="J849" s="32"/>
      <c r="K849" s="32"/>
      <c r="L849" s="32"/>
      <c r="M849" s="32"/>
      <c r="N849" s="33"/>
      <c r="O849" s="32"/>
      <c r="P849" s="32"/>
      <c r="Q849" s="32"/>
      <c r="R849" s="32"/>
      <c r="S849" s="32"/>
      <c r="T849" s="32"/>
      <c r="U849" s="32"/>
      <c r="V849" s="32"/>
      <c r="W849" s="32"/>
      <c r="X849" s="32"/>
    </row>
    <row r="850" spans="1:24" ht="42.75" customHeight="1" x14ac:dyDescent="0.25">
      <c r="A850" s="32"/>
      <c r="B850" s="32"/>
      <c r="C850" s="33"/>
      <c r="D850" s="33"/>
      <c r="E850" s="32"/>
      <c r="G850" s="32"/>
      <c r="H850" s="32"/>
      <c r="I850" s="32"/>
      <c r="J850" s="32"/>
      <c r="K850" s="32"/>
      <c r="L850" s="32"/>
      <c r="M850" s="32"/>
      <c r="N850" s="33"/>
      <c r="O850" s="32"/>
      <c r="P850" s="32"/>
      <c r="Q850" s="32"/>
      <c r="R850" s="32"/>
      <c r="S850" s="32"/>
      <c r="T850" s="32"/>
      <c r="U850" s="32"/>
      <c r="V850" s="32"/>
      <c r="W850" s="32"/>
      <c r="X850" s="32"/>
    </row>
    <row r="851" spans="1:24" ht="42.75" customHeight="1" x14ac:dyDescent="0.25">
      <c r="A851" s="32"/>
      <c r="B851" s="32"/>
      <c r="C851" s="33"/>
      <c r="D851" s="33"/>
      <c r="E851" s="32"/>
      <c r="G851" s="32"/>
      <c r="H851" s="32"/>
      <c r="I851" s="32"/>
      <c r="J851" s="32"/>
      <c r="K851" s="32"/>
      <c r="L851" s="32"/>
      <c r="M851" s="32"/>
      <c r="N851" s="33"/>
      <c r="O851" s="32"/>
      <c r="P851" s="32"/>
      <c r="Q851" s="32"/>
      <c r="R851" s="32"/>
      <c r="S851" s="32"/>
      <c r="T851" s="32"/>
      <c r="U851" s="32"/>
      <c r="V851" s="32"/>
      <c r="W851" s="32"/>
      <c r="X851" s="32"/>
    </row>
    <row r="852" spans="1:24" ht="42.75" customHeight="1" x14ac:dyDescent="0.25">
      <c r="A852" s="32"/>
      <c r="B852" s="32"/>
      <c r="C852" s="33"/>
      <c r="D852" s="33"/>
      <c r="E852" s="32"/>
      <c r="G852" s="32"/>
      <c r="H852" s="32"/>
      <c r="I852" s="32"/>
      <c r="J852" s="32"/>
      <c r="K852" s="32"/>
      <c r="L852" s="32"/>
      <c r="M852" s="32"/>
      <c r="N852" s="33"/>
      <c r="O852" s="32"/>
      <c r="P852" s="32"/>
      <c r="Q852" s="32"/>
      <c r="R852" s="32"/>
      <c r="S852" s="32"/>
      <c r="T852" s="32"/>
      <c r="U852" s="32"/>
      <c r="V852" s="32"/>
      <c r="W852" s="32"/>
      <c r="X852" s="32"/>
    </row>
    <row r="853" spans="1:24" ht="42.75" customHeight="1" x14ac:dyDescent="0.25">
      <c r="A853" s="32"/>
      <c r="B853" s="32"/>
      <c r="C853" s="33"/>
      <c r="D853" s="33"/>
      <c r="E853" s="32"/>
      <c r="G853" s="32"/>
      <c r="H853" s="32"/>
      <c r="I853" s="32"/>
      <c r="J853" s="32"/>
      <c r="K853" s="32"/>
      <c r="L853" s="32"/>
      <c r="M853" s="32"/>
      <c r="N853" s="33"/>
      <c r="O853" s="32"/>
      <c r="P853" s="32"/>
      <c r="Q853" s="32"/>
      <c r="R853" s="32"/>
      <c r="S853" s="32"/>
      <c r="T853" s="32"/>
      <c r="U853" s="32"/>
      <c r="V853" s="32"/>
      <c r="W853" s="32"/>
      <c r="X853" s="32"/>
    </row>
    <row r="854" spans="1:24" ht="42.75" customHeight="1" x14ac:dyDescent="0.25">
      <c r="A854" s="32"/>
      <c r="B854" s="32"/>
      <c r="C854" s="33"/>
      <c r="D854" s="33"/>
      <c r="E854" s="32"/>
      <c r="G854" s="32"/>
      <c r="H854" s="32"/>
      <c r="I854" s="32"/>
      <c r="J854" s="32"/>
      <c r="K854" s="32"/>
      <c r="L854" s="32"/>
      <c r="M854" s="32"/>
      <c r="N854" s="33"/>
      <c r="O854" s="32"/>
      <c r="P854" s="32"/>
      <c r="Q854" s="32"/>
      <c r="R854" s="32"/>
      <c r="S854" s="32"/>
      <c r="T854" s="32"/>
      <c r="U854" s="32"/>
      <c r="V854" s="32"/>
      <c r="W854" s="32"/>
      <c r="X854" s="32"/>
    </row>
    <row r="855" spans="1:24" ht="42.75" customHeight="1" x14ac:dyDescent="0.25">
      <c r="A855" s="32"/>
      <c r="B855" s="32"/>
      <c r="C855" s="33"/>
      <c r="D855" s="33"/>
      <c r="E855" s="32"/>
      <c r="G855" s="32"/>
      <c r="H855" s="32"/>
      <c r="I855" s="32"/>
      <c r="J855" s="32"/>
      <c r="K855" s="32"/>
      <c r="L855" s="32"/>
      <c r="M855" s="32"/>
      <c r="N855" s="33"/>
      <c r="O855" s="32"/>
      <c r="P855" s="32"/>
      <c r="Q855" s="32"/>
      <c r="R855" s="32"/>
      <c r="S855" s="32"/>
      <c r="T855" s="32"/>
      <c r="U855" s="32"/>
      <c r="V855" s="32"/>
      <c r="W855" s="32"/>
      <c r="X855" s="32"/>
    </row>
    <row r="856" spans="1:24" ht="42.75" customHeight="1" x14ac:dyDescent="0.25">
      <c r="A856" s="32"/>
      <c r="B856" s="32"/>
      <c r="C856" s="33"/>
      <c r="D856" s="33"/>
      <c r="E856" s="32"/>
      <c r="G856" s="32"/>
      <c r="H856" s="32"/>
      <c r="I856" s="32"/>
      <c r="J856" s="32"/>
      <c r="K856" s="32"/>
      <c r="L856" s="32"/>
      <c r="M856" s="32"/>
      <c r="N856" s="33"/>
      <c r="O856" s="32"/>
      <c r="P856" s="32"/>
      <c r="Q856" s="32"/>
      <c r="R856" s="32"/>
      <c r="S856" s="32"/>
      <c r="T856" s="32"/>
      <c r="U856" s="32"/>
      <c r="V856" s="32"/>
      <c r="W856" s="32"/>
      <c r="X856" s="32"/>
    </row>
    <row r="857" spans="1:24" ht="42.75" customHeight="1" x14ac:dyDescent="0.25">
      <c r="A857" s="32"/>
      <c r="B857" s="32"/>
      <c r="C857" s="33"/>
      <c r="D857" s="33"/>
      <c r="E857" s="32"/>
      <c r="G857" s="32"/>
      <c r="H857" s="32"/>
      <c r="I857" s="32"/>
      <c r="J857" s="32"/>
      <c r="K857" s="32"/>
      <c r="L857" s="32"/>
      <c r="M857" s="32"/>
      <c r="N857" s="33"/>
      <c r="O857" s="32"/>
      <c r="P857" s="32"/>
      <c r="Q857" s="32"/>
      <c r="R857" s="32"/>
      <c r="S857" s="32"/>
      <c r="T857" s="32"/>
      <c r="U857" s="32"/>
      <c r="V857" s="32"/>
      <c r="W857" s="32"/>
      <c r="X857" s="32"/>
    </row>
    <row r="858" spans="1:24" ht="42.75" customHeight="1" x14ac:dyDescent="0.25">
      <c r="A858" s="32"/>
      <c r="B858" s="32"/>
      <c r="C858" s="33"/>
      <c r="D858" s="33"/>
      <c r="E858" s="32"/>
      <c r="G858" s="32"/>
      <c r="H858" s="32"/>
      <c r="I858" s="32"/>
      <c r="J858" s="32"/>
      <c r="K858" s="32"/>
      <c r="L858" s="32"/>
      <c r="M858" s="32"/>
      <c r="N858" s="33"/>
      <c r="O858" s="32"/>
      <c r="P858" s="32"/>
      <c r="Q858" s="32"/>
      <c r="R858" s="32"/>
      <c r="S858" s="32"/>
      <c r="T858" s="32"/>
      <c r="U858" s="32"/>
      <c r="V858" s="32"/>
      <c r="W858" s="32"/>
      <c r="X858" s="32"/>
    </row>
    <row r="859" spans="1:24" ht="42.75" customHeight="1" x14ac:dyDescent="0.25">
      <c r="A859" s="32"/>
      <c r="B859" s="32"/>
      <c r="C859" s="33"/>
      <c r="D859" s="33"/>
      <c r="E859" s="32"/>
      <c r="G859" s="32"/>
      <c r="H859" s="32"/>
      <c r="I859" s="32"/>
      <c r="J859" s="32"/>
      <c r="K859" s="32"/>
      <c r="L859" s="32"/>
      <c r="M859" s="32"/>
      <c r="N859" s="33"/>
      <c r="O859" s="32"/>
      <c r="P859" s="32"/>
      <c r="Q859" s="32"/>
      <c r="R859" s="32"/>
      <c r="S859" s="32"/>
      <c r="T859" s="32"/>
      <c r="U859" s="32"/>
      <c r="V859" s="32"/>
      <c r="W859" s="32"/>
      <c r="X859" s="32"/>
    </row>
    <row r="860" spans="1:24" ht="42.75" customHeight="1" x14ac:dyDescent="0.25">
      <c r="A860" s="32"/>
      <c r="B860" s="32"/>
      <c r="C860" s="33"/>
      <c r="D860" s="33"/>
      <c r="E860" s="32"/>
      <c r="G860" s="32"/>
      <c r="H860" s="32"/>
      <c r="I860" s="32"/>
      <c r="J860" s="32"/>
      <c r="K860" s="32"/>
      <c r="L860" s="32"/>
      <c r="M860" s="32"/>
      <c r="N860" s="33"/>
      <c r="O860" s="32"/>
      <c r="P860" s="32"/>
      <c r="Q860" s="32"/>
      <c r="R860" s="32"/>
      <c r="S860" s="32"/>
      <c r="T860" s="32"/>
      <c r="U860" s="32"/>
      <c r="V860" s="32"/>
      <c r="W860" s="32"/>
      <c r="X860" s="32"/>
    </row>
    <row r="861" spans="1:24" ht="42.75" customHeight="1" x14ac:dyDescent="0.25">
      <c r="A861" s="32"/>
      <c r="B861" s="32"/>
      <c r="C861" s="33"/>
      <c r="D861" s="33"/>
      <c r="E861" s="32"/>
      <c r="G861" s="32"/>
      <c r="H861" s="32"/>
      <c r="I861" s="32"/>
      <c r="J861" s="32"/>
      <c r="K861" s="32"/>
      <c r="L861" s="32"/>
      <c r="M861" s="32"/>
      <c r="N861" s="33"/>
      <c r="O861" s="32"/>
      <c r="P861" s="32"/>
      <c r="Q861" s="32"/>
      <c r="R861" s="32"/>
      <c r="S861" s="32"/>
      <c r="T861" s="32"/>
      <c r="U861" s="32"/>
      <c r="V861" s="32"/>
      <c r="W861" s="32"/>
      <c r="X861" s="32"/>
    </row>
    <row r="862" spans="1:24" ht="42.75" customHeight="1" x14ac:dyDescent="0.25">
      <c r="A862" s="32"/>
      <c r="B862" s="32"/>
      <c r="C862" s="33"/>
      <c r="D862" s="33"/>
      <c r="E862" s="32"/>
      <c r="G862" s="32"/>
      <c r="H862" s="32"/>
      <c r="I862" s="32"/>
      <c r="J862" s="32"/>
      <c r="K862" s="32"/>
      <c r="L862" s="32"/>
      <c r="M862" s="32"/>
      <c r="N862" s="33"/>
      <c r="O862" s="32"/>
      <c r="P862" s="32"/>
      <c r="Q862" s="32"/>
      <c r="R862" s="32"/>
      <c r="S862" s="32"/>
      <c r="T862" s="32"/>
      <c r="U862" s="32"/>
      <c r="V862" s="32"/>
      <c r="W862" s="32"/>
      <c r="X862" s="32"/>
    </row>
    <row r="863" spans="1:24" ht="42.75" customHeight="1" x14ac:dyDescent="0.25">
      <c r="A863" s="32"/>
      <c r="B863" s="32"/>
      <c r="C863" s="33"/>
      <c r="D863" s="33"/>
      <c r="E863" s="32"/>
      <c r="G863" s="32"/>
      <c r="H863" s="32"/>
      <c r="I863" s="32"/>
      <c r="J863" s="32"/>
      <c r="K863" s="32"/>
      <c r="L863" s="32"/>
      <c r="M863" s="32"/>
      <c r="N863" s="33"/>
      <c r="O863" s="32"/>
      <c r="P863" s="32"/>
      <c r="Q863" s="32"/>
      <c r="R863" s="32"/>
      <c r="S863" s="32"/>
      <c r="T863" s="32"/>
      <c r="U863" s="32"/>
      <c r="V863" s="32"/>
      <c r="W863" s="32"/>
      <c r="X863" s="32"/>
    </row>
    <row r="864" spans="1:24" ht="42.75" customHeight="1" x14ac:dyDescent="0.25">
      <c r="A864" s="32"/>
      <c r="B864" s="32"/>
      <c r="C864" s="33"/>
      <c r="D864" s="33"/>
      <c r="E864" s="32"/>
      <c r="G864" s="32"/>
      <c r="H864" s="32"/>
      <c r="I864" s="32"/>
      <c r="J864" s="32"/>
      <c r="K864" s="32"/>
      <c r="L864" s="32"/>
      <c r="M864" s="32"/>
      <c r="N864" s="33"/>
      <c r="O864" s="32"/>
      <c r="P864" s="32"/>
      <c r="Q864" s="32"/>
      <c r="R864" s="32"/>
      <c r="S864" s="32"/>
      <c r="T864" s="32"/>
      <c r="U864" s="32"/>
      <c r="V864" s="32"/>
      <c r="W864" s="32"/>
      <c r="X864" s="32"/>
    </row>
    <row r="865" spans="1:24" ht="42.75" customHeight="1" x14ac:dyDescent="0.25">
      <c r="A865" s="32"/>
      <c r="B865" s="32"/>
      <c r="C865" s="33"/>
      <c r="D865" s="33"/>
      <c r="E865" s="32"/>
      <c r="G865" s="32"/>
      <c r="H865" s="32"/>
      <c r="I865" s="32"/>
      <c r="J865" s="32"/>
      <c r="K865" s="32"/>
      <c r="L865" s="32"/>
      <c r="M865" s="32"/>
      <c r="N865" s="33"/>
      <c r="O865" s="32"/>
      <c r="P865" s="32"/>
      <c r="Q865" s="32"/>
      <c r="R865" s="32"/>
      <c r="S865" s="32"/>
      <c r="T865" s="32"/>
      <c r="U865" s="32"/>
      <c r="V865" s="32"/>
      <c r="W865" s="32"/>
      <c r="X865" s="32"/>
    </row>
    <row r="866" spans="1:24" ht="42.75" customHeight="1" x14ac:dyDescent="0.25">
      <c r="A866" s="32"/>
      <c r="B866" s="32"/>
      <c r="C866" s="33"/>
      <c r="D866" s="33"/>
      <c r="E866" s="32"/>
      <c r="G866" s="32"/>
      <c r="H866" s="32"/>
      <c r="I866" s="32"/>
      <c r="J866" s="32"/>
      <c r="K866" s="32"/>
      <c r="L866" s="32"/>
      <c r="M866" s="32"/>
      <c r="N866" s="33"/>
      <c r="O866" s="32"/>
      <c r="P866" s="32"/>
      <c r="Q866" s="32"/>
      <c r="R866" s="32"/>
      <c r="S866" s="32"/>
      <c r="T866" s="32"/>
      <c r="U866" s="32"/>
      <c r="V866" s="32"/>
      <c r="W866" s="32"/>
      <c r="X866" s="32"/>
    </row>
    <row r="867" spans="1:24" ht="42.75" customHeight="1" x14ac:dyDescent="0.25">
      <c r="A867" s="32"/>
      <c r="B867" s="32"/>
      <c r="C867" s="33"/>
      <c r="D867" s="33"/>
      <c r="E867" s="32"/>
      <c r="G867" s="32"/>
      <c r="H867" s="32"/>
      <c r="I867" s="32"/>
      <c r="J867" s="32"/>
      <c r="K867" s="32"/>
      <c r="L867" s="32"/>
      <c r="M867" s="32"/>
      <c r="N867" s="33"/>
      <c r="O867" s="32"/>
      <c r="P867" s="32"/>
      <c r="Q867" s="32"/>
      <c r="R867" s="32"/>
      <c r="S867" s="32"/>
      <c r="T867" s="32"/>
      <c r="U867" s="32"/>
      <c r="V867" s="32"/>
      <c r="W867" s="32"/>
      <c r="X867" s="32"/>
    </row>
    <row r="868" spans="1:24" ht="42.75" customHeight="1" x14ac:dyDescent="0.25">
      <c r="A868" s="32"/>
      <c r="B868" s="32"/>
      <c r="C868" s="33"/>
      <c r="D868" s="33"/>
      <c r="E868" s="32"/>
      <c r="G868" s="32"/>
      <c r="H868" s="32"/>
      <c r="I868" s="32"/>
      <c r="J868" s="32"/>
      <c r="K868" s="32"/>
      <c r="L868" s="32"/>
      <c r="M868" s="32"/>
      <c r="N868" s="33"/>
      <c r="O868" s="32"/>
      <c r="P868" s="32"/>
      <c r="Q868" s="32"/>
      <c r="R868" s="32"/>
      <c r="S868" s="32"/>
      <c r="T868" s="32"/>
      <c r="U868" s="32"/>
      <c r="V868" s="32"/>
      <c r="W868" s="32"/>
      <c r="X868" s="32"/>
    </row>
    <row r="869" spans="1:24" ht="42.75" customHeight="1" x14ac:dyDescent="0.25">
      <c r="A869" s="32"/>
      <c r="B869" s="32"/>
      <c r="C869" s="33"/>
      <c r="D869" s="33"/>
      <c r="E869" s="32"/>
      <c r="G869" s="32"/>
      <c r="H869" s="32"/>
      <c r="I869" s="32"/>
      <c r="J869" s="32"/>
      <c r="K869" s="32"/>
      <c r="L869" s="32"/>
      <c r="M869" s="32"/>
      <c r="N869" s="33"/>
      <c r="O869" s="32"/>
      <c r="P869" s="32"/>
      <c r="Q869" s="32"/>
      <c r="R869" s="32"/>
      <c r="S869" s="32"/>
      <c r="T869" s="32"/>
      <c r="U869" s="32"/>
      <c r="V869" s="32"/>
      <c r="W869" s="32"/>
      <c r="X869" s="32"/>
    </row>
    <row r="870" spans="1:24" ht="42.75" customHeight="1" x14ac:dyDescent="0.25">
      <c r="A870" s="32"/>
      <c r="B870" s="32"/>
      <c r="C870" s="33"/>
      <c r="D870" s="33"/>
      <c r="E870" s="32"/>
      <c r="G870" s="32"/>
      <c r="H870" s="32"/>
      <c r="I870" s="32"/>
      <c r="J870" s="32"/>
      <c r="K870" s="32"/>
      <c r="L870" s="32"/>
      <c r="M870" s="32"/>
      <c r="N870" s="33"/>
      <c r="O870" s="32"/>
      <c r="P870" s="32"/>
      <c r="Q870" s="32"/>
      <c r="R870" s="32"/>
      <c r="S870" s="32"/>
      <c r="T870" s="32"/>
      <c r="U870" s="32"/>
      <c r="V870" s="32"/>
      <c r="W870" s="32"/>
      <c r="X870" s="32"/>
    </row>
    <row r="871" spans="1:24" ht="42.75" customHeight="1" x14ac:dyDescent="0.25">
      <c r="A871" s="32"/>
      <c r="B871" s="32"/>
      <c r="C871" s="33"/>
      <c r="D871" s="33"/>
      <c r="E871" s="32"/>
      <c r="G871" s="32"/>
      <c r="H871" s="32"/>
      <c r="I871" s="32"/>
      <c r="J871" s="32"/>
      <c r="K871" s="32"/>
      <c r="L871" s="32"/>
      <c r="M871" s="32"/>
      <c r="N871" s="33"/>
      <c r="O871" s="32"/>
      <c r="P871" s="32"/>
      <c r="Q871" s="32"/>
      <c r="R871" s="32"/>
      <c r="S871" s="32"/>
      <c r="T871" s="32"/>
      <c r="U871" s="32"/>
      <c r="V871" s="32"/>
      <c r="W871" s="32"/>
      <c r="X871" s="32"/>
    </row>
    <row r="872" spans="1:24" ht="42.75" customHeight="1" x14ac:dyDescent="0.25">
      <c r="A872" s="32"/>
      <c r="B872" s="32"/>
      <c r="C872" s="33"/>
      <c r="D872" s="33"/>
      <c r="E872" s="32"/>
      <c r="G872" s="32"/>
      <c r="H872" s="32"/>
      <c r="I872" s="32"/>
      <c r="J872" s="32"/>
      <c r="K872" s="32"/>
      <c r="L872" s="32"/>
      <c r="M872" s="32"/>
      <c r="N872" s="33"/>
      <c r="O872" s="32"/>
      <c r="P872" s="32"/>
      <c r="Q872" s="32"/>
      <c r="R872" s="32"/>
      <c r="S872" s="32"/>
      <c r="T872" s="32"/>
      <c r="U872" s="32"/>
      <c r="V872" s="32"/>
      <c r="W872" s="32"/>
      <c r="X872" s="32"/>
    </row>
    <row r="873" spans="1:24" ht="42.75" customHeight="1" x14ac:dyDescent="0.25">
      <c r="A873" s="32"/>
      <c r="B873" s="32"/>
      <c r="C873" s="33"/>
      <c r="D873" s="33"/>
      <c r="E873" s="32"/>
      <c r="G873" s="32"/>
      <c r="H873" s="32"/>
      <c r="I873" s="32"/>
      <c r="J873" s="32"/>
      <c r="K873" s="32"/>
      <c r="L873" s="32"/>
      <c r="M873" s="32"/>
      <c r="N873" s="33"/>
      <c r="O873" s="32"/>
      <c r="P873" s="32"/>
      <c r="Q873" s="32"/>
      <c r="R873" s="32"/>
      <c r="S873" s="32"/>
      <c r="T873" s="32"/>
      <c r="U873" s="32"/>
      <c r="V873" s="32"/>
      <c r="W873" s="32"/>
      <c r="X873" s="32"/>
    </row>
    <row r="874" spans="1:24" ht="42.75" customHeight="1" x14ac:dyDescent="0.25">
      <c r="A874" s="32"/>
      <c r="B874" s="32"/>
      <c r="C874" s="33"/>
      <c r="D874" s="33"/>
      <c r="E874" s="32"/>
      <c r="G874" s="32"/>
      <c r="H874" s="32"/>
      <c r="I874" s="32"/>
      <c r="J874" s="32"/>
      <c r="K874" s="32"/>
      <c r="L874" s="32"/>
      <c r="M874" s="32"/>
      <c r="N874" s="33"/>
      <c r="O874" s="32"/>
      <c r="P874" s="32"/>
      <c r="Q874" s="32"/>
      <c r="R874" s="32"/>
      <c r="S874" s="32"/>
      <c r="T874" s="32"/>
      <c r="U874" s="32"/>
      <c r="V874" s="32"/>
      <c r="W874" s="32"/>
      <c r="X874" s="32"/>
    </row>
    <row r="875" spans="1:24" ht="42.75" customHeight="1" x14ac:dyDescent="0.25">
      <c r="A875" s="32"/>
      <c r="B875" s="32"/>
      <c r="C875" s="33"/>
      <c r="D875" s="33"/>
      <c r="E875" s="32"/>
      <c r="G875" s="32"/>
      <c r="H875" s="32"/>
      <c r="I875" s="32"/>
      <c r="J875" s="32"/>
      <c r="K875" s="32"/>
      <c r="L875" s="32"/>
      <c r="M875" s="32"/>
      <c r="N875" s="33"/>
      <c r="O875" s="32"/>
      <c r="P875" s="32"/>
      <c r="Q875" s="32"/>
      <c r="R875" s="32"/>
      <c r="S875" s="32"/>
      <c r="T875" s="32"/>
      <c r="U875" s="32"/>
      <c r="V875" s="32"/>
      <c r="W875" s="32"/>
      <c r="X875" s="32"/>
    </row>
    <row r="876" spans="1:24" ht="42.75" customHeight="1" x14ac:dyDescent="0.25">
      <c r="A876" s="32"/>
      <c r="B876" s="32"/>
      <c r="C876" s="33"/>
      <c r="D876" s="33"/>
      <c r="E876" s="32"/>
      <c r="G876" s="32"/>
      <c r="H876" s="32"/>
      <c r="I876" s="32"/>
      <c r="J876" s="32"/>
      <c r="K876" s="32"/>
      <c r="L876" s="32"/>
      <c r="M876" s="32"/>
      <c r="N876" s="33"/>
      <c r="O876" s="32"/>
      <c r="P876" s="32"/>
      <c r="Q876" s="32"/>
      <c r="R876" s="32"/>
      <c r="S876" s="32"/>
      <c r="T876" s="32"/>
      <c r="U876" s="32"/>
      <c r="V876" s="32"/>
      <c r="W876" s="32"/>
      <c r="X876" s="32"/>
    </row>
    <row r="877" spans="1:24" ht="42.75" customHeight="1" x14ac:dyDescent="0.25">
      <c r="A877" s="32"/>
      <c r="B877" s="32"/>
      <c r="C877" s="33"/>
      <c r="D877" s="33"/>
      <c r="E877" s="32"/>
      <c r="G877" s="32"/>
      <c r="H877" s="32"/>
      <c r="I877" s="32"/>
      <c r="J877" s="32"/>
      <c r="K877" s="32"/>
      <c r="L877" s="32"/>
      <c r="M877" s="32"/>
      <c r="N877" s="33"/>
      <c r="O877" s="32"/>
      <c r="P877" s="32"/>
      <c r="Q877" s="32"/>
      <c r="R877" s="32"/>
      <c r="S877" s="32"/>
      <c r="T877" s="32"/>
      <c r="U877" s="32"/>
      <c r="V877" s="32"/>
      <c r="W877" s="32"/>
      <c r="X877" s="32"/>
    </row>
    <row r="878" spans="1:24" ht="42.75" customHeight="1" x14ac:dyDescent="0.25">
      <c r="A878" s="32"/>
      <c r="B878" s="32"/>
      <c r="C878" s="33"/>
      <c r="D878" s="33"/>
      <c r="E878" s="32"/>
      <c r="G878" s="32"/>
      <c r="H878" s="32"/>
      <c r="I878" s="32"/>
      <c r="J878" s="32"/>
      <c r="K878" s="32"/>
      <c r="L878" s="32"/>
      <c r="M878" s="32"/>
      <c r="N878" s="33"/>
      <c r="O878" s="32"/>
      <c r="P878" s="32"/>
      <c r="Q878" s="32"/>
      <c r="R878" s="32"/>
      <c r="S878" s="32"/>
      <c r="T878" s="32"/>
      <c r="U878" s="32"/>
      <c r="V878" s="32"/>
      <c r="W878" s="32"/>
      <c r="X878" s="32"/>
    </row>
    <row r="879" spans="1:24" ht="42.75" customHeight="1" x14ac:dyDescent="0.25">
      <c r="A879" s="32"/>
      <c r="B879" s="32"/>
      <c r="C879" s="33"/>
      <c r="D879" s="33"/>
      <c r="E879" s="32"/>
      <c r="G879" s="32"/>
      <c r="H879" s="32"/>
      <c r="I879" s="32"/>
      <c r="J879" s="32"/>
      <c r="K879" s="32"/>
      <c r="L879" s="32"/>
      <c r="M879" s="32"/>
      <c r="N879" s="33"/>
      <c r="O879" s="32"/>
      <c r="P879" s="32"/>
      <c r="Q879" s="32"/>
      <c r="R879" s="32"/>
      <c r="S879" s="32"/>
      <c r="T879" s="32"/>
      <c r="U879" s="32"/>
      <c r="V879" s="32"/>
      <c r="W879" s="32"/>
      <c r="X879" s="32"/>
    </row>
    <row r="880" spans="1:24" ht="42.75" customHeight="1" x14ac:dyDescent="0.25">
      <c r="A880" s="32"/>
      <c r="B880" s="32"/>
      <c r="C880" s="33"/>
      <c r="D880" s="33"/>
      <c r="E880" s="32"/>
      <c r="G880" s="32"/>
      <c r="H880" s="32"/>
      <c r="I880" s="32"/>
      <c r="J880" s="32"/>
      <c r="K880" s="32"/>
      <c r="L880" s="32"/>
      <c r="M880" s="32"/>
      <c r="N880" s="33"/>
      <c r="O880" s="32"/>
      <c r="P880" s="32"/>
      <c r="Q880" s="32"/>
      <c r="R880" s="32"/>
      <c r="S880" s="32"/>
      <c r="T880" s="32"/>
      <c r="U880" s="32"/>
      <c r="V880" s="32"/>
      <c r="W880" s="32"/>
      <c r="X880" s="32"/>
    </row>
    <row r="881" spans="1:24" ht="42.75" customHeight="1" x14ac:dyDescent="0.25">
      <c r="A881" s="32"/>
      <c r="B881" s="32"/>
      <c r="C881" s="33"/>
      <c r="D881" s="33"/>
      <c r="E881" s="32"/>
      <c r="G881" s="32"/>
      <c r="H881" s="32"/>
      <c r="I881" s="32"/>
      <c r="J881" s="32"/>
      <c r="K881" s="32"/>
      <c r="L881" s="32"/>
      <c r="M881" s="32"/>
      <c r="N881" s="33"/>
      <c r="O881" s="32"/>
      <c r="P881" s="32"/>
      <c r="Q881" s="32"/>
      <c r="R881" s="32"/>
      <c r="S881" s="32"/>
      <c r="T881" s="32"/>
      <c r="U881" s="32"/>
      <c r="V881" s="32"/>
      <c r="W881" s="32"/>
      <c r="X881" s="32"/>
    </row>
    <row r="882" spans="1:24" ht="42.75" customHeight="1" x14ac:dyDescent="0.25">
      <c r="A882" s="32"/>
      <c r="B882" s="32"/>
      <c r="C882" s="33"/>
      <c r="D882" s="33"/>
      <c r="E882" s="32"/>
      <c r="G882" s="32"/>
      <c r="H882" s="32"/>
      <c r="I882" s="32"/>
      <c r="J882" s="32"/>
      <c r="K882" s="32"/>
      <c r="L882" s="32"/>
      <c r="M882" s="32"/>
      <c r="N882" s="33"/>
      <c r="O882" s="32"/>
      <c r="P882" s="32"/>
      <c r="Q882" s="32"/>
      <c r="R882" s="32"/>
      <c r="S882" s="32"/>
      <c r="T882" s="32"/>
      <c r="U882" s="32"/>
      <c r="V882" s="32"/>
      <c r="W882" s="32"/>
      <c r="X882" s="32"/>
    </row>
    <row r="883" spans="1:24" ht="42.75" customHeight="1" x14ac:dyDescent="0.25">
      <c r="A883" s="32"/>
      <c r="B883" s="32"/>
      <c r="C883" s="33"/>
      <c r="D883" s="33"/>
      <c r="E883" s="32"/>
      <c r="G883" s="32"/>
      <c r="H883" s="32"/>
      <c r="I883" s="32"/>
      <c r="J883" s="32"/>
      <c r="K883" s="32"/>
      <c r="L883" s="32"/>
      <c r="M883" s="32"/>
      <c r="N883" s="33"/>
      <c r="O883" s="32"/>
      <c r="P883" s="32"/>
      <c r="Q883" s="32"/>
      <c r="R883" s="32"/>
      <c r="S883" s="32"/>
      <c r="T883" s="32"/>
      <c r="U883" s="32"/>
      <c r="V883" s="32"/>
      <c r="W883" s="32"/>
      <c r="X883" s="32"/>
    </row>
    <row r="884" spans="1:24" ht="42.75" customHeight="1" x14ac:dyDescent="0.25">
      <c r="A884" s="32"/>
      <c r="B884" s="32"/>
      <c r="C884" s="33"/>
      <c r="D884" s="33"/>
      <c r="E884" s="32"/>
      <c r="G884" s="32"/>
      <c r="H884" s="32"/>
      <c r="I884" s="32"/>
      <c r="J884" s="32"/>
      <c r="K884" s="32"/>
      <c r="L884" s="32"/>
      <c r="M884" s="32"/>
      <c r="N884" s="33"/>
      <c r="O884" s="32"/>
      <c r="P884" s="32"/>
      <c r="Q884" s="32"/>
      <c r="R884" s="32"/>
      <c r="S884" s="32"/>
      <c r="T884" s="32"/>
      <c r="U884" s="32"/>
      <c r="V884" s="32"/>
      <c r="W884" s="32"/>
      <c r="X884" s="32"/>
    </row>
    <row r="885" spans="1:24" ht="42.75" customHeight="1" x14ac:dyDescent="0.25">
      <c r="A885" s="32"/>
      <c r="B885" s="32"/>
      <c r="C885" s="33"/>
      <c r="D885" s="33"/>
      <c r="E885" s="32"/>
      <c r="G885" s="32"/>
      <c r="H885" s="32"/>
      <c r="I885" s="32"/>
      <c r="J885" s="32"/>
      <c r="K885" s="32"/>
      <c r="L885" s="32"/>
      <c r="M885" s="32"/>
      <c r="N885" s="33"/>
      <c r="O885" s="32"/>
      <c r="P885" s="32"/>
      <c r="Q885" s="32"/>
      <c r="R885" s="32"/>
      <c r="S885" s="32"/>
      <c r="T885" s="32"/>
      <c r="U885" s="32"/>
      <c r="V885" s="32"/>
      <c r="W885" s="32"/>
      <c r="X885" s="32"/>
    </row>
    <row r="886" spans="1:24" ht="42.75" customHeight="1" x14ac:dyDescent="0.25">
      <c r="A886" s="32"/>
      <c r="B886" s="32"/>
      <c r="C886" s="33"/>
      <c r="D886" s="33"/>
      <c r="E886" s="32"/>
      <c r="G886" s="32"/>
      <c r="H886" s="32"/>
      <c r="I886" s="32"/>
      <c r="J886" s="32"/>
      <c r="K886" s="32"/>
      <c r="L886" s="32"/>
      <c r="M886" s="32"/>
      <c r="N886" s="33"/>
      <c r="O886" s="32"/>
      <c r="P886" s="32"/>
      <c r="Q886" s="32"/>
      <c r="R886" s="32"/>
      <c r="S886" s="32"/>
      <c r="T886" s="32"/>
      <c r="U886" s="32"/>
      <c r="V886" s="32"/>
      <c r="W886" s="32"/>
      <c r="X886" s="32"/>
    </row>
    <row r="887" spans="1:24" ht="42.75" customHeight="1" x14ac:dyDescent="0.25">
      <c r="A887" s="32"/>
      <c r="B887" s="32"/>
      <c r="C887" s="33"/>
      <c r="D887" s="33"/>
      <c r="E887" s="32"/>
      <c r="G887" s="32"/>
      <c r="H887" s="32"/>
      <c r="I887" s="32"/>
      <c r="J887" s="32"/>
      <c r="K887" s="32"/>
      <c r="L887" s="32"/>
      <c r="M887" s="32"/>
      <c r="N887" s="33"/>
      <c r="O887" s="32"/>
      <c r="P887" s="32"/>
      <c r="Q887" s="32"/>
      <c r="R887" s="32"/>
      <c r="S887" s="32"/>
      <c r="T887" s="32"/>
      <c r="U887" s="32"/>
      <c r="V887" s="32"/>
      <c r="W887" s="32"/>
      <c r="X887" s="32"/>
    </row>
    <row r="888" spans="1:24" ht="42.75" customHeight="1" x14ac:dyDescent="0.25">
      <c r="A888" s="32"/>
      <c r="B888" s="32"/>
      <c r="C888" s="33"/>
      <c r="D888" s="33"/>
      <c r="E888" s="32"/>
      <c r="G888" s="32"/>
      <c r="H888" s="32"/>
      <c r="I888" s="32"/>
      <c r="J888" s="32"/>
      <c r="K888" s="32"/>
      <c r="L888" s="32"/>
      <c r="M888" s="32"/>
      <c r="N888" s="33"/>
      <c r="O888" s="32"/>
      <c r="P888" s="32"/>
      <c r="Q888" s="32"/>
      <c r="R888" s="32"/>
      <c r="S888" s="32"/>
      <c r="T888" s="32"/>
      <c r="U888" s="32"/>
      <c r="V888" s="32"/>
      <c r="W888" s="32"/>
      <c r="X888" s="32"/>
    </row>
    <row r="889" spans="1:24" ht="42.75" customHeight="1" x14ac:dyDescent="0.25">
      <c r="A889" s="32"/>
      <c r="B889" s="32"/>
      <c r="C889" s="33"/>
      <c r="D889" s="33"/>
      <c r="E889" s="32"/>
      <c r="G889" s="32"/>
      <c r="H889" s="32"/>
      <c r="I889" s="32"/>
      <c r="J889" s="32"/>
      <c r="K889" s="32"/>
      <c r="L889" s="32"/>
      <c r="M889" s="32"/>
      <c r="N889" s="33"/>
      <c r="O889" s="32"/>
      <c r="P889" s="32"/>
      <c r="Q889" s="32"/>
      <c r="R889" s="32"/>
      <c r="S889" s="32"/>
      <c r="T889" s="32"/>
      <c r="U889" s="32"/>
      <c r="V889" s="32"/>
      <c r="W889" s="32"/>
      <c r="X889" s="32"/>
    </row>
    <row r="890" spans="1:24" ht="42.75" customHeight="1" x14ac:dyDescent="0.25">
      <c r="A890" s="32"/>
      <c r="B890" s="32"/>
      <c r="C890" s="33"/>
      <c r="D890" s="33"/>
      <c r="E890" s="32"/>
      <c r="G890" s="32"/>
      <c r="H890" s="32"/>
      <c r="I890" s="32"/>
      <c r="J890" s="32"/>
      <c r="K890" s="32"/>
      <c r="L890" s="32"/>
      <c r="M890" s="32"/>
      <c r="N890" s="33"/>
      <c r="O890" s="32"/>
      <c r="P890" s="32"/>
      <c r="Q890" s="32"/>
      <c r="R890" s="32"/>
      <c r="S890" s="32"/>
      <c r="T890" s="32"/>
      <c r="U890" s="32"/>
      <c r="V890" s="32"/>
      <c r="W890" s="32"/>
      <c r="X890" s="32"/>
    </row>
    <row r="891" spans="1:24" ht="42.75" customHeight="1" x14ac:dyDescent="0.25">
      <c r="A891" s="32"/>
      <c r="B891" s="32"/>
      <c r="C891" s="33"/>
      <c r="D891" s="33"/>
      <c r="E891" s="32"/>
      <c r="G891" s="32"/>
      <c r="H891" s="32"/>
      <c r="I891" s="32"/>
      <c r="J891" s="32"/>
      <c r="K891" s="32"/>
      <c r="L891" s="32"/>
      <c r="M891" s="32"/>
      <c r="N891" s="33"/>
      <c r="O891" s="32"/>
      <c r="P891" s="32"/>
      <c r="Q891" s="32"/>
      <c r="R891" s="32"/>
      <c r="S891" s="32"/>
      <c r="T891" s="32"/>
      <c r="U891" s="32"/>
      <c r="V891" s="32"/>
      <c r="W891" s="32"/>
      <c r="X891" s="32"/>
    </row>
    <row r="892" spans="1:24" ht="42.75" customHeight="1" x14ac:dyDescent="0.25">
      <c r="A892" s="32"/>
      <c r="B892" s="32"/>
      <c r="C892" s="33"/>
      <c r="D892" s="33"/>
      <c r="E892" s="32"/>
      <c r="G892" s="32"/>
      <c r="H892" s="32"/>
      <c r="I892" s="32"/>
      <c r="J892" s="32"/>
      <c r="K892" s="32"/>
      <c r="L892" s="32"/>
      <c r="M892" s="32"/>
      <c r="N892" s="33"/>
      <c r="O892" s="32"/>
      <c r="P892" s="32"/>
      <c r="Q892" s="32"/>
      <c r="R892" s="32"/>
      <c r="S892" s="32"/>
      <c r="T892" s="32"/>
      <c r="U892" s="32"/>
      <c r="V892" s="32"/>
      <c r="W892" s="32"/>
      <c r="X892" s="32"/>
    </row>
    <row r="893" spans="1:24" ht="42.75" customHeight="1" x14ac:dyDescent="0.25">
      <c r="A893" s="32"/>
      <c r="B893" s="32"/>
      <c r="C893" s="33"/>
      <c r="D893" s="33"/>
      <c r="E893" s="32"/>
      <c r="G893" s="32"/>
      <c r="H893" s="32"/>
      <c r="I893" s="32"/>
      <c r="J893" s="32"/>
      <c r="K893" s="32"/>
      <c r="L893" s="32"/>
      <c r="M893" s="32"/>
      <c r="N893" s="33"/>
      <c r="O893" s="32"/>
      <c r="P893" s="32"/>
      <c r="Q893" s="32"/>
      <c r="R893" s="32"/>
      <c r="S893" s="32"/>
      <c r="T893" s="32"/>
      <c r="U893" s="32"/>
      <c r="V893" s="32"/>
      <c r="W893" s="32"/>
      <c r="X893" s="32"/>
    </row>
    <row r="894" spans="1:24" ht="42.75" customHeight="1" x14ac:dyDescent="0.25">
      <c r="A894" s="32"/>
      <c r="B894" s="32"/>
      <c r="C894" s="33"/>
      <c r="D894" s="33"/>
      <c r="E894" s="32"/>
      <c r="G894" s="32"/>
      <c r="H894" s="32"/>
      <c r="I894" s="32"/>
      <c r="J894" s="32"/>
      <c r="K894" s="32"/>
      <c r="L894" s="32"/>
      <c r="M894" s="32"/>
      <c r="N894" s="33"/>
      <c r="O894" s="32"/>
      <c r="P894" s="32"/>
      <c r="Q894" s="32"/>
      <c r="R894" s="32"/>
      <c r="S894" s="32"/>
      <c r="T894" s="32"/>
      <c r="U894" s="32"/>
      <c r="V894" s="32"/>
      <c r="W894" s="32"/>
      <c r="X894" s="32"/>
    </row>
    <row r="895" spans="1:24" ht="42.75" customHeight="1" x14ac:dyDescent="0.25">
      <c r="A895" s="32"/>
      <c r="B895" s="32"/>
      <c r="C895" s="33"/>
      <c r="D895" s="33"/>
      <c r="E895" s="32"/>
      <c r="G895" s="32"/>
      <c r="H895" s="32"/>
      <c r="I895" s="32"/>
      <c r="J895" s="32"/>
      <c r="K895" s="32"/>
      <c r="L895" s="32"/>
      <c r="M895" s="32"/>
      <c r="N895" s="33"/>
      <c r="O895" s="32"/>
      <c r="P895" s="32"/>
      <c r="Q895" s="32"/>
      <c r="R895" s="32"/>
      <c r="S895" s="32"/>
      <c r="T895" s="32"/>
      <c r="U895" s="32"/>
      <c r="V895" s="32"/>
      <c r="W895" s="32"/>
      <c r="X895" s="32"/>
    </row>
    <row r="896" spans="1:24" ht="42.75" customHeight="1" x14ac:dyDescent="0.25">
      <c r="A896" s="32"/>
      <c r="B896" s="32"/>
      <c r="C896" s="33"/>
      <c r="D896" s="33"/>
      <c r="E896" s="32"/>
      <c r="G896" s="32"/>
      <c r="H896" s="32"/>
      <c r="I896" s="32"/>
      <c r="J896" s="32"/>
      <c r="K896" s="32"/>
      <c r="L896" s="32"/>
      <c r="M896" s="32"/>
      <c r="N896" s="33"/>
      <c r="O896" s="32"/>
      <c r="P896" s="32"/>
      <c r="Q896" s="32"/>
      <c r="R896" s="32"/>
      <c r="S896" s="32"/>
      <c r="T896" s="32"/>
      <c r="U896" s="32"/>
      <c r="V896" s="32"/>
      <c r="W896" s="32"/>
      <c r="X896" s="32"/>
    </row>
    <row r="897" spans="1:24" ht="42.75" customHeight="1" x14ac:dyDescent="0.25">
      <c r="A897" s="32"/>
      <c r="B897" s="32"/>
      <c r="C897" s="33"/>
      <c r="D897" s="33"/>
      <c r="E897" s="32"/>
      <c r="G897" s="32"/>
      <c r="H897" s="32"/>
      <c r="I897" s="32"/>
      <c r="J897" s="32"/>
      <c r="K897" s="32"/>
      <c r="L897" s="32"/>
      <c r="M897" s="32"/>
      <c r="N897" s="33"/>
      <c r="O897" s="32"/>
      <c r="P897" s="32"/>
      <c r="Q897" s="32"/>
      <c r="R897" s="32"/>
      <c r="S897" s="32"/>
      <c r="T897" s="32"/>
      <c r="U897" s="32"/>
      <c r="V897" s="32"/>
      <c r="W897" s="32"/>
      <c r="X897" s="32"/>
    </row>
    <row r="898" spans="1:24" ht="42.75" customHeight="1" x14ac:dyDescent="0.25">
      <c r="A898" s="32"/>
      <c r="B898" s="32"/>
      <c r="C898" s="33"/>
      <c r="D898" s="33"/>
      <c r="E898" s="32"/>
      <c r="G898" s="32"/>
      <c r="H898" s="32"/>
      <c r="I898" s="32"/>
      <c r="J898" s="32"/>
      <c r="K898" s="32"/>
      <c r="L898" s="32"/>
      <c r="M898" s="32"/>
      <c r="N898" s="33"/>
      <c r="O898" s="32"/>
      <c r="P898" s="32"/>
      <c r="Q898" s="32"/>
      <c r="R898" s="32"/>
      <c r="S898" s="32"/>
      <c r="T898" s="32"/>
      <c r="U898" s="32"/>
      <c r="V898" s="32"/>
      <c r="W898" s="32"/>
      <c r="X898" s="32"/>
    </row>
    <row r="899" spans="1:24" ht="42.75" customHeight="1" x14ac:dyDescent="0.25">
      <c r="A899" s="32"/>
      <c r="B899" s="32"/>
      <c r="C899" s="33"/>
      <c r="D899" s="33"/>
      <c r="E899" s="32"/>
      <c r="G899" s="32"/>
      <c r="H899" s="32"/>
      <c r="I899" s="32"/>
      <c r="J899" s="32"/>
      <c r="K899" s="32"/>
      <c r="L899" s="32"/>
      <c r="M899" s="32"/>
      <c r="N899" s="33"/>
      <c r="O899" s="32"/>
      <c r="P899" s="32"/>
      <c r="Q899" s="32"/>
      <c r="R899" s="32"/>
      <c r="S899" s="32"/>
      <c r="T899" s="32"/>
      <c r="U899" s="32"/>
      <c r="V899" s="32"/>
      <c r="W899" s="32"/>
      <c r="X899" s="32"/>
    </row>
    <row r="900" spans="1:24" ht="42.75" customHeight="1" x14ac:dyDescent="0.25">
      <c r="A900" s="32"/>
      <c r="B900" s="32"/>
      <c r="C900" s="33"/>
      <c r="D900" s="33"/>
      <c r="E900" s="32"/>
      <c r="G900" s="32"/>
      <c r="H900" s="32"/>
      <c r="I900" s="32"/>
      <c r="J900" s="32"/>
      <c r="K900" s="32"/>
      <c r="L900" s="32"/>
      <c r="M900" s="32"/>
      <c r="N900" s="33"/>
      <c r="O900" s="32"/>
      <c r="P900" s="32"/>
      <c r="Q900" s="32"/>
      <c r="R900" s="32"/>
      <c r="S900" s="32"/>
      <c r="T900" s="32"/>
      <c r="U900" s="32"/>
      <c r="V900" s="32"/>
      <c r="W900" s="32"/>
      <c r="X900" s="32"/>
    </row>
    <row r="901" spans="1:24" ht="42.75" customHeight="1" x14ac:dyDescent="0.25">
      <c r="A901" s="32"/>
      <c r="B901" s="32"/>
      <c r="C901" s="33"/>
      <c r="D901" s="33"/>
      <c r="E901" s="32"/>
      <c r="G901" s="32"/>
      <c r="H901" s="32"/>
      <c r="I901" s="32"/>
      <c r="J901" s="32"/>
      <c r="K901" s="32"/>
      <c r="L901" s="32"/>
      <c r="M901" s="32"/>
      <c r="N901" s="33"/>
      <c r="O901" s="32"/>
      <c r="P901" s="32"/>
      <c r="Q901" s="32"/>
      <c r="R901" s="32"/>
      <c r="S901" s="32"/>
      <c r="T901" s="32"/>
      <c r="U901" s="32"/>
      <c r="V901" s="32"/>
      <c r="W901" s="32"/>
      <c r="X901" s="32"/>
    </row>
    <row r="902" spans="1:24" ht="42.75" customHeight="1" x14ac:dyDescent="0.25">
      <c r="A902" s="32"/>
      <c r="B902" s="32"/>
      <c r="C902" s="33"/>
      <c r="D902" s="33"/>
      <c r="E902" s="32"/>
      <c r="G902" s="32"/>
      <c r="H902" s="32"/>
      <c r="I902" s="32"/>
      <c r="J902" s="32"/>
      <c r="K902" s="32"/>
      <c r="L902" s="32"/>
      <c r="M902" s="32"/>
      <c r="N902" s="33"/>
      <c r="O902" s="32"/>
      <c r="P902" s="32"/>
      <c r="Q902" s="32"/>
      <c r="R902" s="32"/>
      <c r="S902" s="32"/>
      <c r="T902" s="32"/>
      <c r="U902" s="32"/>
      <c r="V902" s="32"/>
      <c r="W902" s="32"/>
      <c r="X902" s="32"/>
    </row>
    <row r="903" spans="1:24" ht="42.75" customHeight="1" x14ac:dyDescent="0.25">
      <c r="A903" s="32"/>
      <c r="B903" s="32"/>
      <c r="C903" s="33"/>
      <c r="D903" s="33"/>
      <c r="E903" s="32"/>
      <c r="G903" s="32"/>
      <c r="H903" s="32"/>
      <c r="I903" s="32"/>
      <c r="J903" s="32"/>
      <c r="K903" s="32"/>
      <c r="L903" s="32"/>
      <c r="M903" s="32"/>
      <c r="N903" s="33"/>
      <c r="O903" s="32"/>
      <c r="P903" s="32"/>
      <c r="Q903" s="32"/>
      <c r="R903" s="32"/>
      <c r="S903" s="32"/>
      <c r="T903" s="32"/>
      <c r="U903" s="32"/>
      <c r="V903" s="32"/>
      <c r="W903" s="32"/>
      <c r="X903" s="32"/>
    </row>
    <row r="904" spans="1:24" ht="42.75" customHeight="1" x14ac:dyDescent="0.25">
      <c r="A904" s="32"/>
      <c r="B904" s="32"/>
      <c r="C904" s="33"/>
      <c r="D904" s="33"/>
      <c r="E904" s="32"/>
      <c r="G904" s="32"/>
      <c r="H904" s="32"/>
      <c r="I904" s="32"/>
      <c r="J904" s="32"/>
      <c r="K904" s="32"/>
      <c r="L904" s="32"/>
      <c r="M904" s="32"/>
      <c r="N904" s="33"/>
      <c r="O904" s="32"/>
      <c r="P904" s="32"/>
      <c r="Q904" s="32"/>
      <c r="R904" s="32"/>
      <c r="S904" s="32"/>
      <c r="T904" s="32"/>
      <c r="U904" s="32"/>
      <c r="V904" s="32"/>
      <c r="W904" s="32"/>
      <c r="X904" s="32"/>
    </row>
    <row r="905" spans="1:24" ht="42.75" customHeight="1" x14ac:dyDescent="0.25">
      <c r="A905" s="32"/>
      <c r="B905" s="32"/>
      <c r="C905" s="33"/>
      <c r="D905" s="33"/>
      <c r="E905" s="32"/>
      <c r="G905" s="32"/>
      <c r="H905" s="32"/>
      <c r="I905" s="32"/>
      <c r="J905" s="32"/>
      <c r="K905" s="32"/>
      <c r="L905" s="32"/>
      <c r="M905" s="32"/>
      <c r="N905" s="33"/>
      <c r="O905" s="32"/>
      <c r="P905" s="32"/>
      <c r="Q905" s="32"/>
      <c r="R905" s="32"/>
      <c r="S905" s="32"/>
      <c r="T905" s="32"/>
      <c r="U905" s="32"/>
      <c r="V905" s="32"/>
      <c r="W905" s="32"/>
      <c r="X905" s="32"/>
    </row>
    <row r="906" spans="1:24" ht="42.75" customHeight="1" x14ac:dyDescent="0.25">
      <c r="A906" s="32"/>
      <c r="B906" s="32"/>
      <c r="C906" s="33"/>
      <c r="D906" s="33"/>
      <c r="E906" s="32"/>
      <c r="G906" s="32"/>
      <c r="H906" s="32"/>
      <c r="I906" s="32"/>
      <c r="J906" s="32"/>
      <c r="K906" s="32"/>
      <c r="L906" s="32"/>
      <c r="M906" s="32"/>
      <c r="N906" s="33"/>
      <c r="O906" s="32"/>
      <c r="P906" s="32"/>
      <c r="Q906" s="32"/>
      <c r="R906" s="32"/>
      <c r="S906" s="32"/>
      <c r="T906" s="32"/>
      <c r="U906" s="32"/>
      <c r="V906" s="32"/>
      <c r="W906" s="32"/>
      <c r="X906" s="32"/>
    </row>
    <row r="907" spans="1:24" ht="42.75" customHeight="1" x14ac:dyDescent="0.25">
      <c r="A907" s="32"/>
      <c r="B907" s="32"/>
      <c r="C907" s="33"/>
      <c r="D907" s="33"/>
      <c r="E907" s="32"/>
      <c r="G907" s="32"/>
      <c r="H907" s="32"/>
      <c r="I907" s="32"/>
      <c r="J907" s="32"/>
      <c r="K907" s="32"/>
      <c r="L907" s="32"/>
      <c r="M907" s="32"/>
      <c r="N907" s="33"/>
      <c r="O907" s="32"/>
      <c r="P907" s="32"/>
      <c r="Q907" s="32"/>
      <c r="R907" s="32"/>
      <c r="S907" s="32"/>
      <c r="T907" s="32"/>
      <c r="U907" s="32"/>
      <c r="V907" s="32"/>
      <c r="W907" s="32"/>
      <c r="X907" s="32"/>
    </row>
    <row r="908" spans="1:24" ht="42.75" customHeight="1" x14ac:dyDescent="0.25">
      <c r="A908" s="32"/>
      <c r="B908" s="32"/>
      <c r="C908" s="33"/>
      <c r="D908" s="33"/>
      <c r="E908" s="32"/>
      <c r="G908" s="32"/>
      <c r="H908" s="32"/>
      <c r="I908" s="32"/>
      <c r="J908" s="32"/>
      <c r="K908" s="32"/>
      <c r="L908" s="32"/>
      <c r="M908" s="32"/>
      <c r="N908" s="33"/>
      <c r="O908" s="32"/>
      <c r="P908" s="32"/>
      <c r="Q908" s="32"/>
      <c r="R908" s="32"/>
      <c r="S908" s="32"/>
      <c r="T908" s="32"/>
      <c r="U908" s="32"/>
      <c r="V908" s="32"/>
      <c r="W908" s="32"/>
      <c r="X908" s="32"/>
    </row>
    <row r="909" spans="1:24" ht="42.75" customHeight="1" x14ac:dyDescent="0.25">
      <c r="A909" s="32"/>
      <c r="B909" s="32"/>
      <c r="C909" s="33"/>
      <c r="D909" s="33"/>
      <c r="E909" s="32"/>
      <c r="G909" s="32"/>
      <c r="H909" s="32"/>
      <c r="I909" s="32"/>
      <c r="J909" s="32"/>
      <c r="K909" s="32"/>
      <c r="L909" s="32"/>
      <c r="M909" s="32"/>
      <c r="N909" s="33"/>
      <c r="O909" s="32"/>
      <c r="P909" s="32"/>
      <c r="Q909" s="32"/>
      <c r="R909" s="32"/>
      <c r="S909" s="32"/>
      <c r="T909" s="32"/>
      <c r="U909" s="32"/>
      <c r="V909" s="32"/>
      <c r="W909" s="32"/>
      <c r="X909" s="32"/>
    </row>
    <row r="910" spans="1:24" ht="42.75" customHeight="1" x14ac:dyDescent="0.25">
      <c r="A910" s="32"/>
      <c r="B910" s="32"/>
      <c r="C910" s="33"/>
      <c r="D910" s="33"/>
      <c r="E910" s="32"/>
      <c r="G910" s="32"/>
      <c r="H910" s="32"/>
      <c r="I910" s="32"/>
      <c r="J910" s="32"/>
      <c r="K910" s="32"/>
      <c r="L910" s="32"/>
      <c r="M910" s="32"/>
      <c r="N910" s="33"/>
      <c r="O910" s="32"/>
      <c r="P910" s="32"/>
      <c r="Q910" s="32"/>
      <c r="R910" s="32"/>
      <c r="S910" s="32"/>
      <c r="T910" s="32"/>
      <c r="U910" s="32"/>
      <c r="V910" s="32"/>
      <c r="W910" s="32"/>
      <c r="X910" s="32"/>
    </row>
    <row r="911" spans="1:24" ht="42.75" customHeight="1" x14ac:dyDescent="0.25">
      <c r="A911" s="32"/>
      <c r="B911" s="32"/>
      <c r="C911" s="33"/>
      <c r="D911" s="33"/>
      <c r="E911" s="32"/>
      <c r="G911" s="32"/>
      <c r="H911" s="32"/>
      <c r="I911" s="32"/>
      <c r="J911" s="32"/>
      <c r="K911" s="32"/>
      <c r="L911" s="32"/>
      <c r="M911" s="32"/>
      <c r="N911" s="33"/>
      <c r="O911" s="32"/>
      <c r="P911" s="32"/>
      <c r="Q911" s="32"/>
      <c r="R911" s="32"/>
      <c r="S911" s="32"/>
      <c r="T911" s="32"/>
      <c r="U911" s="32"/>
      <c r="V911" s="32"/>
      <c r="W911" s="32"/>
      <c r="X911" s="32"/>
    </row>
    <row r="912" spans="1:24" ht="42.75" customHeight="1" x14ac:dyDescent="0.25">
      <c r="A912" s="32"/>
      <c r="B912" s="32"/>
      <c r="C912" s="33"/>
      <c r="D912" s="33"/>
      <c r="E912" s="32"/>
      <c r="G912" s="32"/>
      <c r="H912" s="32"/>
      <c r="I912" s="32"/>
      <c r="J912" s="32"/>
      <c r="K912" s="32"/>
      <c r="L912" s="32"/>
      <c r="M912" s="32"/>
      <c r="N912" s="33"/>
      <c r="O912" s="32"/>
      <c r="P912" s="32"/>
      <c r="Q912" s="32"/>
      <c r="R912" s="32"/>
      <c r="S912" s="32"/>
      <c r="T912" s="32"/>
      <c r="U912" s="32"/>
      <c r="V912" s="32"/>
      <c r="W912" s="32"/>
      <c r="X912" s="32"/>
    </row>
    <row r="913" spans="1:24" ht="42.75" customHeight="1" x14ac:dyDescent="0.25">
      <c r="A913" s="32"/>
      <c r="B913" s="32"/>
      <c r="C913" s="33"/>
      <c r="D913" s="33"/>
      <c r="E913" s="32"/>
      <c r="G913" s="32"/>
      <c r="H913" s="32"/>
      <c r="I913" s="32"/>
      <c r="J913" s="32"/>
      <c r="K913" s="32"/>
      <c r="L913" s="32"/>
      <c r="M913" s="32"/>
      <c r="N913" s="33"/>
      <c r="O913" s="32"/>
      <c r="P913" s="32"/>
      <c r="Q913" s="32"/>
      <c r="R913" s="32"/>
      <c r="S913" s="32"/>
      <c r="T913" s="32"/>
      <c r="U913" s="32"/>
      <c r="V913" s="32"/>
      <c r="W913" s="32"/>
      <c r="X913" s="32"/>
    </row>
    <row r="914" spans="1:24" ht="42.75" customHeight="1" x14ac:dyDescent="0.25">
      <c r="A914" s="32"/>
      <c r="B914" s="32"/>
      <c r="C914" s="33"/>
      <c r="D914" s="33"/>
      <c r="E914" s="32"/>
      <c r="G914" s="32"/>
      <c r="H914" s="32"/>
      <c r="I914" s="32"/>
      <c r="J914" s="32"/>
      <c r="K914" s="32"/>
      <c r="L914" s="32"/>
      <c r="M914" s="32"/>
      <c r="N914" s="33"/>
      <c r="O914" s="32"/>
      <c r="P914" s="32"/>
      <c r="Q914" s="32"/>
      <c r="R914" s="32"/>
      <c r="S914" s="32"/>
      <c r="T914" s="32"/>
      <c r="U914" s="32"/>
      <c r="V914" s="32"/>
      <c r="W914" s="32"/>
      <c r="X914" s="32"/>
    </row>
    <row r="915" spans="1:24" ht="42.75" customHeight="1" x14ac:dyDescent="0.25">
      <c r="A915" s="32"/>
      <c r="B915" s="32"/>
      <c r="C915" s="33"/>
      <c r="D915" s="33"/>
      <c r="E915" s="32"/>
      <c r="G915" s="32"/>
      <c r="H915" s="32"/>
      <c r="I915" s="32"/>
      <c r="J915" s="32"/>
      <c r="K915" s="32"/>
      <c r="L915" s="32"/>
      <c r="M915" s="32"/>
      <c r="N915" s="33"/>
      <c r="O915" s="32"/>
      <c r="P915" s="32"/>
      <c r="Q915" s="32"/>
      <c r="R915" s="32"/>
      <c r="S915" s="32"/>
      <c r="T915" s="32"/>
      <c r="U915" s="32"/>
      <c r="V915" s="32"/>
      <c r="W915" s="32"/>
      <c r="X915" s="32"/>
    </row>
    <row r="916" spans="1:24" ht="42.75" customHeight="1" x14ac:dyDescent="0.25">
      <c r="A916" s="32"/>
      <c r="B916" s="32"/>
      <c r="C916" s="33"/>
      <c r="D916" s="33"/>
      <c r="E916" s="32"/>
      <c r="G916" s="32"/>
      <c r="H916" s="32"/>
      <c r="I916" s="32"/>
      <c r="J916" s="32"/>
      <c r="K916" s="32"/>
      <c r="L916" s="32"/>
      <c r="M916" s="32"/>
      <c r="N916" s="33"/>
      <c r="O916" s="32"/>
      <c r="P916" s="32"/>
      <c r="Q916" s="32"/>
      <c r="R916" s="32"/>
      <c r="S916" s="32"/>
      <c r="T916" s="32"/>
      <c r="U916" s="32"/>
      <c r="V916" s="32"/>
      <c r="W916" s="32"/>
      <c r="X916" s="32"/>
    </row>
    <row r="917" spans="1:24" ht="42.75" customHeight="1" x14ac:dyDescent="0.25">
      <c r="A917" s="32"/>
      <c r="B917" s="32"/>
      <c r="C917" s="33"/>
      <c r="D917" s="33"/>
      <c r="E917" s="32"/>
      <c r="G917" s="32"/>
      <c r="H917" s="32"/>
      <c r="I917" s="32"/>
      <c r="J917" s="32"/>
      <c r="K917" s="32"/>
      <c r="L917" s="32"/>
      <c r="M917" s="32"/>
      <c r="N917" s="33"/>
      <c r="O917" s="32"/>
      <c r="P917" s="32"/>
      <c r="Q917" s="32"/>
      <c r="R917" s="32"/>
      <c r="S917" s="32"/>
      <c r="T917" s="32"/>
      <c r="U917" s="32"/>
      <c r="V917" s="32"/>
      <c r="W917" s="32"/>
      <c r="X917" s="32"/>
    </row>
    <row r="918" spans="1:24" ht="42.75" customHeight="1" x14ac:dyDescent="0.25">
      <c r="A918" s="32"/>
      <c r="B918" s="32"/>
      <c r="C918" s="33"/>
      <c r="D918" s="33"/>
      <c r="E918" s="32"/>
      <c r="G918" s="32"/>
      <c r="H918" s="32"/>
      <c r="I918" s="32"/>
      <c r="J918" s="32"/>
      <c r="K918" s="32"/>
      <c r="L918" s="32"/>
      <c r="M918" s="32"/>
      <c r="N918" s="33"/>
      <c r="O918" s="32"/>
      <c r="P918" s="32"/>
      <c r="Q918" s="32"/>
      <c r="R918" s="32"/>
      <c r="S918" s="32"/>
      <c r="T918" s="32"/>
      <c r="U918" s="32"/>
      <c r="V918" s="32"/>
      <c r="W918" s="32"/>
      <c r="X918" s="32"/>
    </row>
    <row r="919" spans="1:24" ht="42.75" customHeight="1" x14ac:dyDescent="0.25">
      <c r="A919" s="32"/>
      <c r="B919" s="32"/>
      <c r="C919" s="33"/>
      <c r="D919" s="33"/>
      <c r="E919" s="32"/>
      <c r="G919" s="32"/>
      <c r="H919" s="32"/>
      <c r="I919" s="32"/>
      <c r="J919" s="32"/>
      <c r="K919" s="32"/>
      <c r="L919" s="32"/>
      <c r="M919" s="32"/>
      <c r="N919" s="33"/>
      <c r="O919" s="32"/>
      <c r="P919" s="32"/>
      <c r="Q919" s="32"/>
      <c r="R919" s="32"/>
      <c r="S919" s="32"/>
      <c r="T919" s="32"/>
      <c r="U919" s="32"/>
      <c r="V919" s="32"/>
      <c r="W919" s="32"/>
      <c r="X919" s="32"/>
    </row>
    <row r="920" spans="1:24" ht="42.75" customHeight="1" x14ac:dyDescent="0.25">
      <c r="A920" s="32"/>
      <c r="B920" s="32"/>
      <c r="C920" s="33"/>
      <c r="D920" s="33"/>
      <c r="E920" s="32"/>
      <c r="G920" s="32"/>
      <c r="H920" s="32"/>
      <c r="I920" s="32"/>
      <c r="J920" s="32"/>
      <c r="K920" s="32"/>
      <c r="L920" s="32"/>
      <c r="M920" s="32"/>
      <c r="N920" s="33"/>
      <c r="O920" s="32"/>
      <c r="P920" s="32"/>
      <c r="Q920" s="32"/>
      <c r="R920" s="32"/>
      <c r="S920" s="32"/>
      <c r="T920" s="32"/>
      <c r="U920" s="32"/>
      <c r="V920" s="32"/>
      <c r="W920" s="32"/>
      <c r="X920" s="32"/>
    </row>
    <row r="921" spans="1:24" ht="42.75" customHeight="1" x14ac:dyDescent="0.25">
      <c r="A921" s="32"/>
      <c r="B921" s="32"/>
      <c r="C921" s="33"/>
      <c r="D921" s="33"/>
      <c r="E921" s="32"/>
      <c r="G921" s="32"/>
      <c r="H921" s="32"/>
      <c r="I921" s="32"/>
      <c r="J921" s="32"/>
      <c r="K921" s="32"/>
      <c r="L921" s="32"/>
      <c r="M921" s="32"/>
      <c r="N921" s="33"/>
      <c r="O921" s="32"/>
      <c r="P921" s="32"/>
      <c r="Q921" s="32"/>
      <c r="R921" s="32"/>
      <c r="S921" s="32"/>
      <c r="T921" s="32"/>
      <c r="U921" s="32"/>
      <c r="V921" s="32"/>
      <c r="W921" s="32"/>
      <c r="X921" s="32"/>
    </row>
    <row r="922" spans="1:24" ht="42.75" customHeight="1" x14ac:dyDescent="0.25">
      <c r="A922" s="32"/>
      <c r="B922" s="32"/>
      <c r="C922" s="33"/>
      <c r="D922" s="33"/>
      <c r="E922" s="32"/>
      <c r="G922" s="32"/>
      <c r="H922" s="32"/>
      <c r="I922" s="32"/>
      <c r="J922" s="32"/>
      <c r="K922" s="32"/>
      <c r="L922" s="32"/>
      <c r="M922" s="32"/>
      <c r="N922" s="33"/>
      <c r="O922" s="32"/>
      <c r="P922" s="32"/>
      <c r="Q922" s="32"/>
      <c r="R922" s="32"/>
      <c r="S922" s="32"/>
      <c r="T922" s="32"/>
      <c r="U922" s="32"/>
      <c r="V922" s="32"/>
      <c r="W922" s="32"/>
      <c r="X922" s="32"/>
    </row>
    <row r="923" spans="1:24" ht="42.75" customHeight="1" x14ac:dyDescent="0.25">
      <c r="A923" s="32"/>
      <c r="B923" s="32"/>
      <c r="C923" s="33"/>
      <c r="D923" s="33"/>
      <c r="E923" s="32"/>
      <c r="G923" s="32"/>
      <c r="H923" s="32"/>
      <c r="I923" s="32"/>
      <c r="J923" s="32"/>
      <c r="K923" s="32"/>
      <c r="L923" s="32"/>
      <c r="M923" s="32"/>
      <c r="N923" s="33"/>
      <c r="O923" s="32"/>
      <c r="P923" s="32"/>
      <c r="Q923" s="32"/>
      <c r="R923" s="32"/>
      <c r="S923" s="32"/>
      <c r="T923" s="32"/>
      <c r="U923" s="32"/>
      <c r="V923" s="32"/>
      <c r="W923" s="32"/>
      <c r="X923" s="32"/>
    </row>
    <row r="924" spans="1:24" ht="42.75" customHeight="1" x14ac:dyDescent="0.25">
      <c r="A924" s="32"/>
      <c r="B924" s="32"/>
      <c r="C924" s="33"/>
      <c r="D924" s="33"/>
      <c r="E924" s="32"/>
      <c r="G924" s="32"/>
      <c r="H924" s="32"/>
      <c r="I924" s="32"/>
      <c r="J924" s="32"/>
      <c r="K924" s="32"/>
      <c r="L924" s="32"/>
      <c r="M924" s="32"/>
      <c r="N924" s="33"/>
      <c r="O924" s="32"/>
      <c r="P924" s="32"/>
      <c r="Q924" s="32"/>
      <c r="R924" s="32"/>
      <c r="S924" s="32"/>
      <c r="T924" s="32"/>
      <c r="U924" s="32"/>
      <c r="V924" s="32"/>
      <c r="W924" s="32"/>
      <c r="X924" s="32"/>
    </row>
    <row r="925" spans="1:24" ht="42.75" customHeight="1" x14ac:dyDescent="0.25">
      <c r="A925" s="32"/>
      <c r="B925" s="32"/>
      <c r="C925" s="33"/>
      <c r="D925" s="33"/>
      <c r="E925" s="32"/>
      <c r="G925" s="32"/>
      <c r="H925" s="32"/>
      <c r="I925" s="32"/>
      <c r="J925" s="32"/>
      <c r="K925" s="32"/>
      <c r="L925" s="32"/>
      <c r="M925" s="32"/>
      <c r="N925" s="33"/>
      <c r="O925" s="32"/>
      <c r="P925" s="32"/>
      <c r="Q925" s="32"/>
      <c r="R925" s="32"/>
      <c r="S925" s="32"/>
      <c r="T925" s="32"/>
      <c r="U925" s="32"/>
      <c r="V925" s="32"/>
      <c r="W925" s="32"/>
      <c r="X925" s="32"/>
    </row>
    <row r="926" spans="1:24" ht="42.75" customHeight="1" x14ac:dyDescent="0.25">
      <c r="A926" s="32"/>
      <c r="B926" s="32"/>
      <c r="C926" s="33"/>
      <c r="D926" s="33"/>
      <c r="E926" s="32"/>
      <c r="G926" s="32"/>
      <c r="H926" s="32"/>
      <c r="I926" s="32"/>
      <c r="J926" s="32"/>
      <c r="K926" s="32"/>
      <c r="L926" s="32"/>
      <c r="M926" s="32"/>
      <c r="N926" s="33"/>
      <c r="O926" s="32"/>
      <c r="P926" s="32"/>
      <c r="Q926" s="32"/>
      <c r="R926" s="32"/>
      <c r="S926" s="32"/>
      <c r="T926" s="32"/>
      <c r="U926" s="32"/>
      <c r="V926" s="32"/>
      <c r="W926" s="32"/>
      <c r="X926" s="32"/>
    </row>
    <row r="927" spans="1:24" ht="42.75" customHeight="1" x14ac:dyDescent="0.25">
      <c r="A927" s="32"/>
      <c r="B927" s="32"/>
      <c r="C927" s="33"/>
      <c r="D927" s="33"/>
      <c r="E927" s="32"/>
      <c r="G927" s="32"/>
      <c r="H927" s="32"/>
      <c r="I927" s="32"/>
      <c r="J927" s="32"/>
      <c r="K927" s="32"/>
      <c r="L927" s="32"/>
      <c r="M927" s="32"/>
      <c r="N927" s="33"/>
      <c r="O927" s="32"/>
      <c r="P927" s="32"/>
      <c r="Q927" s="32"/>
      <c r="R927" s="32"/>
      <c r="S927" s="32"/>
      <c r="T927" s="32"/>
      <c r="U927" s="32"/>
      <c r="V927" s="32"/>
      <c r="W927" s="32"/>
      <c r="X927" s="32"/>
    </row>
    <row r="928" spans="1:24" ht="42.75" customHeight="1" x14ac:dyDescent="0.25">
      <c r="A928" s="32"/>
      <c r="B928" s="32"/>
      <c r="C928" s="33"/>
      <c r="D928" s="33"/>
      <c r="E928" s="32"/>
      <c r="G928" s="32"/>
      <c r="H928" s="32"/>
      <c r="I928" s="32"/>
      <c r="J928" s="32"/>
      <c r="K928" s="32"/>
      <c r="L928" s="32"/>
      <c r="M928" s="32"/>
      <c r="N928" s="33"/>
      <c r="O928" s="32"/>
      <c r="P928" s="32"/>
      <c r="Q928" s="32"/>
      <c r="R928" s="32"/>
      <c r="S928" s="32"/>
      <c r="T928" s="32"/>
      <c r="U928" s="32"/>
      <c r="V928" s="32"/>
      <c r="W928" s="32"/>
      <c r="X928" s="32"/>
    </row>
    <row r="929" spans="1:24" ht="42.75" customHeight="1" x14ac:dyDescent="0.25">
      <c r="A929" s="32"/>
      <c r="B929" s="32"/>
      <c r="C929" s="33"/>
      <c r="D929" s="33"/>
      <c r="E929" s="32"/>
      <c r="G929" s="32"/>
      <c r="H929" s="32"/>
      <c r="I929" s="32"/>
      <c r="J929" s="32"/>
      <c r="K929" s="32"/>
      <c r="L929" s="32"/>
      <c r="M929" s="32"/>
      <c r="N929" s="33"/>
      <c r="O929" s="32"/>
      <c r="P929" s="32"/>
      <c r="Q929" s="32"/>
      <c r="R929" s="32"/>
      <c r="S929" s="32"/>
      <c r="T929" s="32"/>
      <c r="U929" s="32"/>
      <c r="V929" s="32"/>
      <c r="W929" s="32"/>
      <c r="X929" s="32"/>
    </row>
    <row r="930" spans="1:24" ht="42.75" customHeight="1" x14ac:dyDescent="0.25">
      <c r="A930" s="32"/>
      <c r="B930" s="32"/>
      <c r="C930" s="33"/>
      <c r="D930" s="33"/>
      <c r="E930" s="32"/>
      <c r="G930" s="32"/>
      <c r="H930" s="32"/>
      <c r="I930" s="32"/>
      <c r="J930" s="32"/>
      <c r="K930" s="32"/>
      <c r="L930" s="32"/>
      <c r="M930" s="32"/>
      <c r="N930" s="33"/>
      <c r="O930" s="32"/>
      <c r="P930" s="32"/>
      <c r="Q930" s="32"/>
      <c r="R930" s="32"/>
      <c r="S930" s="32"/>
      <c r="T930" s="32"/>
      <c r="U930" s="32"/>
      <c r="V930" s="32"/>
      <c r="W930" s="32"/>
      <c r="X930" s="32"/>
    </row>
    <row r="931" spans="1:24" ht="42.75" customHeight="1" x14ac:dyDescent="0.25">
      <c r="A931" s="32"/>
      <c r="B931" s="32"/>
      <c r="C931" s="33"/>
      <c r="D931" s="33"/>
      <c r="E931" s="32"/>
      <c r="G931" s="32"/>
      <c r="H931" s="32"/>
      <c r="I931" s="32"/>
      <c r="J931" s="32"/>
      <c r="K931" s="32"/>
      <c r="L931" s="32"/>
      <c r="M931" s="32"/>
      <c r="N931" s="33"/>
      <c r="O931" s="32"/>
      <c r="P931" s="32"/>
      <c r="Q931" s="32"/>
      <c r="R931" s="32"/>
      <c r="S931" s="32"/>
      <c r="T931" s="32"/>
      <c r="U931" s="32"/>
      <c r="V931" s="32"/>
      <c r="W931" s="32"/>
      <c r="X931" s="32"/>
    </row>
    <row r="932" spans="1:24" ht="42.75" customHeight="1" x14ac:dyDescent="0.25">
      <c r="A932" s="32"/>
      <c r="B932" s="32"/>
      <c r="C932" s="33"/>
      <c r="D932" s="33"/>
      <c r="E932" s="32"/>
      <c r="G932" s="32"/>
      <c r="H932" s="32"/>
      <c r="I932" s="32"/>
      <c r="J932" s="32"/>
      <c r="K932" s="32"/>
      <c r="L932" s="32"/>
      <c r="M932" s="32"/>
      <c r="N932" s="33"/>
      <c r="O932" s="32"/>
      <c r="P932" s="32"/>
      <c r="Q932" s="32"/>
      <c r="R932" s="32"/>
      <c r="S932" s="32"/>
      <c r="T932" s="32"/>
      <c r="U932" s="32"/>
      <c r="V932" s="32"/>
      <c r="W932" s="32"/>
      <c r="X932" s="32"/>
    </row>
    <row r="933" spans="1:24" ht="42.75" customHeight="1" x14ac:dyDescent="0.25">
      <c r="A933" s="32"/>
      <c r="B933" s="32"/>
      <c r="C933" s="33"/>
      <c r="D933" s="33"/>
      <c r="E933" s="32"/>
      <c r="G933" s="32"/>
      <c r="H933" s="32"/>
      <c r="I933" s="32"/>
      <c r="J933" s="32"/>
      <c r="K933" s="32"/>
      <c r="L933" s="32"/>
      <c r="M933" s="32"/>
      <c r="N933" s="33"/>
      <c r="O933" s="32"/>
      <c r="P933" s="32"/>
      <c r="Q933" s="32"/>
      <c r="R933" s="32"/>
      <c r="S933" s="32"/>
      <c r="T933" s="32"/>
      <c r="U933" s="32"/>
      <c r="V933" s="32"/>
      <c r="W933" s="32"/>
      <c r="X933" s="32"/>
    </row>
    <row r="934" spans="1:24" ht="42.75" customHeight="1" x14ac:dyDescent="0.25">
      <c r="A934" s="32"/>
      <c r="B934" s="32"/>
      <c r="C934" s="33"/>
      <c r="D934" s="33"/>
      <c r="E934" s="32"/>
      <c r="G934" s="32"/>
      <c r="H934" s="32"/>
      <c r="I934" s="32"/>
      <c r="J934" s="32"/>
      <c r="K934" s="32"/>
      <c r="L934" s="32"/>
      <c r="M934" s="32"/>
      <c r="N934" s="33"/>
      <c r="O934" s="32"/>
      <c r="P934" s="32"/>
      <c r="Q934" s="32"/>
      <c r="R934" s="32"/>
      <c r="S934" s="32"/>
      <c r="T934" s="32"/>
      <c r="U934" s="32"/>
      <c r="V934" s="32"/>
      <c r="W934" s="32"/>
      <c r="X934" s="32"/>
    </row>
    <row r="935" spans="1:24" ht="42.75" customHeight="1" x14ac:dyDescent="0.25">
      <c r="A935" s="32"/>
      <c r="B935" s="32"/>
      <c r="C935" s="33"/>
      <c r="D935" s="33"/>
      <c r="E935" s="32"/>
      <c r="G935" s="32"/>
      <c r="H935" s="32"/>
      <c r="I935" s="32"/>
      <c r="J935" s="32"/>
      <c r="K935" s="32"/>
      <c r="L935" s="32"/>
      <c r="M935" s="32"/>
      <c r="N935" s="33"/>
      <c r="O935" s="32"/>
      <c r="P935" s="32"/>
      <c r="Q935" s="32"/>
      <c r="R935" s="32"/>
      <c r="S935" s="32"/>
      <c r="T935" s="32"/>
      <c r="U935" s="32"/>
      <c r="V935" s="32"/>
      <c r="W935" s="32"/>
      <c r="X935" s="32"/>
    </row>
    <row r="936" spans="1:24" ht="42.75" customHeight="1" x14ac:dyDescent="0.25">
      <c r="A936" s="32"/>
      <c r="B936" s="32"/>
      <c r="C936" s="33"/>
      <c r="D936" s="33"/>
      <c r="E936" s="32"/>
      <c r="G936" s="32"/>
      <c r="H936" s="32"/>
      <c r="I936" s="32"/>
      <c r="J936" s="32"/>
      <c r="K936" s="32"/>
      <c r="L936" s="32"/>
      <c r="M936" s="32"/>
      <c r="N936" s="33"/>
      <c r="O936" s="32"/>
      <c r="P936" s="32"/>
      <c r="Q936" s="32"/>
      <c r="R936" s="32"/>
      <c r="S936" s="32"/>
      <c r="T936" s="32"/>
      <c r="U936" s="32"/>
      <c r="V936" s="32"/>
      <c r="W936" s="32"/>
      <c r="X936" s="32"/>
    </row>
    <row r="937" spans="1:24" ht="42.75" customHeight="1" x14ac:dyDescent="0.25">
      <c r="A937" s="32"/>
      <c r="B937" s="32"/>
      <c r="C937" s="33"/>
      <c r="D937" s="33"/>
      <c r="E937" s="32"/>
      <c r="G937" s="32"/>
      <c r="H937" s="32"/>
      <c r="I937" s="32"/>
      <c r="J937" s="32"/>
      <c r="K937" s="32"/>
      <c r="L937" s="32"/>
      <c r="M937" s="32"/>
      <c r="N937" s="33"/>
      <c r="O937" s="32"/>
      <c r="P937" s="32"/>
      <c r="Q937" s="32"/>
      <c r="R937" s="32"/>
      <c r="S937" s="32"/>
      <c r="T937" s="32"/>
      <c r="U937" s="32"/>
      <c r="V937" s="32"/>
      <c r="W937" s="32"/>
      <c r="X937" s="32"/>
    </row>
    <row r="938" spans="1:24" ht="42.75" customHeight="1" x14ac:dyDescent="0.25">
      <c r="A938" s="32"/>
      <c r="B938" s="32"/>
      <c r="C938" s="33"/>
      <c r="D938" s="33"/>
      <c r="E938" s="32"/>
      <c r="G938" s="32"/>
      <c r="H938" s="32"/>
      <c r="I938" s="32"/>
      <c r="J938" s="32"/>
      <c r="K938" s="32"/>
      <c r="L938" s="32"/>
      <c r="M938" s="32"/>
      <c r="N938" s="33"/>
      <c r="O938" s="32"/>
      <c r="P938" s="32"/>
      <c r="Q938" s="32"/>
      <c r="R938" s="32"/>
      <c r="S938" s="32"/>
      <c r="T938" s="32"/>
      <c r="U938" s="32"/>
      <c r="V938" s="32"/>
      <c r="W938" s="32"/>
      <c r="X938" s="32"/>
    </row>
    <row r="939" spans="1:24" ht="42.75" customHeight="1" x14ac:dyDescent="0.25">
      <c r="A939" s="32"/>
      <c r="B939" s="32"/>
      <c r="C939" s="33"/>
      <c r="D939" s="33"/>
      <c r="E939" s="32"/>
      <c r="G939" s="32"/>
      <c r="H939" s="32"/>
      <c r="I939" s="32"/>
      <c r="J939" s="32"/>
      <c r="K939" s="32"/>
      <c r="L939" s="32"/>
      <c r="M939" s="32"/>
      <c r="N939" s="33"/>
      <c r="O939" s="32"/>
      <c r="P939" s="32"/>
      <c r="Q939" s="32"/>
      <c r="R939" s="32"/>
      <c r="S939" s="32"/>
      <c r="T939" s="32"/>
      <c r="U939" s="32"/>
      <c r="V939" s="32"/>
      <c r="W939" s="32"/>
      <c r="X939" s="32"/>
    </row>
    <row r="940" spans="1:24" ht="42.75" customHeight="1" x14ac:dyDescent="0.25">
      <c r="A940" s="32"/>
      <c r="B940" s="32"/>
      <c r="C940" s="33"/>
      <c r="D940" s="33"/>
      <c r="E940" s="32"/>
      <c r="G940" s="32"/>
      <c r="H940" s="32"/>
      <c r="I940" s="32"/>
      <c r="J940" s="32"/>
      <c r="K940" s="32"/>
      <c r="L940" s="32"/>
      <c r="M940" s="32"/>
      <c r="N940" s="33"/>
      <c r="O940" s="32"/>
      <c r="P940" s="32"/>
      <c r="Q940" s="32"/>
      <c r="R940" s="32"/>
      <c r="S940" s="32"/>
      <c r="T940" s="32"/>
      <c r="U940" s="32"/>
      <c r="V940" s="32"/>
      <c r="W940" s="32"/>
      <c r="X940" s="32"/>
    </row>
    <row r="941" spans="1:24" ht="42.75" customHeight="1" x14ac:dyDescent="0.25">
      <c r="A941" s="32"/>
      <c r="B941" s="32"/>
      <c r="C941" s="33"/>
      <c r="D941" s="33"/>
      <c r="E941" s="32"/>
      <c r="G941" s="32"/>
      <c r="H941" s="32"/>
      <c r="I941" s="32"/>
      <c r="J941" s="32"/>
      <c r="K941" s="32"/>
      <c r="L941" s="32"/>
      <c r="M941" s="32"/>
      <c r="N941" s="33"/>
      <c r="O941" s="32"/>
      <c r="P941" s="32"/>
      <c r="Q941" s="32"/>
      <c r="R941" s="32"/>
      <c r="S941" s="32"/>
      <c r="T941" s="32"/>
      <c r="U941" s="32"/>
      <c r="V941" s="32"/>
      <c r="W941" s="32"/>
      <c r="X941" s="32"/>
    </row>
    <row r="942" spans="1:24" ht="42.75" customHeight="1" x14ac:dyDescent="0.25">
      <c r="A942" s="32"/>
      <c r="B942" s="32"/>
      <c r="C942" s="33"/>
      <c r="D942" s="33"/>
      <c r="E942" s="32"/>
      <c r="G942" s="32"/>
      <c r="H942" s="32"/>
      <c r="I942" s="32"/>
      <c r="J942" s="32"/>
      <c r="K942" s="32"/>
      <c r="L942" s="32"/>
      <c r="M942" s="32"/>
      <c r="N942" s="33"/>
      <c r="O942" s="32"/>
      <c r="P942" s="32"/>
      <c r="Q942" s="32"/>
      <c r="R942" s="32"/>
      <c r="S942" s="32"/>
      <c r="T942" s="32"/>
      <c r="U942" s="32"/>
      <c r="V942" s="32"/>
      <c r="W942" s="32"/>
      <c r="X942" s="32"/>
    </row>
    <row r="943" spans="1:24" ht="42.75" customHeight="1" x14ac:dyDescent="0.25">
      <c r="A943" s="32"/>
      <c r="B943" s="32"/>
      <c r="C943" s="33"/>
      <c r="D943" s="33"/>
      <c r="E943" s="32"/>
      <c r="G943" s="32"/>
      <c r="H943" s="32"/>
      <c r="I943" s="32"/>
      <c r="J943" s="32"/>
      <c r="K943" s="32"/>
      <c r="L943" s="32"/>
      <c r="M943" s="32"/>
      <c r="N943" s="33"/>
      <c r="O943" s="32"/>
      <c r="P943" s="32"/>
      <c r="Q943" s="32"/>
      <c r="R943" s="32"/>
      <c r="S943" s="32"/>
      <c r="T943" s="32"/>
      <c r="U943" s="32"/>
      <c r="V943" s="32"/>
      <c r="W943" s="32"/>
      <c r="X943" s="32"/>
    </row>
    <row r="944" spans="1:24" ht="42.75" customHeight="1" x14ac:dyDescent="0.25">
      <c r="A944" s="32"/>
      <c r="B944" s="32"/>
      <c r="C944" s="33"/>
      <c r="D944" s="33"/>
      <c r="E944" s="32"/>
      <c r="G944" s="32"/>
      <c r="H944" s="32"/>
      <c r="I944" s="32"/>
      <c r="J944" s="32"/>
      <c r="K944" s="32"/>
      <c r="L944" s="32"/>
      <c r="M944" s="32"/>
      <c r="N944" s="33"/>
      <c r="O944" s="32"/>
      <c r="P944" s="32"/>
      <c r="Q944" s="32"/>
      <c r="R944" s="32"/>
      <c r="S944" s="32"/>
      <c r="T944" s="32"/>
      <c r="U944" s="32"/>
      <c r="V944" s="32"/>
      <c r="W944" s="32"/>
      <c r="X944" s="32"/>
    </row>
    <row r="945" spans="1:24" ht="42.75" customHeight="1" x14ac:dyDescent="0.25">
      <c r="A945" s="32"/>
      <c r="B945" s="32"/>
      <c r="C945" s="33"/>
      <c r="D945" s="33"/>
      <c r="E945" s="32"/>
      <c r="G945" s="32"/>
      <c r="H945" s="32"/>
      <c r="I945" s="32"/>
      <c r="J945" s="32"/>
      <c r="K945" s="32"/>
      <c r="L945" s="32"/>
      <c r="M945" s="32"/>
      <c r="N945" s="33"/>
      <c r="O945" s="32"/>
      <c r="P945" s="32"/>
      <c r="Q945" s="32"/>
      <c r="R945" s="32"/>
      <c r="S945" s="32"/>
      <c r="T945" s="32"/>
      <c r="U945" s="32"/>
      <c r="V945" s="32"/>
      <c r="W945" s="32"/>
      <c r="X945" s="32"/>
    </row>
    <row r="946" spans="1:24" ht="42.75" customHeight="1" x14ac:dyDescent="0.25">
      <c r="A946" s="32"/>
      <c r="B946" s="32"/>
      <c r="C946" s="33"/>
      <c r="D946" s="33"/>
      <c r="E946" s="32"/>
      <c r="G946" s="32"/>
      <c r="H946" s="32"/>
      <c r="I946" s="32"/>
      <c r="J946" s="32"/>
      <c r="K946" s="32"/>
      <c r="L946" s="32"/>
      <c r="M946" s="32"/>
      <c r="N946" s="33"/>
      <c r="O946" s="32"/>
      <c r="P946" s="32"/>
      <c r="Q946" s="32"/>
      <c r="R946" s="32"/>
      <c r="S946" s="32"/>
      <c r="T946" s="32"/>
      <c r="U946" s="32"/>
      <c r="V946" s="32"/>
      <c r="W946" s="32"/>
      <c r="X946" s="32"/>
    </row>
    <row r="947" spans="1:24" ht="42.75" customHeight="1" x14ac:dyDescent="0.25">
      <c r="A947" s="32"/>
      <c r="B947" s="32"/>
      <c r="C947" s="33"/>
      <c r="D947" s="33"/>
      <c r="E947" s="32"/>
      <c r="G947" s="32"/>
      <c r="H947" s="32"/>
      <c r="I947" s="32"/>
      <c r="J947" s="32"/>
      <c r="K947" s="32"/>
      <c r="L947" s="32"/>
      <c r="M947" s="32"/>
      <c r="N947" s="33"/>
      <c r="O947" s="32"/>
      <c r="P947" s="32"/>
      <c r="Q947" s="32"/>
      <c r="R947" s="32"/>
      <c r="S947" s="32"/>
      <c r="T947" s="32"/>
      <c r="U947" s="32"/>
      <c r="V947" s="32"/>
      <c r="W947" s="32"/>
      <c r="X947" s="32"/>
    </row>
    <row r="948" spans="1:24" ht="42.75" customHeight="1" x14ac:dyDescent="0.25">
      <c r="A948" s="32"/>
      <c r="B948" s="32"/>
      <c r="C948" s="33"/>
      <c r="D948" s="33"/>
      <c r="E948" s="32"/>
      <c r="G948" s="32"/>
      <c r="H948" s="32"/>
      <c r="I948" s="32"/>
      <c r="J948" s="32"/>
      <c r="K948" s="32"/>
      <c r="L948" s="32"/>
      <c r="M948" s="32"/>
      <c r="N948" s="33"/>
      <c r="O948" s="32"/>
      <c r="P948" s="32"/>
      <c r="Q948" s="32"/>
      <c r="R948" s="32"/>
      <c r="S948" s="32"/>
      <c r="T948" s="32"/>
      <c r="U948" s="32"/>
      <c r="V948" s="32"/>
      <c r="W948" s="32"/>
      <c r="X948" s="32"/>
    </row>
    <row r="949" spans="1:24" ht="42.75" customHeight="1" x14ac:dyDescent="0.25">
      <c r="A949" s="32"/>
      <c r="B949" s="32"/>
      <c r="C949" s="33"/>
      <c r="D949" s="33"/>
      <c r="E949" s="32"/>
      <c r="G949" s="32"/>
      <c r="H949" s="32"/>
      <c r="I949" s="32"/>
      <c r="J949" s="32"/>
      <c r="K949" s="32"/>
      <c r="L949" s="32"/>
      <c r="M949" s="32"/>
      <c r="N949" s="33"/>
      <c r="O949" s="32"/>
      <c r="P949" s="32"/>
      <c r="Q949" s="32"/>
      <c r="R949" s="32"/>
      <c r="S949" s="32"/>
      <c r="T949" s="32"/>
      <c r="U949" s="32"/>
      <c r="V949" s="32"/>
      <c r="W949" s="32"/>
      <c r="X949" s="32"/>
    </row>
    <row r="950" spans="1:24" ht="42.75" customHeight="1" x14ac:dyDescent="0.25">
      <c r="A950" s="32"/>
      <c r="B950" s="32"/>
      <c r="C950" s="33"/>
      <c r="D950" s="33"/>
      <c r="E950" s="32"/>
      <c r="G950" s="32"/>
      <c r="H950" s="32"/>
      <c r="I950" s="32"/>
      <c r="J950" s="32"/>
      <c r="K950" s="32"/>
      <c r="L950" s="32"/>
      <c r="M950" s="32"/>
      <c r="N950" s="33"/>
      <c r="O950" s="32"/>
      <c r="P950" s="32"/>
      <c r="Q950" s="32"/>
      <c r="R950" s="32"/>
      <c r="S950" s="32"/>
      <c r="T950" s="32"/>
      <c r="U950" s="32"/>
      <c r="V950" s="32"/>
      <c r="W950" s="32"/>
      <c r="X950" s="32"/>
    </row>
    <row r="951" spans="1:24" ht="42.75" customHeight="1" x14ac:dyDescent="0.25">
      <c r="A951" s="32"/>
      <c r="B951" s="32"/>
      <c r="C951" s="33"/>
      <c r="D951" s="33"/>
      <c r="E951" s="32"/>
      <c r="G951" s="32"/>
      <c r="H951" s="32"/>
      <c r="I951" s="32"/>
      <c r="J951" s="32"/>
      <c r="K951" s="32"/>
      <c r="L951" s="32"/>
      <c r="M951" s="32"/>
      <c r="N951" s="33"/>
      <c r="O951" s="32"/>
      <c r="P951" s="32"/>
      <c r="Q951" s="32"/>
      <c r="R951" s="32"/>
      <c r="S951" s="32"/>
      <c r="T951" s="32"/>
      <c r="U951" s="32"/>
      <c r="V951" s="32"/>
      <c r="W951" s="32"/>
      <c r="X951" s="32"/>
    </row>
    <row r="952" spans="1:24" ht="42.75" customHeight="1" x14ac:dyDescent="0.25">
      <c r="A952" s="32"/>
      <c r="B952" s="32"/>
      <c r="C952" s="33"/>
      <c r="D952" s="33"/>
      <c r="E952" s="32"/>
      <c r="G952" s="32"/>
      <c r="H952" s="32"/>
      <c r="I952" s="32"/>
      <c r="J952" s="32"/>
      <c r="K952" s="32"/>
      <c r="L952" s="32"/>
      <c r="M952" s="32"/>
      <c r="N952" s="33"/>
      <c r="O952" s="32"/>
      <c r="P952" s="32"/>
      <c r="Q952" s="32"/>
      <c r="R952" s="32"/>
      <c r="S952" s="32"/>
      <c r="T952" s="32"/>
      <c r="U952" s="32"/>
      <c r="V952" s="32"/>
      <c r="W952" s="32"/>
      <c r="X952" s="32"/>
    </row>
    <row r="953" spans="1:24" ht="42.75" customHeight="1" x14ac:dyDescent="0.25">
      <c r="A953" s="32"/>
      <c r="B953" s="32"/>
      <c r="C953" s="33"/>
      <c r="D953" s="33"/>
      <c r="E953" s="32"/>
      <c r="G953" s="32"/>
      <c r="H953" s="32"/>
      <c r="I953" s="32"/>
      <c r="J953" s="32"/>
      <c r="K953" s="32"/>
      <c r="L953" s="32"/>
      <c r="M953" s="32"/>
      <c r="N953" s="33"/>
      <c r="O953" s="32"/>
      <c r="P953" s="32"/>
      <c r="Q953" s="32"/>
      <c r="R953" s="32"/>
      <c r="S953" s="32"/>
      <c r="T953" s="32"/>
      <c r="U953" s="32"/>
      <c r="V953" s="32"/>
      <c r="W953" s="32"/>
      <c r="X953" s="32"/>
    </row>
    <row r="954" spans="1:24" ht="42.75" customHeight="1" x14ac:dyDescent="0.25">
      <c r="A954" s="32"/>
      <c r="B954" s="32"/>
      <c r="C954" s="33"/>
      <c r="D954" s="33"/>
      <c r="E954" s="32"/>
      <c r="G954" s="32"/>
      <c r="H954" s="32"/>
      <c r="I954" s="32"/>
      <c r="J954" s="32"/>
      <c r="K954" s="32"/>
      <c r="L954" s="32"/>
      <c r="M954" s="32"/>
      <c r="N954" s="33"/>
      <c r="O954" s="32"/>
      <c r="P954" s="32"/>
      <c r="Q954" s="32"/>
      <c r="R954" s="32"/>
      <c r="S954" s="32"/>
      <c r="T954" s="32"/>
      <c r="U954" s="32"/>
      <c r="V954" s="32"/>
      <c r="W954" s="32"/>
      <c r="X954" s="32"/>
    </row>
    <row r="955" spans="1:24" ht="42.75" customHeight="1" x14ac:dyDescent="0.25">
      <c r="A955" s="32"/>
      <c r="B955" s="32"/>
      <c r="C955" s="33"/>
      <c r="D955" s="33"/>
      <c r="E955" s="32"/>
      <c r="G955" s="32"/>
      <c r="H955" s="32"/>
      <c r="I955" s="32"/>
      <c r="J955" s="32"/>
      <c r="K955" s="32"/>
      <c r="L955" s="32"/>
      <c r="M955" s="32"/>
      <c r="N955" s="33"/>
      <c r="O955" s="32"/>
      <c r="P955" s="32"/>
      <c r="Q955" s="32"/>
      <c r="R955" s="32"/>
      <c r="S955" s="32"/>
      <c r="T955" s="32"/>
      <c r="U955" s="32"/>
      <c r="V955" s="32"/>
      <c r="W955" s="32"/>
      <c r="X955" s="32"/>
    </row>
    <row r="956" spans="1:24" ht="42.75" customHeight="1" x14ac:dyDescent="0.25">
      <c r="A956" s="32"/>
      <c r="B956" s="32"/>
      <c r="C956" s="33"/>
      <c r="D956" s="33"/>
      <c r="E956" s="32"/>
      <c r="G956" s="32"/>
      <c r="H956" s="32"/>
      <c r="I956" s="32"/>
      <c r="J956" s="32"/>
      <c r="K956" s="32"/>
      <c r="L956" s="32"/>
      <c r="M956" s="32"/>
      <c r="N956" s="33"/>
      <c r="O956" s="32"/>
      <c r="P956" s="32"/>
      <c r="Q956" s="32"/>
      <c r="R956" s="32"/>
      <c r="S956" s="32"/>
      <c r="T956" s="32"/>
      <c r="U956" s="32"/>
      <c r="V956" s="32"/>
      <c r="W956" s="32"/>
      <c r="X956" s="32"/>
    </row>
    <row r="957" spans="1:24" ht="42.75" customHeight="1" x14ac:dyDescent="0.25">
      <c r="A957" s="32"/>
      <c r="B957" s="32"/>
      <c r="C957" s="33"/>
      <c r="D957" s="33"/>
      <c r="E957" s="32"/>
      <c r="G957" s="32"/>
      <c r="H957" s="32"/>
      <c r="I957" s="32"/>
      <c r="J957" s="32"/>
      <c r="K957" s="32"/>
      <c r="L957" s="32"/>
      <c r="M957" s="32"/>
      <c r="N957" s="33"/>
      <c r="O957" s="32"/>
      <c r="P957" s="32"/>
      <c r="Q957" s="32"/>
      <c r="R957" s="32"/>
      <c r="S957" s="32"/>
      <c r="T957" s="32"/>
      <c r="U957" s="32"/>
      <c r="V957" s="32"/>
      <c r="W957" s="32"/>
      <c r="X957" s="32"/>
    </row>
    <row r="958" spans="1:24" ht="42.75" customHeight="1" x14ac:dyDescent="0.25">
      <c r="A958" s="32"/>
      <c r="B958" s="32"/>
      <c r="C958" s="33"/>
      <c r="D958" s="33"/>
      <c r="E958" s="32"/>
      <c r="G958" s="32"/>
      <c r="H958" s="32"/>
      <c r="I958" s="32"/>
      <c r="J958" s="32"/>
      <c r="K958" s="32"/>
      <c r="L958" s="32"/>
      <c r="M958" s="32"/>
      <c r="N958" s="33"/>
      <c r="O958" s="32"/>
      <c r="P958" s="32"/>
      <c r="Q958" s="32"/>
      <c r="R958" s="32"/>
      <c r="S958" s="32"/>
      <c r="T958" s="32"/>
      <c r="U958" s="32"/>
      <c r="V958" s="32"/>
      <c r="W958" s="32"/>
      <c r="X958" s="32"/>
    </row>
    <row r="959" spans="1:24" ht="42.75" customHeight="1" x14ac:dyDescent="0.25">
      <c r="A959" s="32"/>
      <c r="B959" s="32"/>
      <c r="C959" s="33"/>
      <c r="D959" s="33"/>
      <c r="E959" s="32"/>
      <c r="G959" s="32"/>
      <c r="H959" s="32"/>
      <c r="I959" s="32"/>
      <c r="J959" s="32"/>
      <c r="K959" s="32"/>
      <c r="L959" s="32"/>
      <c r="M959" s="32"/>
      <c r="N959" s="33"/>
      <c r="O959" s="32"/>
      <c r="P959" s="32"/>
      <c r="Q959" s="32"/>
      <c r="R959" s="32"/>
      <c r="S959" s="32"/>
      <c r="T959" s="32"/>
      <c r="U959" s="32"/>
      <c r="V959" s="32"/>
      <c r="W959" s="32"/>
      <c r="X959" s="32"/>
    </row>
    <row r="960" spans="1:24" ht="42.75" customHeight="1" x14ac:dyDescent="0.25">
      <c r="A960" s="32"/>
      <c r="B960" s="32"/>
      <c r="C960" s="33"/>
      <c r="D960" s="33"/>
      <c r="E960" s="32"/>
      <c r="G960" s="32"/>
      <c r="H960" s="32"/>
      <c r="I960" s="32"/>
      <c r="J960" s="32"/>
      <c r="K960" s="32"/>
      <c r="L960" s="32"/>
      <c r="M960" s="32"/>
      <c r="N960" s="33"/>
      <c r="O960" s="32"/>
      <c r="P960" s="32"/>
      <c r="Q960" s="32"/>
      <c r="R960" s="32"/>
      <c r="S960" s="32"/>
      <c r="T960" s="32"/>
      <c r="U960" s="32"/>
      <c r="V960" s="32"/>
      <c r="W960" s="32"/>
      <c r="X960" s="32"/>
    </row>
    <row r="961" spans="1:24" ht="42.75" customHeight="1" x14ac:dyDescent="0.25">
      <c r="A961" s="32"/>
      <c r="B961" s="32"/>
      <c r="C961" s="33"/>
      <c r="D961" s="33"/>
      <c r="E961" s="32"/>
      <c r="G961" s="32"/>
      <c r="H961" s="32"/>
      <c r="I961" s="32"/>
      <c r="J961" s="32"/>
      <c r="K961" s="32"/>
      <c r="L961" s="32"/>
      <c r="M961" s="32"/>
      <c r="N961" s="33"/>
      <c r="O961" s="32"/>
      <c r="P961" s="32"/>
      <c r="Q961" s="32"/>
      <c r="R961" s="32"/>
      <c r="S961" s="32"/>
      <c r="T961" s="32"/>
      <c r="U961" s="32"/>
      <c r="V961" s="32"/>
      <c r="W961" s="32"/>
      <c r="X961" s="32"/>
    </row>
    <row r="962" spans="1:24" ht="42.75" customHeight="1" x14ac:dyDescent="0.25">
      <c r="A962" s="32"/>
      <c r="B962" s="32"/>
      <c r="C962" s="33"/>
      <c r="D962" s="33"/>
      <c r="E962" s="32"/>
      <c r="G962" s="32"/>
      <c r="H962" s="32"/>
      <c r="I962" s="32"/>
      <c r="J962" s="32"/>
      <c r="K962" s="32"/>
      <c r="L962" s="32"/>
      <c r="M962" s="32"/>
      <c r="N962" s="33"/>
      <c r="O962" s="32"/>
      <c r="P962" s="32"/>
      <c r="Q962" s="32"/>
      <c r="R962" s="32"/>
      <c r="S962" s="32"/>
      <c r="T962" s="32"/>
      <c r="U962" s="32"/>
      <c r="V962" s="32"/>
      <c r="W962" s="32"/>
      <c r="X962" s="32"/>
    </row>
    <row r="963" spans="1:24" ht="42.75" customHeight="1" x14ac:dyDescent="0.25">
      <c r="A963" s="32"/>
      <c r="B963" s="32"/>
      <c r="C963" s="33"/>
      <c r="D963" s="33"/>
      <c r="E963" s="32"/>
      <c r="G963" s="32"/>
      <c r="H963" s="32"/>
      <c r="I963" s="32"/>
      <c r="J963" s="32"/>
      <c r="K963" s="32"/>
      <c r="L963" s="32"/>
      <c r="M963" s="32"/>
      <c r="N963" s="33"/>
      <c r="O963" s="32"/>
      <c r="P963" s="32"/>
      <c r="Q963" s="32"/>
      <c r="R963" s="32"/>
      <c r="S963" s="32"/>
      <c r="T963" s="32"/>
      <c r="U963" s="32"/>
      <c r="V963" s="32"/>
      <c r="W963" s="32"/>
      <c r="X963" s="32"/>
    </row>
    <row r="964" spans="1:24" ht="42.75" customHeight="1" x14ac:dyDescent="0.25">
      <c r="A964" s="32"/>
      <c r="B964" s="32"/>
      <c r="C964" s="33"/>
      <c r="D964" s="33"/>
      <c r="E964" s="32"/>
      <c r="G964" s="32"/>
      <c r="H964" s="32"/>
      <c r="I964" s="32"/>
      <c r="J964" s="32"/>
      <c r="K964" s="32"/>
      <c r="L964" s="32"/>
      <c r="M964" s="32"/>
      <c r="N964" s="33"/>
      <c r="O964" s="32"/>
      <c r="P964" s="32"/>
      <c r="Q964" s="32"/>
      <c r="R964" s="32"/>
      <c r="S964" s="32"/>
      <c r="T964" s="32"/>
      <c r="U964" s="32"/>
      <c r="V964" s="32"/>
      <c r="W964" s="32"/>
      <c r="X964" s="32"/>
    </row>
    <row r="965" spans="1:24" ht="42.75" customHeight="1" x14ac:dyDescent="0.25">
      <c r="A965" s="32"/>
      <c r="B965" s="32"/>
      <c r="C965" s="33"/>
      <c r="D965" s="33"/>
      <c r="E965" s="32"/>
      <c r="G965" s="32"/>
      <c r="H965" s="32"/>
      <c r="I965" s="32"/>
      <c r="J965" s="32"/>
      <c r="K965" s="32"/>
      <c r="L965" s="32"/>
      <c r="M965" s="32"/>
      <c r="N965" s="33"/>
      <c r="O965" s="32"/>
      <c r="P965" s="32"/>
      <c r="Q965" s="32"/>
      <c r="R965" s="32"/>
      <c r="S965" s="32"/>
      <c r="T965" s="32"/>
      <c r="U965" s="32"/>
      <c r="V965" s="32"/>
      <c r="W965" s="32"/>
      <c r="X965" s="32"/>
    </row>
    <row r="966" spans="1:24" ht="42.75" customHeight="1" x14ac:dyDescent="0.25">
      <c r="A966" s="32"/>
      <c r="B966" s="32"/>
      <c r="C966" s="33"/>
      <c r="D966" s="33"/>
      <c r="E966" s="32"/>
      <c r="G966" s="32"/>
      <c r="H966" s="32"/>
      <c r="I966" s="32"/>
      <c r="J966" s="32"/>
      <c r="K966" s="32"/>
      <c r="L966" s="32"/>
      <c r="M966" s="32"/>
      <c r="N966" s="33"/>
      <c r="O966" s="32"/>
      <c r="P966" s="32"/>
      <c r="Q966" s="32"/>
      <c r="R966" s="32"/>
      <c r="S966" s="32"/>
      <c r="T966" s="32"/>
      <c r="U966" s="32"/>
      <c r="V966" s="32"/>
      <c r="W966" s="32"/>
      <c r="X966" s="32"/>
    </row>
    <row r="967" spans="1:24" ht="42.75" customHeight="1" x14ac:dyDescent="0.25">
      <c r="A967" s="32"/>
      <c r="B967" s="32"/>
      <c r="C967" s="33"/>
      <c r="D967" s="33"/>
      <c r="E967" s="32"/>
      <c r="G967" s="32"/>
      <c r="H967" s="32"/>
      <c r="I967" s="32"/>
      <c r="J967" s="32"/>
      <c r="K967" s="32"/>
      <c r="L967" s="32"/>
      <c r="M967" s="32"/>
      <c r="N967" s="33"/>
      <c r="O967" s="32"/>
      <c r="P967" s="32"/>
      <c r="Q967" s="32"/>
      <c r="R967" s="32"/>
      <c r="S967" s="32"/>
      <c r="T967" s="32"/>
      <c r="U967" s="32"/>
      <c r="V967" s="32"/>
      <c r="W967" s="32"/>
      <c r="X967" s="32"/>
    </row>
    <row r="968" spans="1:24" ht="42.75" customHeight="1" x14ac:dyDescent="0.25">
      <c r="A968" s="32"/>
      <c r="B968" s="32"/>
      <c r="C968" s="33"/>
      <c r="D968" s="33"/>
      <c r="E968" s="32"/>
      <c r="G968" s="32"/>
      <c r="H968" s="32"/>
      <c r="I968" s="32"/>
      <c r="J968" s="32"/>
      <c r="K968" s="32"/>
      <c r="L968" s="32"/>
      <c r="M968" s="32"/>
      <c r="N968" s="33"/>
      <c r="O968" s="32"/>
      <c r="P968" s="32"/>
      <c r="Q968" s="32"/>
      <c r="R968" s="32"/>
      <c r="S968" s="32"/>
      <c r="T968" s="32"/>
      <c r="U968" s="32"/>
      <c r="V968" s="32"/>
      <c r="W968" s="32"/>
      <c r="X968" s="32"/>
    </row>
    <row r="969" spans="1:24" ht="42.75" customHeight="1" x14ac:dyDescent="0.25">
      <c r="A969" s="32"/>
      <c r="B969" s="32"/>
      <c r="C969" s="33"/>
      <c r="D969" s="33"/>
      <c r="E969" s="32"/>
      <c r="G969" s="32"/>
      <c r="H969" s="32"/>
      <c r="I969" s="32"/>
      <c r="J969" s="32"/>
      <c r="K969" s="32"/>
      <c r="L969" s="32"/>
      <c r="M969" s="32"/>
      <c r="N969" s="33"/>
      <c r="O969" s="32"/>
      <c r="P969" s="32"/>
      <c r="Q969" s="32"/>
      <c r="R969" s="32"/>
      <c r="S969" s="32"/>
      <c r="T969" s="32"/>
      <c r="U969" s="32"/>
      <c r="V969" s="32"/>
      <c r="W969" s="32"/>
      <c r="X969" s="32"/>
    </row>
    <row r="970" spans="1:24" ht="42.75" customHeight="1" x14ac:dyDescent="0.25">
      <c r="A970" s="32"/>
      <c r="B970" s="32"/>
      <c r="C970" s="33"/>
      <c r="D970" s="33"/>
      <c r="E970" s="32"/>
      <c r="G970" s="32"/>
      <c r="H970" s="32"/>
      <c r="I970" s="32"/>
      <c r="J970" s="32"/>
      <c r="K970" s="32"/>
      <c r="L970" s="32"/>
      <c r="M970" s="32"/>
      <c r="N970" s="33"/>
      <c r="O970" s="32"/>
      <c r="P970" s="32"/>
      <c r="Q970" s="32"/>
      <c r="R970" s="32"/>
      <c r="S970" s="32"/>
      <c r="T970" s="32"/>
      <c r="U970" s="32"/>
      <c r="V970" s="32"/>
      <c r="W970" s="32"/>
      <c r="X970" s="32"/>
    </row>
    <row r="971" spans="1:24" ht="42.75" customHeight="1" x14ac:dyDescent="0.25">
      <c r="A971" s="32"/>
      <c r="B971" s="32"/>
      <c r="C971" s="33"/>
      <c r="D971" s="33"/>
      <c r="E971" s="32"/>
      <c r="G971" s="32"/>
      <c r="H971" s="32"/>
      <c r="I971" s="32"/>
      <c r="J971" s="32"/>
      <c r="K971" s="32"/>
      <c r="L971" s="32"/>
      <c r="M971" s="32"/>
      <c r="N971" s="33"/>
      <c r="O971" s="32"/>
      <c r="P971" s="32"/>
      <c r="Q971" s="32"/>
      <c r="R971" s="32"/>
      <c r="S971" s="32"/>
      <c r="T971" s="32"/>
      <c r="U971" s="32"/>
      <c r="V971" s="32"/>
      <c r="W971" s="32"/>
      <c r="X971" s="32"/>
    </row>
    <row r="972" spans="1:24" ht="42.75" customHeight="1" x14ac:dyDescent="0.25">
      <c r="A972" s="32"/>
      <c r="B972" s="32"/>
      <c r="C972" s="33"/>
      <c r="D972" s="33"/>
      <c r="E972" s="32"/>
      <c r="G972" s="32"/>
      <c r="H972" s="32"/>
      <c r="I972" s="32"/>
      <c r="J972" s="32"/>
      <c r="K972" s="32"/>
      <c r="L972" s="32"/>
      <c r="M972" s="32"/>
      <c r="N972" s="33"/>
      <c r="O972" s="32"/>
      <c r="P972" s="32"/>
      <c r="Q972" s="32"/>
      <c r="R972" s="32"/>
      <c r="S972" s="32"/>
      <c r="T972" s="32"/>
      <c r="U972" s="32"/>
      <c r="V972" s="32"/>
      <c r="W972" s="32"/>
      <c r="X972" s="32"/>
    </row>
    <row r="973" spans="1:24" ht="42.75" customHeight="1" x14ac:dyDescent="0.25">
      <c r="A973" s="32"/>
      <c r="B973" s="32"/>
      <c r="C973" s="33"/>
      <c r="D973" s="33"/>
      <c r="E973" s="32"/>
      <c r="G973" s="32"/>
      <c r="H973" s="32"/>
      <c r="I973" s="32"/>
      <c r="J973" s="32"/>
      <c r="K973" s="32"/>
      <c r="L973" s="32"/>
      <c r="M973" s="32"/>
      <c r="N973" s="33"/>
      <c r="O973" s="32"/>
      <c r="P973" s="32"/>
      <c r="Q973" s="32"/>
      <c r="R973" s="32"/>
      <c r="S973" s="32"/>
      <c r="T973" s="32"/>
      <c r="U973" s="32"/>
      <c r="V973" s="32"/>
      <c r="W973" s="32"/>
      <c r="X973" s="32"/>
    </row>
    <row r="974" spans="1:24" ht="42.75" customHeight="1" x14ac:dyDescent="0.25">
      <c r="A974" s="32"/>
      <c r="B974" s="32"/>
      <c r="C974" s="33"/>
      <c r="D974" s="33"/>
      <c r="E974" s="32"/>
      <c r="G974" s="32"/>
      <c r="H974" s="32"/>
      <c r="I974" s="32"/>
      <c r="J974" s="32"/>
      <c r="K974" s="32"/>
      <c r="L974" s="32"/>
      <c r="M974" s="32"/>
      <c r="N974" s="33"/>
      <c r="O974" s="32"/>
      <c r="P974" s="32"/>
      <c r="Q974" s="32"/>
      <c r="R974" s="32"/>
      <c r="S974" s="32"/>
      <c r="T974" s="32"/>
      <c r="U974" s="32"/>
      <c r="V974" s="32"/>
      <c r="W974" s="32"/>
      <c r="X974" s="32"/>
    </row>
    <row r="975" spans="1:24" ht="42.75" customHeight="1" x14ac:dyDescent="0.25">
      <c r="A975" s="32"/>
      <c r="B975" s="32"/>
      <c r="C975" s="33"/>
      <c r="D975" s="33"/>
      <c r="E975" s="32"/>
      <c r="G975" s="32"/>
      <c r="H975" s="32"/>
      <c r="I975" s="32"/>
      <c r="J975" s="32"/>
      <c r="K975" s="32"/>
      <c r="L975" s="32"/>
      <c r="M975" s="32"/>
      <c r="N975" s="33"/>
      <c r="O975" s="32"/>
      <c r="P975" s="32"/>
      <c r="Q975" s="32"/>
      <c r="R975" s="32"/>
      <c r="S975" s="32"/>
      <c r="T975" s="32"/>
      <c r="U975" s="32"/>
      <c r="V975" s="32"/>
      <c r="W975" s="32"/>
      <c r="X975" s="32"/>
    </row>
    <row r="976" spans="1:24" ht="42.75" customHeight="1" x14ac:dyDescent="0.25">
      <c r="A976" s="32"/>
      <c r="B976" s="32"/>
      <c r="C976" s="33"/>
      <c r="D976" s="33"/>
      <c r="E976" s="32"/>
      <c r="G976" s="32"/>
      <c r="H976" s="32"/>
      <c r="I976" s="32"/>
      <c r="J976" s="32"/>
      <c r="K976" s="32"/>
      <c r="L976" s="32"/>
      <c r="M976" s="32"/>
      <c r="N976" s="33"/>
      <c r="O976" s="32"/>
      <c r="P976" s="32"/>
      <c r="Q976" s="32"/>
      <c r="R976" s="32"/>
      <c r="S976" s="32"/>
      <c r="T976" s="32"/>
      <c r="U976" s="32"/>
      <c r="V976" s="32"/>
      <c r="W976" s="32"/>
      <c r="X976" s="32"/>
    </row>
    <row r="977" spans="1:24" ht="42.75" customHeight="1" x14ac:dyDescent="0.25">
      <c r="A977" s="32"/>
      <c r="B977" s="32"/>
      <c r="C977" s="33"/>
      <c r="D977" s="33"/>
      <c r="E977" s="32"/>
      <c r="G977" s="32"/>
      <c r="H977" s="32"/>
      <c r="I977" s="32"/>
      <c r="J977" s="32"/>
      <c r="K977" s="32"/>
      <c r="L977" s="32"/>
      <c r="M977" s="32"/>
      <c r="N977" s="33"/>
      <c r="O977" s="32"/>
      <c r="P977" s="32"/>
      <c r="Q977" s="32"/>
      <c r="R977" s="32"/>
      <c r="S977" s="32"/>
      <c r="T977" s="32"/>
      <c r="U977" s="32"/>
      <c r="V977" s="32"/>
      <c r="W977" s="32"/>
      <c r="X977" s="32"/>
    </row>
    <row r="978" spans="1:24" ht="42.75" customHeight="1" x14ac:dyDescent="0.25">
      <c r="A978" s="32"/>
      <c r="B978" s="32"/>
      <c r="C978" s="33"/>
      <c r="D978" s="33"/>
      <c r="E978" s="32"/>
      <c r="G978" s="32"/>
      <c r="H978" s="32"/>
      <c r="I978" s="32"/>
      <c r="J978" s="32"/>
      <c r="K978" s="32"/>
      <c r="L978" s="32"/>
      <c r="M978" s="32"/>
      <c r="N978" s="33"/>
      <c r="O978" s="32"/>
      <c r="P978" s="32"/>
      <c r="Q978" s="32"/>
      <c r="R978" s="32"/>
      <c r="S978" s="32"/>
      <c r="T978" s="32"/>
      <c r="U978" s="32"/>
      <c r="V978" s="32"/>
      <c r="W978" s="32"/>
      <c r="X978" s="32"/>
    </row>
    <row r="979" spans="1:24" ht="42.75" customHeight="1" x14ac:dyDescent="0.25">
      <c r="A979" s="32"/>
      <c r="B979" s="32"/>
      <c r="C979" s="33"/>
      <c r="D979" s="33"/>
      <c r="E979" s="32"/>
      <c r="G979" s="32"/>
      <c r="H979" s="32"/>
      <c r="I979" s="32"/>
      <c r="J979" s="32"/>
      <c r="K979" s="32"/>
      <c r="L979" s="32"/>
      <c r="M979" s="32"/>
      <c r="N979" s="33"/>
      <c r="O979" s="32"/>
      <c r="P979" s="32"/>
      <c r="Q979" s="32"/>
      <c r="R979" s="32"/>
      <c r="S979" s="32"/>
      <c r="T979" s="32"/>
      <c r="U979" s="32"/>
      <c r="V979" s="32"/>
      <c r="W979" s="32"/>
      <c r="X979" s="32"/>
    </row>
    <row r="980" spans="1:24" ht="42.75" customHeight="1" x14ac:dyDescent="0.25">
      <c r="A980" s="32"/>
      <c r="B980" s="32"/>
      <c r="C980" s="33"/>
      <c r="D980" s="33"/>
      <c r="E980" s="32"/>
      <c r="G980" s="32"/>
      <c r="H980" s="32"/>
      <c r="I980" s="32"/>
      <c r="J980" s="32"/>
      <c r="K980" s="32"/>
      <c r="L980" s="32"/>
      <c r="M980" s="32"/>
      <c r="N980" s="33"/>
      <c r="O980" s="32"/>
      <c r="P980" s="32"/>
      <c r="Q980" s="32"/>
      <c r="R980" s="32"/>
      <c r="S980" s="32"/>
      <c r="T980" s="32"/>
      <c r="U980" s="32"/>
      <c r="V980" s="32"/>
      <c r="W980" s="32"/>
      <c r="X980" s="32"/>
    </row>
    <row r="981" spans="1:24" ht="42.75" customHeight="1" x14ac:dyDescent="0.25">
      <c r="A981" s="32"/>
      <c r="B981" s="32"/>
      <c r="C981" s="33"/>
      <c r="D981" s="33"/>
      <c r="E981" s="32"/>
      <c r="G981" s="32"/>
      <c r="H981" s="32"/>
      <c r="I981" s="32"/>
      <c r="J981" s="32"/>
      <c r="K981" s="32"/>
      <c r="L981" s="32"/>
      <c r="M981" s="32"/>
      <c r="N981" s="33"/>
      <c r="O981" s="32"/>
      <c r="P981" s="32"/>
      <c r="Q981" s="32"/>
      <c r="R981" s="32"/>
      <c r="S981" s="32"/>
      <c r="T981" s="32"/>
      <c r="U981" s="32"/>
      <c r="V981" s="32"/>
      <c r="W981" s="32"/>
      <c r="X981" s="32"/>
    </row>
    <row r="982" spans="1:24" ht="42.75" customHeight="1" x14ac:dyDescent="0.25">
      <c r="A982" s="32"/>
      <c r="B982" s="32"/>
      <c r="C982" s="33"/>
      <c r="D982" s="33"/>
      <c r="E982" s="32"/>
      <c r="G982" s="32"/>
      <c r="H982" s="32"/>
      <c r="I982" s="32"/>
      <c r="J982" s="32"/>
      <c r="K982" s="32"/>
      <c r="L982" s="32"/>
      <c r="M982" s="32"/>
      <c r="N982" s="33"/>
      <c r="O982" s="32"/>
      <c r="P982" s="32"/>
      <c r="Q982" s="32"/>
      <c r="R982" s="32"/>
      <c r="S982" s="32"/>
      <c r="T982" s="32"/>
      <c r="U982" s="32"/>
      <c r="V982" s="32"/>
      <c r="W982" s="32"/>
      <c r="X982" s="32"/>
    </row>
    <row r="983" spans="1:24" ht="42.75" customHeight="1" x14ac:dyDescent="0.25">
      <c r="A983" s="32"/>
      <c r="B983" s="32"/>
      <c r="C983" s="33"/>
      <c r="D983" s="33"/>
      <c r="E983" s="32"/>
      <c r="G983" s="32"/>
      <c r="H983" s="32"/>
      <c r="I983" s="32"/>
      <c r="J983" s="32"/>
      <c r="K983" s="32"/>
      <c r="L983" s="32"/>
      <c r="M983" s="32"/>
      <c r="N983" s="33"/>
      <c r="O983" s="32"/>
      <c r="P983" s="32"/>
      <c r="Q983" s="32"/>
      <c r="R983" s="32"/>
      <c r="S983" s="32"/>
      <c r="T983" s="32"/>
      <c r="U983" s="32"/>
      <c r="V983" s="32"/>
      <c r="W983" s="32"/>
      <c r="X983" s="32"/>
    </row>
    <row r="984" spans="1:24" ht="42.75" customHeight="1" x14ac:dyDescent="0.25">
      <c r="A984" s="32"/>
      <c r="B984" s="32"/>
      <c r="C984" s="33"/>
      <c r="D984" s="33"/>
      <c r="E984" s="32"/>
      <c r="G984" s="32"/>
      <c r="H984" s="32"/>
      <c r="I984" s="32"/>
      <c r="J984" s="32"/>
      <c r="K984" s="32"/>
      <c r="L984" s="32"/>
      <c r="M984" s="32"/>
      <c r="N984" s="33"/>
      <c r="O984" s="32"/>
      <c r="P984" s="32"/>
      <c r="Q984" s="32"/>
      <c r="R984" s="32"/>
      <c r="S984" s="32"/>
      <c r="T984" s="32"/>
      <c r="U984" s="32"/>
      <c r="V984" s="32"/>
      <c r="W984" s="32"/>
      <c r="X984" s="32"/>
    </row>
    <row r="985" spans="1:24" ht="42.75" customHeight="1" x14ac:dyDescent="0.25">
      <c r="A985" s="32"/>
      <c r="B985" s="32"/>
      <c r="C985" s="33"/>
      <c r="D985" s="33"/>
      <c r="E985" s="32"/>
      <c r="G985" s="32"/>
      <c r="H985" s="32"/>
      <c r="I985" s="32"/>
      <c r="J985" s="32"/>
      <c r="K985" s="32"/>
      <c r="L985" s="32"/>
      <c r="M985" s="32"/>
      <c r="N985" s="33"/>
      <c r="O985" s="32"/>
      <c r="P985" s="32"/>
      <c r="Q985" s="32"/>
      <c r="R985" s="32"/>
      <c r="S985" s="32"/>
      <c r="T985" s="32"/>
      <c r="U985" s="32"/>
      <c r="V985" s="32"/>
      <c r="W985" s="32"/>
      <c r="X985" s="32"/>
    </row>
    <row r="986" spans="1:24" ht="42.75" customHeight="1" x14ac:dyDescent="0.25">
      <c r="A986" s="32"/>
      <c r="B986" s="32"/>
      <c r="C986" s="33"/>
      <c r="D986" s="33"/>
      <c r="E986" s="32"/>
      <c r="G986" s="32"/>
      <c r="H986" s="32"/>
      <c r="I986" s="32"/>
      <c r="J986" s="32"/>
      <c r="K986" s="32"/>
      <c r="L986" s="32"/>
      <c r="M986" s="32"/>
      <c r="N986" s="33"/>
      <c r="O986" s="32"/>
      <c r="P986" s="32"/>
      <c r="Q986" s="32"/>
      <c r="R986" s="32"/>
      <c r="S986" s="32"/>
      <c r="T986" s="32"/>
      <c r="U986" s="32"/>
      <c r="V986" s="32"/>
      <c r="W986" s="32"/>
      <c r="X986" s="32"/>
    </row>
    <row r="987" spans="1:24" ht="42.75" customHeight="1" x14ac:dyDescent="0.25">
      <c r="A987" s="32"/>
      <c r="B987" s="32"/>
      <c r="C987" s="33"/>
      <c r="D987" s="33"/>
      <c r="E987" s="32"/>
      <c r="G987" s="32"/>
      <c r="H987" s="32"/>
      <c r="I987" s="32"/>
      <c r="J987" s="32"/>
      <c r="K987" s="32"/>
      <c r="L987" s="32"/>
      <c r="M987" s="32"/>
      <c r="N987" s="33"/>
      <c r="O987" s="32"/>
      <c r="P987" s="32"/>
      <c r="Q987" s="32"/>
      <c r="R987" s="32"/>
      <c r="S987" s="32"/>
      <c r="T987" s="32"/>
      <c r="U987" s="32"/>
      <c r="V987" s="32"/>
      <c r="W987" s="32"/>
      <c r="X987" s="32"/>
    </row>
    <row r="988" spans="1:24" ht="42.75" customHeight="1" x14ac:dyDescent="0.25">
      <c r="A988" s="32"/>
      <c r="B988" s="32"/>
      <c r="C988" s="33"/>
      <c r="D988" s="33"/>
      <c r="E988" s="32"/>
      <c r="G988" s="32"/>
      <c r="H988" s="32"/>
      <c r="I988" s="32"/>
      <c r="J988" s="32"/>
      <c r="K988" s="32"/>
      <c r="L988" s="32"/>
      <c r="M988" s="32"/>
      <c r="N988" s="33"/>
      <c r="O988" s="32"/>
      <c r="P988" s="32"/>
      <c r="Q988" s="32"/>
      <c r="R988" s="32"/>
      <c r="S988" s="32"/>
      <c r="T988" s="32"/>
      <c r="U988" s="32"/>
      <c r="V988" s="32"/>
      <c r="W988" s="32"/>
      <c r="X988" s="32"/>
    </row>
    <row r="989" spans="1:24" ht="42.75" customHeight="1" x14ac:dyDescent="0.25">
      <c r="A989" s="32"/>
      <c r="B989" s="32"/>
      <c r="C989" s="33"/>
      <c r="D989" s="33"/>
      <c r="E989" s="32"/>
      <c r="G989" s="32"/>
      <c r="H989" s="32"/>
      <c r="I989" s="32"/>
      <c r="J989" s="32"/>
      <c r="K989" s="32"/>
      <c r="L989" s="32"/>
      <c r="M989" s="32"/>
      <c r="N989" s="33"/>
      <c r="O989" s="32"/>
      <c r="P989" s="32"/>
      <c r="Q989" s="32"/>
      <c r="R989" s="32"/>
      <c r="S989" s="32"/>
      <c r="T989" s="32"/>
      <c r="U989" s="32"/>
      <c r="V989" s="32"/>
      <c r="W989" s="32"/>
      <c r="X989" s="32"/>
    </row>
    <row r="990" spans="1:24" ht="42.75" customHeight="1" x14ac:dyDescent="0.25">
      <c r="A990" s="32"/>
      <c r="B990" s="32"/>
      <c r="C990" s="33"/>
      <c r="D990" s="33"/>
      <c r="E990" s="32"/>
      <c r="G990" s="32"/>
      <c r="H990" s="32"/>
      <c r="I990" s="32"/>
      <c r="J990" s="32"/>
      <c r="K990" s="32"/>
      <c r="L990" s="32"/>
      <c r="M990" s="32"/>
      <c r="N990" s="33"/>
      <c r="O990" s="32"/>
      <c r="P990" s="32"/>
      <c r="Q990" s="32"/>
      <c r="R990" s="32"/>
      <c r="S990" s="32"/>
      <c r="T990" s="32"/>
      <c r="U990" s="32"/>
      <c r="V990" s="32"/>
      <c r="W990" s="32"/>
      <c r="X990" s="32"/>
    </row>
    <row r="991" spans="1:24" ht="42.75" customHeight="1" x14ac:dyDescent="0.25">
      <c r="A991" s="32"/>
      <c r="B991" s="32"/>
      <c r="C991" s="33"/>
      <c r="D991" s="33"/>
      <c r="E991" s="32"/>
      <c r="G991" s="32"/>
      <c r="H991" s="32"/>
      <c r="I991" s="32"/>
      <c r="J991" s="32"/>
      <c r="K991" s="32"/>
      <c r="L991" s="32"/>
      <c r="M991" s="32"/>
      <c r="N991" s="33"/>
      <c r="O991" s="32"/>
      <c r="P991" s="32"/>
      <c r="Q991" s="32"/>
      <c r="R991" s="32"/>
      <c r="S991" s="32"/>
      <c r="T991" s="32"/>
      <c r="U991" s="32"/>
      <c r="V991" s="32"/>
      <c r="W991" s="32"/>
      <c r="X991" s="32"/>
    </row>
    <row r="992" spans="1:24" ht="42.75" customHeight="1" x14ac:dyDescent="0.25">
      <c r="A992" s="32"/>
      <c r="B992" s="32"/>
      <c r="C992" s="33"/>
      <c r="D992" s="33"/>
      <c r="E992" s="32"/>
      <c r="G992" s="32"/>
      <c r="H992" s="32"/>
      <c r="I992" s="32"/>
      <c r="J992" s="32"/>
      <c r="K992" s="32"/>
      <c r="L992" s="32"/>
      <c r="M992" s="32"/>
      <c r="N992" s="33"/>
      <c r="O992" s="32"/>
      <c r="P992" s="32"/>
      <c r="Q992" s="32"/>
      <c r="R992" s="32"/>
      <c r="S992" s="32"/>
      <c r="T992" s="32"/>
      <c r="U992" s="32"/>
      <c r="V992" s="32"/>
      <c r="W992" s="32"/>
      <c r="X992" s="32"/>
    </row>
    <row r="993" spans="1:24" ht="42.75" customHeight="1" x14ac:dyDescent="0.25">
      <c r="A993" s="32"/>
      <c r="B993" s="32"/>
      <c r="C993" s="33"/>
      <c r="D993" s="33"/>
      <c r="E993" s="32"/>
      <c r="G993" s="32"/>
      <c r="H993" s="32"/>
      <c r="I993" s="32"/>
      <c r="J993" s="32"/>
      <c r="K993" s="32"/>
      <c r="L993" s="32"/>
      <c r="M993" s="32"/>
      <c r="N993" s="33"/>
      <c r="O993" s="32"/>
      <c r="P993" s="32"/>
      <c r="Q993" s="32"/>
      <c r="R993" s="32"/>
      <c r="S993" s="32"/>
      <c r="T993" s="32"/>
      <c r="U993" s="32"/>
      <c r="V993" s="32"/>
      <c r="W993" s="32"/>
      <c r="X993" s="32"/>
    </row>
    <row r="994" spans="1:24" ht="42.75" customHeight="1" x14ac:dyDescent="0.25">
      <c r="A994" s="32"/>
      <c r="B994" s="32"/>
      <c r="C994" s="33"/>
      <c r="D994" s="33"/>
      <c r="E994" s="32"/>
      <c r="G994" s="32"/>
      <c r="H994" s="32"/>
      <c r="I994" s="32"/>
      <c r="J994" s="32"/>
      <c r="K994" s="32"/>
      <c r="L994" s="32"/>
      <c r="M994" s="32"/>
      <c r="N994" s="33"/>
      <c r="O994" s="32"/>
      <c r="P994" s="32"/>
      <c r="Q994" s="32"/>
      <c r="R994" s="32"/>
      <c r="S994" s="32"/>
      <c r="T994" s="32"/>
      <c r="U994" s="32"/>
      <c r="V994" s="32"/>
      <c r="W994" s="32"/>
      <c r="X994" s="32"/>
    </row>
    <row r="995" spans="1:24" ht="42.75" customHeight="1" x14ac:dyDescent="0.25">
      <c r="A995" s="32"/>
      <c r="B995" s="32"/>
      <c r="C995" s="33"/>
      <c r="D995" s="33"/>
      <c r="E995" s="32"/>
      <c r="G995" s="32"/>
      <c r="H995" s="32"/>
      <c r="I995" s="32"/>
      <c r="J995" s="32"/>
      <c r="K995" s="32"/>
      <c r="L995" s="32"/>
      <c r="M995" s="32"/>
      <c r="N995" s="33"/>
      <c r="O995" s="32"/>
      <c r="P995" s="32"/>
      <c r="Q995" s="32"/>
      <c r="R995" s="32"/>
      <c r="S995" s="32"/>
      <c r="T995" s="32"/>
      <c r="U995" s="32"/>
      <c r="V995" s="32"/>
      <c r="W995" s="32"/>
      <c r="X995" s="32"/>
    </row>
    <row r="996" spans="1:24" ht="42.75" customHeight="1" x14ac:dyDescent="0.25">
      <c r="A996" s="32"/>
      <c r="B996" s="32"/>
      <c r="C996" s="33"/>
      <c r="D996" s="33"/>
      <c r="E996" s="32"/>
      <c r="G996" s="32"/>
      <c r="H996" s="32"/>
      <c r="I996" s="32"/>
      <c r="J996" s="32"/>
      <c r="K996" s="32"/>
      <c r="L996" s="32"/>
      <c r="M996" s="32"/>
      <c r="N996" s="33"/>
      <c r="O996" s="32"/>
      <c r="P996" s="32"/>
      <c r="Q996" s="32"/>
      <c r="R996" s="32"/>
      <c r="S996" s="32"/>
      <c r="T996" s="32"/>
      <c r="U996" s="32"/>
      <c r="V996" s="32"/>
      <c r="W996" s="32"/>
      <c r="X996" s="32"/>
    </row>
    <row r="997" spans="1:24" ht="42.75" customHeight="1" x14ac:dyDescent="0.25">
      <c r="A997" s="32"/>
      <c r="B997" s="32"/>
      <c r="C997" s="33"/>
      <c r="D997" s="33"/>
      <c r="E997" s="32"/>
      <c r="G997" s="32"/>
      <c r="H997" s="32"/>
      <c r="I997" s="32"/>
      <c r="J997" s="32"/>
      <c r="K997" s="32"/>
      <c r="L997" s="32"/>
      <c r="M997" s="32"/>
      <c r="N997" s="33"/>
      <c r="O997" s="32"/>
      <c r="P997" s="32"/>
      <c r="Q997" s="32"/>
      <c r="R997" s="32"/>
      <c r="S997" s="32"/>
      <c r="T997" s="32"/>
      <c r="U997" s="32"/>
      <c r="V997" s="32"/>
      <c r="W997" s="32"/>
      <c r="X997" s="32"/>
    </row>
    <row r="998" spans="1:24" ht="42.75" customHeight="1" x14ac:dyDescent="0.25">
      <c r="A998" s="32"/>
      <c r="B998" s="32"/>
      <c r="C998" s="33"/>
      <c r="D998" s="33"/>
      <c r="E998" s="32"/>
      <c r="G998" s="32"/>
      <c r="H998" s="32"/>
      <c r="I998" s="32"/>
      <c r="J998" s="32"/>
      <c r="K998" s="32"/>
      <c r="L998" s="32"/>
      <c r="M998" s="32"/>
      <c r="N998" s="33"/>
      <c r="O998" s="32"/>
      <c r="P998" s="32"/>
      <c r="Q998" s="32"/>
      <c r="R998" s="32"/>
      <c r="S998" s="32"/>
      <c r="T998" s="32"/>
      <c r="U998" s="32"/>
      <c r="V998" s="32"/>
      <c r="W998" s="32"/>
      <c r="X998" s="32"/>
    </row>
    <row r="999" spans="1:24" ht="42.75" customHeight="1" x14ac:dyDescent="0.25">
      <c r="A999" s="32"/>
      <c r="B999" s="32"/>
      <c r="C999" s="33"/>
      <c r="D999" s="33"/>
      <c r="E999" s="32"/>
      <c r="G999" s="32"/>
      <c r="H999" s="32"/>
      <c r="I999" s="32"/>
      <c r="J999" s="32"/>
      <c r="K999" s="32"/>
      <c r="L999" s="32"/>
      <c r="M999" s="32"/>
      <c r="N999" s="33"/>
      <c r="O999" s="32"/>
      <c r="P999" s="32"/>
      <c r="Q999" s="32"/>
      <c r="R999" s="32"/>
      <c r="S999" s="32"/>
      <c r="T999" s="32"/>
      <c r="U999" s="32"/>
      <c r="V999" s="32"/>
      <c r="W999" s="32"/>
      <c r="X999" s="32"/>
    </row>
    <row r="1000" spans="1:24" ht="42.75" customHeight="1" x14ac:dyDescent="0.25">
      <c r="A1000" s="32"/>
      <c r="B1000" s="32"/>
      <c r="C1000" s="33"/>
      <c r="D1000" s="33"/>
      <c r="E1000" s="32"/>
      <c r="G1000" s="32"/>
      <c r="H1000" s="32"/>
      <c r="I1000" s="32"/>
      <c r="J1000" s="32"/>
      <c r="K1000" s="32"/>
      <c r="L1000" s="32"/>
      <c r="M1000" s="32"/>
      <c r="N1000" s="33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</row>
    <row r="1001" spans="1:24" ht="42.75" customHeight="1" x14ac:dyDescent="0.25">
      <c r="A1001" s="32"/>
      <c r="B1001" s="32"/>
      <c r="C1001" s="33"/>
      <c r="D1001" s="33"/>
      <c r="E1001" s="32"/>
      <c r="G1001" s="32"/>
      <c r="H1001" s="32"/>
      <c r="I1001" s="32"/>
      <c r="J1001" s="32"/>
      <c r="K1001" s="32"/>
      <c r="L1001" s="32"/>
      <c r="M1001" s="32"/>
      <c r="N1001" s="33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</row>
    <row r="1002" spans="1:24" ht="42.75" customHeight="1" x14ac:dyDescent="0.25">
      <c r="A1002" s="32"/>
      <c r="B1002" s="32"/>
      <c r="C1002" s="33"/>
      <c r="D1002" s="33"/>
      <c r="E1002" s="32"/>
      <c r="G1002" s="32"/>
      <c r="H1002" s="32"/>
      <c r="I1002" s="32"/>
      <c r="J1002" s="32"/>
      <c r="K1002" s="32"/>
      <c r="L1002" s="32"/>
      <c r="M1002" s="32"/>
      <c r="N1002" s="33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</row>
    <row r="1003" spans="1:24" ht="42.75" customHeight="1" x14ac:dyDescent="0.25">
      <c r="A1003" s="32"/>
      <c r="B1003" s="32"/>
      <c r="C1003" s="33"/>
      <c r="D1003" s="33"/>
      <c r="E1003" s="32"/>
      <c r="G1003" s="32"/>
      <c r="H1003" s="32"/>
      <c r="I1003" s="32"/>
      <c r="J1003" s="32"/>
      <c r="K1003" s="32"/>
      <c r="L1003" s="32"/>
      <c r="M1003" s="32"/>
      <c r="N1003" s="33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</row>
    <row r="1004" spans="1:24" ht="42.75" customHeight="1" x14ac:dyDescent="0.25">
      <c r="A1004" s="32"/>
      <c r="B1004" s="32"/>
      <c r="C1004" s="33"/>
      <c r="D1004" s="33"/>
      <c r="E1004" s="32"/>
      <c r="G1004" s="32"/>
      <c r="H1004" s="32"/>
      <c r="I1004" s="32"/>
      <c r="J1004" s="32"/>
      <c r="K1004" s="32"/>
      <c r="L1004" s="32"/>
      <c r="M1004" s="32"/>
      <c r="N1004" s="33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</row>
  </sheetData>
  <mergeCells count="9">
    <mergeCell ref="M4:M5"/>
    <mergeCell ref="N4:N5"/>
    <mergeCell ref="A1:I1"/>
    <mergeCell ref="A4:A5"/>
    <mergeCell ref="C4:C5"/>
    <mergeCell ref="D4:D5"/>
    <mergeCell ref="A2:D2"/>
    <mergeCell ref="E2:I2"/>
    <mergeCell ref="B4:B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39997558519241921"/>
    <outlinePr summaryBelow="0" summaryRight="0"/>
  </sheetPr>
  <dimension ref="A1:AA1002"/>
  <sheetViews>
    <sheetView zoomScale="90" zoomScaleNormal="90" workbookViewId="0">
      <pane xSplit="4" ySplit="5" topLeftCell="E6" activePane="bottomRight" state="frozen"/>
      <selection sqref="A1:K142"/>
      <selection pane="topRight" sqref="A1:K142"/>
      <selection pane="bottomLeft" sqref="A1:K142"/>
      <selection pane="bottomRight" sqref="A1:K142"/>
    </sheetView>
  </sheetViews>
  <sheetFormatPr baseColWidth="10" defaultColWidth="12.5703125" defaultRowHeight="15" customHeight="1" x14ac:dyDescent="0.25"/>
  <cols>
    <col min="1" max="1" width="76.42578125" style="35" customWidth="1"/>
    <col min="2" max="2" width="25.28515625" style="35" customWidth="1"/>
    <col min="3" max="3" width="24.140625" style="35" customWidth="1"/>
    <col min="4" max="4" width="7" style="35" customWidth="1"/>
    <col min="5" max="5" width="6.5703125" style="35" customWidth="1"/>
    <col min="6" max="8" width="6.5703125" style="64" customWidth="1"/>
    <col min="9" max="9" width="7.7109375" style="64" customWidth="1"/>
    <col min="10" max="11" width="6.5703125" style="64" customWidth="1"/>
    <col min="12" max="12" width="10" style="64" customWidth="1"/>
    <col min="13" max="13" width="10.140625" style="64" customWidth="1"/>
    <col min="14" max="14" width="9.28515625" style="330" customWidth="1"/>
    <col min="15" max="15" width="13.28515625" style="64" customWidth="1"/>
    <col min="16" max="24" width="10" style="64" customWidth="1"/>
    <col min="25" max="16384" width="12.5703125" style="64"/>
  </cols>
  <sheetData>
    <row r="1" spans="1:24" x14ac:dyDescent="0.25">
      <c r="A1" s="650" t="s">
        <v>1294</v>
      </c>
      <c r="B1" s="651"/>
      <c r="C1" s="623"/>
      <c r="D1" s="623"/>
      <c r="E1" s="623"/>
      <c r="F1" s="623"/>
      <c r="G1" s="623"/>
      <c r="H1" s="623"/>
      <c r="I1" s="624"/>
      <c r="J1" s="32"/>
      <c r="K1" s="32"/>
      <c r="L1" s="32"/>
      <c r="M1" s="32"/>
      <c r="N1" s="33"/>
      <c r="O1" s="32"/>
      <c r="P1" s="32"/>
      <c r="Q1" s="32"/>
      <c r="R1" s="32"/>
      <c r="S1" s="32"/>
      <c r="T1" s="32"/>
      <c r="U1" s="32"/>
      <c r="V1" s="32"/>
      <c r="W1" s="32"/>
      <c r="X1" s="32"/>
    </row>
    <row r="2" spans="1:24" x14ac:dyDescent="0.25">
      <c r="A2" s="628" t="str">
        <f>IF('DOSSIER RECAP'!C2="","","SITE: "&amp;'DOSSIER RECAP'!A2&amp;" DATE: "&amp;TEXT('DOSSIER RECAP'!C2,"jj-mm-aaaa"))</f>
        <v/>
      </c>
      <c r="B2" s="629"/>
      <c r="C2" s="626"/>
      <c r="D2" s="627"/>
      <c r="E2" s="625" t="str">
        <f>"Fait par  :  "&amp;'DOSSIER RECAP'!J2</f>
        <v>Fait par  :  Cassandre</v>
      </c>
      <c r="F2" s="626"/>
      <c r="G2" s="626"/>
      <c r="H2" s="626"/>
      <c r="I2" s="627"/>
      <c r="J2" s="32"/>
      <c r="K2" s="32"/>
      <c r="L2" s="32"/>
      <c r="M2" s="32"/>
      <c r="N2" s="33"/>
      <c r="O2" s="32"/>
      <c r="P2" s="32"/>
      <c r="Q2" s="32"/>
      <c r="R2" s="32"/>
      <c r="S2" s="32"/>
      <c r="T2" s="32"/>
      <c r="U2" s="32"/>
      <c r="V2" s="32"/>
      <c r="W2" s="32"/>
      <c r="X2" s="32"/>
    </row>
    <row r="3" spans="1:24" ht="4.5" customHeight="1" x14ac:dyDescent="0.25">
      <c r="A3" s="32"/>
      <c r="B3" s="32"/>
      <c r="C3" s="33"/>
      <c r="D3" s="32"/>
      <c r="E3" s="32"/>
      <c r="G3" s="32"/>
      <c r="H3" s="32"/>
      <c r="I3" s="32"/>
      <c r="J3" s="32"/>
      <c r="K3" s="32"/>
      <c r="L3" s="32"/>
      <c r="M3" s="32"/>
      <c r="N3" s="33"/>
      <c r="O3" s="32"/>
      <c r="P3" s="32"/>
      <c r="Q3" s="32"/>
      <c r="R3" s="32"/>
      <c r="S3" s="32"/>
      <c r="T3" s="32"/>
      <c r="U3" s="32"/>
      <c r="V3" s="32"/>
      <c r="W3" s="32"/>
      <c r="X3" s="32"/>
    </row>
    <row r="4" spans="1:24" s="297" customFormat="1" ht="11.25" x14ac:dyDescent="0.2">
      <c r="A4" s="652" t="s">
        <v>1254</v>
      </c>
      <c r="B4" s="652"/>
      <c r="C4" s="652" t="s">
        <v>56</v>
      </c>
      <c r="D4" s="653" t="s">
        <v>1255</v>
      </c>
      <c r="E4" s="581" t="s">
        <v>1295</v>
      </c>
      <c r="F4" s="581" t="s">
        <v>1295</v>
      </c>
      <c r="G4" s="581" t="s">
        <v>1295</v>
      </c>
      <c r="H4" s="353" t="s">
        <v>1295</v>
      </c>
      <c r="I4" s="353" t="s">
        <v>1295</v>
      </c>
      <c r="J4" s="353" t="s">
        <v>1295</v>
      </c>
      <c r="K4" s="353" t="s">
        <v>1295</v>
      </c>
      <c r="L4" s="296"/>
      <c r="M4" s="649" t="s">
        <v>1257</v>
      </c>
      <c r="N4" s="649" t="s">
        <v>1258</v>
      </c>
      <c r="O4" s="296"/>
      <c r="P4" s="296"/>
      <c r="Q4" s="296"/>
      <c r="R4" s="296"/>
      <c r="S4" s="296"/>
      <c r="T4" s="296"/>
      <c r="U4" s="296"/>
      <c r="V4" s="296"/>
      <c r="W4" s="296"/>
      <c r="X4" s="296"/>
    </row>
    <row r="5" spans="1:24" s="297" customFormat="1" ht="19.5" customHeight="1" x14ac:dyDescent="0.2">
      <c r="A5" s="634"/>
      <c r="B5" s="654"/>
      <c r="C5" s="634"/>
      <c r="D5" s="636"/>
      <c r="E5" s="581" t="s">
        <v>1259</v>
      </c>
      <c r="F5" s="581" t="s">
        <v>1259</v>
      </c>
      <c r="G5" s="581" t="s">
        <v>1259</v>
      </c>
      <c r="H5" s="353" t="s">
        <v>1259</v>
      </c>
      <c r="I5" s="353" t="s">
        <v>1259</v>
      </c>
      <c r="J5" s="353" t="s">
        <v>1259</v>
      </c>
      <c r="K5" s="353" t="s">
        <v>1259</v>
      </c>
      <c r="L5" s="296"/>
      <c r="M5" s="631"/>
      <c r="N5" s="632"/>
      <c r="O5" s="296"/>
      <c r="P5" s="296"/>
      <c r="Q5" s="296"/>
      <c r="R5" s="296"/>
      <c r="S5" s="296"/>
      <c r="T5" s="296"/>
      <c r="U5" s="296"/>
      <c r="V5" s="296"/>
      <c r="W5" s="296"/>
      <c r="X5" s="296"/>
    </row>
    <row r="6" spans="1:24" ht="25.5" customHeight="1" x14ac:dyDescent="0.25">
      <c r="A6" s="10" t="s">
        <v>1260</v>
      </c>
      <c r="B6" s="10"/>
      <c r="C6" s="348"/>
      <c r="D6" s="348"/>
      <c r="E6" s="349"/>
      <c r="F6" s="349"/>
      <c r="G6" s="349"/>
      <c r="H6" s="349"/>
      <c r="I6" s="349"/>
      <c r="J6" s="349"/>
      <c r="K6" s="349"/>
      <c r="L6" s="35"/>
      <c r="M6" s="349"/>
      <c r="N6" s="348"/>
      <c r="O6" s="350"/>
      <c r="P6" s="32"/>
      <c r="Q6" s="32"/>
      <c r="R6" s="32"/>
      <c r="S6" s="32"/>
      <c r="T6" s="32"/>
      <c r="U6" s="32"/>
      <c r="V6" s="32"/>
      <c r="W6" s="32"/>
      <c r="X6" s="32"/>
    </row>
    <row r="7" spans="1:24" ht="30" customHeight="1" x14ac:dyDescent="0.25">
      <c r="A7" s="16" t="s">
        <v>374</v>
      </c>
      <c r="B7" s="16"/>
      <c r="C7" s="14" t="s">
        <v>375</v>
      </c>
      <c r="D7" s="14">
        <v>1</v>
      </c>
      <c r="E7" s="16"/>
      <c r="F7" s="16"/>
      <c r="G7" s="16"/>
      <c r="H7" s="16"/>
      <c r="I7" s="16"/>
      <c r="J7" s="16"/>
      <c r="K7" s="338"/>
      <c r="L7" s="35"/>
      <c r="M7" s="16" t="str">
        <f>VLOOKUP(A7,'DOSSIER RECAP'!A:D,4,FALSE)</f>
        <v>001357</v>
      </c>
      <c r="N7" s="103">
        <f t="shared" ref="N7:N9" si="0">SUM(E7:K7)</f>
        <v>0</v>
      </c>
      <c r="O7" s="195" t="s">
        <v>377</v>
      </c>
      <c r="P7" s="32"/>
      <c r="Q7" s="32"/>
      <c r="R7" s="32"/>
      <c r="S7" s="32"/>
      <c r="T7" s="32"/>
      <c r="U7" s="32"/>
      <c r="V7" s="32"/>
      <c r="W7" s="32"/>
      <c r="X7" s="32"/>
    </row>
    <row r="8" spans="1:24" ht="30" customHeight="1" x14ac:dyDescent="0.25">
      <c r="A8" s="16" t="s">
        <v>384</v>
      </c>
      <c r="B8" s="16"/>
      <c r="C8" s="22" t="s">
        <v>71</v>
      </c>
      <c r="D8" s="14">
        <v>1</v>
      </c>
      <c r="E8" s="16"/>
      <c r="F8" s="16"/>
      <c r="G8" s="16"/>
      <c r="H8" s="16"/>
      <c r="I8" s="16"/>
      <c r="J8" s="16"/>
      <c r="K8" s="338"/>
      <c r="L8" s="35"/>
      <c r="M8" s="16" t="str">
        <f>VLOOKUP(A8,'DOSSIER RECAP'!A:D,4,FALSE)</f>
        <v>001038</v>
      </c>
      <c r="N8" s="103">
        <f t="shared" si="0"/>
        <v>0</v>
      </c>
      <c r="O8" s="418" t="s">
        <v>73</v>
      </c>
      <c r="P8" s="32"/>
      <c r="Q8" s="32"/>
      <c r="R8" s="32"/>
      <c r="S8" s="32"/>
      <c r="T8" s="32"/>
      <c r="U8" s="32"/>
      <c r="V8" s="32"/>
      <c r="W8" s="32"/>
      <c r="X8" s="32"/>
    </row>
    <row r="9" spans="1:24" ht="30" customHeight="1" x14ac:dyDescent="0.25">
      <c r="A9" s="16" t="s">
        <v>193</v>
      </c>
      <c r="B9" s="16"/>
      <c r="C9" s="27" t="s">
        <v>71</v>
      </c>
      <c r="D9" s="14">
        <v>1</v>
      </c>
      <c r="E9" s="16"/>
      <c r="F9" s="16"/>
      <c r="G9" s="16"/>
      <c r="H9" s="16"/>
      <c r="I9" s="16"/>
      <c r="J9" s="16"/>
      <c r="K9" s="338"/>
      <c r="L9" s="35"/>
      <c r="M9" s="16" t="str">
        <f>VLOOKUP(A9,'DOSSIER RECAP'!A:D,4,FALSE)</f>
        <v>001910</v>
      </c>
      <c r="N9" s="103">
        <f t="shared" si="0"/>
        <v>0</v>
      </c>
      <c r="O9" s="418" t="s">
        <v>73</v>
      </c>
      <c r="P9" s="32"/>
      <c r="Q9" s="32"/>
      <c r="R9" s="32"/>
      <c r="S9" s="32"/>
      <c r="T9" s="32"/>
      <c r="U9" s="32"/>
      <c r="V9" s="32"/>
      <c r="W9" s="32"/>
      <c r="X9" s="32"/>
    </row>
    <row r="10" spans="1:24" ht="30" customHeight="1" x14ac:dyDescent="0.25">
      <c r="A10" s="16" t="s">
        <v>250</v>
      </c>
      <c r="B10" s="27" t="s">
        <v>1289</v>
      </c>
      <c r="C10" s="27" t="s">
        <v>251</v>
      </c>
      <c r="D10" s="14">
        <v>1</v>
      </c>
      <c r="E10" s="16"/>
      <c r="F10" s="16"/>
      <c r="G10" s="16"/>
      <c r="H10" s="16"/>
      <c r="I10" s="16"/>
      <c r="J10" s="16"/>
      <c r="K10" s="338"/>
      <c r="L10" s="35"/>
      <c r="M10" s="16" t="str">
        <f>VLOOKUP(A10,'DOSSIER RECAP'!A:D,4,FALSE)</f>
        <v>000982</v>
      </c>
      <c r="N10" s="103">
        <f t="shared" ref="N10:N17" si="1">SUM(E10:K10)</f>
        <v>0</v>
      </c>
      <c r="O10" s="418" t="s">
        <v>73</v>
      </c>
      <c r="P10" s="32"/>
      <c r="Q10" s="32"/>
      <c r="R10" s="32"/>
      <c r="S10" s="32"/>
      <c r="T10" s="32"/>
      <c r="U10" s="32"/>
      <c r="V10" s="32"/>
      <c r="W10" s="32"/>
      <c r="X10" s="32"/>
    </row>
    <row r="11" spans="1:24" ht="30" customHeight="1" x14ac:dyDescent="0.25">
      <c r="A11" s="224" t="s">
        <v>353</v>
      </c>
      <c r="B11" s="16"/>
      <c r="C11" s="27" t="s">
        <v>345</v>
      </c>
      <c r="D11" s="27">
        <v>2</v>
      </c>
      <c r="E11" s="16"/>
      <c r="F11" s="13"/>
      <c r="G11" s="13"/>
      <c r="H11" s="13"/>
      <c r="I11" s="13"/>
      <c r="J11" s="13"/>
      <c r="K11" s="437"/>
      <c r="L11" s="435"/>
      <c r="M11" s="16" t="str">
        <f>VLOOKUP(A11,'DOSSIER RECAP'!A:D,4,FALSE)</f>
        <v>001318</v>
      </c>
      <c r="N11" s="103">
        <f t="shared" si="1"/>
        <v>0</v>
      </c>
      <c r="O11" s="598" t="s">
        <v>354</v>
      </c>
      <c r="P11" s="32"/>
      <c r="Q11" s="32"/>
      <c r="R11" s="32"/>
      <c r="S11" s="32"/>
      <c r="T11" s="32"/>
      <c r="U11" s="32"/>
      <c r="V11" s="32"/>
      <c r="W11" s="32"/>
      <c r="X11" s="32"/>
    </row>
    <row r="12" spans="1:24" ht="30" customHeight="1" x14ac:dyDescent="0.25">
      <c r="A12" s="16" t="s">
        <v>297</v>
      </c>
      <c r="B12" s="22" t="s">
        <v>1262</v>
      </c>
      <c r="C12" s="26" t="s">
        <v>298</v>
      </c>
      <c r="D12" s="27">
        <v>3</v>
      </c>
      <c r="E12" s="16"/>
      <c r="F12" s="13"/>
      <c r="G12" s="13"/>
      <c r="H12" s="13"/>
      <c r="I12" s="13"/>
      <c r="J12" s="13"/>
      <c r="K12" s="437"/>
      <c r="L12" s="435"/>
      <c r="M12" s="16" t="str">
        <f>VLOOKUP(A12,'DOSSIER RECAP'!A:D,4,FALSE)</f>
        <v>006280</v>
      </c>
      <c r="N12" s="103">
        <f t="shared" si="1"/>
        <v>0</v>
      </c>
      <c r="O12" s="418" t="s">
        <v>73</v>
      </c>
      <c r="P12" s="32"/>
      <c r="Q12" s="32"/>
      <c r="R12" s="32"/>
      <c r="S12" s="32"/>
      <c r="T12" s="32"/>
      <c r="U12" s="32"/>
      <c r="V12" s="32"/>
      <c r="W12" s="32"/>
      <c r="X12" s="32"/>
    </row>
    <row r="13" spans="1:24" ht="21.75" customHeight="1" x14ac:dyDescent="0.25">
      <c r="A13" s="10" t="s">
        <v>1263</v>
      </c>
      <c r="B13" s="10"/>
      <c r="C13" s="348"/>
      <c r="D13" s="348"/>
      <c r="E13" s="349"/>
      <c r="F13" s="349"/>
      <c r="G13" s="349"/>
      <c r="H13" s="349"/>
      <c r="I13" s="349"/>
      <c r="J13" s="349"/>
      <c r="K13" s="349"/>
      <c r="L13" s="35"/>
      <c r="M13" s="350"/>
      <c r="N13" s="350"/>
      <c r="O13" s="350"/>
      <c r="P13" s="32"/>
      <c r="Q13" s="32"/>
      <c r="R13" s="32"/>
      <c r="S13" s="32"/>
      <c r="T13" s="32"/>
      <c r="U13" s="32"/>
      <c r="V13" s="32"/>
      <c r="W13" s="32"/>
      <c r="X13" s="32"/>
    </row>
    <row r="14" spans="1:24" ht="30" customHeight="1" x14ac:dyDescent="0.25">
      <c r="A14" s="72" t="s">
        <v>408</v>
      </c>
      <c r="B14" s="16"/>
      <c r="C14" s="14" t="s">
        <v>406</v>
      </c>
      <c r="D14" s="14">
        <v>1</v>
      </c>
      <c r="E14" s="16"/>
      <c r="F14" s="16"/>
      <c r="G14" s="16"/>
      <c r="H14" s="16"/>
      <c r="I14" s="16"/>
      <c r="J14" s="16"/>
      <c r="K14" s="338"/>
      <c r="L14" s="35"/>
      <c r="M14" s="16" t="str">
        <f>VLOOKUP(A14,'DOSSIER RECAP'!A:D,4,FALSE)</f>
        <v>003250</v>
      </c>
      <c r="N14" s="103">
        <f t="shared" si="1"/>
        <v>0</v>
      </c>
      <c r="O14" s="418" t="s">
        <v>73</v>
      </c>
      <c r="P14" s="32"/>
      <c r="Q14" s="32"/>
      <c r="R14" s="32"/>
      <c r="S14" s="32"/>
      <c r="T14" s="32"/>
      <c r="U14" s="32"/>
      <c r="V14" s="32"/>
      <c r="W14" s="32"/>
      <c r="X14" s="32"/>
    </row>
    <row r="15" spans="1:24" ht="30" customHeight="1" x14ac:dyDescent="0.25">
      <c r="A15" s="72" t="s">
        <v>267</v>
      </c>
      <c r="B15" s="16"/>
      <c r="C15" s="22" t="s">
        <v>262</v>
      </c>
      <c r="D15" s="14">
        <v>5</v>
      </c>
      <c r="E15" s="16"/>
      <c r="F15" s="13"/>
      <c r="G15" s="13"/>
      <c r="H15" s="13"/>
      <c r="I15" s="13"/>
      <c r="J15" s="13"/>
      <c r="K15" s="13"/>
      <c r="L15" s="435"/>
      <c r="M15" s="16" t="str">
        <f>VLOOKUP(A15,'DOSSIER RECAP'!A:D,4,FALSE)</f>
        <v>000637</v>
      </c>
      <c r="N15" s="103">
        <f t="shared" si="1"/>
        <v>0</v>
      </c>
      <c r="O15" s="598" t="s">
        <v>268</v>
      </c>
      <c r="P15" s="32"/>
      <c r="Q15" s="32"/>
      <c r="R15" s="32"/>
      <c r="S15" s="32"/>
      <c r="T15" s="32"/>
      <c r="U15" s="32"/>
      <c r="V15" s="32"/>
      <c r="W15" s="32"/>
      <c r="X15" s="32"/>
    </row>
    <row r="16" spans="1:24" ht="30" customHeight="1" x14ac:dyDescent="0.25">
      <c r="A16" s="16" t="s">
        <v>322</v>
      </c>
      <c r="B16" s="16"/>
      <c r="C16" s="14" t="s">
        <v>323</v>
      </c>
      <c r="D16" s="14">
        <v>1</v>
      </c>
      <c r="E16" s="16"/>
      <c r="F16" s="16"/>
      <c r="G16" s="16"/>
      <c r="H16" s="16"/>
      <c r="I16" s="16"/>
      <c r="J16" s="16"/>
      <c r="K16" s="16"/>
      <c r="L16" s="35"/>
      <c r="M16" s="16" t="str">
        <f>VLOOKUP(A16,'DOSSIER RECAP'!A:D,4,FALSE)</f>
        <v>001300</v>
      </c>
      <c r="N16" s="103">
        <f t="shared" si="1"/>
        <v>0</v>
      </c>
      <c r="O16" s="418" t="s">
        <v>73</v>
      </c>
      <c r="P16" s="32"/>
      <c r="Q16" s="32"/>
      <c r="R16" s="32"/>
      <c r="S16" s="32"/>
      <c r="T16" s="32"/>
      <c r="U16" s="32"/>
      <c r="V16" s="32"/>
      <c r="W16" s="32"/>
      <c r="X16" s="32"/>
    </row>
    <row r="17" spans="1:27" ht="30" customHeight="1" x14ac:dyDescent="0.25">
      <c r="A17" s="16" t="s">
        <v>253</v>
      </c>
      <c r="B17" s="16"/>
      <c r="C17" s="14" t="s">
        <v>254</v>
      </c>
      <c r="D17" s="14">
        <v>3</v>
      </c>
      <c r="E17" s="16"/>
      <c r="F17" s="16"/>
      <c r="G17" s="16"/>
      <c r="H17" s="16"/>
      <c r="I17" s="16"/>
      <c r="J17" s="16"/>
      <c r="K17" s="16"/>
      <c r="L17" s="35"/>
      <c r="M17" s="16" t="str">
        <f>VLOOKUP(A17,'DOSSIER RECAP'!A:D,4,FALSE)</f>
        <v>001069</v>
      </c>
      <c r="N17" s="103">
        <f t="shared" si="1"/>
        <v>0</v>
      </c>
      <c r="O17" s="418" t="s">
        <v>73</v>
      </c>
      <c r="P17" s="32"/>
      <c r="Q17" s="32"/>
      <c r="R17" s="32"/>
      <c r="S17" s="32"/>
      <c r="T17" s="32"/>
      <c r="U17" s="32"/>
      <c r="V17" s="32"/>
      <c r="W17" s="32"/>
      <c r="X17" s="32"/>
    </row>
    <row r="18" spans="1:27" ht="30" customHeight="1" x14ac:dyDescent="0.25">
      <c r="A18" s="16" t="s">
        <v>698</v>
      </c>
      <c r="B18" s="16"/>
      <c r="C18" s="14" t="s">
        <v>245</v>
      </c>
      <c r="D18" s="14">
        <v>1</v>
      </c>
      <c r="E18" s="16"/>
      <c r="F18" s="16"/>
      <c r="G18" s="16"/>
      <c r="H18" s="16"/>
      <c r="I18" s="16"/>
      <c r="J18" s="16"/>
      <c r="K18" s="16"/>
      <c r="L18" s="35"/>
      <c r="M18" s="16" t="str">
        <f>VLOOKUP(A18,'DOSSIER RECAP'!A:D,4,FALSE)</f>
        <v>001227</v>
      </c>
      <c r="N18" s="103">
        <f t="shared" ref="N18:N25" si="2">SUM(E18:K18)</f>
        <v>0</v>
      </c>
      <c r="O18" s="418" t="s">
        <v>73</v>
      </c>
      <c r="P18" s="32"/>
      <c r="Q18" s="32"/>
      <c r="R18" s="32"/>
      <c r="S18" s="32"/>
      <c r="T18" s="32"/>
      <c r="U18" s="32"/>
      <c r="V18" s="32"/>
      <c r="W18" s="32"/>
      <c r="X18" s="32"/>
    </row>
    <row r="19" spans="1:27" ht="30" customHeight="1" x14ac:dyDescent="0.25">
      <c r="A19" s="16" t="s">
        <v>710</v>
      </c>
      <c r="B19" s="16"/>
      <c r="C19" s="14" t="s">
        <v>245</v>
      </c>
      <c r="D19" s="14">
        <v>1</v>
      </c>
      <c r="E19" s="16"/>
      <c r="F19" s="16"/>
      <c r="G19" s="16"/>
      <c r="H19" s="16"/>
      <c r="I19" s="16"/>
      <c r="J19" s="16"/>
      <c r="K19" s="16"/>
      <c r="L19" s="35"/>
      <c r="M19" s="16" t="str">
        <f>VLOOKUP(A19,'DOSSIER RECAP'!A:D,4,FALSE)</f>
        <v>001128</v>
      </c>
      <c r="N19" s="103">
        <f t="shared" si="2"/>
        <v>0</v>
      </c>
      <c r="O19" s="418" t="s">
        <v>73</v>
      </c>
      <c r="P19" s="32"/>
      <c r="Q19" s="32"/>
      <c r="R19" s="32"/>
      <c r="S19" s="32"/>
      <c r="T19" s="32"/>
      <c r="U19" s="32"/>
      <c r="V19" s="32"/>
      <c r="W19" s="32"/>
      <c r="X19" s="32"/>
    </row>
    <row r="20" spans="1:27" ht="30" customHeight="1" x14ac:dyDescent="0.25">
      <c r="A20" s="16" t="s">
        <v>712</v>
      </c>
      <c r="B20" s="16"/>
      <c r="C20" s="14" t="s">
        <v>245</v>
      </c>
      <c r="D20" s="14">
        <v>1</v>
      </c>
      <c r="E20" s="16"/>
      <c r="F20" s="16"/>
      <c r="G20" s="16"/>
      <c r="H20" s="16"/>
      <c r="I20" s="16"/>
      <c r="J20" s="16"/>
      <c r="K20" s="16"/>
      <c r="L20" s="35"/>
      <c r="M20" s="16" t="str">
        <f>VLOOKUP(A20,'DOSSIER RECAP'!A:D,4,FALSE)</f>
        <v>001451</v>
      </c>
      <c r="N20" s="103">
        <f>SUM(E20:K20)</f>
        <v>0</v>
      </c>
      <c r="O20" s="418" t="s">
        <v>73</v>
      </c>
      <c r="P20" s="32"/>
      <c r="Q20" s="32"/>
      <c r="R20" s="32"/>
      <c r="S20" s="32"/>
      <c r="T20" s="32"/>
      <c r="U20" s="32"/>
      <c r="V20" s="32"/>
      <c r="W20" s="32"/>
      <c r="X20" s="32"/>
    </row>
    <row r="21" spans="1:27" ht="30" customHeight="1" x14ac:dyDescent="0.25">
      <c r="A21" s="16" t="s">
        <v>244</v>
      </c>
      <c r="B21" s="16"/>
      <c r="C21" s="14" t="s">
        <v>245</v>
      </c>
      <c r="D21" s="14">
        <v>3</v>
      </c>
      <c r="E21" s="16"/>
      <c r="F21" s="16"/>
      <c r="G21" s="16"/>
      <c r="H21" s="16"/>
      <c r="I21" s="16"/>
      <c r="J21" s="16"/>
      <c r="K21" s="16"/>
      <c r="L21" s="35"/>
      <c r="M21" s="16" t="str">
        <f>VLOOKUP(A21,'DOSSIER RECAP'!A:D,4,FALSE)</f>
        <v>001036</v>
      </c>
      <c r="N21" s="103">
        <f t="shared" si="2"/>
        <v>0</v>
      </c>
      <c r="O21" s="418" t="s">
        <v>73</v>
      </c>
      <c r="P21" s="32"/>
      <c r="Q21" s="32"/>
      <c r="R21" s="32"/>
      <c r="S21" s="32"/>
      <c r="T21" s="32"/>
      <c r="U21" s="32"/>
      <c r="V21" s="32"/>
      <c r="W21" s="32"/>
      <c r="X21" s="32"/>
    </row>
    <row r="22" spans="1:27" ht="30" customHeight="1" x14ac:dyDescent="0.25">
      <c r="A22" s="16" t="s">
        <v>685</v>
      </c>
      <c r="B22" s="16"/>
      <c r="C22" s="22" t="s">
        <v>686</v>
      </c>
      <c r="D22" s="14">
        <v>3</v>
      </c>
      <c r="E22" s="16"/>
      <c r="F22" s="16"/>
      <c r="G22" s="16"/>
      <c r="H22" s="16"/>
      <c r="I22" s="16"/>
      <c r="J22" s="16"/>
      <c r="K22" s="16"/>
      <c r="L22" s="35"/>
      <c r="M22" s="16" t="str">
        <f>VLOOKUP(A22,'DOSSIER RECAP'!A:D,4,FALSE)</f>
        <v>002290</v>
      </c>
      <c r="N22" s="15">
        <f t="shared" ref="N22" si="3">SUM(E22:L22)</f>
        <v>0</v>
      </c>
      <c r="O22" s="418" t="s">
        <v>73</v>
      </c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s="291" customFormat="1" ht="30" customHeight="1" x14ac:dyDescent="0.25">
      <c r="A23" s="69" t="s">
        <v>449</v>
      </c>
      <c r="B23" s="69"/>
      <c r="C23" s="94" t="s">
        <v>436</v>
      </c>
      <c r="D23" s="94">
        <v>1</v>
      </c>
      <c r="E23" s="69"/>
      <c r="F23" s="69"/>
      <c r="G23" s="69"/>
      <c r="H23" s="69"/>
      <c r="I23" s="69"/>
      <c r="J23" s="69"/>
      <c r="K23" s="69"/>
      <c r="L23" s="88"/>
      <c r="M23" s="16" t="str">
        <f>VLOOKUP(A23,'DOSSIER RECAP'!A:D,4,FALSE)</f>
        <v>001535</v>
      </c>
      <c r="N23" s="319">
        <f t="shared" si="2"/>
        <v>0</v>
      </c>
      <c r="O23" s="418" t="s">
        <v>73</v>
      </c>
      <c r="P23" s="290"/>
      <c r="Q23" s="290"/>
      <c r="R23" s="290"/>
      <c r="S23" s="290"/>
      <c r="T23" s="290"/>
      <c r="U23" s="290"/>
      <c r="V23" s="290"/>
      <c r="W23" s="290"/>
      <c r="X23" s="290"/>
    </row>
    <row r="24" spans="1:27" ht="18" customHeight="1" x14ac:dyDescent="0.25">
      <c r="A24" s="1" t="s">
        <v>1264</v>
      </c>
      <c r="B24" s="1"/>
      <c r="C24" s="2"/>
      <c r="D24" s="2"/>
      <c r="E24" s="1"/>
      <c r="F24" s="1"/>
      <c r="G24" s="299"/>
      <c r="H24" s="299"/>
      <c r="I24" s="299"/>
      <c r="J24" s="299"/>
      <c r="K24" s="299"/>
      <c r="L24" s="35"/>
      <c r="M24" s="431"/>
      <c r="N24" s="431"/>
      <c r="O24" s="299"/>
      <c r="P24" s="32"/>
      <c r="Q24" s="32"/>
      <c r="R24" s="32"/>
      <c r="S24" s="32"/>
      <c r="T24" s="32"/>
      <c r="U24" s="32"/>
      <c r="V24" s="32"/>
      <c r="W24" s="32"/>
      <c r="X24" s="32"/>
    </row>
    <row r="25" spans="1:27" s="291" customFormat="1" ht="30" customHeight="1" x14ac:dyDescent="0.25">
      <c r="A25" s="35" t="s">
        <v>269</v>
      </c>
      <c r="B25" s="16"/>
      <c r="C25" s="26" t="s">
        <v>270</v>
      </c>
      <c r="D25" s="27">
        <v>5</v>
      </c>
      <c r="E25" s="345"/>
      <c r="F25" s="345"/>
      <c r="G25" s="345"/>
      <c r="H25" s="345"/>
      <c r="I25" s="345"/>
      <c r="J25" s="345"/>
      <c r="K25" s="345"/>
      <c r="L25" s="88"/>
      <c r="M25" s="16" t="str">
        <f>VLOOKUP(A25,'DOSSIER RECAP'!A:D,4,FALSE)</f>
        <v>001827</v>
      </c>
      <c r="N25" s="438">
        <f t="shared" si="2"/>
        <v>0</v>
      </c>
      <c r="O25" s="414" t="s">
        <v>272</v>
      </c>
      <c r="P25" s="290"/>
      <c r="Q25" s="290"/>
      <c r="R25" s="290"/>
      <c r="S25" s="290"/>
      <c r="T25" s="290"/>
      <c r="U25" s="290"/>
      <c r="V25" s="290"/>
      <c r="W25" s="290"/>
      <c r="X25" s="290"/>
    </row>
    <row r="26" spans="1:27" ht="22.5" customHeight="1" x14ac:dyDescent="0.25">
      <c r="A26" s="10" t="s">
        <v>1265</v>
      </c>
      <c r="B26" s="10"/>
      <c r="C26" s="348"/>
      <c r="D26" s="348"/>
      <c r="E26" s="349"/>
      <c r="F26" s="349"/>
      <c r="G26" s="349"/>
      <c r="H26" s="349"/>
      <c r="I26" s="349"/>
      <c r="J26" s="349"/>
      <c r="K26" s="349"/>
      <c r="L26" s="35"/>
      <c r="M26" s="348"/>
      <c r="N26" s="348"/>
      <c r="O26" s="350"/>
      <c r="P26" s="32"/>
      <c r="Q26" s="32"/>
      <c r="R26" s="32"/>
      <c r="S26" s="32"/>
      <c r="T26" s="32"/>
      <c r="U26" s="32"/>
      <c r="V26" s="32"/>
      <c r="W26" s="32"/>
      <c r="X26" s="32"/>
    </row>
    <row r="27" spans="1:27" ht="30" customHeight="1" x14ac:dyDescent="0.25">
      <c r="A27" s="16" t="s">
        <v>577</v>
      </c>
      <c r="B27" s="16"/>
      <c r="C27" s="14" t="s">
        <v>1266</v>
      </c>
      <c r="D27" s="27">
        <v>1</v>
      </c>
      <c r="E27" s="44"/>
      <c r="F27" s="44"/>
      <c r="G27" s="44"/>
      <c r="H27" s="44"/>
      <c r="I27" s="44"/>
      <c r="J27" s="16"/>
      <c r="K27" s="16"/>
      <c r="L27" s="35"/>
      <c r="M27" s="16" t="str">
        <f>VLOOKUP(A27,'DOSSIER RECAP'!A:D,4,FALSE)</f>
        <v>001327</v>
      </c>
      <c r="N27" s="103">
        <f>SUM(E27:K27)</f>
        <v>0</v>
      </c>
      <c r="O27" s="418" t="s">
        <v>73</v>
      </c>
      <c r="P27" s="32"/>
      <c r="Q27" s="32"/>
      <c r="R27" s="32"/>
      <c r="S27" s="32"/>
      <c r="T27" s="32"/>
      <c r="U27" s="32"/>
      <c r="V27" s="32"/>
      <c r="W27" s="32"/>
      <c r="X27" s="32"/>
    </row>
    <row r="28" spans="1:27" ht="30" customHeight="1" x14ac:dyDescent="0.25">
      <c r="A28" s="16" t="s">
        <v>540</v>
      </c>
      <c r="B28" s="16"/>
      <c r="C28" s="14" t="s">
        <v>527</v>
      </c>
      <c r="D28" s="14">
        <v>1</v>
      </c>
      <c r="E28" s="44"/>
      <c r="F28" s="44"/>
      <c r="G28" s="44"/>
      <c r="H28" s="44"/>
      <c r="I28" s="44"/>
      <c r="J28" s="16"/>
      <c r="K28" s="16"/>
      <c r="L28" s="35"/>
      <c r="M28" s="16" t="str">
        <f>VLOOKUP(A28,'DOSSIER RECAP'!A:D,4,FALSE)</f>
        <v>001465</v>
      </c>
      <c r="N28" s="103">
        <f>SUM(E28:K28)</f>
        <v>0</v>
      </c>
      <c r="O28" s="418" t="s">
        <v>73</v>
      </c>
      <c r="P28" s="32"/>
      <c r="Q28" s="32"/>
      <c r="R28" s="32"/>
      <c r="S28" s="32"/>
      <c r="T28" s="32"/>
      <c r="U28" s="32"/>
      <c r="V28" s="32"/>
      <c r="W28" s="32"/>
      <c r="X28" s="32"/>
    </row>
    <row r="29" spans="1:27" ht="30" customHeight="1" x14ac:dyDescent="0.25">
      <c r="A29" s="38" t="s">
        <v>1267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5"/>
      <c r="M29" s="358"/>
      <c r="N29" s="358"/>
      <c r="O29" s="341"/>
      <c r="P29" s="32"/>
      <c r="Q29" s="32"/>
      <c r="R29" s="32"/>
      <c r="S29" s="32"/>
      <c r="T29" s="32"/>
      <c r="U29" s="32"/>
      <c r="V29" s="32"/>
      <c r="W29" s="32"/>
      <c r="X29" s="32"/>
    </row>
    <row r="30" spans="1:27" ht="30" customHeight="1" x14ac:dyDescent="0.25">
      <c r="A30" s="21" t="s">
        <v>537</v>
      </c>
      <c r="B30" s="21"/>
      <c r="C30" s="27" t="s">
        <v>1268</v>
      </c>
      <c r="D30" s="27">
        <v>1</v>
      </c>
      <c r="E30" s="44"/>
      <c r="F30" s="44"/>
      <c r="G30" s="44"/>
      <c r="H30" s="44"/>
      <c r="I30" s="44"/>
      <c r="J30" s="16"/>
      <c r="K30" s="16"/>
      <c r="L30" s="35"/>
      <c r="M30" s="16" t="str">
        <f>VLOOKUP(A30,'DOSSIER RECAP'!A:D,4,FALSE)</f>
        <v>001455</v>
      </c>
      <c r="N30" s="103">
        <f t="shared" ref="N30:N80" si="4">SUM(E30:K30)</f>
        <v>0</v>
      </c>
      <c r="O30" s="418" t="s">
        <v>73</v>
      </c>
      <c r="P30" s="32"/>
      <c r="Q30" s="32"/>
      <c r="R30" s="32"/>
      <c r="S30" s="32"/>
      <c r="T30" s="32"/>
      <c r="U30" s="32"/>
      <c r="V30" s="32"/>
      <c r="W30" s="32"/>
      <c r="X30" s="32"/>
    </row>
    <row r="31" spans="1:27" ht="30" customHeight="1" x14ac:dyDescent="0.25">
      <c r="A31" s="21" t="s">
        <v>564</v>
      </c>
      <c r="B31" s="21"/>
      <c r="C31" s="14" t="s">
        <v>1266</v>
      </c>
      <c r="D31" s="17">
        <v>1</v>
      </c>
      <c r="E31" s="44"/>
      <c r="F31" s="44"/>
      <c r="G31" s="44"/>
      <c r="H31" s="44"/>
      <c r="I31" s="44"/>
      <c r="J31" s="16"/>
      <c r="K31" s="16"/>
      <c r="L31" s="35"/>
      <c r="M31" s="16" t="str">
        <f>VLOOKUP(A31,'DOSSIER RECAP'!A:D,4,FALSE)</f>
        <v>001411</v>
      </c>
      <c r="N31" s="103">
        <f t="shared" si="4"/>
        <v>0</v>
      </c>
      <c r="O31" s="418" t="s">
        <v>73</v>
      </c>
      <c r="P31" s="32"/>
      <c r="Q31" s="32"/>
      <c r="R31" s="32"/>
      <c r="S31" s="32"/>
      <c r="T31" s="32"/>
      <c r="U31" s="32"/>
      <c r="V31" s="32"/>
      <c r="W31" s="32"/>
      <c r="X31" s="32"/>
    </row>
    <row r="32" spans="1:27" ht="30" customHeight="1" x14ac:dyDescent="0.25">
      <c r="A32" s="23" t="s">
        <v>588</v>
      </c>
      <c r="B32" s="23"/>
      <c r="C32" s="68" t="s">
        <v>586</v>
      </c>
      <c r="D32" s="25">
        <v>2</v>
      </c>
      <c r="E32" s="44"/>
      <c r="F32" s="44"/>
      <c r="G32" s="44"/>
      <c r="H32" s="44"/>
      <c r="I32" s="44"/>
      <c r="J32" s="16"/>
      <c r="K32" s="16"/>
      <c r="L32" s="35"/>
      <c r="M32" s="16" t="str">
        <f>VLOOKUP(A32,'DOSSIER RECAP'!A:D,4,FALSE)</f>
        <v>001233</v>
      </c>
      <c r="N32" s="103">
        <f>SUM(E32:K32)</f>
        <v>0</v>
      </c>
      <c r="O32" s="418" t="s">
        <v>73</v>
      </c>
      <c r="P32" s="32"/>
      <c r="Q32" s="32"/>
      <c r="R32" s="32"/>
      <c r="S32" s="32"/>
      <c r="T32" s="32"/>
      <c r="U32" s="32"/>
      <c r="V32" s="32"/>
      <c r="W32" s="32"/>
      <c r="X32" s="32"/>
    </row>
    <row r="33" spans="1:24" ht="30" customHeight="1" x14ac:dyDescent="0.25">
      <c r="A33" s="23" t="s">
        <v>585</v>
      </c>
      <c r="B33" s="23"/>
      <c r="C33" s="68" t="s">
        <v>586</v>
      </c>
      <c r="D33" s="25">
        <v>2</v>
      </c>
      <c r="E33" s="44"/>
      <c r="F33" s="44"/>
      <c r="G33" s="44"/>
      <c r="H33" s="44"/>
      <c r="I33" s="44"/>
      <c r="J33" s="16"/>
      <c r="K33" s="16"/>
      <c r="L33" s="35"/>
      <c r="M33" s="16" t="str">
        <f>VLOOKUP(A33,'DOSSIER RECAP'!A:D,4,FALSE)</f>
        <v>001220</v>
      </c>
      <c r="N33" s="103">
        <f>SUM(E33:K33)</f>
        <v>0</v>
      </c>
      <c r="O33" s="418" t="s">
        <v>73</v>
      </c>
      <c r="P33" s="32"/>
      <c r="Q33" s="32"/>
      <c r="R33" s="32"/>
      <c r="S33" s="32"/>
      <c r="T33" s="32"/>
      <c r="U33" s="32"/>
      <c r="V33" s="32"/>
      <c r="W33" s="32"/>
      <c r="X33" s="32"/>
    </row>
    <row r="34" spans="1:24" ht="30" customHeight="1" x14ac:dyDescent="0.25">
      <c r="A34" s="16" t="s">
        <v>306</v>
      </c>
      <c r="B34" s="16"/>
      <c r="C34" s="14" t="s">
        <v>254</v>
      </c>
      <c r="D34" s="14">
        <v>1</v>
      </c>
      <c r="E34" s="44"/>
      <c r="F34" s="44"/>
      <c r="G34" s="44"/>
      <c r="H34" s="44"/>
      <c r="I34" s="44"/>
      <c r="J34" s="16"/>
      <c r="K34" s="16"/>
      <c r="L34" s="35"/>
      <c r="M34" s="16" t="str">
        <f>VLOOKUP(A34,'DOSSIER RECAP'!A:D,4,FALSE)</f>
        <v>001260</v>
      </c>
      <c r="N34" s="103">
        <f>SUM(E34:K34)</f>
        <v>0</v>
      </c>
      <c r="O34" s="418" t="s">
        <v>73</v>
      </c>
      <c r="P34" s="32"/>
      <c r="Q34" s="32"/>
      <c r="R34" s="32"/>
      <c r="S34" s="32"/>
      <c r="T34" s="32"/>
      <c r="U34" s="32"/>
      <c r="V34" s="32"/>
      <c r="W34" s="32"/>
      <c r="X34" s="32"/>
    </row>
    <row r="35" spans="1:24" ht="30" customHeight="1" x14ac:dyDescent="0.25">
      <c r="A35" s="16" t="s">
        <v>390</v>
      </c>
      <c r="B35" s="16"/>
      <c r="C35" s="14" t="s">
        <v>391</v>
      </c>
      <c r="D35" s="27">
        <v>1</v>
      </c>
      <c r="E35" s="44"/>
      <c r="F35" s="44"/>
      <c r="G35" s="44"/>
      <c r="H35" s="44"/>
      <c r="I35" s="44"/>
      <c r="J35" s="16"/>
      <c r="K35" s="16"/>
      <c r="L35" s="35"/>
      <c r="M35" s="16" t="str">
        <f>VLOOKUP(A35,'DOSSIER RECAP'!A:D,4,FALSE)</f>
        <v>001423</v>
      </c>
      <c r="N35" s="103">
        <f t="shared" si="4"/>
        <v>0</v>
      </c>
      <c r="O35" s="418" t="s">
        <v>73</v>
      </c>
      <c r="P35" s="32"/>
      <c r="Q35" s="32"/>
      <c r="R35" s="32"/>
      <c r="S35" s="32"/>
      <c r="T35" s="32"/>
      <c r="U35" s="32"/>
      <c r="V35" s="32"/>
      <c r="W35" s="32"/>
      <c r="X35" s="32"/>
    </row>
    <row r="36" spans="1:24" ht="30" customHeight="1" x14ac:dyDescent="0.25">
      <c r="A36" s="44" t="s">
        <v>1290</v>
      </c>
      <c r="B36" s="44"/>
      <c r="C36" s="27" t="s">
        <v>71</v>
      </c>
      <c r="D36" s="27">
        <v>6</v>
      </c>
      <c r="E36" s="44"/>
      <c r="F36" s="44"/>
      <c r="G36" s="44"/>
      <c r="H36" s="44"/>
      <c r="I36" s="44"/>
      <c r="J36" s="16"/>
      <c r="K36" s="16"/>
      <c r="L36" s="35"/>
      <c r="M36" s="16" t="str">
        <f>VLOOKUP(A36,'DOSSIER RECAP'!A:D,4,FALSE)</f>
        <v>001905</v>
      </c>
      <c r="N36" s="103">
        <f t="shared" si="4"/>
        <v>0</v>
      </c>
      <c r="O36" s="418" t="s">
        <v>73</v>
      </c>
      <c r="P36" s="32"/>
      <c r="Q36" s="32"/>
      <c r="R36" s="32"/>
      <c r="S36" s="32"/>
      <c r="T36" s="32"/>
      <c r="U36" s="32"/>
      <c r="V36" s="32"/>
      <c r="W36" s="32"/>
      <c r="X36" s="32"/>
    </row>
    <row r="37" spans="1:24" ht="30" customHeight="1" x14ac:dyDescent="0.25">
      <c r="A37" s="44" t="s">
        <v>1291</v>
      </c>
      <c r="B37" s="44"/>
      <c r="C37" s="27" t="s">
        <v>71</v>
      </c>
      <c r="D37" s="27">
        <v>6</v>
      </c>
      <c r="E37" s="44"/>
      <c r="F37" s="44"/>
      <c r="G37" s="44"/>
      <c r="H37" s="44"/>
      <c r="I37" s="44"/>
      <c r="J37" s="16"/>
      <c r="K37" s="16"/>
      <c r="L37" s="35"/>
      <c r="M37" s="16" t="str">
        <f>VLOOKUP(A37,'DOSSIER RECAP'!A:D,4,FALSE)</f>
        <v>001903</v>
      </c>
      <c r="N37" s="103">
        <f t="shared" si="4"/>
        <v>0</v>
      </c>
      <c r="O37" s="418" t="s">
        <v>73</v>
      </c>
      <c r="P37" s="32"/>
      <c r="Q37" s="32"/>
      <c r="R37" s="32"/>
      <c r="S37" s="32"/>
      <c r="T37" s="32"/>
      <c r="U37" s="32"/>
      <c r="V37" s="32"/>
      <c r="W37" s="32"/>
      <c r="X37" s="32"/>
    </row>
    <row r="38" spans="1:24" ht="30" customHeight="1" x14ac:dyDescent="0.25">
      <c r="A38" s="44" t="s">
        <v>1292</v>
      </c>
      <c r="B38" s="44"/>
      <c r="C38" s="27" t="s">
        <v>71</v>
      </c>
      <c r="D38" s="27">
        <v>6</v>
      </c>
      <c r="E38" s="44"/>
      <c r="F38" s="44"/>
      <c r="G38" s="44"/>
      <c r="H38" s="44"/>
      <c r="I38" s="44"/>
      <c r="J38" s="16"/>
      <c r="K38" s="16"/>
      <c r="L38" s="35"/>
      <c r="M38" s="16" t="str">
        <f>VLOOKUP(A38,'DOSSIER RECAP'!A:D,4,FALSE)</f>
        <v>001902</v>
      </c>
      <c r="N38" s="103">
        <f t="shared" si="4"/>
        <v>0</v>
      </c>
      <c r="O38" s="418" t="s">
        <v>73</v>
      </c>
      <c r="P38" s="32"/>
      <c r="Q38" s="32"/>
      <c r="R38" s="32"/>
      <c r="S38" s="32"/>
      <c r="T38" s="32"/>
      <c r="U38" s="32"/>
      <c r="V38" s="32"/>
      <c r="W38" s="32"/>
      <c r="X38" s="32"/>
    </row>
    <row r="39" spans="1:24" ht="30" customHeight="1" x14ac:dyDescent="0.25">
      <c r="A39" s="44" t="s">
        <v>84</v>
      </c>
      <c r="B39" s="44"/>
      <c r="C39" s="27" t="s">
        <v>71</v>
      </c>
      <c r="D39" s="27">
        <v>6</v>
      </c>
      <c r="E39" s="44"/>
      <c r="F39" s="44"/>
      <c r="G39" s="44"/>
      <c r="H39" s="44"/>
      <c r="I39" s="44"/>
      <c r="J39" s="16"/>
      <c r="K39" s="16"/>
      <c r="L39" s="35"/>
      <c r="M39" s="16" t="str">
        <f>VLOOKUP(A39,'DOSSIER RECAP'!A:D,4,FALSE)</f>
        <v>001901</v>
      </c>
      <c r="N39" s="103">
        <f t="shared" si="4"/>
        <v>0</v>
      </c>
      <c r="O39" s="418" t="s">
        <v>73</v>
      </c>
      <c r="P39" s="32"/>
      <c r="Q39" s="32"/>
      <c r="R39" s="32"/>
      <c r="S39" s="32"/>
      <c r="T39" s="32"/>
      <c r="U39" s="32"/>
      <c r="V39" s="32"/>
      <c r="W39" s="32"/>
      <c r="X39" s="32"/>
    </row>
    <row r="40" spans="1:24" ht="30" customHeight="1" x14ac:dyDescent="0.25">
      <c r="A40" s="44" t="s">
        <v>147</v>
      </c>
      <c r="B40" s="44"/>
      <c r="C40" s="27" t="s">
        <v>71</v>
      </c>
      <c r="D40" s="27">
        <v>6</v>
      </c>
      <c r="E40" s="44"/>
      <c r="F40" s="44"/>
      <c r="G40" s="44"/>
      <c r="H40" s="44"/>
      <c r="I40" s="44"/>
      <c r="J40" s="16"/>
      <c r="K40" s="16"/>
      <c r="L40" s="35"/>
      <c r="M40" s="16" t="str">
        <f>VLOOKUP(A40,'DOSSIER RECAP'!A:D,4,FALSE)</f>
        <v>001900</v>
      </c>
      <c r="N40" s="103">
        <f t="shared" si="4"/>
        <v>0</v>
      </c>
      <c r="O40" s="418" t="s">
        <v>73</v>
      </c>
      <c r="P40" s="32"/>
      <c r="Q40" s="32"/>
      <c r="R40" s="32"/>
      <c r="S40" s="32"/>
      <c r="T40" s="32"/>
      <c r="U40" s="32"/>
      <c r="V40" s="32"/>
      <c r="W40" s="32"/>
      <c r="X40" s="32"/>
    </row>
    <row r="41" spans="1:24" ht="30" customHeight="1" x14ac:dyDescent="0.25">
      <c r="A41" s="183" t="s">
        <v>199</v>
      </c>
      <c r="B41" s="44"/>
      <c r="C41" s="27" t="s">
        <v>71</v>
      </c>
      <c r="D41" s="27">
        <v>6</v>
      </c>
      <c r="E41" s="44"/>
      <c r="F41" s="44"/>
      <c r="G41" s="44"/>
      <c r="H41" s="44"/>
      <c r="I41" s="44"/>
      <c r="J41" s="16"/>
      <c r="K41" s="16"/>
      <c r="L41" s="35"/>
      <c r="M41" s="16" t="str">
        <f>VLOOKUP(A41,'DOSSIER RECAP'!A:D,4,FALSE)</f>
        <v>003922</v>
      </c>
      <c r="N41" s="103">
        <f t="shared" si="4"/>
        <v>0</v>
      </c>
      <c r="O41" s="418" t="s">
        <v>73</v>
      </c>
      <c r="P41" s="32"/>
      <c r="Q41" s="32"/>
      <c r="R41" s="32"/>
      <c r="S41" s="32"/>
      <c r="T41" s="32"/>
      <c r="U41" s="32"/>
      <c r="V41" s="32"/>
      <c r="W41" s="32"/>
      <c r="X41" s="32"/>
    </row>
    <row r="42" spans="1:24" ht="30" customHeight="1" x14ac:dyDescent="0.25">
      <c r="A42" s="44" t="s">
        <v>201</v>
      </c>
      <c r="B42" s="44"/>
      <c r="C42" s="27" t="s">
        <v>71</v>
      </c>
      <c r="D42" s="27">
        <v>6</v>
      </c>
      <c r="E42" s="44"/>
      <c r="F42" s="44"/>
      <c r="G42" s="44"/>
      <c r="H42" s="44"/>
      <c r="I42" s="44"/>
      <c r="J42" s="16"/>
      <c r="K42" s="16"/>
      <c r="L42" s="35"/>
      <c r="M42" s="16" t="str">
        <f>VLOOKUP(A42,'DOSSIER RECAP'!A:D,4,FALSE)</f>
        <v>001904</v>
      </c>
      <c r="N42" s="103">
        <f t="shared" si="4"/>
        <v>0</v>
      </c>
      <c r="O42" s="418" t="s">
        <v>73</v>
      </c>
      <c r="P42" s="32"/>
      <c r="Q42" s="32"/>
      <c r="R42" s="32"/>
      <c r="S42" s="32"/>
      <c r="T42" s="32"/>
      <c r="U42" s="32"/>
      <c r="V42" s="32"/>
      <c r="W42" s="32"/>
      <c r="X42" s="32"/>
    </row>
    <row r="43" spans="1:24" ht="30" customHeight="1" x14ac:dyDescent="0.25">
      <c r="A43" s="44" t="s">
        <v>203</v>
      </c>
      <c r="B43" s="44"/>
      <c r="C43" s="27" t="s">
        <v>71</v>
      </c>
      <c r="D43" s="27">
        <v>6</v>
      </c>
      <c r="E43" s="44"/>
      <c r="F43" s="44"/>
      <c r="G43" s="44"/>
      <c r="H43" s="44"/>
      <c r="I43" s="44"/>
      <c r="J43" s="16"/>
      <c r="K43" s="16"/>
      <c r="L43" s="35"/>
      <c r="M43" s="16" t="str">
        <f>VLOOKUP(A43,'DOSSIER RECAP'!A:D,4,FALSE)</f>
        <v>001893</v>
      </c>
      <c r="N43" s="103">
        <f t="shared" si="4"/>
        <v>0</v>
      </c>
      <c r="O43" s="418" t="s">
        <v>73</v>
      </c>
      <c r="P43" s="32"/>
      <c r="Q43" s="32"/>
      <c r="R43" s="32"/>
      <c r="S43" s="32"/>
      <c r="T43" s="32"/>
      <c r="U43" s="32"/>
      <c r="V43" s="32"/>
      <c r="W43" s="32"/>
      <c r="X43" s="32"/>
    </row>
    <row r="44" spans="1:24" ht="30" customHeight="1" x14ac:dyDescent="0.25">
      <c r="A44" s="16" t="s">
        <v>155</v>
      </c>
      <c r="B44" s="16"/>
      <c r="C44" s="27" t="s">
        <v>71</v>
      </c>
      <c r="D44" s="27">
        <v>1</v>
      </c>
      <c r="E44" s="44"/>
      <c r="F44" s="44"/>
      <c r="G44" s="44"/>
      <c r="H44" s="44"/>
      <c r="I44" s="44"/>
      <c r="J44" s="16"/>
      <c r="K44" s="16"/>
      <c r="L44" s="35"/>
      <c r="M44" s="16" t="str">
        <f>VLOOKUP(A44,'DOSSIER RECAP'!A:D,4,FALSE)</f>
        <v>001891</v>
      </c>
      <c r="N44" s="103">
        <f t="shared" si="4"/>
        <v>0</v>
      </c>
      <c r="O44" s="418" t="s">
        <v>73</v>
      </c>
      <c r="P44" s="32"/>
      <c r="Q44" s="32"/>
      <c r="R44" s="32"/>
      <c r="S44" s="32"/>
      <c r="T44" s="32"/>
      <c r="U44" s="32"/>
      <c r="V44" s="32"/>
      <c r="W44" s="32"/>
      <c r="X44" s="32"/>
    </row>
    <row r="45" spans="1:24" ht="30" customHeight="1" x14ac:dyDescent="0.25">
      <c r="A45" s="16" t="s">
        <v>183</v>
      </c>
      <c r="B45" s="16"/>
      <c r="C45" s="27" t="s">
        <v>71</v>
      </c>
      <c r="D45" s="27">
        <v>1</v>
      </c>
      <c r="E45" s="44"/>
      <c r="F45" s="44"/>
      <c r="G45" s="44"/>
      <c r="H45" s="44"/>
      <c r="I45" s="44"/>
      <c r="J45" s="16"/>
      <c r="K45" s="16"/>
      <c r="L45" s="35"/>
      <c r="M45" s="16" t="str">
        <f>VLOOKUP(A45,'DOSSIER RECAP'!A:D,4,FALSE)</f>
        <v>001967</v>
      </c>
      <c r="N45" s="103">
        <f t="shared" si="4"/>
        <v>0</v>
      </c>
      <c r="O45" s="418" t="s">
        <v>73</v>
      </c>
      <c r="P45" s="32"/>
      <c r="Q45" s="32"/>
      <c r="R45" s="32"/>
      <c r="S45" s="32"/>
      <c r="T45" s="32"/>
      <c r="U45" s="32"/>
      <c r="V45" s="32"/>
      <c r="W45" s="32"/>
      <c r="X45" s="32"/>
    </row>
    <row r="46" spans="1:24" ht="30" customHeight="1" x14ac:dyDescent="0.25">
      <c r="A46" s="16" t="s">
        <v>137</v>
      </c>
      <c r="B46" s="16"/>
      <c r="C46" s="27" t="s">
        <v>71</v>
      </c>
      <c r="D46" s="27">
        <v>8</v>
      </c>
      <c r="E46" s="44"/>
      <c r="F46" s="44"/>
      <c r="G46" s="44"/>
      <c r="H46" s="44"/>
      <c r="I46" s="44"/>
      <c r="J46" s="16"/>
      <c r="K46" s="16"/>
      <c r="L46" s="35"/>
      <c r="M46" s="16" t="str">
        <f>VLOOKUP(A46,'DOSSIER RECAP'!A:D,4,FALSE)</f>
        <v>001962</v>
      </c>
      <c r="N46" s="103">
        <f t="shared" si="4"/>
        <v>0</v>
      </c>
      <c r="O46" s="418" t="s">
        <v>73</v>
      </c>
      <c r="P46" s="32"/>
      <c r="Q46" s="32"/>
      <c r="R46" s="32"/>
      <c r="S46" s="32"/>
      <c r="T46" s="32"/>
      <c r="U46" s="32"/>
      <c r="V46" s="32"/>
      <c r="W46" s="32"/>
      <c r="X46" s="32"/>
    </row>
    <row r="47" spans="1:24" ht="30" customHeight="1" x14ac:dyDescent="0.25">
      <c r="A47" s="16" t="s">
        <v>119</v>
      </c>
      <c r="B47" s="16"/>
      <c r="C47" s="27" t="s">
        <v>71</v>
      </c>
      <c r="D47" s="27">
        <v>8</v>
      </c>
      <c r="E47" s="44"/>
      <c r="F47" s="44"/>
      <c r="G47" s="44"/>
      <c r="H47" s="44"/>
      <c r="I47" s="44"/>
      <c r="J47" s="16"/>
      <c r="K47" s="16"/>
      <c r="L47" s="35"/>
      <c r="M47" s="16" t="str">
        <f>VLOOKUP(A47,'DOSSIER RECAP'!A:D,4,FALSE)</f>
        <v>001961</v>
      </c>
      <c r="N47" s="103">
        <f t="shared" si="4"/>
        <v>0</v>
      </c>
      <c r="O47" s="418" t="s">
        <v>73</v>
      </c>
      <c r="P47" s="32"/>
      <c r="Q47" s="32"/>
      <c r="R47" s="32"/>
      <c r="S47" s="32"/>
      <c r="T47" s="32"/>
      <c r="U47" s="32"/>
      <c r="V47" s="32"/>
      <c r="W47" s="32"/>
      <c r="X47" s="32"/>
    </row>
    <row r="48" spans="1:24" ht="30" customHeight="1" x14ac:dyDescent="0.25">
      <c r="A48" s="16" t="s">
        <v>117</v>
      </c>
      <c r="B48" s="16"/>
      <c r="C48" s="27" t="s">
        <v>71</v>
      </c>
      <c r="D48" s="27">
        <v>8</v>
      </c>
      <c r="E48" s="44"/>
      <c r="F48" s="44"/>
      <c r="G48" s="44"/>
      <c r="H48" s="44"/>
      <c r="I48" s="44"/>
      <c r="J48" s="16"/>
      <c r="K48" s="16"/>
      <c r="L48" s="35"/>
      <c r="M48" s="16" t="str">
        <f>VLOOKUP(A48,'DOSSIER RECAP'!A:D,4,FALSE)</f>
        <v>001960</v>
      </c>
      <c r="N48" s="103">
        <f t="shared" si="4"/>
        <v>0</v>
      </c>
      <c r="O48" s="418" t="s">
        <v>73</v>
      </c>
      <c r="P48" s="32"/>
      <c r="Q48" s="32"/>
      <c r="R48" s="32"/>
      <c r="S48" s="32"/>
      <c r="T48" s="32"/>
      <c r="U48" s="32"/>
      <c r="V48" s="32"/>
      <c r="W48" s="32"/>
      <c r="X48" s="32"/>
    </row>
    <row r="49" spans="1:24" ht="30" customHeight="1" x14ac:dyDescent="0.25">
      <c r="A49" s="16" t="s">
        <v>105</v>
      </c>
      <c r="B49" s="16"/>
      <c r="C49" s="27" t="s">
        <v>71</v>
      </c>
      <c r="D49" s="27">
        <v>8</v>
      </c>
      <c r="E49" s="44"/>
      <c r="F49" s="44"/>
      <c r="G49" s="44"/>
      <c r="H49" s="44"/>
      <c r="I49" s="44"/>
      <c r="J49" s="16"/>
      <c r="K49" s="16"/>
      <c r="L49" s="35"/>
      <c r="M49" s="16" t="str">
        <f>VLOOKUP(A49,'DOSSIER RECAP'!A:D,4,FALSE)</f>
        <v>001959</v>
      </c>
      <c r="N49" s="103">
        <f t="shared" si="4"/>
        <v>0</v>
      </c>
      <c r="O49" s="418" t="s">
        <v>73</v>
      </c>
      <c r="P49" s="32"/>
      <c r="Q49" s="32"/>
      <c r="R49" s="32"/>
      <c r="S49" s="32"/>
      <c r="T49" s="32"/>
      <c r="U49" s="32"/>
      <c r="V49" s="32"/>
      <c r="W49" s="32"/>
      <c r="X49" s="32"/>
    </row>
    <row r="50" spans="1:24" ht="30" customHeight="1" x14ac:dyDescent="0.25">
      <c r="A50" s="16" t="s">
        <v>88</v>
      </c>
      <c r="B50" s="16"/>
      <c r="C50" s="27" t="s">
        <v>71</v>
      </c>
      <c r="D50" s="27">
        <v>1</v>
      </c>
      <c r="E50" s="44"/>
      <c r="F50" s="44"/>
      <c r="G50" s="44"/>
      <c r="H50" s="44"/>
      <c r="I50" s="44"/>
      <c r="J50" s="16"/>
      <c r="K50" s="16"/>
      <c r="L50" s="35"/>
      <c r="M50" s="16" t="str">
        <f>VLOOKUP(A50,'DOSSIER RECAP'!A:D,4,FALSE)</f>
        <v>001958</v>
      </c>
      <c r="N50" s="103">
        <f t="shared" si="4"/>
        <v>0</v>
      </c>
      <c r="O50" s="418" t="s">
        <v>73</v>
      </c>
      <c r="P50" s="32"/>
      <c r="Q50" s="32"/>
      <c r="R50" s="32"/>
      <c r="S50" s="32"/>
      <c r="T50" s="32"/>
      <c r="U50" s="32"/>
      <c r="V50" s="32"/>
      <c r="W50" s="32"/>
      <c r="X50" s="32"/>
    </row>
    <row r="51" spans="1:24" ht="30" customHeight="1" x14ac:dyDescent="0.25">
      <c r="A51" s="16" t="s">
        <v>90</v>
      </c>
      <c r="B51" s="16"/>
      <c r="C51" s="27" t="s">
        <v>71</v>
      </c>
      <c r="D51" s="27">
        <v>1</v>
      </c>
      <c r="E51" s="44"/>
      <c r="F51" s="44"/>
      <c r="G51" s="44"/>
      <c r="H51" s="44"/>
      <c r="I51" s="44"/>
      <c r="J51" s="16"/>
      <c r="K51" s="16"/>
      <c r="L51" s="35"/>
      <c r="M51" s="16" t="str">
        <f>VLOOKUP(A51,'DOSSIER RECAP'!A:D,4,FALSE)</f>
        <v>001956</v>
      </c>
      <c r="N51" s="103">
        <f t="shared" si="4"/>
        <v>0</v>
      </c>
      <c r="O51" s="418" t="s">
        <v>73</v>
      </c>
      <c r="P51" s="32"/>
      <c r="Q51" s="32"/>
      <c r="R51" s="32"/>
      <c r="S51" s="32"/>
      <c r="T51" s="32"/>
      <c r="U51" s="32"/>
      <c r="V51" s="32"/>
      <c r="W51" s="32"/>
      <c r="X51" s="32"/>
    </row>
    <row r="52" spans="1:24" ht="30" customHeight="1" x14ac:dyDescent="0.25">
      <c r="A52" s="16" t="s">
        <v>135</v>
      </c>
      <c r="B52" s="16"/>
      <c r="C52" s="27" t="s">
        <v>71</v>
      </c>
      <c r="D52" s="27">
        <v>1</v>
      </c>
      <c r="E52" s="44"/>
      <c r="F52" s="44"/>
      <c r="G52" s="44"/>
      <c r="H52" s="44"/>
      <c r="I52" s="44"/>
      <c r="J52" s="16"/>
      <c r="K52" s="16"/>
      <c r="L52" s="35"/>
      <c r="M52" s="16" t="str">
        <f>VLOOKUP(A52,'DOSSIER RECAP'!A:D,4,FALSE)</f>
        <v>001955</v>
      </c>
      <c r="N52" s="103">
        <f t="shared" si="4"/>
        <v>0</v>
      </c>
      <c r="O52" s="418" t="s">
        <v>73</v>
      </c>
      <c r="P52" s="32"/>
      <c r="Q52" s="32"/>
      <c r="R52" s="32"/>
      <c r="S52" s="32"/>
      <c r="T52" s="32"/>
      <c r="U52" s="32"/>
      <c r="V52" s="32"/>
      <c r="W52" s="32"/>
      <c r="X52" s="32"/>
    </row>
    <row r="53" spans="1:24" ht="30" customHeight="1" x14ac:dyDescent="0.25">
      <c r="A53" s="16" t="s">
        <v>165</v>
      </c>
      <c r="B53" s="16"/>
      <c r="C53" s="27" t="s">
        <v>71</v>
      </c>
      <c r="D53" s="27">
        <v>1</v>
      </c>
      <c r="E53" s="44"/>
      <c r="F53" s="44"/>
      <c r="G53" s="44"/>
      <c r="H53" s="44"/>
      <c r="I53" s="44"/>
      <c r="J53" s="16"/>
      <c r="K53" s="16"/>
      <c r="L53" s="35"/>
      <c r="M53" s="16" t="str">
        <f>VLOOKUP(A53,'DOSSIER RECAP'!A:D,4,FALSE)</f>
        <v>001954</v>
      </c>
      <c r="N53" s="103">
        <f t="shared" si="4"/>
        <v>0</v>
      </c>
      <c r="O53" s="418" t="s">
        <v>73</v>
      </c>
      <c r="P53" s="32"/>
      <c r="Q53" s="32"/>
      <c r="R53" s="32"/>
      <c r="S53" s="32"/>
      <c r="T53" s="32"/>
      <c r="U53" s="32"/>
      <c r="V53" s="32"/>
      <c r="W53" s="32"/>
      <c r="X53" s="32"/>
    </row>
    <row r="54" spans="1:24" ht="30" customHeight="1" x14ac:dyDescent="0.25">
      <c r="A54" s="16" t="s">
        <v>167</v>
      </c>
      <c r="B54" s="16"/>
      <c r="C54" s="27" t="s">
        <v>71</v>
      </c>
      <c r="D54" s="27">
        <v>1</v>
      </c>
      <c r="E54" s="44"/>
      <c r="F54" s="44"/>
      <c r="G54" s="44"/>
      <c r="H54" s="44"/>
      <c r="I54" s="44"/>
      <c r="J54" s="16"/>
      <c r="K54" s="16"/>
      <c r="L54" s="35"/>
      <c r="M54" s="16" t="str">
        <f>VLOOKUP(A54,'DOSSIER RECAP'!A:D,4,FALSE)</f>
        <v>001953</v>
      </c>
      <c r="N54" s="103">
        <f t="shared" si="4"/>
        <v>0</v>
      </c>
      <c r="O54" s="418" t="s">
        <v>73</v>
      </c>
      <c r="P54" s="32"/>
      <c r="Q54" s="32"/>
      <c r="R54" s="32"/>
      <c r="S54" s="32"/>
      <c r="T54" s="32"/>
      <c r="U54" s="32"/>
      <c r="V54" s="32"/>
      <c r="W54" s="32"/>
      <c r="X54" s="32"/>
    </row>
    <row r="55" spans="1:24" ht="30" customHeight="1" x14ac:dyDescent="0.25">
      <c r="A55" s="16" t="s">
        <v>107</v>
      </c>
      <c r="B55" s="16"/>
      <c r="C55" s="27" t="s">
        <v>71</v>
      </c>
      <c r="D55" s="27">
        <v>1</v>
      </c>
      <c r="E55" s="44"/>
      <c r="F55" s="44"/>
      <c r="G55" s="44"/>
      <c r="H55" s="44"/>
      <c r="I55" s="44"/>
      <c r="J55" s="16"/>
      <c r="K55" s="16"/>
      <c r="L55" s="35"/>
      <c r="M55" s="16" t="str">
        <f>VLOOKUP(A55,'DOSSIER RECAP'!A:D,4,FALSE)</f>
        <v>001952</v>
      </c>
      <c r="N55" s="103">
        <f t="shared" si="4"/>
        <v>0</v>
      </c>
      <c r="O55" s="418" t="s">
        <v>73</v>
      </c>
      <c r="P55" s="32"/>
      <c r="Q55" s="32"/>
      <c r="R55" s="32"/>
      <c r="S55" s="32"/>
      <c r="T55" s="32"/>
      <c r="U55" s="32"/>
      <c r="V55" s="32"/>
      <c r="W55" s="32"/>
      <c r="X55" s="32"/>
    </row>
    <row r="56" spans="1:24" ht="30" customHeight="1" x14ac:dyDescent="0.25">
      <c r="A56" s="16" t="s">
        <v>109</v>
      </c>
      <c r="B56" s="16"/>
      <c r="C56" s="27" t="s">
        <v>71</v>
      </c>
      <c r="D56" s="27">
        <v>1</v>
      </c>
      <c r="E56" s="44"/>
      <c r="F56" s="44"/>
      <c r="G56" s="44"/>
      <c r="H56" s="44"/>
      <c r="I56" s="44"/>
      <c r="J56" s="16"/>
      <c r="K56" s="16"/>
      <c r="L56" s="35"/>
      <c r="M56" s="16" t="str">
        <f>VLOOKUP(A56,'DOSSIER RECAP'!A:D,4,FALSE)</f>
        <v>001951</v>
      </c>
      <c r="N56" s="103">
        <f t="shared" si="4"/>
        <v>0</v>
      </c>
      <c r="O56" s="418" t="s">
        <v>73</v>
      </c>
      <c r="P56" s="32"/>
      <c r="Q56" s="32"/>
      <c r="R56" s="32"/>
      <c r="S56" s="32"/>
      <c r="T56" s="32"/>
      <c r="U56" s="32"/>
      <c r="V56" s="32"/>
      <c r="W56" s="32"/>
      <c r="X56" s="32"/>
    </row>
    <row r="57" spans="1:24" ht="30" customHeight="1" x14ac:dyDescent="0.25">
      <c r="A57" s="16" t="s">
        <v>205</v>
      </c>
      <c r="B57" s="16"/>
      <c r="C57" s="27" t="s">
        <v>71</v>
      </c>
      <c r="D57" s="27">
        <v>1</v>
      </c>
      <c r="E57" s="44"/>
      <c r="F57" s="44"/>
      <c r="G57" s="44"/>
      <c r="H57" s="44"/>
      <c r="I57" s="44"/>
      <c r="J57" s="16"/>
      <c r="K57" s="16"/>
      <c r="L57" s="35"/>
      <c r="M57" s="16" t="str">
        <f>VLOOKUP(A57,'DOSSIER RECAP'!A:D,4,FALSE)</f>
        <v>001898</v>
      </c>
      <c r="N57" s="103">
        <f t="shared" si="4"/>
        <v>0</v>
      </c>
      <c r="O57" s="418" t="s">
        <v>73</v>
      </c>
      <c r="P57" s="32"/>
      <c r="Q57" s="32"/>
      <c r="R57" s="32"/>
      <c r="S57" s="32"/>
      <c r="T57" s="32"/>
      <c r="U57" s="32"/>
      <c r="V57" s="32"/>
      <c r="W57" s="32"/>
      <c r="X57" s="32"/>
    </row>
    <row r="58" spans="1:24" ht="30" customHeight="1" x14ac:dyDescent="0.25">
      <c r="A58" s="16" t="s">
        <v>171</v>
      </c>
      <c r="B58" s="16"/>
      <c r="C58" s="27" t="s">
        <v>71</v>
      </c>
      <c r="D58" s="27">
        <v>1</v>
      </c>
      <c r="E58" s="44"/>
      <c r="F58" s="44"/>
      <c r="G58" s="44"/>
      <c r="H58" s="44"/>
      <c r="I58" s="44"/>
      <c r="J58" s="16"/>
      <c r="K58" s="16"/>
      <c r="L58" s="35"/>
      <c r="M58" s="16" t="str">
        <f>VLOOKUP(A58,'DOSSIER RECAP'!A:D,4,FALSE)</f>
        <v>001897</v>
      </c>
      <c r="N58" s="103">
        <f t="shared" si="4"/>
        <v>0</v>
      </c>
      <c r="O58" s="418" t="s">
        <v>73</v>
      </c>
      <c r="P58" s="32"/>
      <c r="Q58" s="32"/>
      <c r="R58" s="32"/>
      <c r="S58" s="32"/>
      <c r="T58" s="32"/>
      <c r="U58" s="32"/>
      <c r="V58" s="32"/>
      <c r="W58" s="32"/>
      <c r="X58" s="32"/>
    </row>
    <row r="59" spans="1:24" ht="30" customHeight="1" x14ac:dyDescent="0.25">
      <c r="A59" s="16" t="s">
        <v>149</v>
      </c>
      <c r="B59" s="16"/>
      <c r="C59" s="27" t="s">
        <v>71</v>
      </c>
      <c r="D59" s="27">
        <v>1</v>
      </c>
      <c r="E59" s="44"/>
      <c r="F59" s="44"/>
      <c r="G59" s="44"/>
      <c r="H59" s="44"/>
      <c r="I59" s="44"/>
      <c r="J59" s="16"/>
      <c r="K59" s="16"/>
      <c r="L59" s="35"/>
      <c r="M59" s="16" t="str">
        <f>VLOOKUP(A59,'DOSSIER RECAP'!A:D,4,FALSE)</f>
        <v>001948</v>
      </c>
      <c r="N59" s="103">
        <f t="shared" si="4"/>
        <v>0</v>
      </c>
      <c r="O59" s="418" t="s">
        <v>73</v>
      </c>
      <c r="P59" s="32"/>
      <c r="Q59" s="32"/>
      <c r="R59" s="32"/>
      <c r="S59" s="32"/>
      <c r="T59" s="32"/>
      <c r="U59" s="32"/>
      <c r="V59" s="32"/>
      <c r="W59" s="32"/>
      <c r="X59" s="32"/>
    </row>
    <row r="60" spans="1:24" ht="30" customHeight="1" x14ac:dyDescent="0.25">
      <c r="A60" s="16" t="s">
        <v>197</v>
      </c>
      <c r="B60" s="16"/>
      <c r="C60" s="27" t="s">
        <v>71</v>
      </c>
      <c r="D60" s="27">
        <v>1</v>
      </c>
      <c r="E60" s="44"/>
      <c r="F60" s="44"/>
      <c r="G60" s="44"/>
      <c r="H60" s="44"/>
      <c r="I60" s="44"/>
      <c r="J60" s="16"/>
      <c r="K60" s="16"/>
      <c r="L60" s="35"/>
      <c r="M60" s="16" t="str">
        <f>VLOOKUP(A60,'DOSSIER RECAP'!A:D,4,FALSE)</f>
        <v>001946</v>
      </c>
      <c r="N60" s="103">
        <f t="shared" si="4"/>
        <v>0</v>
      </c>
      <c r="O60" s="418" t="s">
        <v>73</v>
      </c>
      <c r="P60" s="32"/>
      <c r="Q60" s="32"/>
      <c r="R60" s="32"/>
      <c r="S60" s="32"/>
      <c r="T60" s="32"/>
      <c r="U60" s="32"/>
      <c r="V60" s="32"/>
      <c r="W60" s="32"/>
      <c r="X60" s="32"/>
    </row>
    <row r="61" spans="1:24" ht="30" customHeight="1" x14ac:dyDescent="0.25">
      <c r="A61" s="16" t="s">
        <v>179</v>
      </c>
      <c r="B61" s="16"/>
      <c r="C61" s="27" t="s">
        <v>71</v>
      </c>
      <c r="D61" s="27">
        <v>1</v>
      </c>
      <c r="E61" s="44"/>
      <c r="F61" s="44"/>
      <c r="G61" s="44"/>
      <c r="H61" s="44"/>
      <c r="I61" s="44"/>
      <c r="J61" s="16"/>
      <c r="K61" s="16"/>
      <c r="L61" s="35"/>
      <c r="M61" s="16" t="str">
        <f>VLOOKUP(A61,'DOSSIER RECAP'!A:D,4,FALSE)</f>
        <v>001945</v>
      </c>
      <c r="N61" s="103">
        <f t="shared" si="4"/>
        <v>0</v>
      </c>
      <c r="O61" s="418" t="s">
        <v>73</v>
      </c>
      <c r="P61" s="32"/>
      <c r="Q61" s="32"/>
      <c r="R61" s="32"/>
      <c r="S61" s="32"/>
      <c r="T61" s="32"/>
      <c r="U61" s="32"/>
      <c r="V61" s="32"/>
      <c r="W61" s="32"/>
      <c r="X61" s="32"/>
    </row>
    <row r="62" spans="1:24" ht="30" customHeight="1" x14ac:dyDescent="0.25">
      <c r="A62" s="16" t="s">
        <v>99</v>
      </c>
      <c r="B62" s="16"/>
      <c r="C62" s="27" t="s">
        <v>71</v>
      </c>
      <c r="D62" s="27">
        <v>1</v>
      </c>
      <c r="E62" s="44"/>
      <c r="F62" s="44"/>
      <c r="G62" s="44"/>
      <c r="H62" s="44"/>
      <c r="I62" s="44"/>
      <c r="J62" s="16"/>
      <c r="K62" s="16"/>
      <c r="L62" s="35"/>
      <c r="M62" s="16" t="str">
        <f>VLOOKUP(A62,'DOSSIER RECAP'!A:D,4,FALSE)</f>
        <v>001944</v>
      </c>
      <c r="N62" s="103">
        <f t="shared" si="4"/>
        <v>0</v>
      </c>
      <c r="O62" s="418" t="s">
        <v>73</v>
      </c>
      <c r="P62" s="32"/>
      <c r="Q62" s="32"/>
      <c r="R62" s="32"/>
      <c r="S62" s="32"/>
      <c r="T62" s="32"/>
      <c r="U62" s="32"/>
      <c r="V62" s="32"/>
      <c r="W62" s="32"/>
      <c r="X62" s="32"/>
    </row>
    <row r="63" spans="1:24" ht="30" customHeight="1" x14ac:dyDescent="0.25">
      <c r="A63" s="16" t="s">
        <v>103</v>
      </c>
      <c r="B63" s="16"/>
      <c r="C63" s="27" t="s">
        <v>71</v>
      </c>
      <c r="D63" s="27">
        <v>1</v>
      </c>
      <c r="E63" s="44"/>
      <c r="F63" s="44"/>
      <c r="G63" s="44"/>
      <c r="H63" s="44"/>
      <c r="I63" s="44"/>
      <c r="J63" s="16"/>
      <c r="K63" s="16"/>
      <c r="L63" s="35"/>
      <c r="M63" s="16" t="str">
        <f>VLOOKUP(A63,'DOSSIER RECAP'!A:D,4,FALSE)</f>
        <v>001943</v>
      </c>
      <c r="N63" s="103">
        <f t="shared" si="4"/>
        <v>0</v>
      </c>
      <c r="O63" s="418" t="s">
        <v>73</v>
      </c>
      <c r="P63" s="32"/>
      <c r="Q63" s="32"/>
      <c r="R63" s="32"/>
      <c r="S63" s="32"/>
      <c r="T63" s="32"/>
      <c r="U63" s="32"/>
      <c r="V63" s="32"/>
      <c r="W63" s="32"/>
      <c r="X63" s="32"/>
    </row>
    <row r="64" spans="1:24" ht="30" customHeight="1" x14ac:dyDescent="0.25">
      <c r="A64" s="16" t="s">
        <v>101</v>
      </c>
      <c r="B64" s="16"/>
      <c r="C64" s="27" t="s">
        <v>71</v>
      </c>
      <c r="D64" s="27">
        <v>1</v>
      </c>
      <c r="E64" s="44"/>
      <c r="F64" s="44"/>
      <c r="G64" s="44"/>
      <c r="H64" s="44"/>
      <c r="I64" s="44"/>
      <c r="J64" s="16"/>
      <c r="K64" s="16"/>
      <c r="L64" s="35"/>
      <c r="M64" s="16" t="str">
        <f>VLOOKUP(A64,'DOSSIER RECAP'!A:D,4,FALSE)</f>
        <v>001942</v>
      </c>
      <c r="N64" s="103">
        <f t="shared" si="4"/>
        <v>0</v>
      </c>
      <c r="O64" s="418" t="s">
        <v>73</v>
      </c>
      <c r="P64" s="32"/>
      <c r="Q64" s="32"/>
      <c r="R64" s="32"/>
      <c r="S64" s="32"/>
      <c r="T64" s="32"/>
      <c r="U64" s="32"/>
      <c r="V64" s="32"/>
      <c r="W64" s="32"/>
      <c r="X64" s="32"/>
    </row>
    <row r="65" spans="1:24" ht="30" customHeight="1" x14ac:dyDescent="0.25">
      <c r="A65" s="16" t="s">
        <v>157</v>
      </c>
      <c r="B65" s="16"/>
      <c r="C65" s="27" t="s">
        <v>71</v>
      </c>
      <c r="D65" s="27">
        <v>1</v>
      </c>
      <c r="E65" s="44"/>
      <c r="F65" s="44"/>
      <c r="G65" s="44"/>
      <c r="H65" s="44"/>
      <c r="I65" s="44"/>
      <c r="J65" s="16"/>
      <c r="K65" s="16"/>
      <c r="L65" s="35"/>
      <c r="M65" s="16" t="str">
        <f>VLOOKUP(A65,'DOSSIER RECAP'!A:D,4,FALSE)</f>
        <v>001941</v>
      </c>
      <c r="N65" s="103">
        <f t="shared" si="4"/>
        <v>0</v>
      </c>
      <c r="O65" s="418" t="s">
        <v>73</v>
      </c>
      <c r="P65" s="32"/>
      <c r="Q65" s="32"/>
      <c r="R65" s="32"/>
      <c r="S65" s="32"/>
      <c r="T65" s="32"/>
      <c r="U65" s="32"/>
      <c r="V65" s="32"/>
      <c r="W65" s="32"/>
      <c r="X65" s="32"/>
    </row>
    <row r="66" spans="1:24" ht="30" customHeight="1" x14ac:dyDescent="0.25">
      <c r="A66" s="16" t="s">
        <v>141</v>
      </c>
      <c r="B66" s="16"/>
      <c r="C66" s="27" t="s">
        <v>71</v>
      </c>
      <c r="D66" s="27">
        <v>1</v>
      </c>
      <c r="E66" s="44"/>
      <c r="F66" s="44"/>
      <c r="G66" s="44"/>
      <c r="H66" s="44"/>
      <c r="I66" s="44"/>
      <c r="J66" s="16"/>
      <c r="K66" s="16"/>
      <c r="L66" s="35"/>
      <c r="M66" s="16" t="str">
        <f>VLOOKUP(A66,'DOSSIER RECAP'!A:D,4,FALSE)</f>
        <v>001940</v>
      </c>
      <c r="N66" s="103">
        <f t="shared" si="4"/>
        <v>0</v>
      </c>
      <c r="O66" s="418" t="s">
        <v>73</v>
      </c>
      <c r="P66" s="32"/>
      <c r="Q66" s="32"/>
      <c r="R66" s="32"/>
      <c r="S66" s="32"/>
      <c r="T66" s="32"/>
      <c r="U66" s="32"/>
      <c r="V66" s="32"/>
      <c r="W66" s="32"/>
      <c r="X66" s="32"/>
    </row>
    <row r="67" spans="1:24" ht="30" customHeight="1" x14ac:dyDescent="0.25">
      <c r="A67" s="16" t="s">
        <v>127</v>
      </c>
      <c r="B67" s="16"/>
      <c r="C67" s="27" t="s">
        <v>71</v>
      </c>
      <c r="D67" s="27">
        <v>1</v>
      </c>
      <c r="E67" s="44"/>
      <c r="F67" s="44"/>
      <c r="G67" s="44"/>
      <c r="H67" s="44"/>
      <c r="I67" s="44"/>
      <c r="J67" s="16"/>
      <c r="K67" s="16"/>
      <c r="L67" s="35"/>
      <c r="M67" s="16" t="str">
        <f>VLOOKUP(A67,'DOSSIER RECAP'!A:D,4,FALSE)</f>
        <v>001939</v>
      </c>
      <c r="N67" s="103">
        <f t="shared" si="4"/>
        <v>0</v>
      </c>
      <c r="O67" s="418" t="s">
        <v>73</v>
      </c>
      <c r="P67" s="32"/>
      <c r="Q67" s="32"/>
      <c r="R67" s="32"/>
      <c r="S67" s="32"/>
      <c r="T67" s="32"/>
      <c r="U67" s="32"/>
      <c r="V67" s="32"/>
      <c r="W67" s="32"/>
      <c r="X67" s="32"/>
    </row>
    <row r="68" spans="1:24" ht="30" customHeight="1" x14ac:dyDescent="0.25">
      <c r="A68" s="16" t="s">
        <v>191</v>
      </c>
      <c r="B68" s="16"/>
      <c r="C68" s="27" t="s">
        <v>71</v>
      </c>
      <c r="D68" s="27">
        <v>1</v>
      </c>
      <c r="E68" s="44"/>
      <c r="F68" s="44"/>
      <c r="G68" s="44"/>
      <c r="H68" s="44"/>
      <c r="I68" s="44"/>
      <c r="J68" s="16"/>
      <c r="K68" s="16"/>
      <c r="L68" s="35"/>
      <c r="M68" s="16" t="str">
        <f>VLOOKUP(A68,'DOSSIER RECAP'!A:D,4,FALSE)</f>
        <v>001938</v>
      </c>
      <c r="N68" s="103">
        <f t="shared" si="4"/>
        <v>0</v>
      </c>
      <c r="O68" s="418" t="s">
        <v>73</v>
      </c>
      <c r="P68" s="32"/>
      <c r="Q68" s="32"/>
      <c r="R68" s="32"/>
      <c r="S68" s="32"/>
      <c r="T68" s="32"/>
      <c r="U68" s="32"/>
      <c r="V68" s="32"/>
      <c r="W68" s="32"/>
      <c r="X68" s="32"/>
    </row>
    <row r="69" spans="1:24" ht="30" customHeight="1" x14ac:dyDescent="0.25">
      <c r="A69" s="16" t="s">
        <v>115</v>
      </c>
      <c r="B69" s="16"/>
      <c r="C69" s="27" t="s">
        <v>71</v>
      </c>
      <c r="D69" s="27">
        <v>1</v>
      </c>
      <c r="E69" s="44"/>
      <c r="F69" s="44"/>
      <c r="G69" s="44"/>
      <c r="H69" s="44"/>
      <c r="I69" s="44"/>
      <c r="J69" s="16"/>
      <c r="K69" s="16"/>
      <c r="L69" s="35"/>
      <c r="M69" s="16" t="str">
        <f>VLOOKUP(A69,'DOSSIER RECAP'!A:D,4,FALSE)</f>
        <v>001936</v>
      </c>
      <c r="N69" s="103">
        <f t="shared" si="4"/>
        <v>0</v>
      </c>
      <c r="O69" s="418" t="s">
        <v>73</v>
      </c>
      <c r="P69" s="32"/>
      <c r="Q69" s="32"/>
      <c r="R69" s="32"/>
      <c r="S69" s="32"/>
      <c r="T69" s="32"/>
      <c r="U69" s="32"/>
      <c r="V69" s="32"/>
      <c r="W69" s="32"/>
      <c r="X69" s="32"/>
    </row>
    <row r="70" spans="1:24" ht="30" customHeight="1" x14ac:dyDescent="0.25">
      <c r="A70" s="16" t="s">
        <v>151</v>
      </c>
      <c r="B70" s="16"/>
      <c r="C70" s="27" t="s">
        <v>71</v>
      </c>
      <c r="D70" s="27">
        <v>1</v>
      </c>
      <c r="E70" s="44"/>
      <c r="F70" s="44"/>
      <c r="G70" s="44"/>
      <c r="H70" s="44"/>
      <c r="I70" s="44"/>
      <c r="J70" s="16"/>
      <c r="K70" s="16"/>
      <c r="L70" s="35"/>
      <c r="M70" s="16" t="str">
        <f>VLOOKUP(A70,'DOSSIER RECAP'!A:D,4,FALSE)</f>
        <v>001935</v>
      </c>
      <c r="N70" s="103">
        <f t="shared" si="4"/>
        <v>0</v>
      </c>
      <c r="O70" s="418" t="s">
        <v>73</v>
      </c>
      <c r="P70" s="32"/>
      <c r="Q70" s="32"/>
      <c r="R70" s="32"/>
      <c r="S70" s="32"/>
      <c r="T70" s="32"/>
      <c r="U70" s="32"/>
      <c r="V70" s="32"/>
      <c r="W70" s="32"/>
      <c r="X70" s="32"/>
    </row>
    <row r="71" spans="1:24" ht="30" customHeight="1" x14ac:dyDescent="0.25">
      <c r="A71" s="16" t="s">
        <v>133</v>
      </c>
      <c r="B71" s="16"/>
      <c r="C71" s="27" t="s">
        <v>71</v>
      </c>
      <c r="D71" s="27">
        <v>1</v>
      </c>
      <c r="E71" s="44"/>
      <c r="F71" s="44"/>
      <c r="G71" s="44"/>
      <c r="H71" s="44"/>
      <c r="I71" s="44"/>
      <c r="J71" s="16"/>
      <c r="K71" s="16"/>
      <c r="L71" s="35"/>
      <c r="M71" s="16" t="str">
        <f>VLOOKUP(A71,'DOSSIER RECAP'!A:D,4,FALSE)</f>
        <v>001934</v>
      </c>
      <c r="N71" s="103">
        <f t="shared" si="4"/>
        <v>0</v>
      </c>
      <c r="O71" s="418" t="s">
        <v>73</v>
      </c>
      <c r="P71" s="32"/>
      <c r="Q71" s="32"/>
      <c r="R71" s="32"/>
      <c r="S71" s="32"/>
      <c r="T71" s="32"/>
      <c r="U71" s="32"/>
      <c r="V71" s="32"/>
      <c r="W71" s="32"/>
      <c r="X71" s="32"/>
    </row>
    <row r="72" spans="1:24" ht="30" customHeight="1" x14ac:dyDescent="0.25">
      <c r="A72" s="16" t="s">
        <v>139</v>
      </c>
      <c r="B72" s="16"/>
      <c r="C72" s="27" t="s">
        <v>71</v>
      </c>
      <c r="D72" s="27">
        <v>1</v>
      </c>
      <c r="E72" s="44"/>
      <c r="F72" s="44"/>
      <c r="G72" s="44"/>
      <c r="H72" s="44"/>
      <c r="I72" s="44"/>
      <c r="J72" s="16"/>
      <c r="K72" s="16"/>
      <c r="L72" s="35"/>
      <c r="M72" s="16" t="str">
        <f>VLOOKUP(A72,'DOSSIER RECAP'!A:D,4,FALSE)</f>
        <v>001933</v>
      </c>
      <c r="N72" s="103">
        <f t="shared" si="4"/>
        <v>0</v>
      </c>
      <c r="O72" s="418" t="s">
        <v>73</v>
      </c>
      <c r="P72" s="32"/>
      <c r="Q72" s="32"/>
      <c r="R72" s="32"/>
      <c r="S72" s="32"/>
      <c r="T72" s="32"/>
      <c r="U72" s="32"/>
      <c r="V72" s="32"/>
      <c r="W72" s="32"/>
      <c r="X72" s="32"/>
    </row>
    <row r="73" spans="1:24" ht="30" customHeight="1" x14ac:dyDescent="0.25">
      <c r="A73" s="16" t="s">
        <v>125</v>
      </c>
      <c r="B73" s="16"/>
      <c r="C73" s="27" t="s">
        <v>71</v>
      </c>
      <c r="D73" s="27">
        <v>1</v>
      </c>
      <c r="E73" s="44"/>
      <c r="F73" s="44"/>
      <c r="G73" s="44"/>
      <c r="H73" s="44"/>
      <c r="I73" s="44"/>
      <c r="J73" s="16"/>
      <c r="K73" s="16"/>
      <c r="L73" s="35"/>
      <c r="M73" s="16" t="str">
        <f>VLOOKUP(A73,'DOSSIER RECAP'!A:D,4,FALSE)</f>
        <v>001931</v>
      </c>
      <c r="N73" s="103">
        <f t="shared" si="4"/>
        <v>0</v>
      </c>
      <c r="O73" s="418" t="s">
        <v>73</v>
      </c>
      <c r="P73" s="32"/>
      <c r="Q73" s="32"/>
      <c r="R73" s="32"/>
      <c r="S73" s="32"/>
      <c r="T73" s="32"/>
      <c r="U73" s="32"/>
      <c r="V73" s="32"/>
      <c r="W73" s="32"/>
      <c r="X73" s="32"/>
    </row>
    <row r="74" spans="1:24" ht="30" customHeight="1" x14ac:dyDescent="0.25">
      <c r="A74" s="16" t="s">
        <v>177</v>
      </c>
      <c r="B74" s="16"/>
      <c r="C74" s="27" t="s">
        <v>71</v>
      </c>
      <c r="D74" s="27">
        <v>1</v>
      </c>
      <c r="E74" s="44"/>
      <c r="F74" s="44"/>
      <c r="G74" s="44"/>
      <c r="H74" s="44"/>
      <c r="I74" s="44"/>
      <c r="J74" s="16"/>
      <c r="K74" s="16"/>
      <c r="L74" s="35"/>
      <c r="M74" s="16" t="str">
        <f>VLOOKUP(A74,'DOSSIER RECAP'!A:D,4,FALSE)</f>
        <v>001928</v>
      </c>
      <c r="N74" s="103">
        <f t="shared" si="4"/>
        <v>0</v>
      </c>
      <c r="O74" s="418" t="s">
        <v>73</v>
      </c>
      <c r="P74" s="32"/>
      <c r="Q74" s="32"/>
      <c r="R74" s="32"/>
      <c r="S74" s="32"/>
      <c r="T74" s="32"/>
      <c r="U74" s="32"/>
      <c r="V74" s="32"/>
      <c r="W74" s="32"/>
      <c r="X74" s="32"/>
    </row>
    <row r="75" spans="1:24" ht="30" customHeight="1" x14ac:dyDescent="0.25">
      <c r="A75" s="16" t="s">
        <v>175</v>
      </c>
      <c r="B75" s="16"/>
      <c r="C75" s="27" t="s">
        <v>71</v>
      </c>
      <c r="D75" s="27">
        <v>1</v>
      </c>
      <c r="E75" s="44"/>
      <c r="F75" s="44"/>
      <c r="G75" s="44"/>
      <c r="H75" s="44"/>
      <c r="I75" s="44"/>
      <c r="J75" s="16"/>
      <c r="K75" s="16"/>
      <c r="L75" s="35"/>
      <c r="M75" s="16" t="str">
        <f>VLOOKUP(A75,'DOSSIER RECAP'!A:D,4,FALSE)</f>
        <v>001927</v>
      </c>
      <c r="N75" s="103">
        <f t="shared" si="4"/>
        <v>0</v>
      </c>
      <c r="O75" s="418" t="s">
        <v>73</v>
      </c>
      <c r="P75" s="32"/>
      <c r="Q75" s="32"/>
      <c r="R75" s="32"/>
      <c r="S75" s="32"/>
      <c r="T75" s="32"/>
      <c r="U75" s="32"/>
      <c r="V75" s="32"/>
      <c r="W75" s="32"/>
      <c r="X75" s="32"/>
    </row>
    <row r="76" spans="1:24" ht="30" customHeight="1" x14ac:dyDescent="0.25">
      <c r="A76" s="16" t="s">
        <v>121</v>
      </c>
      <c r="B76" s="16"/>
      <c r="C76" s="27" t="s">
        <v>71</v>
      </c>
      <c r="D76" s="27">
        <v>1</v>
      </c>
      <c r="E76" s="44"/>
      <c r="F76" s="44"/>
      <c r="G76" s="44"/>
      <c r="H76" s="44"/>
      <c r="I76" s="44"/>
      <c r="J76" s="16"/>
      <c r="K76" s="16"/>
      <c r="L76" s="35"/>
      <c r="M76" s="16" t="str">
        <f>VLOOKUP(A76,'DOSSIER RECAP'!A:D,4,FALSE)</f>
        <v>001924</v>
      </c>
      <c r="N76" s="103">
        <f t="shared" si="4"/>
        <v>0</v>
      </c>
      <c r="O76" s="418" t="s">
        <v>73</v>
      </c>
      <c r="P76" s="32"/>
      <c r="Q76" s="32"/>
      <c r="R76" s="32"/>
      <c r="S76" s="32"/>
      <c r="T76" s="32"/>
      <c r="U76" s="32"/>
      <c r="V76" s="32"/>
      <c r="W76" s="32"/>
      <c r="X76" s="32"/>
    </row>
    <row r="77" spans="1:24" ht="30" customHeight="1" x14ac:dyDescent="0.25">
      <c r="A77" s="16" t="s">
        <v>153</v>
      </c>
      <c r="B77" s="16"/>
      <c r="C77" s="27" t="s">
        <v>71</v>
      </c>
      <c r="D77" s="27">
        <v>1</v>
      </c>
      <c r="E77" s="44"/>
      <c r="F77" s="44"/>
      <c r="G77" s="44"/>
      <c r="H77" s="44"/>
      <c r="I77" s="44"/>
      <c r="J77" s="16"/>
      <c r="K77" s="16"/>
      <c r="L77" s="35"/>
      <c r="M77" s="16" t="str">
        <f>VLOOKUP(A77,'DOSSIER RECAP'!A:D,4,FALSE)</f>
        <v>001923</v>
      </c>
      <c r="N77" s="103">
        <f t="shared" si="4"/>
        <v>0</v>
      </c>
      <c r="O77" s="418" t="s">
        <v>73</v>
      </c>
      <c r="P77" s="32"/>
      <c r="Q77" s="32"/>
      <c r="R77" s="32"/>
      <c r="S77" s="32"/>
      <c r="T77" s="32"/>
      <c r="U77" s="32"/>
      <c r="V77" s="32"/>
      <c r="W77" s="32"/>
      <c r="X77" s="32"/>
    </row>
    <row r="78" spans="1:24" ht="30" customHeight="1" x14ac:dyDescent="0.25">
      <c r="A78" s="16" t="s">
        <v>80</v>
      </c>
      <c r="B78" s="16"/>
      <c r="C78" s="27" t="s">
        <v>71</v>
      </c>
      <c r="D78" s="27">
        <v>1</v>
      </c>
      <c r="E78" s="44"/>
      <c r="F78" s="44"/>
      <c r="G78" s="44"/>
      <c r="H78" s="44"/>
      <c r="I78" s="44"/>
      <c r="J78" s="16"/>
      <c r="K78" s="16"/>
      <c r="L78" s="35"/>
      <c r="M78" s="16" t="str">
        <f>VLOOKUP(A78,'DOSSIER RECAP'!A:D,4,FALSE)</f>
        <v>001922</v>
      </c>
      <c r="N78" s="103">
        <f t="shared" si="4"/>
        <v>0</v>
      </c>
      <c r="O78" s="418" t="s">
        <v>73</v>
      </c>
      <c r="P78" s="32"/>
      <c r="Q78" s="32"/>
      <c r="R78" s="32"/>
      <c r="S78" s="32"/>
      <c r="T78" s="32"/>
      <c r="U78" s="32"/>
      <c r="V78" s="32"/>
      <c r="W78" s="32"/>
      <c r="X78" s="32"/>
    </row>
    <row r="79" spans="1:24" ht="30" customHeight="1" x14ac:dyDescent="0.25">
      <c r="A79" s="16" t="s">
        <v>143</v>
      </c>
      <c r="B79" s="16"/>
      <c r="C79" s="27" t="s">
        <v>71</v>
      </c>
      <c r="D79" s="27">
        <v>1</v>
      </c>
      <c r="E79" s="44"/>
      <c r="F79" s="44"/>
      <c r="G79" s="44"/>
      <c r="H79" s="44"/>
      <c r="I79" s="44"/>
      <c r="J79" s="16"/>
      <c r="K79" s="16"/>
      <c r="L79" s="35"/>
      <c r="M79" s="16" t="str">
        <f>VLOOKUP(A79,'DOSSIER RECAP'!A:D,4,FALSE)</f>
        <v>001920</v>
      </c>
      <c r="N79" s="103">
        <f t="shared" si="4"/>
        <v>0</v>
      </c>
      <c r="O79" s="418" t="s">
        <v>73</v>
      </c>
      <c r="P79" s="32"/>
      <c r="Q79" s="32"/>
      <c r="R79" s="32"/>
      <c r="S79" s="32"/>
      <c r="T79" s="32"/>
      <c r="U79" s="32"/>
      <c r="V79" s="32"/>
      <c r="W79" s="32"/>
      <c r="X79" s="32"/>
    </row>
    <row r="80" spans="1:24" ht="30" customHeight="1" x14ac:dyDescent="0.25">
      <c r="A80" s="16" t="s">
        <v>185</v>
      </c>
      <c r="B80" s="16"/>
      <c r="C80" s="27" t="s">
        <v>71</v>
      </c>
      <c r="D80" s="27">
        <v>1</v>
      </c>
      <c r="E80" s="44"/>
      <c r="F80" s="44"/>
      <c r="G80" s="44"/>
      <c r="H80" s="44"/>
      <c r="I80" s="44"/>
      <c r="J80" s="16"/>
      <c r="K80" s="16"/>
      <c r="L80" s="35"/>
      <c r="M80" s="16" t="str">
        <f>VLOOKUP(A80,'DOSSIER RECAP'!A:D,4,FALSE)</f>
        <v>001919</v>
      </c>
      <c r="N80" s="103">
        <f t="shared" si="4"/>
        <v>0</v>
      </c>
      <c r="O80" s="418" t="s">
        <v>73</v>
      </c>
      <c r="P80" s="32"/>
      <c r="Q80" s="32"/>
      <c r="R80" s="32"/>
      <c r="S80" s="32"/>
      <c r="T80" s="32"/>
      <c r="U80" s="32"/>
      <c r="V80" s="32"/>
      <c r="W80" s="32"/>
      <c r="X80" s="32"/>
    </row>
    <row r="81" spans="1:24" ht="30" customHeight="1" x14ac:dyDescent="0.25">
      <c r="A81" s="16" t="s">
        <v>189</v>
      </c>
      <c r="B81" s="16"/>
      <c r="C81" s="27" t="s">
        <v>71</v>
      </c>
      <c r="D81" s="27">
        <v>1</v>
      </c>
      <c r="E81" s="44"/>
      <c r="F81" s="44"/>
      <c r="G81" s="44"/>
      <c r="H81" s="44"/>
      <c r="I81" s="44"/>
      <c r="J81" s="16"/>
      <c r="K81" s="16"/>
      <c r="L81" s="35"/>
      <c r="M81" s="16" t="str">
        <f>VLOOKUP(A81,'DOSSIER RECAP'!A:D,4,FALSE)</f>
        <v>001913</v>
      </c>
      <c r="N81" s="103">
        <f>SUM(E81:K81)</f>
        <v>0</v>
      </c>
      <c r="O81" s="418" t="s">
        <v>73</v>
      </c>
      <c r="P81" s="32"/>
      <c r="Q81" s="32"/>
      <c r="R81" s="32"/>
      <c r="S81" s="32"/>
      <c r="T81" s="32"/>
      <c r="U81" s="32"/>
      <c r="V81" s="32"/>
      <c r="W81" s="32"/>
      <c r="X81" s="32"/>
    </row>
    <row r="82" spans="1:24" ht="30" customHeight="1" x14ac:dyDescent="0.25">
      <c r="A82" s="92" t="s">
        <v>215</v>
      </c>
      <c r="B82" s="116"/>
      <c r="C82" s="26" t="s">
        <v>71</v>
      </c>
      <c r="D82" s="27">
        <v>1</v>
      </c>
      <c r="E82" s="44"/>
      <c r="F82" s="44"/>
      <c r="G82" s="44"/>
      <c r="H82" s="44"/>
      <c r="I82" s="44"/>
      <c r="J82" s="16"/>
      <c r="K82" s="16"/>
      <c r="L82" s="35"/>
      <c r="M82" s="16" t="str">
        <f>VLOOKUP(A82,'DOSSIER RECAP'!A:D,4,FALSE)</f>
        <v>001267</v>
      </c>
      <c r="N82" s="103">
        <f>SUM(E82:K82)</f>
        <v>0</v>
      </c>
      <c r="O82" s="418" t="s">
        <v>73</v>
      </c>
      <c r="P82" s="32"/>
      <c r="Q82" s="32"/>
      <c r="R82" s="32"/>
      <c r="S82" s="32"/>
      <c r="T82" s="32"/>
      <c r="U82" s="32"/>
      <c r="V82" s="32"/>
      <c r="W82" s="32"/>
      <c r="X82" s="32"/>
    </row>
    <row r="83" spans="1:24" ht="24" customHeight="1" x14ac:dyDescent="0.25">
      <c r="A83" s="10" t="s">
        <v>1271</v>
      </c>
      <c r="B83" s="10"/>
      <c r="C83" s="348"/>
      <c r="D83" s="348"/>
      <c r="E83" s="349"/>
      <c r="F83" s="349"/>
      <c r="G83" s="349"/>
      <c r="H83" s="349"/>
      <c r="I83" s="349"/>
      <c r="J83" s="349"/>
      <c r="K83" s="349"/>
      <c r="L83" s="35"/>
      <c r="M83" s="348"/>
      <c r="N83" s="348"/>
      <c r="O83" s="350"/>
      <c r="P83" s="32"/>
      <c r="Q83" s="32"/>
      <c r="R83" s="32"/>
      <c r="S83" s="32"/>
      <c r="T83" s="32"/>
      <c r="U83" s="32"/>
      <c r="V83" s="32"/>
      <c r="W83" s="32"/>
      <c r="X83" s="32"/>
    </row>
    <row r="84" spans="1:24" ht="30" customHeight="1" x14ac:dyDescent="0.25">
      <c r="A84" s="16" t="s">
        <v>259</v>
      </c>
      <c r="B84" s="16"/>
      <c r="C84" s="27" t="s">
        <v>257</v>
      </c>
      <c r="D84" s="27">
        <v>1</v>
      </c>
      <c r="E84" s="28"/>
      <c r="F84" s="28"/>
      <c r="G84" s="28"/>
      <c r="H84" s="28"/>
      <c r="I84" s="28"/>
      <c r="J84" s="16"/>
      <c r="K84" s="16"/>
      <c r="L84" s="35"/>
      <c r="M84" s="16" t="str">
        <f>VLOOKUP(A84,'DOSSIER RECAP'!A:D,4,FALSE)</f>
        <v>001071</v>
      </c>
      <c r="N84" s="103">
        <f t="shared" ref="N84:N92" si="5">SUM(E84:K84)</f>
        <v>0</v>
      </c>
      <c r="O84" s="418" t="s">
        <v>73</v>
      </c>
      <c r="P84" s="32"/>
      <c r="Q84" s="32"/>
      <c r="R84" s="32"/>
      <c r="S84" s="32"/>
      <c r="T84" s="32"/>
      <c r="U84" s="32"/>
      <c r="V84" s="32"/>
      <c r="W84" s="32"/>
      <c r="X84" s="32"/>
    </row>
    <row r="85" spans="1:24" ht="30" customHeight="1" x14ac:dyDescent="0.25">
      <c r="A85" s="16" t="s">
        <v>320</v>
      </c>
      <c r="B85" s="16"/>
      <c r="C85" s="27" t="s">
        <v>257</v>
      </c>
      <c r="D85" s="27">
        <v>1</v>
      </c>
      <c r="E85" s="28"/>
      <c r="F85" s="28"/>
      <c r="G85" s="28"/>
      <c r="H85" s="28"/>
      <c r="I85" s="28"/>
      <c r="J85" s="16"/>
      <c r="K85" s="16"/>
      <c r="L85" s="35"/>
      <c r="M85" s="16" t="str">
        <f>VLOOKUP(A85,'DOSSIER RECAP'!A:D,4,FALSE)</f>
        <v>001294</v>
      </c>
      <c r="N85" s="103">
        <f>SUM(E85:K85)</f>
        <v>0</v>
      </c>
      <c r="O85" s="418" t="s">
        <v>73</v>
      </c>
      <c r="P85" s="32"/>
      <c r="Q85" s="32"/>
      <c r="R85" s="32"/>
      <c r="S85" s="32"/>
      <c r="T85" s="32"/>
      <c r="U85" s="32"/>
      <c r="V85" s="32"/>
      <c r="W85" s="32"/>
      <c r="X85" s="32"/>
    </row>
    <row r="86" spans="1:24" ht="30" customHeight="1" x14ac:dyDescent="0.25">
      <c r="A86" s="16" t="s">
        <v>330</v>
      </c>
      <c r="B86" s="16"/>
      <c r="C86" s="27" t="s">
        <v>328</v>
      </c>
      <c r="D86" s="27">
        <v>1</v>
      </c>
      <c r="E86" s="28"/>
      <c r="F86" s="28"/>
      <c r="G86" s="28"/>
      <c r="H86" s="28"/>
      <c r="I86" s="28"/>
      <c r="J86" s="16"/>
      <c r="K86" s="16"/>
      <c r="L86" s="35"/>
      <c r="M86" s="16" t="str">
        <f>VLOOKUP(A86,'DOSSIER RECAP'!A:D,4,FALSE)</f>
        <v>001313</v>
      </c>
      <c r="N86" s="103">
        <f t="shared" si="5"/>
        <v>0</v>
      </c>
      <c r="O86" s="418" t="s">
        <v>73</v>
      </c>
      <c r="P86" s="32"/>
      <c r="Q86" s="32"/>
      <c r="R86" s="32"/>
      <c r="S86" s="32"/>
      <c r="T86" s="32"/>
      <c r="U86" s="32"/>
      <c r="V86" s="32"/>
      <c r="W86" s="32"/>
      <c r="X86" s="32"/>
    </row>
    <row r="87" spans="1:24" ht="30" customHeight="1" x14ac:dyDescent="0.25">
      <c r="A87" s="16" t="s">
        <v>295</v>
      </c>
      <c r="B87" s="16"/>
      <c r="C87" s="14" t="s">
        <v>293</v>
      </c>
      <c r="D87" s="14">
        <v>1</v>
      </c>
      <c r="E87" s="28"/>
      <c r="F87" s="28"/>
      <c r="G87" s="28"/>
      <c r="H87" s="28"/>
      <c r="I87" s="28"/>
      <c r="J87" s="16"/>
      <c r="K87" s="16"/>
      <c r="L87" s="35"/>
      <c r="M87" s="16" t="str">
        <f>VLOOKUP(A87,'DOSSIER RECAP'!A:D,4,FALSE)</f>
        <v>001160</v>
      </c>
      <c r="N87" s="103">
        <f t="shared" si="5"/>
        <v>0</v>
      </c>
      <c r="O87" s="418" t="s">
        <v>73</v>
      </c>
      <c r="P87" s="32"/>
      <c r="Q87" s="32"/>
      <c r="R87" s="32"/>
      <c r="S87" s="32"/>
      <c r="T87" s="32"/>
      <c r="U87" s="32"/>
      <c r="V87" s="32"/>
      <c r="W87" s="32"/>
      <c r="X87" s="32"/>
    </row>
    <row r="88" spans="1:24" ht="30" customHeight="1" x14ac:dyDescent="0.25">
      <c r="A88" s="16" t="s">
        <v>113</v>
      </c>
      <c r="B88" s="16"/>
      <c r="C88" s="27" t="s">
        <v>71</v>
      </c>
      <c r="D88" s="27">
        <v>1</v>
      </c>
      <c r="E88" s="28"/>
      <c r="F88" s="28"/>
      <c r="G88" s="28"/>
      <c r="H88" s="28"/>
      <c r="I88" s="28"/>
      <c r="J88" s="16"/>
      <c r="K88" s="16"/>
      <c r="L88" s="35"/>
      <c r="M88" s="16" t="str">
        <f>VLOOKUP(A88,'DOSSIER RECAP'!A:D,4,FALSE)</f>
        <v>001896</v>
      </c>
      <c r="N88" s="103">
        <f t="shared" si="5"/>
        <v>0</v>
      </c>
      <c r="O88" s="418" t="s">
        <v>73</v>
      </c>
      <c r="P88" s="32"/>
      <c r="Q88" s="32"/>
      <c r="R88" s="32"/>
      <c r="S88" s="32"/>
      <c r="T88" s="32"/>
      <c r="U88" s="32"/>
      <c r="V88" s="32"/>
      <c r="W88" s="32"/>
      <c r="X88" s="32"/>
    </row>
    <row r="89" spans="1:24" ht="30" customHeight="1" x14ac:dyDescent="0.25">
      <c r="A89" s="16" t="s">
        <v>369</v>
      </c>
      <c r="B89" s="16"/>
      <c r="C89" s="14" t="s">
        <v>370</v>
      </c>
      <c r="D89" s="27">
        <v>2</v>
      </c>
      <c r="E89" s="28"/>
      <c r="F89" s="28"/>
      <c r="G89" s="28"/>
      <c r="H89" s="28"/>
      <c r="I89" s="28"/>
      <c r="J89" s="16"/>
      <c r="K89" s="16"/>
      <c r="L89" s="35"/>
      <c r="M89" s="16" t="str">
        <f>VLOOKUP(A89,'DOSSIER RECAP'!A:D,4,FALSE)</f>
        <v>001351</v>
      </c>
      <c r="N89" s="103">
        <f t="shared" si="5"/>
        <v>0</v>
      </c>
      <c r="O89" s="418" t="s">
        <v>73</v>
      </c>
      <c r="P89" s="32"/>
      <c r="Q89" s="32"/>
      <c r="R89" s="32"/>
      <c r="S89" s="32"/>
      <c r="T89" s="32"/>
      <c r="U89" s="32"/>
      <c r="V89" s="32"/>
      <c r="W89" s="32"/>
      <c r="X89" s="32"/>
    </row>
    <row r="90" spans="1:24" ht="30" customHeight="1" x14ac:dyDescent="0.25">
      <c r="A90" s="16" t="s">
        <v>92</v>
      </c>
      <c r="B90" s="16"/>
      <c r="C90" s="27" t="s">
        <v>93</v>
      </c>
      <c r="D90" s="27">
        <v>3</v>
      </c>
      <c r="E90" s="28"/>
      <c r="F90" s="28"/>
      <c r="G90" s="28"/>
      <c r="H90" s="28"/>
      <c r="I90" s="28"/>
      <c r="J90" s="16"/>
      <c r="K90" s="16"/>
      <c r="L90" s="35"/>
      <c r="M90" s="16" t="str">
        <f>VLOOKUP(A90,'DOSSIER RECAP'!A:D,4,FALSE)</f>
        <v>001914</v>
      </c>
      <c r="N90" s="103">
        <f t="shared" si="5"/>
        <v>0</v>
      </c>
      <c r="O90" s="418" t="s">
        <v>73</v>
      </c>
      <c r="P90" s="32"/>
      <c r="Q90" s="32"/>
      <c r="R90" s="32"/>
      <c r="S90" s="32"/>
      <c r="T90" s="32"/>
      <c r="U90" s="32"/>
      <c r="V90" s="32"/>
      <c r="W90" s="32"/>
      <c r="X90" s="32"/>
    </row>
    <row r="91" spans="1:24" ht="30" customHeight="1" x14ac:dyDescent="0.25">
      <c r="A91" s="16" t="s">
        <v>466</v>
      </c>
      <c r="B91" s="22" t="s">
        <v>467</v>
      </c>
      <c r="C91" s="22" t="s">
        <v>1272</v>
      </c>
      <c r="D91" s="14">
        <v>3</v>
      </c>
      <c r="E91" s="28"/>
      <c r="F91" s="28"/>
      <c r="G91" s="28"/>
      <c r="H91" s="28"/>
      <c r="I91" s="28"/>
      <c r="J91" s="16"/>
      <c r="K91" s="16"/>
      <c r="L91" s="35"/>
      <c r="M91" s="16" t="str">
        <f>VLOOKUP(A91,'DOSSIER RECAP'!A:D,4,FALSE)</f>
        <v>A4</v>
      </c>
      <c r="N91" s="103">
        <f t="shared" si="5"/>
        <v>0</v>
      </c>
      <c r="O91" s="418" t="s">
        <v>73</v>
      </c>
      <c r="P91" s="32"/>
      <c r="Q91" s="32"/>
      <c r="R91" s="32"/>
      <c r="S91" s="32"/>
      <c r="T91" s="32"/>
      <c r="U91" s="32"/>
      <c r="V91" s="32"/>
      <c r="W91" s="32"/>
      <c r="X91" s="32"/>
    </row>
    <row r="92" spans="1:24" s="291" customFormat="1" ht="30" customHeight="1" x14ac:dyDescent="0.25">
      <c r="A92" s="69" t="s">
        <v>449</v>
      </c>
      <c r="B92" s="69"/>
      <c r="C92" s="68" t="s">
        <v>436</v>
      </c>
      <c r="D92" s="68">
        <v>1</v>
      </c>
      <c r="E92" s="65"/>
      <c r="F92" s="65"/>
      <c r="G92" s="65"/>
      <c r="H92" s="65"/>
      <c r="I92" s="65"/>
      <c r="J92" s="69"/>
      <c r="K92" s="69"/>
      <c r="L92" s="88"/>
      <c r="M92" s="16" t="str">
        <f>VLOOKUP(A92,'DOSSIER RECAP'!A:D,4,FALSE)</f>
        <v>001535</v>
      </c>
      <c r="N92" s="319">
        <f t="shared" si="5"/>
        <v>0</v>
      </c>
      <c r="O92" s="418" t="s">
        <v>73</v>
      </c>
      <c r="P92" s="290"/>
      <c r="Q92" s="290"/>
      <c r="R92" s="290"/>
      <c r="S92" s="290"/>
      <c r="T92" s="290"/>
      <c r="U92" s="290"/>
      <c r="V92" s="290"/>
      <c r="W92" s="290"/>
      <c r="X92" s="290"/>
    </row>
    <row r="93" spans="1:24" ht="21.75" customHeight="1" x14ac:dyDescent="0.25">
      <c r="A93" s="10" t="s">
        <v>1273</v>
      </c>
      <c r="B93" s="10"/>
      <c r="C93" s="348"/>
      <c r="D93" s="348"/>
      <c r="E93" s="349"/>
      <c r="F93" s="349"/>
      <c r="G93" s="349"/>
      <c r="H93" s="349"/>
      <c r="I93" s="349"/>
      <c r="J93" s="349"/>
      <c r="K93" s="349"/>
      <c r="L93" s="35"/>
      <c r="M93" s="348"/>
      <c r="N93" s="348"/>
      <c r="O93" s="350"/>
      <c r="P93" s="32"/>
      <c r="Q93" s="32"/>
      <c r="R93" s="32"/>
      <c r="S93" s="32"/>
      <c r="T93" s="32"/>
      <c r="U93" s="32"/>
      <c r="V93" s="32"/>
      <c r="W93" s="32"/>
      <c r="X93" s="32"/>
    </row>
    <row r="94" spans="1:24" ht="30" customHeight="1" x14ac:dyDescent="0.25">
      <c r="A94" s="44" t="s">
        <v>315</v>
      </c>
      <c r="B94" s="44"/>
      <c r="C94" s="27" t="s">
        <v>316</v>
      </c>
      <c r="D94" s="27">
        <v>1</v>
      </c>
      <c r="E94" s="28"/>
      <c r="F94" s="28"/>
      <c r="G94" s="28"/>
      <c r="H94" s="28"/>
      <c r="I94" s="44"/>
      <c r="J94" s="16"/>
      <c r="K94" s="16"/>
      <c r="L94" s="35"/>
      <c r="M94" s="16" t="str">
        <f>VLOOKUP(A94,'DOSSIER RECAP'!A:D,4,FALSE)</f>
        <v>001288</v>
      </c>
      <c r="N94" s="103">
        <f t="shared" ref="N94:N103" si="6">SUM(E94:K94)</f>
        <v>0</v>
      </c>
      <c r="O94" s="418" t="s">
        <v>73</v>
      </c>
      <c r="P94" s="32"/>
      <c r="Q94" s="32"/>
      <c r="R94" s="32"/>
      <c r="S94" s="32"/>
      <c r="T94" s="32"/>
      <c r="U94" s="32"/>
      <c r="V94" s="32"/>
      <c r="W94" s="32"/>
      <c r="X94" s="32"/>
    </row>
    <row r="95" spans="1:24" ht="30" customHeight="1" x14ac:dyDescent="0.25">
      <c r="A95" s="44" t="s">
        <v>342</v>
      </c>
      <c r="B95" s="44"/>
      <c r="C95" s="27" t="s">
        <v>328</v>
      </c>
      <c r="D95" s="27">
        <v>2</v>
      </c>
      <c r="E95" s="28"/>
      <c r="F95" s="28"/>
      <c r="G95" s="28"/>
      <c r="H95" s="28"/>
      <c r="I95" s="44"/>
      <c r="J95" s="16"/>
      <c r="K95" s="16"/>
      <c r="L95" s="35"/>
      <c r="M95" s="16" t="str">
        <f>VLOOKUP(A95,'DOSSIER RECAP'!A:D,4,FALSE)</f>
        <v>001317</v>
      </c>
      <c r="N95" s="103">
        <f t="shared" si="6"/>
        <v>0</v>
      </c>
      <c r="O95" s="418" t="s">
        <v>73</v>
      </c>
      <c r="P95" s="32"/>
      <c r="Q95" s="32"/>
      <c r="R95" s="32"/>
      <c r="S95" s="32"/>
      <c r="T95" s="32"/>
      <c r="U95" s="32"/>
      <c r="V95" s="32"/>
      <c r="W95" s="32"/>
      <c r="X95" s="32"/>
    </row>
    <row r="96" spans="1:24" ht="30" customHeight="1" x14ac:dyDescent="0.25">
      <c r="A96" s="16" t="s">
        <v>256</v>
      </c>
      <c r="B96" s="16"/>
      <c r="C96" s="27" t="s">
        <v>257</v>
      </c>
      <c r="D96" s="27">
        <v>1</v>
      </c>
      <c r="E96" s="28"/>
      <c r="F96" s="28"/>
      <c r="G96" s="28"/>
      <c r="H96" s="28"/>
      <c r="I96" s="44"/>
      <c r="J96" s="16"/>
      <c r="K96" s="16"/>
      <c r="L96" s="35"/>
      <c r="M96" s="16" t="str">
        <f>VLOOKUP(A96,'DOSSIER RECAP'!A:D,4,FALSE)</f>
        <v>001070</v>
      </c>
      <c r="N96" s="103">
        <f t="shared" si="6"/>
        <v>0</v>
      </c>
      <c r="O96" s="418" t="s">
        <v>73</v>
      </c>
      <c r="P96" s="32"/>
      <c r="Q96" s="32"/>
      <c r="R96" s="32"/>
      <c r="S96" s="32"/>
      <c r="T96" s="32"/>
      <c r="U96" s="32"/>
      <c r="V96" s="32"/>
      <c r="W96" s="32"/>
      <c r="X96" s="32"/>
    </row>
    <row r="97" spans="1:24" ht="30" customHeight="1" x14ac:dyDescent="0.25">
      <c r="A97" s="16" t="s">
        <v>318</v>
      </c>
      <c r="B97" s="16"/>
      <c r="C97" s="27" t="s">
        <v>257</v>
      </c>
      <c r="D97" s="27">
        <v>1</v>
      </c>
      <c r="E97" s="28"/>
      <c r="F97" s="28"/>
      <c r="G97" s="28"/>
      <c r="H97" s="28"/>
      <c r="I97" s="44"/>
      <c r="J97" s="16"/>
      <c r="K97" s="16"/>
      <c r="L97" s="35"/>
      <c r="M97" s="16" t="str">
        <f>VLOOKUP(A97,'DOSSIER RECAP'!A:D,4,FALSE)</f>
        <v>001293</v>
      </c>
      <c r="N97" s="103">
        <f>SUM(E97:K97)</f>
        <v>0</v>
      </c>
      <c r="O97" s="418" t="s">
        <v>73</v>
      </c>
      <c r="P97" s="32"/>
      <c r="Q97" s="32"/>
      <c r="R97" s="32"/>
      <c r="S97" s="32"/>
      <c r="T97" s="32"/>
      <c r="U97" s="32"/>
      <c r="V97" s="32"/>
      <c r="W97" s="32"/>
      <c r="X97" s="32"/>
    </row>
    <row r="98" spans="1:24" ht="30" customHeight="1" x14ac:dyDescent="0.25">
      <c r="A98" s="16" t="s">
        <v>336</v>
      </c>
      <c r="B98" s="16"/>
      <c r="C98" s="27" t="s">
        <v>328</v>
      </c>
      <c r="D98" s="27">
        <v>1</v>
      </c>
      <c r="E98" s="44"/>
      <c r="F98" s="44"/>
      <c r="G98" s="44"/>
      <c r="H98" s="44"/>
      <c r="I98" s="44"/>
      <c r="J98" s="16"/>
      <c r="K98" s="16"/>
      <c r="L98" s="35"/>
      <c r="M98" s="16" t="str">
        <f>VLOOKUP(A98,'DOSSIER RECAP'!A:D,4,FALSE)</f>
        <v>001315</v>
      </c>
      <c r="N98" s="103">
        <f>SUM(E98:K98)</f>
        <v>0</v>
      </c>
      <c r="O98" s="418" t="s">
        <v>73</v>
      </c>
      <c r="P98" s="32"/>
      <c r="Q98" s="32"/>
      <c r="R98" s="32"/>
      <c r="S98" s="32"/>
      <c r="T98" s="32"/>
      <c r="U98" s="32"/>
      <c r="V98" s="32"/>
      <c r="W98" s="32"/>
      <c r="X98" s="32"/>
    </row>
    <row r="99" spans="1:24" ht="30" customHeight="1" x14ac:dyDescent="0.25">
      <c r="A99" s="16" t="s">
        <v>292</v>
      </c>
      <c r="B99" s="16"/>
      <c r="C99" s="14" t="s">
        <v>293</v>
      </c>
      <c r="D99" s="14">
        <v>3</v>
      </c>
      <c r="E99" s="44"/>
      <c r="F99" s="44"/>
      <c r="G99" s="44"/>
      <c r="H99" s="44"/>
      <c r="I99" s="44"/>
      <c r="J99" s="16"/>
      <c r="K99" s="16"/>
      <c r="L99" s="35"/>
      <c r="M99" s="16" t="str">
        <f>VLOOKUP(A99,'DOSSIER RECAP'!A:D,4,FALSE)</f>
        <v>001159</v>
      </c>
      <c r="N99" s="103">
        <f t="shared" si="6"/>
        <v>0</v>
      </c>
      <c r="O99" s="418" t="s">
        <v>73</v>
      </c>
      <c r="P99" s="32"/>
      <c r="Q99" s="32"/>
      <c r="R99" s="32"/>
      <c r="S99" s="32"/>
      <c r="T99" s="32"/>
      <c r="U99" s="32"/>
      <c r="V99" s="32"/>
      <c r="W99" s="32"/>
      <c r="X99" s="32"/>
    </row>
    <row r="100" spans="1:24" ht="30" customHeight="1" x14ac:dyDescent="0.25">
      <c r="A100" s="16" t="s">
        <v>111</v>
      </c>
      <c r="B100" s="16"/>
      <c r="C100" s="27" t="s">
        <v>71</v>
      </c>
      <c r="D100" s="27">
        <v>3</v>
      </c>
      <c r="E100" s="44"/>
      <c r="F100" s="44"/>
      <c r="G100" s="44"/>
      <c r="H100" s="44"/>
      <c r="I100" s="44"/>
      <c r="J100" s="16"/>
      <c r="K100" s="16"/>
      <c r="L100" s="35"/>
      <c r="M100" s="16" t="str">
        <f>VLOOKUP(A100,'DOSSIER RECAP'!A:D,4,FALSE)</f>
        <v>001895</v>
      </c>
      <c r="N100" s="103">
        <f t="shared" si="6"/>
        <v>0</v>
      </c>
      <c r="O100" s="418" t="s">
        <v>73</v>
      </c>
      <c r="P100" s="32"/>
      <c r="Q100" s="32"/>
      <c r="R100" s="32"/>
      <c r="S100" s="32"/>
      <c r="T100" s="32"/>
      <c r="U100" s="32"/>
      <c r="V100" s="32"/>
      <c r="W100" s="32"/>
      <c r="X100" s="32"/>
    </row>
    <row r="101" spans="1:24" ht="30" customHeight="1" x14ac:dyDescent="0.25">
      <c r="A101" s="16" t="s">
        <v>369</v>
      </c>
      <c r="B101" s="16"/>
      <c r="C101" s="14" t="s">
        <v>370</v>
      </c>
      <c r="D101" s="27">
        <v>3</v>
      </c>
      <c r="E101" s="44"/>
      <c r="F101" s="44"/>
      <c r="G101" s="44"/>
      <c r="H101" s="44"/>
      <c r="I101" s="44"/>
      <c r="J101" s="16"/>
      <c r="K101" s="16"/>
      <c r="L101" s="35"/>
      <c r="M101" s="16" t="str">
        <f>VLOOKUP(A101,'DOSSIER RECAP'!A:D,4,FALSE)</f>
        <v>001351</v>
      </c>
      <c r="N101" s="103">
        <f t="shared" si="6"/>
        <v>0</v>
      </c>
      <c r="O101" s="418" t="s">
        <v>73</v>
      </c>
      <c r="P101" s="32"/>
      <c r="Q101" s="32"/>
      <c r="R101" s="32"/>
      <c r="S101" s="32"/>
      <c r="T101" s="32"/>
      <c r="U101" s="32"/>
      <c r="V101" s="32"/>
      <c r="W101" s="32"/>
      <c r="X101" s="32"/>
    </row>
    <row r="102" spans="1:24" ht="30" customHeight="1" x14ac:dyDescent="0.25">
      <c r="A102" s="16" t="s">
        <v>92</v>
      </c>
      <c r="B102" s="16"/>
      <c r="C102" s="27" t="s">
        <v>93</v>
      </c>
      <c r="D102" s="27">
        <v>3</v>
      </c>
      <c r="E102" s="44"/>
      <c r="F102" s="44"/>
      <c r="G102" s="44"/>
      <c r="H102" s="44"/>
      <c r="I102" s="44"/>
      <c r="J102" s="16"/>
      <c r="K102" s="16"/>
      <c r="L102" s="35"/>
      <c r="M102" s="16" t="str">
        <f>VLOOKUP(A102,'DOSSIER RECAP'!A:D,4,FALSE)</f>
        <v>001914</v>
      </c>
      <c r="N102" s="103">
        <f t="shared" si="6"/>
        <v>0</v>
      </c>
      <c r="O102" s="418" t="s">
        <v>73</v>
      </c>
      <c r="P102" s="32"/>
      <c r="Q102" s="32"/>
      <c r="R102" s="32"/>
      <c r="S102" s="32"/>
      <c r="T102" s="32"/>
      <c r="U102" s="32"/>
      <c r="V102" s="32"/>
      <c r="W102" s="32"/>
      <c r="X102" s="32"/>
    </row>
    <row r="103" spans="1:24" ht="30" customHeight="1" x14ac:dyDescent="0.25">
      <c r="A103" s="16" t="s">
        <v>466</v>
      </c>
      <c r="B103" s="22" t="s">
        <v>467</v>
      </c>
      <c r="C103" s="14" t="s">
        <v>1272</v>
      </c>
      <c r="D103" s="14">
        <v>3</v>
      </c>
      <c r="E103" s="27"/>
      <c r="F103" s="27"/>
      <c r="G103" s="27"/>
      <c r="H103" s="44"/>
      <c r="I103" s="44"/>
      <c r="J103" s="16"/>
      <c r="K103" s="16"/>
      <c r="L103" s="35"/>
      <c r="M103" s="16" t="str">
        <f>VLOOKUP(A103,'DOSSIER RECAP'!A:D,4,FALSE)</f>
        <v>A4</v>
      </c>
      <c r="N103" s="103">
        <f t="shared" si="6"/>
        <v>0</v>
      </c>
      <c r="O103" s="418" t="s">
        <v>73</v>
      </c>
      <c r="P103" s="32"/>
      <c r="Q103" s="32"/>
      <c r="R103" s="32"/>
      <c r="S103" s="32"/>
      <c r="T103" s="32"/>
      <c r="U103" s="32"/>
      <c r="V103" s="32"/>
      <c r="W103" s="32"/>
      <c r="X103" s="32"/>
    </row>
    <row r="104" spans="1:24" ht="18" customHeight="1" x14ac:dyDescent="0.25">
      <c r="A104" s="10" t="s">
        <v>1296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35"/>
      <c r="M104" s="348"/>
      <c r="N104" s="348"/>
      <c r="O104" s="350"/>
      <c r="P104" s="32"/>
      <c r="Q104" s="32"/>
      <c r="R104" s="32"/>
      <c r="S104" s="32"/>
      <c r="T104" s="32"/>
      <c r="U104" s="32"/>
      <c r="V104" s="32"/>
      <c r="W104" s="32"/>
      <c r="X104" s="32"/>
    </row>
    <row r="105" spans="1:24" ht="30" customHeight="1" x14ac:dyDescent="0.25">
      <c r="A105" s="28" t="s">
        <v>517</v>
      </c>
      <c r="B105" s="28"/>
      <c r="C105" s="17" t="s">
        <v>509</v>
      </c>
      <c r="D105" s="15">
        <v>1</v>
      </c>
      <c r="E105" s="28"/>
      <c r="F105" s="28"/>
      <c r="G105" s="28"/>
      <c r="H105" s="28"/>
      <c r="I105" s="28"/>
      <c r="J105" s="28"/>
      <c r="K105" s="16"/>
      <c r="L105" s="35"/>
      <c r="M105" s="16" t="str">
        <f>VLOOKUP(A105,'DOSSIER RECAP'!A:D,4,FALSE)</f>
        <v>B11</v>
      </c>
      <c r="N105" s="103">
        <f t="shared" ref="N105:N110" si="7">SUM(E105:K105)</f>
        <v>0</v>
      </c>
      <c r="O105" s="418" t="s">
        <v>73</v>
      </c>
      <c r="P105" s="32"/>
      <c r="Q105" s="32"/>
      <c r="R105" s="32"/>
      <c r="S105" s="32"/>
      <c r="T105" s="32"/>
      <c r="U105" s="32"/>
      <c r="V105" s="32"/>
      <c r="W105" s="32"/>
      <c r="X105" s="32"/>
    </row>
    <row r="106" spans="1:24" ht="30" customHeight="1" x14ac:dyDescent="0.25">
      <c r="A106" s="28" t="s">
        <v>515</v>
      </c>
      <c r="B106" s="28"/>
      <c r="C106" s="15" t="s">
        <v>496</v>
      </c>
      <c r="D106" s="15">
        <v>1</v>
      </c>
      <c r="E106" s="28"/>
      <c r="F106" s="28"/>
      <c r="G106" s="28"/>
      <c r="H106" s="28"/>
      <c r="I106" s="28"/>
      <c r="J106" s="28"/>
      <c r="K106" s="16"/>
      <c r="L106" s="35"/>
      <c r="M106" s="16" t="str">
        <f>VLOOKUP(A106,'DOSSIER RECAP'!A:D,4,FALSE)</f>
        <v>B10</v>
      </c>
      <c r="N106" s="103">
        <f t="shared" si="7"/>
        <v>0</v>
      </c>
      <c r="O106" s="418" t="s">
        <v>73</v>
      </c>
      <c r="P106" s="32"/>
      <c r="Q106" s="32"/>
      <c r="R106" s="32"/>
      <c r="S106" s="32"/>
      <c r="T106" s="32"/>
      <c r="U106" s="32"/>
      <c r="V106" s="32"/>
      <c r="W106" s="32"/>
      <c r="X106" s="32"/>
    </row>
    <row r="107" spans="1:24" ht="30" customHeight="1" x14ac:dyDescent="0.25">
      <c r="A107" s="37" t="s">
        <v>493</v>
      </c>
      <c r="B107" s="37"/>
      <c r="C107" s="15" t="s">
        <v>487</v>
      </c>
      <c r="D107" s="15">
        <v>1</v>
      </c>
      <c r="E107" s="28"/>
      <c r="F107" s="28"/>
      <c r="G107" s="28"/>
      <c r="H107" s="28"/>
      <c r="I107" s="28"/>
      <c r="J107" s="28"/>
      <c r="K107" s="16"/>
      <c r="L107" s="35"/>
      <c r="M107" s="16" t="str">
        <f>VLOOKUP(A107,'DOSSIER RECAP'!A:D,4,FALSE)</f>
        <v>001065</v>
      </c>
      <c r="N107" s="103">
        <f t="shared" si="7"/>
        <v>0</v>
      </c>
      <c r="O107" s="418" t="s">
        <v>73</v>
      </c>
      <c r="P107" s="32"/>
      <c r="Q107" s="32"/>
      <c r="R107" s="32"/>
      <c r="S107" s="32"/>
      <c r="T107" s="32"/>
      <c r="U107" s="32"/>
      <c r="V107" s="32"/>
      <c r="W107" s="32"/>
      <c r="X107" s="32"/>
    </row>
    <row r="108" spans="1:24" ht="30" customHeight="1" x14ac:dyDescent="0.25">
      <c r="A108" s="37" t="s">
        <v>491</v>
      </c>
      <c r="B108" s="37"/>
      <c r="C108" s="15" t="s">
        <v>487</v>
      </c>
      <c r="D108" s="15">
        <v>1</v>
      </c>
      <c r="E108" s="28"/>
      <c r="F108" s="28"/>
      <c r="G108" s="28"/>
      <c r="H108" s="28"/>
      <c r="I108" s="28"/>
      <c r="J108" s="28"/>
      <c r="K108" s="16"/>
      <c r="L108" s="35"/>
      <c r="M108" s="16" t="str">
        <f>VLOOKUP(A108,'DOSSIER RECAP'!A:D,4,FALSE)</f>
        <v>001062</v>
      </c>
      <c r="N108" s="103">
        <f t="shared" si="7"/>
        <v>0</v>
      </c>
      <c r="O108" s="418" t="s">
        <v>73</v>
      </c>
      <c r="P108" s="32"/>
      <c r="Q108" s="32"/>
      <c r="R108" s="32"/>
      <c r="S108" s="32"/>
      <c r="T108" s="32"/>
      <c r="U108" s="32"/>
      <c r="V108" s="32"/>
      <c r="W108" s="32"/>
      <c r="X108" s="32"/>
    </row>
    <row r="109" spans="1:24" ht="30" customHeight="1" x14ac:dyDescent="0.25">
      <c r="A109" s="37" t="s">
        <v>489</v>
      </c>
      <c r="B109" s="37"/>
      <c r="C109" s="15" t="s">
        <v>487</v>
      </c>
      <c r="D109" s="15">
        <v>1</v>
      </c>
      <c r="E109" s="28"/>
      <c r="F109" s="28"/>
      <c r="G109" s="28"/>
      <c r="H109" s="28"/>
      <c r="I109" s="28"/>
      <c r="J109" s="28"/>
      <c r="K109" s="16"/>
      <c r="L109" s="35"/>
      <c r="M109" s="16" t="str">
        <f>VLOOKUP(A109,'DOSSIER RECAP'!A:D,4,FALSE)</f>
        <v>001063</v>
      </c>
      <c r="N109" s="103">
        <f t="shared" si="7"/>
        <v>0</v>
      </c>
      <c r="O109" s="418" t="s">
        <v>73</v>
      </c>
      <c r="P109" s="32"/>
      <c r="Q109" s="32"/>
      <c r="R109" s="32"/>
      <c r="S109" s="32"/>
      <c r="T109" s="32"/>
      <c r="U109" s="32"/>
      <c r="V109" s="32"/>
      <c r="W109" s="32"/>
      <c r="X109" s="32"/>
    </row>
    <row r="110" spans="1:24" ht="30" customHeight="1" x14ac:dyDescent="0.25">
      <c r="A110" s="37" t="s">
        <v>486</v>
      </c>
      <c r="B110" s="37"/>
      <c r="C110" s="15" t="s">
        <v>487</v>
      </c>
      <c r="D110" s="15">
        <v>1</v>
      </c>
      <c r="E110" s="28"/>
      <c r="F110" s="28"/>
      <c r="G110" s="28"/>
      <c r="H110" s="28"/>
      <c r="I110" s="28"/>
      <c r="J110" s="28"/>
      <c r="K110" s="16"/>
      <c r="L110" s="35"/>
      <c r="M110" s="16" t="str">
        <f>VLOOKUP(A110,'DOSSIER RECAP'!A:D,4,FALSE)</f>
        <v>001064</v>
      </c>
      <c r="N110" s="103">
        <f t="shared" si="7"/>
        <v>0</v>
      </c>
      <c r="O110" s="418" t="s">
        <v>73</v>
      </c>
      <c r="P110" s="32"/>
      <c r="Q110" s="32"/>
      <c r="R110" s="32"/>
      <c r="S110" s="32"/>
      <c r="T110" s="32"/>
      <c r="U110" s="32"/>
      <c r="V110" s="32"/>
      <c r="W110" s="32"/>
      <c r="X110" s="32"/>
    </row>
    <row r="111" spans="1:24" ht="18.75" customHeight="1" x14ac:dyDescent="0.25">
      <c r="A111" s="10" t="s">
        <v>1275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35"/>
      <c r="M111" s="349"/>
      <c r="N111" s="348"/>
      <c r="O111" s="350"/>
      <c r="P111" s="32"/>
      <c r="Q111" s="32"/>
      <c r="R111" s="32"/>
      <c r="S111" s="32"/>
      <c r="T111" s="32"/>
      <c r="U111" s="32"/>
      <c r="V111" s="32"/>
      <c r="W111" s="32"/>
      <c r="X111" s="32"/>
    </row>
    <row r="112" spans="1:24" ht="30" customHeight="1" x14ac:dyDescent="0.25">
      <c r="A112" s="16" t="s">
        <v>1276</v>
      </c>
      <c r="B112" s="15" t="s">
        <v>1277</v>
      </c>
      <c r="C112" s="293"/>
      <c r="D112" s="15">
        <v>1</v>
      </c>
      <c r="E112" s="293"/>
      <c r="F112" s="320"/>
      <c r="G112" s="293"/>
      <c r="H112" s="320"/>
      <c r="I112" s="293"/>
      <c r="J112" s="320"/>
      <c r="K112" s="293"/>
      <c r="L112" s="35"/>
      <c r="M112" s="293"/>
      <c r="N112" s="439"/>
      <c r="O112" s="343"/>
      <c r="P112" s="32"/>
      <c r="Q112" s="32"/>
      <c r="R112" s="32"/>
      <c r="S112" s="32"/>
      <c r="T112" s="32"/>
      <c r="U112" s="32"/>
      <c r="V112" s="32"/>
      <c r="W112" s="32"/>
      <c r="X112" s="32"/>
    </row>
    <row r="113" spans="1:24" ht="30" customHeight="1" x14ac:dyDescent="0.25">
      <c r="A113" s="16" t="s">
        <v>1278</v>
      </c>
      <c r="B113" s="15" t="s">
        <v>1277</v>
      </c>
      <c r="C113" s="293"/>
      <c r="D113" s="27">
        <v>1</v>
      </c>
      <c r="E113" s="293"/>
      <c r="F113" s="320"/>
      <c r="G113" s="293"/>
      <c r="H113" s="320"/>
      <c r="I113" s="293"/>
      <c r="J113" s="320"/>
      <c r="K113" s="293"/>
      <c r="L113" s="35"/>
      <c r="M113" s="293"/>
      <c r="N113" s="439"/>
      <c r="O113" s="343"/>
      <c r="P113" s="32"/>
      <c r="Q113" s="32"/>
      <c r="R113" s="32"/>
      <c r="S113" s="32"/>
      <c r="T113" s="32"/>
      <c r="U113" s="32"/>
      <c r="V113" s="32"/>
      <c r="W113" s="32"/>
      <c r="X113" s="32"/>
    </row>
    <row r="114" spans="1:24" ht="30" customHeight="1" x14ac:dyDescent="0.25">
      <c r="A114" s="37" t="s">
        <v>1297</v>
      </c>
      <c r="B114" s="15" t="s">
        <v>1277</v>
      </c>
      <c r="C114" s="293"/>
      <c r="D114" s="15">
        <v>1</v>
      </c>
      <c r="E114" s="293"/>
      <c r="F114" s="320"/>
      <c r="G114" s="293"/>
      <c r="H114" s="320"/>
      <c r="I114" s="293"/>
      <c r="J114" s="320"/>
      <c r="K114" s="293"/>
      <c r="L114" s="35"/>
      <c r="M114" s="293"/>
      <c r="N114" s="439"/>
      <c r="O114" s="343"/>
      <c r="P114" s="32"/>
      <c r="Q114" s="32"/>
      <c r="R114" s="32"/>
      <c r="S114" s="32"/>
      <c r="T114" s="32"/>
      <c r="U114" s="32"/>
      <c r="V114" s="32"/>
      <c r="W114" s="32"/>
      <c r="X114" s="32"/>
    </row>
    <row r="115" spans="1:24" ht="30" customHeight="1" x14ac:dyDescent="0.25">
      <c r="A115" s="16" t="s">
        <v>1278</v>
      </c>
      <c r="B115" s="15" t="s">
        <v>1277</v>
      </c>
      <c r="C115" s="293"/>
      <c r="D115" s="27">
        <v>1</v>
      </c>
      <c r="E115" s="351"/>
      <c r="F115" s="351"/>
      <c r="G115" s="351"/>
      <c r="H115" s="351"/>
      <c r="I115" s="351"/>
      <c r="J115" s="351"/>
      <c r="K115" s="351"/>
      <c r="L115" s="48"/>
      <c r="M115" s="293"/>
      <c r="N115" s="432"/>
      <c r="O115" s="352"/>
      <c r="P115" s="292"/>
      <c r="Q115" s="292"/>
      <c r="R115" s="292"/>
      <c r="S115" s="292"/>
      <c r="T115" s="292"/>
      <c r="U115" s="292"/>
      <c r="V115" s="292"/>
      <c r="W115" s="292"/>
      <c r="X115" s="292"/>
    </row>
    <row r="116" spans="1:24" ht="36" customHeight="1" x14ac:dyDescent="0.25">
      <c r="A116" s="37" t="s">
        <v>1297</v>
      </c>
      <c r="B116" s="15" t="s">
        <v>1277</v>
      </c>
      <c r="C116" s="293"/>
      <c r="D116" s="15">
        <v>1</v>
      </c>
      <c r="E116" s="293"/>
      <c r="F116" s="344"/>
      <c r="G116" s="293"/>
      <c r="H116" s="344"/>
      <c r="I116" s="293"/>
      <c r="J116" s="344"/>
      <c r="K116" s="351"/>
      <c r="L116" s="48"/>
      <c r="M116" s="344"/>
      <c r="N116" s="432"/>
      <c r="O116" s="352"/>
      <c r="P116" s="32"/>
      <c r="Q116" s="32"/>
      <c r="R116" s="32"/>
      <c r="S116" s="32"/>
      <c r="T116" s="32"/>
      <c r="U116" s="32"/>
      <c r="V116" s="32"/>
      <c r="W116" s="32"/>
      <c r="X116" s="32"/>
    </row>
    <row r="117" spans="1:24" ht="30" customHeight="1" x14ac:dyDescent="0.25">
      <c r="A117" s="21" t="s">
        <v>1293</v>
      </c>
      <c r="B117" s="14" t="s">
        <v>1280</v>
      </c>
      <c r="C117" s="293"/>
      <c r="D117" s="15">
        <v>1</v>
      </c>
      <c r="E117" s="293"/>
      <c r="F117" s="320"/>
      <c r="G117" s="293"/>
      <c r="H117" s="320"/>
      <c r="I117" s="293"/>
      <c r="J117" s="320"/>
      <c r="K117" s="351"/>
      <c r="L117" s="48"/>
      <c r="M117" s="293"/>
      <c r="N117" s="432"/>
      <c r="O117" s="352"/>
      <c r="P117" s="32"/>
      <c r="Q117" s="32"/>
      <c r="R117" s="32"/>
      <c r="S117" s="32"/>
      <c r="T117" s="32"/>
      <c r="U117" s="32"/>
      <c r="V117" s="32"/>
      <c r="W117" s="32"/>
      <c r="X117" s="32"/>
    </row>
    <row r="118" spans="1:24" ht="30" customHeight="1" x14ac:dyDescent="0.25">
      <c r="A118" s="16" t="s">
        <v>1279</v>
      </c>
      <c r="B118" s="14" t="s">
        <v>1280</v>
      </c>
      <c r="C118" s="293"/>
      <c r="D118" s="27">
        <v>1</v>
      </c>
      <c r="E118" s="293"/>
      <c r="F118" s="320"/>
      <c r="G118" s="293"/>
      <c r="H118" s="320"/>
      <c r="I118" s="293"/>
      <c r="J118" s="320"/>
      <c r="K118" s="293"/>
      <c r="L118" s="35"/>
      <c r="M118" s="293"/>
      <c r="N118" s="439"/>
      <c r="O118" s="343"/>
      <c r="P118" s="32"/>
      <c r="Q118" s="32"/>
      <c r="R118" s="32"/>
      <c r="S118" s="32"/>
      <c r="T118" s="32"/>
      <c r="U118" s="32"/>
      <c r="V118" s="32"/>
      <c r="W118" s="32"/>
      <c r="X118" s="32"/>
    </row>
    <row r="119" spans="1:24" ht="30" customHeight="1" x14ac:dyDescent="0.25">
      <c r="A119" s="37" t="s">
        <v>475</v>
      </c>
      <c r="B119" s="14" t="s">
        <v>476</v>
      </c>
      <c r="C119" s="293"/>
      <c r="D119" s="15">
        <v>1</v>
      </c>
      <c r="E119" s="293"/>
      <c r="F119" s="320"/>
      <c r="G119" s="293"/>
      <c r="H119" s="320"/>
      <c r="I119" s="293"/>
      <c r="J119" s="320"/>
      <c r="K119" s="293"/>
      <c r="L119" s="35"/>
      <c r="M119" s="293"/>
      <c r="N119" s="439"/>
      <c r="O119" s="343"/>
      <c r="P119" s="32"/>
      <c r="Q119" s="32"/>
      <c r="R119" s="32"/>
      <c r="S119" s="32"/>
      <c r="T119" s="32"/>
      <c r="U119" s="32"/>
      <c r="V119" s="32"/>
      <c r="W119" s="32"/>
      <c r="X119" s="32"/>
    </row>
    <row r="120" spans="1:24" ht="30" customHeight="1" x14ac:dyDescent="0.25">
      <c r="A120" s="44" t="s">
        <v>1298</v>
      </c>
      <c r="B120" s="14" t="s">
        <v>476</v>
      </c>
      <c r="C120" s="293"/>
      <c r="D120" s="15">
        <v>1</v>
      </c>
      <c r="E120" s="293"/>
      <c r="F120" s="320"/>
      <c r="G120" s="293"/>
      <c r="H120" s="320"/>
      <c r="I120" s="293"/>
      <c r="J120" s="320"/>
      <c r="K120" s="293"/>
      <c r="L120" s="35"/>
      <c r="M120" s="293"/>
      <c r="N120" s="439"/>
      <c r="O120" s="343"/>
      <c r="P120" s="32"/>
      <c r="Q120" s="32"/>
      <c r="R120" s="32"/>
      <c r="S120" s="32"/>
      <c r="T120" s="32"/>
      <c r="U120" s="32"/>
      <c r="V120" s="32"/>
      <c r="W120" s="32"/>
      <c r="X120" s="32"/>
    </row>
    <row r="121" spans="1:24" ht="42.75" customHeight="1" x14ac:dyDescent="0.25">
      <c r="A121" s="32"/>
      <c r="B121" s="32"/>
      <c r="C121" s="33"/>
      <c r="D121" s="32"/>
      <c r="E121" s="32"/>
      <c r="G121" s="32"/>
      <c r="H121" s="32"/>
      <c r="I121" s="32"/>
      <c r="J121" s="32"/>
      <c r="K121" s="32"/>
      <c r="L121" s="32"/>
      <c r="M121" s="32"/>
      <c r="N121" s="33"/>
      <c r="O121" s="32"/>
      <c r="P121" s="32"/>
      <c r="Q121" s="32"/>
      <c r="R121" s="32"/>
      <c r="S121" s="32"/>
      <c r="T121" s="32"/>
      <c r="U121" s="32"/>
      <c r="V121" s="32"/>
      <c r="W121" s="32"/>
      <c r="X121" s="32"/>
    </row>
    <row r="124" spans="1:24" ht="42.75" customHeight="1" x14ac:dyDescent="0.25">
      <c r="A124" s="32"/>
      <c r="B124" s="32"/>
      <c r="C124" s="33"/>
      <c r="D124" s="32"/>
      <c r="E124" s="32"/>
      <c r="G124" s="32"/>
      <c r="H124" s="32"/>
      <c r="I124" s="32"/>
      <c r="J124" s="32"/>
      <c r="K124" s="32"/>
      <c r="L124" s="32"/>
      <c r="M124" s="32"/>
      <c r="N124" s="33"/>
      <c r="O124" s="32"/>
      <c r="P124" s="32"/>
      <c r="Q124" s="32"/>
      <c r="R124" s="32"/>
      <c r="S124" s="32"/>
      <c r="T124" s="32"/>
      <c r="U124" s="32"/>
      <c r="V124" s="32"/>
      <c r="W124" s="32"/>
      <c r="X124" s="32"/>
    </row>
    <row r="125" spans="1:24" ht="42.75" customHeight="1" x14ac:dyDescent="0.25">
      <c r="A125" s="32"/>
      <c r="B125" s="32"/>
      <c r="C125" s="33"/>
      <c r="D125" s="32"/>
      <c r="E125" s="32"/>
      <c r="G125" s="32"/>
      <c r="H125" s="32"/>
      <c r="I125" s="32"/>
      <c r="J125" s="32"/>
      <c r="K125" s="32"/>
      <c r="L125" s="32"/>
      <c r="M125" s="32"/>
      <c r="N125" s="33"/>
      <c r="O125" s="32"/>
      <c r="P125" s="32"/>
      <c r="Q125" s="32"/>
      <c r="R125" s="32"/>
      <c r="S125" s="32"/>
      <c r="T125" s="32"/>
      <c r="U125" s="32"/>
      <c r="V125" s="32"/>
      <c r="W125" s="32"/>
      <c r="X125" s="32"/>
    </row>
    <row r="126" spans="1:24" ht="42.75" customHeight="1" x14ac:dyDescent="0.25">
      <c r="A126" s="32"/>
      <c r="B126" s="32"/>
      <c r="C126" s="33"/>
      <c r="D126" s="32"/>
      <c r="E126" s="32"/>
      <c r="G126" s="32"/>
      <c r="H126" s="32"/>
      <c r="I126" s="32"/>
      <c r="J126" s="32"/>
      <c r="K126" s="32"/>
      <c r="L126" s="32"/>
      <c r="M126" s="32"/>
      <c r="N126" s="33"/>
      <c r="O126" s="32"/>
      <c r="P126" s="32"/>
      <c r="Q126" s="32"/>
      <c r="R126" s="32"/>
      <c r="S126" s="32"/>
      <c r="T126" s="32"/>
      <c r="U126" s="32"/>
      <c r="V126" s="32"/>
      <c r="W126" s="32"/>
      <c r="X126" s="32"/>
    </row>
    <row r="127" spans="1:24" ht="42.75" customHeight="1" x14ac:dyDescent="0.25">
      <c r="A127" s="32"/>
      <c r="B127" s="32"/>
      <c r="C127" s="33"/>
      <c r="D127" s="32"/>
      <c r="E127" s="32"/>
      <c r="G127" s="32"/>
      <c r="H127" s="32"/>
      <c r="I127" s="32"/>
      <c r="J127" s="32"/>
      <c r="K127" s="32"/>
      <c r="L127" s="32"/>
      <c r="M127" s="32"/>
      <c r="N127" s="33"/>
      <c r="O127" s="32"/>
      <c r="P127" s="32"/>
      <c r="Q127" s="32"/>
      <c r="R127" s="32"/>
      <c r="S127" s="32"/>
      <c r="T127" s="32"/>
      <c r="U127" s="32"/>
      <c r="V127" s="32"/>
      <c r="W127" s="32"/>
      <c r="X127" s="32"/>
    </row>
    <row r="128" spans="1:24" ht="42.75" customHeight="1" x14ac:dyDescent="0.25">
      <c r="A128" s="32"/>
      <c r="B128" s="32"/>
      <c r="C128" s="33"/>
      <c r="D128" s="32"/>
      <c r="E128" s="32"/>
      <c r="G128" s="32"/>
      <c r="H128" s="32"/>
      <c r="I128" s="32"/>
      <c r="J128" s="32"/>
      <c r="K128" s="32"/>
      <c r="L128" s="32"/>
      <c r="M128" s="32"/>
      <c r="N128" s="33"/>
      <c r="O128" s="32"/>
      <c r="P128" s="32"/>
      <c r="Q128" s="32"/>
      <c r="R128" s="32"/>
      <c r="S128" s="32"/>
      <c r="T128" s="32"/>
      <c r="U128" s="32"/>
      <c r="V128" s="32"/>
      <c r="W128" s="32"/>
      <c r="X128" s="32"/>
    </row>
    <row r="129" spans="1:24" ht="42.75" customHeight="1" x14ac:dyDescent="0.25">
      <c r="A129" s="32"/>
      <c r="B129" s="32"/>
      <c r="C129" s="33"/>
      <c r="D129" s="32"/>
      <c r="E129" s="32"/>
      <c r="G129" s="32"/>
      <c r="H129" s="32"/>
      <c r="I129" s="32"/>
      <c r="J129" s="32"/>
      <c r="K129" s="32"/>
      <c r="L129" s="32"/>
      <c r="M129" s="32"/>
      <c r="N129" s="33"/>
      <c r="O129" s="32"/>
      <c r="P129" s="32"/>
      <c r="Q129" s="32"/>
      <c r="R129" s="32"/>
      <c r="S129" s="32"/>
      <c r="T129" s="32"/>
      <c r="U129" s="32"/>
      <c r="V129" s="32"/>
      <c r="W129" s="32"/>
      <c r="X129" s="32"/>
    </row>
    <row r="130" spans="1:24" ht="42.75" customHeight="1" x14ac:dyDescent="0.25">
      <c r="A130" s="32"/>
      <c r="B130" s="32"/>
      <c r="C130" s="33"/>
      <c r="D130" s="32"/>
      <c r="E130" s="32"/>
      <c r="G130" s="32"/>
      <c r="H130" s="32"/>
      <c r="I130" s="32"/>
      <c r="J130" s="32"/>
      <c r="K130" s="32"/>
      <c r="L130" s="32"/>
      <c r="M130" s="32"/>
      <c r="N130" s="33"/>
      <c r="O130" s="32"/>
      <c r="P130" s="32"/>
      <c r="Q130" s="32"/>
      <c r="R130" s="32"/>
      <c r="S130" s="32"/>
      <c r="T130" s="32"/>
      <c r="U130" s="32"/>
      <c r="V130" s="32"/>
      <c r="W130" s="32"/>
      <c r="X130" s="32"/>
    </row>
    <row r="131" spans="1:24" ht="42.75" customHeight="1" x14ac:dyDescent="0.25">
      <c r="A131" s="32"/>
      <c r="B131" s="32"/>
      <c r="C131" s="33"/>
      <c r="D131" s="32"/>
      <c r="E131" s="32"/>
      <c r="G131" s="32"/>
      <c r="H131" s="32"/>
      <c r="I131" s="32"/>
      <c r="J131" s="32"/>
      <c r="K131" s="32"/>
      <c r="L131" s="32"/>
      <c r="M131" s="32"/>
      <c r="N131" s="33"/>
      <c r="O131" s="32"/>
      <c r="P131" s="32"/>
      <c r="Q131" s="32"/>
      <c r="R131" s="32"/>
      <c r="S131" s="32"/>
      <c r="T131" s="32"/>
      <c r="U131" s="32"/>
      <c r="V131" s="32"/>
      <c r="W131" s="32"/>
      <c r="X131" s="32"/>
    </row>
    <row r="132" spans="1:24" ht="42.75" customHeight="1" x14ac:dyDescent="0.25">
      <c r="A132" s="32"/>
      <c r="B132" s="32"/>
      <c r="C132" s="33"/>
      <c r="D132" s="32"/>
      <c r="E132" s="32"/>
      <c r="G132" s="32"/>
      <c r="H132" s="32"/>
      <c r="I132" s="32"/>
      <c r="J132" s="32"/>
      <c r="K132" s="32"/>
      <c r="L132" s="32"/>
      <c r="M132" s="32"/>
      <c r="N132" s="33"/>
      <c r="O132" s="32"/>
      <c r="P132" s="32"/>
      <c r="Q132" s="32"/>
      <c r="R132" s="32"/>
      <c r="S132" s="32"/>
      <c r="T132" s="32"/>
      <c r="U132" s="32"/>
      <c r="V132" s="32"/>
      <c r="W132" s="32"/>
      <c r="X132" s="32"/>
    </row>
    <row r="133" spans="1:24" ht="42.75" customHeight="1" x14ac:dyDescent="0.25">
      <c r="A133" s="32"/>
      <c r="B133" s="32"/>
      <c r="C133" s="33"/>
      <c r="D133" s="32"/>
      <c r="E133" s="32"/>
      <c r="G133" s="32"/>
      <c r="H133" s="32"/>
      <c r="I133" s="32"/>
      <c r="J133" s="32"/>
      <c r="K133" s="32"/>
      <c r="L133" s="32"/>
      <c r="M133" s="32"/>
      <c r="N133" s="33"/>
      <c r="O133" s="32"/>
      <c r="P133" s="32"/>
      <c r="Q133" s="32"/>
      <c r="R133" s="32"/>
      <c r="S133" s="32"/>
      <c r="T133" s="32"/>
      <c r="U133" s="32"/>
      <c r="V133" s="32"/>
      <c r="W133" s="32"/>
      <c r="X133" s="32"/>
    </row>
    <row r="134" spans="1:24" ht="42.75" customHeight="1" x14ac:dyDescent="0.25">
      <c r="A134" s="32"/>
      <c r="B134" s="32"/>
      <c r="C134" s="33"/>
      <c r="D134" s="32"/>
      <c r="E134" s="32"/>
      <c r="G134" s="32"/>
      <c r="H134" s="32"/>
      <c r="I134" s="32"/>
      <c r="J134" s="32"/>
      <c r="K134" s="32"/>
      <c r="L134" s="32"/>
      <c r="M134" s="32"/>
      <c r="N134" s="33"/>
      <c r="O134" s="32"/>
      <c r="P134" s="32"/>
      <c r="Q134" s="32"/>
      <c r="R134" s="32"/>
      <c r="S134" s="32"/>
      <c r="T134" s="32"/>
      <c r="U134" s="32"/>
      <c r="V134" s="32"/>
      <c r="W134" s="32"/>
      <c r="X134" s="32"/>
    </row>
    <row r="135" spans="1:24" ht="42.75" customHeight="1" x14ac:dyDescent="0.25">
      <c r="A135" s="32"/>
      <c r="B135" s="32"/>
      <c r="C135" s="33"/>
      <c r="D135" s="32"/>
      <c r="E135" s="32"/>
      <c r="G135" s="32"/>
      <c r="H135" s="32"/>
      <c r="I135" s="32"/>
      <c r="J135" s="32"/>
      <c r="K135" s="32"/>
      <c r="L135" s="32"/>
      <c r="M135" s="32"/>
      <c r="N135" s="33"/>
      <c r="O135" s="32"/>
      <c r="P135" s="32"/>
      <c r="Q135" s="32"/>
      <c r="R135" s="32"/>
      <c r="S135" s="32"/>
      <c r="T135" s="32"/>
      <c r="U135" s="32"/>
      <c r="V135" s="32"/>
      <c r="W135" s="32"/>
      <c r="X135" s="32"/>
    </row>
    <row r="136" spans="1:24" ht="42.75" customHeight="1" x14ac:dyDescent="0.25">
      <c r="A136" s="32"/>
      <c r="B136" s="32"/>
      <c r="C136" s="33"/>
      <c r="D136" s="32"/>
      <c r="E136" s="32"/>
      <c r="G136" s="32"/>
      <c r="H136" s="32"/>
      <c r="I136" s="32"/>
      <c r="J136" s="32"/>
      <c r="K136" s="32"/>
      <c r="L136" s="32"/>
      <c r="M136" s="32"/>
      <c r="N136" s="33"/>
      <c r="O136" s="32"/>
      <c r="P136" s="32"/>
      <c r="Q136" s="32"/>
      <c r="R136" s="32"/>
      <c r="S136" s="32"/>
      <c r="T136" s="32"/>
      <c r="U136" s="32"/>
      <c r="V136" s="32"/>
      <c r="W136" s="32"/>
      <c r="X136" s="32"/>
    </row>
    <row r="137" spans="1:24" ht="42.75" customHeight="1" x14ac:dyDescent="0.25">
      <c r="A137" s="32"/>
      <c r="B137" s="32"/>
      <c r="C137" s="33"/>
      <c r="D137" s="32"/>
      <c r="E137" s="32"/>
      <c r="G137" s="32"/>
      <c r="H137" s="32"/>
      <c r="I137" s="32"/>
      <c r="J137" s="32"/>
      <c r="K137" s="32"/>
      <c r="L137" s="32"/>
      <c r="M137" s="32"/>
      <c r="N137" s="33"/>
      <c r="O137" s="32"/>
      <c r="P137" s="32"/>
      <c r="Q137" s="32"/>
      <c r="R137" s="32"/>
      <c r="S137" s="32"/>
      <c r="T137" s="32"/>
      <c r="U137" s="32"/>
      <c r="V137" s="32"/>
      <c r="W137" s="32"/>
      <c r="X137" s="32"/>
    </row>
    <row r="138" spans="1:24" ht="42.75" customHeight="1" x14ac:dyDescent="0.25">
      <c r="A138" s="32"/>
      <c r="B138" s="32"/>
      <c r="C138" s="33"/>
      <c r="D138" s="32"/>
      <c r="E138" s="32"/>
      <c r="G138" s="32"/>
      <c r="H138" s="32"/>
      <c r="I138" s="32"/>
      <c r="J138" s="32"/>
      <c r="K138" s="32"/>
      <c r="L138" s="32"/>
      <c r="M138" s="32"/>
      <c r="N138" s="33"/>
      <c r="O138" s="32"/>
      <c r="P138" s="32"/>
      <c r="Q138" s="32"/>
      <c r="R138" s="32"/>
      <c r="S138" s="32"/>
      <c r="T138" s="32"/>
      <c r="U138" s="32"/>
      <c r="V138" s="32"/>
      <c r="W138" s="32"/>
      <c r="X138" s="32"/>
    </row>
    <row r="139" spans="1:24" ht="42.75" customHeight="1" x14ac:dyDescent="0.25">
      <c r="A139" s="32"/>
      <c r="B139" s="32"/>
      <c r="C139" s="33"/>
      <c r="D139" s="32"/>
      <c r="E139" s="32"/>
      <c r="G139" s="32"/>
      <c r="H139" s="32"/>
      <c r="I139" s="32"/>
      <c r="J139" s="32"/>
      <c r="K139" s="32"/>
      <c r="L139" s="32"/>
      <c r="M139" s="32"/>
      <c r="N139" s="33"/>
      <c r="O139" s="32"/>
      <c r="P139" s="32"/>
      <c r="Q139" s="32"/>
      <c r="R139" s="32"/>
      <c r="S139" s="32"/>
      <c r="T139" s="32"/>
      <c r="U139" s="32"/>
      <c r="V139" s="32"/>
      <c r="W139" s="32"/>
      <c r="X139" s="32"/>
    </row>
    <row r="140" spans="1:24" ht="42.75" customHeight="1" x14ac:dyDescent="0.25">
      <c r="A140" s="32"/>
      <c r="B140" s="32"/>
      <c r="C140" s="33"/>
      <c r="D140" s="32"/>
      <c r="E140" s="32"/>
      <c r="G140" s="32"/>
      <c r="H140" s="32"/>
      <c r="I140" s="32"/>
      <c r="J140" s="32"/>
      <c r="K140" s="32"/>
      <c r="L140" s="32"/>
      <c r="M140" s="32"/>
      <c r="N140" s="33"/>
      <c r="O140" s="32"/>
      <c r="P140" s="32"/>
      <c r="Q140" s="32"/>
      <c r="R140" s="32"/>
      <c r="S140" s="32"/>
      <c r="T140" s="32"/>
      <c r="U140" s="32"/>
      <c r="V140" s="32"/>
      <c r="W140" s="32"/>
      <c r="X140" s="32"/>
    </row>
    <row r="141" spans="1:24" ht="42.75" customHeight="1" x14ac:dyDescent="0.25">
      <c r="A141" s="32"/>
      <c r="B141" s="32"/>
      <c r="C141" s="33"/>
      <c r="D141" s="32"/>
      <c r="E141" s="32"/>
      <c r="G141" s="32"/>
      <c r="H141" s="32"/>
      <c r="I141" s="32"/>
      <c r="J141" s="32"/>
      <c r="K141" s="32"/>
      <c r="L141" s="32"/>
      <c r="M141" s="32"/>
      <c r="N141" s="33"/>
      <c r="O141" s="32"/>
      <c r="P141" s="32"/>
      <c r="Q141" s="32"/>
      <c r="R141" s="32"/>
      <c r="S141" s="32"/>
      <c r="T141" s="32"/>
      <c r="U141" s="32"/>
      <c r="V141" s="32"/>
      <c r="W141" s="32"/>
      <c r="X141" s="32"/>
    </row>
    <row r="142" spans="1:24" ht="42.75" customHeight="1" x14ac:dyDescent="0.25">
      <c r="A142" s="32"/>
      <c r="B142" s="32"/>
      <c r="C142" s="33"/>
      <c r="D142" s="32"/>
      <c r="E142" s="32"/>
      <c r="G142" s="32"/>
      <c r="H142" s="32"/>
      <c r="I142" s="32"/>
      <c r="J142" s="32"/>
      <c r="K142" s="32"/>
      <c r="L142" s="32"/>
      <c r="M142" s="32"/>
      <c r="N142" s="33"/>
      <c r="O142" s="32"/>
      <c r="P142" s="32"/>
      <c r="Q142" s="32"/>
      <c r="R142" s="32"/>
      <c r="S142" s="32"/>
      <c r="T142" s="32"/>
      <c r="U142" s="32"/>
      <c r="V142" s="32"/>
      <c r="W142" s="32"/>
      <c r="X142" s="32"/>
    </row>
    <row r="143" spans="1:24" ht="42.75" customHeight="1" x14ac:dyDescent="0.25">
      <c r="A143" s="32"/>
      <c r="B143" s="32"/>
      <c r="C143" s="33"/>
      <c r="D143" s="32"/>
      <c r="E143" s="32"/>
      <c r="G143" s="32"/>
      <c r="H143" s="32"/>
      <c r="I143" s="32"/>
      <c r="J143" s="32"/>
      <c r="K143" s="32"/>
      <c r="L143" s="32"/>
      <c r="M143" s="32"/>
      <c r="N143" s="33"/>
      <c r="O143" s="32"/>
      <c r="P143" s="32"/>
      <c r="Q143" s="32"/>
      <c r="R143" s="32"/>
      <c r="S143" s="32"/>
      <c r="T143" s="32"/>
      <c r="U143" s="32"/>
      <c r="V143" s="32"/>
      <c r="W143" s="32"/>
      <c r="X143" s="32"/>
    </row>
    <row r="144" spans="1:24" ht="42.75" customHeight="1" x14ac:dyDescent="0.25">
      <c r="A144" s="32"/>
      <c r="B144" s="32"/>
      <c r="C144" s="33"/>
      <c r="D144" s="32"/>
      <c r="E144" s="32"/>
      <c r="G144" s="32"/>
      <c r="H144" s="32"/>
      <c r="I144" s="32"/>
      <c r="J144" s="32"/>
      <c r="K144" s="32"/>
      <c r="L144" s="32"/>
      <c r="M144" s="32"/>
      <c r="N144" s="33"/>
      <c r="O144" s="32"/>
      <c r="P144" s="32"/>
      <c r="Q144" s="32"/>
      <c r="R144" s="32"/>
      <c r="S144" s="32"/>
      <c r="T144" s="32"/>
      <c r="U144" s="32"/>
      <c r="V144" s="32"/>
      <c r="W144" s="32"/>
      <c r="X144" s="32"/>
    </row>
    <row r="145" spans="1:24" ht="42.75" customHeight="1" x14ac:dyDescent="0.25">
      <c r="A145" s="32"/>
      <c r="B145" s="32"/>
      <c r="C145" s="33"/>
      <c r="D145" s="32"/>
      <c r="E145" s="32"/>
      <c r="G145" s="32"/>
      <c r="H145" s="32"/>
      <c r="I145" s="32"/>
      <c r="J145" s="32"/>
      <c r="K145" s="32"/>
      <c r="L145" s="32"/>
      <c r="M145" s="32"/>
      <c r="N145" s="33"/>
      <c r="O145" s="32"/>
      <c r="P145" s="32"/>
      <c r="Q145" s="32"/>
      <c r="R145" s="32"/>
      <c r="S145" s="32"/>
      <c r="T145" s="32"/>
      <c r="U145" s="32"/>
      <c r="V145" s="32"/>
      <c r="W145" s="32"/>
      <c r="X145" s="32"/>
    </row>
    <row r="146" spans="1:24" ht="42.75" customHeight="1" x14ac:dyDescent="0.25">
      <c r="A146" s="32"/>
      <c r="B146" s="32"/>
      <c r="C146" s="33"/>
      <c r="D146" s="32"/>
      <c r="E146" s="32"/>
      <c r="G146" s="32"/>
      <c r="H146" s="32"/>
      <c r="I146" s="32"/>
      <c r="J146" s="32"/>
      <c r="K146" s="32"/>
      <c r="L146" s="32"/>
      <c r="M146" s="32"/>
      <c r="N146" s="33"/>
      <c r="O146" s="32"/>
      <c r="P146" s="32"/>
      <c r="Q146" s="32"/>
      <c r="R146" s="32"/>
      <c r="S146" s="32"/>
      <c r="T146" s="32"/>
      <c r="U146" s="32"/>
      <c r="V146" s="32"/>
      <c r="W146" s="32"/>
      <c r="X146" s="32"/>
    </row>
    <row r="147" spans="1:24" ht="42.75" customHeight="1" x14ac:dyDescent="0.25">
      <c r="A147" s="32"/>
      <c r="B147" s="32"/>
      <c r="C147" s="33"/>
      <c r="D147" s="32"/>
      <c r="E147" s="32"/>
      <c r="G147" s="32"/>
      <c r="H147" s="32"/>
      <c r="I147" s="32"/>
      <c r="J147" s="32"/>
      <c r="K147" s="32"/>
      <c r="L147" s="32"/>
      <c r="M147" s="32"/>
      <c r="N147" s="33"/>
      <c r="O147" s="32"/>
      <c r="P147" s="32"/>
      <c r="Q147" s="32"/>
      <c r="R147" s="32"/>
      <c r="S147" s="32"/>
      <c r="T147" s="32"/>
      <c r="U147" s="32"/>
      <c r="V147" s="32"/>
      <c r="W147" s="32"/>
      <c r="X147" s="32"/>
    </row>
    <row r="148" spans="1:24" ht="42.75" customHeight="1" x14ac:dyDescent="0.25">
      <c r="A148" s="32"/>
      <c r="B148" s="32"/>
      <c r="C148" s="33"/>
      <c r="D148" s="32"/>
      <c r="E148" s="32"/>
      <c r="G148" s="32"/>
      <c r="H148" s="32"/>
      <c r="I148" s="32"/>
      <c r="J148" s="32"/>
      <c r="K148" s="32"/>
      <c r="L148" s="32"/>
      <c r="M148" s="32"/>
      <c r="N148" s="33"/>
      <c r="O148" s="32"/>
      <c r="P148" s="32"/>
      <c r="Q148" s="32"/>
      <c r="R148" s="32"/>
      <c r="S148" s="32"/>
      <c r="T148" s="32"/>
      <c r="U148" s="32"/>
      <c r="V148" s="32"/>
      <c r="W148" s="32"/>
      <c r="X148" s="32"/>
    </row>
    <row r="149" spans="1:24" ht="42.75" customHeight="1" x14ac:dyDescent="0.25">
      <c r="A149" s="32"/>
      <c r="B149" s="32"/>
      <c r="C149" s="33"/>
      <c r="D149" s="32"/>
      <c r="E149" s="32"/>
      <c r="G149" s="32"/>
      <c r="H149" s="32"/>
      <c r="I149" s="32"/>
      <c r="J149" s="32"/>
      <c r="K149" s="32"/>
      <c r="L149" s="32"/>
      <c r="M149" s="32"/>
      <c r="N149" s="33"/>
      <c r="O149" s="32"/>
      <c r="P149" s="32"/>
      <c r="Q149" s="32"/>
      <c r="R149" s="32"/>
      <c r="S149" s="32"/>
      <c r="T149" s="32"/>
      <c r="U149" s="32"/>
      <c r="V149" s="32"/>
      <c r="W149" s="32"/>
      <c r="X149" s="32"/>
    </row>
    <row r="150" spans="1:24" ht="42.75" customHeight="1" x14ac:dyDescent="0.25">
      <c r="A150" s="32"/>
      <c r="B150" s="32"/>
      <c r="C150" s="33"/>
      <c r="D150" s="32"/>
      <c r="E150" s="32"/>
      <c r="G150" s="32"/>
      <c r="H150" s="32"/>
      <c r="I150" s="32"/>
      <c r="J150" s="32"/>
      <c r="K150" s="32"/>
      <c r="L150" s="32"/>
      <c r="M150" s="32"/>
      <c r="N150" s="33"/>
      <c r="O150" s="32"/>
      <c r="P150" s="32"/>
      <c r="Q150" s="32"/>
      <c r="R150" s="32"/>
      <c r="S150" s="32"/>
      <c r="T150" s="32"/>
      <c r="U150" s="32"/>
      <c r="V150" s="32"/>
      <c r="W150" s="32"/>
      <c r="X150" s="32"/>
    </row>
    <row r="151" spans="1:24" ht="42.75" customHeight="1" x14ac:dyDescent="0.25">
      <c r="A151" s="32"/>
      <c r="B151" s="32"/>
      <c r="C151" s="33"/>
      <c r="D151" s="32"/>
      <c r="E151" s="32"/>
      <c r="G151" s="32"/>
      <c r="H151" s="32"/>
      <c r="I151" s="32"/>
      <c r="J151" s="32"/>
      <c r="K151" s="32"/>
      <c r="L151" s="32"/>
      <c r="M151" s="32"/>
      <c r="N151" s="33"/>
      <c r="O151" s="32"/>
      <c r="P151" s="32"/>
      <c r="Q151" s="32"/>
      <c r="R151" s="32"/>
      <c r="S151" s="32"/>
      <c r="T151" s="32"/>
      <c r="U151" s="32"/>
      <c r="V151" s="32"/>
      <c r="W151" s="32"/>
      <c r="X151" s="32"/>
    </row>
    <row r="152" spans="1:24" ht="42.75" customHeight="1" x14ac:dyDescent="0.25">
      <c r="A152" s="32"/>
      <c r="B152" s="32"/>
      <c r="C152" s="33"/>
      <c r="D152" s="32"/>
      <c r="E152" s="32"/>
      <c r="G152" s="32"/>
      <c r="H152" s="32"/>
      <c r="I152" s="32"/>
      <c r="J152" s="32"/>
      <c r="K152" s="32"/>
      <c r="L152" s="32"/>
      <c r="M152" s="32"/>
      <c r="N152" s="33"/>
      <c r="O152" s="32"/>
      <c r="P152" s="32"/>
      <c r="Q152" s="32"/>
      <c r="R152" s="32"/>
      <c r="S152" s="32"/>
      <c r="T152" s="32"/>
      <c r="U152" s="32"/>
      <c r="V152" s="32"/>
      <c r="W152" s="32"/>
      <c r="X152" s="32"/>
    </row>
    <row r="153" spans="1:24" ht="42.75" customHeight="1" x14ac:dyDescent="0.25">
      <c r="A153" s="32"/>
      <c r="B153" s="32"/>
      <c r="C153" s="33"/>
      <c r="D153" s="32"/>
      <c r="E153" s="32"/>
      <c r="G153" s="32"/>
      <c r="H153" s="32"/>
      <c r="I153" s="32"/>
      <c r="J153" s="32"/>
      <c r="K153" s="32"/>
      <c r="L153" s="32"/>
      <c r="M153" s="32"/>
      <c r="N153" s="33"/>
      <c r="O153" s="32"/>
      <c r="P153" s="32"/>
      <c r="Q153" s="32"/>
      <c r="R153" s="32"/>
      <c r="S153" s="32"/>
      <c r="T153" s="32"/>
      <c r="U153" s="32"/>
      <c r="V153" s="32"/>
      <c r="W153" s="32"/>
      <c r="X153" s="32"/>
    </row>
    <row r="154" spans="1:24" ht="42.75" customHeight="1" x14ac:dyDescent="0.25">
      <c r="A154" s="32"/>
      <c r="B154" s="32"/>
      <c r="C154" s="33"/>
      <c r="D154" s="32"/>
      <c r="E154" s="32"/>
      <c r="G154" s="32"/>
      <c r="H154" s="32"/>
      <c r="I154" s="32"/>
      <c r="J154" s="32"/>
      <c r="K154" s="32"/>
      <c r="L154" s="32"/>
      <c r="M154" s="32"/>
      <c r="N154" s="33"/>
      <c r="O154" s="32"/>
      <c r="P154" s="32"/>
      <c r="Q154" s="32"/>
      <c r="R154" s="32"/>
      <c r="S154" s="32"/>
      <c r="T154" s="32"/>
      <c r="U154" s="32"/>
      <c r="V154" s="32"/>
      <c r="W154" s="32"/>
      <c r="X154" s="32"/>
    </row>
    <row r="155" spans="1:24" ht="42.75" customHeight="1" x14ac:dyDescent="0.25">
      <c r="A155" s="32"/>
      <c r="B155" s="32"/>
      <c r="C155" s="33"/>
      <c r="D155" s="32"/>
      <c r="E155" s="32"/>
      <c r="G155" s="32"/>
      <c r="H155" s="32"/>
      <c r="I155" s="32"/>
      <c r="J155" s="32"/>
      <c r="K155" s="32"/>
      <c r="L155" s="32"/>
      <c r="M155" s="32"/>
      <c r="N155" s="33"/>
      <c r="O155" s="32"/>
      <c r="P155" s="32"/>
      <c r="Q155" s="32"/>
      <c r="R155" s="32"/>
      <c r="S155" s="32"/>
      <c r="T155" s="32"/>
      <c r="U155" s="32"/>
      <c r="V155" s="32"/>
      <c r="W155" s="32"/>
      <c r="X155" s="32"/>
    </row>
    <row r="156" spans="1:24" ht="42.75" customHeight="1" x14ac:dyDescent="0.25">
      <c r="A156" s="32"/>
      <c r="B156" s="32"/>
      <c r="C156" s="33"/>
      <c r="D156" s="32"/>
      <c r="E156" s="32"/>
      <c r="G156" s="32"/>
      <c r="H156" s="32"/>
      <c r="I156" s="32"/>
      <c r="J156" s="32"/>
      <c r="K156" s="32"/>
      <c r="L156" s="32"/>
      <c r="M156" s="32"/>
      <c r="N156" s="33"/>
      <c r="O156" s="32"/>
      <c r="P156" s="32"/>
      <c r="Q156" s="32"/>
      <c r="R156" s="32"/>
      <c r="S156" s="32"/>
      <c r="T156" s="32"/>
      <c r="U156" s="32"/>
      <c r="V156" s="32"/>
      <c r="W156" s="32"/>
      <c r="X156" s="32"/>
    </row>
    <row r="157" spans="1:24" ht="42.75" customHeight="1" x14ac:dyDescent="0.25">
      <c r="A157" s="32"/>
      <c r="B157" s="32"/>
      <c r="C157" s="33"/>
      <c r="D157" s="32"/>
      <c r="E157" s="32"/>
      <c r="G157" s="32"/>
      <c r="H157" s="32"/>
      <c r="I157" s="32"/>
      <c r="J157" s="32"/>
      <c r="K157" s="32"/>
      <c r="L157" s="32"/>
      <c r="M157" s="32"/>
      <c r="N157" s="33"/>
      <c r="O157" s="32"/>
      <c r="P157" s="32"/>
      <c r="Q157" s="32"/>
      <c r="R157" s="32"/>
      <c r="S157" s="32"/>
      <c r="T157" s="32"/>
      <c r="U157" s="32"/>
      <c r="V157" s="32"/>
      <c r="W157" s="32"/>
      <c r="X157" s="32"/>
    </row>
    <row r="158" spans="1:24" ht="42.75" customHeight="1" x14ac:dyDescent="0.25">
      <c r="A158" s="32"/>
      <c r="B158" s="32"/>
      <c r="C158" s="33"/>
      <c r="D158" s="32"/>
      <c r="E158" s="32"/>
      <c r="G158" s="32"/>
      <c r="H158" s="32"/>
      <c r="I158" s="32"/>
      <c r="J158" s="32"/>
      <c r="K158" s="32"/>
      <c r="L158" s="32"/>
      <c r="M158" s="32"/>
      <c r="N158" s="33"/>
      <c r="O158" s="32"/>
      <c r="P158" s="32"/>
      <c r="Q158" s="32"/>
      <c r="R158" s="32"/>
      <c r="S158" s="32"/>
      <c r="T158" s="32"/>
      <c r="U158" s="32"/>
      <c r="V158" s="32"/>
      <c r="W158" s="32"/>
      <c r="X158" s="32"/>
    </row>
    <row r="159" spans="1:24" ht="42.75" customHeight="1" x14ac:dyDescent="0.25">
      <c r="A159" s="32"/>
      <c r="B159" s="32"/>
      <c r="C159" s="33"/>
      <c r="D159" s="32"/>
      <c r="E159" s="32"/>
      <c r="G159" s="32"/>
      <c r="H159" s="32"/>
      <c r="I159" s="32"/>
      <c r="J159" s="32"/>
      <c r="K159" s="32"/>
      <c r="L159" s="32"/>
      <c r="M159" s="32"/>
      <c r="N159" s="33"/>
      <c r="O159" s="32"/>
      <c r="P159" s="32"/>
      <c r="Q159" s="32"/>
      <c r="R159" s="32"/>
      <c r="S159" s="32"/>
      <c r="T159" s="32"/>
      <c r="U159" s="32"/>
      <c r="V159" s="32"/>
      <c r="W159" s="32"/>
      <c r="X159" s="32"/>
    </row>
    <row r="160" spans="1:24" ht="42.75" customHeight="1" x14ac:dyDescent="0.25">
      <c r="A160" s="32"/>
      <c r="B160" s="32"/>
      <c r="C160" s="33"/>
      <c r="D160" s="32"/>
      <c r="E160" s="32"/>
      <c r="G160" s="32"/>
      <c r="H160" s="32"/>
      <c r="I160" s="32"/>
      <c r="J160" s="32"/>
      <c r="K160" s="32"/>
      <c r="L160" s="32"/>
      <c r="M160" s="32"/>
      <c r="N160" s="33"/>
      <c r="O160" s="32"/>
      <c r="P160" s="32"/>
      <c r="Q160" s="32"/>
      <c r="R160" s="32"/>
      <c r="S160" s="32"/>
      <c r="T160" s="32"/>
      <c r="U160" s="32"/>
      <c r="V160" s="32"/>
      <c r="W160" s="32"/>
      <c r="X160" s="32"/>
    </row>
    <row r="161" spans="1:24" ht="42.75" customHeight="1" x14ac:dyDescent="0.25">
      <c r="A161" s="32"/>
      <c r="B161" s="32"/>
      <c r="C161" s="33"/>
      <c r="D161" s="32"/>
      <c r="E161" s="32"/>
      <c r="G161" s="32"/>
      <c r="H161" s="32"/>
      <c r="I161" s="32"/>
      <c r="J161" s="32"/>
      <c r="K161" s="32"/>
      <c r="L161" s="32"/>
      <c r="M161" s="32"/>
      <c r="N161" s="33"/>
      <c r="O161" s="32"/>
      <c r="P161" s="32"/>
      <c r="Q161" s="32"/>
      <c r="R161" s="32"/>
      <c r="S161" s="32"/>
      <c r="T161" s="32"/>
      <c r="U161" s="32"/>
      <c r="V161" s="32"/>
      <c r="W161" s="32"/>
      <c r="X161" s="32"/>
    </row>
    <row r="162" spans="1:24" ht="42.75" customHeight="1" x14ac:dyDescent="0.25">
      <c r="A162" s="32"/>
      <c r="B162" s="32"/>
      <c r="C162" s="33"/>
      <c r="D162" s="32"/>
      <c r="E162" s="32"/>
      <c r="G162" s="32"/>
      <c r="H162" s="32"/>
      <c r="I162" s="32"/>
      <c r="J162" s="32"/>
      <c r="K162" s="32"/>
      <c r="L162" s="32"/>
      <c r="M162" s="32"/>
      <c r="N162" s="33"/>
      <c r="O162" s="32"/>
      <c r="P162" s="32"/>
      <c r="Q162" s="32"/>
      <c r="R162" s="32"/>
      <c r="S162" s="32"/>
      <c r="T162" s="32"/>
      <c r="U162" s="32"/>
      <c r="V162" s="32"/>
      <c r="W162" s="32"/>
      <c r="X162" s="32"/>
    </row>
    <row r="163" spans="1:24" ht="42.75" customHeight="1" x14ac:dyDescent="0.25">
      <c r="A163" s="32"/>
      <c r="B163" s="32"/>
      <c r="C163" s="33"/>
      <c r="D163" s="32"/>
      <c r="E163" s="32"/>
      <c r="G163" s="32"/>
      <c r="H163" s="32"/>
      <c r="I163" s="32"/>
      <c r="J163" s="32"/>
      <c r="K163" s="32"/>
      <c r="L163" s="32"/>
      <c r="M163" s="32"/>
      <c r="N163" s="33"/>
      <c r="O163" s="32"/>
      <c r="P163" s="32"/>
      <c r="Q163" s="32"/>
      <c r="R163" s="32"/>
      <c r="S163" s="32"/>
      <c r="T163" s="32"/>
      <c r="U163" s="32"/>
      <c r="V163" s="32"/>
      <c r="W163" s="32"/>
      <c r="X163" s="32"/>
    </row>
    <row r="164" spans="1:24" ht="42.75" customHeight="1" x14ac:dyDescent="0.25">
      <c r="A164" s="32"/>
      <c r="B164" s="32"/>
      <c r="C164" s="33"/>
      <c r="D164" s="32"/>
      <c r="E164" s="32"/>
      <c r="G164" s="32"/>
      <c r="H164" s="32"/>
      <c r="I164" s="32"/>
      <c r="J164" s="32"/>
      <c r="K164" s="32"/>
      <c r="L164" s="32"/>
      <c r="M164" s="32"/>
      <c r="N164" s="33"/>
      <c r="O164" s="32"/>
      <c r="P164" s="32"/>
      <c r="Q164" s="32"/>
      <c r="R164" s="32"/>
      <c r="S164" s="32"/>
      <c r="T164" s="32"/>
      <c r="U164" s="32"/>
      <c r="V164" s="32"/>
      <c r="W164" s="32"/>
      <c r="X164" s="32"/>
    </row>
    <row r="165" spans="1:24" ht="42.75" customHeight="1" x14ac:dyDescent="0.25">
      <c r="A165" s="32"/>
      <c r="B165" s="32"/>
      <c r="C165" s="33"/>
      <c r="D165" s="32"/>
      <c r="E165" s="32"/>
      <c r="G165" s="32"/>
      <c r="H165" s="32"/>
      <c r="I165" s="32"/>
      <c r="J165" s="32"/>
      <c r="K165" s="32"/>
      <c r="L165" s="32"/>
      <c r="M165" s="32"/>
      <c r="N165" s="33"/>
      <c r="O165" s="32"/>
      <c r="P165" s="32"/>
      <c r="Q165" s="32"/>
      <c r="R165" s="32"/>
      <c r="S165" s="32"/>
      <c r="T165" s="32"/>
      <c r="U165" s="32"/>
      <c r="V165" s="32"/>
      <c r="W165" s="32"/>
      <c r="X165" s="32"/>
    </row>
    <row r="166" spans="1:24" ht="42.75" customHeight="1" x14ac:dyDescent="0.25">
      <c r="A166" s="32"/>
      <c r="B166" s="32"/>
      <c r="C166" s="33"/>
      <c r="D166" s="32"/>
      <c r="E166" s="32"/>
      <c r="G166" s="32"/>
      <c r="H166" s="32"/>
      <c r="I166" s="32"/>
      <c r="J166" s="32"/>
      <c r="K166" s="32"/>
      <c r="L166" s="32"/>
      <c r="M166" s="32"/>
      <c r="N166" s="33"/>
      <c r="O166" s="32"/>
      <c r="P166" s="32"/>
      <c r="Q166" s="32"/>
      <c r="R166" s="32"/>
      <c r="S166" s="32"/>
      <c r="T166" s="32"/>
      <c r="U166" s="32"/>
      <c r="V166" s="32"/>
      <c r="W166" s="32"/>
      <c r="X166" s="32"/>
    </row>
    <row r="167" spans="1:24" ht="42.75" customHeight="1" x14ac:dyDescent="0.25">
      <c r="A167" s="32"/>
      <c r="B167" s="32"/>
      <c r="C167" s="33"/>
      <c r="D167" s="32"/>
      <c r="E167" s="32"/>
      <c r="G167" s="32"/>
      <c r="H167" s="32"/>
      <c r="I167" s="32"/>
      <c r="J167" s="32"/>
      <c r="K167" s="32"/>
      <c r="L167" s="32"/>
      <c r="M167" s="32"/>
      <c r="N167" s="33"/>
      <c r="O167" s="32"/>
      <c r="P167" s="32"/>
      <c r="Q167" s="32"/>
      <c r="R167" s="32"/>
      <c r="S167" s="32"/>
      <c r="T167" s="32"/>
      <c r="U167" s="32"/>
      <c r="V167" s="32"/>
      <c r="W167" s="32"/>
      <c r="X167" s="32"/>
    </row>
    <row r="168" spans="1:24" ht="42.75" customHeight="1" x14ac:dyDescent="0.25">
      <c r="A168" s="32"/>
      <c r="B168" s="32"/>
      <c r="C168" s="33"/>
      <c r="D168" s="32"/>
      <c r="E168" s="32"/>
      <c r="G168" s="32"/>
      <c r="H168" s="32"/>
      <c r="I168" s="32"/>
      <c r="J168" s="32"/>
      <c r="K168" s="32"/>
      <c r="L168" s="32"/>
      <c r="M168" s="32"/>
      <c r="N168" s="33"/>
      <c r="O168" s="32"/>
      <c r="P168" s="32"/>
      <c r="Q168" s="32"/>
      <c r="R168" s="32"/>
      <c r="S168" s="32"/>
      <c r="T168" s="32"/>
      <c r="U168" s="32"/>
      <c r="V168" s="32"/>
      <c r="W168" s="32"/>
      <c r="X168" s="32"/>
    </row>
    <row r="169" spans="1:24" ht="42.75" customHeight="1" x14ac:dyDescent="0.25">
      <c r="A169" s="32"/>
      <c r="B169" s="32"/>
      <c r="C169" s="33"/>
      <c r="D169" s="32"/>
      <c r="E169" s="32"/>
      <c r="G169" s="32"/>
      <c r="H169" s="32"/>
      <c r="I169" s="32"/>
      <c r="J169" s="32"/>
      <c r="K169" s="32"/>
      <c r="L169" s="32"/>
      <c r="M169" s="32"/>
      <c r="N169" s="33"/>
      <c r="O169" s="32"/>
      <c r="P169" s="32"/>
      <c r="Q169" s="32"/>
      <c r="R169" s="32"/>
      <c r="S169" s="32"/>
      <c r="T169" s="32"/>
      <c r="U169" s="32"/>
      <c r="V169" s="32"/>
      <c r="W169" s="32"/>
      <c r="X169" s="32"/>
    </row>
    <row r="170" spans="1:24" ht="42.75" customHeight="1" x14ac:dyDescent="0.25">
      <c r="A170" s="32"/>
      <c r="B170" s="32"/>
      <c r="C170" s="33"/>
      <c r="D170" s="32"/>
      <c r="E170" s="32"/>
      <c r="G170" s="32"/>
      <c r="H170" s="32"/>
      <c r="I170" s="32"/>
      <c r="J170" s="32"/>
      <c r="K170" s="32"/>
      <c r="L170" s="32"/>
      <c r="M170" s="32"/>
      <c r="N170" s="33"/>
      <c r="O170" s="32"/>
      <c r="P170" s="32"/>
      <c r="Q170" s="32"/>
      <c r="R170" s="32"/>
      <c r="S170" s="32"/>
      <c r="T170" s="32"/>
      <c r="U170" s="32"/>
      <c r="V170" s="32"/>
      <c r="W170" s="32"/>
      <c r="X170" s="32"/>
    </row>
    <row r="171" spans="1:24" ht="42.75" customHeight="1" x14ac:dyDescent="0.25">
      <c r="A171" s="32"/>
      <c r="B171" s="32"/>
      <c r="C171" s="33"/>
      <c r="D171" s="32"/>
      <c r="E171" s="32"/>
      <c r="G171" s="32"/>
      <c r="H171" s="32"/>
      <c r="I171" s="32"/>
      <c r="J171" s="32"/>
      <c r="K171" s="32"/>
      <c r="L171" s="32"/>
      <c r="M171" s="32"/>
      <c r="N171" s="33"/>
      <c r="O171" s="32"/>
      <c r="P171" s="32"/>
      <c r="Q171" s="32"/>
      <c r="R171" s="32"/>
      <c r="S171" s="32"/>
      <c r="T171" s="32"/>
      <c r="U171" s="32"/>
      <c r="V171" s="32"/>
      <c r="W171" s="32"/>
      <c r="X171" s="32"/>
    </row>
    <row r="172" spans="1:24" ht="42.75" customHeight="1" x14ac:dyDescent="0.25">
      <c r="A172" s="32"/>
      <c r="B172" s="32"/>
      <c r="C172" s="33"/>
      <c r="D172" s="32"/>
      <c r="E172" s="32"/>
      <c r="G172" s="32"/>
      <c r="H172" s="32"/>
      <c r="I172" s="32"/>
      <c r="J172" s="32"/>
      <c r="K172" s="32"/>
      <c r="L172" s="32"/>
      <c r="M172" s="32"/>
      <c r="N172" s="33"/>
      <c r="O172" s="32"/>
      <c r="P172" s="32"/>
      <c r="Q172" s="32"/>
      <c r="R172" s="32"/>
      <c r="S172" s="32"/>
      <c r="T172" s="32"/>
      <c r="U172" s="32"/>
      <c r="V172" s="32"/>
      <c r="W172" s="32"/>
      <c r="X172" s="32"/>
    </row>
    <row r="173" spans="1:24" ht="42.75" customHeight="1" x14ac:dyDescent="0.25">
      <c r="A173" s="32"/>
      <c r="B173" s="32"/>
      <c r="C173" s="33"/>
      <c r="D173" s="32"/>
      <c r="E173" s="32"/>
      <c r="G173" s="32"/>
      <c r="H173" s="32"/>
      <c r="I173" s="32"/>
      <c r="J173" s="32"/>
      <c r="K173" s="32"/>
      <c r="L173" s="32"/>
      <c r="M173" s="32"/>
      <c r="N173" s="33"/>
      <c r="O173" s="32"/>
      <c r="P173" s="32"/>
      <c r="Q173" s="32"/>
      <c r="R173" s="32"/>
      <c r="S173" s="32"/>
      <c r="T173" s="32"/>
      <c r="U173" s="32"/>
      <c r="V173" s="32"/>
      <c r="W173" s="32"/>
      <c r="X173" s="32"/>
    </row>
    <row r="174" spans="1:24" ht="42.75" customHeight="1" x14ac:dyDescent="0.25">
      <c r="A174" s="32"/>
      <c r="B174" s="32"/>
      <c r="C174" s="33"/>
      <c r="D174" s="32"/>
      <c r="E174" s="32"/>
      <c r="G174" s="32"/>
      <c r="H174" s="32"/>
      <c r="I174" s="32"/>
      <c r="J174" s="32"/>
      <c r="K174" s="32"/>
      <c r="L174" s="32"/>
      <c r="M174" s="32"/>
      <c r="N174" s="33"/>
      <c r="O174" s="32"/>
      <c r="P174" s="32"/>
      <c r="Q174" s="32"/>
      <c r="R174" s="32"/>
      <c r="S174" s="32"/>
      <c r="T174" s="32"/>
      <c r="U174" s="32"/>
      <c r="V174" s="32"/>
      <c r="W174" s="32"/>
      <c r="X174" s="32"/>
    </row>
    <row r="175" spans="1:24" ht="42.75" customHeight="1" x14ac:dyDescent="0.25">
      <c r="A175" s="32"/>
      <c r="B175" s="32"/>
      <c r="C175" s="33"/>
      <c r="D175" s="32"/>
      <c r="E175" s="32"/>
      <c r="G175" s="32"/>
      <c r="H175" s="32"/>
      <c r="I175" s="32"/>
      <c r="J175" s="32"/>
      <c r="K175" s="32"/>
      <c r="L175" s="32"/>
      <c r="M175" s="32"/>
      <c r="N175" s="33"/>
      <c r="O175" s="32"/>
      <c r="P175" s="32"/>
      <c r="Q175" s="32"/>
      <c r="R175" s="32"/>
      <c r="S175" s="32"/>
      <c r="T175" s="32"/>
      <c r="U175" s="32"/>
      <c r="V175" s="32"/>
      <c r="W175" s="32"/>
      <c r="X175" s="32"/>
    </row>
    <row r="176" spans="1:24" ht="42.75" customHeight="1" x14ac:dyDescent="0.25">
      <c r="A176" s="32"/>
      <c r="B176" s="32"/>
      <c r="C176" s="33"/>
      <c r="D176" s="32"/>
      <c r="E176" s="32"/>
      <c r="G176" s="32"/>
      <c r="H176" s="32"/>
      <c r="I176" s="32"/>
      <c r="J176" s="32"/>
      <c r="K176" s="32"/>
      <c r="L176" s="32"/>
      <c r="M176" s="32"/>
      <c r="N176" s="33"/>
      <c r="O176" s="32"/>
      <c r="P176" s="32"/>
      <c r="Q176" s="32"/>
      <c r="R176" s="32"/>
      <c r="S176" s="32"/>
      <c r="T176" s="32"/>
      <c r="U176" s="32"/>
      <c r="V176" s="32"/>
      <c r="W176" s="32"/>
      <c r="X176" s="32"/>
    </row>
    <row r="177" spans="1:24" ht="42.75" customHeight="1" x14ac:dyDescent="0.25">
      <c r="A177" s="32"/>
      <c r="B177" s="32"/>
      <c r="C177" s="33"/>
      <c r="D177" s="32"/>
      <c r="E177" s="32"/>
      <c r="G177" s="32"/>
      <c r="H177" s="32"/>
      <c r="I177" s="32"/>
      <c r="J177" s="32"/>
      <c r="K177" s="32"/>
      <c r="L177" s="32"/>
      <c r="M177" s="32"/>
      <c r="N177" s="33"/>
      <c r="O177" s="32"/>
      <c r="P177" s="32"/>
      <c r="Q177" s="32"/>
      <c r="R177" s="32"/>
      <c r="S177" s="32"/>
      <c r="T177" s="32"/>
      <c r="U177" s="32"/>
      <c r="V177" s="32"/>
      <c r="W177" s="32"/>
      <c r="X177" s="32"/>
    </row>
    <row r="178" spans="1:24" ht="42.75" customHeight="1" x14ac:dyDescent="0.25">
      <c r="A178" s="32"/>
      <c r="B178" s="32"/>
      <c r="C178" s="33"/>
      <c r="D178" s="32"/>
      <c r="E178" s="32"/>
      <c r="G178" s="32"/>
      <c r="H178" s="32"/>
      <c r="I178" s="32"/>
      <c r="J178" s="32"/>
      <c r="K178" s="32"/>
      <c r="L178" s="32"/>
      <c r="M178" s="32"/>
      <c r="N178" s="33"/>
      <c r="O178" s="32"/>
      <c r="P178" s="32"/>
      <c r="Q178" s="32"/>
      <c r="R178" s="32"/>
      <c r="S178" s="32"/>
      <c r="T178" s="32"/>
      <c r="U178" s="32"/>
      <c r="V178" s="32"/>
      <c r="W178" s="32"/>
      <c r="X178" s="32"/>
    </row>
    <row r="179" spans="1:24" ht="42.75" customHeight="1" x14ac:dyDescent="0.25">
      <c r="A179" s="32"/>
      <c r="B179" s="32"/>
      <c r="C179" s="33"/>
      <c r="D179" s="32"/>
      <c r="E179" s="32"/>
      <c r="G179" s="32"/>
      <c r="H179" s="32"/>
      <c r="I179" s="32"/>
      <c r="J179" s="32"/>
      <c r="K179" s="32"/>
      <c r="L179" s="32"/>
      <c r="M179" s="32"/>
      <c r="N179" s="33"/>
      <c r="O179" s="32"/>
      <c r="P179" s="32"/>
      <c r="Q179" s="32"/>
      <c r="R179" s="32"/>
      <c r="S179" s="32"/>
      <c r="T179" s="32"/>
      <c r="U179" s="32"/>
      <c r="V179" s="32"/>
      <c r="W179" s="32"/>
      <c r="X179" s="32"/>
    </row>
    <row r="180" spans="1:24" ht="42.75" customHeight="1" x14ac:dyDescent="0.25">
      <c r="A180" s="32"/>
      <c r="B180" s="32"/>
      <c r="C180" s="33"/>
      <c r="D180" s="32"/>
      <c r="E180" s="32"/>
      <c r="G180" s="32"/>
      <c r="H180" s="32"/>
      <c r="I180" s="32"/>
      <c r="J180" s="32"/>
      <c r="K180" s="32"/>
      <c r="L180" s="32"/>
      <c r="M180" s="32"/>
      <c r="N180" s="33"/>
      <c r="O180" s="32"/>
      <c r="P180" s="32"/>
      <c r="Q180" s="32"/>
      <c r="R180" s="32"/>
      <c r="S180" s="32"/>
      <c r="T180" s="32"/>
      <c r="U180" s="32"/>
      <c r="V180" s="32"/>
      <c r="W180" s="32"/>
      <c r="X180" s="32"/>
    </row>
    <row r="181" spans="1:24" ht="42.75" customHeight="1" x14ac:dyDescent="0.25">
      <c r="A181" s="32"/>
      <c r="B181" s="32"/>
      <c r="C181" s="33"/>
      <c r="D181" s="32"/>
      <c r="E181" s="32"/>
      <c r="G181" s="32"/>
      <c r="H181" s="32"/>
      <c r="I181" s="32"/>
      <c r="J181" s="32"/>
      <c r="K181" s="32"/>
      <c r="L181" s="32"/>
      <c r="M181" s="32"/>
      <c r="N181" s="33"/>
      <c r="O181" s="32"/>
      <c r="P181" s="32"/>
      <c r="Q181" s="32"/>
      <c r="R181" s="32"/>
      <c r="S181" s="32"/>
      <c r="T181" s="32"/>
      <c r="U181" s="32"/>
      <c r="V181" s="32"/>
      <c r="W181" s="32"/>
      <c r="X181" s="32"/>
    </row>
    <row r="182" spans="1:24" ht="42.75" customHeight="1" x14ac:dyDescent="0.25">
      <c r="A182" s="32"/>
      <c r="B182" s="32"/>
      <c r="C182" s="33"/>
      <c r="D182" s="32"/>
      <c r="E182" s="32"/>
      <c r="G182" s="32"/>
      <c r="H182" s="32"/>
      <c r="I182" s="32"/>
      <c r="J182" s="32"/>
      <c r="K182" s="32"/>
      <c r="L182" s="32"/>
      <c r="M182" s="32"/>
      <c r="N182" s="33"/>
      <c r="O182" s="32"/>
      <c r="P182" s="32"/>
      <c r="Q182" s="32"/>
      <c r="R182" s="32"/>
      <c r="S182" s="32"/>
      <c r="T182" s="32"/>
      <c r="U182" s="32"/>
      <c r="V182" s="32"/>
      <c r="W182" s="32"/>
      <c r="X182" s="32"/>
    </row>
    <row r="183" spans="1:24" ht="42.75" customHeight="1" x14ac:dyDescent="0.25">
      <c r="A183" s="32"/>
      <c r="B183" s="32"/>
      <c r="C183" s="33"/>
      <c r="D183" s="32"/>
      <c r="E183" s="32"/>
      <c r="G183" s="32"/>
      <c r="H183" s="32"/>
      <c r="I183" s="32"/>
      <c r="J183" s="32"/>
      <c r="K183" s="32"/>
      <c r="L183" s="32"/>
      <c r="M183" s="32"/>
      <c r="N183" s="33"/>
      <c r="O183" s="32"/>
      <c r="P183" s="32"/>
      <c r="Q183" s="32"/>
      <c r="R183" s="32"/>
      <c r="S183" s="32"/>
      <c r="T183" s="32"/>
      <c r="U183" s="32"/>
      <c r="V183" s="32"/>
      <c r="W183" s="32"/>
      <c r="X183" s="32"/>
    </row>
    <row r="184" spans="1:24" ht="42.75" customHeight="1" x14ac:dyDescent="0.25">
      <c r="A184" s="32"/>
      <c r="B184" s="32"/>
      <c r="C184" s="33"/>
      <c r="D184" s="32"/>
      <c r="E184" s="32"/>
      <c r="G184" s="32"/>
      <c r="H184" s="32"/>
      <c r="I184" s="32"/>
      <c r="J184" s="32"/>
      <c r="K184" s="32"/>
      <c r="L184" s="32"/>
      <c r="M184" s="32"/>
      <c r="N184" s="33"/>
      <c r="O184" s="32"/>
      <c r="P184" s="32"/>
      <c r="Q184" s="32"/>
      <c r="R184" s="32"/>
      <c r="S184" s="32"/>
      <c r="T184" s="32"/>
      <c r="U184" s="32"/>
      <c r="V184" s="32"/>
      <c r="W184" s="32"/>
      <c r="X184" s="32"/>
    </row>
    <row r="185" spans="1:24" ht="42.75" customHeight="1" x14ac:dyDescent="0.25">
      <c r="A185" s="32"/>
      <c r="B185" s="32"/>
      <c r="C185" s="33"/>
      <c r="D185" s="32"/>
      <c r="E185" s="32"/>
      <c r="G185" s="32"/>
      <c r="H185" s="32"/>
      <c r="I185" s="32"/>
      <c r="J185" s="32"/>
      <c r="K185" s="32"/>
      <c r="L185" s="32"/>
      <c r="M185" s="32"/>
      <c r="N185" s="33"/>
      <c r="O185" s="32"/>
      <c r="P185" s="32"/>
      <c r="Q185" s="32"/>
      <c r="R185" s="32"/>
      <c r="S185" s="32"/>
      <c r="T185" s="32"/>
      <c r="U185" s="32"/>
      <c r="V185" s="32"/>
      <c r="W185" s="32"/>
      <c r="X185" s="32"/>
    </row>
    <row r="186" spans="1:24" ht="42.75" customHeight="1" x14ac:dyDescent="0.25">
      <c r="A186" s="32"/>
      <c r="B186" s="32"/>
      <c r="C186" s="33"/>
      <c r="D186" s="32"/>
      <c r="E186" s="32"/>
      <c r="G186" s="32"/>
      <c r="H186" s="32"/>
      <c r="I186" s="32"/>
      <c r="J186" s="32"/>
      <c r="K186" s="32"/>
      <c r="L186" s="32"/>
      <c r="M186" s="32"/>
      <c r="N186" s="33"/>
      <c r="O186" s="32"/>
      <c r="P186" s="32"/>
      <c r="Q186" s="32"/>
      <c r="R186" s="32"/>
      <c r="S186" s="32"/>
      <c r="T186" s="32"/>
      <c r="U186" s="32"/>
      <c r="V186" s="32"/>
      <c r="W186" s="32"/>
      <c r="X186" s="32"/>
    </row>
    <row r="187" spans="1:24" ht="42.75" customHeight="1" x14ac:dyDescent="0.25">
      <c r="A187" s="32"/>
      <c r="B187" s="32"/>
      <c r="C187" s="33"/>
      <c r="D187" s="32"/>
      <c r="E187" s="32"/>
      <c r="G187" s="32"/>
      <c r="H187" s="32"/>
      <c r="I187" s="32"/>
      <c r="J187" s="32"/>
      <c r="K187" s="32"/>
      <c r="L187" s="32"/>
      <c r="M187" s="32"/>
      <c r="N187" s="33"/>
      <c r="O187" s="32"/>
      <c r="P187" s="32"/>
      <c r="Q187" s="32"/>
      <c r="R187" s="32"/>
      <c r="S187" s="32"/>
      <c r="T187" s="32"/>
      <c r="U187" s="32"/>
      <c r="V187" s="32"/>
      <c r="W187" s="32"/>
      <c r="X187" s="32"/>
    </row>
    <row r="188" spans="1:24" ht="42.75" customHeight="1" x14ac:dyDescent="0.25">
      <c r="A188" s="32"/>
      <c r="B188" s="32"/>
      <c r="C188" s="33"/>
      <c r="D188" s="32"/>
      <c r="E188" s="32"/>
      <c r="G188" s="32"/>
      <c r="H188" s="32"/>
      <c r="I188" s="32"/>
      <c r="J188" s="32"/>
      <c r="K188" s="32"/>
      <c r="L188" s="32"/>
      <c r="M188" s="32"/>
      <c r="N188" s="33"/>
      <c r="O188" s="32"/>
      <c r="P188" s="32"/>
      <c r="Q188" s="32"/>
      <c r="R188" s="32"/>
      <c r="S188" s="32"/>
      <c r="T188" s="32"/>
      <c r="U188" s="32"/>
      <c r="V188" s="32"/>
      <c r="W188" s="32"/>
      <c r="X188" s="32"/>
    </row>
    <row r="189" spans="1:24" ht="42.75" customHeight="1" x14ac:dyDescent="0.25">
      <c r="A189" s="32"/>
      <c r="B189" s="32"/>
      <c r="C189" s="33"/>
      <c r="D189" s="32"/>
      <c r="E189" s="32"/>
      <c r="G189" s="32"/>
      <c r="H189" s="32"/>
      <c r="I189" s="32"/>
      <c r="J189" s="32"/>
      <c r="K189" s="32"/>
      <c r="L189" s="32"/>
      <c r="M189" s="32"/>
      <c r="N189" s="33"/>
      <c r="O189" s="32"/>
      <c r="P189" s="32"/>
      <c r="Q189" s="32"/>
      <c r="R189" s="32"/>
      <c r="S189" s="32"/>
      <c r="T189" s="32"/>
      <c r="U189" s="32"/>
      <c r="V189" s="32"/>
      <c r="W189" s="32"/>
      <c r="X189" s="32"/>
    </row>
    <row r="190" spans="1:24" ht="42.75" customHeight="1" x14ac:dyDescent="0.25">
      <c r="A190" s="32"/>
      <c r="B190" s="32"/>
      <c r="C190" s="33"/>
      <c r="D190" s="32"/>
      <c r="E190" s="32"/>
      <c r="G190" s="32"/>
      <c r="H190" s="32"/>
      <c r="I190" s="32"/>
      <c r="J190" s="32"/>
      <c r="K190" s="32"/>
      <c r="L190" s="32"/>
      <c r="M190" s="32"/>
      <c r="N190" s="33"/>
      <c r="O190" s="32"/>
      <c r="P190" s="32"/>
      <c r="Q190" s="32"/>
      <c r="R190" s="32"/>
      <c r="S190" s="32"/>
      <c r="T190" s="32"/>
      <c r="U190" s="32"/>
      <c r="V190" s="32"/>
      <c r="W190" s="32"/>
      <c r="X190" s="32"/>
    </row>
    <row r="191" spans="1:24" ht="42.75" customHeight="1" x14ac:dyDescent="0.25">
      <c r="A191" s="32"/>
      <c r="B191" s="32"/>
      <c r="C191" s="33"/>
      <c r="D191" s="32"/>
      <c r="E191" s="32"/>
      <c r="G191" s="32"/>
      <c r="H191" s="32"/>
      <c r="I191" s="32"/>
      <c r="J191" s="32"/>
      <c r="K191" s="32"/>
      <c r="L191" s="32"/>
      <c r="M191" s="32"/>
      <c r="N191" s="33"/>
      <c r="O191" s="32"/>
      <c r="P191" s="32"/>
      <c r="Q191" s="32"/>
      <c r="R191" s="32"/>
      <c r="S191" s="32"/>
      <c r="T191" s="32"/>
      <c r="U191" s="32"/>
      <c r="V191" s="32"/>
      <c r="W191" s="32"/>
      <c r="X191" s="32"/>
    </row>
    <row r="192" spans="1:24" ht="42.75" customHeight="1" x14ac:dyDescent="0.25">
      <c r="A192" s="32"/>
      <c r="B192" s="32"/>
      <c r="C192" s="33"/>
      <c r="D192" s="32"/>
      <c r="E192" s="32"/>
      <c r="G192" s="32"/>
      <c r="H192" s="32"/>
      <c r="I192" s="32"/>
      <c r="J192" s="32"/>
      <c r="K192" s="32"/>
      <c r="L192" s="32"/>
      <c r="M192" s="32"/>
      <c r="N192" s="33"/>
      <c r="O192" s="32"/>
      <c r="P192" s="32"/>
      <c r="Q192" s="32"/>
      <c r="R192" s="32"/>
      <c r="S192" s="32"/>
      <c r="T192" s="32"/>
      <c r="U192" s="32"/>
      <c r="V192" s="32"/>
      <c r="W192" s="32"/>
      <c r="X192" s="32"/>
    </row>
    <row r="193" spans="1:24" ht="42.75" customHeight="1" x14ac:dyDescent="0.25">
      <c r="A193" s="32"/>
      <c r="B193" s="32"/>
      <c r="C193" s="33"/>
      <c r="D193" s="32"/>
      <c r="E193" s="32"/>
      <c r="G193" s="32"/>
      <c r="H193" s="32"/>
      <c r="I193" s="32"/>
      <c r="J193" s="32"/>
      <c r="K193" s="32"/>
      <c r="L193" s="32"/>
      <c r="M193" s="32"/>
      <c r="N193" s="33"/>
      <c r="O193" s="32"/>
      <c r="P193" s="32"/>
      <c r="Q193" s="32"/>
      <c r="R193" s="32"/>
      <c r="S193" s="32"/>
      <c r="T193" s="32"/>
      <c r="U193" s="32"/>
      <c r="V193" s="32"/>
      <c r="W193" s="32"/>
      <c r="X193" s="32"/>
    </row>
    <row r="194" spans="1:24" ht="42.75" customHeight="1" x14ac:dyDescent="0.25">
      <c r="A194" s="32"/>
      <c r="B194" s="32"/>
      <c r="C194" s="33"/>
      <c r="D194" s="32"/>
      <c r="E194" s="32"/>
      <c r="G194" s="32"/>
      <c r="H194" s="32"/>
      <c r="I194" s="32"/>
      <c r="J194" s="32"/>
      <c r="K194" s="32"/>
      <c r="L194" s="32"/>
      <c r="M194" s="32"/>
      <c r="N194" s="33"/>
      <c r="O194" s="32"/>
      <c r="P194" s="32"/>
      <c r="Q194" s="32"/>
      <c r="R194" s="32"/>
      <c r="S194" s="32"/>
      <c r="T194" s="32"/>
      <c r="U194" s="32"/>
      <c r="V194" s="32"/>
      <c r="W194" s="32"/>
      <c r="X194" s="32"/>
    </row>
    <row r="195" spans="1:24" ht="42.75" customHeight="1" x14ac:dyDescent="0.25">
      <c r="A195" s="32"/>
      <c r="B195" s="32"/>
      <c r="C195" s="33"/>
      <c r="D195" s="32"/>
      <c r="E195" s="32"/>
      <c r="G195" s="32"/>
      <c r="H195" s="32"/>
      <c r="I195" s="32"/>
      <c r="J195" s="32"/>
      <c r="K195" s="32"/>
      <c r="L195" s="32"/>
      <c r="M195" s="32"/>
      <c r="N195" s="33"/>
      <c r="O195" s="32"/>
      <c r="P195" s="32"/>
      <c r="Q195" s="32"/>
      <c r="R195" s="32"/>
      <c r="S195" s="32"/>
      <c r="T195" s="32"/>
      <c r="U195" s="32"/>
      <c r="V195" s="32"/>
      <c r="W195" s="32"/>
      <c r="X195" s="32"/>
    </row>
    <row r="196" spans="1:24" ht="42.75" customHeight="1" x14ac:dyDescent="0.25">
      <c r="A196" s="32"/>
      <c r="B196" s="32"/>
      <c r="C196" s="33"/>
      <c r="D196" s="32"/>
      <c r="E196" s="32"/>
      <c r="G196" s="32"/>
      <c r="H196" s="32"/>
      <c r="I196" s="32"/>
      <c r="J196" s="32"/>
      <c r="K196" s="32"/>
      <c r="L196" s="32"/>
      <c r="M196" s="32"/>
      <c r="N196" s="33"/>
      <c r="O196" s="32"/>
      <c r="P196" s="32"/>
      <c r="Q196" s="32"/>
      <c r="R196" s="32"/>
      <c r="S196" s="32"/>
      <c r="T196" s="32"/>
      <c r="U196" s="32"/>
      <c r="V196" s="32"/>
      <c r="W196" s="32"/>
      <c r="X196" s="32"/>
    </row>
    <row r="197" spans="1:24" ht="42.75" customHeight="1" x14ac:dyDescent="0.25">
      <c r="A197" s="32"/>
      <c r="B197" s="32"/>
      <c r="C197" s="33"/>
      <c r="D197" s="32"/>
      <c r="E197" s="32"/>
      <c r="G197" s="32"/>
      <c r="H197" s="32"/>
      <c r="I197" s="32"/>
      <c r="J197" s="32"/>
      <c r="K197" s="32"/>
      <c r="L197" s="32"/>
      <c r="M197" s="32"/>
      <c r="N197" s="33"/>
      <c r="O197" s="32"/>
      <c r="P197" s="32"/>
      <c r="Q197" s="32"/>
      <c r="R197" s="32"/>
      <c r="S197" s="32"/>
      <c r="T197" s="32"/>
      <c r="U197" s="32"/>
      <c r="V197" s="32"/>
      <c r="W197" s="32"/>
      <c r="X197" s="32"/>
    </row>
    <row r="198" spans="1:24" ht="42.75" customHeight="1" x14ac:dyDescent="0.25">
      <c r="A198" s="32"/>
      <c r="B198" s="32"/>
      <c r="C198" s="33"/>
      <c r="D198" s="32"/>
      <c r="E198" s="32"/>
      <c r="G198" s="32"/>
      <c r="H198" s="32"/>
      <c r="I198" s="32"/>
      <c r="J198" s="32"/>
      <c r="K198" s="32"/>
      <c r="L198" s="32"/>
      <c r="M198" s="32"/>
      <c r="N198" s="33"/>
      <c r="O198" s="32"/>
      <c r="P198" s="32"/>
      <c r="Q198" s="32"/>
      <c r="R198" s="32"/>
      <c r="S198" s="32"/>
      <c r="T198" s="32"/>
      <c r="U198" s="32"/>
      <c r="V198" s="32"/>
      <c r="W198" s="32"/>
      <c r="X198" s="32"/>
    </row>
    <row r="199" spans="1:24" ht="42.75" customHeight="1" x14ac:dyDescent="0.25">
      <c r="A199" s="32"/>
      <c r="B199" s="32"/>
      <c r="C199" s="33"/>
      <c r="D199" s="32"/>
      <c r="E199" s="32"/>
      <c r="G199" s="32"/>
      <c r="H199" s="32"/>
      <c r="I199" s="32"/>
      <c r="J199" s="32"/>
      <c r="K199" s="32"/>
      <c r="L199" s="32"/>
      <c r="M199" s="32"/>
      <c r="N199" s="33"/>
      <c r="O199" s="32"/>
      <c r="P199" s="32"/>
      <c r="Q199" s="32"/>
      <c r="R199" s="32"/>
      <c r="S199" s="32"/>
      <c r="T199" s="32"/>
      <c r="U199" s="32"/>
      <c r="V199" s="32"/>
      <c r="W199" s="32"/>
      <c r="X199" s="32"/>
    </row>
    <row r="200" spans="1:24" ht="42.75" customHeight="1" x14ac:dyDescent="0.25">
      <c r="A200" s="32"/>
      <c r="B200" s="32"/>
      <c r="C200" s="33"/>
      <c r="D200" s="32"/>
      <c r="E200" s="32"/>
      <c r="G200" s="32"/>
      <c r="H200" s="32"/>
      <c r="I200" s="32"/>
      <c r="J200" s="32"/>
      <c r="K200" s="32"/>
      <c r="L200" s="32"/>
      <c r="M200" s="32"/>
      <c r="N200" s="33"/>
      <c r="O200" s="32"/>
      <c r="P200" s="32"/>
      <c r="Q200" s="32"/>
      <c r="R200" s="32"/>
      <c r="S200" s="32"/>
      <c r="T200" s="32"/>
      <c r="U200" s="32"/>
      <c r="V200" s="32"/>
      <c r="W200" s="32"/>
      <c r="X200" s="32"/>
    </row>
    <row r="201" spans="1:24" ht="42.75" customHeight="1" x14ac:dyDescent="0.25">
      <c r="A201" s="32"/>
      <c r="B201" s="32"/>
      <c r="C201" s="33"/>
      <c r="D201" s="32"/>
      <c r="E201" s="32"/>
      <c r="G201" s="32"/>
      <c r="H201" s="32"/>
      <c r="I201" s="32"/>
      <c r="J201" s="32"/>
      <c r="K201" s="32"/>
      <c r="L201" s="32"/>
      <c r="M201" s="32"/>
      <c r="N201" s="33"/>
      <c r="O201" s="32"/>
      <c r="P201" s="32"/>
      <c r="Q201" s="32"/>
      <c r="R201" s="32"/>
      <c r="S201" s="32"/>
      <c r="T201" s="32"/>
      <c r="U201" s="32"/>
      <c r="V201" s="32"/>
      <c r="W201" s="32"/>
      <c r="X201" s="32"/>
    </row>
    <row r="202" spans="1:24" ht="42.75" customHeight="1" x14ac:dyDescent="0.25">
      <c r="A202" s="32"/>
      <c r="B202" s="32"/>
      <c r="C202" s="33"/>
      <c r="D202" s="32"/>
      <c r="E202" s="32"/>
      <c r="G202" s="32"/>
      <c r="H202" s="32"/>
      <c r="I202" s="32"/>
      <c r="J202" s="32"/>
      <c r="K202" s="32"/>
      <c r="L202" s="32"/>
      <c r="M202" s="32"/>
      <c r="N202" s="33"/>
      <c r="O202" s="32"/>
      <c r="P202" s="32"/>
      <c r="Q202" s="32"/>
      <c r="R202" s="32"/>
      <c r="S202" s="32"/>
      <c r="T202" s="32"/>
      <c r="U202" s="32"/>
      <c r="V202" s="32"/>
      <c r="W202" s="32"/>
      <c r="X202" s="32"/>
    </row>
    <row r="203" spans="1:24" ht="42.75" customHeight="1" x14ac:dyDescent="0.25">
      <c r="A203" s="32"/>
      <c r="B203" s="32"/>
      <c r="C203" s="33"/>
      <c r="D203" s="32"/>
      <c r="E203" s="32"/>
      <c r="G203" s="32"/>
      <c r="H203" s="32"/>
      <c r="I203" s="32"/>
      <c r="J203" s="32"/>
      <c r="K203" s="32"/>
      <c r="L203" s="32"/>
      <c r="M203" s="32"/>
      <c r="N203" s="33"/>
      <c r="O203" s="32"/>
      <c r="P203" s="32"/>
      <c r="Q203" s="32"/>
      <c r="R203" s="32"/>
      <c r="S203" s="32"/>
      <c r="T203" s="32"/>
      <c r="U203" s="32"/>
      <c r="V203" s="32"/>
      <c r="W203" s="32"/>
      <c r="X203" s="32"/>
    </row>
    <row r="204" spans="1:24" ht="42.75" customHeight="1" x14ac:dyDescent="0.25">
      <c r="A204" s="32"/>
      <c r="B204" s="32"/>
      <c r="C204" s="33"/>
      <c r="D204" s="32"/>
      <c r="E204" s="32"/>
      <c r="G204" s="32"/>
      <c r="H204" s="32"/>
      <c r="I204" s="32"/>
      <c r="J204" s="32"/>
      <c r="K204" s="32"/>
      <c r="L204" s="32"/>
      <c r="M204" s="32"/>
      <c r="N204" s="33"/>
      <c r="O204" s="32"/>
      <c r="P204" s="32"/>
      <c r="Q204" s="32"/>
      <c r="R204" s="32"/>
      <c r="S204" s="32"/>
      <c r="T204" s="32"/>
      <c r="U204" s="32"/>
      <c r="V204" s="32"/>
      <c r="W204" s="32"/>
      <c r="X204" s="32"/>
    </row>
    <row r="205" spans="1:24" ht="42.75" customHeight="1" x14ac:dyDescent="0.25">
      <c r="A205" s="32"/>
      <c r="B205" s="32"/>
      <c r="C205" s="33"/>
      <c r="D205" s="32"/>
      <c r="E205" s="32"/>
      <c r="G205" s="32"/>
      <c r="H205" s="32"/>
      <c r="I205" s="32"/>
      <c r="J205" s="32"/>
      <c r="K205" s="32"/>
      <c r="L205" s="32"/>
      <c r="M205" s="32"/>
      <c r="N205" s="33"/>
      <c r="O205" s="32"/>
      <c r="P205" s="32"/>
      <c r="Q205" s="32"/>
      <c r="R205" s="32"/>
      <c r="S205" s="32"/>
      <c r="T205" s="32"/>
      <c r="U205" s="32"/>
      <c r="V205" s="32"/>
      <c r="W205" s="32"/>
      <c r="X205" s="32"/>
    </row>
    <row r="206" spans="1:24" ht="42.75" customHeight="1" x14ac:dyDescent="0.25">
      <c r="A206" s="32"/>
      <c r="B206" s="32"/>
      <c r="C206" s="33"/>
      <c r="D206" s="32"/>
      <c r="E206" s="32"/>
      <c r="G206" s="32"/>
      <c r="H206" s="32"/>
      <c r="I206" s="32"/>
      <c r="J206" s="32"/>
      <c r="K206" s="32"/>
      <c r="L206" s="32"/>
      <c r="M206" s="32"/>
      <c r="N206" s="33"/>
      <c r="O206" s="32"/>
      <c r="P206" s="32"/>
      <c r="Q206" s="32"/>
      <c r="R206" s="32"/>
      <c r="S206" s="32"/>
      <c r="T206" s="32"/>
      <c r="U206" s="32"/>
      <c r="V206" s="32"/>
      <c r="W206" s="32"/>
      <c r="X206" s="32"/>
    </row>
    <row r="207" spans="1:24" ht="42.75" customHeight="1" x14ac:dyDescent="0.25">
      <c r="A207" s="32"/>
      <c r="B207" s="32"/>
      <c r="C207" s="33"/>
      <c r="D207" s="32"/>
      <c r="E207" s="32"/>
      <c r="G207" s="32"/>
      <c r="H207" s="32"/>
      <c r="I207" s="32"/>
      <c r="J207" s="32"/>
      <c r="K207" s="32"/>
      <c r="L207" s="32"/>
      <c r="M207" s="32"/>
      <c r="N207" s="33"/>
      <c r="O207" s="32"/>
      <c r="P207" s="32"/>
      <c r="Q207" s="32"/>
      <c r="R207" s="32"/>
      <c r="S207" s="32"/>
      <c r="T207" s="32"/>
      <c r="U207" s="32"/>
      <c r="V207" s="32"/>
      <c r="W207" s="32"/>
      <c r="X207" s="32"/>
    </row>
    <row r="208" spans="1:24" ht="42.75" customHeight="1" x14ac:dyDescent="0.25">
      <c r="A208" s="32"/>
      <c r="B208" s="32"/>
      <c r="C208" s="33"/>
      <c r="D208" s="32"/>
      <c r="E208" s="32"/>
      <c r="G208" s="32"/>
      <c r="H208" s="32"/>
      <c r="I208" s="32"/>
      <c r="J208" s="32"/>
      <c r="K208" s="32"/>
      <c r="L208" s="32"/>
      <c r="M208" s="32"/>
      <c r="N208" s="33"/>
      <c r="O208" s="32"/>
      <c r="P208" s="32"/>
      <c r="Q208" s="32"/>
      <c r="R208" s="32"/>
      <c r="S208" s="32"/>
      <c r="T208" s="32"/>
      <c r="U208" s="32"/>
      <c r="V208" s="32"/>
      <c r="W208" s="32"/>
      <c r="X208" s="32"/>
    </row>
    <row r="209" spans="1:24" ht="42.75" customHeight="1" x14ac:dyDescent="0.25">
      <c r="A209" s="32"/>
      <c r="B209" s="32"/>
      <c r="C209" s="33"/>
      <c r="D209" s="32"/>
      <c r="E209" s="32"/>
      <c r="G209" s="32"/>
      <c r="H209" s="32"/>
      <c r="I209" s="32"/>
      <c r="J209" s="32"/>
      <c r="K209" s="32"/>
      <c r="L209" s="32"/>
      <c r="M209" s="32"/>
      <c r="N209" s="33"/>
      <c r="O209" s="32"/>
      <c r="P209" s="32"/>
      <c r="Q209" s="32"/>
      <c r="R209" s="32"/>
      <c r="S209" s="32"/>
      <c r="T209" s="32"/>
      <c r="U209" s="32"/>
      <c r="V209" s="32"/>
      <c r="W209" s="32"/>
      <c r="X209" s="32"/>
    </row>
    <row r="210" spans="1:24" ht="42.75" customHeight="1" x14ac:dyDescent="0.25">
      <c r="A210" s="32"/>
      <c r="B210" s="32"/>
      <c r="C210" s="33"/>
      <c r="D210" s="32"/>
      <c r="E210" s="32"/>
      <c r="G210" s="32"/>
      <c r="H210" s="32"/>
      <c r="I210" s="32"/>
      <c r="J210" s="32"/>
      <c r="K210" s="32"/>
      <c r="L210" s="32"/>
      <c r="M210" s="32"/>
      <c r="N210" s="33"/>
      <c r="O210" s="32"/>
      <c r="P210" s="32"/>
      <c r="Q210" s="32"/>
      <c r="R210" s="32"/>
      <c r="S210" s="32"/>
      <c r="T210" s="32"/>
      <c r="U210" s="32"/>
      <c r="V210" s="32"/>
      <c r="W210" s="32"/>
      <c r="X210" s="32"/>
    </row>
    <row r="211" spans="1:24" ht="42.75" customHeight="1" x14ac:dyDescent="0.25">
      <c r="A211" s="32"/>
      <c r="B211" s="32"/>
      <c r="C211" s="33"/>
      <c r="D211" s="32"/>
      <c r="E211" s="32"/>
      <c r="G211" s="32"/>
      <c r="H211" s="32"/>
      <c r="I211" s="32"/>
      <c r="J211" s="32"/>
      <c r="K211" s="32"/>
      <c r="L211" s="32"/>
      <c r="M211" s="32"/>
      <c r="N211" s="33"/>
      <c r="O211" s="32"/>
      <c r="P211" s="32"/>
      <c r="Q211" s="32"/>
      <c r="R211" s="32"/>
      <c r="S211" s="32"/>
      <c r="T211" s="32"/>
      <c r="U211" s="32"/>
      <c r="V211" s="32"/>
      <c r="W211" s="32"/>
      <c r="X211" s="32"/>
    </row>
    <row r="212" spans="1:24" ht="42.75" customHeight="1" x14ac:dyDescent="0.25">
      <c r="A212" s="32"/>
      <c r="B212" s="32"/>
      <c r="C212" s="33"/>
      <c r="D212" s="32"/>
      <c r="E212" s="32"/>
      <c r="G212" s="32"/>
      <c r="H212" s="32"/>
      <c r="I212" s="32"/>
      <c r="J212" s="32"/>
      <c r="K212" s="32"/>
      <c r="L212" s="32"/>
      <c r="M212" s="32"/>
      <c r="N212" s="33"/>
      <c r="O212" s="32"/>
      <c r="P212" s="32"/>
      <c r="Q212" s="32"/>
      <c r="R212" s="32"/>
      <c r="S212" s="32"/>
      <c r="T212" s="32"/>
      <c r="U212" s="32"/>
      <c r="V212" s="32"/>
      <c r="W212" s="32"/>
      <c r="X212" s="32"/>
    </row>
    <row r="213" spans="1:24" ht="42.75" customHeight="1" x14ac:dyDescent="0.25">
      <c r="A213" s="32"/>
      <c r="B213" s="32"/>
      <c r="C213" s="33"/>
      <c r="D213" s="32"/>
      <c r="E213" s="32"/>
      <c r="G213" s="32"/>
      <c r="H213" s="32"/>
      <c r="I213" s="32"/>
      <c r="J213" s="32"/>
      <c r="K213" s="32"/>
      <c r="L213" s="32"/>
      <c r="M213" s="32"/>
      <c r="N213" s="33"/>
      <c r="O213" s="32"/>
      <c r="P213" s="32"/>
      <c r="Q213" s="32"/>
      <c r="R213" s="32"/>
      <c r="S213" s="32"/>
      <c r="T213" s="32"/>
      <c r="U213" s="32"/>
      <c r="V213" s="32"/>
      <c r="W213" s="32"/>
      <c r="X213" s="32"/>
    </row>
    <row r="214" spans="1:24" ht="42.75" customHeight="1" x14ac:dyDescent="0.25">
      <c r="A214" s="32"/>
      <c r="B214" s="32"/>
      <c r="C214" s="33"/>
      <c r="D214" s="32"/>
      <c r="E214" s="32"/>
      <c r="G214" s="32"/>
      <c r="H214" s="32"/>
      <c r="I214" s="32"/>
      <c r="J214" s="32"/>
      <c r="K214" s="32"/>
      <c r="L214" s="32"/>
      <c r="M214" s="32"/>
      <c r="N214" s="33"/>
      <c r="O214" s="32"/>
      <c r="P214" s="32"/>
      <c r="Q214" s="32"/>
      <c r="R214" s="32"/>
      <c r="S214" s="32"/>
      <c r="T214" s="32"/>
      <c r="U214" s="32"/>
      <c r="V214" s="32"/>
      <c r="W214" s="32"/>
      <c r="X214" s="32"/>
    </row>
    <row r="215" spans="1:24" ht="42.75" customHeight="1" x14ac:dyDescent="0.25">
      <c r="A215" s="32"/>
      <c r="B215" s="32"/>
      <c r="C215" s="33"/>
      <c r="D215" s="32"/>
      <c r="E215" s="32"/>
      <c r="G215" s="32"/>
      <c r="H215" s="32"/>
      <c r="I215" s="32"/>
      <c r="J215" s="32"/>
      <c r="K215" s="32"/>
      <c r="L215" s="32"/>
      <c r="M215" s="32"/>
      <c r="N215" s="33"/>
      <c r="O215" s="32"/>
      <c r="P215" s="32"/>
      <c r="Q215" s="32"/>
      <c r="R215" s="32"/>
      <c r="S215" s="32"/>
      <c r="T215" s="32"/>
      <c r="U215" s="32"/>
      <c r="V215" s="32"/>
      <c r="W215" s="32"/>
      <c r="X215" s="32"/>
    </row>
    <row r="216" spans="1:24" ht="42.75" customHeight="1" x14ac:dyDescent="0.25">
      <c r="A216" s="32"/>
      <c r="B216" s="32"/>
      <c r="C216" s="33"/>
      <c r="D216" s="32"/>
      <c r="E216" s="32"/>
      <c r="G216" s="32"/>
      <c r="H216" s="32"/>
      <c r="I216" s="32"/>
      <c r="J216" s="32"/>
      <c r="K216" s="32"/>
      <c r="L216" s="32"/>
      <c r="M216" s="32"/>
      <c r="N216" s="33"/>
      <c r="O216" s="32"/>
      <c r="P216" s="32"/>
      <c r="Q216" s="32"/>
      <c r="R216" s="32"/>
      <c r="S216" s="32"/>
      <c r="T216" s="32"/>
      <c r="U216" s="32"/>
      <c r="V216" s="32"/>
      <c r="W216" s="32"/>
      <c r="X216" s="32"/>
    </row>
    <row r="217" spans="1:24" ht="42.75" customHeight="1" x14ac:dyDescent="0.25">
      <c r="A217" s="32"/>
      <c r="B217" s="32"/>
      <c r="C217" s="33"/>
      <c r="D217" s="32"/>
      <c r="E217" s="32"/>
      <c r="G217" s="32"/>
      <c r="H217" s="32"/>
      <c r="I217" s="32"/>
      <c r="J217" s="32"/>
      <c r="K217" s="32"/>
      <c r="L217" s="32"/>
      <c r="M217" s="32"/>
      <c r="N217" s="33"/>
      <c r="O217" s="32"/>
      <c r="P217" s="32"/>
      <c r="Q217" s="32"/>
      <c r="R217" s="32"/>
      <c r="S217" s="32"/>
      <c r="T217" s="32"/>
      <c r="U217" s="32"/>
      <c r="V217" s="32"/>
      <c r="W217" s="32"/>
      <c r="X217" s="32"/>
    </row>
    <row r="218" spans="1:24" ht="42.75" customHeight="1" x14ac:dyDescent="0.25">
      <c r="A218" s="32"/>
      <c r="B218" s="32"/>
      <c r="C218" s="33"/>
      <c r="D218" s="32"/>
      <c r="E218" s="32"/>
      <c r="G218" s="32"/>
      <c r="H218" s="32"/>
      <c r="I218" s="32"/>
      <c r="J218" s="32"/>
      <c r="K218" s="32"/>
      <c r="L218" s="32"/>
      <c r="M218" s="32"/>
      <c r="N218" s="33"/>
      <c r="O218" s="32"/>
      <c r="P218" s="32"/>
      <c r="Q218" s="32"/>
      <c r="R218" s="32"/>
      <c r="S218" s="32"/>
      <c r="T218" s="32"/>
      <c r="U218" s="32"/>
      <c r="V218" s="32"/>
      <c r="W218" s="32"/>
      <c r="X218" s="32"/>
    </row>
    <row r="219" spans="1:24" ht="42.75" customHeight="1" x14ac:dyDescent="0.25">
      <c r="A219" s="32"/>
      <c r="B219" s="32"/>
      <c r="C219" s="33"/>
      <c r="D219" s="32"/>
      <c r="E219" s="32"/>
      <c r="G219" s="32"/>
      <c r="H219" s="32"/>
      <c r="I219" s="32"/>
      <c r="J219" s="32"/>
      <c r="K219" s="32"/>
      <c r="L219" s="32"/>
      <c r="M219" s="32"/>
      <c r="N219" s="33"/>
      <c r="O219" s="32"/>
      <c r="P219" s="32"/>
      <c r="Q219" s="32"/>
      <c r="R219" s="32"/>
      <c r="S219" s="32"/>
      <c r="T219" s="32"/>
      <c r="U219" s="32"/>
      <c r="V219" s="32"/>
      <c r="W219" s="32"/>
      <c r="X219" s="32"/>
    </row>
    <row r="220" spans="1:24" ht="42.75" customHeight="1" x14ac:dyDescent="0.25">
      <c r="A220" s="32"/>
      <c r="B220" s="32"/>
      <c r="C220" s="33"/>
      <c r="D220" s="32"/>
      <c r="E220" s="32"/>
      <c r="G220" s="32"/>
      <c r="H220" s="32"/>
      <c r="I220" s="32"/>
      <c r="J220" s="32"/>
      <c r="K220" s="32"/>
      <c r="L220" s="32"/>
      <c r="M220" s="32"/>
      <c r="N220" s="33"/>
      <c r="O220" s="32"/>
      <c r="P220" s="32"/>
      <c r="Q220" s="32"/>
      <c r="R220" s="32"/>
      <c r="S220" s="32"/>
      <c r="T220" s="32"/>
      <c r="U220" s="32"/>
      <c r="V220" s="32"/>
      <c r="W220" s="32"/>
      <c r="X220" s="32"/>
    </row>
    <row r="221" spans="1:24" ht="42.75" customHeight="1" x14ac:dyDescent="0.25">
      <c r="A221" s="32"/>
      <c r="B221" s="32"/>
      <c r="C221" s="33"/>
      <c r="D221" s="32"/>
      <c r="E221" s="32"/>
      <c r="G221" s="32"/>
      <c r="H221" s="32"/>
      <c r="I221" s="32"/>
      <c r="J221" s="32"/>
      <c r="K221" s="32"/>
      <c r="L221" s="32"/>
      <c r="M221" s="32"/>
      <c r="N221" s="33"/>
      <c r="O221" s="32"/>
      <c r="P221" s="32"/>
      <c r="Q221" s="32"/>
      <c r="R221" s="32"/>
      <c r="S221" s="32"/>
      <c r="T221" s="32"/>
      <c r="U221" s="32"/>
      <c r="V221" s="32"/>
      <c r="W221" s="32"/>
      <c r="X221" s="32"/>
    </row>
    <row r="222" spans="1:24" ht="42.75" customHeight="1" x14ac:dyDescent="0.25">
      <c r="A222" s="32"/>
      <c r="B222" s="32"/>
      <c r="C222" s="33"/>
      <c r="D222" s="32"/>
      <c r="E222" s="32"/>
      <c r="G222" s="32"/>
      <c r="H222" s="32"/>
      <c r="I222" s="32"/>
      <c r="J222" s="32"/>
      <c r="K222" s="32"/>
      <c r="L222" s="32"/>
      <c r="M222" s="32"/>
      <c r="N222" s="33"/>
      <c r="O222" s="32"/>
      <c r="P222" s="32"/>
      <c r="Q222" s="32"/>
      <c r="R222" s="32"/>
      <c r="S222" s="32"/>
      <c r="T222" s="32"/>
      <c r="U222" s="32"/>
      <c r="V222" s="32"/>
      <c r="W222" s="32"/>
      <c r="X222" s="32"/>
    </row>
    <row r="223" spans="1:24" ht="42.75" customHeight="1" x14ac:dyDescent="0.25">
      <c r="A223" s="32"/>
      <c r="B223" s="32"/>
      <c r="C223" s="33"/>
      <c r="D223" s="32"/>
      <c r="E223" s="32"/>
      <c r="G223" s="32"/>
      <c r="H223" s="32"/>
      <c r="I223" s="32"/>
      <c r="J223" s="32"/>
      <c r="K223" s="32"/>
      <c r="L223" s="32"/>
      <c r="M223" s="32"/>
      <c r="N223" s="33"/>
      <c r="O223" s="32"/>
      <c r="P223" s="32"/>
      <c r="Q223" s="32"/>
      <c r="R223" s="32"/>
      <c r="S223" s="32"/>
      <c r="T223" s="32"/>
      <c r="U223" s="32"/>
      <c r="V223" s="32"/>
      <c r="W223" s="32"/>
      <c r="X223" s="32"/>
    </row>
    <row r="224" spans="1:24" ht="42.75" customHeight="1" x14ac:dyDescent="0.25">
      <c r="A224" s="32"/>
      <c r="B224" s="32"/>
      <c r="C224" s="33"/>
      <c r="D224" s="32"/>
      <c r="E224" s="32"/>
      <c r="G224" s="32"/>
      <c r="H224" s="32"/>
      <c r="I224" s="32"/>
      <c r="J224" s="32"/>
      <c r="K224" s="32"/>
      <c r="L224" s="32"/>
      <c r="M224" s="32"/>
      <c r="N224" s="33"/>
      <c r="O224" s="32"/>
      <c r="P224" s="32"/>
      <c r="Q224" s="32"/>
      <c r="R224" s="32"/>
      <c r="S224" s="32"/>
      <c r="T224" s="32"/>
      <c r="U224" s="32"/>
      <c r="V224" s="32"/>
      <c r="W224" s="32"/>
      <c r="X224" s="32"/>
    </row>
    <row r="225" spans="1:24" ht="42.75" customHeight="1" x14ac:dyDescent="0.25">
      <c r="A225" s="32"/>
      <c r="B225" s="32"/>
      <c r="C225" s="33"/>
      <c r="D225" s="32"/>
      <c r="E225" s="32"/>
      <c r="G225" s="32"/>
      <c r="H225" s="32"/>
      <c r="I225" s="32"/>
      <c r="J225" s="32"/>
      <c r="K225" s="32"/>
      <c r="L225" s="32"/>
      <c r="M225" s="32"/>
      <c r="N225" s="33"/>
      <c r="O225" s="32"/>
      <c r="P225" s="32"/>
      <c r="Q225" s="32"/>
      <c r="R225" s="32"/>
      <c r="S225" s="32"/>
      <c r="T225" s="32"/>
      <c r="U225" s="32"/>
      <c r="V225" s="32"/>
      <c r="W225" s="32"/>
      <c r="X225" s="32"/>
    </row>
    <row r="226" spans="1:24" ht="42.75" customHeight="1" x14ac:dyDescent="0.25">
      <c r="A226" s="32"/>
      <c r="B226" s="32"/>
      <c r="C226" s="33"/>
      <c r="D226" s="32"/>
      <c r="E226" s="32"/>
      <c r="G226" s="32"/>
      <c r="H226" s="32"/>
      <c r="I226" s="32"/>
      <c r="J226" s="32"/>
      <c r="K226" s="32"/>
      <c r="L226" s="32"/>
      <c r="M226" s="32"/>
      <c r="N226" s="33"/>
      <c r="O226" s="32"/>
      <c r="P226" s="32"/>
      <c r="Q226" s="32"/>
      <c r="R226" s="32"/>
      <c r="S226" s="32"/>
      <c r="T226" s="32"/>
      <c r="U226" s="32"/>
      <c r="V226" s="32"/>
      <c r="W226" s="32"/>
      <c r="X226" s="32"/>
    </row>
    <row r="227" spans="1:24" ht="42.75" customHeight="1" x14ac:dyDescent="0.25">
      <c r="A227" s="32"/>
      <c r="B227" s="32"/>
      <c r="C227" s="33"/>
      <c r="D227" s="32"/>
      <c r="E227" s="32"/>
      <c r="G227" s="32"/>
      <c r="H227" s="32"/>
      <c r="I227" s="32"/>
      <c r="J227" s="32"/>
      <c r="K227" s="32"/>
      <c r="L227" s="32"/>
      <c r="M227" s="32"/>
      <c r="N227" s="33"/>
      <c r="O227" s="32"/>
      <c r="P227" s="32"/>
      <c r="Q227" s="32"/>
      <c r="R227" s="32"/>
      <c r="S227" s="32"/>
      <c r="T227" s="32"/>
      <c r="U227" s="32"/>
      <c r="V227" s="32"/>
      <c r="W227" s="32"/>
      <c r="X227" s="32"/>
    </row>
    <row r="228" spans="1:24" ht="42.75" customHeight="1" x14ac:dyDescent="0.25">
      <c r="A228" s="32"/>
      <c r="B228" s="32"/>
      <c r="C228" s="33"/>
      <c r="D228" s="32"/>
      <c r="E228" s="32"/>
      <c r="G228" s="32"/>
      <c r="H228" s="32"/>
      <c r="I228" s="32"/>
      <c r="J228" s="32"/>
      <c r="K228" s="32"/>
      <c r="L228" s="32"/>
      <c r="M228" s="32"/>
      <c r="N228" s="33"/>
      <c r="O228" s="32"/>
      <c r="P228" s="32"/>
      <c r="Q228" s="32"/>
      <c r="R228" s="32"/>
      <c r="S228" s="32"/>
      <c r="T228" s="32"/>
      <c r="U228" s="32"/>
      <c r="V228" s="32"/>
      <c r="W228" s="32"/>
      <c r="X228" s="32"/>
    </row>
    <row r="229" spans="1:24" ht="42.75" customHeight="1" x14ac:dyDescent="0.25">
      <c r="A229" s="32"/>
      <c r="B229" s="32"/>
      <c r="C229" s="33"/>
      <c r="D229" s="32"/>
      <c r="E229" s="32"/>
      <c r="G229" s="32"/>
      <c r="H229" s="32"/>
      <c r="I229" s="32"/>
      <c r="J229" s="32"/>
      <c r="K229" s="32"/>
      <c r="L229" s="32"/>
      <c r="M229" s="32"/>
      <c r="N229" s="33"/>
      <c r="O229" s="32"/>
      <c r="P229" s="32"/>
      <c r="Q229" s="32"/>
      <c r="R229" s="32"/>
      <c r="S229" s="32"/>
      <c r="T229" s="32"/>
      <c r="U229" s="32"/>
      <c r="V229" s="32"/>
      <c r="W229" s="32"/>
      <c r="X229" s="32"/>
    </row>
    <row r="230" spans="1:24" ht="42.75" customHeight="1" x14ac:dyDescent="0.25">
      <c r="A230" s="32"/>
      <c r="B230" s="32"/>
      <c r="C230" s="33"/>
      <c r="D230" s="32"/>
      <c r="E230" s="32"/>
      <c r="G230" s="32"/>
      <c r="H230" s="32"/>
      <c r="I230" s="32"/>
      <c r="J230" s="32"/>
      <c r="K230" s="32"/>
      <c r="L230" s="32"/>
      <c r="M230" s="32"/>
      <c r="N230" s="33"/>
      <c r="O230" s="32"/>
      <c r="P230" s="32"/>
      <c r="Q230" s="32"/>
      <c r="R230" s="32"/>
      <c r="S230" s="32"/>
      <c r="T230" s="32"/>
      <c r="U230" s="32"/>
      <c r="V230" s="32"/>
      <c r="W230" s="32"/>
      <c r="X230" s="32"/>
    </row>
    <row r="231" spans="1:24" ht="42.75" customHeight="1" x14ac:dyDescent="0.25">
      <c r="A231" s="32"/>
      <c r="B231" s="32"/>
      <c r="C231" s="33"/>
      <c r="D231" s="32"/>
      <c r="E231" s="32"/>
      <c r="G231" s="32"/>
      <c r="H231" s="32"/>
      <c r="I231" s="32"/>
      <c r="J231" s="32"/>
      <c r="K231" s="32"/>
      <c r="L231" s="32"/>
      <c r="M231" s="32"/>
      <c r="N231" s="33"/>
      <c r="O231" s="32"/>
      <c r="P231" s="32"/>
      <c r="Q231" s="32"/>
      <c r="R231" s="32"/>
      <c r="S231" s="32"/>
      <c r="T231" s="32"/>
      <c r="U231" s="32"/>
      <c r="V231" s="32"/>
      <c r="W231" s="32"/>
      <c r="X231" s="32"/>
    </row>
    <row r="232" spans="1:24" ht="42.75" customHeight="1" x14ac:dyDescent="0.25">
      <c r="A232" s="32"/>
      <c r="B232" s="32"/>
      <c r="C232" s="33"/>
      <c r="D232" s="32"/>
      <c r="E232" s="32"/>
      <c r="G232" s="32"/>
      <c r="H232" s="32"/>
      <c r="I232" s="32"/>
      <c r="J232" s="32"/>
      <c r="K232" s="32"/>
      <c r="L232" s="32"/>
      <c r="M232" s="32"/>
      <c r="N232" s="33"/>
      <c r="O232" s="32"/>
      <c r="P232" s="32"/>
      <c r="Q232" s="32"/>
      <c r="R232" s="32"/>
      <c r="S232" s="32"/>
      <c r="T232" s="32"/>
      <c r="U232" s="32"/>
      <c r="V232" s="32"/>
      <c r="W232" s="32"/>
      <c r="X232" s="32"/>
    </row>
    <row r="233" spans="1:24" ht="42.75" customHeight="1" x14ac:dyDescent="0.25">
      <c r="A233" s="32"/>
      <c r="B233" s="32"/>
      <c r="C233" s="33"/>
      <c r="D233" s="32"/>
      <c r="E233" s="32"/>
      <c r="G233" s="32"/>
      <c r="H233" s="32"/>
      <c r="I233" s="32"/>
      <c r="J233" s="32"/>
      <c r="K233" s="32"/>
      <c r="L233" s="32"/>
      <c r="M233" s="32"/>
      <c r="N233" s="33"/>
      <c r="O233" s="32"/>
      <c r="P233" s="32"/>
      <c r="Q233" s="32"/>
      <c r="R233" s="32"/>
      <c r="S233" s="32"/>
      <c r="T233" s="32"/>
      <c r="U233" s="32"/>
      <c r="V233" s="32"/>
      <c r="W233" s="32"/>
      <c r="X233" s="32"/>
    </row>
    <row r="234" spans="1:24" ht="42.75" customHeight="1" x14ac:dyDescent="0.25">
      <c r="A234" s="32"/>
      <c r="B234" s="32"/>
      <c r="C234" s="33"/>
      <c r="D234" s="32"/>
      <c r="E234" s="32"/>
      <c r="G234" s="32"/>
      <c r="H234" s="32"/>
      <c r="I234" s="32"/>
      <c r="J234" s="32"/>
      <c r="K234" s="32"/>
      <c r="L234" s="32"/>
      <c r="M234" s="32"/>
      <c r="N234" s="33"/>
      <c r="O234" s="32"/>
      <c r="P234" s="32"/>
      <c r="Q234" s="32"/>
      <c r="R234" s="32"/>
      <c r="S234" s="32"/>
      <c r="T234" s="32"/>
      <c r="U234" s="32"/>
      <c r="V234" s="32"/>
      <c r="W234" s="32"/>
      <c r="X234" s="32"/>
    </row>
    <row r="235" spans="1:24" ht="42.75" customHeight="1" x14ac:dyDescent="0.25">
      <c r="A235" s="32"/>
      <c r="B235" s="32"/>
      <c r="C235" s="33"/>
      <c r="D235" s="32"/>
      <c r="E235" s="32"/>
      <c r="G235" s="32"/>
      <c r="H235" s="32"/>
      <c r="I235" s="32"/>
      <c r="J235" s="32"/>
      <c r="K235" s="32"/>
      <c r="L235" s="32"/>
      <c r="M235" s="32"/>
      <c r="N235" s="33"/>
      <c r="O235" s="32"/>
      <c r="P235" s="32"/>
      <c r="Q235" s="32"/>
      <c r="R235" s="32"/>
      <c r="S235" s="32"/>
      <c r="T235" s="32"/>
      <c r="U235" s="32"/>
      <c r="V235" s="32"/>
      <c r="W235" s="32"/>
      <c r="X235" s="32"/>
    </row>
    <row r="236" spans="1:24" ht="42.75" customHeight="1" x14ac:dyDescent="0.25">
      <c r="A236" s="32"/>
      <c r="B236" s="32"/>
      <c r="C236" s="33"/>
      <c r="D236" s="32"/>
      <c r="E236" s="32"/>
      <c r="G236" s="32"/>
      <c r="H236" s="32"/>
      <c r="I236" s="32"/>
      <c r="J236" s="32"/>
      <c r="K236" s="32"/>
      <c r="L236" s="32"/>
      <c r="M236" s="32"/>
      <c r="N236" s="33"/>
      <c r="O236" s="32"/>
      <c r="P236" s="32"/>
      <c r="Q236" s="32"/>
      <c r="R236" s="32"/>
      <c r="S236" s="32"/>
      <c r="T236" s="32"/>
      <c r="U236" s="32"/>
      <c r="V236" s="32"/>
      <c r="W236" s="32"/>
      <c r="X236" s="32"/>
    </row>
    <row r="237" spans="1:24" ht="42.75" customHeight="1" x14ac:dyDescent="0.25">
      <c r="A237" s="32"/>
      <c r="B237" s="32"/>
      <c r="C237" s="33"/>
      <c r="D237" s="32"/>
      <c r="E237" s="32"/>
      <c r="G237" s="32"/>
      <c r="H237" s="32"/>
      <c r="I237" s="32"/>
      <c r="J237" s="32"/>
      <c r="K237" s="32"/>
      <c r="L237" s="32"/>
      <c r="M237" s="32"/>
      <c r="N237" s="33"/>
      <c r="O237" s="32"/>
      <c r="P237" s="32"/>
      <c r="Q237" s="32"/>
      <c r="R237" s="32"/>
      <c r="S237" s="32"/>
      <c r="T237" s="32"/>
      <c r="U237" s="32"/>
      <c r="V237" s="32"/>
      <c r="W237" s="32"/>
      <c r="X237" s="32"/>
    </row>
    <row r="238" spans="1:24" ht="42.75" customHeight="1" x14ac:dyDescent="0.25">
      <c r="A238" s="32"/>
      <c r="B238" s="32"/>
      <c r="C238" s="33"/>
      <c r="D238" s="32"/>
      <c r="E238" s="32"/>
      <c r="G238" s="32"/>
      <c r="H238" s="32"/>
      <c r="I238" s="32"/>
      <c r="J238" s="32"/>
      <c r="K238" s="32"/>
      <c r="L238" s="32"/>
      <c r="M238" s="32"/>
      <c r="N238" s="33"/>
      <c r="O238" s="32"/>
      <c r="P238" s="32"/>
      <c r="Q238" s="32"/>
      <c r="R238" s="32"/>
      <c r="S238" s="32"/>
      <c r="T238" s="32"/>
      <c r="U238" s="32"/>
      <c r="V238" s="32"/>
      <c r="W238" s="32"/>
      <c r="X238" s="32"/>
    </row>
    <row r="239" spans="1:24" ht="42.75" customHeight="1" x14ac:dyDescent="0.25">
      <c r="A239" s="32"/>
      <c r="B239" s="32"/>
      <c r="C239" s="33"/>
      <c r="D239" s="32"/>
      <c r="E239" s="32"/>
      <c r="G239" s="32"/>
      <c r="H239" s="32"/>
      <c r="I239" s="32"/>
      <c r="J239" s="32"/>
      <c r="K239" s="32"/>
      <c r="L239" s="32"/>
      <c r="M239" s="32"/>
      <c r="N239" s="33"/>
      <c r="O239" s="32"/>
      <c r="P239" s="32"/>
      <c r="Q239" s="32"/>
      <c r="R239" s="32"/>
      <c r="S239" s="32"/>
      <c r="T239" s="32"/>
      <c r="U239" s="32"/>
      <c r="V239" s="32"/>
      <c r="W239" s="32"/>
      <c r="X239" s="32"/>
    </row>
    <row r="240" spans="1:24" ht="42.75" customHeight="1" x14ac:dyDescent="0.25">
      <c r="A240" s="32"/>
      <c r="B240" s="32"/>
      <c r="C240" s="33"/>
      <c r="D240" s="32"/>
      <c r="E240" s="32"/>
      <c r="G240" s="32"/>
      <c r="H240" s="32"/>
      <c r="I240" s="32"/>
      <c r="J240" s="32"/>
      <c r="K240" s="32"/>
      <c r="L240" s="32"/>
      <c r="M240" s="32"/>
      <c r="N240" s="33"/>
      <c r="O240" s="32"/>
      <c r="P240" s="32"/>
      <c r="Q240" s="32"/>
      <c r="R240" s="32"/>
      <c r="S240" s="32"/>
      <c r="T240" s="32"/>
      <c r="U240" s="32"/>
      <c r="V240" s="32"/>
      <c r="W240" s="32"/>
      <c r="X240" s="32"/>
    </row>
    <row r="241" spans="1:24" ht="42.75" customHeight="1" x14ac:dyDescent="0.25">
      <c r="A241" s="32"/>
      <c r="B241" s="32"/>
      <c r="C241" s="33"/>
      <c r="D241" s="32"/>
      <c r="E241" s="32"/>
      <c r="G241" s="32"/>
      <c r="H241" s="32"/>
      <c r="I241" s="32"/>
      <c r="J241" s="32"/>
      <c r="K241" s="32"/>
      <c r="L241" s="32"/>
      <c r="M241" s="32"/>
      <c r="N241" s="33"/>
      <c r="O241" s="32"/>
      <c r="P241" s="32"/>
      <c r="Q241" s="32"/>
      <c r="R241" s="32"/>
      <c r="S241" s="32"/>
      <c r="T241" s="32"/>
      <c r="U241" s="32"/>
      <c r="V241" s="32"/>
      <c r="W241" s="32"/>
      <c r="X241" s="32"/>
    </row>
    <row r="242" spans="1:24" ht="42.75" customHeight="1" x14ac:dyDescent="0.25">
      <c r="A242" s="32"/>
      <c r="B242" s="32"/>
      <c r="C242" s="33"/>
      <c r="D242" s="32"/>
      <c r="E242" s="32"/>
      <c r="G242" s="32"/>
      <c r="H242" s="32"/>
      <c r="I242" s="32"/>
      <c r="J242" s="32"/>
      <c r="K242" s="32"/>
      <c r="L242" s="32"/>
      <c r="M242" s="32"/>
      <c r="N242" s="33"/>
      <c r="O242" s="32"/>
      <c r="P242" s="32"/>
      <c r="Q242" s="32"/>
      <c r="R242" s="32"/>
      <c r="S242" s="32"/>
      <c r="T242" s="32"/>
      <c r="U242" s="32"/>
      <c r="V242" s="32"/>
      <c r="W242" s="32"/>
      <c r="X242" s="32"/>
    </row>
    <row r="243" spans="1:24" ht="42.75" customHeight="1" x14ac:dyDescent="0.25">
      <c r="A243" s="32"/>
      <c r="B243" s="32"/>
      <c r="C243" s="33"/>
      <c r="D243" s="32"/>
      <c r="E243" s="32"/>
      <c r="G243" s="32"/>
      <c r="H243" s="32"/>
      <c r="I243" s="32"/>
      <c r="J243" s="32"/>
      <c r="K243" s="32"/>
      <c r="L243" s="32"/>
      <c r="M243" s="32"/>
      <c r="N243" s="33"/>
      <c r="O243" s="32"/>
      <c r="P243" s="32"/>
      <c r="Q243" s="32"/>
      <c r="R243" s="32"/>
      <c r="S243" s="32"/>
      <c r="T243" s="32"/>
      <c r="U243" s="32"/>
      <c r="V243" s="32"/>
      <c r="W243" s="32"/>
      <c r="X243" s="32"/>
    </row>
    <row r="244" spans="1:24" ht="42.75" customHeight="1" x14ac:dyDescent="0.25">
      <c r="A244" s="32"/>
      <c r="B244" s="32"/>
      <c r="C244" s="33"/>
      <c r="D244" s="32"/>
      <c r="E244" s="32"/>
      <c r="G244" s="32"/>
      <c r="H244" s="32"/>
      <c r="I244" s="32"/>
      <c r="J244" s="32"/>
      <c r="K244" s="32"/>
      <c r="L244" s="32"/>
      <c r="M244" s="32"/>
      <c r="N244" s="33"/>
      <c r="O244" s="32"/>
      <c r="P244" s="32"/>
      <c r="Q244" s="32"/>
      <c r="R244" s="32"/>
      <c r="S244" s="32"/>
      <c r="T244" s="32"/>
      <c r="U244" s="32"/>
      <c r="V244" s="32"/>
      <c r="W244" s="32"/>
      <c r="X244" s="32"/>
    </row>
    <row r="245" spans="1:24" ht="42.75" customHeight="1" x14ac:dyDescent="0.25">
      <c r="A245" s="32"/>
      <c r="B245" s="32"/>
      <c r="C245" s="33"/>
      <c r="D245" s="32"/>
      <c r="E245" s="32"/>
      <c r="G245" s="32"/>
      <c r="H245" s="32"/>
      <c r="I245" s="32"/>
      <c r="J245" s="32"/>
      <c r="K245" s="32"/>
      <c r="L245" s="32"/>
      <c r="M245" s="32"/>
      <c r="N245" s="33"/>
      <c r="O245" s="32"/>
      <c r="P245" s="32"/>
      <c r="Q245" s="32"/>
      <c r="R245" s="32"/>
      <c r="S245" s="32"/>
      <c r="T245" s="32"/>
      <c r="U245" s="32"/>
      <c r="V245" s="32"/>
      <c r="W245" s="32"/>
      <c r="X245" s="32"/>
    </row>
    <row r="246" spans="1:24" ht="42.75" customHeight="1" x14ac:dyDescent="0.25">
      <c r="A246" s="32"/>
      <c r="B246" s="32"/>
      <c r="C246" s="33"/>
      <c r="D246" s="32"/>
      <c r="E246" s="32"/>
      <c r="G246" s="32"/>
      <c r="H246" s="32"/>
      <c r="I246" s="32"/>
      <c r="J246" s="32"/>
      <c r="K246" s="32"/>
      <c r="L246" s="32"/>
      <c r="M246" s="32"/>
      <c r="N246" s="33"/>
      <c r="O246" s="32"/>
      <c r="P246" s="32"/>
      <c r="Q246" s="32"/>
      <c r="R246" s="32"/>
      <c r="S246" s="32"/>
      <c r="T246" s="32"/>
      <c r="U246" s="32"/>
      <c r="V246" s="32"/>
      <c r="W246" s="32"/>
      <c r="X246" s="32"/>
    </row>
    <row r="247" spans="1:24" ht="42.75" customHeight="1" x14ac:dyDescent="0.25">
      <c r="A247" s="32"/>
      <c r="B247" s="32"/>
      <c r="C247" s="33"/>
      <c r="D247" s="32"/>
      <c r="E247" s="32"/>
      <c r="G247" s="32"/>
      <c r="H247" s="32"/>
      <c r="I247" s="32"/>
      <c r="J247" s="32"/>
      <c r="K247" s="32"/>
      <c r="L247" s="32"/>
      <c r="M247" s="32"/>
      <c r="N247" s="33"/>
      <c r="O247" s="32"/>
      <c r="P247" s="32"/>
      <c r="Q247" s="32"/>
      <c r="R247" s="32"/>
      <c r="S247" s="32"/>
      <c r="T247" s="32"/>
      <c r="U247" s="32"/>
      <c r="V247" s="32"/>
      <c r="W247" s="32"/>
      <c r="X247" s="32"/>
    </row>
    <row r="248" spans="1:24" ht="42.75" customHeight="1" x14ac:dyDescent="0.25">
      <c r="A248" s="32"/>
      <c r="B248" s="32"/>
      <c r="C248" s="33"/>
      <c r="D248" s="32"/>
      <c r="E248" s="32"/>
      <c r="G248" s="32"/>
      <c r="H248" s="32"/>
      <c r="I248" s="32"/>
      <c r="J248" s="32"/>
      <c r="K248" s="32"/>
      <c r="L248" s="32"/>
      <c r="M248" s="32"/>
      <c r="N248" s="33"/>
      <c r="O248" s="32"/>
      <c r="P248" s="32"/>
      <c r="Q248" s="32"/>
      <c r="R248" s="32"/>
      <c r="S248" s="32"/>
      <c r="T248" s="32"/>
      <c r="U248" s="32"/>
      <c r="V248" s="32"/>
      <c r="W248" s="32"/>
      <c r="X248" s="32"/>
    </row>
    <row r="249" spans="1:24" ht="42.75" customHeight="1" x14ac:dyDescent="0.25">
      <c r="A249" s="32"/>
      <c r="B249" s="32"/>
      <c r="C249" s="33"/>
      <c r="D249" s="32"/>
      <c r="E249" s="32"/>
      <c r="G249" s="32"/>
      <c r="H249" s="32"/>
      <c r="I249" s="32"/>
      <c r="J249" s="32"/>
      <c r="K249" s="32"/>
      <c r="L249" s="32"/>
      <c r="M249" s="32"/>
      <c r="N249" s="33"/>
      <c r="O249" s="32"/>
      <c r="P249" s="32"/>
      <c r="Q249" s="32"/>
      <c r="R249" s="32"/>
      <c r="S249" s="32"/>
      <c r="T249" s="32"/>
      <c r="U249" s="32"/>
      <c r="V249" s="32"/>
      <c r="W249" s="32"/>
      <c r="X249" s="32"/>
    </row>
    <row r="250" spans="1:24" ht="42.75" customHeight="1" x14ac:dyDescent="0.25">
      <c r="A250" s="32"/>
      <c r="B250" s="32"/>
      <c r="C250" s="33"/>
      <c r="D250" s="32"/>
      <c r="E250" s="32"/>
      <c r="G250" s="32"/>
      <c r="H250" s="32"/>
      <c r="I250" s="32"/>
      <c r="J250" s="32"/>
      <c r="K250" s="32"/>
      <c r="L250" s="32"/>
      <c r="M250" s="32"/>
      <c r="N250" s="33"/>
      <c r="O250" s="32"/>
      <c r="P250" s="32"/>
      <c r="Q250" s="32"/>
      <c r="R250" s="32"/>
      <c r="S250" s="32"/>
      <c r="T250" s="32"/>
      <c r="U250" s="32"/>
      <c r="V250" s="32"/>
      <c r="W250" s="32"/>
      <c r="X250" s="32"/>
    </row>
    <row r="251" spans="1:24" ht="42.75" customHeight="1" x14ac:dyDescent="0.25">
      <c r="A251" s="32"/>
      <c r="B251" s="32"/>
      <c r="C251" s="33"/>
      <c r="D251" s="32"/>
      <c r="E251" s="32"/>
      <c r="G251" s="32"/>
      <c r="H251" s="32"/>
      <c r="I251" s="32"/>
      <c r="J251" s="32"/>
      <c r="K251" s="32"/>
      <c r="L251" s="32"/>
      <c r="M251" s="32"/>
      <c r="N251" s="33"/>
      <c r="O251" s="32"/>
      <c r="P251" s="32"/>
      <c r="Q251" s="32"/>
      <c r="R251" s="32"/>
      <c r="S251" s="32"/>
      <c r="T251" s="32"/>
      <c r="U251" s="32"/>
      <c r="V251" s="32"/>
      <c r="W251" s="32"/>
      <c r="X251" s="32"/>
    </row>
    <row r="252" spans="1:24" ht="42.75" customHeight="1" x14ac:dyDescent="0.25">
      <c r="A252" s="32"/>
      <c r="B252" s="32"/>
      <c r="C252" s="33"/>
      <c r="D252" s="32"/>
      <c r="E252" s="32"/>
      <c r="G252" s="32"/>
      <c r="H252" s="32"/>
      <c r="I252" s="32"/>
      <c r="J252" s="32"/>
      <c r="K252" s="32"/>
      <c r="L252" s="32"/>
      <c r="M252" s="32"/>
      <c r="N252" s="33"/>
      <c r="O252" s="32"/>
      <c r="P252" s="32"/>
      <c r="Q252" s="32"/>
      <c r="R252" s="32"/>
      <c r="S252" s="32"/>
      <c r="T252" s="32"/>
      <c r="U252" s="32"/>
      <c r="V252" s="32"/>
      <c r="W252" s="32"/>
      <c r="X252" s="32"/>
    </row>
    <row r="253" spans="1:24" ht="42.75" customHeight="1" x14ac:dyDescent="0.25">
      <c r="A253" s="32"/>
      <c r="B253" s="32"/>
      <c r="C253" s="33"/>
      <c r="D253" s="32"/>
      <c r="E253" s="32"/>
      <c r="G253" s="32"/>
      <c r="H253" s="32"/>
      <c r="I253" s="32"/>
      <c r="J253" s="32"/>
      <c r="K253" s="32"/>
      <c r="L253" s="32"/>
      <c r="M253" s="32"/>
      <c r="N253" s="33"/>
      <c r="O253" s="32"/>
      <c r="P253" s="32"/>
      <c r="Q253" s="32"/>
      <c r="R253" s="32"/>
      <c r="S253" s="32"/>
      <c r="T253" s="32"/>
      <c r="U253" s="32"/>
      <c r="V253" s="32"/>
      <c r="W253" s="32"/>
      <c r="X253" s="32"/>
    </row>
    <row r="254" spans="1:24" ht="42.75" customHeight="1" x14ac:dyDescent="0.25">
      <c r="A254" s="32"/>
      <c r="B254" s="32"/>
      <c r="C254" s="33"/>
      <c r="D254" s="32"/>
      <c r="E254" s="32"/>
      <c r="G254" s="32"/>
      <c r="H254" s="32"/>
      <c r="I254" s="32"/>
      <c r="J254" s="32"/>
      <c r="K254" s="32"/>
      <c r="L254" s="32"/>
      <c r="M254" s="32"/>
      <c r="N254" s="33"/>
      <c r="O254" s="32"/>
      <c r="P254" s="32"/>
      <c r="Q254" s="32"/>
      <c r="R254" s="32"/>
      <c r="S254" s="32"/>
      <c r="T254" s="32"/>
      <c r="U254" s="32"/>
      <c r="V254" s="32"/>
      <c r="W254" s="32"/>
      <c r="X254" s="32"/>
    </row>
    <row r="255" spans="1:24" ht="42.75" customHeight="1" x14ac:dyDescent="0.25">
      <c r="A255" s="32"/>
      <c r="B255" s="32"/>
      <c r="C255" s="33"/>
      <c r="D255" s="32"/>
      <c r="E255" s="32"/>
      <c r="G255" s="32"/>
      <c r="H255" s="32"/>
      <c r="I255" s="32"/>
      <c r="J255" s="32"/>
      <c r="K255" s="32"/>
      <c r="L255" s="32"/>
      <c r="M255" s="32"/>
      <c r="N255" s="33"/>
      <c r="O255" s="32"/>
      <c r="P255" s="32"/>
      <c r="Q255" s="32"/>
      <c r="R255" s="32"/>
      <c r="S255" s="32"/>
      <c r="T255" s="32"/>
      <c r="U255" s="32"/>
      <c r="V255" s="32"/>
      <c r="W255" s="32"/>
      <c r="X255" s="32"/>
    </row>
    <row r="256" spans="1:24" ht="42.75" customHeight="1" x14ac:dyDescent="0.25">
      <c r="A256" s="32"/>
      <c r="B256" s="32"/>
      <c r="C256" s="33"/>
      <c r="D256" s="32"/>
      <c r="E256" s="32"/>
      <c r="G256" s="32"/>
      <c r="H256" s="32"/>
      <c r="I256" s="32"/>
      <c r="J256" s="32"/>
      <c r="K256" s="32"/>
      <c r="L256" s="32"/>
      <c r="M256" s="32"/>
      <c r="N256" s="33"/>
      <c r="O256" s="32"/>
      <c r="P256" s="32"/>
      <c r="Q256" s="32"/>
      <c r="R256" s="32"/>
      <c r="S256" s="32"/>
      <c r="T256" s="32"/>
      <c r="U256" s="32"/>
      <c r="V256" s="32"/>
      <c r="W256" s="32"/>
      <c r="X256" s="32"/>
    </row>
    <row r="257" spans="1:24" ht="42.75" customHeight="1" x14ac:dyDescent="0.25">
      <c r="A257" s="32"/>
      <c r="B257" s="32"/>
      <c r="C257" s="33"/>
      <c r="D257" s="32"/>
      <c r="E257" s="32"/>
      <c r="G257" s="32"/>
      <c r="H257" s="32"/>
      <c r="I257" s="32"/>
      <c r="J257" s="32"/>
      <c r="K257" s="32"/>
      <c r="L257" s="32"/>
      <c r="M257" s="32"/>
      <c r="N257" s="33"/>
      <c r="O257" s="32"/>
      <c r="P257" s="32"/>
      <c r="Q257" s="32"/>
      <c r="R257" s="32"/>
      <c r="S257" s="32"/>
      <c r="T257" s="32"/>
      <c r="U257" s="32"/>
      <c r="V257" s="32"/>
      <c r="W257" s="32"/>
      <c r="X257" s="32"/>
    </row>
    <row r="258" spans="1:24" ht="42.75" customHeight="1" x14ac:dyDescent="0.25">
      <c r="A258" s="32"/>
      <c r="B258" s="32"/>
      <c r="C258" s="33"/>
      <c r="D258" s="32"/>
      <c r="E258" s="32"/>
      <c r="G258" s="32"/>
      <c r="H258" s="32"/>
      <c r="I258" s="32"/>
      <c r="J258" s="32"/>
      <c r="K258" s="32"/>
      <c r="L258" s="32"/>
      <c r="M258" s="32"/>
      <c r="N258" s="33"/>
      <c r="O258" s="32"/>
      <c r="P258" s="32"/>
      <c r="Q258" s="32"/>
      <c r="R258" s="32"/>
      <c r="S258" s="32"/>
      <c r="T258" s="32"/>
      <c r="U258" s="32"/>
      <c r="V258" s="32"/>
      <c r="W258" s="32"/>
      <c r="X258" s="32"/>
    </row>
    <row r="259" spans="1:24" ht="42.75" customHeight="1" x14ac:dyDescent="0.25">
      <c r="A259" s="32"/>
      <c r="B259" s="32"/>
      <c r="C259" s="33"/>
      <c r="D259" s="32"/>
      <c r="E259" s="32"/>
      <c r="G259" s="32"/>
      <c r="H259" s="32"/>
      <c r="I259" s="32"/>
      <c r="J259" s="32"/>
      <c r="K259" s="32"/>
      <c r="L259" s="32"/>
      <c r="M259" s="32"/>
      <c r="N259" s="33"/>
      <c r="O259" s="32"/>
      <c r="P259" s="32"/>
      <c r="Q259" s="32"/>
      <c r="R259" s="32"/>
      <c r="S259" s="32"/>
      <c r="T259" s="32"/>
      <c r="U259" s="32"/>
      <c r="V259" s="32"/>
      <c r="W259" s="32"/>
      <c r="X259" s="32"/>
    </row>
    <row r="260" spans="1:24" ht="42.75" customHeight="1" x14ac:dyDescent="0.25">
      <c r="A260" s="32"/>
      <c r="B260" s="32"/>
      <c r="C260" s="33"/>
      <c r="D260" s="32"/>
      <c r="E260" s="32"/>
      <c r="G260" s="32"/>
      <c r="H260" s="32"/>
      <c r="I260" s="32"/>
      <c r="J260" s="32"/>
      <c r="K260" s="32"/>
      <c r="L260" s="32"/>
      <c r="M260" s="32"/>
      <c r="N260" s="33"/>
      <c r="O260" s="32"/>
      <c r="P260" s="32"/>
      <c r="Q260" s="32"/>
      <c r="R260" s="32"/>
      <c r="S260" s="32"/>
      <c r="T260" s="32"/>
      <c r="U260" s="32"/>
      <c r="V260" s="32"/>
      <c r="W260" s="32"/>
      <c r="X260" s="32"/>
    </row>
    <row r="261" spans="1:24" ht="42.75" customHeight="1" x14ac:dyDescent="0.25">
      <c r="A261" s="32"/>
      <c r="B261" s="32"/>
      <c r="C261" s="33"/>
      <c r="D261" s="32"/>
      <c r="E261" s="32"/>
      <c r="G261" s="32"/>
      <c r="H261" s="32"/>
      <c r="I261" s="32"/>
      <c r="J261" s="32"/>
      <c r="K261" s="32"/>
      <c r="L261" s="32"/>
      <c r="M261" s="32"/>
      <c r="N261" s="33"/>
      <c r="O261" s="32"/>
      <c r="P261" s="32"/>
      <c r="Q261" s="32"/>
      <c r="R261" s="32"/>
      <c r="S261" s="32"/>
      <c r="T261" s="32"/>
      <c r="U261" s="32"/>
      <c r="V261" s="32"/>
      <c r="W261" s="32"/>
      <c r="X261" s="32"/>
    </row>
    <row r="262" spans="1:24" ht="42.75" customHeight="1" x14ac:dyDescent="0.25">
      <c r="A262" s="32"/>
      <c r="B262" s="32"/>
      <c r="C262" s="33"/>
      <c r="D262" s="32"/>
      <c r="E262" s="32"/>
      <c r="G262" s="32"/>
      <c r="H262" s="32"/>
      <c r="I262" s="32"/>
      <c r="J262" s="32"/>
      <c r="K262" s="32"/>
      <c r="L262" s="32"/>
      <c r="M262" s="32"/>
      <c r="N262" s="33"/>
      <c r="O262" s="32"/>
      <c r="P262" s="32"/>
      <c r="Q262" s="32"/>
      <c r="R262" s="32"/>
      <c r="S262" s="32"/>
      <c r="T262" s="32"/>
      <c r="U262" s="32"/>
      <c r="V262" s="32"/>
      <c r="W262" s="32"/>
      <c r="X262" s="32"/>
    </row>
    <row r="263" spans="1:24" ht="42.75" customHeight="1" x14ac:dyDescent="0.25">
      <c r="A263" s="32"/>
      <c r="B263" s="32"/>
      <c r="C263" s="33"/>
      <c r="D263" s="32"/>
      <c r="E263" s="32"/>
      <c r="G263" s="32"/>
      <c r="H263" s="32"/>
      <c r="I263" s="32"/>
      <c r="J263" s="32"/>
      <c r="K263" s="32"/>
      <c r="L263" s="32"/>
      <c r="M263" s="32"/>
      <c r="N263" s="33"/>
      <c r="O263" s="32"/>
      <c r="P263" s="32"/>
      <c r="Q263" s="32"/>
      <c r="R263" s="32"/>
      <c r="S263" s="32"/>
      <c r="T263" s="32"/>
      <c r="U263" s="32"/>
      <c r="V263" s="32"/>
      <c r="W263" s="32"/>
      <c r="X263" s="32"/>
    </row>
    <row r="264" spans="1:24" ht="42.75" customHeight="1" x14ac:dyDescent="0.25">
      <c r="A264" s="32"/>
      <c r="B264" s="32"/>
      <c r="C264" s="33"/>
      <c r="D264" s="32"/>
      <c r="E264" s="32"/>
      <c r="G264" s="32"/>
      <c r="H264" s="32"/>
      <c r="I264" s="32"/>
      <c r="J264" s="32"/>
      <c r="K264" s="32"/>
      <c r="L264" s="32"/>
      <c r="M264" s="32"/>
      <c r="N264" s="33"/>
      <c r="O264" s="32"/>
      <c r="P264" s="32"/>
      <c r="Q264" s="32"/>
      <c r="R264" s="32"/>
      <c r="S264" s="32"/>
      <c r="T264" s="32"/>
      <c r="U264" s="32"/>
      <c r="V264" s="32"/>
      <c r="W264" s="32"/>
      <c r="X264" s="32"/>
    </row>
    <row r="265" spans="1:24" ht="42.75" customHeight="1" x14ac:dyDescent="0.25">
      <c r="A265" s="32"/>
      <c r="B265" s="32"/>
      <c r="C265" s="33"/>
      <c r="D265" s="32"/>
      <c r="E265" s="32"/>
      <c r="G265" s="32"/>
      <c r="H265" s="32"/>
      <c r="I265" s="32"/>
      <c r="J265" s="32"/>
      <c r="K265" s="32"/>
      <c r="L265" s="32"/>
      <c r="M265" s="32"/>
      <c r="N265" s="33"/>
      <c r="O265" s="32"/>
      <c r="P265" s="32"/>
      <c r="Q265" s="32"/>
      <c r="R265" s="32"/>
      <c r="S265" s="32"/>
      <c r="T265" s="32"/>
      <c r="U265" s="32"/>
      <c r="V265" s="32"/>
      <c r="W265" s="32"/>
      <c r="X265" s="32"/>
    </row>
    <row r="266" spans="1:24" ht="42.75" customHeight="1" x14ac:dyDescent="0.25">
      <c r="A266" s="32"/>
      <c r="B266" s="32"/>
      <c r="C266" s="33"/>
      <c r="D266" s="32"/>
      <c r="E266" s="32"/>
      <c r="G266" s="32"/>
      <c r="H266" s="32"/>
      <c r="I266" s="32"/>
      <c r="J266" s="32"/>
      <c r="K266" s="32"/>
      <c r="L266" s="32"/>
      <c r="M266" s="32"/>
      <c r="N266" s="33"/>
      <c r="O266" s="32"/>
      <c r="P266" s="32"/>
      <c r="Q266" s="32"/>
      <c r="R266" s="32"/>
      <c r="S266" s="32"/>
      <c r="T266" s="32"/>
      <c r="U266" s="32"/>
      <c r="V266" s="32"/>
      <c r="W266" s="32"/>
      <c r="X266" s="32"/>
    </row>
    <row r="267" spans="1:24" ht="42.75" customHeight="1" x14ac:dyDescent="0.25">
      <c r="A267" s="32"/>
      <c r="B267" s="32"/>
      <c r="C267" s="33"/>
      <c r="D267" s="32"/>
      <c r="E267" s="32"/>
      <c r="G267" s="32"/>
      <c r="H267" s="32"/>
      <c r="I267" s="32"/>
      <c r="J267" s="32"/>
      <c r="K267" s="32"/>
      <c r="L267" s="32"/>
      <c r="M267" s="32"/>
      <c r="N267" s="33"/>
      <c r="O267" s="32"/>
      <c r="P267" s="32"/>
      <c r="Q267" s="32"/>
      <c r="R267" s="32"/>
      <c r="S267" s="32"/>
      <c r="T267" s="32"/>
      <c r="U267" s="32"/>
      <c r="V267" s="32"/>
      <c r="W267" s="32"/>
      <c r="X267" s="32"/>
    </row>
    <row r="268" spans="1:24" ht="42.75" customHeight="1" x14ac:dyDescent="0.25">
      <c r="A268" s="32"/>
      <c r="B268" s="32"/>
      <c r="C268" s="33"/>
      <c r="D268" s="32"/>
      <c r="E268" s="32"/>
      <c r="G268" s="32"/>
      <c r="H268" s="32"/>
      <c r="I268" s="32"/>
      <c r="J268" s="32"/>
      <c r="K268" s="32"/>
      <c r="L268" s="32"/>
      <c r="M268" s="32"/>
      <c r="N268" s="33"/>
      <c r="O268" s="32"/>
      <c r="P268" s="32"/>
      <c r="Q268" s="32"/>
      <c r="R268" s="32"/>
      <c r="S268" s="32"/>
      <c r="T268" s="32"/>
      <c r="U268" s="32"/>
      <c r="V268" s="32"/>
      <c r="W268" s="32"/>
      <c r="X268" s="32"/>
    </row>
    <row r="269" spans="1:24" ht="42.75" customHeight="1" x14ac:dyDescent="0.25">
      <c r="A269" s="32"/>
      <c r="B269" s="32"/>
      <c r="C269" s="33"/>
      <c r="D269" s="32"/>
      <c r="E269" s="32"/>
      <c r="G269" s="32"/>
      <c r="H269" s="32"/>
      <c r="I269" s="32"/>
      <c r="J269" s="32"/>
      <c r="K269" s="32"/>
      <c r="L269" s="32"/>
      <c r="M269" s="32"/>
      <c r="N269" s="33"/>
      <c r="O269" s="32"/>
      <c r="P269" s="32"/>
      <c r="Q269" s="32"/>
      <c r="R269" s="32"/>
      <c r="S269" s="32"/>
      <c r="T269" s="32"/>
      <c r="U269" s="32"/>
      <c r="V269" s="32"/>
      <c r="W269" s="32"/>
      <c r="X269" s="32"/>
    </row>
    <row r="270" spans="1:24" ht="42.75" customHeight="1" x14ac:dyDescent="0.25">
      <c r="A270" s="32"/>
      <c r="B270" s="32"/>
      <c r="C270" s="33"/>
      <c r="D270" s="32"/>
      <c r="E270" s="32"/>
      <c r="G270" s="32"/>
      <c r="H270" s="32"/>
      <c r="I270" s="32"/>
      <c r="J270" s="32"/>
      <c r="K270" s="32"/>
      <c r="L270" s="32"/>
      <c r="M270" s="32"/>
      <c r="N270" s="33"/>
      <c r="O270" s="32"/>
      <c r="P270" s="32"/>
      <c r="Q270" s="32"/>
      <c r="R270" s="32"/>
      <c r="S270" s="32"/>
      <c r="T270" s="32"/>
      <c r="U270" s="32"/>
      <c r="V270" s="32"/>
      <c r="W270" s="32"/>
      <c r="X270" s="32"/>
    </row>
    <row r="271" spans="1:24" ht="42.75" customHeight="1" x14ac:dyDescent="0.25">
      <c r="A271" s="32"/>
      <c r="B271" s="32"/>
      <c r="C271" s="33"/>
      <c r="D271" s="32"/>
      <c r="E271" s="32"/>
      <c r="G271" s="32"/>
      <c r="H271" s="32"/>
      <c r="I271" s="32"/>
      <c r="J271" s="32"/>
      <c r="K271" s="32"/>
      <c r="L271" s="32"/>
      <c r="M271" s="32"/>
      <c r="N271" s="33"/>
      <c r="O271" s="32"/>
      <c r="P271" s="32"/>
      <c r="Q271" s="32"/>
      <c r="R271" s="32"/>
      <c r="S271" s="32"/>
      <c r="T271" s="32"/>
      <c r="U271" s="32"/>
      <c r="V271" s="32"/>
      <c r="W271" s="32"/>
      <c r="X271" s="32"/>
    </row>
    <row r="272" spans="1:24" ht="42.75" customHeight="1" x14ac:dyDescent="0.25">
      <c r="A272" s="32"/>
      <c r="B272" s="32"/>
      <c r="C272" s="33"/>
      <c r="D272" s="32"/>
      <c r="E272" s="32"/>
      <c r="G272" s="32"/>
      <c r="H272" s="32"/>
      <c r="I272" s="32"/>
      <c r="J272" s="32"/>
      <c r="K272" s="32"/>
      <c r="L272" s="32"/>
      <c r="M272" s="32"/>
      <c r="N272" s="33"/>
      <c r="O272" s="32"/>
      <c r="P272" s="32"/>
      <c r="Q272" s="32"/>
      <c r="R272" s="32"/>
      <c r="S272" s="32"/>
      <c r="T272" s="32"/>
      <c r="U272" s="32"/>
      <c r="V272" s="32"/>
      <c r="W272" s="32"/>
      <c r="X272" s="32"/>
    </row>
    <row r="273" spans="1:24" ht="42.75" customHeight="1" x14ac:dyDescent="0.25">
      <c r="A273" s="32"/>
      <c r="B273" s="32"/>
      <c r="C273" s="33"/>
      <c r="D273" s="32"/>
      <c r="E273" s="32"/>
      <c r="G273" s="32"/>
      <c r="H273" s="32"/>
      <c r="I273" s="32"/>
      <c r="J273" s="32"/>
      <c r="K273" s="32"/>
      <c r="L273" s="32"/>
      <c r="M273" s="32"/>
      <c r="N273" s="33"/>
      <c r="O273" s="32"/>
      <c r="P273" s="32"/>
      <c r="Q273" s="32"/>
      <c r="R273" s="32"/>
      <c r="S273" s="32"/>
      <c r="T273" s="32"/>
      <c r="U273" s="32"/>
      <c r="V273" s="32"/>
      <c r="W273" s="32"/>
      <c r="X273" s="32"/>
    </row>
    <row r="274" spans="1:24" ht="42.75" customHeight="1" x14ac:dyDescent="0.25">
      <c r="A274" s="32"/>
      <c r="B274" s="32"/>
      <c r="C274" s="33"/>
      <c r="D274" s="32"/>
      <c r="E274" s="32"/>
      <c r="G274" s="32"/>
      <c r="H274" s="32"/>
      <c r="I274" s="32"/>
      <c r="J274" s="32"/>
      <c r="K274" s="32"/>
      <c r="L274" s="32"/>
      <c r="M274" s="32"/>
      <c r="N274" s="33"/>
      <c r="O274" s="32"/>
      <c r="P274" s="32"/>
      <c r="Q274" s="32"/>
      <c r="R274" s="32"/>
      <c r="S274" s="32"/>
      <c r="T274" s="32"/>
      <c r="U274" s="32"/>
      <c r="V274" s="32"/>
      <c r="W274" s="32"/>
      <c r="X274" s="32"/>
    </row>
    <row r="275" spans="1:24" ht="42.75" customHeight="1" x14ac:dyDescent="0.25">
      <c r="A275" s="32"/>
      <c r="B275" s="32"/>
      <c r="C275" s="33"/>
      <c r="D275" s="32"/>
      <c r="E275" s="32"/>
      <c r="G275" s="32"/>
      <c r="H275" s="32"/>
      <c r="I275" s="32"/>
      <c r="J275" s="32"/>
      <c r="K275" s="32"/>
      <c r="L275" s="32"/>
      <c r="M275" s="32"/>
      <c r="N275" s="33"/>
      <c r="O275" s="32"/>
      <c r="P275" s="32"/>
      <c r="Q275" s="32"/>
      <c r="R275" s="32"/>
      <c r="S275" s="32"/>
      <c r="T275" s="32"/>
      <c r="U275" s="32"/>
      <c r="V275" s="32"/>
      <c r="W275" s="32"/>
      <c r="X275" s="32"/>
    </row>
    <row r="276" spans="1:24" ht="42.75" customHeight="1" x14ac:dyDescent="0.25">
      <c r="A276" s="32"/>
      <c r="B276" s="32"/>
      <c r="C276" s="33"/>
      <c r="D276" s="32"/>
      <c r="E276" s="32"/>
      <c r="G276" s="32"/>
      <c r="H276" s="32"/>
      <c r="I276" s="32"/>
      <c r="J276" s="32"/>
      <c r="K276" s="32"/>
      <c r="L276" s="32"/>
      <c r="M276" s="32"/>
      <c r="N276" s="33"/>
      <c r="O276" s="32"/>
      <c r="P276" s="32"/>
      <c r="Q276" s="32"/>
      <c r="R276" s="32"/>
      <c r="S276" s="32"/>
      <c r="T276" s="32"/>
      <c r="U276" s="32"/>
      <c r="V276" s="32"/>
      <c r="W276" s="32"/>
      <c r="X276" s="32"/>
    </row>
    <row r="277" spans="1:24" ht="42.75" customHeight="1" x14ac:dyDescent="0.25">
      <c r="A277" s="32"/>
      <c r="B277" s="32"/>
      <c r="C277" s="33"/>
      <c r="D277" s="32"/>
      <c r="E277" s="32"/>
      <c r="G277" s="32"/>
      <c r="H277" s="32"/>
      <c r="I277" s="32"/>
      <c r="J277" s="32"/>
      <c r="K277" s="32"/>
      <c r="L277" s="32"/>
      <c r="M277" s="32"/>
      <c r="N277" s="33"/>
      <c r="O277" s="32"/>
      <c r="P277" s="32"/>
      <c r="Q277" s="32"/>
      <c r="R277" s="32"/>
      <c r="S277" s="32"/>
      <c r="T277" s="32"/>
      <c r="U277" s="32"/>
      <c r="V277" s="32"/>
      <c r="W277" s="32"/>
      <c r="X277" s="32"/>
    </row>
    <row r="278" spans="1:24" ht="42.75" customHeight="1" x14ac:dyDescent="0.25">
      <c r="A278" s="32"/>
      <c r="B278" s="32"/>
      <c r="C278" s="33"/>
      <c r="D278" s="32"/>
      <c r="E278" s="32"/>
      <c r="G278" s="32"/>
      <c r="H278" s="32"/>
      <c r="I278" s="32"/>
      <c r="J278" s="32"/>
      <c r="K278" s="32"/>
      <c r="L278" s="32"/>
      <c r="M278" s="32"/>
      <c r="N278" s="33"/>
      <c r="O278" s="32"/>
      <c r="P278" s="32"/>
      <c r="Q278" s="32"/>
      <c r="R278" s="32"/>
      <c r="S278" s="32"/>
      <c r="T278" s="32"/>
      <c r="U278" s="32"/>
      <c r="V278" s="32"/>
      <c r="W278" s="32"/>
      <c r="X278" s="32"/>
    </row>
    <row r="279" spans="1:24" ht="42.75" customHeight="1" x14ac:dyDescent="0.25">
      <c r="A279" s="32"/>
      <c r="B279" s="32"/>
      <c r="C279" s="33"/>
      <c r="D279" s="32"/>
      <c r="E279" s="32"/>
      <c r="G279" s="32"/>
      <c r="H279" s="32"/>
      <c r="I279" s="32"/>
      <c r="J279" s="32"/>
      <c r="K279" s="32"/>
      <c r="L279" s="32"/>
      <c r="M279" s="32"/>
      <c r="N279" s="33"/>
      <c r="O279" s="32"/>
      <c r="P279" s="32"/>
      <c r="Q279" s="32"/>
      <c r="R279" s="32"/>
      <c r="S279" s="32"/>
      <c r="T279" s="32"/>
      <c r="U279" s="32"/>
      <c r="V279" s="32"/>
      <c r="W279" s="32"/>
      <c r="X279" s="32"/>
    </row>
    <row r="280" spans="1:24" ht="42.75" customHeight="1" x14ac:dyDescent="0.25">
      <c r="A280" s="32"/>
      <c r="B280" s="32"/>
      <c r="C280" s="33"/>
      <c r="D280" s="32"/>
      <c r="E280" s="32"/>
      <c r="G280" s="32"/>
      <c r="H280" s="32"/>
      <c r="I280" s="32"/>
      <c r="J280" s="32"/>
      <c r="K280" s="32"/>
      <c r="L280" s="32"/>
      <c r="M280" s="32"/>
      <c r="N280" s="33"/>
      <c r="O280" s="32"/>
      <c r="P280" s="32"/>
      <c r="Q280" s="32"/>
      <c r="R280" s="32"/>
      <c r="S280" s="32"/>
      <c r="T280" s="32"/>
      <c r="U280" s="32"/>
      <c r="V280" s="32"/>
      <c r="W280" s="32"/>
      <c r="X280" s="32"/>
    </row>
    <row r="281" spans="1:24" ht="42.75" customHeight="1" x14ac:dyDescent="0.25">
      <c r="A281" s="32"/>
      <c r="B281" s="32"/>
      <c r="C281" s="33"/>
      <c r="D281" s="32"/>
      <c r="E281" s="32"/>
      <c r="G281" s="32"/>
      <c r="H281" s="32"/>
      <c r="I281" s="32"/>
      <c r="J281" s="32"/>
      <c r="K281" s="32"/>
      <c r="L281" s="32"/>
      <c r="M281" s="32"/>
      <c r="N281" s="33"/>
      <c r="O281" s="32"/>
      <c r="P281" s="32"/>
      <c r="Q281" s="32"/>
      <c r="R281" s="32"/>
      <c r="S281" s="32"/>
      <c r="T281" s="32"/>
      <c r="U281" s="32"/>
      <c r="V281" s="32"/>
      <c r="W281" s="32"/>
      <c r="X281" s="32"/>
    </row>
    <row r="282" spans="1:24" ht="42.75" customHeight="1" x14ac:dyDescent="0.25">
      <c r="A282" s="32"/>
      <c r="B282" s="32"/>
      <c r="C282" s="33"/>
      <c r="D282" s="32"/>
      <c r="E282" s="32"/>
      <c r="G282" s="32"/>
      <c r="H282" s="32"/>
      <c r="I282" s="32"/>
      <c r="J282" s="32"/>
      <c r="K282" s="32"/>
      <c r="L282" s="32"/>
      <c r="M282" s="32"/>
      <c r="N282" s="33"/>
      <c r="O282" s="32"/>
      <c r="P282" s="32"/>
      <c r="Q282" s="32"/>
      <c r="R282" s="32"/>
      <c r="S282" s="32"/>
      <c r="T282" s="32"/>
      <c r="U282" s="32"/>
      <c r="V282" s="32"/>
      <c r="W282" s="32"/>
      <c r="X282" s="32"/>
    </row>
    <row r="283" spans="1:24" ht="42.75" customHeight="1" x14ac:dyDescent="0.25">
      <c r="A283" s="32"/>
      <c r="B283" s="32"/>
      <c r="C283" s="33"/>
      <c r="D283" s="32"/>
      <c r="E283" s="32"/>
      <c r="G283" s="32"/>
      <c r="H283" s="32"/>
      <c r="I283" s="32"/>
      <c r="J283" s="32"/>
      <c r="K283" s="32"/>
      <c r="L283" s="32"/>
      <c r="M283" s="32"/>
      <c r="N283" s="33"/>
      <c r="O283" s="32"/>
      <c r="P283" s="32"/>
      <c r="Q283" s="32"/>
      <c r="R283" s="32"/>
      <c r="S283" s="32"/>
      <c r="T283" s="32"/>
      <c r="U283" s="32"/>
      <c r="V283" s="32"/>
      <c r="W283" s="32"/>
      <c r="X283" s="32"/>
    </row>
    <row r="284" spans="1:24" ht="42.75" customHeight="1" x14ac:dyDescent="0.25">
      <c r="A284" s="32"/>
      <c r="B284" s="32"/>
      <c r="C284" s="33"/>
      <c r="D284" s="32"/>
      <c r="E284" s="32"/>
      <c r="G284" s="32"/>
      <c r="H284" s="32"/>
      <c r="I284" s="32"/>
      <c r="J284" s="32"/>
      <c r="K284" s="32"/>
      <c r="L284" s="32"/>
      <c r="M284" s="32"/>
      <c r="N284" s="33"/>
      <c r="O284" s="32"/>
      <c r="P284" s="32"/>
      <c r="Q284" s="32"/>
      <c r="R284" s="32"/>
      <c r="S284" s="32"/>
      <c r="T284" s="32"/>
      <c r="U284" s="32"/>
      <c r="V284" s="32"/>
      <c r="W284" s="32"/>
      <c r="X284" s="32"/>
    </row>
    <row r="285" spans="1:24" ht="42.75" customHeight="1" x14ac:dyDescent="0.25">
      <c r="A285" s="32"/>
      <c r="B285" s="32"/>
      <c r="C285" s="33"/>
      <c r="D285" s="32"/>
      <c r="E285" s="32"/>
      <c r="G285" s="32"/>
      <c r="H285" s="32"/>
      <c r="I285" s="32"/>
      <c r="J285" s="32"/>
      <c r="K285" s="32"/>
      <c r="L285" s="32"/>
      <c r="M285" s="32"/>
      <c r="N285" s="33"/>
      <c r="O285" s="32"/>
      <c r="P285" s="32"/>
      <c r="Q285" s="32"/>
      <c r="R285" s="32"/>
      <c r="S285" s="32"/>
      <c r="T285" s="32"/>
      <c r="U285" s="32"/>
      <c r="V285" s="32"/>
      <c r="W285" s="32"/>
      <c r="X285" s="32"/>
    </row>
    <row r="286" spans="1:24" ht="42.75" customHeight="1" x14ac:dyDescent="0.25">
      <c r="A286" s="32"/>
      <c r="B286" s="32"/>
      <c r="C286" s="33"/>
      <c r="D286" s="32"/>
      <c r="E286" s="32"/>
      <c r="G286" s="32"/>
      <c r="H286" s="32"/>
      <c r="I286" s="32"/>
      <c r="J286" s="32"/>
      <c r="K286" s="32"/>
      <c r="L286" s="32"/>
      <c r="M286" s="32"/>
      <c r="N286" s="33"/>
      <c r="O286" s="32"/>
      <c r="P286" s="32"/>
      <c r="Q286" s="32"/>
      <c r="R286" s="32"/>
      <c r="S286" s="32"/>
      <c r="T286" s="32"/>
      <c r="U286" s="32"/>
      <c r="V286" s="32"/>
      <c r="W286" s="32"/>
      <c r="X286" s="32"/>
    </row>
    <row r="287" spans="1:24" ht="42.75" customHeight="1" x14ac:dyDescent="0.25">
      <c r="A287" s="32"/>
      <c r="B287" s="32"/>
      <c r="C287" s="33"/>
      <c r="D287" s="32"/>
      <c r="E287" s="32"/>
      <c r="G287" s="32"/>
      <c r="H287" s="32"/>
      <c r="I287" s="32"/>
      <c r="J287" s="32"/>
      <c r="K287" s="32"/>
      <c r="L287" s="32"/>
      <c r="M287" s="32"/>
      <c r="N287" s="33"/>
      <c r="O287" s="32"/>
      <c r="P287" s="32"/>
      <c r="Q287" s="32"/>
      <c r="R287" s="32"/>
      <c r="S287" s="32"/>
      <c r="T287" s="32"/>
      <c r="U287" s="32"/>
      <c r="V287" s="32"/>
      <c r="W287" s="32"/>
      <c r="X287" s="32"/>
    </row>
    <row r="288" spans="1:24" ht="42.75" customHeight="1" x14ac:dyDescent="0.25">
      <c r="A288" s="32"/>
      <c r="B288" s="32"/>
      <c r="C288" s="33"/>
      <c r="D288" s="32"/>
      <c r="E288" s="32"/>
      <c r="G288" s="32"/>
      <c r="H288" s="32"/>
      <c r="I288" s="32"/>
      <c r="J288" s="32"/>
      <c r="K288" s="32"/>
      <c r="L288" s="32"/>
      <c r="M288" s="32"/>
      <c r="N288" s="33"/>
      <c r="O288" s="32"/>
      <c r="P288" s="32"/>
      <c r="Q288" s="32"/>
      <c r="R288" s="32"/>
      <c r="S288" s="32"/>
      <c r="T288" s="32"/>
      <c r="U288" s="32"/>
      <c r="V288" s="32"/>
      <c r="W288" s="32"/>
      <c r="X288" s="32"/>
    </row>
    <row r="289" spans="1:24" ht="42.75" customHeight="1" x14ac:dyDescent="0.25">
      <c r="A289" s="32"/>
      <c r="B289" s="32"/>
      <c r="C289" s="33"/>
      <c r="D289" s="32"/>
      <c r="E289" s="32"/>
      <c r="G289" s="32"/>
      <c r="H289" s="32"/>
      <c r="I289" s="32"/>
      <c r="J289" s="32"/>
      <c r="K289" s="32"/>
      <c r="L289" s="32"/>
      <c r="M289" s="32"/>
      <c r="N289" s="33"/>
      <c r="O289" s="32"/>
      <c r="P289" s="32"/>
      <c r="Q289" s="32"/>
      <c r="R289" s="32"/>
      <c r="S289" s="32"/>
      <c r="T289" s="32"/>
      <c r="U289" s="32"/>
      <c r="V289" s="32"/>
      <c r="W289" s="32"/>
      <c r="X289" s="32"/>
    </row>
    <row r="290" spans="1:24" ht="42.75" customHeight="1" x14ac:dyDescent="0.25">
      <c r="A290" s="32"/>
      <c r="B290" s="32"/>
      <c r="C290" s="33"/>
      <c r="D290" s="32"/>
      <c r="E290" s="32"/>
      <c r="G290" s="32"/>
      <c r="H290" s="32"/>
      <c r="I290" s="32"/>
      <c r="J290" s="32"/>
      <c r="K290" s="32"/>
      <c r="L290" s="32"/>
      <c r="M290" s="32"/>
      <c r="N290" s="33"/>
      <c r="O290" s="32"/>
      <c r="P290" s="32"/>
      <c r="Q290" s="32"/>
      <c r="R290" s="32"/>
      <c r="S290" s="32"/>
      <c r="T290" s="32"/>
      <c r="U290" s="32"/>
      <c r="V290" s="32"/>
      <c r="W290" s="32"/>
      <c r="X290" s="32"/>
    </row>
    <row r="291" spans="1:24" ht="42.75" customHeight="1" x14ac:dyDescent="0.25">
      <c r="A291" s="32"/>
      <c r="B291" s="32"/>
      <c r="C291" s="33"/>
      <c r="D291" s="32"/>
      <c r="E291" s="32"/>
      <c r="G291" s="32"/>
      <c r="H291" s="32"/>
      <c r="I291" s="32"/>
      <c r="J291" s="32"/>
      <c r="K291" s="32"/>
      <c r="L291" s="32"/>
      <c r="M291" s="32"/>
      <c r="N291" s="33"/>
      <c r="O291" s="32"/>
      <c r="P291" s="32"/>
      <c r="Q291" s="32"/>
      <c r="R291" s="32"/>
      <c r="S291" s="32"/>
      <c r="T291" s="32"/>
      <c r="U291" s="32"/>
      <c r="V291" s="32"/>
      <c r="W291" s="32"/>
      <c r="X291" s="32"/>
    </row>
    <row r="292" spans="1:24" ht="42.75" customHeight="1" x14ac:dyDescent="0.25">
      <c r="A292" s="32"/>
      <c r="B292" s="32"/>
      <c r="C292" s="33"/>
      <c r="D292" s="32"/>
      <c r="E292" s="32"/>
      <c r="G292" s="32"/>
      <c r="H292" s="32"/>
      <c r="I292" s="32"/>
      <c r="J292" s="32"/>
      <c r="K292" s="32"/>
      <c r="L292" s="32"/>
      <c r="M292" s="32"/>
      <c r="N292" s="33"/>
      <c r="O292" s="32"/>
      <c r="P292" s="32"/>
      <c r="Q292" s="32"/>
      <c r="R292" s="32"/>
      <c r="S292" s="32"/>
      <c r="T292" s="32"/>
      <c r="U292" s="32"/>
      <c r="V292" s="32"/>
      <c r="W292" s="32"/>
      <c r="X292" s="32"/>
    </row>
    <row r="293" spans="1:24" ht="42.75" customHeight="1" x14ac:dyDescent="0.25">
      <c r="A293" s="32"/>
      <c r="B293" s="32"/>
      <c r="C293" s="33"/>
      <c r="D293" s="32"/>
      <c r="E293" s="32"/>
      <c r="G293" s="32"/>
      <c r="H293" s="32"/>
      <c r="I293" s="32"/>
      <c r="J293" s="32"/>
      <c r="K293" s="32"/>
      <c r="L293" s="32"/>
      <c r="M293" s="32"/>
      <c r="N293" s="33"/>
      <c r="O293" s="32"/>
      <c r="P293" s="32"/>
      <c r="Q293" s="32"/>
      <c r="R293" s="32"/>
      <c r="S293" s="32"/>
      <c r="T293" s="32"/>
      <c r="U293" s="32"/>
      <c r="V293" s="32"/>
      <c r="W293" s="32"/>
      <c r="X293" s="32"/>
    </row>
    <row r="294" spans="1:24" ht="42.75" customHeight="1" x14ac:dyDescent="0.25">
      <c r="A294" s="32"/>
      <c r="B294" s="32"/>
      <c r="C294" s="33"/>
      <c r="D294" s="32"/>
      <c r="E294" s="32"/>
      <c r="G294" s="32"/>
      <c r="H294" s="32"/>
      <c r="I294" s="32"/>
      <c r="J294" s="32"/>
      <c r="K294" s="32"/>
      <c r="L294" s="32"/>
      <c r="M294" s="32"/>
      <c r="N294" s="33"/>
      <c r="O294" s="32"/>
      <c r="P294" s="32"/>
      <c r="Q294" s="32"/>
      <c r="R294" s="32"/>
      <c r="S294" s="32"/>
      <c r="T294" s="32"/>
      <c r="U294" s="32"/>
      <c r="V294" s="32"/>
      <c r="W294" s="32"/>
      <c r="X294" s="32"/>
    </row>
    <row r="295" spans="1:24" ht="42.75" customHeight="1" x14ac:dyDescent="0.25">
      <c r="A295" s="32"/>
      <c r="B295" s="32"/>
      <c r="C295" s="33"/>
      <c r="D295" s="32"/>
      <c r="E295" s="32"/>
      <c r="G295" s="32"/>
      <c r="H295" s="32"/>
      <c r="I295" s="32"/>
      <c r="J295" s="32"/>
      <c r="K295" s="32"/>
      <c r="L295" s="32"/>
      <c r="M295" s="32"/>
      <c r="N295" s="33"/>
      <c r="O295" s="32"/>
      <c r="P295" s="32"/>
      <c r="Q295" s="32"/>
      <c r="R295" s="32"/>
      <c r="S295" s="32"/>
      <c r="T295" s="32"/>
      <c r="U295" s="32"/>
      <c r="V295" s="32"/>
      <c r="W295" s="32"/>
      <c r="X295" s="32"/>
    </row>
    <row r="296" spans="1:24" ht="42.75" customHeight="1" x14ac:dyDescent="0.25">
      <c r="A296" s="32"/>
      <c r="B296" s="32"/>
      <c r="C296" s="33"/>
      <c r="D296" s="32"/>
      <c r="E296" s="32"/>
      <c r="G296" s="32"/>
      <c r="H296" s="32"/>
      <c r="I296" s="32"/>
      <c r="J296" s="32"/>
      <c r="K296" s="32"/>
      <c r="L296" s="32"/>
      <c r="M296" s="32"/>
      <c r="N296" s="33"/>
      <c r="O296" s="32"/>
      <c r="P296" s="32"/>
      <c r="Q296" s="32"/>
      <c r="R296" s="32"/>
      <c r="S296" s="32"/>
      <c r="T296" s="32"/>
      <c r="U296" s="32"/>
      <c r="V296" s="32"/>
      <c r="W296" s="32"/>
      <c r="X296" s="32"/>
    </row>
    <row r="297" spans="1:24" ht="42.75" customHeight="1" x14ac:dyDescent="0.25">
      <c r="A297" s="32"/>
      <c r="B297" s="32"/>
      <c r="C297" s="33"/>
      <c r="D297" s="32"/>
      <c r="E297" s="32"/>
      <c r="G297" s="32"/>
      <c r="H297" s="32"/>
      <c r="I297" s="32"/>
      <c r="J297" s="32"/>
      <c r="K297" s="32"/>
      <c r="L297" s="32"/>
      <c r="M297" s="32"/>
      <c r="N297" s="33"/>
      <c r="O297" s="32"/>
      <c r="P297" s="32"/>
      <c r="Q297" s="32"/>
      <c r="R297" s="32"/>
      <c r="S297" s="32"/>
      <c r="T297" s="32"/>
      <c r="U297" s="32"/>
      <c r="V297" s="32"/>
      <c r="W297" s="32"/>
      <c r="X297" s="32"/>
    </row>
    <row r="298" spans="1:24" ht="42.75" customHeight="1" x14ac:dyDescent="0.25">
      <c r="A298" s="32"/>
      <c r="B298" s="32"/>
      <c r="C298" s="33"/>
      <c r="D298" s="32"/>
      <c r="E298" s="32"/>
      <c r="G298" s="32"/>
      <c r="H298" s="32"/>
      <c r="I298" s="32"/>
      <c r="J298" s="32"/>
      <c r="K298" s="32"/>
      <c r="L298" s="32"/>
      <c r="M298" s="32"/>
      <c r="N298" s="33"/>
      <c r="O298" s="32"/>
      <c r="P298" s="32"/>
      <c r="Q298" s="32"/>
      <c r="R298" s="32"/>
      <c r="S298" s="32"/>
      <c r="T298" s="32"/>
      <c r="U298" s="32"/>
      <c r="V298" s="32"/>
      <c r="W298" s="32"/>
      <c r="X298" s="32"/>
    </row>
    <row r="299" spans="1:24" ht="42.75" customHeight="1" x14ac:dyDescent="0.25">
      <c r="A299" s="32"/>
      <c r="B299" s="32"/>
      <c r="C299" s="33"/>
      <c r="D299" s="32"/>
      <c r="E299" s="32"/>
      <c r="G299" s="32"/>
      <c r="H299" s="32"/>
      <c r="I299" s="32"/>
      <c r="J299" s="32"/>
      <c r="K299" s="32"/>
      <c r="L299" s="32"/>
      <c r="M299" s="32"/>
      <c r="N299" s="33"/>
      <c r="O299" s="32"/>
      <c r="P299" s="32"/>
      <c r="Q299" s="32"/>
      <c r="R299" s="32"/>
      <c r="S299" s="32"/>
      <c r="T299" s="32"/>
      <c r="U299" s="32"/>
      <c r="V299" s="32"/>
      <c r="W299" s="32"/>
      <c r="X299" s="32"/>
    </row>
    <row r="300" spans="1:24" ht="42.75" customHeight="1" x14ac:dyDescent="0.25">
      <c r="A300" s="32"/>
      <c r="B300" s="32"/>
      <c r="C300" s="33"/>
      <c r="D300" s="32"/>
      <c r="E300" s="32"/>
      <c r="G300" s="32"/>
      <c r="H300" s="32"/>
      <c r="I300" s="32"/>
      <c r="J300" s="32"/>
      <c r="K300" s="32"/>
      <c r="L300" s="32"/>
      <c r="M300" s="32"/>
      <c r="N300" s="33"/>
      <c r="O300" s="32"/>
      <c r="P300" s="32"/>
      <c r="Q300" s="32"/>
      <c r="R300" s="32"/>
      <c r="S300" s="32"/>
      <c r="T300" s="32"/>
      <c r="U300" s="32"/>
      <c r="V300" s="32"/>
      <c r="W300" s="32"/>
      <c r="X300" s="32"/>
    </row>
    <row r="301" spans="1:24" ht="42.75" customHeight="1" x14ac:dyDescent="0.25">
      <c r="A301" s="32"/>
      <c r="B301" s="32"/>
      <c r="C301" s="33"/>
      <c r="D301" s="32"/>
      <c r="E301" s="32"/>
      <c r="G301" s="32"/>
      <c r="H301" s="32"/>
      <c r="I301" s="32"/>
      <c r="J301" s="32"/>
      <c r="K301" s="32"/>
      <c r="L301" s="32"/>
      <c r="M301" s="32"/>
      <c r="N301" s="33"/>
      <c r="O301" s="32"/>
      <c r="P301" s="32"/>
      <c r="Q301" s="32"/>
      <c r="R301" s="32"/>
      <c r="S301" s="32"/>
      <c r="T301" s="32"/>
      <c r="U301" s="32"/>
      <c r="V301" s="32"/>
      <c r="W301" s="32"/>
      <c r="X301" s="32"/>
    </row>
    <row r="302" spans="1:24" ht="42.75" customHeight="1" x14ac:dyDescent="0.25">
      <c r="A302" s="32"/>
      <c r="B302" s="32"/>
      <c r="C302" s="33"/>
      <c r="D302" s="32"/>
      <c r="E302" s="32"/>
      <c r="G302" s="32"/>
      <c r="H302" s="32"/>
      <c r="I302" s="32"/>
      <c r="J302" s="32"/>
      <c r="K302" s="32"/>
      <c r="L302" s="32"/>
      <c r="M302" s="32"/>
      <c r="N302" s="33"/>
      <c r="O302" s="32"/>
      <c r="P302" s="32"/>
      <c r="Q302" s="32"/>
      <c r="R302" s="32"/>
      <c r="S302" s="32"/>
      <c r="T302" s="32"/>
      <c r="U302" s="32"/>
      <c r="V302" s="32"/>
      <c r="W302" s="32"/>
      <c r="X302" s="32"/>
    </row>
    <row r="303" spans="1:24" ht="42.75" customHeight="1" x14ac:dyDescent="0.25">
      <c r="A303" s="32"/>
      <c r="B303" s="32"/>
      <c r="C303" s="33"/>
      <c r="D303" s="32"/>
      <c r="E303" s="32"/>
      <c r="G303" s="32"/>
      <c r="H303" s="32"/>
      <c r="I303" s="32"/>
      <c r="J303" s="32"/>
      <c r="K303" s="32"/>
      <c r="L303" s="32"/>
      <c r="M303" s="32"/>
      <c r="N303" s="33"/>
      <c r="O303" s="32"/>
      <c r="P303" s="32"/>
      <c r="Q303" s="32"/>
      <c r="R303" s="32"/>
      <c r="S303" s="32"/>
      <c r="T303" s="32"/>
      <c r="U303" s="32"/>
      <c r="V303" s="32"/>
      <c r="W303" s="32"/>
      <c r="X303" s="32"/>
    </row>
    <row r="304" spans="1:24" ht="42.75" customHeight="1" x14ac:dyDescent="0.25">
      <c r="A304" s="32"/>
      <c r="B304" s="32"/>
      <c r="C304" s="33"/>
      <c r="D304" s="32"/>
      <c r="E304" s="32"/>
      <c r="G304" s="32"/>
      <c r="H304" s="32"/>
      <c r="I304" s="32"/>
      <c r="J304" s="32"/>
      <c r="K304" s="32"/>
      <c r="L304" s="32"/>
      <c r="M304" s="32"/>
      <c r="N304" s="33"/>
      <c r="O304" s="32"/>
      <c r="P304" s="32"/>
      <c r="Q304" s="32"/>
      <c r="R304" s="32"/>
      <c r="S304" s="32"/>
      <c r="T304" s="32"/>
      <c r="U304" s="32"/>
      <c r="V304" s="32"/>
      <c r="W304" s="32"/>
      <c r="X304" s="32"/>
    </row>
    <row r="305" spans="1:24" ht="42.75" customHeight="1" x14ac:dyDescent="0.25">
      <c r="A305" s="32"/>
      <c r="B305" s="32"/>
      <c r="C305" s="33"/>
      <c r="D305" s="32"/>
      <c r="E305" s="32"/>
      <c r="G305" s="32"/>
      <c r="H305" s="32"/>
      <c r="I305" s="32"/>
      <c r="J305" s="32"/>
      <c r="K305" s="32"/>
      <c r="L305" s="32"/>
      <c r="M305" s="32"/>
      <c r="N305" s="33"/>
      <c r="O305" s="32"/>
      <c r="P305" s="32"/>
      <c r="Q305" s="32"/>
      <c r="R305" s="32"/>
      <c r="S305" s="32"/>
      <c r="T305" s="32"/>
      <c r="U305" s="32"/>
      <c r="V305" s="32"/>
      <c r="W305" s="32"/>
      <c r="X305" s="32"/>
    </row>
    <row r="306" spans="1:24" ht="42.75" customHeight="1" x14ac:dyDescent="0.25">
      <c r="A306" s="32"/>
      <c r="B306" s="32"/>
      <c r="C306" s="33"/>
      <c r="D306" s="32"/>
      <c r="E306" s="32"/>
      <c r="G306" s="32"/>
      <c r="H306" s="32"/>
      <c r="I306" s="32"/>
      <c r="J306" s="32"/>
      <c r="K306" s="32"/>
      <c r="L306" s="32"/>
      <c r="M306" s="32"/>
      <c r="N306" s="33"/>
      <c r="O306" s="32"/>
      <c r="P306" s="32"/>
      <c r="Q306" s="32"/>
      <c r="R306" s="32"/>
      <c r="S306" s="32"/>
      <c r="T306" s="32"/>
      <c r="U306" s="32"/>
      <c r="V306" s="32"/>
      <c r="W306" s="32"/>
      <c r="X306" s="32"/>
    </row>
    <row r="307" spans="1:24" ht="42.75" customHeight="1" x14ac:dyDescent="0.25">
      <c r="A307" s="32"/>
      <c r="B307" s="32"/>
      <c r="C307" s="33"/>
      <c r="D307" s="32"/>
      <c r="E307" s="32"/>
      <c r="G307" s="32"/>
      <c r="H307" s="32"/>
      <c r="I307" s="32"/>
      <c r="J307" s="32"/>
      <c r="K307" s="32"/>
      <c r="L307" s="32"/>
      <c r="M307" s="32"/>
      <c r="N307" s="33"/>
      <c r="O307" s="32"/>
      <c r="P307" s="32"/>
      <c r="Q307" s="32"/>
      <c r="R307" s="32"/>
      <c r="S307" s="32"/>
      <c r="T307" s="32"/>
      <c r="U307" s="32"/>
      <c r="V307" s="32"/>
      <c r="W307" s="32"/>
      <c r="X307" s="32"/>
    </row>
    <row r="308" spans="1:24" ht="42.75" customHeight="1" x14ac:dyDescent="0.25">
      <c r="A308" s="32"/>
      <c r="B308" s="32"/>
      <c r="C308" s="33"/>
      <c r="D308" s="32"/>
      <c r="E308" s="32"/>
      <c r="G308" s="32"/>
      <c r="H308" s="32"/>
      <c r="I308" s="32"/>
      <c r="J308" s="32"/>
      <c r="K308" s="32"/>
      <c r="L308" s="32"/>
      <c r="M308" s="32"/>
      <c r="N308" s="33"/>
      <c r="O308" s="32"/>
      <c r="P308" s="32"/>
      <c r="Q308" s="32"/>
      <c r="R308" s="32"/>
      <c r="S308" s="32"/>
      <c r="T308" s="32"/>
      <c r="U308" s="32"/>
      <c r="V308" s="32"/>
      <c r="W308" s="32"/>
      <c r="X308" s="32"/>
    </row>
    <row r="309" spans="1:24" ht="42.75" customHeight="1" x14ac:dyDescent="0.25">
      <c r="A309" s="32"/>
      <c r="B309" s="32"/>
      <c r="C309" s="33"/>
      <c r="D309" s="32"/>
      <c r="E309" s="32"/>
      <c r="G309" s="32"/>
      <c r="H309" s="32"/>
      <c r="I309" s="32"/>
      <c r="J309" s="32"/>
      <c r="K309" s="32"/>
      <c r="L309" s="32"/>
      <c r="M309" s="32"/>
      <c r="N309" s="33"/>
      <c r="O309" s="32"/>
      <c r="P309" s="32"/>
      <c r="Q309" s="32"/>
      <c r="R309" s="32"/>
      <c r="S309" s="32"/>
      <c r="T309" s="32"/>
      <c r="U309" s="32"/>
      <c r="V309" s="32"/>
      <c r="W309" s="32"/>
      <c r="X309" s="32"/>
    </row>
    <row r="310" spans="1:24" ht="42.75" customHeight="1" x14ac:dyDescent="0.25">
      <c r="A310" s="32"/>
      <c r="B310" s="32"/>
      <c r="C310" s="33"/>
      <c r="D310" s="32"/>
      <c r="E310" s="32"/>
      <c r="G310" s="32"/>
      <c r="H310" s="32"/>
      <c r="I310" s="32"/>
      <c r="J310" s="32"/>
      <c r="K310" s="32"/>
      <c r="L310" s="32"/>
      <c r="M310" s="32"/>
      <c r="N310" s="33"/>
      <c r="O310" s="32"/>
      <c r="P310" s="32"/>
      <c r="Q310" s="32"/>
      <c r="R310" s="32"/>
      <c r="S310" s="32"/>
      <c r="T310" s="32"/>
      <c r="U310" s="32"/>
      <c r="V310" s="32"/>
      <c r="W310" s="32"/>
      <c r="X310" s="32"/>
    </row>
    <row r="311" spans="1:24" ht="42.75" customHeight="1" x14ac:dyDescent="0.25">
      <c r="A311" s="32"/>
      <c r="B311" s="32"/>
      <c r="C311" s="33"/>
      <c r="D311" s="32"/>
      <c r="E311" s="32"/>
      <c r="G311" s="32"/>
      <c r="H311" s="32"/>
      <c r="I311" s="32"/>
      <c r="J311" s="32"/>
      <c r="K311" s="32"/>
      <c r="L311" s="32"/>
      <c r="M311" s="32"/>
      <c r="N311" s="33"/>
      <c r="O311" s="32"/>
      <c r="P311" s="32"/>
      <c r="Q311" s="32"/>
      <c r="R311" s="32"/>
      <c r="S311" s="32"/>
      <c r="T311" s="32"/>
      <c r="U311" s="32"/>
      <c r="V311" s="32"/>
      <c r="W311" s="32"/>
      <c r="X311" s="32"/>
    </row>
    <row r="312" spans="1:24" ht="42.75" customHeight="1" x14ac:dyDescent="0.25">
      <c r="A312" s="32"/>
      <c r="B312" s="32"/>
      <c r="C312" s="33"/>
      <c r="D312" s="32"/>
      <c r="E312" s="32"/>
      <c r="G312" s="32"/>
      <c r="H312" s="32"/>
      <c r="I312" s="32"/>
      <c r="J312" s="32"/>
      <c r="K312" s="32"/>
      <c r="L312" s="32"/>
      <c r="M312" s="32"/>
      <c r="N312" s="33"/>
      <c r="O312" s="32"/>
      <c r="P312" s="32"/>
      <c r="Q312" s="32"/>
      <c r="R312" s="32"/>
      <c r="S312" s="32"/>
      <c r="T312" s="32"/>
      <c r="U312" s="32"/>
      <c r="V312" s="32"/>
      <c r="W312" s="32"/>
      <c r="X312" s="32"/>
    </row>
    <row r="313" spans="1:24" ht="42.75" customHeight="1" x14ac:dyDescent="0.25">
      <c r="A313" s="32"/>
      <c r="B313" s="32"/>
      <c r="C313" s="33"/>
      <c r="D313" s="32"/>
      <c r="E313" s="32"/>
      <c r="G313" s="32"/>
      <c r="H313" s="32"/>
      <c r="I313" s="32"/>
      <c r="J313" s="32"/>
      <c r="K313" s="32"/>
      <c r="L313" s="32"/>
      <c r="M313" s="32"/>
      <c r="N313" s="33"/>
      <c r="O313" s="32"/>
      <c r="P313" s="32"/>
      <c r="Q313" s="32"/>
      <c r="R313" s="32"/>
      <c r="S313" s="32"/>
      <c r="T313" s="32"/>
      <c r="U313" s="32"/>
      <c r="V313" s="32"/>
      <c r="W313" s="32"/>
      <c r="X313" s="32"/>
    </row>
    <row r="314" spans="1:24" ht="42.75" customHeight="1" x14ac:dyDescent="0.25">
      <c r="A314" s="32"/>
      <c r="B314" s="32"/>
      <c r="C314" s="33"/>
      <c r="D314" s="32"/>
      <c r="E314" s="32"/>
      <c r="G314" s="32"/>
      <c r="H314" s="32"/>
      <c r="I314" s="32"/>
      <c r="J314" s="32"/>
      <c r="K314" s="32"/>
      <c r="L314" s="32"/>
      <c r="M314" s="32"/>
      <c r="N314" s="33"/>
      <c r="O314" s="32"/>
      <c r="P314" s="32"/>
      <c r="Q314" s="32"/>
      <c r="R314" s="32"/>
      <c r="S314" s="32"/>
      <c r="T314" s="32"/>
      <c r="U314" s="32"/>
      <c r="V314" s="32"/>
      <c r="W314" s="32"/>
      <c r="X314" s="32"/>
    </row>
    <row r="315" spans="1:24" ht="42.75" customHeight="1" x14ac:dyDescent="0.25">
      <c r="A315" s="32"/>
      <c r="B315" s="32"/>
      <c r="C315" s="33"/>
      <c r="D315" s="32"/>
      <c r="E315" s="32"/>
      <c r="G315" s="32"/>
      <c r="H315" s="32"/>
      <c r="I315" s="32"/>
      <c r="J315" s="32"/>
      <c r="K315" s="32"/>
      <c r="L315" s="32"/>
      <c r="M315" s="32"/>
      <c r="N315" s="33"/>
      <c r="O315" s="32"/>
      <c r="P315" s="32"/>
      <c r="Q315" s="32"/>
      <c r="R315" s="32"/>
      <c r="S315" s="32"/>
      <c r="T315" s="32"/>
      <c r="U315" s="32"/>
      <c r="V315" s="32"/>
      <c r="W315" s="32"/>
      <c r="X315" s="32"/>
    </row>
    <row r="316" spans="1:24" ht="42.75" customHeight="1" x14ac:dyDescent="0.25">
      <c r="A316" s="32"/>
      <c r="B316" s="32"/>
      <c r="C316" s="33"/>
      <c r="D316" s="32"/>
      <c r="E316" s="32"/>
      <c r="G316" s="32"/>
      <c r="H316" s="32"/>
      <c r="I316" s="32"/>
      <c r="J316" s="32"/>
      <c r="K316" s="32"/>
      <c r="L316" s="32"/>
      <c r="M316" s="32"/>
      <c r="N316" s="33"/>
      <c r="O316" s="32"/>
      <c r="P316" s="32"/>
      <c r="Q316" s="32"/>
      <c r="R316" s="32"/>
      <c r="S316" s="32"/>
      <c r="T316" s="32"/>
      <c r="U316" s="32"/>
      <c r="V316" s="32"/>
      <c r="W316" s="32"/>
      <c r="X316" s="32"/>
    </row>
    <row r="317" spans="1:24" ht="42.75" customHeight="1" x14ac:dyDescent="0.25">
      <c r="A317" s="32"/>
      <c r="B317" s="32"/>
      <c r="C317" s="33"/>
      <c r="D317" s="32"/>
      <c r="E317" s="32"/>
      <c r="G317" s="32"/>
      <c r="H317" s="32"/>
      <c r="I317" s="32"/>
      <c r="J317" s="32"/>
      <c r="K317" s="32"/>
      <c r="L317" s="32"/>
      <c r="M317" s="32"/>
      <c r="N317" s="33"/>
      <c r="O317" s="32"/>
      <c r="P317" s="32"/>
      <c r="Q317" s="32"/>
      <c r="R317" s="32"/>
      <c r="S317" s="32"/>
      <c r="T317" s="32"/>
      <c r="U317" s="32"/>
      <c r="V317" s="32"/>
      <c r="W317" s="32"/>
      <c r="X317" s="32"/>
    </row>
    <row r="318" spans="1:24" ht="42.75" customHeight="1" x14ac:dyDescent="0.25">
      <c r="A318" s="32"/>
      <c r="B318" s="32"/>
      <c r="C318" s="33"/>
      <c r="D318" s="32"/>
      <c r="E318" s="32"/>
      <c r="G318" s="32"/>
      <c r="H318" s="32"/>
      <c r="I318" s="32"/>
      <c r="J318" s="32"/>
      <c r="K318" s="32"/>
      <c r="L318" s="32"/>
      <c r="M318" s="32"/>
      <c r="N318" s="33"/>
      <c r="O318" s="32"/>
      <c r="P318" s="32"/>
      <c r="Q318" s="32"/>
      <c r="R318" s="32"/>
      <c r="S318" s="32"/>
      <c r="T318" s="32"/>
      <c r="U318" s="32"/>
      <c r="V318" s="32"/>
      <c r="W318" s="32"/>
      <c r="X318" s="32"/>
    </row>
    <row r="319" spans="1:24" ht="42.75" customHeight="1" x14ac:dyDescent="0.25">
      <c r="A319" s="32"/>
      <c r="B319" s="32"/>
      <c r="C319" s="33"/>
      <c r="D319" s="32"/>
      <c r="E319" s="32"/>
      <c r="G319" s="32"/>
      <c r="H319" s="32"/>
      <c r="I319" s="32"/>
      <c r="J319" s="32"/>
      <c r="K319" s="32"/>
      <c r="L319" s="32"/>
      <c r="M319" s="32"/>
      <c r="N319" s="33"/>
      <c r="O319" s="32"/>
      <c r="P319" s="32"/>
      <c r="Q319" s="32"/>
      <c r="R319" s="32"/>
      <c r="S319" s="32"/>
      <c r="T319" s="32"/>
      <c r="U319" s="32"/>
      <c r="V319" s="32"/>
      <c r="W319" s="32"/>
      <c r="X319" s="32"/>
    </row>
    <row r="320" spans="1:24" ht="42.75" customHeight="1" x14ac:dyDescent="0.25">
      <c r="A320" s="32"/>
      <c r="B320" s="32"/>
      <c r="C320" s="33"/>
      <c r="D320" s="32"/>
      <c r="E320" s="32"/>
      <c r="G320" s="32"/>
      <c r="H320" s="32"/>
      <c r="I320" s="32"/>
      <c r="J320" s="32"/>
      <c r="K320" s="32"/>
      <c r="L320" s="32"/>
      <c r="M320" s="32"/>
      <c r="N320" s="33"/>
      <c r="O320" s="32"/>
      <c r="P320" s="32"/>
      <c r="Q320" s="32"/>
      <c r="R320" s="32"/>
      <c r="S320" s="32"/>
      <c r="T320" s="32"/>
      <c r="U320" s="32"/>
      <c r="V320" s="32"/>
      <c r="W320" s="32"/>
      <c r="X320" s="32"/>
    </row>
    <row r="321" spans="1:24" ht="42.75" customHeight="1" x14ac:dyDescent="0.25">
      <c r="A321" s="32"/>
      <c r="B321" s="32"/>
      <c r="C321" s="33"/>
      <c r="D321" s="32"/>
      <c r="E321" s="32"/>
      <c r="G321" s="32"/>
      <c r="H321" s="32"/>
      <c r="I321" s="32"/>
      <c r="J321" s="32"/>
      <c r="K321" s="32"/>
      <c r="L321" s="32"/>
      <c r="M321" s="32"/>
      <c r="N321" s="33"/>
      <c r="O321" s="32"/>
      <c r="P321" s="32"/>
      <c r="Q321" s="32"/>
      <c r="R321" s="32"/>
      <c r="S321" s="32"/>
      <c r="T321" s="32"/>
      <c r="U321" s="32"/>
      <c r="V321" s="32"/>
      <c r="W321" s="32"/>
      <c r="X321" s="32"/>
    </row>
    <row r="322" spans="1:24" ht="42.75" customHeight="1" x14ac:dyDescent="0.25">
      <c r="A322" s="32"/>
      <c r="B322" s="32"/>
      <c r="C322" s="33"/>
      <c r="D322" s="32"/>
      <c r="E322" s="32"/>
      <c r="G322" s="32"/>
      <c r="H322" s="32"/>
      <c r="I322" s="32"/>
      <c r="J322" s="32"/>
      <c r="K322" s="32"/>
      <c r="L322" s="32"/>
      <c r="M322" s="32"/>
      <c r="N322" s="33"/>
      <c r="O322" s="32"/>
      <c r="P322" s="32"/>
      <c r="Q322" s="32"/>
      <c r="R322" s="32"/>
      <c r="S322" s="32"/>
      <c r="T322" s="32"/>
      <c r="U322" s="32"/>
      <c r="V322" s="32"/>
      <c r="W322" s="32"/>
      <c r="X322" s="32"/>
    </row>
    <row r="323" spans="1:24" ht="42.75" customHeight="1" x14ac:dyDescent="0.25">
      <c r="A323" s="32"/>
      <c r="B323" s="32"/>
      <c r="C323" s="33"/>
      <c r="D323" s="32"/>
      <c r="E323" s="32"/>
      <c r="G323" s="32"/>
      <c r="H323" s="32"/>
      <c r="I323" s="32"/>
      <c r="J323" s="32"/>
      <c r="K323" s="32"/>
      <c r="L323" s="32"/>
      <c r="M323" s="32"/>
      <c r="N323" s="33"/>
      <c r="O323" s="32"/>
      <c r="P323" s="32"/>
      <c r="Q323" s="32"/>
      <c r="R323" s="32"/>
      <c r="S323" s="32"/>
      <c r="T323" s="32"/>
      <c r="U323" s="32"/>
      <c r="V323" s="32"/>
      <c r="W323" s="32"/>
      <c r="X323" s="32"/>
    </row>
    <row r="324" spans="1:24" ht="42.75" customHeight="1" x14ac:dyDescent="0.25">
      <c r="A324" s="32"/>
      <c r="B324" s="32"/>
      <c r="C324" s="33"/>
      <c r="D324" s="32"/>
      <c r="E324" s="32"/>
      <c r="G324" s="32"/>
      <c r="H324" s="32"/>
      <c r="I324" s="32"/>
      <c r="J324" s="32"/>
      <c r="K324" s="32"/>
      <c r="L324" s="32"/>
      <c r="M324" s="32"/>
      <c r="N324" s="33"/>
      <c r="O324" s="32"/>
      <c r="P324" s="32"/>
      <c r="Q324" s="32"/>
      <c r="R324" s="32"/>
      <c r="S324" s="32"/>
      <c r="T324" s="32"/>
      <c r="U324" s="32"/>
      <c r="V324" s="32"/>
      <c r="W324" s="32"/>
      <c r="X324" s="32"/>
    </row>
    <row r="325" spans="1:24" ht="42.75" customHeight="1" x14ac:dyDescent="0.25">
      <c r="A325" s="32"/>
      <c r="B325" s="32"/>
      <c r="C325" s="33"/>
      <c r="D325" s="32"/>
      <c r="E325" s="32"/>
      <c r="G325" s="32"/>
      <c r="H325" s="32"/>
      <c r="I325" s="32"/>
      <c r="J325" s="32"/>
      <c r="K325" s="32"/>
      <c r="L325" s="32"/>
      <c r="M325" s="32"/>
      <c r="N325" s="33"/>
      <c r="O325" s="32"/>
      <c r="P325" s="32"/>
      <c r="Q325" s="32"/>
      <c r="R325" s="32"/>
      <c r="S325" s="32"/>
      <c r="T325" s="32"/>
      <c r="U325" s="32"/>
      <c r="V325" s="32"/>
      <c r="W325" s="32"/>
      <c r="X325" s="32"/>
    </row>
    <row r="326" spans="1:24" ht="42.75" customHeight="1" x14ac:dyDescent="0.25">
      <c r="A326" s="32"/>
      <c r="B326" s="32"/>
      <c r="C326" s="33"/>
      <c r="D326" s="32"/>
      <c r="E326" s="32"/>
      <c r="G326" s="32"/>
      <c r="H326" s="32"/>
      <c r="I326" s="32"/>
      <c r="J326" s="32"/>
      <c r="K326" s="32"/>
      <c r="L326" s="32"/>
      <c r="M326" s="32"/>
      <c r="N326" s="33"/>
      <c r="O326" s="32"/>
      <c r="P326" s="32"/>
      <c r="Q326" s="32"/>
      <c r="R326" s="32"/>
      <c r="S326" s="32"/>
      <c r="T326" s="32"/>
      <c r="U326" s="32"/>
      <c r="V326" s="32"/>
      <c r="W326" s="32"/>
      <c r="X326" s="32"/>
    </row>
    <row r="327" spans="1:24" ht="42.75" customHeight="1" x14ac:dyDescent="0.25">
      <c r="A327" s="32"/>
      <c r="B327" s="32"/>
      <c r="C327" s="33"/>
      <c r="D327" s="32"/>
      <c r="E327" s="32"/>
      <c r="G327" s="32"/>
      <c r="H327" s="32"/>
      <c r="I327" s="32"/>
      <c r="J327" s="32"/>
      <c r="K327" s="32"/>
      <c r="L327" s="32"/>
      <c r="M327" s="32"/>
      <c r="N327" s="33"/>
      <c r="O327" s="32"/>
      <c r="P327" s="32"/>
      <c r="Q327" s="32"/>
      <c r="R327" s="32"/>
      <c r="S327" s="32"/>
      <c r="T327" s="32"/>
      <c r="U327" s="32"/>
      <c r="V327" s="32"/>
      <c r="W327" s="32"/>
      <c r="X327" s="32"/>
    </row>
    <row r="328" spans="1:24" ht="42.75" customHeight="1" x14ac:dyDescent="0.25">
      <c r="A328" s="32"/>
      <c r="B328" s="32"/>
      <c r="C328" s="33"/>
      <c r="D328" s="32"/>
      <c r="E328" s="32"/>
      <c r="G328" s="32"/>
      <c r="H328" s="32"/>
      <c r="I328" s="32"/>
      <c r="J328" s="32"/>
      <c r="K328" s="32"/>
      <c r="L328" s="32"/>
      <c r="M328" s="32"/>
      <c r="N328" s="33"/>
      <c r="O328" s="32"/>
      <c r="P328" s="32"/>
      <c r="Q328" s="32"/>
      <c r="R328" s="32"/>
      <c r="S328" s="32"/>
      <c r="T328" s="32"/>
      <c r="U328" s="32"/>
      <c r="V328" s="32"/>
      <c r="W328" s="32"/>
      <c r="X328" s="32"/>
    </row>
    <row r="329" spans="1:24" ht="42.75" customHeight="1" x14ac:dyDescent="0.25">
      <c r="A329" s="32"/>
      <c r="B329" s="32"/>
      <c r="C329" s="33"/>
      <c r="D329" s="32"/>
      <c r="E329" s="32"/>
      <c r="G329" s="32"/>
      <c r="H329" s="32"/>
      <c r="I329" s="32"/>
      <c r="J329" s="32"/>
      <c r="K329" s="32"/>
      <c r="L329" s="32"/>
      <c r="M329" s="32"/>
      <c r="N329" s="33"/>
      <c r="O329" s="32"/>
      <c r="P329" s="32"/>
      <c r="Q329" s="32"/>
      <c r="R329" s="32"/>
      <c r="S329" s="32"/>
      <c r="T329" s="32"/>
      <c r="U329" s="32"/>
      <c r="V329" s="32"/>
      <c r="W329" s="32"/>
      <c r="X329" s="32"/>
    </row>
    <row r="330" spans="1:24" ht="42.75" customHeight="1" x14ac:dyDescent="0.25">
      <c r="A330" s="32"/>
      <c r="B330" s="32"/>
      <c r="C330" s="33"/>
      <c r="D330" s="32"/>
      <c r="E330" s="32"/>
      <c r="G330" s="32"/>
      <c r="H330" s="32"/>
      <c r="I330" s="32"/>
      <c r="J330" s="32"/>
      <c r="K330" s="32"/>
      <c r="L330" s="32"/>
      <c r="M330" s="32"/>
      <c r="N330" s="33"/>
      <c r="O330" s="32"/>
      <c r="P330" s="32"/>
      <c r="Q330" s="32"/>
      <c r="R330" s="32"/>
      <c r="S330" s="32"/>
      <c r="T330" s="32"/>
      <c r="U330" s="32"/>
      <c r="V330" s="32"/>
      <c r="W330" s="32"/>
      <c r="X330" s="32"/>
    </row>
    <row r="331" spans="1:24" ht="42.75" customHeight="1" x14ac:dyDescent="0.25">
      <c r="A331" s="32"/>
      <c r="B331" s="32"/>
      <c r="C331" s="33"/>
      <c r="D331" s="32"/>
      <c r="E331" s="32"/>
      <c r="G331" s="32"/>
      <c r="H331" s="32"/>
      <c r="I331" s="32"/>
      <c r="J331" s="32"/>
      <c r="K331" s="32"/>
      <c r="L331" s="32"/>
      <c r="M331" s="32"/>
      <c r="N331" s="33"/>
      <c r="O331" s="32"/>
      <c r="P331" s="32"/>
      <c r="Q331" s="32"/>
      <c r="R331" s="32"/>
      <c r="S331" s="32"/>
      <c r="T331" s="32"/>
      <c r="U331" s="32"/>
      <c r="V331" s="32"/>
      <c r="W331" s="32"/>
      <c r="X331" s="32"/>
    </row>
    <row r="332" spans="1:24" ht="42.75" customHeight="1" x14ac:dyDescent="0.25">
      <c r="A332" s="32"/>
      <c r="B332" s="32"/>
      <c r="C332" s="33"/>
      <c r="D332" s="32"/>
      <c r="E332" s="32"/>
      <c r="G332" s="32"/>
      <c r="H332" s="32"/>
      <c r="I332" s="32"/>
      <c r="J332" s="32"/>
      <c r="K332" s="32"/>
      <c r="L332" s="32"/>
      <c r="M332" s="32"/>
      <c r="N332" s="33"/>
      <c r="O332" s="32"/>
      <c r="P332" s="32"/>
      <c r="Q332" s="32"/>
      <c r="R332" s="32"/>
      <c r="S332" s="32"/>
      <c r="T332" s="32"/>
      <c r="U332" s="32"/>
      <c r="V332" s="32"/>
      <c r="W332" s="32"/>
      <c r="X332" s="32"/>
    </row>
    <row r="333" spans="1:24" ht="42.75" customHeight="1" x14ac:dyDescent="0.25">
      <c r="A333" s="32"/>
      <c r="B333" s="32"/>
      <c r="C333" s="33"/>
      <c r="D333" s="32"/>
      <c r="E333" s="32"/>
      <c r="G333" s="32"/>
      <c r="H333" s="32"/>
      <c r="I333" s="32"/>
      <c r="J333" s="32"/>
      <c r="K333" s="32"/>
      <c r="L333" s="32"/>
      <c r="M333" s="32"/>
      <c r="N333" s="33"/>
      <c r="O333" s="32"/>
      <c r="P333" s="32"/>
      <c r="Q333" s="32"/>
      <c r="R333" s="32"/>
      <c r="S333" s="32"/>
      <c r="T333" s="32"/>
      <c r="U333" s="32"/>
      <c r="V333" s="32"/>
      <c r="W333" s="32"/>
      <c r="X333" s="32"/>
    </row>
    <row r="334" spans="1:24" ht="42.75" customHeight="1" x14ac:dyDescent="0.25">
      <c r="A334" s="32"/>
      <c r="B334" s="32"/>
      <c r="C334" s="33"/>
      <c r="D334" s="32"/>
      <c r="E334" s="32"/>
      <c r="G334" s="32"/>
      <c r="H334" s="32"/>
      <c r="I334" s="32"/>
      <c r="J334" s="32"/>
      <c r="K334" s="32"/>
      <c r="L334" s="32"/>
      <c r="M334" s="32"/>
      <c r="N334" s="33"/>
      <c r="O334" s="32"/>
      <c r="P334" s="32"/>
      <c r="Q334" s="32"/>
      <c r="R334" s="32"/>
      <c r="S334" s="32"/>
      <c r="T334" s="32"/>
      <c r="U334" s="32"/>
      <c r="V334" s="32"/>
      <c r="W334" s="32"/>
      <c r="X334" s="32"/>
    </row>
    <row r="335" spans="1:24" ht="42.75" customHeight="1" x14ac:dyDescent="0.25">
      <c r="A335" s="32"/>
      <c r="B335" s="32"/>
      <c r="C335" s="33"/>
      <c r="D335" s="32"/>
      <c r="E335" s="32"/>
      <c r="G335" s="32"/>
      <c r="H335" s="32"/>
      <c r="I335" s="32"/>
      <c r="J335" s="32"/>
      <c r="K335" s="32"/>
      <c r="L335" s="32"/>
      <c r="M335" s="32"/>
      <c r="N335" s="33"/>
      <c r="O335" s="32"/>
      <c r="P335" s="32"/>
      <c r="Q335" s="32"/>
      <c r="R335" s="32"/>
      <c r="S335" s="32"/>
      <c r="T335" s="32"/>
      <c r="U335" s="32"/>
      <c r="V335" s="32"/>
      <c r="W335" s="32"/>
      <c r="X335" s="32"/>
    </row>
    <row r="336" spans="1:24" ht="42.75" customHeight="1" x14ac:dyDescent="0.25">
      <c r="A336" s="32"/>
      <c r="B336" s="32"/>
      <c r="C336" s="33"/>
      <c r="D336" s="32"/>
      <c r="E336" s="32"/>
      <c r="G336" s="32"/>
      <c r="H336" s="32"/>
      <c r="I336" s="32"/>
      <c r="J336" s="32"/>
      <c r="K336" s="32"/>
      <c r="L336" s="32"/>
      <c r="M336" s="32"/>
      <c r="N336" s="33"/>
      <c r="O336" s="32"/>
      <c r="P336" s="32"/>
      <c r="Q336" s="32"/>
      <c r="R336" s="32"/>
      <c r="S336" s="32"/>
      <c r="T336" s="32"/>
      <c r="U336" s="32"/>
      <c r="V336" s="32"/>
      <c r="W336" s="32"/>
      <c r="X336" s="32"/>
    </row>
    <row r="337" spans="1:24" ht="42.75" customHeight="1" x14ac:dyDescent="0.25">
      <c r="A337" s="32"/>
      <c r="B337" s="32"/>
      <c r="C337" s="33"/>
      <c r="D337" s="32"/>
      <c r="E337" s="32"/>
      <c r="G337" s="32"/>
      <c r="H337" s="32"/>
      <c r="I337" s="32"/>
      <c r="J337" s="32"/>
      <c r="K337" s="32"/>
      <c r="L337" s="32"/>
      <c r="M337" s="32"/>
      <c r="N337" s="33"/>
      <c r="O337" s="32"/>
      <c r="P337" s="32"/>
      <c r="Q337" s="32"/>
      <c r="R337" s="32"/>
      <c r="S337" s="32"/>
      <c r="T337" s="32"/>
      <c r="U337" s="32"/>
      <c r="V337" s="32"/>
      <c r="W337" s="32"/>
      <c r="X337" s="32"/>
    </row>
    <row r="338" spans="1:24" ht="42.75" customHeight="1" x14ac:dyDescent="0.25">
      <c r="A338" s="32"/>
      <c r="B338" s="32"/>
      <c r="C338" s="33"/>
      <c r="D338" s="32"/>
      <c r="E338" s="32"/>
      <c r="G338" s="32"/>
      <c r="H338" s="32"/>
      <c r="I338" s="32"/>
      <c r="J338" s="32"/>
      <c r="K338" s="32"/>
      <c r="L338" s="32"/>
      <c r="M338" s="32"/>
      <c r="N338" s="33"/>
      <c r="O338" s="32"/>
      <c r="P338" s="32"/>
      <c r="Q338" s="32"/>
      <c r="R338" s="32"/>
      <c r="S338" s="32"/>
      <c r="T338" s="32"/>
      <c r="U338" s="32"/>
      <c r="V338" s="32"/>
      <c r="W338" s="32"/>
      <c r="X338" s="32"/>
    </row>
    <row r="339" spans="1:24" ht="42.75" customHeight="1" x14ac:dyDescent="0.25">
      <c r="A339" s="32"/>
      <c r="B339" s="32"/>
      <c r="C339" s="33"/>
      <c r="D339" s="32"/>
      <c r="E339" s="32"/>
      <c r="G339" s="32"/>
      <c r="H339" s="32"/>
      <c r="I339" s="32"/>
      <c r="J339" s="32"/>
      <c r="K339" s="32"/>
      <c r="L339" s="32"/>
      <c r="M339" s="32"/>
      <c r="N339" s="33"/>
      <c r="O339" s="32"/>
      <c r="P339" s="32"/>
      <c r="Q339" s="32"/>
      <c r="R339" s="32"/>
      <c r="S339" s="32"/>
      <c r="T339" s="32"/>
      <c r="U339" s="32"/>
      <c r="V339" s="32"/>
      <c r="W339" s="32"/>
      <c r="X339" s="32"/>
    </row>
    <row r="340" spans="1:24" ht="42.75" customHeight="1" x14ac:dyDescent="0.25">
      <c r="A340" s="32"/>
      <c r="B340" s="32"/>
      <c r="C340" s="33"/>
      <c r="D340" s="32"/>
      <c r="E340" s="32"/>
      <c r="G340" s="32"/>
      <c r="H340" s="32"/>
      <c r="I340" s="32"/>
      <c r="J340" s="32"/>
      <c r="K340" s="32"/>
      <c r="L340" s="32"/>
      <c r="M340" s="32"/>
      <c r="N340" s="33"/>
      <c r="O340" s="32"/>
      <c r="P340" s="32"/>
      <c r="Q340" s="32"/>
      <c r="R340" s="32"/>
      <c r="S340" s="32"/>
      <c r="T340" s="32"/>
      <c r="U340" s="32"/>
      <c r="V340" s="32"/>
      <c r="W340" s="32"/>
      <c r="X340" s="32"/>
    </row>
    <row r="341" spans="1:24" ht="42.75" customHeight="1" x14ac:dyDescent="0.25">
      <c r="A341" s="32"/>
      <c r="B341" s="32"/>
      <c r="C341" s="33"/>
      <c r="D341" s="32"/>
      <c r="E341" s="32"/>
      <c r="G341" s="32"/>
      <c r="H341" s="32"/>
      <c r="I341" s="32"/>
      <c r="J341" s="32"/>
      <c r="K341" s="32"/>
      <c r="L341" s="32"/>
      <c r="M341" s="32"/>
      <c r="N341" s="33"/>
      <c r="O341" s="32"/>
      <c r="P341" s="32"/>
      <c r="Q341" s="32"/>
      <c r="R341" s="32"/>
      <c r="S341" s="32"/>
      <c r="T341" s="32"/>
      <c r="U341" s="32"/>
      <c r="V341" s="32"/>
      <c r="W341" s="32"/>
      <c r="X341" s="32"/>
    </row>
    <row r="342" spans="1:24" ht="42.75" customHeight="1" x14ac:dyDescent="0.25">
      <c r="A342" s="32"/>
      <c r="B342" s="32"/>
      <c r="C342" s="33"/>
      <c r="D342" s="32"/>
      <c r="E342" s="32"/>
      <c r="G342" s="32"/>
      <c r="H342" s="32"/>
      <c r="I342" s="32"/>
      <c r="J342" s="32"/>
      <c r="K342" s="32"/>
      <c r="L342" s="32"/>
      <c r="M342" s="32"/>
      <c r="N342" s="33"/>
      <c r="O342" s="32"/>
      <c r="P342" s="32"/>
      <c r="Q342" s="32"/>
      <c r="R342" s="32"/>
      <c r="S342" s="32"/>
      <c r="T342" s="32"/>
      <c r="U342" s="32"/>
      <c r="V342" s="32"/>
      <c r="W342" s="32"/>
      <c r="X342" s="32"/>
    </row>
    <row r="343" spans="1:24" ht="42.75" customHeight="1" x14ac:dyDescent="0.25">
      <c r="A343" s="32"/>
      <c r="B343" s="32"/>
      <c r="C343" s="33"/>
      <c r="D343" s="32"/>
      <c r="E343" s="32"/>
      <c r="G343" s="32"/>
      <c r="H343" s="32"/>
      <c r="I343" s="32"/>
      <c r="J343" s="32"/>
      <c r="K343" s="32"/>
      <c r="L343" s="32"/>
      <c r="M343" s="32"/>
      <c r="N343" s="33"/>
      <c r="O343" s="32"/>
      <c r="P343" s="32"/>
      <c r="Q343" s="32"/>
      <c r="R343" s="32"/>
      <c r="S343" s="32"/>
      <c r="T343" s="32"/>
      <c r="U343" s="32"/>
      <c r="V343" s="32"/>
      <c r="W343" s="32"/>
      <c r="X343" s="32"/>
    </row>
    <row r="344" spans="1:24" ht="42.75" customHeight="1" x14ac:dyDescent="0.25">
      <c r="A344" s="32"/>
      <c r="B344" s="32"/>
      <c r="C344" s="33"/>
      <c r="D344" s="32"/>
      <c r="E344" s="32"/>
      <c r="G344" s="32"/>
      <c r="H344" s="32"/>
      <c r="I344" s="32"/>
      <c r="J344" s="32"/>
      <c r="K344" s="32"/>
      <c r="L344" s="32"/>
      <c r="M344" s="32"/>
      <c r="N344" s="33"/>
      <c r="O344" s="32"/>
      <c r="P344" s="32"/>
      <c r="Q344" s="32"/>
      <c r="R344" s="32"/>
      <c r="S344" s="32"/>
      <c r="T344" s="32"/>
      <c r="U344" s="32"/>
      <c r="V344" s="32"/>
      <c r="W344" s="32"/>
      <c r="X344" s="32"/>
    </row>
    <row r="345" spans="1:24" ht="42.75" customHeight="1" x14ac:dyDescent="0.25">
      <c r="A345" s="32"/>
      <c r="B345" s="32"/>
      <c r="C345" s="33"/>
      <c r="D345" s="32"/>
      <c r="E345" s="32"/>
      <c r="G345" s="32"/>
      <c r="H345" s="32"/>
      <c r="I345" s="32"/>
      <c r="J345" s="32"/>
      <c r="K345" s="32"/>
      <c r="L345" s="32"/>
      <c r="M345" s="32"/>
      <c r="N345" s="33"/>
      <c r="O345" s="32"/>
      <c r="P345" s="32"/>
      <c r="Q345" s="32"/>
      <c r="R345" s="32"/>
      <c r="S345" s="32"/>
      <c r="T345" s="32"/>
      <c r="U345" s="32"/>
      <c r="V345" s="32"/>
      <c r="W345" s="32"/>
      <c r="X345" s="32"/>
    </row>
    <row r="346" spans="1:24" ht="42.75" customHeight="1" x14ac:dyDescent="0.25">
      <c r="A346" s="32"/>
      <c r="B346" s="32"/>
      <c r="C346" s="33"/>
      <c r="D346" s="32"/>
      <c r="E346" s="32"/>
      <c r="G346" s="32"/>
      <c r="H346" s="32"/>
      <c r="I346" s="32"/>
      <c r="J346" s="32"/>
      <c r="K346" s="32"/>
      <c r="L346" s="32"/>
      <c r="M346" s="32"/>
      <c r="N346" s="33"/>
      <c r="O346" s="32"/>
      <c r="P346" s="32"/>
      <c r="Q346" s="32"/>
      <c r="R346" s="32"/>
      <c r="S346" s="32"/>
      <c r="T346" s="32"/>
      <c r="U346" s="32"/>
      <c r="V346" s="32"/>
      <c r="W346" s="32"/>
      <c r="X346" s="32"/>
    </row>
    <row r="347" spans="1:24" ht="42.75" customHeight="1" x14ac:dyDescent="0.25">
      <c r="A347" s="32"/>
      <c r="B347" s="32"/>
      <c r="C347" s="33"/>
      <c r="D347" s="32"/>
      <c r="E347" s="32"/>
      <c r="G347" s="32"/>
      <c r="H347" s="32"/>
      <c r="I347" s="32"/>
      <c r="J347" s="32"/>
      <c r="K347" s="32"/>
      <c r="L347" s="32"/>
      <c r="M347" s="32"/>
      <c r="N347" s="33"/>
      <c r="O347" s="32"/>
      <c r="P347" s="32"/>
      <c r="Q347" s="32"/>
      <c r="R347" s="32"/>
      <c r="S347" s="32"/>
      <c r="T347" s="32"/>
      <c r="U347" s="32"/>
      <c r="V347" s="32"/>
      <c r="W347" s="32"/>
      <c r="X347" s="32"/>
    </row>
    <row r="348" spans="1:24" ht="42.75" customHeight="1" x14ac:dyDescent="0.25">
      <c r="A348" s="32"/>
      <c r="B348" s="32"/>
      <c r="C348" s="33"/>
      <c r="D348" s="32"/>
      <c r="E348" s="32"/>
      <c r="G348" s="32"/>
      <c r="H348" s="32"/>
      <c r="I348" s="32"/>
      <c r="J348" s="32"/>
      <c r="K348" s="32"/>
      <c r="L348" s="32"/>
      <c r="M348" s="32"/>
      <c r="N348" s="33"/>
      <c r="O348" s="32"/>
      <c r="P348" s="32"/>
      <c r="Q348" s="32"/>
      <c r="R348" s="32"/>
      <c r="S348" s="32"/>
      <c r="T348" s="32"/>
      <c r="U348" s="32"/>
      <c r="V348" s="32"/>
      <c r="W348" s="32"/>
      <c r="X348" s="32"/>
    </row>
    <row r="349" spans="1:24" ht="42.75" customHeight="1" x14ac:dyDescent="0.25">
      <c r="A349" s="32"/>
      <c r="B349" s="32"/>
      <c r="C349" s="33"/>
      <c r="D349" s="32"/>
      <c r="E349" s="32"/>
      <c r="G349" s="32"/>
      <c r="H349" s="32"/>
      <c r="I349" s="32"/>
      <c r="J349" s="32"/>
      <c r="K349" s="32"/>
      <c r="L349" s="32"/>
      <c r="M349" s="32"/>
      <c r="N349" s="33"/>
      <c r="O349" s="32"/>
      <c r="P349" s="32"/>
      <c r="Q349" s="32"/>
      <c r="R349" s="32"/>
      <c r="S349" s="32"/>
      <c r="T349" s="32"/>
      <c r="U349" s="32"/>
      <c r="V349" s="32"/>
      <c r="W349" s="32"/>
      <c r="X349" s="32"/>
    </row>
    <row r="350" spans="1:24" ht="42.75" customHeight="1" x14ac:dyDescent="0.25">
      <c r="A350" s="32"/>
      <c r="B350" s="32"/>
      <c r="C350" s="33"/>
      <c r="D350" s="32"/>
      <c r="E350" s="32"/>
      <c r="G350" s="32"/>
      <c r="H350" s="32"/>
      <c r="I350" s="32"/>
      <c r="J350" s="32"/>
      <c r="K350" s="32"/>
      <c r="L350" s="32"/>
      <c r="M350" s="32"/>
      <c r="N350" s="33"/>
      <c r="O350" s="32"/>
      <c r="P350" s="32"/>
      <c r="Q350" s="32"/>
      <c r="R350" s="32"/>
      <c r="S350" s="32"/>
      <c r="T350" s="32"/>
      <c r="U350" s="32"/>
      <c r="V350" s="32"/>
      <c r="W350" s="32"/>
      <c r="X350" s="32"/>
    </row>
    <row r="351" spans="1:24" ht="42.75" customHeight="1" x14ac:dyDescent="0.25">
      <c r="A351" s="32"/>
      <c r="B351" s="32"/>
      <c r="C351" s="33"/>
      <c r="D351" s="32"/>
      <c r="E351" s="32"/>
      <c r="G351" s="32"/>
      <c r="H351" s="32"/>
      <c r="I351" s="32"/>
      <c r="J351" s="32"/>
      <c r="K351" s="32"/>
      <c r="L351" s="32"/>
      <c r="M351" s="32"/>
      <c r="N351" s="33"/>
      <c r="O351" s="32"/>
      <c r="P351" s="32"/>
      <c r="Q351" s="32"/>
      <c r="R351" s="32"/>
      <c r="S351" s="32"/>
      <c r="T351" s="32"/>
      <c r="U351" s="32"/>
      <c r="V351" s="32"/>
      <c r="W351" s="32"/>
      <c r="X351" s="32"/>
    </row>
    <row r="352" spans="1:24" ht="42.75" customHeight="1" x14ac:dyDescent="0.25">
      <c r="A352" s="32"/>
      <c r="B352" s="32"/>
      <c r="C352" s="33"/>
      <c r="D352" s="32"/>
      <c r="E352" s="32"/>
      <c r="G352" s="32"/>
      <c r="H352" s="32"/>
      <c r="I352" s="32"/>
      <c r="J352" s="32"/>
      <c r="K352" s="32"/>
      <c r="L352" s="32"/>
      <c r="M352" s="32"/>
      <c r="N352" s="33"/>
      <c r="O352" s="32"/>
      <c r="P352" s="32"/>
      <c r="Q352" s="32"/>
      <c r="R352" s="32"/>
      <c r="S352" s="32"/>
      <c r="T352" s="32"/>
      <c r="U352" s="32"/>
      <c r="V352" s="32"/>
      <c r="W352" s="32"/>
      <c r="X352" s="32"/>
    </row>
    <row r="353" spans="1:24" ht="42.75" customHeight="1" x14ac:dyDescent="0.25">
      <c r="A353" s="32"/>
      <c r="B353" s="32"/>
      <c r="C353" s="33"/>
      <c r="D353" s="32"/>
      <c r="E353" s="32"/>
      <c r="G353" s="32"/>
      <c r="H353" s="32"/>
      <c r="I353" s="32"/>
      <c r="J353" s="32"/>
      <c r="K353" s="32"/>
      <c r="L353" s="32"/>
      <c r="M353" s="32"/>
      <c r="N353" s="33"/>
      <c r="O353" s="32"/>
      <c r="P353" s="32"/>
      <c r="Q353" s="32"/>
      <c r="R353" s="32"/>
      <c r="S353" s="32"/>
      <c r="T353" s="32"/>
      <c r="U353" s="32"/>
      <c r="V353" s="32"/>
      <c r="W353" s="32"/>
      <c r="X353" s="32"/>
    </row>
    <row r="354" spans="1:24" ht="42.75" customHeight="1" x14ac:dyDescent="0.25">
      <c r="A354" s="32"/>
      <c r="B354" s="32"/>
      <c r="C354" s="33"/>
      <c r="D354" s="32"/>
      <c r="E354" s="32"/>
      <c r="G354" s="32"/>
      <c r="H354" s="32"/>
      <c r="I354" s="32"/>
      <c r="J354" s="32"/>
      <c r="K354" s="32"/>
      <c r="L354" s="32"/>
      <c r="M354" s="32"/>
      <c r="N354" s="33"/>
      <c r="O354" s="32"/>
      <c r="P354" s="32"/>
      <c r="Q354" s="32"/>
      <c r="R354" s="32"/>
      <c r="S354" s="32"/>
      <c r="T354" s="32"/>
      <c r="U354" s="32"/>
      <c r="V354" s="32"/>
      <c r="W354" s="32"/>
      <c r="X354" s="32"/>
    </row>
    <row r="355" spans="1:24" ht="42.75" customHeight="1" x14ac:dyDescent="0.25">
      <c r="A355" s="32"/>
      <c r="B355" s="32"/>
      <c r="C355" s="33"/>
      <c r="D355" s="32"/>
      <c r="E355" s="32"/>
      <c r="G355" s="32"/>
      <c r="H355" s="32"/>
      <c r="I355" s="32"/>
      <c r="J355" s="32"/>
      <c r="K355" s="32"/>
      <c r="L355" s="32"/>
      <c r="M355" s="32"/>
      <c r="N355" s="33"/>
      <c r="O355" s="32"/>
      <c r="P355" s="32"/>
      <c r="Q355" s="32"/>
      <c r="R355" s="32"/>
      <c r="S355" s="32"/>
      <c r="T355" s="32"/>
      <c r="U355" s="32"/>
      <c r="V355" s="32"/>
      <c r="W355" s="32"/>
      <c r="X355" s="32"/>
    </row>
    <row r="356" spans="1:24" ht="42.75" customHeight="1" x14ac:dyDescent="0.25">
      <c r="A356" s="32"/>
      <c r="B356" s="32"/>
      <c r="C356" s="33"/>
      <c r="D356" s="32"/>
      <c r="E356" s="32"/>
      <c r="G356" s="32"/>
      <c r="H356" s="32"/>
      <c r="I356" s="32"/>
      <c r="J356" s="32"/>
      <c r="K356" s="32"/>
      <c r="L356" s="32"/>
      <c r="M356" s="32"/>
      <c r="N356" s="33"/>
      <c r="O356" s="32"/>
      <c r="P356" s="32"/>
      <c r="Q356" s="32"/>
      <c r="R356" s="32"/>
      <c r="S356" s="32"/>
      <c r="T356" s="32"/>
      <c r="U356" s="32"/>
      <c r="V356" s="32"/>
      <c r="W356" s="32"/>
      <c r="X356" s="32"/>
    </row>
    <row r="357" spans="1:24" ht="42.75" customHeight="1" x14ac:dyDescent="0.25">
      <c r="A357" s="32"/>
      <c r="B357" s="32"/>
      <c r="C357" s="33"/>
      <c r="D357" s="32"/>
      <c r="E357" s="32"/>
      <c r="G357" s="32"/>
      <c r="H357" s="32"/>
      <c r="I357" s="32"/>
      <c r="J357" s="32"/>
      <c r="K357" s="32"/>
      <c r="L357" s="32"/>
      <c r="M357" s="32"/>
      <c r="N357" s="33"/>
      <c r="O357" s="32"/>
      <c r="P357" s="32"/>
      <c r="Q357" s="32"/>
      <c r="R357" s="32"/>
      <c r="S357" s="32"/>
      <c r="T357" s="32"/>
      <c r="U357" s="32"/>
      <c r="V357" s="32"/>
      <c r="W357" s="32"/>
      <c r="X357" s="32"/>
    </row>
    <row r="358" spans="1:24" ht="42.75" customHeight="1" x14ac:dyDescent="0.25">
      <c r="A358" s="32"/>
      <c r="B358" s="32"/>
      <c r="C358" s="33"/>
      <c r="D358" s="32"/>
      <c r="E358" s="32"/>
      <c r="G358" s="32"/>
      <c r="H358" s="32"/>
      <c r="I358" s="32"/>
      <c r="J358" s="32"/>
      <c r="K358" s="32"/>
      <c r="L358" s="32"/>
      <c r="M358" s="32"/>
      <c r="N358" s="33"/>
      <c r="O358" s="32"/>
      <c r="P358" s="32"/>
      <c r="Q358" s="32"/>
      <c r="R358" s="32"/>
      <c r="S358" s="32"/>
      <c r="T358" s="32"/>
      <c r="U358" s="32"/>
      <c r="V358" s="32"/>
      <c r="W358" s="32"/>
      <c r="X358" s="32"/>
    </row>
    <row r="359" spans="1:24" ht="42.75" customHeight="1" x14ac:dyDescent="0.25">
      <c r="A359" s="32"/>
      <c r="B359" s="32"/>
      <c r="C359" s="33"/>
      <c r="D359" s="32"/>
      <c r="E359" s="32"/>
      <c r="G359" s="32"/>
      <c r="H359" s="32"/>
      <c r="I359" s="32"/>
      <c r="J359" s="32"/>
      <c r="K359" s="32"/>
      <c r="L359" s="32"/>
      <c r="M359" s="32"/>
      <c r="N359" s="33"/>
      <c r="O359" s="32"/>
      <c r="P359" s="32"/>
      <c r="Q359" s="32"/>
      <c r="R359" s="32"/>
      <c r="S359" s="32"/>
      <c r="T359" s="32"/>
      <c r="U359" s="32"/>
      <c r="V359" s="32"/>
      <c r="W359" s="32"/>
      <c r="X359" s="32"/>
    </row>
    <row r="360" spans="1:24" ht="42.75" customHeight="1" x14ac:dyDescent="0.25">
      <c r="A360" s="32"/>
      <c r="B360" s="32"/>
      <c r="C360" s="33"/>
      <c r="D360" s="32"/>
      <c r="E360" s="32"/>
      <c r="G360" s="32"/>
      <c r="H360" s="32"/>
      <c r="I360" s="32"/>
      <c r="J360" s="32"/>
      <c r="K360" s="32"/>
      <c r="L360" s="32"/>
      <c r="M360" s="32"/>
      <c r="N360" s="33"/>
      <c r="O360" s="32"/>
      <c r="P360" s="32"/>
      <c r="Q360" s="32"/>
      <c r="R360" s="32"/>
      <c r="S360" s="32"/>
      <c r="T360" s="32"/>
      <c r="U360" s="32"/>
      <c r="V360" s="32"/>
      <c r="W360" s="32"/>
      <c r="X360" s="32"/>
    </row>
    <row r="361" spans="1:24" ht="42.75" customHeight="1" x14ac:dyDescent="0.25">
      <c r="A361" s="32"/>
      <c r="B361" s="32"/>
      <c r="C361" s="33"/>
      <c r="D361" s="32"/>
      <c r="E361" s="32"/>
      <c r="G361" s="32"/>
      <c r="H361" s="32"/>
      <c r="I361" s="32"/>
      <c r="J361" s="32"/>
      <c r="K361" s="32"/>
      <c r="L361" s="32"/>
      <c r="M361" s="32"/>
      <c r="N361" s="33"/>
      <c r="O361" s="32"/>
      <c r="P361" s="32"/>
      <c r="Q361" s="32"/>
      <c r="R361" s="32"/>
      <c r="S361" s="32"/>
      <c r="T361" s="32"/>
      <c r="U361" s="32"/>
      <c r="V361" s="32"/>
      <c r="W361" s="32"/>
      <c r="X361" s="32"/>
    </row>
    <row r="362" spans="1:24" ht="42.75" customHeight="1" x14ac:dyDescent="0.25">
      <c r="A362" s="32"/>
      <c r="B362" s="32"/>
      <c r="C362" s="33"/>
      <c r="D362" s="32"/>
      <c r="E362" s="32"/>
      <c r="G362" s="32"/>
      <c r="H362" s="32"/>
      <c r="I362" s="32"/>
      <c r="J362" s="32"/>
      <c r="K362" s="32"/>
      <c r="L362" s="32"/>
      <c r="M362" s="32"/>
      <c r="N362" s="33"/>
      <c r="O362" s="32"/>
      <c r="P362" s="32"/>
      <c r="Q362" s="32"/>
      <c r="R362" s="32"/>
      <c r="S362" s="32"/>
      <c r="T362" s="32"/>
      <c r="U362" s="32"/>
      <c r="V362" s="32"/>
      <c r="W362" s="32"/>
      <c r="X362" s="32"/>
    </row>
    <row r="363" spans="1:24" ht="42.75" customHeight="1" x14ac:dyDescent="0.25">
      <c r="A363" s="32"/>
      <c r="B363" s="32"/>
      <c r="C363" s="33"/>
      <c r="D363" s="32"/>
      <c r="E363" s="32"/>
      <c r="G363" s="32"/>
      <c r="H363" s="32"/>
      <c r="I363" s="32"/>
      <c r="J363" s="32"/>
      <c r="K363" s="32"/>
      <c r="L363" s="32"/>
      <c r="M363" s="32"/>
      <c r="N363" s="33"/>
      <c r="O363" s="32"/>
      <c r="P363" s="32"/>
      <c r="Q363" s="32"/>
      <c r="R363" s="32"/>
      <c r="S363" s="32"/>
      <c r="T363" s="32"/>
      <c r="U363" s="32"/>
      <c r="V363" s="32"/>
      <c r="W363" s="32"/>
      <c r="X363" s="32"/>
    </row>
    <row r="364" spans="1:24" ht="42.75" customHeight="1" x14ac:dyDescent="0.25">
      <c r="A364" s="32"/>
      <c r="B364" s="32"/>
      <c r="C364" s="33"/>
      <c r="D364" s="32"/>
      <c r="E364" s="32"/>
      <c r="G364" s="32"/>
      <c r="H364" s="32"/>
      <c r="I364" s="32"/>
      <c r="J364" s="32"/>
      <c r="K364" s="32"/>
      <c r="L364" s="32"/>
      <c r="M364" s="32"/>
      <c r="N364" s="33"/>
      <c r="O364" s="32"/>
      <c r="P364" s="32"/>
      <c r="Q364" s="32"/>
      <c r="R364" s="32"/>
      <c r="S364" s="32"/>
      <c r="T364" s="32"/>
      <c r="U364" s="32"/>
      <c r="V364" s="32"/>
      <c r="W364" s="32"/>
      <c r="X364" s="32"/>
    </row>
    <row r="365" spans="1:24" ht="42.75" customHeight="1" x14ac:dyDescent="0.25">
      <c r="A365" s="32"/>
      <c r="B365" s="32"/>
      <c r="C365" s="33"/>
      <c r="D365" s="32"/>
      <c r="E365" s="32"/>
      <c r="G365" s="32"/>
      <c r="H365" s="32"/>
      <c r="I365" s="32"/>
      <c r="J365" s="32"/>
      <c r="K365" s="32"/>
      <c r="L365" s="32"/>
      <c r="M365" s="32"/>
      <c r="N365" s="33"/>
      <c r="O365" s="32"/>
      <c r="P365" s="32"/>
      <c r="Q365" s="32"/>
      <c r="R365" s="32"/>
      <c r="S365" s="32"/>
      <c r="T365" s="32"/>
      <c r="U365" s="32"/>
      <c r="V365" s="32"/>
      <c r="W365" s="32"/>
      <c r="X365" s="32"/>
    </row>
    <row r="366" spans="1:24" ht="42.75" customHeight="1" x14ac:dyDescent="0.25">
      <c r="A366" s="32"/>
      <c r="B366" s="32"/>
      <c r="C366" s="33"/>
      <c r="D366" s="32"/>
      <c r="E366" s="32"/>
      <c r="G366" s="32"/>
      <c r="H366" s="32"/>
      <c r="I366" s="32"/>
      <c r="J366" s="32"/>
      <c r="K366" s="32"/>
      <c r="L366" s="32"/>
      <c r="M366" s="32"/>
      <c r="N366" s="33"/>
      <c r="O366" s="32"/>
      <c r="P366" s="32"/>
      <c r="Q366" s="32"/>
      <c r="R366" s="32"/>
      <c r="S366" s="32"/>
      <c r="T366" s="32"/>
      <c r="U366" s="32"/>
      <c r="V366" s="32"/>
      <c r="W366" s="32"/>
      <c r="X366" s="32"/>
    </row>
    <row r="367" spans="1:24" ht="42.75" customHeight="1" x14ac:dyDescent="0.25">
      <c r="A367" s="32"/>
      <c r="B367" s="32"/>
      <c r="C367" s="33"/>
      <c r="D367" s="32"/>
      <c r="E367" s="32"/>
      <c r="G367" s="32"/>
      <c r="H367" s="32"/>
      <c r="I367" s="32"/>
      <c r="J367" s="32"/>
      <c r="K367" s="32"/>
      <c r="L367" s="32"/>
      <c r="M367" s="32"/>
      <c r="N367" s="33"/>
      <c r="O367" s="32"/>
      <c r="P367" s="32"/>
      <c r="Q367" s="32"/>
      <c r="R367" s="32"/>
      <c r="S367" s="32"/>
      <c r="T367" s="32"/>
      <c r="U367" s="32"/>
      <c r="V367" s="32"/>
      <c r="W367" s="32"/>
      <c r="X367" s="32"/>
    </row>
    <row r="368" spans="1:24" ht="42.75" customHeight="1" x14ac:dyDescent="0.25">
      <c r="A368" s="32"/>
      <c r="B368" s="32"/>
      <c r="C368" s="33"/>
      <c r="D368" s="32"/>
      <c r="E368" s="32"/>
      <c r="G368" s="32"/>
      <c r="H368" s="32"/>
      <c r="I368" s="32"/>
      <c r="J368" s="32"/>
      <c r="K368" s="32"/>
      <c r="L368" s="32"/>
      <c r="M368" s="32"/>
      <c r="N368" s="33"/>
      <c r="O368" s="32"/>
      <c r="P368" s="32"/>
      <c r="Q368" s="32"/>
      <c r="R368" s="32"/>
      <c r="S368" s="32"/>
      <c r="T368" s="32"/>
      <c r="U368" s="32"/>
      <c r="V368" s="32"/>
      <c r="W368" s="32"/>
      <c r="X368" s="32"/>
    </row>
    <row r="369" spans="1:24" ht="42.75" customHeight="1" x14ac:dyDescent="0.25">
      <c r="A369" s="32"/>
      <c r="B369" s="32"/>
      <c r="C369" s="33"/>
      <c r="D369" s="32"/>
      <c r="E369" s="32"/>
      <c r="G369" s="32"/>
      <c r="H369" s="32"/>
      <c r="I369" s="32"/>
      <c r="J369" s="32"/>
      <c r="K369" s="32"/>
      <c r="L369" s="32"/>
      <c r="M369" s="32"/>
      <c r="N369" s="33"/>
      <c r="O369" s="32"/>
      <c r="P369" s="32"/>
      <c r="Q369" s="32"/>
      <c r="R369" s="32"/>
      <c r="S369" s="32"/>
      <c r="T369" s="32"/>
      <c r="U369" s="32"/>
      <c r="V369" s="32"/>
      <c r="W369" s="32"/>
      <c r="X369" s="32"/>
    </row>
    <row r="370" spans="1:24" ht="42.75" customHeight="1" x14ac:dyDescent="0.25">
      <c r="A370" s="32"/>
      <c r="B370" s="32"/>
      <c r="C370" s="33"/>
      <c r="D370" s="32"/>
      <c r="E370" s="32"/>
      <c r="G370" s="32"/>
      <c r="H370" s="32"/>
      <c r="I370" s="32"/>
      <c r="J370" s="32"/>
      <c r="K370" s="32"/>
      <c r="L370" s="32"/>
      <c r="M370" s="32"/>
      <c r="N370" s="33"/>
      <c r="O370" s="32"/>
      <c r="P370" s="32"/>
      <c r="Q370" s="32"/>
      <c r="R370" s="32"/>
      <c r="S370" s="32"/>
      <c r="T370" s="32"/>
      <c r="U370" s="32"/>
      <c r="V370" s="32"/>
      <c r="W370" s="32"/>
      <c r="X370" s="32"/>
    </row>
    <row r="371" spans="1:24" ht="42.75" customHeight="1" x14ac:dyDescent="0.25">
      <c r="A371" s="32"/>
      <c r="B371" s="32"/>
      <c r="C371" s="33"/>
      <c r="D371" s="32"/>
      <c r="E371" s="32"/>
      <c r="G371" s="32"/>
      <c r="H371" s="32"/>
      <c r="I371" s="32"/>
      <c r="J371" s="32"/>
      <c r="K371" s="32"/>
      <c r="L371" s="32"/>
      <c r="M371" s="32"/>
      <c r="N371" s="33"/>
      <c r="O371" s="32"/>
      <c r="P371" s="32"/>
      <c r="Q371" s="32"/>
      <c r="R371" s="32"/>
      <c r="S371" s="32"/>
      <c r="T371" s="32"/>
      <c r="U371" s="32"/>
      <c r="V371" s="32"/>
      <c r="W371" s="32"/>
      <c r="X371" s="32"/>
    </row>
    <row r="372" spans="1:24" ht="42.75" customHeight="1" x14ac:dyDescent="0.25">
      <c r="A372" s="32"/>
      <c r="B372" s="32"/>
      <c r="C372" s="33"/>
      <c r="D372" s="32"/>
      <c r="E372" s="32"/>
      <c r="G372" s="32"/>
      <c r="H372" s="32"/>
      <c r="I372" s="32"/>
      <c r="J372" s="32"/>
      <c r="K372" s="32"/>
      <c r="L372" s="32"/>
      <c r="M372" s="32"/>
      <c r="N372" s="33"/>
      <c r="O372" s="32"/>
      <c r="P372" s="32"/>
      <c r="Q372" s="32"/>
      <c r="R372" s="32"/>
      <c r="S372" s="32"/>
      <c r="T372" s="32"/>
      <c r="U372" s="32"/>
      <c r="V372" s="32"/>
      <c r="W372" s="32"/>
      <c r="X372" s="32"/>
    </row>
    <row r="373" spans="1:24" ht="42.75" customHeight="1" x14ac:dyDescent="0.25">
      <c r="A373" s="32"/>
      <c r="B373" s="32"/>
      <c r="C373" s="33"/>
      <c r="D373" s="32"/>
      <c r="E373" s="32"/>
      <c r="G373" s="32"/>
      <c r="H373" s="32"/>
      <c r="I373" s="32"/>
      <c r="J373" s="32"/>
      <c r="K373" s="32"/>
      <c r="L373" s="32"/>
      <c r="M373" s="32"/>
      <c r="N373" s="33"/>
      <c r="O373" s="32"/>
      <c r="P373" s="32"/>
      <c r="Q373" s="32"/>
      <c r="R373" s="32"/>
      <c r="S373" s="32"/>
      <c r="T373" s="32"/>
      <c r="U373" s="32"/>
      <c r="V373" s="32"/>
      <c r="W373" s="32"/>
      <c r="X373" s="32"/>
    </row>
    <row r="374" spans="1:24" ht="42.75" customHeight="1" x14ac:dyDescent="0.25">
      <c r="A374" s="32"/>
      <c r="B374" s="32"/>
      <c r="C374" s="33"/>
      <c r="D374" s="32"/>
      <c r="E374" s="32"/>
      <c r="G374" s="32"/>
      <c r="H374" s="32"/>
      <c r="I374" s="32"/>
      <c r="J374" s="32"/>
      <c r="K374" s="32"/>
      <c r="L374" s="32"/>
      <c r="M374" s="32"/>
      <c r="N374" s="33"/>
      <c r="O374" s="32"/>
      <c r="P374" s="32"/>
      <c r="Q374" s="32"/>
      <c r="R374" s="32"/>
      <c r="S374" s="32"/>
      <c r="T374" s="32"/>
      <c r="U374" s="32"/>
      <c r="V374" s="32"/>
      <c r="W374" s="32"/>
      <c r="X374" s="32"/>
    </row>
    <row r="375" spans="1:24" ht="42.75" customHeight="1" x14ac:dyDescent="0.25">
      <c r="A375" s="32"/>
      <c r="B375" s="32"/>
      <c r="C375" s="33"/>
      <c r="D375" s="32"/>
      <c r="E375" s="32"/>
      <c r="G375" s="32"/>
      <c r="H375" s="32"/>
      <c r="I375" s="32"/>
      <c r="J375" s="32"/>
      <c r="K375" s="32"/>
      <c r="L375" s="32"/>
      <c r="M375" s="32"/>
      <c r="N375" s="33"/>
      <c r="O375" s="32"/>
      <c r="P375" s="32"/>
      <c r="Q375" s="32"/>
      <c r="R375" s="32"/>
      <c r="S375" s="32"/>
      <c r="T375" s="32"/>
      <c r="U375" s="32"/>
      <c r="V375" s="32"/>
      <c r="W375" s="32"/>
      <c r="X375" s="32"/>
    </row>
    <row r="376" spans="1:24" ht="42.75" customHeight="1" x14ac:dyDescent="0.25">
      <c r="A376" s="32"/>
      <c r="B376" s="32"/>
      <c r="C376" s="33"/>
      <c r="D376" s="32"/>
      <c r="E376" s="32"/>
      <c r="G376" s="32"/>
      <c r="H376" s="32"/>
      <c r="I376" s="32"/>
      <c r="J376" s="32"/>
      <c r="K376" s="32"/>
      <c r="L376" s="32"/>
      <c r="M376" s="32"/>
      <c r="N376" s="33"/>
      <c r="O376" s="32"/>
      <c r="P376" s="32"/>
      <c r="Q376" s="32"/>
      <c r="R376" s="32"/>
      <c r="S376" s="32"/>
      <c r="T376" s="32"/>
      <c r="U376" s="32"/>
      <c r="V376" s="32"/>
      <c r="W376" s="32"/>
      <c r="X376" s="32"/>
    </row>
    <row r="377" spans="1:24" ht="42.75" customHeight="1" x14ac:dyDescent="0.25">
      <c r="A377" s="32"/>
      <c r="B377" s="32"/>
      <c r="C377" s="33"/>
      <c r="D377" s="32"/>
      <c r="E377" s="32"/>
      <c r="G377" s="32"/>
      <c r="H377" s="32"/>
      <c r="I377" s="32"/>
      <c r="J377" s="32"/>
      <c r="K377" s="32"/>
      <c r="L377" s="32"/>
      <c r="M377" s="32"/>
      <c r="N377" s="33"/>
      <c r="O377" s="32"/>
      <c r="P377" s="32"/>
      <c r="Q377" s="32"/>
      <c r="R377" s="32"/>
      <c r="S377" s="32"/>
      <c r="T377" s="32"/>
      <c r="U377" s="32"/>
      <c r="V377" s="32"/>
      <c r="W377" s="32"/>
      <c r="X377" s="32"/>
    </row>
    <row r="378" spans="1:24" ht="42.75" customHeight="1" x14ac:dyDescent="0.25">
      <c r="A378" s="32"/>
      <c r="B378" s="32"/>
      <c r="C378" s="33"/>
      <c r="D378" s="32"/>
      <c r="E378" s="32"/>
      <c r="G378" s="32"/>
      <c r="H378" s="32"/>
      <c r="I378" s="32"/>
      <c r="J378" s="32"/>
      <c r="K378" s="32"/>
      <c r="L378" s="32"/>
      <c r="M378" s="32"/>
      <c r="N378" s="33"/>
      <c r="O378" s="32"/>
      <c r="P378" s="32"/>
      <c r="Q378" s="32"/>
      <c r="R378" s="32"/>
      <c r="S378" s="32"/>
      <c r="T378" s="32"/>
      <c r="U378" s="32"/>
      <c r="V378" s="32"/>
      <c r="W378" s="32"/>
      <c r="X378" s="32"/>
    </row>
    <row r="379" spans="1:24" ht="42.75" customHeight="1" x14ac:dyDescent="0.25">
      <c r="A379" s="32"/>
      <c r="B379" s="32"/>
      <c r="C379" s="33"/>
      <c r="D379" s="32"/>
      <c r="E379" s="32"/>
      <c r="G379" s="32"/>
      <c r="H379" s="32"/>
      <c r="I379" s="32"/>
      <c r="J379" s="32"/>
      <c r="K379" s="32"/>
      <c r="L379" s="32"/>
      <c r="M379" s="32"/>
      <c r="N379" s="33"/>
      <c r="O379" s="32"/>
      <c r="P379" s="32"/>
      <c r="Q379" s="32"/>
      <c r="R379" s="32"/>
      <c r="S379" s="32"/>
      <c r="T379" s="32"/>
      <c r="U379" s="32"/>
      <c r="V379" s="32"/>
      <c r="W379" s="32"/>
      <c r="X379" s="32"/>
    </row>
    <row r="380" spans="1:24" ht="42.75" customHeight="1" x14ac:dyDescent="0.25">
      <c r="A380" s="32"/>
      <c r="B380" s="32"/>
      <c r="C380" s="33"/>
      <c r="D380" s="32"/>
      <c r="E380" s="32"/>
      <c r="G380" s="32"/>
      <c r="H380" s="32"/>
      <c r="I380" s="32"/>
      <c r="J380" s="32"/>
      <c r="K380" s="32"/>
      <c r="L380" s="32"/>
      <c r="M380" s="32"/>
      <c r="N380" s="33"/>
      <c r="O380" s="32"/>
      <c r="P380" s="32"/>
      <c r="Q380" s="32"/>
      <c r="R380" s="32"/>
      <c r="S380" s="32"/>
      <c r="T380" s="32"/>
      <c r="U380" s="32"/>
      <c r="V380" s="32"/>
      <c r="W380" s="32"/>
      <c r="X380" s="32"/>
    </row>
    <row r="381" spans="1:24" ht="42.75" customHeight="1" x14ac:dyDescent="0.25">
      <c r="A381" s="32"/>
      <c r="B381" s="32"/>
      <c r="C381" s="33"/>
      <c r="D381" s="32"/>
      <c r="E381" s="32"/>
      <c r="G381" s="32"/>
      <c r="H381" s="32"/>
      <c r="I381" s="32"/>
      <c r="J381" s="32"/>
      <c r="K381" s="32"/>
      <c r="L381" s="32"/>
      <c r="M381" s="32"/>
      <c r="N381" s="33"/>
      <c r="O381" s="32"/>
      <c r="P381" s="32"/>
      <c r="Q381" s="32"/>
      <c r="R381" s="32"/>
      <c r="S381" s="32"/>
      <c r="T381" s="32"/>
      <c r="U381" s="32"/>
      <c r="V381" s="32"/>
      <c r="W381" s="32"/>
      <c r="X381" s="32"/>
    </row>
    <row r="382" spans="1:24" ht="42.75" customHeight="1" x14ac:dyDescent="0.25">
      <c r="A382" s="32"/>
      <c r="B382" s="32"/>
      <c r="C382" s="33"/>
      <c r="D382" s="32"/>
      <c r="E382" s="32"/>
      <c r="G382" s="32"/>
      <c r="H382" s="32"/>
      <c r="I382" s="32"/>
      <c r="J382" s="32"/>
      <c r="K382" s="32"/>
      <c r="L382" s="32"/>
      <c r="M382" s="32"/>
      <c r="N382" s="33"/>
      <c r="O382" s="32"/>
      <c r="P382" s="32"/>
      <c r="Q382" s="32"/>
      <c r="R382" s="32"/>
      <c r="S382" s="32"/>
      <c r="T382" s="32"/>
      <c r="U382" s="32"/>
      <c r="V382" s="32"/>
      <c r="W382" s="32"/>
      <c r="X382" s="32"/>
    </row>
    <row r="383" spans="1:24" ht="42.75" customHeight="1" x14ac:dyDescent="0.25">
      <c r="A383" s="32"/>
      <c r="B383" s="32"/>
      <c r="C383" s="33"/>
      <c r="D383" s="32"/>
      <c r="E383" s="32"/>
      <c r="G383" s="32"/>
      <c r="H383" s="32"/>
      <c r="I383" s="32"/>
      <c r="J383" s="32"/>
      <c r="K383" s="32"/>
      <c r="L383" s="32"/>
      <c r="M383" s="32"/>
      <c r="N383" s="33"/>
      <c r="O383" s="32"/>
      <c r="P383" s="32"/>
      <c r="Q383" s="32"/>
      <c r="R383" s="32"/>
      <c r="S383" s="32"/>
      <c r="T383" s="32"/>
      <c r="U383" s="32"/>
      <c r="V383" s="32"/>
      <c r="W383" s="32"/>
      <c r="X383" s="32"/>
    </row>
    <row r="384" spans="1:24" ht="42.75" customHeight="1" x14ac:dyDescent="0.25">
      <c r="A384" s="32"/>
      <c r="B384" s="32"/>
      <c r="C384" s="33"/>
      <c r="D384" s="32"/>
      <c r="E384" s="32"/>
      <c r="G384" s="32"/>
      <c r="H384" s="32"/>
      <c r="I384" s="32"/>
      <c r="J384" s="32"/>
      <c r="K384" s="32"/>
      <c r="L384" s="32"/>
      <c r="M384" s="32"/>
      <c r="N384" s="33"/>
      <c r="O384" s="32"/>
      <c r="P384" s="32"/>
      <c r="Q384" s="32"/>
      <c r="R384" s="32"/>
      <c r="S384" s="32"/>
      <c r="T384" s="32"/>
      <c r="U384" s="32"/>
      <c r="V384" s="32"/>
      <c r="W384" s="32"/>
      <c r="X384" s="32"/>
    </row>
    <row r="385" spans="1:24" ht="42.75" customHeight="1" x14ac:dyDescent="0.25">
      <c r="A385" s="32"/>
      <c r="B385" s="32"/>
      <c r="C385" s="33"/>
      <c r="D385" s="32"/>
      <c r="E385" s="32"/>
      <c r="G385" s="32"/>
      <c r="H385" s="32"/>
      <c r="I385" s="32"/>
      <c r="J385" s="32"/>
      <c r="K385" s="32"/>
      <c r="L385" s="32"/>
      <c r="M385" s="32"/>
      <c r="N385" s="33"/>
      <c r="O385" s="32"/>
      <c r="P385" s="32"/>
      <c r="Q385" s="32"/>
      <c r="R385" s="32"/>
      <c r="S385" s="32"/>
      <c r="T385" s="32"/>
      <c r="U385" s="32"/>
      <c r="V385" s="32"/>
      <c r="W385" s="32"/>
      <c r="X385" s="32"/>
    </row>
    <row r="386" spans="1:24" ht="42.75" customHeight="1" x14ac:dyDescent="0.25">
      <c r="A386" s="32"/>
      <c r="B386" s="32"/>
      <c r="C386" s="33"/>
      <c r="D386" s="32"/>
      <c r="E386" s="32"/>
      <c r="G386" s="32"/>
      <c r="H386" s="32"/>
      <c r="I386" s="32"/>
      <c r="J386" s="32"/>
      <c r="K386" s="32"/>
      <c r="L386" s="32"/>
      <c r="M386" s="32"/>
      <c r="N386" s="33"/>
      <c r="O386" s="32"/>
      <c r="P386" s="32"/>
      <c r="Q386" s="32"/>
      <c r="R386" s="32"/>
      <c r="S386" s="32"/>
      <c r="T386" s="32"/>
      <c r="U386" s="32"/>
      <c r="V386" s="32"/>
      <c r="W386" s="32"/>
      <c r="X386" s="32"/>
    </row>
    <row r="387" spans="1:24" ht="42.75" customHeight="1" x14ac:dyDescent="0.25">
      <c r="A387" s="32"/>
      <c r="B387" s="32"/>
      <c r="C387" s="33"/>
      <c r="D387" s="32"/>
      <c r="E387" s="32"/>
      <c r="G387" s="32"/>
      <c r="H387" s="32"/>
      <c r="I387" s="32"/>
      <c r="J387" s="32"/>
      <c r="K387" s="32"/>
      <c r="L387" s="32"/>
      <c r="M387" s="32"/>
      <c r="N387" s="33"/>
      <c r="O387" s="32"/>
      <c r="P387" s="32"/>
      <c r="Q387" s="32"/>
      <c r="R387" s="32"/>
      <c r="S387" s="32"/>
      <c r="T387" s="32"/>
      <c r="U387" s="32"/>
      <c r="V387" s="32"/>
      <c r="W387" s="32"/>
      <c r="X387" s="32"/>
    </row>
    <row r="388" spans="1:24" ht="42.75" customHeight="1" x14ac:dyDescent="0.25">
      <c r="A388" s="32"/>
      <c r="B388" s="32"/>
      <c r="C388" s="33"/>
      <c r="D388" s="32"/>
      <c r="E388" s="32"/>
      <c r="G388" s="32"/>
      <c r="H388" s="32"/>
      <c r="I388" s="32"/>
      <c r="J388" s="32"/>
      <c r="K388" s="32"/>
      <c r="L388" s="32"/>
      <c r="M388" s="32"/>
      <c r="N388" s="33"/>
      <c r="O388" s="32"/>
      <c r="P388" s="32"/>
      <c r="Q388" s="32"/>
      <c r="R388" s="32"/>
      <c r="S388" s="32"/>
      <c r="T388" s="32"/>
      <c r="U388" s="32"/>
      <c r="V388" s="32"/>
      <c r="W388" s="32"/>
      <c r="X388" s="32"/>
    </row>
    <row r="389" spans="1:24" ht="42.75" customHeight="1" x14ac:dyDescent="0.25">
      <c r="A389" s="32"/>
      <c r="B389" s="32"/>
      <c r="C389" s="33"/>
      <c r="D389" s="32"/>
      <c r="E389" s="32"/>
      <c r="G389" s="32"/>
      <c r="H389" s="32"/>
      <c r="I389" s="32"/>
      <c r="J389" s="32"/>
      <c r="K389" s="32"/>
      <c r="L389" s="32"/>
      <c r="M389" s="32"/>
      <c r="N389" s="33"/>
      <c r="O389" s="32"/>
      <c r="P389" s="32"/>
      <c r="Q389" s="32"/>
      <c r="R389" s="32"/>
      <c r="S389" s="32"/>
      <c r="T389" s="32"/>
      <c r="U389" s="32"/>
      <c r="V389" s="32"/>
      <c r="W389" s="32"/>
      <c r="X389" s="32"/>
    </row>
    <row r="390" spans="1:24" ht="42.75" customHeight="1" x14ac:dyDescent="0.25">
      <c r="A390" s="32"/>
      <c r="B390" s="32"/>
      <c r="C390" s="33"/>
      <c r="D390" s="32"/>
      <c r="E390" s="32"/>
      <c r="G390" s="32"/>
      <c r="H390" s="32"/>
      <c r="I390" s="32"/>
      <c r="J390" s="32"/>
      <c r="K390" s="32"/>
      <c r="L390" s="32"/>
      <c r="M390" s="32"/>
      <c r="N390" s="33"/>
      <c r="O390" s="32"/>
      <c r="P390" s="32"/>
      <c r="Q390" s="32"/>
      <c r="R390" s="32"/>
      <c r="S390" s="32"/>
      <c r="T390" s="32"/>
      <c r="U390" s="32"/>
      <c r="V390" s="32"/>
      <c r="W390" s="32"/>
      <c r="X390" s="32"/>
    </row>
    <row r="391" spans="1:24" ht="42.75" customHeight="1" x14ac:dyDescent="0.25">
      <c r="A391" s="32"/>
      <c r="B391" s="32"/>
      <c r="C391" s="33"/>
      <c r="D391" s="32"/>
      <c r="E391" s="32"/>
      <c r="G391" s="32"/>
      <c r="H391" s="32"/>
      <c r="I391" s="32"/>
      <c r="J391" s="32"/>
      <c r="K391" s="32"/>
      <c r="L391" s="32"/>
      <c r="M391" s="32"/>
      <c r="N391" s="33"/>
      <c r="O391" s="32"/>
      <c r="P391" s="32"/>
      <c r="Q391" s="32"/>
      <c r="R391" s="32"/>
      <c r="S391" s="32"/>
      <c r="T391" s="32"/>
      <c r="U391" s="32"/>
      <c r="V391" s="32"/>
      <c r="W391" s="32"/>
      <c r="X391" s="32"/>
    </row>
    <row r="392" spans="1:24" ht="42.75" customHeight="1" x14ac:dyDescent="0.25">
      <c r="A392" s="32"/>
      <c r="B392" s="32"/>
      <c r="C392" s="33"/>
      <c r="D392" s="32"/>
      <c r="E392" s="32"/>
      <c r="G392" s="32"/>
      <c r="H392" s="32"/>
      <c r="I392" s="32"/>
      <c r="J392" s="32"/>
      <c r="K392" s="32"/>
      <c r="L392" s="32"/>
      <c r="M392" s="32"/>
      <c r="N392" s="33"/>
      <c r="O392" s="32"/>
      <c r="P392" s="32"/>
      <c r="Q392" s="32"/>
      <c r="R392" s="32"/>
      <c r="S392" s="32"/>
      <c r="T392" s="32"/>
      <c r="U392" s="32"/>
      <c r="V392" s="32"/>
      <c r="W392" s="32"/>
      <c r="X392" s="32"/>
    </row>
    <row r="393" spans="1:24" ht="42.75" customHeight="1" x14ac:dyDescent="0.25">
      <c r="A393" s="32"/>
      <c r="B393" s="32"/>
      <c r="C393" s="33"/>
      <c r="D393" s="32"/>
      <c r="E393" s="32"/>
      <c r="G393" s="32"/>
      <c r="H393" s="32"/>
      <c r="I393" s="32"/>
      <c r="J393" s="32"/>
      <c r="K393" s="32"/>
      <c r="L393" s="32"/>
      <c r="M393" s="32"/>
      <c r="N393" s="33"/>
      <c r="O393" s="32"/>
      <c r="P393" s="32"/>
      <c r="Q393" s="32"/>
      <c r="R393" s="32"/>
      <c r="S393" s="32"/>
      <c r="T393" s="32"/>
      <c r="U393" s="32"/>
      <c r="V393" s="32"/>
      <c r="W393" s="32"/>
      <c r="X393" s="32"/>
    </row>
    <row r="394" spans="1:24" ht="42.75" customHeight="1" x14ac:dyDescent="0.25">
      <c r="A394" s="32"/>
      <c r="B394" s="32"/>
      <c r="C394" s="33"/>
      <c r="D394" s="32"/>
      <c r="E394" s="32"/>
      <c r="G394" s="32"/>
      <c r="H394" s="32"/>
      <c r="I394" s="32"/>
      <c r="J394" s="32"/>
      <c r="K394" s="32"/>
      <c r="L394" s="32"/>
      <c r="M394" s="32"/>
      <c r="N394" s="33"/>
      <c r="O394" s="32"/>
      <c r="P394" s="32"/>
      <c r="Q394" s="32"/>
      <c r="R394" s="32"/>
      <c r="S394" s="32"/>
      <c r="T394" s="32"/>
      <c r="U394" s="32"/>
      <c r="V394" s="32"/>
      <c r="W394" s="32"/>
      <c r="X394" s="32"/>
    </row>
    <row r="395" spans="1:24" ht="42.75" customHeight="1" x14ac:dyDescent="0.25">
      <c r="A395" s="32"/>
      <c r="B395" s="32"/>
      <c r="C395" s="33"/>
      <c r="D395" s="32"/>
      <c r="E395" s="32"/>
      <c r="G395" s="32"/>
      <c r="H395" s="32"/>
      <c r="I395" s="32"/>
      <c r="J395" s="32"/>
      <c r="K395" s="32"/>
      <c r="L395" s="32"/>
      <c r="M395" s="32"/>
      <c r="N395" s="33"/>
      <c r="O395" s="32"/>
      <c r="P395" s="32"/>
      <c r="Q395" s="32"/>
      <c r="R395" s="32"/>
      <c r="S395" s="32"/>
      <c r="T395" s="32"/>
      <c r="U395" s="32"/>
      <c r="V395" s="32"/>
      <c r="W395" s="32"/>
      <c r="X395" s="32"/>
    </row>
    <row r="396" spans="1:24" ht="42.75" customHeight="1" x14ac:dyDescent="0.25">
      <c r="A396" s="32"/>
      <c r="B396" s="32"/>
      <c r="C396" s="33"/>
      <c r="D396" s="32"/>
      <c r="E396" s="32"/>
      <c r="G396" s="32"/>
      <c r="H396" s="32"/>
      <c r="I396" s="32"/>
      <c r="J396" s="32"/>
      <c r="K396" s="32"/>
      <c r="L396" s="32"/>
      <c r="M396" s="32"/>
      <c r="N396" s="33"/>
      <c r="O396" s="32"/>
      <c r="P396" s="32"/>
      <c r="Q396" s="32"/>
      <c r="R396" s="32"/>
      <c r="S396" s="32"/>
      <c r="T396" s="32"/>
      <c r="U396" s="32"/>
      <c r="V396" s="32"/>
      <c r="W396" s="32"/>
      <c r="X396" s="32"/>
    </row>
    <row r="397" spans="1:24" ht="42.75" customHeight="1" x14ac:dyDescent="0.25">
      <c r="A397" s="32"/>
      <c r="B397" s="32"/>
      <c r="C397" s="33"/>
      <c r="D397" s="32"/>
      <c r="E397" s="32"/>
      <c r="G397" s="32"/>
      <c r="H397" s="32"/>
      <c r="I397" s="32"/>
      <c r="J397" s="32"/>
      <c r="K397" s="32"/>
      <c r="L397" s="32"/>
      <c r="M397" s="32"/>
      <c r="N397" s="33"/>
      <c r="O397" s="32"/>
      <c r="P397" s="32"/>
      <c r="Q397" s="32"/>
      <c r="R397" s="32"/>
      <c r="S397" s="32"/>
      <c r="T397" s="32"/>
      <c r="U397" s="32"/>
      <c r="V397" s="32"/>
      <c r="W397" s="32"/>
      <c r="X397" s="32"/>
    </row>
    <row r="398" spans="1:24" ht="42.75" customHeight="1" x14ac:dyDescent="0.25">
      <c r="A398" s="32"/>
      <c r="B398" s="32"/>
      <c r="C398" s="33"/>
      <c r="D398" s="32"/>
      <c r="E398" s="32"/>
      <c r="G398" s="32"/>
      <c r="H398" s="32"/>
      <c r="I398" s="32"/>
      <c r="J398" s="32"/>
      <c r="K398" s="32"/>
      <c r="L398" s="32"/>
      <c r="M398" s="32"/>
      <c r="N398" s="33"/>
      <c r="O398" s="32"/>
      <c r="P398" s="32"/>
      <c r="Q398" s="32"/>
      <c r="R398" s="32"/>
      <c r="S398" s="32"/>
      <c r="T398" s="32"/>
      <c r="U398" s="32"/>
      <c r="V398" s="32"/>
      <c r="W398" s="32"/>
      <c r="X398" s="32"/>
    </row>
    <row r="399" spans="1:24" ht="42.75" customHeight="1" x14ac:dyDescent="0.25">
      <c r="A399" s="32"/>
      <c r="B399" s="32"/>
      <c r="C399" s="33"/>
      <c r="D399" s="32"/>
      <c r="E399" s="32"/>
      <c r="G399" s="32"/>
      <c r="H399" s="32"/>
      <c r="I399" s="32"/>
      <c r="J399" s="32"/>
      <c r="K399" s="32"/>
      <c r="L399" s="32"/>
      <c r="M399" s="32"/>
      <c r="N399" s="33"/>
      <c r="O399" s="32"/>
      <c r="P399" s="32"/>
      <c r="Q399" s="32"/>
      <c r="R399" s="32"/>
      <c r="S399" s="32"/>
      <c r="T399" s="32"/>
      <c r="U399" s="32"/>
      <c r="V399" s="32"/>
      <c r="W399" s="32"/>
      <c r="X399" s="32"/>
    </row>
    <row r="400" spans="1:24" ht="42.75" customHeight="1" x14ac:dyDescent="0.25">
      <c r="A400" s="32"/>
      <c r="B400" s="32"/>
      <c r="C400" s="33"/>
      <c r="D400" s="32"/>
      <c r="E400" s="32"/>
      <c r="G400" s="32"/>
      <c r="H400" s="32"/>
      <c r="I400" s="32"/>
      <c r="J400" s="32"/>
      <c r="K400" s="32"/>
      <c r="L400" s="32"/>
      <c r="M400" s="32"/>
      <c r="N400" s="33"/>
      <c r="O400" s="32"/>
      <c r="P400" s="32"/>
      <c r="Q400" s="32"/>
      <c r="R400" s="32"/>
      <c r="S400" s="32"/>
      <c r="T400" s="32"/>
      <c r="U400" s="32"/>
      <c r="V400" s="32"/>
      <c r="W400" s="32"/>
      <c r="X400" s="32"/>
    </row>
    <row r="401" spans="1:24" ht="42.75" customHeight="1" x14ac:dyDescent="0.25">
      <c r="A401" s="32"/>
      <c r="B401" s="32"/>
      <c r="C401" s="33"/>
      <c r="D401" s="32"/>
      <c r="E401" s="32"/>
      <c r="G401" s="32"/>
      <c r="H401" s="32"/>
      <c r="I401" s="32"/>
      <c r="J401" s="32"/>
      <c r="K401" s="32"/>
      <c r="L401" s="32"/>
      <c r="M401" s="32"/>
      <c r="N401" s="33"/>
      <c r="O401" s="32"/>
      <c r="P401" s="32"/>
      <c r="Q401" s="32"/>
      <c r="R401" s="32"/>
      <c r="S401" s="32"/>
      <c r="T401" s="32"/>
      <c r="U401" s="32"/>
      <c r="V401" s="32"/>
      <c r="W401" s="32"/>
      <c r="X401" s="32"/>
    </row>
    <row r="402" spans="1:24" ht="42.75" customHeight="1" x14ac:dyDescent="0.25">
      <c r="A402" s="32"/>
      <c r="B402" s="32"/>
      <c r="C402" s="33"/>
      <c r="D402" s="32"/>
      <c r="E402" s="32"/>
      <c r="G402" s="32"/>
      <c r="H402" s="32"/>
      <c r="I402" s="32"/>
      <c r="J402" s="32"/>
      <c r="K402" s="32"/>
      <c r="L402" s="32"/>
      <c r="M402" s="32"/>
      <c r="N402" s="33"/>
      <c r="O402" s="32"/>
      <c r="P402" s="32"/>
      <c r="Q402" s="32"/>
      <c r="R402" s="32"/>
      <c r="S402" s="32"/>
      <c r="T402" s="32"/>
      <c r="U402" s="32"/>
      <c r="V402" s="32"/>
      <c r="W402" s="32"/>
      <c r="X402" s="32"/>
    </row>
    <row r="403" spans="1:24" ht="42.75" customHeight="1" x14ac:dyDescent="0.25">
      <c r="A403" s="32"/>
      <c r="B403" s="32"/>
      <c r="C403" s="33"/>
      <c r="D403" s="32"/>
      <c r="E403" s="32"/>
      <c r="G403" s="32"/>
      <c r="H403" s="32"/>
      <c r="I403" s="32"/>
      <c r="J403" s="32"/>
      <c r="K403" s="32"/>
      <c r="L403" s="32"/>
      <c r="M403" s="32"/>
      <c r="N403" s="33"/>
      <c r="O403" s="32"/>
      <c r="P403" s="32"/>
      <c r="Q403" s="32"/>
      <c r="R403" s="32"/>
      <c r="S403" s="32"/>
      <c r="T403" s="32"/>
      <c r="U403" s="32"/>
      <c r="V403" s="32"/>
      <c r="W403" s="32"/>
      <c r="X403" s="32"/>
    </row>
    <row r="404" spans="1:24" ht="42.75" customHeight="1" x14ac:dyDescent="0.25">
      <c r="A404" s="32"/>
      <c r="B404" s="32"/>
      <c r="C404" s="33"/>
      <c r="D404" s="32"/>
      <c r="E404" s="32"/>
      <c r="G404" s="32"/>
      <c r="H404" s="32"/>
      <c r="I404" s="32"/>
      <c r="J404" s="32"/>
      <c r="K404" s="32"/>
      <c r="L404" s="32"/>
      <c r="M404" s="32"/>
      <c r="N404" s="33"/>
      <c r="O404" s="32"/>
      <c r="P404" s="32"/>
      <c r="Q404" s="32"/>
      <c r="R404" s="32"/>
      <c r="S404" s="32"/>
      <c r="T404" s="32"/>
      <c r="U404" s="32"/>
      <c r="V404" s="32"/>
      <c r="W404" s="32"/>
      <c r="X404" s="32"/>
    </row>
    <row r="405" spans="1:24" ht="42.75" customHeight="1" x14ac:dyDescent="0.25">
      <c r="A405" s="32"/>
      <c r="B405" s="32"/>
      <c r="C405" s="33"/>
      <c r="D405" s="32"/>
      <c r="E405" s="32"/>
      <c r="G405" s="32"/>
      <c r="H405" s="32"/>
      <c r="I405" s="32"/>
      <c r="J405" s="32"/>
      <c r="K405" s="32"/>
      <c r="L405" s="32"/>
      <c r="M405" s="32"/>
      <c r="N405" s="33"/>
      <c r="O405" s="32"/>
      <c r="P405" s="32"/>
      <c r="Q405" s="32"/>
      <c r="R405" s="32"/>
      <c r="S405" s="32"/>
      <c r="T405" s="32"/>
      <c r="U405" s="32"/>
      <c r="V405" s="32"/>
      <c r="W405" s="32"/>
      <c r="X405" s="32"/>
    </row>
    <row r="406" spans="1:24" ht="42.75" customHeight="1" x14ac:dyDescent="0.25">
      <c r="A406" s="32"/>
      <c r="B406" s="32"/>
      <c r="C406" s="33"/>
      <c r="D406" s="32"/>
      <c r="E406" s="32"/>
      <c r="G406" s="32"/>
      <c r="H406" s="32"/>
      <c r="I406" s="32"/>
      <c r="J406" s="32"/>
      <c r="K406" s="32"/>
      <c r="L406" s="32"/>
      <c r="M406" s="32"/>
      <c r="N406" s="33"/>
      <c r="O406" s="32"/>
      <c r="P406" s="32"/>
      <c r="Q406" s="32"/>
      <c r="R406" s="32"/>
      <c r="S406" s="32"/>
      <c r="T406" s="32"/>
      <c r="U406" s="32"/>
      <c r="V406" s="32"/>
      <c r="W406" s="32"/>
      <c r="X406" s="32"/>
    </row>
    <row r="407" spans="1:24" ht="42.75" customHeight="1" x14ac:dyDescent="0.25">
      <c r="A407" s="32"/>
      <c r="B407" s="32"/>
      <c r="C407" s="33"/>
      <c r="D407" s="32"/>
      <c r="E407" s="32"/>
      <c r="G407" s="32"/>
      <c r="H407" s="32"/>
      <c r="I407" s="32"/>
      <c r="J407" s="32"/>
      <c r="K407" s="32"/>
      <c r="L407" s="32"/>
      <c r="M407" s="32"/>
      <c r="N407" s="33"/>
      <c r="O407" s="32"/>
      <c r="P407" s="32"/>
      <c r="Q407" s="32"/>
      <c r="R407" s="32"/>
      <c r="S407" s="32"/>
      <c r="T407" s="32"/>
      <c r="U407" s="32"/>
      <c r="V407" s="32"/>
      <c r="W407" s="32"/>
      <c r="X407" s="32"/>
    </row>
    <row r="408" spans="1:24" ht="42.75" customHeight="1" x14ac:dyDescent="0.25">
      <c r="A408" s="32"/>
      <c r="B408" s="32"/>
      <c r="C408" s="33"/>
      <c r="D408" s="32"/>
      <c r="E408" s="32"/>
      <c r="G408" s="32"/>
      <c r="H408" s="32"/>
      <c r="I408" s="32"/>
      <c r="J408" s="32"/>
      <c r="K408" s="32"/>
      <c r="L408" s="32"/>
      <c r="M408" s="32"/>
      <c r="N408" s="33"/>
      <c r="O408" s="32"/>
      <c r="P408" s="32"/>
      <c r="Q408" s="32"/>
      <c r="R408" s="32"/>
      <c r="S408" s="32"/>
      <c r="T408" s="32"/>
      <c r="U408" s="32"/>
      <c r="V408" s="32"/>
      <c r="W408" s="32"/>
      <c r="X408" s="32"/>
    </row>
    <row r="409" spans="1:24" ht="42.75" customHeight="1" x14ac:dyDescent="0.25">
      <c r="A409" s="32"/>
      <c r="B409" s="32"/>
      <c r="C409" s="33"/>
      <c r="D409" s="32"/>
      <c r="E409" s="32"/>
      <c r="G409" s="32"/>
      <c r="H409" s="32"/>
      <c r="I409" s="32"/>
      <c r="J409" s="32"/>
      <c r="K409" s="32"/>
      <c r="L409" s="32"/>
      <c r="M409" s="32"/>
      <c r="N409" s="33"/>
      <c r="O409" s="32"/>
      <c r="P409" s="32"/>
      <c r="Q409" s="32"/>
      <c r="R409" s="32"/>
      <c r="S409" s="32"/>
      <c r="T409" s="32"/>
      <c r="U409" s="32"/>
      <c r="V409" s="32"/>
      <c r="W409" s="32"/>
      <c r="X409" s="32"/>
    </row>
    <row r="410" spans="1:24" ht="42.75" customHeight="1" x14ac:dyDescent="0.25">
      <c r="A410" s="32"/>
      <c r="B410" s="32"/>
      <c r="C410" s="33"/>
      <c r="D410" s="32"/>
      <c r="E410" s="32"/>
      <c r="G410" s="32"/>
      <c r="H410" s="32"/>
      <c r="I410" s="32"/>
      <c r="J410" s="32"/>
      <c r="K410" s="32"/>
      <c r="L410" s="32"/>
      <c r="M410" s="32"/>
      <c r="N410" s="33"/>
      <c r="O410" s="32"/>
      <c r="P410" s="32"/>
      <c r="Q410" s="32"/>
      <c r="R410" s="32"/>
      <c r="S410" s="32"/>
      <c r="T410" s="32"/>
      <c r="U410" s="32"/>
      <c r="V410" s="32"/>
      <c r="W410" s="32"/>
      <c r="X410" s="32"/>
    </row>
    <row r="411" spans="1:24" ht="42.75" customHeight="1" x14ac:dyDescent="0.25">
      <c r="A411" s="32"/>
      <c r="B411" s="32"/>
      <c r="C411" s="33"/>
      <c r="D411" s="32"/>
      <c r="E411" s="32"/>
      <c r="G411" s="32"/>
      <c r="H411" s="32"/>
      <c r="I411" s="32"/>
      <c r="J411" s="32"/>
      <c r="K411" s="32"/>
      <c r="L411" s="32"/>
      <c r="M411" s="32"/>
      <c r="N411" s="33"/>
      <c r="O411" s="32"/>
      <c r="P411" s="32"/>
      <c r="Q411" s="32"/>
      <c r="R411" s="32"/>
      <c r="S411" s="32"/>
      <c r="T411" s="32"/>
      <c r="U411" s="32"/>
      <c r="V411" s="32"/>
      <c r="W411" s="32"/>
      <c r="X411" s="32"/>
    </row>
    <row r="412" spans="1:24" ht="42.75" customHeight="1" x14ac:dyDescent="0.25">
      <c r="A412" s="32"/>
      <c r="B412" s="32"/>
      <c r="C412" s="33"/>
      <c r="D412" s="32"/>
      <c r="E412" s="32"/>
      <c r="G412" s="32"/>
      <c r="H412" s="32"/>
      <c r="I412" s="32"/>
      <c r="J412" s="32"/>
      <c r="K412" s="32"/>
      <c r="L412" s="32"/>
      <c r="M412" s="32"/>
      <c r="N412" s="33"/>
      <c r="O412" s="32"/>
      <c r="P412" s="32"/>
      <c r="Q412" s="32"/>
      <c r="R412" s="32"/>
      <c r="S412" s="32"/>
      <c r="T412" s="32"/>
      <c r="U412" s="32"/>
      <c r="V412" s="32"/>
      <c r="W412" s="32"/>
      <c r="X412" s="32"/>
    </row>
    <row r="413" spans="1:24" ht="42.75" customHeight="1" x14ac:dyDescent="0.25">
      <c r="A413" s="32"/>
      <c r="B413" s="32"/>
      <c r="C413" s="33"/>
      <c r="D413" s="32"/>
      <c r="E413" s="32"/>
      <c r="G413" s="32"/>
      <c r="H413" s="32"/>
      <c r="I413" s="32"/>
      <c r="J413" s="32"/>
      <c r="K413" s="32"/>
      <c r="L413" s="32"/>
      <c r="M413" s="32"/>
      <c r="N413" s="33"/>
      <c r="O413" s="32"/>
      <c r="P413" s="32"/>
      <c r="Q413" s="32"/>
      <c r="R413" s="32"/>
      <c r="S413" s="32"/>
      <c r="T413" s="32"/>
      <c r="U413" s="32"/>
      <c r="V413" s="32"/>
      <c r="W413" s="32"/>
      <c r="X413" s="32"/>
    </row>
    <row r="414" spans="1:24" ht="42.75" customHeight="1" x14ac:dyDescent="0.25">
      <c r="A414" s="32"/>
      <c r="B414" s="32"/>
      <c r="C414" s="33"/>
      <c r="D414" s="32"/>
      <c r="E414" s="32"/>
      <c r="G414" s="32"/>
      <c r="H414" s="32"/>
      <c r="I414" s="32"/>
      <c r="J414" s="32"/>
      <c r="K414" s="32"/>
      <c r="L414" s="32"/>
      <c r="M414" s="32"/>
      <c r="N414" s="33"/>
      <c r="O414" s="32"/>
      <c r="P414" s="32"/>
      <c r="Q414" s="32"/>
      <c r="R414" s="32"/>
      <c r="S414" s="32"/>
      <c r="T414" s="32"/>
      <c r="U414" s="32"/>
      <c r="V414" s="32"/>
      <c r="W414" s="32"/>
      <c r="X414" s="32"/>
    </row>
    <row r="415" spans="1:24" ht="42.75" customHeight="1" x14ac:dyDescent="0.25">
      <c r="A415" s="32"/>
      <c r="B415" s="32"/>
      <c r="C415" s="33"/>
      <c r="D415" s="32"/>
      <c r="E415" s="32"/>
      <c r="G415" s="32"/>
      <c r="H415" s="32"/>
      <c r="I415" s="32"/>
      <c r="J415" s="32"/>
      <c r="K415" s="32"/>
      <c r="L415" s="32"/>
      <c r="M415" s="32"/>
      <c r="N415" s="33"/>
      <c r="O415" s="32"/>
      <c r="P415" s="32"/>
      <c r="Q415" s="32"/>
      <c r="R415" s="32"/>
      <c r="S415" s="32"/>
      <c r="T415" s="32"/>
      <c r="U415" s="32"/>
      <c r="V415" s="32"/>
      <c r="W415" s="32"/>
      <c r="X415" s="32"/>
    </row>
    <row r="416" spans="1:24" ht="42.75" customHeight="1" x14ac:dyDescent="0.25">
      <c r="A416" s="32"/>
      <c r="B416" s="32"/>
      <c r="C416" s="33"/>
      <c r="D416" s="32"/>
      <c r="E416" s="32"/>
      <c r="G416" s="32"/>
      <c r="H416" s="32"/>
      <c r="I416" s="32"/>
      <c r="J416" s="32"/>
      <c r="K416" s="32"/>
      <c r="L416" s="32"/>
      <c r="M416" s="32"/>
      <c r="N416" s="33"/>
      <c r="O416" s="32"/>
      <c r="P416" s="32"/>
      <c r="Q416" s="32"/>
      <c r="R416" s="32"/>
      <c r="S416" s="32"/>
      <c r="T416" s="32"/>
      <c r="U416" s="32"/>
      <c r="V416" s="32"/>
      <c r="W416" s="32"/>
      <c r="X416" s="32"/>
    </row>
    <row r="417" spans="1:24" ht="42.75" customHeight="1" x14ac:dyDescent="0.25">
      <c r="A417" s="32"/>
      <c r="B417" s="32"/>
      <c r="C417" s="33"/>
      <c r="D417" s="32"/>
      <c r="E417" s="32"/>
      <c r="G417" s="32"/>
      <c r="H417" s="32"/>
      <c r="I417" s="32"/>
      <c r="J417" s="32"/>
      <c r="K417" s="32"/>
      <c r="L417" s="32"/>
      <c r="M417" s="32"/>
      <c r="N417" s="33"/>
      <c r="O417" s="32"/>
      <c r="P417" s="32"/>
      <c r="Q417" s="32"/>
      <c r="R417" s="32"/>
      <c r="S417" s="32"/>
      <c r="T417" s="32"/>
      <c r="U417" s="32"/>
      <c r="V417" s="32"/>
      <c r="W417" s="32"/>
      <c r="X417" s="32"/>
    </row>
    <row r="418" spans="1:24" ht="42.75" customHeight="1" x14ac:dyDescent="0.25">
      <c r="A418" s="32"/>
      <c r="B418" s="32"/>
      <c r="C418" s="33"/>
      <c r="D418" s="32"/>
      <c r="E418" s="32"/>
      <c r="G418" s="32"/>
      <c r="H418" s="32"/>
      <c r="I418" s="32"/>
      <c r="J418" s="32"/>
      <c r="K418" s="32"/>
      <c r="L418" s="32"/>
      <c r="M418" s="32"/>
      <c r="N418" s="33"/>
      <c r="O418" s="32"/>
      <c r="P418" s="32"/>
      <c r="Q418" s="32"/>
      <c r="R418" s="32"/>
      <c r="S418" s="32"/>
      <c r="T418" s="32"/>
      <c r="U418" s="32"/>
      <c r="V418" s="32"/>
      <c r="W418" s="32"/>
      <c r="X418" s="32"/>
    </row>
    <row r="419" spans="1:24" ht="42.75" customHeight="1" x14ac:dyDescent="0.25">
      <c r="A419" s="32"/>
      <c r="B419" s="32"/>
      <c r="C419" s="33"/>
      <c r="D419" s="32"/>
      <c r="E419" s="32"/>
      <c r="G419" s="32"/>
      <c r="H419" s="32"/>
      <c r="I419" s="32"/>
      <c r="J419" s="32"/>
      <c r="K419" s="32"/>
      <c r="L419" s="32"/>
      <c r="M419" s="32"/>
      <c r="N419" s="33"/>
      <c r="O419" s="32"/>
      <c r="P419" s="32"/>
      <c r="Q419" s="32"/>
      <c r="R419" s="32"/>
      <c r="S419" s="32"/>
      <c r="T419" s="32"/>
      <c r="U419" s="32"/>
      <c r="V419" s="32"/>
      <c r="W419" s="32"/>
      <c r="X419" s="32"/>
    </row>
    <row r="420" spans="1:24" ht="42.75" customHeight="1" x14ac:dyDescent="0.25">
      <c r="A420" s="32"/>
      <c r="B420" s="32"/>
      <c r="C420" s="33"/>
      <c r="D420" s="32"/>
      <c r="E420" s="32"/>
      <c r="G420" s="32"/>
      <c r="H420" s="32"/>
      <c r="I420" s="32"/>
      <c r="J420" s="32"/>
      <c r="K420" s="32"/>
      <c r="L420" s="32"/>
      <c r="M420" s="32"/>
      <c r="N420" s="33"/>
      <c r="O420" s="32"/>
      <c r="P420" s="32"/>
      <c r="Q420" s="32"/>
      <c r="R420" s="32"/>
      <c r="S420" s="32"/>
      <c r="T420" s="32"/>
      <c r="U420" s="32"/>
      <c r="V420" s="32"/>
      <c r="W420" s="32"/>
      <c r="X420" s="32"/>
    </row>
    <row r="421" spans="1:24" ht="42.75" customHeight="1" x14ac:dyDescent="0.25">
      <c r="A421" s="32"/>
      <c r="B421" s="32"/>
      <c r="C421" s="33"/>
      <c r="D421" s="32"/>
      <c r="E421" s="32"/>
      <c r="G421" s="32"/>
      <c r="H421" s="32"/>
      <c r="I421" s="32"/>
      <c r="J421" s="32"/>
      <c r="K421" s="32"/>
      <c r="L421" s="32"/>
      <c r="M421" s="32"/>
      <c r="N421" s="33"/>
      <c r="O421" s="32"/>
      <c r="P421" s="32"/>
      <c r="Q421" s="32"/>
      <c r="R421" s="32"/>
      <c r="S421" s="32"/>
      <c r="T421" s="32"/>
      <c r="U421" s="32"/>
      <c r="V421" s="32"/>
      <c r="W421" s="32"/>
      <c r="X421" s="32"/>
    </row>
    <row r="422" spans="1:24" ht="42.75" customHeight="1" x14ac:dyDescent="0.25">
      <c r="A422" s="32"/>
      <c r="B422" s="32"/>
      <c r="C422" s="33"/>
      <c r="D422" s="32"/>
      <c r="E422" s="32"/>
      <c r="G422" s="32"/>
      <c r="H422" s="32"/>
      <c r="I422" s="32"/>
      <c r="J422" s="32"/>
      <c r="K422" s="32"/>
      <c r="L422" s="32"/>
      <c r="M422" s="32"/>
      <c r="N422" s="33"/>
      <c r="O422" s="32"/>
      <c r="P422" s="32"/>
      <c r="Q422" s="32"/>
      <c r="R422" s="32"/>
      <c r="S422" s="32"/>
      <c r="T422" s="32"/>
      <c r="U422" s="32"/>
      <c r="V422" s="32"/>
      <c r="W422" s="32"/>
      <c r="X422" s="32"/>
    </row>
    <row r="423" spans="1:24" ht="42.75" customHeight="1" x14ac:dyDescent="0.25">
      <c r="A423" s="32"/>
      <c r="B423" s="32"/>
      <c r="C423" s="33"/>
      <c r="D423" s="32"/>
      <c r="E423" s="32"/>
      <c r="G423" s="32"/>
      <c r="H423" s="32"/>
      <c r="I423" s="32"/>
      <c r="J423" s="32"/>
      <c r="K423" s="32"/>
      <c r="L423" s="32"/>
      <c r="M423" s="32"/>
      <c r="N423" s="33"/>
      <c r="O423" s="32"/>
      <c r="P423" s="32"/>
      <c r="Q423" s="32"/>
      <c r="R423" s="32"/>
      <c r="S423" s="32"/>
      <c r="T423" s="32"/>
      <c r="U423" s="32"/>
      <c r="V423" s="32"/>
      <c r="W423" s="32"/>
      <c r="X423" s="32"/>
    </row>
    <row r="424" spans="1:24" ht="42.75" customHeight="1" x14ac:dyDescent="0.25">
      <c r="A424" s="32"/>
      <c r="B424" s="32"/>
      <c r="C424" s="33"/>
      <c r="D424" s="32"/>
      <c r="E424" s="32"/>
      <c r="G424" s="32"/>
      <c r="H424" s="32"/>
      <c r="I424" s="32"/>
      <c r="J424" s="32"/>
      <c r="K424" s="32"/>
      <c r="L424" s="32"/>
      <c r="M424" s="32"/>
      <c r="N424" s="33"/>
      <c r="O424" s="32"/>
      <c r="P424" s="32"/>
      <c r="Q424" s="32"/>
      <c r="R424" s="32"/>
      <c r="S424" s="32"/>
      <c r="T424" s="32"/>
      <c r="U424" s="32"/>
      <c r="V424" s="32"/>
      <c r="W424" s="32"/>
      <c r="X424" s="32"/>
    </row>
    <row r="425" spans="1:24" ht="42.75" customHeight="1" x14ac:dyDescent="0.25">
      <c r="A425" s="32"/>
      <c r="B425" s="32"/>
      <c r="C425" s="33"/>
      <c r="D425" s="32"/>
      <c r="E425" s="32"/>
      <c r="G425" s="32"/>
      <c r="H425" s="32"/>
      <c r="I425" s="32"/>
      <c r="J425" s="32"/>
      <c r="K425" s="32"/>
      <c r="L425" s="32"/>
      <c r="M425" s="32"/>
      <c r="N425" s="33"/>
      <c r="O425" s="32"/>
      <c r="P425" s="32"/>
      <c r="Q425" s="32"/>
      <c r="R425" s="32"/>
      <c r="S425" s="32"/>
      <c r="T425" s="32"/>
      <c r="U425" s="32"/>
      <c r="V425" s="32"/>
      <c r="W425" s="32"/>
      <c r="X425" s="32"/>
    </row>
    <row r="426" spans="1:24" ht="42.75" customHeight="1" x14ac:dyDescent="0.25">
      <c r="A426" s="32"/>
      <c r="B426" s="32"/>
      <c r="C426" s="33"/>
      <c r="D426" s="32"/>
      <c r="E426" s="32"/>
      <c r="G426" s="32"/>
      <c r="H426" s="32"/>
      <c r="I426" s="32"/>
      <c r="J426" s="32"/>
      <c r="K426" s="32"/>
      <c r="L426" s="32"/>
      <c r="M426" s="32"/>
      <c r="N426" s="33"/>
      <c r="O426" s="32"/>
      <c r="P426" s="32"/>
      <c r="Q426" s="32"/>
      <c r="R426" s="32"/>
      <c r="S426" s="32"/>
      <c r="T426" s="32"/>
      <c r="U426" s="32"/>
      <c r="V426" s="32"/>
      <c r="W426" s="32"/>
      <c r="X426" s="32"/>
    </row>
    <row r="427" spans="1:24" ht="42.75" customHeight="1" x14ac:dyDescent="0.25">
      <c r="A427" s="32"/>
      <c r="B427" s="32"/>
      <c r="C427" s="33"/>
      <c r="D427" s="32"/>
      <c r="E427" s="32"/>
      <c r="G427" s="32"/>
      <c r="H427" s="32"/>
      <c r="I427" s="32"/>
      <c r="J427" s="32"/>
      <c r="K427" s="32"/>
      <c r="L427" s="32"/>
      <c r="M427" s="32"/>
      <c r="N427" s="33"/>
      <c r="O427" s="32"/>
      <c r="P427" s="32"/>
      <c r="Q427" s="32"/>
      <c r="R427" s="32"/>
      <c r="S427" s="32"/>
      <c r="T427" s="32"/>
      <c r="U427" s="32"/>
      <c r="V427" s="32"/>
      <c r="W427" s="32"/>
      <c r="X427" s="32"/>
    </row>
    <row r="428" spans="1:24" ht="42.75" customHeight="1" x14ac:dyDescent="0.25">
      <c r="A428" s="32"/>
      <c r="B428" s="32"/>
      <c r="C428" s="33"/>
      <c r="D428" s="32"/>
      <c r="E428" s="32"/>
      <c r="G428" s="32"/>
      <c r="H428" s="32"/>
      <c r="I428" s="32"/>
      <c r="J428" s="32"/>
      <c r="K428" s="32"/>
      <c r="L428" s="32"/>
      <c r="M428" s="32"/>
      <c r="N428" s="33"/>
      <c r="O428" s="32"/>
      <c r="P428" s="32"/>
      <c r="Q428" s="32"/>
      <c r="R428" s="32"/>
      <c r="S428" s="32"/>
      <c r="T428" s="32"/>
      <c r="U428" s="32"/>
      <c r="V428" s="32"/>
      <c r="W428" s="32"/>
      <c r="X428" s="32"/>
    </row>
    <row r="429" spans="1:24" ht="42.75" customHeight="1" x14ac:dyDescent="0.25">
      <c r="A429" s="32"/>
      <c r="B429" s="32"/>
      <c r="C429" s="33"/>
      <c r="D429" s="32"/>
      <c r="E429" s="32"/>
      <c r="G429" s="32"/>
      <c r="H429" s="32"/>
      <c r="I429" s="32"/>
      <c r="J429" s="32"/>
      <c r="K429" s="32"/>
      <c r="L429" s="32"/>
      <c r="M429" s="32"/>
      <c r="N429" s="33"/>
      <c r="O429" s="32"/>
      <c r="P429" s="32"/>
      <c r="Q429" s="32"/>
      <c r="R429" s="32"/>
      <c r="S429" s="32"/>
      <c r="T429" s="32"/>
      <c r="U429" s="32"/>
      <c r="V429" s="32"/>
      <c r="W429" s="32"/>
      <c r="X429" s="32"/>
    </row>
    <row r="430" spans="1:24" ht="42.75" customHeight="1" x14ac:dyDescent="0.25">
      <c r="A430" s="32"/>
      <c r="B430" s="32"/>
      <c r="C430" s="33"/>
      <c r="D430" s="32"/>
      <c r="E430" s="32"/>
      <c r="G430" s="32"/>
      <c r="H430" s="32"/>
      <c r="I430" s="32"/>
      <c r="J430" s="32"/>
      <c r="K430" s="32"/>
      <c r="L430" s="32"/>
      <c r="M430" s="32"/>
      <c r="N430" s="33"/>
      <c r="O430" s="32"/>
      <c r="P430" s="32"/>
      <c r="Q430" s="32"/>
      <c r="R430" s="32"/>
      <c r="S430" s="32"/>
      <c r="T430" s="32"/>
      <c r="U430" s="32"/>
      <c r="V430" s="32"/>
      <c r="W430" s="32"/>
      <c r="X430" s="32"/>
    </row>
    <row r="431" spans="1:24" ht="42.75" customHeight="1" x14ac:dyDescent="0.25">
      <c r="A431" s="32"/>
      <c r="B431" s="32"/>
      <c r="C431" s="33"/>
      <c r="D431" s="32"/>
      <c r="E431" s="32"/>
      <c r="G431" s="32"/>
      <c r="H431" s="32"/>
      <c r="I431" s="32"/>
      <c r="J431" s="32"/>
      <c r="K431" s="32"/>
      <c r="L431" s="32"/>
      <c r="M431" s="32"/>
      <c r="N431" s="33"/>
      <c r="O431" s="32"/>
      <c r="P431" s="32"/>
      <c r="Q431" s="32"/>
      <c r="R431" s="32"/>
      <c r="S431" s="32"/>
      <c r="T431" s="32"/>
      <c r="U431" s="32"/>
      <c r="V431" s="32"/>
      <c r="W431" s="32"/>
      <c r="X431" s="32"/>
    </row>
    <row r="432" spans="1:24" ht="42.75" customHeight="1" x14ac:dyDescent="0.25">
      <c r="A432" s="32"/>
      <c r="B432" s="32"/>
      <c r="C432" s="33"/>
      <c r="D432" s="32"/>
      <c r="E432" s="32"/>
      <c r="G432" s="32"/>
      <c r="H432" s="32"/>
      <c r="I432" s="32"/>
      <c r="J432" s="32"/>
      <c r="K432" s="32"/>
      <c r="L432" s="32"/>
      <c r="M432" s="32"/>
      <c r="N432" s="33"/>
      <c r="O432" s="32"/>
      <c r="P432" s="32"/>
      <c r="Q432" s="32"/>
      <c r="R432" s="32"/>
      <c r="S432" s="32"/>
      <c r="T432" s="32"/>
      <c r="U432" s="32"/>
      <c r="V432" s="32"/>
      <c r="W432" s="32"/>
      <c r="X432" s="32"/>
    </row>
    <row r="433" spans="1:24" ht="42.75" customHeight="1" x14ac:dyDescent="0.25">
      <c r="A433" s="32"/>
      <c r="B433" s="32"/>
      <c r="C433" s="33"/>
      <c r="D433" s="32"/>
      <c r="E433" s="32"/>
      <c r="G433" s="32"/>
      <c r="H433" s="32"/>
      <c r="I433" s="32"/>
      <c r="J433" s="32"/>
      <c r="K433" s="32"/>
      <c r="L433" s="32"/>
      <c r="M433" s="32"/>
      <c r="N433" s="33"/>
      <c r="O433" s="32"/>
      <c r="P433" s="32"/>
      <c r="Q433" s="32"/>
      <c r="R433" s="32"/>
      <c r="S433" s="32"/>
      <c r="T433" s="32"/>
      <c r="U433" s="32"/>
      <c r="V433" s="32"/>
      <c r="W433" s="32"/>
      <c r="X433" s="32"/>
    </row>
    <row r="434" spans="1:24" ht="42.75" customHeight="1" x14ac:dyDescent="0.25">
      <c r="A434" s="32"/>
      <c r="B434" s="32"/>
      <c r="C434" s="33"/>
      <c r="D434" s="32"/>
      <c r="E434" s="32"/>
      <c r="G434" s="32"/>
      <c r="H434" s="32"/>
      <c r="I434" s="32"/>
      <c r="J434" s="32"/>
      <c r="K434" s="32"/>
      <c r="L434" s="32"/>
      <c r="M434" s="32"/>
      <c r="N434" s="33"/>
      <c r="O434" s="32"/>
      <c r="P434" s="32"/>
      <c r="Q434" s="32"/>
      <c r="R434" s="32"/>
      <c r="S434" s="32"/>
      <c r="T434" s="32"/>
      <c r="U434" s="32"/>
      <c r="V434" s="32"/>
      <c r="W434" s="32"/>
      <c r="X434" s="32"/>
    </row>
    <row r="435" spans="1:24" ht="42.75" customHeight="1" x14ac:dyDescent="0.25">
      <c r="A435" s="32"/>
      <c r="B435" s="32"/>
      <c r="C435" s="33"/>
      <c r="D435" s="32"/>
      <c r="E435" s="32"/>
      <c r="G435" s="32"/>
      <c r="H435" s="32"/>
      <c r="I435" s="32"/>
      <c r="J435" s="32"/>
      <c r="K435" s="32"/>
      <c r="L435" s="32"/>
      <c r="M435" s="32"/>
      <c r="N435" s="33"/>
      <c r="O435" s="32"/>
      <c r="P435" s="32"/>
      <c r="Q435" s="32"/>
      <c r="R435" s="32"/>
      <c r="S435" s="32"/>
      <c r="T435" s="32"/>
      <c r="U435" s="32"/>
      <c r="V435" s="32"/>
      <c r="W435" s="32"/>
      <c r="X435" s="32"/>
    </row>
    <row r="436" spans="1:24" ht="42.75" customHeight="1" x14ac:dyDescent="0.25">
      <c r="A436" s="32"/>
      <c r="B436" s="32"/>
      <c r="C436" s="33"/>
      <c r="D436" s="32"/>
      <c r="E436" s="32"/>
      <c r="G436" s="32"/>
      <c r="H436" s="32"/>
      <c r="I436" s="32"/>
      <c r="J436" s="32"/>
      <c r="K436" s="32"/>
      <c r="L436" s="32"/>
      <c r="M436" s="32"/>
      <c r="N436" s="33"/>
      <c r="O436" s="32"/>
      <c r="P436" s="32"/>
      <c r="Q436" s="32"/>
      <c r="R436" s="32"/>
      <c r="S436" s="32"/>
      <c r="T436" s="32"/>
      <c r="U436" s="32"/>
      <c r="V436" s="32"/>
      <c r="W436" s="32"/>
      <c r="X436" s="32"/>
    </row>
    <row r="437" spans="1:24" ht="42.75" customHeight="1" x14ac:dyDescent="0.25">
      <c r="A437" s="32"/>
      <c r="B437" s="32"/>
      <c r="C437" s="33"/>
      <c r="D437" s="32"/>
      <c r="E437" s="32"/>
      <c r="G437" s="32"/>
      <c r="H437" s="32"/>
      <c r="I437" s="32"/>
      <c r="J437" s="32"/>
      <c r="K437" s="32"/>
      <c r="L437" s="32"/>
      <c r="M437" s="32"/>
      <c r="N437" s="33"/>
      <c r="O437" s="32"/>
      <c r="P437" s="32"/>
      <c r="Q437" s="32"/>
      <c r="R437" s="32"/>
      <c r="S437" s="32"/>
      <c r="T437" s="32"/>
      <c r="U437" s="32"/>
      <c r="V437" s="32"/>
      <c r="W437" s="32"/>
      <c r="X437" s="32"/>
    </row>
    <row r="438" spans="1:24" ht="42.75" customHeight="1" x14ac:dyDescent="0.25">
      <c r="A438" s="32"/>
      <c r="B438" s="32"/>
      <c r="C438" s="33"/>
      <c r="D438" s="32"/>
      <c r="E438" s="32"/>
      <c r="G438" s="32"/>
      <c r="H438" s="32"/>
      <c r="I438" s="32"/>
      <c r="J438" s="32"/>
      <c r="K438" s="32"/>
      <c r="L438" s="32"/>
      <c r="M438" s="32"/>
      <c r="N438" s="33"/>
      <c r="O438" s="32"/>
      <c r="P438" s="32"/>
      <c r="Q438" s="32"/>
      <c r="R438" s="32"/>
      <c r="S438" s="32"/>
      <c r="T438" s="32"/>
      <c r="U438" s="32"/>
      <c r="V438" s="32"/>
      <c r="W438" s="32"/>
      <c r="X438" s="32"/>
    </row>
    <row r="439" spans="1:24" ht="42.75" customHeight="1" x14ac:dyDescent="0.25">
      <c r="A439" s="32"/>
      <c r="B439" s="32"/>
      <c r="C439" s="33"/>
      <c r="D439" s="32"/>
      <c r="E439" s="32"/>
      <c r="G439" s="32"/>
      <c r="H439" s="32"/>
      <c r="I439" s="32"/>
      <c r="J439" s="32"/>
      <c r="K439" s="32"/>
      <c r="L439" s="32"/>
      <c r="M439" s="32"/>
      <c r="N439" s="33"/>
      <c r="O439" s="32"/>
      <c r="P439" s="32"/>
      <c r="Q439" s="32"/>
      <c r="R439" s="32"/>
      <c r="S439" s="32"/>
      <c r="T439" s="32"/>
      <c r="U439" s="32"/>
      <c r="V439" s="32"/>
      <c r="W439" s="32"/>
      <c r="X439" s="32"/>
    </row>
    <row r="440" spans="1:24" ht="42.75" customHeight="1" x14ac:dyDescent="0.25">
      <c r="A440" s="32"/>
      <c r="B440" s="32"/>
      <c r="C440" s="33"/>
      <c r="D440" s="32"/>
      <c r="E440" s="32"/>
      <c r="G440" s="32"/>
      <c r="H440" s="32"/>
      <c r="I440" s="32"/>
      <c r="J440" s="32"/>
      <c r="K440" s="32"/>
      <c r="L440" s="32"/>
      <c r="M440" s="32"/>
      <c r="N440" s="33"/>
      <c r="O440" s="32"/>
      <c r="P440" s="32"/>
      <c r="Q440" s="32"/>
      <c r="R440" s="32"/>
      <c r="S440" s="32"/>
      <c r="T440" s="32"/>
      <c r="U440" s="32"/>
      <c r="V440" s="32"/>
      <c r="W440" s="32"/>
      <c r="X440" s="32"/>
    </row>
    <row r="441" spans="1:24" ht="42.75" customHeight="1" x14ac:dyDescent="0.25">
      <c r="A441" s="32"/>
      <c r="B441" s="32"/>
      <c r="C441" s="33"/>
      <c r="D441" s="32"/>
      <c r="E441" s="32"/>
      <c r="G441" s="32"/>
      <c r="H441" s="32"/>
      <c r="I441" s="32"/>
      <c r="J441" s="32"/>
      <c r="K441" s="32"/>
      <c r="L441" s="32"/>
      <c r="M441" s="32"/>
      <c r="N441" s="33"/>
      <c r="O441" s="32"/>
      <c r="P441" s="32"/>
      <c r="Q441" s="32"/>
      <c r="R441" s="32"/>
      <c r="S441" s="32"/>
      <c r="T441" s="32"/>
      <c r="U441" s="32"/>
      <c r="V441" s="32"/>
      <c r="W441" s="32"/>
      <c r="X441" s="32"/>
    </row>
    <row r="442" spans="1:24" ht="42.75" customHeight="1" x14ac:dyDescent="0.25">
      <c r="A442" s="32"/>
      <c r="B442" s="32"/>
      <c r="C442" s="33"/>
      <c r="D442" s="32"/>
      <c r="E442" s="32"/>
      <c r="G442" s="32"/>
      <c r="H442" s="32"/>
      <c r="I442" s="32"/>
      <c r="J442" s="32"/>
      <c r="K442" s="32"/>
      <c r="L442" s="32"/>
      <c r="M442" s="32"/>
      <c r="N442" s="33"/>
      <c r="O442" s="32"/>
      <c r="P442" s="32"/>
      <c r="Q442" s="32"/>
      <c r="R442" s="32"/>
      <c r="S442" s="32"/>
      <c r="T442" s="32"/>
      <c r="U442" s="32"/>
      <c r="V442" s="32"/>
      <c r="W442" s="32"/>
      <c r="X442" s="32"/>
    </row>
    <row r="443" spans="1:24" ht="42.75" customHeight="1" x14ac:dyDescent="0.25">
      <c r="A443" s="32"/>
      <c r="B443" s="32"/>
      <c r="C443" s="33"/>
      <c r="D443" s="32"/>
      <c r="E443" s="32"/>
      <c r="G443" s="32"/>
      <c r="H443" s="32"/>
      <c r="I443" s="32"/>
      <c r="J443" s="32"/>
      <c r="K443" s="32"/>
      <c r="L443" s="32"/>
      <c r="M443" s="32"/>
      <c r="N443" s="33"/>
      <c r="O443" s="32"/>
      <c r="P443" s="32"/>
      <c r="Q443" s="32"/>
      <c r="R443" s="32"/>
      <c r="S443" s="32"/>
      <c r="T443" s="32"/>
      <c r="U443" s="32"/>
      <c r="V443" s="32"/>
      <c r="W443" s="32"/>
      <c r="X443" s="32"/>
    </row>
    <row r="444" spans="1:24" ht="42.75" customHeight="1" x14ac:dyDescent="0.25">
      <c r="A444" s="32"/>
      <c r="B444" s="32"/>
      <c r="C444" s="33"/>
      <c r="D444" s="32"/>
      <c r="E444" s="32"/>
      <c r="G444" s="32"/>
      <c r="H444" s="32"/>
      <c r="I444" s="32"/>
      <c r="J444" s="32"/>
      <c r="K444" s="32"/>
      <c r="L444" s="32"/>
      <c r="M444" s="32"/>
      <c r="N444" s="33"/>
      <c r="O444" s="32"/>
      <c r="P444" s="32"/>
      <c r="Q444" s="32"/>
      <c r="R444" s="32"/>
      <c r="S444" s="32"/>
      <c r="T444" s="32"/>
      <c r="U444" s="32"/>
      <c r="V444" s="32"/>
      <c r="W444" s="32"/>
      <c r="X444" s="32"/>
    </row>
    <row r="445" spans="1:24" ht="42.75" customHeight="1" x14ac:dyDescent="0.25">
      <c r="A445" s="32"/>
      <c r="B445" s="32"/>
      <c r="C445" s="33"/>
      <c r="D445" s="32"/>
      <c r="E445" s="32"/>
      <c r="G445" s="32"/>
      <c r="H445" s="32"/>
      <c r="I445" s="32"/>
      <c r="J445" s="32"/>
      <c r="K445" s="32"/>
      <c r="L445" s="32"/>
      <c r="M445" s="32"/>
      <c r="N445" s="33"/>
      <c r="O445" s="32"/>
      <c r="P445" s="32"/>
      <c r="Q445" s="32"/>
      <c r="R445" s="32"/>
      <c r="S445" s="32"/>
      <c r="T445" s="32"/>
      <c r="U445" s="32"/>
      <c r="V445" s="32"/>
      <c r="W445" s="32"/>
      <c r="X445" s="32"/>
    </row>
    <row r="446" spans="1:24" ht="42.75" customHeight="1" x14ac:dyDescent="0.25">
      <c r="A446" s="32"/>
      <c r="B446" s="32"/>
      <c r="C446" s="33"/>
      <c r="D446" s="32"/>
      <c r="E446" s="32"/>
      <c r="G446" s="32"/>
      <c r="H446" s="32"/>
      <c r="I446" s="32"/>
      <c r="J446" s="32"/>
      <c r="K446" s="32"/>
      <c r="L446" s="32"/>
      <c r="M446" s="32"/>
      <c r="N446" s="33"/>
      <c r="O446" s="32"/>
      <c r="P446" s="32"/>
      <c r="Q446" s="32"/>
      <c r="R446" s="32"/>
      <c r="S446" s="32"/>
      <c r="T446" s="32"/>
      <c r="U446" s="32"/>
      <c r="V446" s="32"/>
      <c r="W446" s="32"/>
      <c r="X446" s="32"/>
    </row>
    <row r="447" spans="1:24" ht="42.75" customHeight="1" x14ac:dyDescent="0.25">
      <c r="A447" s="32"/>
      <c r="B447" s="32"/>
      <c r="C447" s="33"/>
      <c r="D447" s="32"/>
      <c r="E447" s="32"/>
      <c r="G447" s="32"/>
      <c r="H447" s="32"/>
      <c r="I447" s="32"/>
      <c r="J447" s="32"/>
      <c r="K447" s="32"/>
      <c r="L447" s="32"/>
      <c r="M447" s="32"/>
      <c r="N447" s="33"/>
      <c r="O447" s="32"/>
      <c r="P447" s="32"/>
      <c r="Q447" s="32"/>
      <c r="R447" s="32"/>
      <c r="S447" s="32"/>
      <c r="T447" s="32"/>
      <c r="U447" s="32"/>
      <c r="V447" s="32"/>
      <c r="W447" s="32"/>
      <c r="X447" s="32"/>
    </row>
    <row r="448" spans="1:24" ht="42.75" customHeight="1" x14ac:dyDescent="0.25">
      <c r="A448" s="32"/>
      <c r="B448" s="32"/>
      <c r="C448" s="33"/>
      <c r="D448" s="32"/>
      <c r="E448" s="32"/>
      <c r="G448" s="32"/>
      <c r="H448" s="32"/>
      <c r="I448" s="32"/>
      <c r="J448" s="32"/>
      <c r="K448" s="32"/>
      <c r="L448" s="32"/>
      <c r="M448" s="32"/>
      <c r="N448" s="33"/>
      <c r="O448" s="32"/>
      <c r="P448" s="32"/>
      <c r="Q448" s="32"/>
      <c r="R448" s="32"/>
      <c r="S448" s="32"/>
      <c r="T448" s="32"/>
      <c r="U448" s="32"/>
      <c r="V448" s="32"/>
      <c r="W448" s="32"/>
      <c r="X448" s="32"/>
    </row>
    <row r="449" spans="1:24" ht="42.75" customHeight="1" x14ac:dyDescent="0.25">
      <c r="A449" s="32"/>
      <c r="B449" s="32"/>
      <c r="C449" s="33"/>
      <c r="D449" s="32"/>
      <c r="E449" s="32"/>
      <c r="G449" s="32"/>
      <c r="H449" s="32"/>
      <c r="I449" s="32"/>
      <c r="J449" s="32"/>
      <c r="K449" s="32"/>
      <c r="L449" s="32"/>
      <c r="M449" s="32"/>
      <c r="N449" s="33"/>
      <c r="O449" s="32"/>
      <c r="P449" s="32"/>
      <c r="Q449" s="32"/>
      <c r="R449" s="32"/>
      <c r="S449" s="32"/>
      <c r="T449" s="32"/>
      <c r="U449" s="32"/>
      <c r="V449" s="32"/>
      <c r="W449" s="32"/>
      <c r="X449" s="32"/>
    </row>
    <row r="450" spans="1:24" ht="42.75" customHeight="1" x14ac:dyDescent="0.25">
      <c r="A450" s="32"/>
      <c r="B450" s="32"/>
      <c r="C450" s="33"/>
      <c r="D450" s="32"/>
      <c r="E450" s="32"/>
      <c r="G450" s="32"/>
      <c r="H450" s="32"/>
      <c r="I450" s="32"/>
      <c r="J450" s="32"/>
      <c r="K450" s="32"/>
      <c r="L450" s="32"/>
      <c r="M450" s="32"/>
      <c r="N450" s="33"/>
      <c r="O450" s="32"/>
      <c r="P450" s="32"/>
      <c r="Q450" s="32"/>
      <c r="R450" s="32"/>
      <c r="S450" s="32"/>
      <c r="T450" s="32"/>
      <c r="U450" s="32"/>
      <c r="V450" s="32"/>
      <c r="W450" s="32"/>
      <c r="X450" s="32"/>
    </row>
    <row r="451" spans="1:24" ht="42.75" customHeight="1" x14ac:dyDescent="0.25">
      <c r="A451" s="32"/>
      <c r="B451" s="32"/>
      <c r="C451" s="33"/>
      <c r="D451" s="32"/>
      <c r="E451" s="32"/>
      <c r="G451" s="32"/>
      <c r="H451" s="32"/>
      <c r="I451" s="32"/>
      <c r="J451" s="32"/>
      <c r="K451" s="32"/>
      <c r="L451" s="32"/>
      <c r="M451" s="32"/>
      <c r="N451" s="33"/>
      <c r="O451" s="32"/>
      <c r="P451" s="32"/>
      <c r="Q451" s="32"/>
      <c r="R451" s="32"/>
      <c r="S451" s="32"/>
      <c r="T451" s="32"/>
      <c r="U451" s="32"/>
      <c r="V451" s="32"/>
      <c r="W451" s="32"/>
      <c r="X451" s="32"/>
    </row>
    <row r="452" spans="1:24" ht="42.75" customHeight="1" x14ac:dyDescent="0.25">
      <c r="A452" s="32"/>
      <c r="B452" s="32"/>
      <c r="C452" s="33"/>
      <c r="D452" s="32"/>
      <c r="E452" s="32"/>
      <c r="G452" s="32"/>
      <c r="H452" s="32"/>
      <c r="I452" s="32"/>
      <c r="J452" s="32"/>
      <c r="K452" s="32"/>
      <c r="L452" s="32"/>
      <c r="M452" s="32"/>
      <c r="N452" s="33"/>
      <c r="O452" s="32"/>
      <c r="P452" s="32"/>
      <c r="Q452" s="32"/>
      <c r="R452" s="32"/>
      <c r="S452" s="32"/>
      <c r="T452" s="32"/>
      <c r="U452" s="32"/>
      <c r="V452" s="32"/>
      <c r="W452" s="32"/>
      <c r="X452" s="32"/>
    </row>
    <row r="453" spans="1:24" ht="42.75" customHeight="1" x14ac:dyDescent="0.25">
      <c r="A453" s="32"/>
      <c r="B453" s="32"/>
      <c r="C453" s="33"/>
      <c r="D453" s="32"/>
      <c r="E453" s="32"/>
      <c r="G453" s="32"/>
      <c r="H453" s="32"/>
      <c r="I453" s="32"/>
      <c r="J453" s="32"/>
      <c r="K453" s="32"/>
      <c r="L453" s="32"/>
      <c r="M453" s="32"/>
      <c r="N453" s="33"/>
      <c r="O453" s="32"/>
      <c r="P453" s="32"/>
      <c r="Q453" s="32"/>
      <c r="R453" s="32"/>
      <c r="S453" s="32"/>
      <c r="T453" s="32"/>
      <c r="U453" s="32"/>
      <c r="V453" s="32"/>
      <c r="W453" s="32"/>
      <c r="X453" s="32"/>
    </row>
    <row r="454" spans="1:24" ht="42.75" customHeight="1" x14ac:dyDescent="0.25">
      <c r="A454" s="32"/>
      <c r="B454" s="32"/>
      <c r="C454" s="33"/>
      <c r="D454" s="32"/>
      <c r="E454" s="32"/>
      <c r="G454" s="32"/>
      <c r="H454" s="32"/>
      <c r="I454" s="32"/>
      <c r="J454" s="32"/>
      <c r="K454" s="32"/>
      <c r="L454" s="32"/>
      <c r="M454" s="32"/>
      <c r="N454" s="33"/>
      <c r="O454" s="32"/>
      <c r="P454" s="32"/>
      <c r="Q454" s="32"/>
      <c r="R454" s="32"/>
      <c r="S454" s="32"/>
      <c r="T454" s="32"/>
      <c r="U454" s="32"/>
      <c r="V454" s="32"/>
      <c r="W454" s="32"/>
      <c r="X454" s="32"/>
    </row>
    <row r="455" spans="1:24" ht="42.75" customHeight="1" x14ac:dyDescent="0.25">
      <c r="A455" s="32"/>
      <c r="B455" s="32"/>
      <c r="C455" s="33"/>
      <c r="D455" s="32"/>
      <c r="E455" s="32"/>
      <c r="G455" s="32"/>
      <c r="H455" s="32"/>
      <c r="I455" s="32"/>
      <c r="J455" s="32"/>
      <c r="K455" s="32"/>
      <c r="L455" s="32"/>
      <c r="M455" s="32"/>
      <c r="N455" s="33"/>
      <c r="O455" s="32"/>
      <c r="P455" s="32"/>
      <c r="Q455" s="32"/>
      <c r="R455" s="32"/>
      <c r="S455" s="32"/>
      <c r="T455" s="32"/>
      <c r="U455" s="32"/>
      <c r="V455" s="32"/>
      <c r="W455" s="32"/>
      <c r="X455" s="32"/>
    </row>
    <row r="456" spans="1:24" ht="42.75" customHeight="1" x14ac:dyDescent="0.25">
      <c r="A456" s="32"/>
      <c r="B456" s="32"/>
      <c r="C456" s="33"/>
      <c r="D456" s="32"/>
      <c r="E456" s="32"/>
      <c r="G456" s="32"/>
      <c r="H456" s="32"/>
      <c r="I456" s="32"/>
      <c r="J456" s="32"/>
      <c r="K456" s="32"/>
      <c r="L456" s="32"/>
      <c r="M456" s="32"/>
      <c r="N456" s="33"/>
      <c r="O456" s="32"/>
      <c r="P456" s="32"/>
      <c r="Q456" s="32"/>
      <c r="R456" s="32"/>
      <c r="S456" s="32"/>
      <c r="T456" s="32"/>
      <c r="U456" s="32"/>
      <c r="V456" s="32"/>
      <c r="W456" s="32"/>
      <c r="X456" s="32"/>
    </row>
    <row r="457" spans="1:24" ht="42.75" customHeight="1" x14ac:dyDescent="0.25">
      <c r="A457" s="32"/>
      <c r="B457" s="32"/>
      <c r="C457" s="33"/>
      <c r="D457" s="32"/>
      <c r="E457" s="32"/>
      <c r="G457" s="32"/>
      <c r="H457" s="32"/>
      <c r="I457" s="32"/>
      <c r="J457" s="32"/>
      <c r="K457" s="32"/>
      <c r="L457" s="32"/>
      <c r="M457" s="32"/>
      <c r="N457" s="33"/>
      <c r="O457" s="32"/>
      <c r="P457" s="32"/>
      <c r="Q457" s="32"/>
      <c r="R457" s="32"/>
      <c r="S457" s="32"/>
      <c r="T457" s="32"/>
      <c r="U457" s="32"/>
      <c r="V457" s="32"/>
      <c r="W457" s="32"/>
      <c r="X457" s="32"/>
    </row>
    <row r="458" spans="1:24" ht="42.75" customHeight="1" x14ac:dyDescent="0.25">
      <c r="A458" s="32"/>
      <c r="B458" s="32"/>
      <c r="C458" s="33"/>
      <c r="D458" s="32"/>
      <c r="E458" s="32"/>
      <c r="G458" s="32"/>
      <c r="H458" s="32"/>
      <c r="I458" s="32"/>
      <c r="J458" s="32"/>
      <c r="K458" s="32"/>
      <c r="L458" s="32"/>
      <c r="M458" s="32"/>
      <c r="N458" s="33"/>
      <c r="O458" s="32"/>
      <c r="P458" s="32"/>
      <c r="Q458" s="32"/>
      <c r="R458" s="32"/>
      <c r="S458" s="32"/>
      <c r="T458" s="32"/>
      <c r="U458" s="32"/>
      <c r="V458" s="32"/>
      <c r="W458" s="32"/>
      <c r="X458" s="32"/>
    </row>
    <row r="459" spans="1:24" ht="42.75" customHeight="1" x14ac:dyDescent="0.25">
      <c r="A459" s="32"/>
      <c r="B459" s="32"/>
      <c r="C459" s="33"/>
      <c r="D459" s="32"/>
      <c r="E459" s="32"/>
      <c r="G459" s="32"/>
      <c r="H459" s="32"/>
      <c r="I459" s="32"/>
      <c r="J459" s="32"/>
      <c r="K459" s="32"/>
      <c r="L459" s="32"/>
      <c r="M459" s="32"/>
      <c r="N459" s="33"/>
      <c r="O459" s="32"/>
      <c r="P459" s="32"/>
      <c r="Q459" s="32"/>
      <c r="R459" s="32"/>
      <c r="S459" s="32"/>
      <c r="T459" s="32"/>
      <c r="U459" s="32"/>
      <c r="V459" s="32"/>
      <c r="W459" s="32"/>
      <c r="X459" s="32"/>
    </row>
    <row r="460" spans="1:24" ht="42.75" customHeight="1" x14ac:dyDescent="0.25">
      <c r="A460" s="32"/>
      <c r="B460" s="32"/>
      <c r="C460" s="33"/>
      <c r="D460" s="32"/>
      <c r="E460" s="32"/>
      <c r="G460" s="32"/>
      <c r="H460" s="32"/>
      <c r="I460" s="32"/>
      <c r="J460" s="32"/>
      <c r="K460" s="32"/>
      <c r="L460" s="32"/>
      <c r="M460" s="32"/>
      <c r="N460" s="33"/>
      <c r="O460" s="32"/>
      <c r="P460" s="32"/>
      <c r="Q460" s="32"/>
      <c r="R460" s="32"/>
      <c r="S460" s="32"/>
      <c r="T460" s="32"/>
      <c r="U460" s="32"/>
      <c r="V460" s="32"/>
      <c r="W460" s="32"/>
      <c r="X460" s="32"/>
    </row>
    <row r="461" spans="1:24" ht="42.75" customHeight="1" x14ac:dyDescent="0.25">
      <c r="A461" s="32"/>
      <c r="B461" s="32"/>
      <c r="C461" s="33"/>
      <c r="D461" s="32"/>
      <c r="E461" s="32"/>
      <c r="G461" s="32"/>
      <c r="H461" s="32"/>
      <c r="I461" s="32"/>
      <c r="J461" s="32"/>
      <c r="K461" s="32"/>
      <c r="L461" s="32"/>
      <c r="M461" s="32"/>
      <c r="N461" s="33"/>
      <c r="O461" s="32"/>
      <c r="P461" s="32"/>
      <c r="Q461" s="32"/>
      <c r="R461" s="32"/>
      <c r="S461" s="32"/>
      <c r="T461" s="32"/>
      <c r="U461" s="32"/>
      <c r="V461" s="32"/>
      <c r="W461" s="32"/>
      <c r="X461" s="32"/>
    </row>
    <row r="462" spans="1:24" ht="42.75" customHeight="1" x14ac:dyDescent="0.25">
      <c r="A462" s="32"/>
      <c r="B462" s="32"/>
      <c r="C462" s="33"/>
      <c r="D462" s="32"/>
      <c r="E462" s="32"/>
      <c r="G462" s="32"/>
      <c r="H462" s="32"/>
      <c r="I462" s="32"/>
      <c r="J462" s="32"/>
      <c r="K462" s="32"/>
      <c r="L462" s="32"/>
      <c r="M462" s="32"/>
      <c r="N462" s="33"/>
      <c r="O462" s="32"/>
      <c r="P462" s="32"/>
      <c r="Q462" s="32"/>
      <c r="R462" s="32"/>
      <c r="S462" s="32"/>
      <c r="T462" s="32"/>
      <c r="U462" s="32"/>
      <c r="V462" s="32"/>
      <c r="W462" s="32"/>
      <c r="X462" s="32"/>
    </row>
    <row r="463" spans="1:24" ht="42.75" customHeight="1" x14ac:dyDescent="0.25">
      <c r="A463" s="32"/>
      <c r="B463" s="32"/>
      <c r="C463" s="33"/>
      <c r="D463" s="32"/>
      <c r="E463" s="32"/>
      <c r="G463" s="32"/>
      <c r="H463" s="32"/>
      <c r="I463" s="32"/>
      <c r="J463" s="32"/>
      <c r="K463" s="32"/>
      <c r="L463" s="32"/>
      <c r="M463" s="32"/>
      <c r="N463" s="33"/>
      <c r="O463" s="32"/>
      <c r="P463" s="32"/>
      <c r="Q463" s="32"/>
      <c r="R463" s="32"/>
      <c r="S463" s="32"/>
      <c r="T463" s="32"/>
      <c r="U463" s="32"/>
      <c r="V463" s="32"/>
      <c r="W463" s="32"/>
      <c r="X463" s="32"/>
    </row>
    <row r="464" spans="1:24" ht="42.75" customHeight="1" x14ac:dyDescent="0.25">
      <c r="A464" s="32"/>
      <c r="B464" s="32"/>
      <c r="C464" s="33"/>
      <c r="D464" s="32"/>
      <c r="E464" s="32"/>
      <c r="G464" s="32"/>
      <c r="H464" s="32"/>
      <c r="I464" s="32"/>
      <c r="J464" s="32"/>
      <c r="K464" s="32"/>
      <c r="L464" s="32"/>
      <c r="M464" s="32"/>
      <c r="N464" s="33"/>
      <c r="O464" s="32"/>
      <c r="P464" s="32"/>
      <c r="Q464" s="32"/>
      <c r="R464" s="32"/>
      <c r="S464" s="32"/>
      <c r="T464" s="32"/>
      <c r="U464" s="32"/>
      <c r="V464" s="32"/>
      <c r="W464" s="32"/>
      <c r="X464" s="32"/>
    </row>
    <row r="465" spans="1:24" ht="42.75" customHeight="1" x14ac:dyDescent="0.25">
      <c r="A465" s="32"/>
      <c r="B465" s="32"/>
      <c r="C465" s="33"/>
      <c r="D465" s="32"/>
      <c r="E465" s="32"/>
      <c r="G465" s="32"/>
      <c r="H465" s="32"/>
      <c r="I465" s="32"/>
      <c r="J465" s="32"/>
      <c r="K465" s="32"/>
      <c r="L465" s="32"/>
      <c r="M465" s="32"/>
      <c r="N465" s="33"/>
      <c r="O465" s="32"/>
      <c r="P465" s="32"/>
      <c r="Q465" s="32"/>
      <c r="R465" s="32"/>
      <c r="S465" s="32"/>
      <c r="T465" s="32"/>
      <c r="U465" s="32"/>
      <c r="V465" s="32"/>
      <c r="W465" s="32"/>
      <c r="X465" s="32"/>
    </row>
    <row r="466" spans="1:24" ht="42.75" customHeight="1" x14ac:dyDescent="0.25">
      <c r="A466" s="32"/>
      <c r="B466" s="32"/>
      <c r="C466" s="33"/>
      <c r="D466" s="32"/>
      <c r="E466" s="32"/>
      <c r="G466" s="32"/>
      <c r="H466" s="32"/>
      <c r="I466" s="32"/>
      <c r="J466" s="32"/>
      <c r="K466" s="32"/>
      <c r="L466" s="32"/>
      <c r="M466" s="32"/>
      <c r="N466" s="33"/>
      <c r="O466" s="32"/>
      <c r="P466" s="32"/>
      <c r="Q466" s="32"/>
      <c r="R466" s="32"/>
      <c r="S466" s="32"/>
      <c r="T466" s="32"/>
      <c r="U466" s="32"/>
      <c r="V466" s="32"/>
      <c r="W466" s="32"/>
      <c r="X466" s="32"/>
    </row>
    <row r="467" spans="1:24" ht="42.75" customHeight="1" x14ac:dyDescent="0.25">
      <c r="A467" s="32"/>
      <c r="B467" s="32"/>
      <c r="C467" s="33"/>
      <c r="D467" s="32"/>
      <c r="E467" s="32"/>
      <c r="G467" s="32"/>
      <c r="H467" s="32"/>
      <c r="I467" s="32"/>
      <c r="J467" s="32"/>
      <c r="K467" s="32"/>
      <c r="L467" s="32"/>
      <c r="M467" s="32"/>
      <c r="N467" s="33"/>
      <c r="O467" s="32"/>
      <c r="P467" s="32"/>
      <c r="Q467" s="32"/>
      <c r="R467" s="32"/>
      <c r="S467" s="32"/>
      <c r="T467" s="32"/>
      <c r="U467" s="32"/>
      <c r="V467" s="32"/>
      <c r="W467" s="32"/>
      <c r="X467" s="32"/>
    </row>
    <row r="468" spans="1:24" ht="42.75" customHeight="1" x14ac:dyDescent="0.25">
      <c r="A468" s="32"/>
      <c r="B468" s="32"/>
      <c r="C468" s="33"/>
      <c r="D468" s="32"/>
      <c r="E468" s="32"/>
      <c r="G468" s="32"/>
      <c r="H468" s="32"/>
      <c r="I468" s="32"/>
      <c r="J468" s="32"/>
      <c r="K468" s="32"/>
      <c r="L468" s="32"/>
      <c r="M468" s="32"/>
      <c r="N468" s="33"/>
      <c r="O468" s="32"/>
      <c r="P468" s="32"/>
      <c r="Q468" s="32"/>
      <c r="R468" s="32"/>
      <c r="S468" s="32"/>
      <c r="T468" s="32"/>
      <c r="U468" s="32"/>
      <c r="V468" s="32"/>
      <c r="W468" s="32"/>
      <c r="X468" s="32"/>
    </row>
    <row r="469" spans="1:24" ht="42.75" customHeight="1" x14ac:dyDescent="0.25">
      <c r="A469" s="32"/>
      <c r="B469" s="32"/>
      <c r="C469" s="33"/>
      <c r="D469" s="32"/>
      <c r="E469" s="32"/>
      <c r="G469" s="32"/>
      <c r="H469" s="32"/>
      <c r="I469" s="32"/>
      <c r="J469" s="32"/>
      <c r="K469" s="32"/>
      <c r="L469" s="32"/>
      <c r="M469" s="32"/>
      <c r="N469" s="33"/>
      <c r="O469" s="32"/>
      <c r="P469" s="32"/>
      <c r="Q469" s="32"/>
      <c r="R469" s="32"/>
      <c r="S469" s="32"/>
      <c r="T469" s="32"/>
      <c r="U469" s="32"/>
      <c r="V469" s="32"/>
      <c r="W469" s="32"/>
      <c r="X469" s="32"/>
    </row>
    <row r="470" spans="1:24" ht="42.75" customHeight="1" x14ac:dyDescent="0.25">
      <c r="A470" s="32"/>
      <c r="B470" s="32"/>
      <c r="C470" s="33"/>
      <c r="D470" s="32"/>
      <c r="E470" s="32"/>
      <c r="G470" s="32"/>
      <c r="H470" s="32"/>
      <c r="I470" s="32"/>
      <c r="J470" s="32"/>
      <c r="K470" s="32"/>
      <c r="L470" s="32"/>
      <c r="M470" s="32"/>
      <c r="N470" s="33"/>
      <c r="O470" s="32"/>
      <c r="P470" s="32"/>
      <c r="Q470" s="32"/>
      <c r="R470" s="32"/>
      <c r="S470" s="32"/>
      <c r="T470" s="32"/>
      <c r="U470" s="32"/>
      <c r="V470" s="32"/>
      <c r="W470" s="32"/>
      <c r="X470" s="32"/>
    </row>
    <row r="471" spans="1:24" ht="42.75" customHeight="1" x14ac:dyDescent="0.25">
      <c r="A471" s="32"/>
      <c r="B471" s="32"/>
      <c r="C471" s="33"/>
      <c r="D471" s="32"/>
      <c r="E471" s="32"/>
      <c r="G471" s="32"/>
      <c r="H471" s="32"/>
      <c r="I471" s="32"/>
      <c r="J471" s="32"/>
      <c r="K471" s="32"/>
      <c r="L471" s="32"/>
      <c r="M471" s="32"/>
      <c r="N471" s="33"/>
      <c r="O471" s="32"/>
      <c r="P471" s="32"/>
      <c r="Q471" s="32"/>
      <c r="R471" s="32"/>
      <c r="S471" s="32"/>
      <c r="T471" s="32"/>
      <c r="U471" s="32"/>
      <c r="V471" s="32"/>
      <c r="W471" s="32"/>
      <c r="X471" s="32"/>
    </row>
    <row r="472" spans="1:24" ht="42.75" customHeight="1" x14ac:dyDescent="0.25">
      <c r="A472" s="32"/>
      <c r="B472" s="32"/>
      <c r="C472" s="33"/>
      <c r="D472" s="32"/>
      <c r="E472" s="32"/>
      <c r="G472" s="32"/>
      <c r="H472" s="32"/>
      <c r="I472" s="32"/>
      <c r="J472" s="32"/>
      <c r="K472" s="32"/>
      <c r="L472" s="32"/>
      <c r="M472" s="32"/>
      <c r="N472" s="33"/>
      <c r="O472" s="32"/>
      <c r="P472" s="32"/>
      <c r="Q472" s="32"/>
      <c r="R472" s="32"/>
      <c r="S472" s="32"/>
      <c r="T472" s="32"/>
      <c r="U472" s="32"/>
      <c r="V472" s="32"/>
      <c r="W472" s="32"/>
      <c r="X472" s="32"/>
    </row>
    <row r="473" spans="1:24" ht="42.75" customHeight="1" x14ac:dyDescent="0.25">
      <c r="A473" s="32"/>
      <c r="B473" s="32"/>
      <c r="C473" s="33"/>
      <c r="D473" s="32"/>
      <c r="E473" s="32"/>
      <c r="G473" s="32"/>
      <c r="H473" s="32"/>
      <c r="I473" s="32"/>
      <c r="J473" s="32"/>
      <c r="K473" s="32"/>
      <c r="L473" s="32"/>
      <c r="M473" s="32"/>
      <c r="N473" s="33"/>
      <c r="O473" s="32"/>
      <c r="P473" s="32"/>
      <c r="Q473" s="32"/>
      <c r="R473" s="32"/>
      <c r="S473" s="32"/>
      <c r="T473" s="32"/>
      <c r="U473" s="32"/>
      <c r="V473" s="32"/>
      <c r="W473" s="32"/>
      <c r="X473" s="32"/>
    </row>
    <row r="474" spans="1:24" ht="42.75" customHeight="1" x14ac:dyDescent="0.25">
      <c r="A474" s="32"/>
      <c r="B474" s="32"/>
      <c r="C474" s="33"/>
      <c r="D474" s="32"/>
      <c r="E474" s="32"/>
      <c r="G474" s="32"/>
      <c r="H474" s="32"/>
      <c r="I474" s="32"/>
      <c r="J474" s="32"/>
      <c r="K474" s="32"/>
      <c r="L474" s="32"/>
      <c r="M474" s="32"/>
      <c r="N474" s="33"/>
      <c r="O474" s="32"/>
      <c r="P474" s="32"/>
      <c r="Q474" s="32"/>
      <c r="R474" s="32"/>
      <c r="S474" s="32"/>
      <c r="T474" s="32"/>
      <c r="U474" s="32"/>
      <c r="V474" s="32"/>
      <c r="W474" s="32"/>
      <c r="X474" s="32"/>
    </row>
    <row r="475" spans="1:24" ht="42.75" customHeight="1" x14ac:dyDescent="0.25">
      <c r="A475" s="32"/>
      <c r="B475" s="32"/>
      <c r="C475" s="33"/>
      <c r="D475" s="32"/>
      <c r="E475" s="32"/>
      <c r="G475" s="32"/>
      <c r="H475" s="32"/>
      <c r="I475" s="32"/>
      <c r="J475" s="32"/>
      <c r="K475" s="32"/>
      <c r="L475" s="32"/>
      <c r="M475" s="32"/>
      <c r="N475" s="33"/>
      <c r="O475" s="32"/>
      <c r="P475" s="32"/>
      <c r="Q475" s="32"/>
      <c r="R475" s="32"/>
      <c r="S475" s="32"/>
      <c r="T475" s="32"/>
      <c r="U475" s="32"/>
      <c r="V475" s="32"/>
      <c r="W475" s="32"/>
      <c r="X475" s="32"/>
    </row>
    <row r="476" spans="1:24" ht="42.75" customHeight="1" x14ac:dyDescent="0.25">
      <c r="A476" s="32"/>
      <c r="B476" s="32"/>
      <c r="C476" s="33"/>
      <c r="D476" s="32"/>
      <c r="E476" s="32"/>
      <c r="G476" s="32"/>
      <c r="H476" s="32"/>
      <c r="I476" s="32"/>
      <c r="J476" s="32"/>
      <c r="K476" s="32"/>
      <c r="L476" s="32"/>
      <c r="M476" s="32"/>
      <c r="N476" s="33"/>
      <c r="O476" s="32"/>
      <c r="P476" s="32"/>
      <c r="Q476" s="32"/>
      <c r="R476" s="32"/>
      <c r="S476" s="32"/>
      <c r="T476" s="32"/>
      <c r="U476" s="32"/>
      <c r="V476" s="32"/>
      <c r="W476" s="32"/>
      <c r="X476" s="32"/>
    </row>
    <row r="477" spans="1:24" ht="42.75" customHeight="1" x14ac:dyDescent="0.25">
      <c r="A477" s="32"/>
      <c r="B477" s="32"/>
      <c r="C477" s="33"/>
      <c r="D477" s="32"/>
      <c r="E477" s="32"/>
      <c r="G477" s="32"/>
      <c r="H477" s="32"/>
      <c r="I477" s="32"/>
      <c r="J477" s="32"/>
      <c r="K477" s="32"/>
      <c r="L477" s="32"/>
      <c r="M477" s="32"/>
      <c r="N477" s="33"/>
      <c r="O477" s="32"/>
      <c r="P477" s="32"/>
      <c r="Q477" s="32"/>
      <c r="R477" s="32"/>
      <c r="S477" s="32"/>
      <c r="T477" s="32"/>
      <c r="U477" s="32"/>
      <c r="V477" s="32"/>
      <c r="W477" s="32"/>
      <c r="X477" s="32"/>
    </row>
    <row r="478" spans="1:24" ht="42.75" customHeight="1" x14ac:dyDescent="0.25">
      <c r="A478" s="32"/>
      <c r="B478" s="32"/>
      <c r="C478" s="33"/>
      <c r="D478" s="32"/>
      <c r="E478" s="32"/>
      <c r="G478" s="32"/>
      <c r="H478" s="32"/>
      <c r="I478" s="32"/>
      <c r="J478" s="32"/>
      <c r="K478" s="32"/>
      <c r="L478" s="32"/>
      <c r="M478" s="32"/>
      <c r="N478" s="33"/>
      <c r="O478" s="32"/>
      <c r="P478" s="32"/>
      <c r="Q478" s="32"/>
      <c r="R478" s="32"/>
      <c r="S478" s="32"/>
      <c r="T478" s="32"/>
      <c r="U478" s="32"/>
      <c r="V478" s="32"/>
      <c r="W478" s="32"/>
      <c r="X478" s="32"/>
    </row>
    <row r="479" spans="1:24" ht="42.75" customHeight="1" x14ac:dyDescent="0.25">
      <c r="A479" s="32"/>
      <c r="B479" s="32"/>
      <c r="C479" s="33"/>
      <c r="D479" s="32"/>
      <c r="E479" s="32"/>
      <c r="G479" s="32"/>
      <c r="H479" s="32"/>
      <c r="I479" s="32"/>
      <c r="J479" s="32"/>
      <c r="K479" s="32"/>
      <c r="L479" s="32"/>
      <c r="M479" s="32"/>
      <c r="N479" s="33"/>
      <c r="O479" s="32"/>
      <c r="P479" s="32"/>
      <c r="Q479" s="32"/>
      <c r="R479" s="32"/>
      <c r="S479" s="32"/>
      <c r="T479" s="32"/>
      <c r="U479" s="32"/>
      <c r="V479" s="32"/>
      <c r="W479" s="32"/>
      <c r="X479" s="32"/>
    </row>
    <row r="480" spans="1:24" ht="42.75" customHeight="1" x14ac:dyDescent="0.25">
      <c r="A480" s="32"/>
      <c r="B480" s="32"/>
      <c r="C480" s="33"/>
      <c r="D480" s="32"/>
      <c r="E480" s="32"/>
      <c r="G480" s="32"/>
      <c r="H480" s="32"/>
      <c r="I480" s="32"/>
      <c r="J480" s="32"/>
      <c r="K480" s="32"/>
      <c r="L480" s="32"/>
      <c r="M480" s="32"/>
      <c r="N480" s="33"/>
      <c r="O480" s="32"/>
      <c r="P480" s="32"/>
      <c r="Q480" s="32"/>
      <c r="R480" s="32"/>
      <c r="S480" s="32"/>
      <c r="T480" s="32"/>
      <c r="U480" s="32"/>
      <c r="V480" s="32"/>
      <c r="W480" s="32"/>
      <c r="X480" s="32"/>
    </row>
    <row r="481" spans="1:24" ht="42.75" customHeight="1" x14ac:dyDescent="0.25">
      <c r="A481" s="32"/>
      <c r="B481" s="32"/>
      <c r="C481" s="33"/>
      <c r="D481" s="32"/>
      <c r="E481" s="32"/>
      <c r="G481" s="32"/>
      <c r="H481" s="32"/>
      <c r="I481" s="32"/>
      <c r="J481" s="32"/>
      <c r="K481" s="32"/>
      <c r="L481" s="32"/>
      <c r="M481" s="32"/>
      <c r="N481" s="33"/>
      <c r="O481" s="32"/>
      <c r="P481" s="32"/>
      <c r="Q481" s="32"/>
      <c r="R481" s="32"/>
      <c r="S481" s="32"/>
      <c r="T481" s="32"/>
      <c r="U481" s="32"/>
      <c r="V481" s="32"/>
      <c r="W481" s="32"/>
      <c r="X481" s="32"/>
    </row>
    <row r="482" spans="1:24" ht="42.75" customHeight="1" x14ac:dyDescent="0.25">
      <c r="A482" s="32"/>
      <c r="B482" s="32"/>
      <c r="C482" s="33"/>
      <c r="D482" s="32"/>
      <c r="E482" s="32"/>
      <c r="G482" s="32"/>
      <c r="H482" s="32"/>
      <c r="I482" s="32"/>
      <c r="J482" s="32"/>
      <c r="K482" s="32"/>
      <c r="L482" s="32"/>
      <c r="M482" s="32"/>
      <c r="N482" s="33"/>
      <c r="O482" s="32"/>
      <c r="P482" s="32"/>
      <c r="Q482" s="32"/>
      <c r="R482" s="32"/>
      <c r="S482" s="32"/>
      <c r="T482" s="32"/>
      <c r="U482" s="32"/>
      <c r="V482" s="32"/>
      <c r="W482" s="32"/>
      <c r="X482" s="32"/>
    </row>
    <row r="483" spans="1:24" ht="42.75" customHeight="1" x14ac:dyDescent="0.25">
      <c r="A483" s="32"/>
      <c r="B483" s="32"/>
      <c r="C483" s="33"/>
      <c r="D483" s="32"/>
      <c r="E483" s="32"/>
      <c r="G483" s="32"/>
      <c r="H483" s="32"/>
      <c r="I483" s="32"/>
      <c r="J483" s="32"/>
      <c r="K483" s="32"/>
      <c r="L483" s="32"/>
      <c r="M483" s="32"/>
      <c r="N483" s="33"/>
      <c r="O483" s="32"/>
      <c r="P483" s="32"/>
      <c r="Q483" s="32"/>
      <c r="R483" s="32"/>
      <c r="S483" s="32"/>
      <c r="T483" s="32"/>
      <c r="U483" s="32"/>
      <c r="V483" s="32"/>
      <c r="W483" s="32"/>
      <c r="X483" s="32"/>
    </row>
    <row r="484" spans="1:24" ht="42.75" customHeight="1" x14ac:dyDescent="0.25">
      <c r="A484" s="32"/>
      <c r="B484" s="32"/>
      <c r="C484" s="33"/>
      <c r="D484" s="32"/>
      <c r="E484" s="32"/>
      <c r="G484" s="32"/>
      <c r="H484" s="32"/>
      <c r="I484" s="32"/>
      <c r="J484" s="32"/>
      <c r="K484" s="32"/>
      <c r="L484" s="32"/>
      <c r="M484" s="32"/>
      <c r="N484" s="33"/>
      <c r="O484" s="32"/>
      <c r="P484" s="32"/>
      <c r="Q484" s="32"/>
      <c r="R484" s="32"/>
      <c r="S484" s="32"/>
      <c r="T484" s="32"/>
      <c r="U484" s="32"/>
      <c r="V484" s="32"/>
      <c r="W484" s="32"/>
      <c r="X484" s="32"/>
    </row>
    <row r="485" spans="1:24" ht="42.75" customHeight="1" x14ac:dyDescent="0.25">
      <c r="A485" s="32"/>
      <c r="B485" s="32"/>
      <c r="C485" s="33"/>
      <c r="D485" s="32"/>
      <c r="E485" s="32"/>
      <c r="G485" s="32"/>
      <c r="H485" s="32"/>
      <c r="I485" s="32"/>
      <c r="J485" s="32"/>
      <c r="K485" s="32"/>
      <c r="L485" s="32"/>
      <c r="M485" s="32"/>
      <c r="N485" s="33"/>
      <c r="O485" s="32"/>
      <c r="P485" s="32"/>
      <c r="Q485" s="32"/>
      <c r="R485" s="32"/>
      <c r="S485" s="32"/>
      <c r="T485" s="32"/>
      <c r="U485" s="32"/>
      <c r="V485" s="32"/>
      <c r="W485" s="32"/>
      <c r="X485" s="32"/>
    </row>
    <row r="486" spans="1:24" ht="42.75" customHeight="1" x14ac:dyDescent="0.25">
      <c r="A486" s="32"/>
      <c r="B486" s="32"/>
      <c r="C486" s="33"/>
      <c r="D486" s="32"/>
      <c r="E486" s="32"/>
      <c r="G486" s="32"/>
      <c r="H486" s="32"/>
      <c r="I486" s="32"/>
      <c r="J486" s="32"/>
      <c r="K486" s="32"/>
      <c r="L486" s="32"/>
      <c r="M486" s="32"/>
      <c r="N486" s="33"/>
      <c r="O486" s="32"/>
      <c r="P486" s="32"/>
      <c r="Q486" s="32"/>
      <c r="R486" s="32"/>
      <c r="S486" s="32"/>
      <c r="T486" s="32"/>
      <c r="U486" s="32"/>
      <c r="V486" s="32"/>
      <c r="W486" s="32"/>
      <c r="X486" s="32"/>
    </row>
    <row r="487" spans="1:24" ht="42.75" customHeight="1" x14ac:dyDescent="0.25">
      <c r="A487" s="32"/>
      <c r="B487" s="32"/>
      <c r="C487" s="33"/>
      <c r="D487" s="32"/>
      <c r="E487" s="32"/>
      <c r="G487" s="32"/>
      <c r="H487" s="32"/>
      <c r="I487" s="32"/>
      <c r="J487" s="32"/>
      <c r="K487" s="32"/>
      <c r="L487" s="32"/>
      <c r="M487" s="32"/>
      <c r="N487" s="33"/>
      <c r="O487" s="32"/>
      <c r="P487" s="32"/>
      <c r="Q487" s="32"/>
      <c r="R487" s="32"/>
      <c r="S487" s="32"/>
      <c r="T487" s="32"/>
      <c r="U487" s="32"/>
      <c r="V487" s="32"/>
      <c r="W487" s="32"/>
      <c r="X487" s="32"/>
    </row>
    <row r="488" spans="1:24" ht="42.75" customHeight="1" x14ac:dyDescent="0.25">
      <c r="A488" s="32"/>
      <c r="B488" s="32"/>
      <c r="C488" s="33"/>
      <c r="D488" s="32"/>
      <c r="E488" s="32"/>
      <c r="G488" s="32"/>
      <c r="H488" s="32"/>
      <c r="I488" s="32"/>
      <c r="J488" s="32"/>
      <c r="K488" s="32"/>
      <c r="L488" s="32"/>
      <c r="M488" s="32"/>
      <c r="N488" s="33"/>
      <c r="O488" s="32"/>
      <c r="P488" s="32"/>
      <c r="Q488" s="32"/>
      <c r="R488" s="32"/>
      <c r="S488" s="32"/>
      <c r="T488" s="32"/>
      <c r="U488" s="32"/>
      <c r="V488" s="32"/>
      <c r="W488" s="32"/>
      <c r="X488" s="32"/>
    </row>
    <row r="489" spans="1:24" ht="42.75" customHeight="1" x14ac:dyDescent="0.25">
      <c r="A489" s="32"/>
      <c r="B489" s="32"/>
      <c r="C489" s="33"/>
      <c r="D489" s="32"/>
      <c r="E489" s="32"/>
      <c r="G489" s="32"/>
      <c r="H489" s="32"/>
      <c r="I489" s="32"/>
      <c r="J489" s="32"/>
      <c r="K489" s="32"/>
      <c r="L489" s="32"/>
      <c r="M489" s="32"/>
      <c r="N489" s="33"/>
      <c r="O489" s="32"/>
      <c r="P489" s="32"/>
      <c r="Q489" s="32"/>
      <c r="R489" s="32"/>
      <c r="S489" s="32"/>
      <c r="T489" s="32"/>
      <c r="U489" s="32"/>
      <c r="V489" s="32"/>
      <c r="W489" s="32"/>
      <c r="X489" s="32"/>
    </row>
    <row r="490" spans="1:24" ht="42.75" customHeight="1" x14ac:dyDescent="0.25">
      <c r="A490" s="32"/>
      <c r="B490" s="32"/>
      <c r="C490" s="33"/>
      <c r="D490" s="32"/>
      <c r="E490" s="32"/>
      <c r="G490" s="32"/>
      <c r="H490" s="32"/>
      <c r="I490" s="32"/>
      <c r="J490" s="32"/>
      <c r="K490" s="32"/>
      <c r="L490" s="32"/>
      <c r="M490" s="32"/>
      <c r="N490" s="33"/>
      <c r="O490" s="32"/>
      <c r="P490" s="32"/>
      <c r="Q490" s="32"/>
      <c r="R490" s="32"/>
      <c r="S490" s="32"/>
      <c r="T490" s="32"/>
      <c r="U490" s="32"/>
      <c r="V490" s="32"/>
      <c r="W490" s="32"/>
      <c r="X490" s="32"/>
    </row>
    <row r="491" spans="1:24" ht="42.75" customHeight="1" x14ac:dyDescent="0.25">
      <c r="A491" s="32"/>
      <c r="B491" s="32"/>
      <c r="C491" s="33"/>
      <c r="D491" s="32"/>
      <c r="E491" s="32"/>
      <c r="G491" s="32"/>
      <c r="H491" s="32"/>
      <c r="I491" s="32"/>
      <c r="J491" s="32"/>
      <c r="K491" s="32"/>
      <c r="L491" s="32"/>
      <c r="M491" s="32"/>
      <c r="N491" s="33"/>
      <c r="O491" s="32"/>
      <c r="P491" s="32"/>
      <c r="Q491" s="32"/>
      <c r="R491" s="32"/>
      <c r="S491" s="32"/>
      <c r="T491" s="32"/>
      <c r="U491" s="32"/>
      <c r="V491" s="32"/>
      <c r="W491" s="32"/>
      <c r="X491" s="32"/>
    </row>
    <row r="492" spans="1:24" ht="42.75" customHeight="1" x14ac:dyDescent="0.25">
      <c r="A492" s="32"/>
      <c r="B492" s="32"/>
      <c r="C492" s="33"/>
      <c r="D492" s="32"/>
      <c r="E492" s="32"/>
      <c r="G492" s="32"/>
      <c r="H492" s="32"/>
      <c r="I492" s="32"/>
      <c r="J492" s="32"/>
      <c r="K492" s="32"/>
      <c r="L492" s="32"/>
      <c r="M492" s="32"/>
      <c r="N492" s="33"/>
      <c r="O492" s="32"/>
      <c r="P492" s="32"/>
      <c r="Q492" s="32"/>
      <c r="R492" s="32"/>
      <c r="S492" s="32"/>
      <c r="T492" s="32"/>
      <c r="U492" s="32"/>
      <c r="V492" s="32"/>
      <c r="W492" s="32"/>
      <c r="X492" s="32"/>
    </row>
    <row r="493" spans="1:24" ht="42.75" customHeight="1" x14ac:dyDescent="0.25">
      <c r="A493" s="32"/>
      <c r="B493" s="32"/>
      <c r="C493" s="33"/>
      <c r="D493" s="32"/>
      <c r="E493" s="32"/>
      <c r="G493" s="32"/>
      <c r="H493" s="32"/>
      <c r="I493" s="32"/>
      <c r="J493" s="32"/>
      <c r="K493" s="32"/>
      <c r="L493" s="32"/>
      <c r="M493" s="32"/>
      <c r="N493" s="33"/>
      <c r="O493" s="32"/>
      <c r="P493" s="32"/>
      <c r="Q493" s="32"/>
      <c r="R493" s="32"/>
      <c r="S493" s="32"/>
      <c r="T493" s="32"/>
      <c r="U493" s="32"/>
      <c r="V493" s="32"/>
      <c r="W493" s="32"/>
      <c r="X493" s="32"/>
    </row>
    <row r="494" spans="1:24" ht="42.75" customHeight="1" x14ac:dyDescent="0.25">
      <c r="A494" s="32"/>
      <c r="B494" s="32"/>
      <c r="C494" s="33"/>
      <c r="D494" s="32"/>
      <c r="E494" s="32"/>
      <c r="G494" s="32"/>
      <c r="H494" s="32"/>
      <c r="I494" s="32"/>
      <c r="J494" s="32"/>
      <c r="K494" s="32"/>
      <c r="L494" s="32"/>
      <c r="M494" s="32"/>
      <c r="N494" s="33"/>
      <c r="O494" s="32"/>
      <c r="P494" s="32"/>
      <c r="Q494" s="32"/>
      <c r="R494" s="32"/>
      <c r="S494" s="32"/>
      <c r="T494" s="32"/>
      <c r="U494" s="32"/>
      <c r="V494" s="32"/>
      <c r="W494" s="32"/>
      <c r="X494" s="32"/>
    </row>
    <row r="495" spans="1:24" ht="42.75" customHeight="1" x14ac:dyDescent="0.25">
      <c r="A495" s="32"/>
      <c r="B495" s="32"/>
      <c r="C495" s="33"/>
      <c r="D495" s="32"/>
      <c r="E495" s="32"/>
      <c r="G495" s="32"/>
      <c r="H495" s="32"/>
      <c r="I495" s="32"/>
      <c r="J495" s="32"/>
      <c r="K495" s="32"/>
      <c r="L495" s="32"/>
      <c r="M495" s="32"/>
      <c r="N495" s="33"/>
      <c r="O495" s="32"/>
      <c r="P495" s="32"/>
      <c r="Q495" s="32"/>
      <c r="R495" s="32"/>
      <c r="S495" s="32"/>
      <c r="T495" s="32"/>
      <c r="U495" s="32"/>
      <c r="V495" s="32"/>
      <c r="W495" s="32"/>
      <c r="X495" s="32"/>
    </row>
    <row r="496" spans="1:24" ht="42.75" customHeight="1" x14ac:dyDescent="0.25">
      <c r="A496" s="32"/>
      <c r="B496" s="32"/>
      <c r="C496" s="33"/>
      <c r="D496" s="32"/>
      <c r="E496" s="32"/>
      <c r="G496" s="32"/>
      <c r="H496" s="32"/>
      <c r="I496" s="32"/>
      <c r="J496" s="32"/>
      <c r="K496" s="32"/>
      <c r="L496" s="32"/>
      <c r="M496" s="32"/>
      <c r="N496" s="33"/>
      <c r="O496" s="32"/>
      <c r="P496" s="32"/>
      <c r="Q496" s="32"/>
      <c r="R496" s="32"/>
      <c r="S496" s="32"/>
      <c r="T496" s="32"/>
      <c r="U496" s="32"/>
      <c r="V496" s="32"/>
      <c r="W496" s="32"/>
      <c r="X496" s="32"/>
    </row>
    <row r="497" spans="1:24" ht="42.75" customHeight="1" x14ac:dyDescent="0.25">
      <c r="A497" s="32"/>
      <c r="B497" s="32"/>
      <c r="C497" s="33"/>
      <c r="D497" s="32"/>
      <c r="E497" s="32"/>
      <c r="G497" s="32"/>
      <c r="H497" s="32"/>
      <c r="I497" s="32"/>
      <c r="J497" s="32"/>
      <c r="K497" s="32"/>
      <c r="L497" s="32"/>
      <c r="M497" s="32"/>
      <c r="N497" s="33"/>
      <c r="O497" s="32"/>
      <c r="P497" s="32"/>
      <c r="Q497" s="32"/>
      <c r="R497" s="32"/>
      <c r="S497" s="32"/>
      <c r="T497" s="32"/>
      <c r="U497" s="32"/>
      <c r="V497" s="32"/>
      <c r="W497" s="32"/>
      <c r="X497" s="32"/>
    </row>
    <row r="498" spans="1:24" ht="42.75" customHeight="1" x14ac:dyDescent="0.25">
      <c r="A498" s="32"/>
      <c r="B498" s="32"/>
      <c r="C498" s="33"/>
      <c r="D498" s="32"/>
      <c r="E498" s="32"/>
      <c r="G498" s="32"/>
      <c r="H498" s="32"/>
      <c r="I498" s="32"/>
      <c r="J498" s="32"/>
      <c r="K498" s="32"/>
      <c r="L498" s="32"/>
      <c r="M498" s="32"/>
      <c r="N498" s="33"/>
      <c r="O498" s="32"/>
      <c r="P498" s="32"/>
      <c r="Q498" s="32"/>
      <c r="R498" s="32"/>
      <c r="S498" s="32"/>
      <c r="T498" s="32"/>
      <c r="U498" s="32"/>
      <c r="V498" s="32"/>
      <c r="W498" s="32"/>
      <c r="X498" s="32"/>
    </row>
    <row r="499" spans="1:24" ht="42.75" customHeight="1" x14ac:dyDescent="0.25">
      <c r="A499" s="32"/>
      <c r="B499" s="32"/>
      <c r="C499" s="33"/>
      <c r="D499" s="32"/>
      <c r="E499" s="32"/>
      <c r="G499" s="32"/>
      <c r="H499" s="32"/>
      <c r="I499" s="32"/>
      <c r="J499" s="32"/>
      <c r="K499" s="32"/>
      <c r="L499" s="32"/>
      <c r="M499" s="32"/>
      <c r="N499" s="33"/>
      <c r="O499" s="32"/>
      <c r="P499" s="32"/>
      <c r="Q499" s="32"/>
      <c r="R499" s="32"/>
      <c r="S499" s="32"/>
      <c r="T499" s="32"/>
      <c r="U499" s="32"/>
      <c r="V499" s="32"/>
      <c r="W499" s="32"/>
      <c r="X499" s="32"/>
    </row>
    <row r="500" spans="1:24" ht="42.75" customHeight="1" x14ac:dyDescent="0.25">
      <c r="A500" s="32"/>
      <c r="B500" s="32"/>
      <c r="C500" s="33"/>
      <c r="D500" s="32"/>
      <c r="E500" s="32"/>
      <c r="G500" s="32"/>
      <c r="H500" s="32"/>
      <c r="I500" s="32"/>
      <c r="J500" s="32"/>
      <c r="K500" s="32"/>
      <c r="L500" s="32"/>
      <c r="M500" s="32"/>
      <c r="N500" s="33"/>
      <c r="O500" s="32"/>
      <c r="P500" s="32"/>
      <c r="Q500" s="32"/>
      <c r="R500" s="32"/>
      <c r="S500" s="32"/>
      <c r="T500" s="32"/>
      <c r="U500" s="32"/>
      <c r="V500" s="32"/>
      <c r="W500" s="32"/>
      <c r="X500" s="32"/>
    </row>
    <row r="501" spans="1:24" ht="42.75" customHeight="1" x14ac:dyDescent="0.25">
      <c r="A501" s="32"/>
      <c r="B501" s="32"/>
      <c r="C501" s="33"/>
      <c r="D501" s="32"/>
      <c r="E501" s="32"/>
      <c r="G501" s="32"/>
      <c r="H501" s="32"/>
      <c r="I501" s="32"/>
      <c r="J501" s="32"/>
      <c r="K501" s="32"/>
      <c r="L501" s="32"/>
      <c r="M501" s="32"/>
      <c r="N501" s="33"/>
      <c r="O501" s="32"/>
      <c r="P501" s="32"/>
      <c r="Q501" s="32"/>
      <c r="R501" s="32"/>
      <c r="S501" s="32"/>
      <c r="T501" s="32"/>
      <c r="U501" s="32"/>
      <c r="V501" s="32"/>
      <c r="W501" s="32"/>
      <c r="X501" s="32"/>
    </row>
    <row r="502" spans="1:24" ht="42.75" customHeight="1" x14ac:dyDescent="0.25">
      <c r="A502" s="32"/>
      <c r="B502" s="32"/>
      <c r="C502" s="33"/>
      <c r="D502" s="32"/>
      <c r="E502" s="32"/>
      <c r="G502" s="32"/>
      <c r="H502" s="32"/>
      <c r="I502" s="32"/>
      <c r="J502" s="32"/>
      <c r="K502" s="32"/>
      <c r="L502" s="32"/>
      <c r="M502" s="32"/>
      <c r="N502" s="33"/>
      <c r="O502" s="32"/>
      <c r="P502" s="32"/>
      <c r="Q502" s="32"/>
      <c r="R502" s="32"/>
      <c r="S502" s="32"/>
      <c r="T502" s="32"/>
      <c r="U502" s="32"/>
      <c r="V502" s="32"/>
      <c r="W502" s="32"/>
      <c r="X502" s="32"/>
    </row>
    <row r="503" spans="1:24" ht="42.75" customHeight="1" x14ac:dyDescent="0.25">
      <c r="A503" s="32"/>
      <c r="B503" s="32"/>
      <c r="C503" s="33"/>
      <c r="D503" s="32"/>
      <c r="E503" s="32"/>
      <c r="G503" s="32"/>
      <c r="H503" s="32"/>
      <c r="I503" s="32"/>
      <c r="J503" s="32"/>
      <c r="K503" s="32"/>
      <c r="L503" s="32"/>
      <c r="M503" s="32"/>
      <c r="N503" s="33"/>
      <c r="O503" s="32"/>
      <c r="P503" s="32"/>
      <c r="Q503" s="32"/>
      <c r="R503" s="32"/>
      <c r="S503" s="32"/>
      <c r="T503" s="32"/>
      <c r="U503" s="32"/>
      <c r="V503" s="32"/>
      <c r="W503" s="32"/>
      <c r="X503" s="32"/>
    </row>
    <row r="504" spans="1:24" ht="42.75" customHeight="1" x14ac:dyDescent="0.25">
      <c r="A504" s="32"/>
      <c r="B504" s="32"/>
      <c r="C504" s="33"/>
      <c r="D504" s="32"/>
      <c r="E504" s="32"/>
      <c r="G504" s="32"/>
      <c r="H504" s="32"/>
      <c r="I504" s="32"/>
      <c r="J504" s="32"/>
      <c r="K504" s="32"/>
      <c r="L504" s="32"/>
      <c r="M504" s="32"/>
      <c r="N504" s="33"/>
      <c r="O504" s="32"/>
      <c r="P504" s="32"/>
      <c r="Q504" s="32"/>
      <c r="R504" s="32"/>
      <c r="S504" s="32"/>
      <c r="T504" s="32"/>
      <c r="U504" s="32"/>
      <c r="V504" s="32"/>
      <c r="W504" s="32"/>
      <c r="X504" s="32"/>
    </row>
    <row r="505" spans="1:24" ht="42.75" customHeight="1" x14ac:dyDescent="0.25">
      <c r="A505" s="32"/>
      <c r="B505" s="32"/>
      <c r="C505" s="33"/>
      <c r="D505" s="32"/>
      <c r="E505" s="32"/>
      <c r="G505" s="32"/>
      <c r="H505" s="32"/>
      <c r="I505" s="32"/>
      <c r="J505" s="32"/>
      <c r="K505" s="32"/>
      <c r="L505" s="32"/>
      <c r="M505" s="32"/>
      <c r="N505" s="33"/>
      <c r="O505" s="32"/>
      <c r="P505" s="32"/>
      <c r="Q505" s="32"/>
      <c r="R505" s="32"/>
      <c r="S505" s="32"/>
      <c r="T505" s="32"/>
      <c r="U505" s="32"/>
      <c r="V505" s="32"/>
      <c r="W505" s="32"/>
      <c r="X505" s="32"/>
    </row>
    <row r="506" spans="1:24" ht="42.75" customHeight="1" x14ac:dyDescent="0.25">
      <c r="A506" s="32"/>
      <c r="B506" s="32"/>
      <c r="C506" s="33"/>
      <c r="D506" s="32"/>
      <c r="E506" s="32"/>
      <c r="G506" s="32"/>
      <c r="H506" s="32"/>
      <c r="I506" s="32"/>
      <c r="J506" s="32"/>
      <c r="K506" s="32"/>
      <c r="L506" s="32"/>
      <c r="M506" s="32"/>
      <c r="N506" s="33"/>
      <c r="O506" s="32"/>
      <c r="P506" s="32"/>
      <c r="Q506" s="32"/>
      <c r="R506" s="32"/>
      <c r="S506" s="32"/>
      <c r="T506" s="32"/>
      <c r="U506" s="32"/>
      <c r="V506" s="32"/>
      <c r="W506" s="32"/>
      <c r="X506" s="32"/>
    </row>
    <row r="507" spans="1:24" ht="42.75" customHeight="1" x14ac:dyDescent="0.25">
      <c r="A507" s="32"/>
      <c r="B507" s="32"/>
      <c r="C507" s="33"/>
      <c r="D507" s="32"/>
      <c r="E507" s="32"/>
      <c r="G507" s="32"/>
      <c r="H507" s="32"/>
      <c r="I507" s="32"/>
      <c r="J507" s="32"/>
      <c r="K507" s="32"/>
      <c r="L507" s="32"/>
      <c r="M507" s="32"/>
      <c r="N507" s="33"/>
      <c r="O507" s="32"/>
      <c r="P507" s="32"/>
      <c r="Q507" s="32"/>
      <c r="R507" s="32"/>
      <c r="S507" s="32"/>
      <c r="T507" s="32"/>
      <c r="U507" s="32"/>
      <c r="V507" s="32"/>
      <c r="W507" s="32"/>
      <c r="X507" s="32"/>
    </row>
    <row r="508" spans="1:24" ht="42.75" customHeight="1" x14ac:dyDescent="0.25">
      <c r="A508" s="32"/>
      <c r="B508" s="32"/>
      <c r="C508" s="33"/>
      <c r="D508" s="32"/>
      <c r="E508" s="32"/>
      <c r="G508" s="32"/>
      <c r="H508" s="32"/>
      <c r="I508" s="32"/>
      <c r="J508" s="32"/>
      <c r="K508" s="32"/>
      <c r="L508" s="32"/>
      <c r="M508" s="32"/>
      <c r="N508" s="33"/>
      <c r="O508" s="32"/>
      <c r="P508" s="32"/>
      <c r="Q508" s="32"/>
      <c r="R508" s="32"/>
      <c r="S508" s="32"/>
      <c r="T508" s="32"/>
      <c r="U508" s="32"/>
      <c r="V508" s="32"/>
      <c r="W508" s="32"/>
      <c r="X508" s="32"/>
    </row>
    <row r="509" spans="1:24" ht="42.75" customHeight="1" x14ac:dyDescent="0.25">
      <c r="A509" s="32"/>
      <c r="B509" s="32"/>
      <c r="C509" s="33"/>
      <c r="D509" s="32"/>
      <c r="E509" s="32"/>
      <c r="G509" s="32"/>
      <c r="H509" s="32"/>
      <c r="I509" s="32"/>
      <c r="J509" s="32"/>
      <c r="K509" s="32"/>
      <c r="L509" s="32"/>
      <c r="M509" s="32"/>
      <c r="N509" s="33"/>
      <c r="O509" s="32"/>
      <c r="P509" s="32"/>
      <c r="Q509" s="32"/>
      <c r="R509" s="32"/>
      <c r="S509" s="32"/>
      <c r="T509" s="32"/>
      <c r="U509" s="32"/>
      <c r="V509" s="32"/>
      <c r="W509" s="32"/>
      <c r="X509" s="32"/>
    </row>
    <row r="510" spans="1:24" ht="42.75" customHeight="1" x14ac:dyDescent="0.25">
      <c r="A510" s="32"/>
      <c r="B510" s="32"/>
      <c r="C510" s="33"/>
      <c r="D510" s="32"/>
      <c r="E510" s="32"/>
      <c r="G510" s="32"/>
      <c r="H510" s="32"/>
      <c r="I510" s="32"/>
      <c r="J510" s="32"/>
      <c r="K510" s="32"/>
      <c r="L510" s="32"/>
      <c r="M510" s="32"/>
      <c r="N510" s="33"/>
      <c r="O510" s="32"/>
      <c r="P510" s="32"/>
      <c r="Q510" s="32"/>
      <c r="R510" s="32"/>
      <c r="S510" s="32"/>
      <c r="T510" s="32"/>
      <c r="U510" s="32"/>
      <c r="V510" s="32"/>
      <c r="W510" s="32"/>
      <c r="X510" s="32"/>
    </row>
    <row r="511" spans="1:24" ht="42.75" customHeight="1" x14ac:dyDescent="0.25">
      <c r="A511" s="32"/>
      <c r="B511" s="32"/>
      <c r="C511" s="33"/>
      <c r="D511" s="32"/>
      <c r="E511" s="32"/>
      <c r="G511" s="32"/>
      <c r="H511" s="32"/>
      <c r="I511" s="32"/>
      <c r="J511" s="32"/>
      <c r="K511" s="32"/>
      <c r="L511" s="32"/>
      <c r="M511" s="32"/>
      <c r="N511" s="33"/>
      <c r="O511" s="32"/>
      <c r="P511" s="32"/>
      <c r="Q511" s="32"/>
      <c r="R511" s="32"/>
      <c r="S511" s="32"/>
      <c r="T511" s="32"/>
      <c r="U511" s="32"/>
      <c r="V511" s="32"/>
      <c r="W511" s="32"/>
      <c r="X511" s="32"/>
    </row>
    <row r="512" spans="1:24" ht="42.75" customHeight="1" x14ac:dyDescent="0.25">
      <c r="A512" s="32"/>
      <c r="B512" s="32"/>
      <c r="C512" s="33"/>
      <c r="D512" s="32"/>
      <c r="E512" s="32"/>
      <c r="G512" s="32"/>
      <c r="H512" s="32"/>
      <c r="I512" s="32"/>
      <c r="J512" s="32"/>
      <c r="K512" s="32"/>
      <c r="L512" s="32"/>
      <c r="M512" s="32"/>
      <c r="N512" s="33"/>
      <c r="O512" s="32"/>
      <c r="P512" s="32"/>
      <c r="Q512" s="32"/>
      <c r="R512" s="32"/>
      <c r="S512" s="32"/>
      <c r="T512" s="32"/>
      <c r="U512" s="32"/>
      <c r="V512" s="32"/>
      <c r="W512" s="32"/>
      <c r="X512" s="32"/>
    </row>
    <row r="513" spans="1:24" ht="42.75" customHeight="1" x14ac:dyDescent="0.25">
      <c r="A513" s="32"/>
      <c r="B513" s="32"/>
      <c r="C513" s="33"/>
      <c r="D513" s="32"/>
      <c r="E513" s="32"/>
      <c r="G513" s="32"/>
      <c r="H513" s="32"/>
      <c r="I513" s="32"/>
      <c r="J513" s="32"/>
      <c r="K513" s="32"/>
      <c r="L513" s="32"/>
      <c r="M513" s="32"/>
      <c r="N513" s="33"/>
      <c r="O513" s="32"/>
      <c r="P513" s="32"/>
      <c r="Q513" s="32"/>
      <c r="R513" s="32"/>
      <c r="S513" s="32"/>
      <c r="T513" s="32"/>
      <c r="U513" s="32"/>
      <c r="V513" s="32"/>
      <c r="W513" s="32"/>
      <c r="X513" s="32"/>
    </row>
    <row r="514" spans="1:24" ht="42.75" customHeight="1" x14ac:dyDescent="0.25">
      <c r="A514" s="32"/>
      <c r="B514" s="32"/>
      <c r="C514" s="33"/>
      <c r="D514" s="32"/>
      <c r="E514" s="32"/>
      <c r="G514" s="32"/>
      <c r="H514" s="32"/>
      <c r="I514" s="32"/>
      <c r="J514" s="32"/>
      <c r="K514" s="32"/>
      <c r="L514" s="32"/>
      <c r="M514" s="32"/>
      <c r="N514" s="33"/>
      <c r="O514" s="32"/>
      <c r="P514" s="32"/>
      <c r="Q514" s="32"/>
      <c r="R514" s="32"/>
      <c r="S514" s="32"/>
      <c r="T514" s="32"/>
      <c r="U514" s="32"/>
      <c r="V514" s="32"/>
      <c r="W514" s="32"/>
      <c r="X514" s="32"/>
    </row>
    <row r="515" spans="1:24" ht="42.75" customHeight="1" x14ac:dyDescent="0.25">
      <c r="A515" s="32"/>
      <c r="B515" s="32"/>
      <c r="C515" s="33"/>
      <c r="D515" s="32"/>
      <c r="E515" s="32"/>
      <c r="G515" s="32"/>
      <c r="H515" s="32"/>
      <c r="I515" s="32"/>
      <c r="J515" s="32"/>
      <c r="K515" s="32"/>
      <c r="L515" s="32"/>
      <c r="M515" s="32"/>
      <c r="N515" s="33"/>
      <c r="O515" s="32"/>
      <c r="P515" s="32"/>
      <c r="Q515" s="32"/>
      <c r="R515" s="32"/>
      <c r="S515" s="32"/>
      <c r="T515" s="32"/>
      <c r="U515" s="32"/>
      <c r="V515" s="32"/>
      <c r="W515" s="32"/>
      <c r="X515" s="32"/>
    </row>
    <row r="516" spans="1:24" ht="42.75" customHeight="1" x14ac:dyDescent="0.25">
      <c r="A516" s="32"/>
      <c r="B516" s="32"/>
      <c r="C516" s="33"/>
      <c r="D516" s="32"/>
      <c r="E516" s="32"/>
      <c r="G516" s="32"/>
      <c r="H516" s="32"/>
      <c r="I516" s="32"/>
      <c r="J516" s="32"/>
      <c r="K516" s="32"/>
      <c r="L516" s="32"/>
      <c r="M516" s="32"/>
      <c r="N516" s="33"/>
      <c r="O516" s="32"/>
      <c r="P516" s="32"/>
      <c r="Q516" s="32"/>
      <c r="R516" s="32"/>
      <c r="S516" s="32"/>
      <c r="T516" s="32"/>
      <c r="U516" s="32"/>
      <c r="V516" s="32"/>
      <c r="W516" s="32"/>
      <c r="X516" s="32"/>
    </row>
    <row r="517" spans="1:24" ht="42.75" customHeight="1" x14ac:dyDescent="0.25">
      <c r="A517" s="32"/>
      <c r="B517" s="32"/>
      <c r="C517" s="33"/>
      <c r="D517" s="32"/>
      <c r="E517" s="32"/>
      <c r="G517" s="32"/>
      <c r="H517" s="32"/>
      <c r="I517" s="32"/>
      <c r="J517" s="32"/>
      <c r="K517" s="32"/>
      <c r="L517" s="32"/>
      <c r="M517" s="32"/>
      <c r="N517" s="33"/>
      <c r="O517" s="32"/>
      <c r="P517" s="32"/>
      <c r="Q517" s="32"/>
      <c r="R517" s="32"/>
      <c r="S517" s="32"/>
      <c r="T517" s="32"/>
      <c r="U517" s="32"/>
      <c r="V517" s="32"/>
      <c r="W517" s="32"/>
      <c r="X517" s="32"/>
    </row>
    <row r="518" spans="1:24" ht="42.75" customHeight="1" x14ac:dyDescent="0.25">
      <c r="A518" s="32"/>
      <c r="B518" s="32"/>
      <c r="C518" s="33"/>
      <c r="D518" s="32"/>
      <c r="E518" s="32"/>
      <c r="G518" s="32"/>
      <c r="H518" s="32"/>
      <c r="I518" s="32"/>
      <c r="J518" s="32"/>
      <c r="K518" s="32"/>
      <c r="L518" s="32"/>
      <c r="M518" s="32"/>
      <c r="N518" s="33"/>
      <c r="O518" s="32"/>
      <c r="P518" s="32"/>
      <c r="Q518" s="32"/>
      <c r="R518" s="32"/>
      <c r="S518" s="32"/>
      <c r="T518" s="32"/>
      <c r="U518" s="32"/>
      <c r="V518" s="32"/>
      <c r="W518" s="32"/>
      <c r="X518" s="32"/>
    </row>
    <row r="519" spans="1:24" ht="42.75" customHeight="1" x14ac:dyDescent="0.25">
      <c r="A519" s="32"/>
      <c r="B519" s="32"/>
      <c r="C519" s="33"/>
      <c r="D519" s="32"/>
      <c r="E519" s="32"/>
      <c r="G519" s="32"/>
      <c r="H519" s="32"/>
      <c r="I519" s="32"/>
      <c r="J519" s="32"/>
      <c r="K519" s="32"/>
      <c r="L519" s="32"/>
      <c r="M519" s="32"/>
      <c r="N519" s="33"/>
      <c r="O519" s="32"/>
      <c r="P519" s="32"/>
      <c r="Q519" s="32"/>
      <c r="R519" s="32"/>
      <c r="S519" s="32"/>
      <c r="T519" s="32"/>
      <c r="U519" s="32"/>
      <c r="V519" s="32"/>
      <c r="W519" s="32"/>
      <c r="X519" s="32"/>
    </row>
    <row r="520" spans="1:24" ht="42.75" customHeight="1" x14ac:dyDescent="0.25">
      <c r="A520" s="32"/>
      <c r="B520" s="32"/>
      <c r="C520" s="33"/>
      <c r="D520" s="32"/>
      <c r="E520" s="32"/>
      <c r="G520" s="32"/>
      <c r="H520" s="32"/>
      <c r="I520" s="32"/>
      <c r="J520" s="32"/>
      <c r="K520" s="32"/>
      <c r="L520" s="32"/>
      <c r="M520" s="32"/>
      <c r="N520" s="33"/>
      <c r="O520" s="32"/>
      <c r="P520" s="32"/>
      <c r="Q520" s="32"/>
      <c r="R520" s="32"/>
      <c r="S520" s="32"/>
      <c r="T520" s="32"/>
      <c r="U520" s="32"/>
      <c r="V520" s="32"/>
      <c r="W520" s="32"/>
      <c r="X520" s="32"/>
    </row>
    <row r="521" spans="1:24" ht="42.75" customHeight="1" x14ac:dyDescent="0.25">
      <c r="A521" s="32"/>
      <c r="B521" s="32"/>
      <c r="C521" s="33"/>
      <c r="D521" s="32"/>
      <c r="E521" s="32"/>
      <c r="G521" s="32"/>
      <c r="H521" s="32"/>
      <c r="I521" s="32"/>
      <c r="J521" s="32"/>
      <c r="K521" s="32"/>
      <c r="L521" s="32"/>
      <c r="M521" s="32"/>
      <c r="N521" s="33"/>
      <c r="O521" s="32"/>
      <c r="P521" s="32"/>
      <c r="Q521" s="32"/>
      <c r="R521" s="32"/>
      <c r="S521" s="32"/>
      <c r="T521" s="32"/>
      <c r="U521" s="32"/>
      <c r="V521" s="32"/>
      <c r="W521" s="32"/>
      <c r="X521" s="32"/>
    </row>
    <row r="522" spans="1:24" ht="42.75" customHeight="1" x14ac:dyDescent="0.25">
      <c r="A522" s="32"/>
      <c r="B522" s="32"/>
      <c r="C522" s="33"/>
      <c r="D522" s="32"/>
      <c r="E522" s="32"/>
      <c r="G522" s="32"/>
      <c r="H522" s="32"/>
      <c r="I522" s="32"/>
      <c r="J522" s="32"/>
      <c r="K522" s="32"/>
      <c r="L522" s="32"/>
      <c r="M522" s="32"/>
      <c r="N522" s="33"/>
      <c r="O522" s="32"/>
      <c r="P522" s="32"/>
      <c r="Q522" s="32"/>
      <c r="R522" s="32"/>
      <c r="S522" s="32"/>
      <c r="T522" s="32"/>
      <c r="U522" s="32"/>
      <c r="V522" s="32"/>
      <c r="W522" s="32"/>
      <c r="X522" s="32"/>
    </row>
    <row r="523" spans="1:24" ht="42.75" customHeight="1" x14ac:dyDescent="0.25">
      <c r="A523" s="32"/>
      <c r="B523" s="32"/>
      <c r="C523" s="33"/>
      <c r="D523" s="32"/>
      <c r="E523" s="32"/>
      <c r="G523" s="32"/>
      <c r="H523" s="32"/>
      <c r="I523" s="32"/>
      <c r="J523" s="32"/>
      <c r="K523" s="32"/>
      <c r="L523" s="32"/>
      <c r="M523" s="32"/>
      <c r="N523" s="33"/>
      <c r="O523" s="32"/>
      <c r="P523" s="32"/>
      <c r="Q523" s="32"/>
      <c r="R523" s="32"/>
      <c r="S523" s="32"/>
      <c r="T523" s="32"/>
      <c r="U523" s="32"/>
      <c r="V523" s="32"/>
      <c r="W523" s="32"/>
      <c r="X523" s="32"/>
    </row>
    <row r="524" spans="1:24" ht="42.75" customHeight="1" x14ac:dyDescent="0.25">
      <c r="A524" s="32"/>
      <c r="B524" s="32"/>
      <c r="C524" s="33"/>
      <c r="D524" s="32"/>
      <c r="E524" s="32"/>
      <c r="G524" s="32"/>
      <c r="H524" s="32"/>
      <c r="I524" s="32"/>
      <c r="J524" s="32"/>
      <c r="K524" s="32"/>
      <c r="L524" s="32"/>
      <c r="M524" s="32"/>
      <c r="N524" s="33"/>
      <c r="O524" s="32"/>
      <c r="P524" s="32"/>
      <c r="Q524" s="32"/>
      <c r="R524" s="32"/>
      <c r="S524" s="32"/>
      <c r="T524" s="32"/>
      <c r="U524" s="32"/>
      <c r="V524" s="32"/>
      <c r="W524" s="32"/>
      <c r="X524" s="32"/>
    </row>
    <row r="525" spans="1:24" ht="42.75" customHeight="1" x14ac:dyDescent="0.25">
      <c r="A525" s="32"/>
      <c r="B525" s="32"/>
      <c r="C525" s="33"/>
      <c r="D525" s="32"/>
      <c r="E525" s="32"/>
      <c r="G525" s="32"/>
      <c r="H525" s="32"/>
      <c r="I525" s="32"/>
      <c r="J525" s="32"/>
      <c r="K525" s="32"/>
      <c r="L525" s="32"/>
      <c r="M525" s="32"/>
      <c r="N525" s="33"/>
      <c r="O525" s="32"/>
      <c r="P525" s="32"/>
      <c r="Q525" s="32"/>
      <c r="R525" s="32"/>
      <c r="S525" s="32"/>
      <c r="T525" s="32"/>
      <c r="U525" s="32"/>
      <c r="V525" s="32"/>
      <c r="W525" s="32"/>
      <c r="X525" s="32"/>
    </row>
    <row r="526" spans="1:24" ht="42.75" customHeight="1" x14ac:dyDescent="0.25">
      <c r="A526" s="32"/>
      <c r="B526" s="32"/>
      <c r="C526" s="33"/>
      <c r="D526" s="32"/>
      <c r="E526" s="32"/>
      <c r="G526" s="32"/>
      <c r="H526" s="32"/>
      <c r="I526" s="32"/>
      <c r="J526" s="32"/>
      <c r="K526" s="32"/>
      <c r="L526" s="32"/>
      <c r="M526" s="32"/>
      <c r="N526" s="33"/>
      <c r="O526" s="32"/>
      <c r="P526" s="32"/>
      <c r="Q526" s="32"/>
      <c r="R526" s="32"/>
      <c r="S526" s="32"/>
      <c r="T526" s="32"/>
      <c r="U526" s="32"/>
      <c r="V526" s="32"/>
      <c r="W526" s="32"/>
      <c r="X526" s="32"/>
    </row>
    <row r="527" spans="1:24" ht="42.75" customHeight="1" x14ac:dyDescent="0.25">
      <c r="A527" s="32"/>
      <c r="B527" s="32"/>
      <c r="C527" s="33"/>
      <c r="D527" s="32"/>
      <c r="E527" s="32"/>
      <c r="G527" s="32"/>
      <c r="H527" s="32"/>
      <c r="I527" s="32"/>
      <c r="J527" s="32"/>
      <c r="K527" s="32"/>
      <c r="L527" s="32"/>
      <c r="M527" s="32"/>
      <c r="N527" s="33"/>
      <c r="O527" s="32"/>
      <c r="P527" s="32"/>
      <c r="Q527" s="32"/>
      <c r="R527" s="32"/>
      <c r="S527" s="32"/>
      <c r="T527" s="32"/>
      <c r="U527" s="32"/>
      <c r="V527" s="32"/>
      <c r="W527" s="32"/>
      <c r="X527" s="32"/>
    </row>
    <row r="528" spans="1:24" ht="42.75" customHeight="1" x14ac:dyDescent="0.25">
      <c r="A528" s="32"/>
      <c r="B528" s="32"/>
      <c r="C528" s="33"/>
      <c r="D528" s="32"/>
      <c r="E528" s="32"/>
      <c r="G528" s="32"/>
      <c r="H528" s="32"/>
      <c r="I528" s="32"/>
      <c r="J528" s="32"/>
      <c r="K528" s="32"/>
      <c r="L528" s="32"/>
      <c r="M528" s="32"/>
      <c r="N528" s="33"/>
      <c r="O528" s="32"/>
      <c r="P528" s="32"/>
      <c r="Q528" s="32"/>
      <c r="R528" s="32"/>
      <c r="S528" s="32"/>
      <c r="T528" s="32"/>
      <c r="U528" s="32"/>
      <c r="V528" s="32"/>
      <c r="W528" s="32"/>
      <c r="X528" s="32"/>
    </row>
    <row r="529" spans="1:24" ht="42.75" customHeight="1" x14ac:dyDescent="0.25">
      <c r="A529" s="32"/>
      <c r="B529" s="32"/>
      <c r="C529" s="33"/>
      <c r="D529" s="32"/>
      <c r="E529" s="32"/>
      <c r="G529" s="32"/>
      <c r="H529" s="32"/>
      <c r="I529" s="32"/>
      <c r="J529" s="32"/>
      <c r="K529" s="32"/>
      <c r="L529" s="32"/>
      <c r="M529" s="32"/>
      <c r="N529" s="33"/>
      <c r="O529" s="32"/>
      <c r="P529" s="32"/>
      <c r="Q529" s="32"/>
      <c r="R529" s="32"/>
      <c r="S529" s="32"/>
      <c r="T529" s="32"/>
      <c r="U529" s="32"/>
      <c r="V529" s="32"/>
      <c r="W529" s="32"/>
      <c r="X529" s="32"/>
    </row>
    <row r="530" spans="1:24" ht="42.75" customHeight="1" x14ac:dyDescent="0.25">
      <c r="A530" s="32"/>
      <c r="B530" s="32"/>
      <c r="C530" s="33"/>
      <c r="D530" s="32"/>
      <c r="E530" s="32"/>
      <c r="G530" s="32"/>
      <c r="H530" s="32"/>
      <c r="I530" s="32"/>
      <c r="J530" s="32"/>
      <c r="K530" s="32"/>
      <c r="L530" s="32"/>
      <c r="M530" s="32"/>
      <c r="N530" s="33"/>
      <c r="O530" s="32"/>
      <c r="P530" s="32"/>
      <c r="Q530" s="32"/>
      <c r="R530" s="32"/>
      <c r="S530" s="32"/>
      <c r="T530" s="32"/>
      <c r="U530" s="32"/>
      <c r="V530" s="32"/>
      <c r="W530" s="32"/>
      <c r="X530" s="32"/>
    </row>
    <row r="531" spans="1:24" ht="42.75" customHeight="1" x14ac:dyDescent="0.25">
      <c r="A531" s="32"/>
      <c r="B531" s="32"/>
      <c r="C531" s="33"/>
      <c r="D531" s="32"/>
      <c r="E531" s="32"/>
      <c r="G531" s="32"/>
      <c r="H531" s="32"/>
      <c r="I531" s="32"/>
      <c r="J531" s="32"/>
      <c r="K531" s="32"/>
      <c r="L531" s="32"/>
      <c r="M531" s="32"/>
      <c r="N531" s="33"/>
      <c r="O531" s="32"/>
      <c r="P531" s="32"/>
      <c r="Q531" s="32"/>
      <c r="R531" s="32"/>
      <c r="S531" s="32"/>
      <c r="T531" s="32"/>
      <c r="U531" s="32"/>
      <c r="V531" s="32"/>
      <c r="W531" s="32"/>
      <c r="X531" s="32"/>
    </row>
    <row r="532" spans="1:24" ht="42.75" customHeight="1" x14ac:dyDescent="0.25">
      <c r="A532" s="32"/>
      <c r="B532" s="32"/>
      <c r="C532" s="33"/>
      <c r="D532" s="32"/>
      <c r="E532" s="32"/>
      <c r="G532" s="32"/>
      <c r="H532" s="32"/>
      <c r="I532" s="32"/>
      <c r="J532" s="32"/>
      <c r="K532" s="32"/>
      <c r="L532" s="32"/>
      <c r="M532" s="32"/>
      <c r="N532" s="33"/>
      <c r="O532" s="32"/>
      <c r="P532" s="32"/>
      <c r="Q532" s="32"/>
      <c r="R532" s="32"/>
      <c r="S532" s="32"/>
      <c r="T532" s="32"/>
      <c r="U532" s="32"/>
      <c r="V532" s="32"/>
      <c r="W532" s="32"/>
      <c r="X532" s="32"/>
    </row>
    <row r="533" spans="1:24" ht="42.75" customHeight="1" x14ac:dyDescent="0.25">
      <c r="A533" s="32"/>
      <c r="B533" s="32"/>
      <c r="C533" s="33"/>
      <c r="D533" s="32"/>
      <c r="E533" s="32"/>
      <c r="G533" s="32"/>
      <c r="H533" s="32"/>
      <c r="I533" s="32"/>
      <c r="J533" s="32"/>
      <c r="K533" s="32"/>
      <c r="L533" s="32"/>
      <c r="M533" s="32"/>
      <c r="N533" s="33"/>
      <c r="O533" s="32"/>
      <c r="P533" s="32"/>
      <c r="Q533" s="32"/>
      <c r="R533" s="32"/>
      <c r="S533" s="32"/>
      <c r="T533" s="32"/>
      <c r="U533" s="32"/>
      <c r="V533" s="32"/>
      <c r="W533" s="32"/>
      <c r="X533" s="32"/>
    </row>
    <row r="534" spans="1:24" ht="42.75" customHeight="1" x14ac:dyDescent="0.25">
      <c r="A534" s="32"/>
      <c r="B534" s="32"/>
      <c r="C534" s="33"/>
      <c r="D534" s="32"/>
      <c r="E534" s="32"/>
      <c r="G534" s="32"/>
      <c r="H534" s="32"/>
      <c r="I534" s="32"/>
      <c r="J534" s="32"/>
      <c r="K534" s="32"/>
      <c r="L534" s="32"/>
      <c r="M534" s="32"/>
      <c r="N534" s="33"/>
      <c r="O534" s="32"/>
      <c r="P534" s="32"/>
      <c r="Q534" s="32"/>
      <c r="R534" s="32"/>
      <c r="S534" s="32"/>
      <c r="T534" s="32"/>
      <c r="U534" s="32"/>
      <c r="V534" s="32"/>
      <c r="W534" s="32"/>
      <c r="X534" s="32"/>
    </row>
    <row r="535" spans="1:24" ht="42.75" customHeight="1" x14ac:dyDescent="0.25">
      <c r="A535" s="32"/>
      <c r="B535" s="32"/>
      <c r="C535" s="33"/>
      <c r="D535" s="32"/>
      <c r="E535" s="32"/>
      <c r="G535" s="32"/>
      <c r="H535" s="32"/>
      <c r="I535" s="32"/>
      <c r="J535" s="32"/>
      <c r="K535" s="32"/>
      <c r="L535" s="32"/>
      <c r="M535" s="32"/>
      <c r="N535" s="33"/>
      <c r="O535" s="32"/>
      <c r="P535" s="32"/>
      <c r="Q535" s="32"/>
      <c r="R535" s="32"/>
      <c r="S535" s="32"/>
      <c r="T535" s="32"/>
      <c r="U535" s="32"/>
      <c r="V535" s="32"/>
      <c r="W535" s="32"/>
      <c r="X535" s="32"/>
    </row>
    <row r="536" spans="1:24" ht="42.75" customHeight="1" x14ac:dyDescent="0.25">
      <c r="A536" s="32"/>
      <c r="B536" s="32"/>
      <c r="C536" s="33"/>
      <c r="D536" s="32"/>
      <c r="E536" s="32"/>
      <c r="G536" s="32"/>
      <c r="H536" s="32"/>
      <c r="I536" s="32"/>
      <c r="J536" s="32"/>
      <c r="K536" s="32"/>
      <c r="L536" s="32"/>
      <c r="M536" s="32"/>
      <c r="N536" s="33"/>
      <c r="O536" s="32"/>
      <c r="P536" s="32"/>
      <c r="Q536" s="32"/>
      <c r="R536" s="32"/>
      <c r="S536" s="32"/>
      <c r="T536" s="32"/>
      <c r="U536" s="32"/>
      <c r="V536" s="32"/>
      <c r="W536" s="32"/>
      <c r="X536" s="32"/>
    </row>
    <row r="537" spans="1:24" ht="42.75" customHeight="1" x14ac:dyDescent="0.25">
      <c r="A537" s="32"/>
      <c r="B537" s="32"/>
      <c r="C537" s="33"/>
      <c r="D537" s="32"/>
      <c r="E537" s="32"/>
      <c r="G537" s="32"/>
      <c r="H537" s="32"/>
      <c r="I537" s="32"/>
      <c r="J537" s="32"/>
      <c r="K537" s="32"/>
      <c r="L537" s="32"/>
      <c r="M537" s="32"/>
      <c r="N537" s="33"/>
      <c r="O537" s="32"/>
      <c r="P537" s="32"/>
      <c r="Q537" s="32"/>
      <c r="R537" s="32"/>
      <c r="S537" s="32"/>
      <c r="T537" s="32"/>
      <c r="U537" s="32"/>
      <c r="V537" s="32"/>
      <c r="W537" s="32"/>
      <c r="X537" s="32"/>
    </row>
    <row r="538" spans="1:24" ht="42.75" customHeight="1" x14ac:dyDescent="0.25">
      <c r="A538" s="32"/>
      <c r="B538" s="32"/>
      <c r="C538" s="33"/>
      <c r="D538" s="32"/>
      <c r="E538" s="32"/>
      <c r="G538" s="32"/>
      <c r="H538" s="32"/>
      <c r="I538" s="32"/>
      <c r="J538" s="32"/>
      <c r="K538" s="32"/>
      <c r="L538" s="32"/>
      <c r="M538" s="32"/>
      <c r="N538" s="33"/>
      <c r="O538" s="32"/>
      <c r="P538" s="32"/>
      <c r="Q538" s="32"/>
      <c r="R538" s="32"/>
      <c r="S538" s="32"/>
      <c r="T538" s="32"/>
      <c r="U538" s="32"/>
      <c r="V538" s="32"/>
      <c r="W538" s="32"/>
      <c r="X538" s="32"/>
    </row>
    <row r="539" spans="1:24" ht="42.75" customHeight="1" x14ac:dyDescent="0.25">
      <c r="A539" s="32"/>
      <c r="B539" s="32"/>
      <c r="C539" s="33"/>
      <c r="D539" s="32"/>
      <c r="E539" s="32"/>
      <c r="G539" s="32"/>
      <c r="H539" s="32"/>
      <c r="I539" s="32"/>
      <c r="J539" s="32"/>
      <c r="K539" s="32"/>
      <c r="L539" s="32"/>
      <c r="M539" s="32"/>
      <c r="N539" s="33"/>
      <c r="O539" s="32"/>
      <c r="P539" s="32"/>
      <c r="Q539" s="32"/>
      <c r="R539" s="32"/>
      <c r="S539" s="32"/>
      <c r="T539" s="32"/>
      <c r="U539" s="32"/>
      <c r="V539" s="32"/>
      <c r="W539" s="32"/>
      <c r="X539" s="32"/>
    </row>
    <row r="540" spans="1:24" ht="42.75" customHeight="1" x14ac:dyDescent="0.25">
      <c r="A540" s="32"/>
      <c r="B540" s="32"/>
      <c r="C540" s="33"/>
      <c r="D540" s="32"/>
      <c r="E540" s="32"/>
      <c r="G540" s="32"/>
      <c r="H540" s="32"/>
      <c r="I540" s="32"/>
      <c r="J540" s="32"/>
      <c r="K540" s="32"/>
      <c r="L540" s="32"/>
      <c r="M540" s="32"/>
      <c r="N540" s="33"/>
      <c r="O540" s="32"/>
      <c r="P540" s="32"/>
      <c r="Q540" s="32"/>
      <c r="R540" s="32"/>
      <c r="S540" s="32"/>
      <c r="T540" s="32"/>
      <c r="U540" s="32"/>
      <c r="V540" s="32"/>
      <c r="W540" s="32"/>
      <c r="X540" s="32"/>
    </row>
    <row r="541" spans="1:24" ht="42.75" customHeight="1" x14ac:dyDescent="0.25">
      <c r="A541" s="32"/>
      <c r="B541" s="32"/>
      <c r="C541" s="33"/>
      <c r="D541" s="32"/>
      <c r="E541" s="32"/>
      <c r="G541" s="32"/>
      <c r="H541" s="32"/>
      <c r="I541" s="32"/>
      <c r="J541" s="32"/>
      <c r="K541" s="32"/>
      <c r="L541" s="32"/>
      <c r="M541" s="32"/>
      <c r="N541" s="33"/>
      <c r="O541" s="32"/>
      <c r="P541" s="32"/>
      <c r="Q541" s="32"/>
      <c r="R541" s="32"/>
      <c r="S541" s="32"/>
      <c r="T541" s="32"/>
      <c r="U541" s="32"/>
      <c r="V541" s="32"/>
      <c r="W541" s="32"/>
      <c r="X541" s="32"/>
    </row>
    <row r="542" spans="1:24" ht="42.75" customHeight="1" x14ac:dyDescent="0.25">
      <c r="A542" s="32"/>
      <c r="B542" s="32"/>
      <c r="C542" s="33"/>
      <c r="D542" s="32"/>
      <c r="E542" s="32"/>
      <c r="G542" s="32"/>
      <c r="H542" s="32"/>
      <c r="I542" s="32"/>
      <c r="J542" s="32"/>
      <c r="K542" s="32"/>
      <c r="L542" s="32"/>
      <c r="M542" s="32"/>
      <c r="N542" s="33"/>
      <c r="O542" s="32"/>
      <c r="P542" s="32"/>
      <c r="Q542" s="32"/>
      <c r="R542" s="32"/>
      <c r="S542" s="32"/>
      <c r="T542" s="32"/>
      <c r="U542" s="32"/>
      <c r="V542" s="32"/>
      <c r="W542" s="32"/>
      <c r="X542" s="32"/>
    </row>
    <row r="543" spans="1:24" ht="42.75" customHeight="1" x14ac:dyDescent="0.25">
      <c r="A543" s="32"/>
      <c r="B543" s="32"/>
      <c r="C543" s="33"/>
      <c r="D543" s="32"/>
      <c r="E543" s="32"/>
      <c r="G543" s="32"/>
      <c r="H543" s="32"/>
      <c r="I543" s="32"/>
      <c r="J543" s="32"/>
      <c r="K543" s="32"/>
      <c r="L543" s="32"/>
      <c r="M543" s="32"/>
      <c r="N543" s="33"/>
      <c r="O543" s="32"/>
      <c r="P543" s="32"/>
      <c r="Q543" s="32"/>
      <c r="R543" s="32"/>
      <c r="S543" s="32"/>
      <c r="T543" s="32"/>
      <c r="U543" s="32"/>
      <c r="V543" s="32"/>
      <c r="W543" s="32"/>
      <c r="X543" s="32"/>
    </row>
    <row r="544" spans="1:24" ht="42.75" customHeight="1" x14ac:dyDescent="0.25">
      <c r="A544" s="32"/>
      <c r="B544" s="32"/>
      <c r="C544" s="33"/>
      <c r="D544" s="32"/>
      <c r="E544" s="32"/>
      <c r="G544" s="32"/>
      <c r="H544" s="32"/>
      <c r="I544" s="32"/>
      <c r="J544" s="32"/>
      <c r="K544" s="32"/>
      <c r="L544" s="32"/>
      <c r="M544" s="32"/>
      <c r="N544" s="33"/>
      <c r="O544" s="32"/>
      <c r="P544" s="32"/>
      <c r="Q544" s="32"/>
      <c r="R544" s="32"/>
      <c r="S544" s="32"/>
      <c r="T544" s="32"/>
      <c r="U544" s="32"/>
      <c r="V544" s="32"/>
      <c r="W544" s="32"/>
      <c r="X544" s="32"/>
    </row>
    <row r="545" spans="1:24" ht="42.75" customHeight="1" x14ac:dyDescent="0.25">
      <c r="A545" s="32"/>
      <c r="B545" s="32"/>
      <c r="C545" s="33"/>
      <c r="D545" s="32"/>
      <c r="E545" s="32"/>
      <c r="G545" s="32"/>
      <c r="H545" s="32"/>
      <c r="I545" s="32"/>
      <c r="J545" s="32"/>
      <c r="K545" s="32"/>
      <c r="L545" s="32"/>
      <c r="M545" s="32"/>
      <c r="N545" s="33"/>
      <c r="O545" s="32"/>
      <c r="P545" s="32"/>
      <c r="Q545" s="32"/>
      <c r="R545" s="32"/>
      <c r="S545" s="32"/>
      <c r="T545" s="32"/>
      <c r="U545" s="32"/>
      <c r="V545" s="32"/>
      <c r="W545" s="32"/>
      <c r="X545" s="32"/>
    </row>
    <row r="546" spans="1:24" ht="42.75" customHeight="1" x14ac:dyDescent="0.25">
      <c r="A546" s="32"/>
      <c r="B546" s="32"/>
      <c r="C546" s="33"/>
      <c r="D546" s="32"/>
      <c r="E546" s="32"/>
      <c r="G546" s="32"/>
      <c r="H546" s="32"/>
      <c r="I546" s="32"/>
      <c r="J546" s="32"/>
      <c r="K546" s="32"/>
      <c r="L546" s="32"/>
      <c r="M546" s="32"/>
      <c r="N546" s="33"/>
      <c r="O546" s="32"/>
      <c r="P546" s="32"/>
      <c r="Q546" s="32"/>
      <c r="R546" s="32"/>
      <c r="S546" s="32"/>
      <c r="T546" s="32"/>
      <c r="U546" s="32"/>
      <c r="V546" s="32"/>
      <c r="W546" s="32"/>
      <c r="X546" s="32"/>
    </row>
    <row r="547" spans="1:24" ht="42.75" customHeight="1" x14ac:dyDescent="0.25">
      <c r="A547" s="32"/>
      <c r="B547" s="32"/>
      <c r="C547" s="33"/>
      <c r="D547" s="32"/>
      <c r="E547" s="32"/>
      <c r="G547" s="32"/>
      <c r="H547" s="32"/>
      <c r="I547" s="32"/>
      <c r="J547" s="32"/>
      <c r="K547" s="32"/>
      <c r="L547" s="32"/>
      <c r="M547" s="32"/>
      <c r="N547" s="33"/>
      <c r="O547" s="32"/>
      <c r="P547" s="32"/>
      <c r="Q547" s="32"/>
      <c r="R547" s="32"/>
      <c r="S547" s="32"/>
      <c r="T547" s="32"/>
      <c r="U547" s="32"/>
      <c r="V547" s="32"/>
      <c r="W547" s="32"/>
      <c r="X547" s="32"/>
    </row>
    <row r="548" spans="1:24" ht="42.75" customHeight="1" x14ac:dyDescent="0.25">
      <c r="A548" s="32"/>
      <c r="B548" s="32"/>
      <c r="C548" s="33"/>
      <c r="D548" s="32"/>
      <c r="E548" s="32"/>
      <c r="G548" s="32"/>
      <c r="H548" s="32"/>
      <c r="I548" s="32"/>
      <c r="J548" s="32"/>
      <c r="K548" s="32"/>
      <c r="L548" s="32"/>
      <c r="M548" s="32"/>
      <c r="N548" s="33"/>
      <c r="O548" s="32"/>
      <c r="P548" s="32"/>
      <c r="Q548" s="32"/>
      <c r="R548" s="32"/>
      <c r="S548" s="32"/>
      <c r="T548" s="32"/>
      <c r="U548" s="32"/>
      <c r="V548" s="32"/>
      <c r="W548" s="32"/>
      <c r="X548" s="32"/>
    </row>
    <row r="549" spans="1:24" ht="42.75" customHeight="1" x14ac:dyDescent="0.25">
      <c r="A549" s="32"/>
      <c r="B549" s="32"/>
      <c r="C549" s="33"/>
      <c r="D549" s="32"/>
      <c r="E549" s="32"/>
      <c r="G549" s="32"/>
      <c r="H549" s="32"/>
      <c r="I549" s="32"/>
      <c r="J549" s="32"/>
      <c r="K549" s="32"/>
      <c r="L549" s="32"/>
      <c r="M549" s="32"/>
      <c r="N549" s="33"/>
      <c r="O549" s="32"/>
      <c r="P549" s="32"/>
      <c r="Q549" s="32"/>
      <c r="R549" s="32"/>
      <c r="S549" s="32"/>
      <c r="T549" s="32"/>
      <c r="U549" s="32"/>
      <c r="V549" s="32"/>
      <c r="W549" s="32"/>
      <c r="X549" s="32"/>
    </row>
    <row r="550" spans="1:24" ht="42.75" customHeight="1" x14ac:dyDescent="0.25">
      <c r="A550" s="32"/>
      <c r="B550" s="32"/>
      <c r="C550" s="33"/>
      <c r="D550" s="32"/>
      <c r="E550" s="32"/>
      <c r="G550" s="32"/>
      <c r="H550" s="32"/>
      <c r="I550" s="32"/>
      <c r="J550" s="32"/>
      <c r="K550" s="32"/>
      <c r="L550" s="32"/>
      <c r="M550" s="32"/>
      <c r="N550" s="33"/>
      <c r="O550" s="32"/>
      <c r="P550" s="32"/>
      <c r="Q550" s="32"/>
      <c r="R550" s="32"/>
      <c r="S550" s="32"/>
      <c r="T550" s="32"/>
      <c r="U550" s="32"/>
      <c r="V550" s="32"/>
      <c r="W550" s="32"/>
      <c r="X550" s="32"/>
    </row>
    <row r="551" spans="1:24" ht="42.75" customHeight="1" x14ac:dyDescent="0.25">
      <c r="A551" s="32"/>
      <c r="B551" s="32"/>
      <c r="C551" s="33"/>
      <c r="D551" s="32"/>
      <c r="E551" s="32"/>
      <c r="G551" s="32"/>
      <c r="H551" s="32"/>
      <c r="I551" s="32"/>
      <c r="J551" s="32"/>
      <c r="K551" s="32"/>
      <c r="L551" s="32"/>
      <c r="M551" s="32"/>
      <c r="N551" s="33"/>
      <c r="O551" s="32"/>
      <c r="P551" s="32"/>
      <c r="Q551" s="32"/>
      <c r="R551" s="32"/>
      <c r="S551" s="32"/>
      <c r="T551" s="32"/>
      <c r="U551" s="32"/>
      <c r="V551" s="32"/>
      <c r="W551" s="32"/>
      <c r="X551" s="32"/>
    </row>
    <row r="552" spans="1:24" ht="42.75" customHeight="1" x14ac:dyDescent="0.25">
      <c r="A552" s="32"/>
      <c r="B552" s="32"/>
      <c r="C552" s="33"/>
      <c r="D552" s="32"/>
      <c r="E552" s="32"/>
      <c r="G552" s="32"/>
      <c r="H552" s="32"/>
      <c r="I552" s="32"/>
      <c r="J552" s="32"/>
      <c r="K552" s="32"/>
      <c r="L552" s="32"/>
      <c r="M552" s="32"/>
      <c r="N552" s="33"/>
      <c r="O552" s="32"/>
      <c r="P552" s="32"/>
      <c r="Q552" s="32"/>
      <c r="R552" s="32"/>
      <c r="S552" s="32"/>
      <c r="T552" s="32"/>
      <c r="U552" s="32"/>
      <c r="V552" s="32"/>
      <c r="W552" s="32"/>
      <c r="X552" s="32"/>
    </row>
    <row r="553" spans="1:24" ht="42.75" customHeight="1" x14ac:dyDescent="0.25">
      <c r="A553" s="32"/>
      <c r="B553" s="32"/>
      <c r="C553" s="33"/>
      <c r="D553" s="32"/>
      <c r="E553" s="32"/>
      <c r="G553" s="32"/>
      <c r="H553" s="32"/>
      <c r="I553" s="32"/>
      <c r="J553" s="32"/>
      <c r="K553" s="32"/>
      <c r="L553" s="32"/>
      <c r="M553" s="32"/>
      <c r="N553" s="33"/>
      <c r="O553" s="32"/>
      <c r="P553" s="32"/>
      <c r="Q553" s="32"/>
      <c r="R553" s="32"/>
      <c r="S553" s="32"/>
      <c r="T553" s="32"/>
      <c r="U553" s="32"/>
      <c r="V553" s="32"/>
      <c r="W553" s="32"/>
      <c r="X553" s="32"/>
    </row>
    <row r="554" spans="1:24" ht="42.75" customHeight="1" x14ac:dyDescent="0.25">
      <c r="A554" s="32"/>
      <c r="B554" s="32"/>
      <c r="C554" s="33"/>
      <c r="D554" s="32"/>
      <c r="E554" s="32"/>
      <c r="G554" s="32"/>
      <c r="H554" s="32"/>
      <c r="I554" s="32"/>
      <c r="J554" s="32"/>
      <c r="K554" s="32"/>
      <c r="L554" s="32"/>
      <c r="M554" s="32"/>
      <c r="N554" s="33"/>
      <c r="O554" s="32"/>
      <c r="P554" s="32"/>
      <c r="Q554" s="32"/>
      <c r="R554" s="32"/>
      <c r="S554" s="32"/>
      <c r="T554" s="32"/>
      <c r="U554" s="32"/>
      <c r="V554" s="32"/>
      <c r="W554" s="32"/>
      <c r="X554" s="32"/>
    </row>
    <row r="555" spans="1:24" ht="42.75" customHeight="1" x14ac:dyDescent="0.25">
      <c r="A555" s="32"/>
      <c r="B555" s="32"/>
      <c r="C555" s="33"/>
      <c r="D555" s="32"/>
      <c r="E555" s="32"/>
      <c r="G555" s="32"/>
      <c r="H555" s="32"/>
      <c r="I555" s="32"/>
      <c r="J555" s="32"/>
      <c r="K555" s="32"/>
      <c r="L555" s="32"/>
      <c r="M555" s="32"/>
      <c r="N555" s="33"/>
      <c r="O555" s="32"/>
      <c r="P555" s="32"/>
      <c r="Q555" s="32"/>
      <c r="R555" s="32"/>
      <c r="S555" s="32"/>
      <c r="T555" s="32"/>
      <c r="U555" s="32"/>
      <c r="V555" s="32"/>
      <c r="W555" s="32"/>
      <c r="X555" s="32"/>
    </row>
    <row r="556" spans="1:24" ht="42.75" customHeight="1" x14ac:dyDescent="0.25">
      <c r="A556" s="32"/>
      <c r="B556" s="32"/>
      <c r="C556" s="33"/>
      <c r="D556" s="32"/>
      <c r="E556" s="32"/>
      <c r="G556" s="32"/>
      <c r="H556" s="32"/>
      <c r="I556" s="32"/>
      <c r="J556" s="32"/>
      <c r="K556" s="32"/>
      <c r="L556" s="32"/>
      <c r="M556" s="32"/>
      <c r="N556" s="33"/>
      <c r="O556" s="32"/>
      <c r="P556" s="32"/>
      <c r="Q556" s="32"/>
      <c r="R556" s="32"/>
      <c r="S556" s="32"/>
      <c r="T556" s="32"/>
      <c r="U556" s="32"/>
      <c r="V556" s="32"/>
      <c r="W556" s="32"/>
      <c r="X556" s="32"/>
    </row>
    <row r="557" spans="1:24" ht="42.75" customHeight="1" x14ac:dyDescent="0.25">
      <c r="A557" s="32"/>
      <c r="B557" s="32"/>
      <c r="C557" s="33"/>
      <c r="D557" s="32"/>
      <c r="E557" s="32"/>
      <c r="G557" s="32"/>
      <c r="H557" s="32"/>
      <c r="I557" s="32"/>
      <c r="J557" s="32"/>
      <c r="K557" s="32"/>
      <c r="L557" s="32"/>
      <c r="M557" s="32"/>
      <c r="N557" s="33"/>
      <c r="O557" s="32"/>
      <c r="P557" s="32"/>
      <c r="Q557" s="32"/>
      <c r="R557" s="32"/>
      <c r="S557" s="32"/>
      <c r="T557" s="32"/>
      <c r="U557" s="32"/>
      <c r="V557" s="32"/>
      <c r="W557" s="32"/>
      <c r="X557" s="32"/>
    </row>
    <row r="558" spans="1:24" ht="42.75" customHeight="1" x14ac:dyDescent="0.25">
      <c r="A558" s="32"/>
      <c r="B558" s="32"/>
      <c r="C558" s="33"/>
      <c r="D558" s="32"/>
      <c r="E558" s="32"/>
      <c r="G558" s="32"/>
      <c r="H558" s="32"/>
      <c r="I558" s="32"/>
      <c r="J558" s="32"/>
      <c r="K558" s="32"/>
      <c r="L558" s="32"/>
      <c r="M558" s="32"/>
      <c r="N558" s="33"/>
      <c r="O558" s="32"/>
      <c r="P558" s="32"/>
      <c r="Q558" s="32"/>
      <c r="R558" s="32"/>
      <c r="S558" s="32"/>
      <c r="T558" s="32"/>
      <c r="U558" s="32"/>
      <c r="V558" s="32"/>
      <c r="W558" s="32"/>
      <c r="X558" s="32"/>
    </row>
    <row r="559" spans="1:24" ht="42.75" customHeight="1" x14ac:dyDescent="0.25">
      <c r="A559" s="32"/>
      <c r="B559" s="32"/>
      <c r="C559" s="33"/>
      <c r="D559" s="32"/>
      <c r="E559" s="32"/>
      <c r="G559" s="32"/>
      <c r="H559" s="32"/>
      <c r="I559" s="32"/>
      <c r="J559" s="32"/>
      <c r="K559" s="32"/>
      <c r="L559" s="32"/>
      <c r="M559" s="32"/>
      <c r="N559" s="33"/>
      <c r="O559" s="32"/>
      <c r="P559" s="32"/>
      <c r="Q559" s="32"/>
      <c r="R559" s="32"/>
      <c r="S559" s="32"/>
      <c r="T559" s="32"/>
      <c r="U559" s="32"/>
      <c r="V559" s="32"/>
      <c r="W559" s="32"/>
      <c r="X559" s="32"/>
    </row>
    <row r="560" spans="1:24" ht="42.75" customHeight="1" x14ac:dyDescent="0.25">
      <c r="A560" s="32"/>
      <c r="B560" s="32"/>
      <c r="C560" s="33"/>
      <c r="D560" s="32"/>
      <c r="E560" s="32"/>
      <c r="G560" s="32"/>
      <c r="H560" s="32"/>
      <c r="I560" s="32"/>
      <c r="J560" s="32"/>
      <c r="K560" s="32"/>
      <c r="L560" s="32"/>
      <c r="M560" s="32"/>
      <c r="N560" s="33"/>
      <c r="O560" s="32"/>
      <c r="P560" s="32"/>
      <c r="Q560" s="32"/>
      <c r="R560" s="32"/>
      <c r="S560" s="32"/>
      <c r="T560" s="32"/>
      <c r="U560" s="32"/>
      <c r="V560" s="32"/>
      <c r="W560" s="32"/>
      <c r="X560" s="32"/>
    </row>
    <row r="561" spans="1:24" ht="42.75" customHeight="1" x14ac:dyDescent="0.25">
      <c r="A561" s="32"/>
      <c r="B561" s="32"/>
      <c r="C561" s="33"/>
      <c r="D561" s="32"/>
      <c r="E561" s="32"/>
      <c r="G561" s="32"/>
      <c r="H561" s="32"/>
      <c r="I561" s="32"/>
      <c r="J561" s="32"/>
      <c r="K561" s="32"/>
      <c r="L561" s="32"/>
      <c r="M561" s="32"/>
      <c r="N561" s="33"/>
      <c r="O561" s="32"/>
      <c r="P561" s="32"/>
      <c r="Q561" s="32"/>
      <c r="R561" s="32"/>
      <c r="S561" s="32"/>
      <c r="T561" s="32"/>
      <c r="U561" s="32"/>
      <c r="V561" s="32"/>
      <c r="W561" s="32"/>
      <c r="X561" s="32"/>
    </row>
    <row r="562" spans="1:24" ht="42.75" customHeight="1" x14ac:dyDescent="0.25">
      <c r="A562" s="32"/>
      <c r="B562" s="32"/>
      <c r="C562" s="33"/>
      <c r="D562" s="32"/>
      <c r="E562" s="32"/>
      <c r="G562" s="32"/>
      <c r="H562" s="32"/>
      <c r="I562" s="32"/>
      <c r="J562" s="32"/>
      <c r="K562" s="32"/>
      <c r="L562" s="32"/>
      <c r="M562" s="32"/>
      <c r="N562" s="33"/>
      <c r="O562" s="32"/>
      <c r="P562" s="32"/>
      <c r="Q562" s="32"/>
      <c r="R562" s="32"/>
      <c r="S562" s="32"/>
      <c r="T562" s="32"/>
      <c r="U562" s="32"/>
      <c r="V562" s="32"/>
      <c r="W562" s="32"/>
      <c r="X562" s="32"/>
    </row>
    <row r="563" spans="1:24" ht="42.75" customHeight="1" x14ac:dyDescent="0.25">
      <c r="A563" s="32"/>
      <c r="B563" s="32"/>
      <c r="C563" s="33"/>
      <c r="D563" s="32"/>
      <c r="E563" s="32"/>
      <c r="G563" s="32"/>
      <c r="H563" s="32"/>
      <c r="I563" s="32"/>
      <c r="J563" s="32"/>
      <c r="K563" s="32"/>
      <c r="L563" s="32"/>
      <c r="M563" s="32"/>
      <c r="N563" s="33"/>
      <c r="O563" s="32"/>
      <c r="P563" s="32"/>
      <c r="Q563" s="32"/>
      <c r="R563" s="32"/>
      <c r="S563" s="32"/>
      <c r="T563" s="32"/>
      <c r="U563" s="32"/>
      <c r="V563" s="32"/>
      <c r="W563" s="32"/>
      <c r="X563" s="32"/>
    </row>
    <row r="564" spans="1:24" ht="42.75" customHeight="1" x14ac:dyDescent="0.25">
      <c r="A564" s="32"/>
      <c r="B564" s="32"/>
      <c r="C564" s="33"/>
      <c r="D564" s="32"/>
      <c r="E564" s="32"/>
      <c r="G564" s="32"/>
      <c r="H564" s="32"/>
      <c r="I564" s="32"/>
      <c r="J564" s="32"/>
      <c r="K564" s="32"/>
      <c r="L564" s="32"/>
      <c r="M564" s="32"/>
      <c r="N564" s="33"/>
      <c r="O564" s="32"/>
      <c r="P564" s="32"/>
      <c r="Q564" s="32"/>
      <c r="R564" s="32"/>
      <c r="S564" s="32"/>
      <c r="T564" s="32"/>
      <c r="U564" s="32"/>
      <c r="V564" s="32"/>
      <c r="W564" s="32"/>
      <c r="X564" s="32"/>
    </row>
    <row r="565" spans="1:24" ht="42.75" customHeight="1" x14ac:dyDescent="0.25">
      <c r="A565" s="32"/>
      <c r="B565" s="32"/>
      <c r="C565" s="33"/>
      <c r="D565" s="32"/>
      <c r="E565" s="32"/>
      <c r="G565" s="32"/>
      <c r="H565" s="32"/>
      <c r="I565" s="32"/>
      <c r="J565" s="32"/>
      <c r="K565" s="32"/>
      <c r="L565" s="32"/>
      <c r="M565" s="32"/>
      <c r="N565" s="33"/>
      <c r="O565" s="32"/>
      <c r="P565" s="32"/>
      <c r="Q565" s="32"/>
      <c r="R565" s="32"/>
      <c r="S565" s="32"/>
      <c r="T565" s="32"/>
      <c r="U565" s="32"/>
      <c r="V565" s="32"/>
      <c r="W565" s="32"/>
      <c r="X565" s="32"/>
    </row>
    <row r="566" spans="1:24" ht="42.75" customHeight="1" x14ac:dyDescent="0.25">
      <c r="A566" s="32"/>
      <c r="B566" s="32"/>
      <c r="C566" s="33"/>
      <c r="D566" s="32"/>
      <c r="E566" s="32"/>
      <c r="G566" s="32"/>
      <c r="H566" s="32"/>
      <c r="I566" s="32"/>
      <c r="J566" s="32"/>
      <c r="K566" s="32"/>
      <c r="L566" s="32"/>
      <c r="M566" s="32"/>
      <c r="N566" s="33"/>
      <c r="O566" s="32"/>
      <c r="P566" s="32"/>
      <c r="Q566" s="32"/>
      <c r="R566" s="32"/>
      <c r="S566" s="32"/>
      <c r="T566" s="32"/>
      <c r="U566" s="32"/>
      <c r="V566" s="32"/>
      <c r="W566" s="32"/>
      <c r="X566" s="32"/>
    </row>
    <row r="567" spans="1:24" ht="42.75" customHeight="1" x14ac:dyDescent="0.25">
      <c r="A567" s="32"/>
      <c r="B567" s="32"/>
      <c r="C567" s="33"/>
      <c r="D567" s="32"/>
      <c r="E567" s="32"/>
      <c r="G567" s="32"/>
      <c r="H567" s="32"/>
      <c r="I567" s="32"/>
      <c r="J567" s="32"/>
      <c r="K567" s="32"/>
      <c r="L567" s="32"/>
      <c r="M567" s="32"/>
      <c r="N567" s="33"/>
      <c r="O567" s="32"/>
      <c r="P567" s="32"/>
      <c r="Q567" s="32"/>
      <c r="R567" s="32"/>
      <c r="S567" s="32"/>
      <c r="T567" s="32"/>
      <c r="U567" s="32"/>
      <c r="V567" s="32"/>
      <c r="W567" s="32"/>
      <c r="X567" s="32"/>
    </row>
    <row r="568" spans="1:24" ht="42.75" customHeight="1" x14ac:dyDescent="0.25">
      <c r="A568" s="32"/>
      <c r="B568" s="32"/>
      <c r="C568" s="33"/>
      <c r="D568" s="32"/>
      <c r="E568" s="32"/>
      <c r="G568" s="32"/>
      <c r="H568" s="32"/>
      <c r="I568" s="32"/>
      <c r="J568" s="32"/>
      <c r="K568" s="32"/>
      <c r="L568" s="32"/>
      <c r="M568" s="32"/>
      <c r="N568" s="33"/>
      <c r="O568" s="32"/>
      <c r="P568" s="32"/>
      <c r="Q568" s="32"/>
      <c r="R568" s="32"/>
      <c r="S568" s="32"/>
      <c r="T568" s="32"/>
      <c r="U568" s="32"/>
      <c r="V568" s="32"/>
      <c r="W568" s="32"/>
      <c r="X568" s="32"/>
    </row>
    <row r="569" spans="1:24" ht="42.75" customHeight="1" x14ac:dyDescent="0.25">
      <c r="A569" s="32"/>
      <c r="B569" s="32"/>
      <c r="C569" s="33"/>
      <c r="D569" s="32"/>
      <c r="E569" s="32"/>
      <c r="G569" s="32"/>
      <c r="H569" s="32"/>
      <c r="I569" s="32"/>
      <c r="J569" s="32"/>
      <c r="K569" s="32"/>
      <c r="L569" s="32"/>
      <c r="M569" s="32"/>
      <c r="N569" s="33"/>
      <c r="O569" s="32"/>
      <c r="P569" s="32"/>
      <c r="Q569" s="32"/>
      <c r="R569" s="32"/>
      <c r="S569" s="32"/>
      <c r="T569" s="32"/>
      <c r="U569" s="32"/>
      <c r="V569" s="32"/>
      <c r="W569" s="32"/>
      <c r="X569" s="32"/>
    </row>
    <row r="570" spans="1:24" ht="42.75" customHeight="1" x14ac:dyDescent="0.25">
      <c r="A570" s="32"/>
      <c r="B570" s="32"/>
      <c r="C570" s="33"/>
      <c r="D570" s="32"/>
      <c r="E570" s="32"/>
      <c r="G570" s="32"/>
      <c r="H570" s="32"/>
      <c r="I570" s="32"/>
      <c r="J570" s="32"/>
      <c r="K570" s="32"/>
      <c r="L570" s="32"/>
      <c r="M570" s="32"/>
      <c r="N570" s="33"/>
      <c r="O570" s="32"/>
      <c r="P570" s="32"/>
      <c r="Q570" s="32"/>
      <c r="R570" s="32"/>
      <c r="S570" s="32"/>
      <c r="T570" s="32"/>
      <c r="U570" s="32"/>
      <c r="V570" s="32"/>
      <c r="W570" s="32"/>
      <c r="X570" s="32"/>
    </row>
    <row r="571" spans="1:24" ht="42.75" customHeight="1" x14ac:dyDescent="0.25">
      <c r="A571" s="32"/>
      <c r="B571" s="32"/>
      <c r="C571" s="33"/>
      <c r="D571" s="32"/>
      <c r="E571" s="32"/>
      <c r="G571" s="32"/>
      <c r="H571" s="32"/>
      <c r="I571" s="32"/>
      <c r="J571" s="32"/>
      <c r="K571" s="32"/>
      <c r="L571" s="32"/>
      <c r="M571" s="32"/>
      <c r="N571" s="33"/>
      <c r="O571" s="32"/>
      <c r="P571" s="32"/>
      <c r="Q571" s="32"/>
      <c r="R571" s="32"/>
      <c r="S571" s="32"/>
      <c r="T571" s="32"/>
      <c r="U571" s="32"/>
      <c r="V571" s="32"/>
      <c r="W571" s="32"/>
      <c r="X571" s="32"/>
    </row>
    <row r="572" spans="1:24" ht="42.75" customHeight="1" x14ac:dyDescent="0.25">
      <c r="A572" s="32"/>
      <c r="B572" s="32"/>
      <c r="C572" s="33"/>
      <c r="D572" s="32"/>
      <c r="E572" s="32"/>
      <c r="G572" s="32"/>
      <c r="H572" s="32"/>
      <c r="I572" s="32"/>
      <c r="J572" s="32"/>
      <c r="K572" s="32"/>
      <c r="L572" s="32"/>
      <c r="M572" s="32"/>
      <c r="N572" s="33"/>
      <c r="O572" s="32"/>
      <c r="P572" s="32"/>
      <c r="Q572" s="32"/>
      <c r="R572" s="32"/>
      <c r="S572" s="32"/>
      <c r="T572" s="32"/>
      <c r="U572" s="32"/>
      <c r="V572" s="32"/>
      <c r="W572" s="32"/>
      <c r="X572" s="32"/>
    </row>
    <row r="573" spans="1:24" ht="42.75" customHeight="1" x14ac:dyDescent="0.25">
      <c r="A573" s="32"/>
      <c r="B573" s="32"/>
      <c r="C573" s="33"/>
      <c r="D573" s="32"/>
      <c r="E573" s="32"/>
      <c r="G573" s="32"/>
      <c r="H573" s="32"/>
      <c r="I573" s="32"/>
      <c r="J573" s="32"/>
      <c r="K573" s="32"/>
      <c r="L573" s="32"/>
      <c r="M573" s="32"/>
      <c r="N573" s="33"/>
      <c r="O573" s="32"/>
      <c r="P573" s="32"/>
      <c r="Q573" s="32"/>
      <c r="R573" s="32"/>
      <c r="S573" s="32"/>
      <c r="T573" s="32"/>
      <c r="U573" s="32"/>
      <c r="V573" s="32"/>
      <c r="W573" s="32"/>
      <c r="X573" s="32"/>
    </row>
    <row r="574" spans="1:24" ht="42.75" customHeight="1" x14ac:dyDescent="0.25">
      <c r="A574" s="32"/>
      <c r="B574" s="32"/>
      <c r="C574" s="33"/>
      <c r="D574" s="32"/>
      <c r="E574" s="32"/>
      <c r="G574" s="32"/>
      <c r="H574" s="32"/>
      <c r="I574" s="32"/>
      <c r="J574" s="32"/>
      <c r="K574" s="32"/>
      <c r="L574" s="32"/>
      <c r="M574" s="32"/>
      <c r="N574" s="33"/>
      <c r="O574" s="32"/>
      <c r="P574" s="32"/>
      <c r="Q574" s="32"/>
      <c r="R574" s="32"/>
      <c r="S574" s="32"/>
      <c r="T574" s="32"/>
      <c r="U574" s="32"/>
      <c r="V574" s="32"/>
      <c r="W574" s="32"/>
      <c r="X574" s="32"/>
    </row>
    <row r="575" spans="1:24" ht="42.75" customHeight="1" x14ac:dyDescent="0.25">
      <c r="A575" s="32"/>
      <c r="B575" s="32"/>
      <c r="C575" s="33"/>
      <c r="D575" s="32"/>
      <c r="E575" s="32"/>
      <c r="G575" s="32"/>
      <c r="H575" s="32"/>
      <c r="I575" s="32"/>
      <c r="J575" s="32"/>
      <c r="K575" s="32"/>
      <c r="L575" s="32"/>
      <c r="M575" s="32"/>
      <c r="N575" s="33"/>
      <c r="O575" s="32"/>
      <c r="P575" s="32"/>
      <c r="Q575" s="32"/>
      <c r="R575" s="32"/>
      <c r="S575" s="32"/>
      <c r="T575" s="32"/>
      <c r="U575" s="32"/>
      <c r="V575" s="32"/>
      <c r="W575" s="32"/>
      <c r="X575" s="32"/>
    </row>
    <row r="576" spans="1:24" ht="42.75" customHeight="1" x14ac:dyDescent="0.25">
      <c r="A576" s="32"/>
      <c r="B576" s="32"/>
      <c r="C576" s="33"/>
      <c r="D576" s="32"/>
      <c r="E576" s="32"/>
      <c r="G576" s="32"/>
      <c r="H576" s="32"/>
      <c r="I576" s="32"/>
      <c r="J576" s="32"/>
      <c r="K576" s="32"/>
      <c r="L576" s="32"/>
      <c r="M576" s="32"/>
      <c r="N576" s="33"/>
      <c r="O576" s="32"/>
      <c r="P576" s="32"/>
      <c r="Q576" s="32"/>
      <c r="R576" s="32"/>
      <c r="S576" s="32"/>
      <c r="T576" s="32"/>
      <c r="U576" s="32"/>
      <c r="V576" s="32"/>
      <c r="W576" s="32"/>
      <c r="X576" s="32"/>
    </row>
    <row r="577" spans="1:24" ht="42.75" customHeight="1" x14ac:dyDescent="0.25">
      <c r="A577" s="32"/>
      <c r="B577" s="32"/>
      <c r="C577" s="33"/>
      <c r="D577" s="32"/>
      <c r="E577" s="32"/>
      <c r="G577" s="32"/>
      <c r="H577" s="32"/>
      <c r="I577" s="32"/>
      <c r="J577" s="32"/>
      <c r="K577" s="32"/>
      <c r="L577" s="32"/>
      <c r="M577" s="32"/>
      <c r="N577" s="33"/>
      <c r="O577" s="32"/>
      <c r="P577" s="32"/>
      <c r="Q577" s="32"/>
      <c r="R577" s="32"/>
      <c r="S577" s="32"/>
      <c r="T577" s="32"/>
      <c r="U577" s="32"/>
      <c r="V577" s="32"/>
      <c r="W577" s="32"/>
      <c r="X577" s="32"/>
    </row>
    <row r="578" spans="1:24" ht="42.75" customHeight="1" x14ac:dyDescent="0.25">
      <c r="A578" s="32"/>
      <c r="B578" s="32"/>
      <c r="C578" s="33"/>
      <c r="D578" s="32"/>
      <c r="E578" s="32"/>
      <c r="G578" s="32"/>
      <c r="H578" s="32"/>
      <c r="I578" s="32"/>
      <c r="J578" s="32"/>
      <c r="K578" s="32"/>
      <c r="L578" s="32"/>
      <c r="M578" s="32"/>
      <c r="N578" s="33"/>
      <c r="O578" s="32"/>
      <c r="P578" s="32"/>
      <c r="Q578" s="32"/>
      <c r="R578" s="32"/>
      <c r="S578" s="32"/>
      <c r="T578" s="32"/>
      <c r="U578" s="32"/>
      <c r="V578" s="32"/>
      <c r="W578" s="32"/>
      <c r="X578" s="32"/>
    </row>
    <row r="579" spans="1:24" ht="42.75" customHeight="1" x14ac:dyDescent="0.25">
      <c r="A579" s="32"/>
      <c r="B579" s="32"/>
      <c r="C579" s="33"/>
      <c r="D579" s="32"/>
      <c r="E579" s="32"/>
      <c r="G579" s="32"/>
      <c r="H579" s="32"/>
      <c r="I579" s="32"/>
      <c r="J579" s="32"/>
      <c r="K579" s="32"/>
      <c r="L579" s="32"/>
      <c r="M579" s="32"/>
      <c r="N579" s="33"/>
      <c r="O579" s="32"/>
      <c r="P579" s="32"/>
      <c r="Q579" s="32"/>
      <c r="R579" s="32"/>
      <c r="S579" s="32"/>
      <c r="T579" s="32"/>
      <c r="U579" s="32"/>
      <c r="V579" s="32"/>
      <c r="W579" s="32"/>
      <c r="X579" s="32"/>
    </row>
    <row r="580" spans="1:24" ht="42.75" customHeight="1" x14ac:dyDescent="0.25">
      <c r="A580" s="32"/>
      <c r="B580" s="32"/>
      <c r="C580" s="33"/>
      <c r="D580" s="32"/>
      <c r="E580" s="32"/>
      <c r="G580" s="32"/>
      <c r="H580" s="32"/>
      <c r="I580" s="32"/>
      <c r="J580" s="32"/>
      <c r="K580" s="32"/>
      <c r="L580" s="32"/>
      <c r="M580" s="32"/>
      <c r="N580" s="33"/>
      <c r="O580" s="32"/>
      <c r="P580" s="32"/>
      <c r="Q580" s="32"/>
      <c r="R580" s="32"/>
      <c r="S580" s="32"/>
      <c r="T580" s="32"/>
      <c r="U580" s="32"/>
      <c r="V580" s="32"/>
      <c r="W580" s="32"/>
      <c r="X580" s="32"/>
    </row>
    <row r="581" spans="1:24" ht="42.75" customHeight="1" x14ac:dyDescent="0.25">
      <c r="A581" s="32"/>
      <c r="B581" s="32"/>
      <c r="C581" s="33"/>
      <c r="D581" s="32"/>
      <c r="E581" s="32"/>
      <c r="G581" s="32"/>
      <c r="H581" s="32"/>
      <c r="I581" s="32"/>
      <c r="J581" s="32"/>
      <c r="K581" s="32"/>
      <c r="L581" s="32"/>
      <c r="M581" s="32"/>
      <c r="N581" s="33"/>
      <c r="O581" s="32"/>
      <c r="P581" s="32"/>
      <c r="Q581" s="32"/>
      <c r="R581" s="32"/>
      <c r="S581" s="32"/>
      <c r="T581" s="32"/>
      <c r="U581" s="32"/>
      <c r="V581" s="32"/>
      <c r="W581" s="32"/>
      <c r="X581" s="32"/>
    </row>
    <row r="582" spans="1:24" ht="42.75" customHeight="1" x14ac:dyDescent="0.25">
      <c r="A582" s="32"/>
      <c r="B582" s="32"/>
      <c r="C582" s="33"/>
      <c r="D582" s="32"/>
      <c r="E582" s="32"/>
      <c r="G582" s="32"/>
      <c r="H582" s="32"/>
      <c r="I582" s="32"/>
      <c r="J582" s="32"/>
      <c r="K582" s="32"/>
      <c r="L582" s="32"/>
      <c r="M582" s="32"/>
      <c r="N582" s="33"/>
      <c r="O582" s="32"/>
      <c r="P582" s="32"/>
      <c r="Q582" s="32"/>
      <c r="R582" s="32"/>
      <c r="S582" s="32"/>
      <c r="T582" s="32"/>
      <c r="U582" s="32"/>
      <c r="V582" s="32"/>
      <c r="W582" s="32"/>
      <c r="X582" s="32"/>
    </row>
    <row r="583" spans="1:24" ht="42.75" customHeight="1" x14ac:dyDescent="0.25">
      <c r="A583" s="32"/>
      <c r="B583" s="32"/>
      <c r="C583" s="33"/>
      <c r="D583" s="32"/>
      <c r="E583" s="32"/>
      <c r="G583" s="32"/>
      <c r="H583" s="32"/>
      <c r="I583" s="32"/>
      <c r="J583" s="32"/>
      <c r="K583" s="32"/>
      <c r="L583" s="32"/>
      <c r="M583" s="32"/>
      <c r="N583" s="33"/>
      <c r="O583" s="32"/>
      <c r="P583" s="32"/>
      <c r="Q583" s="32"/>
      <c r="R583" s="32"/>
      <c r="S583" s="32"/>
      <c r="T583" s="32"/>
      <c r="U583" s="32"/>
      <c r="V583" s="32"/>
      <c r="W583" s="32"/>
      <c r="X583" s="32"/>
    </row>
    <row r="584" spans="1:24" ht="42.75" customHeight="1" x14ac:dyDescent="0.25">
      <c r="A584" s="32"/>
      <c r="B584" s="32"/>
      <c r="C584" s="33"/>
      <c r="D584" s="32"/>
      <c r="E584" s="32"/>
      <c r="G584" s="32"/>
      <c r="H584" s="32"/>
      <c r="I584" s="32"/>
      <c r="J584" s="32"/>
      <c r="K584" s="32"/>
      <c r="L584" s="32"/>
      <c r="M584" s="32"/>
      <c r="N584" s="33"/>
      <c r="O584" s="32"/>
      <c r="P584" s="32"/>
      <c r="Q584" s="32"/>
      <c r="R584" s="32"/>
      <c r="S584" s="32"/>
      <c r="T584" s="32"/>
      <c r="U584" s="32"/>
      <c r="V584" s="32"/>
      <c r="W584" s="32"/>
      <c r="X584" s="32"/>
    </row>
    <row r="585" spans="1:24" ht="42.75" customHeight="1" x14ac:dyDescent="0.25">
      <c r="A585" s="32"/>
      <c r="B585" s="32"/>
      <c r="C585" s="33"/>
      <c r="D585" s="32"/>
      <c r="E585" s="32"/>
      <c r="G585" s="32"/>
      <c r="H585" s="32"/>
      <c r="I585" s="32"/>
      <c r="J585" s="32"/>
      <c r="K585" s="32"/>
      <c r="L585" s="32"/>
      <c r="M585" s="32"/>
      <c r="N585" s="33"/>
      <c r="O585" s="32"/>
      <c r="P585" s="32"/>
      <c r="Q585" s="32"/>
      <c r="R585" s="32"/>
      <c r="S585" s="32"/>
      <c r="T585" s="32"/>
      <c r="U585" s="32"/>
      <c r="V585" s="32"/>
      <c r="W585" s="32"/>
      <c r="X585" s="32"/>
    </row>
    <row r="586" spans="1:24" ht="42.75" customHeight="1" x14ac:dyDescent="0.25">
      <c r="A586" s="32"/>
      <c r="B586" s="32"/>
      <c r="C586" s="33"/>
      <c r="D586" s="32"/>
      <c r="E586" s="32"/>
      <c r="G586" s="32"/>
      <c r="H586" s="32"/>
      <c r="I586" s="32"/>
      <c r="J586" s="32"/>
      <c r="K586" s="32"/>
      <c r="L586" s="32"/>
      <c r="M586" s="32"/>
      <c r="N586" s="33"/>
      <c r="O586" s="32"/>
      <c r="P586" s="32"/>
      <c r="Q586" s="32"/>
      <c r="R586" s="32"/>
      <c r="S586" s="32"/>
      <c r="T586" s="32"/>
      <c r="U586" s="32"/>
      <c r="V586" s="32"/>
      <c r="W586" s="32"/>
      <c r="X586" s="32"/>
    </row>
    <row r="587" spans="1:24" ht="42.75" customHeight="1" x14ac:dyDescent="0.25">
      <c r="A587" s="32"/>
      <c r="B587" s="32"/>
      <c r="C587" s="33"/>
      <c r="D587" s="32"/>
      <c r="E587" s="32"/>
      <c r="G587" s="32"/>
      <c r="H587" s="32"/>
      <c r="I587" s="32"/>
      <c r="J587" s="32"/>
      <c r="K587" s="32"/>
      <c r="L587" s="32"/>
      <c r="M587" s="32"/>
      <c r="N587" s="33"/>
      <c r="O587" s="32"/>
      <c r="P587" s="32"/>
      <c r="Q587" s="32"/>
      <c r="R587" s="32"/>
      <c r="S587" s="32"/>
      <c r="T587" s="32"/>
      <c r="U587" s="32"/>
      <c r="V587" s="32"/>
      <c r="W587" s="32"/>
      <c r="X587" s="32"/>
    </row>
    <row r="588" spans="1:24" ht="42.75" customHeight="1" x14ac:dyDescent="0.25">
      <c r="A588" s="32"/>
      <c r="B588" s="32"/>
      <c r="C588" s="33"/>
      <c r="D588" s="32"/>
      <c r="E588" s="32"/>
      <c r="G588" s="32"/>
      <c r="H588" s="32"/>
      <c r="I588" s="32"/>
      <c r="J588" s="32"/>
      <c r="K588" s="32"/>
      <c r="L588" s="32"/>
      <c r="M588" s="32"/>
      <c r="N588" s="33"/>
      <c r="O588" s="32"/>
      <c r="P588" s="32"/>
      <c r="Q588" s="32"/>
      <c r="R588" s="32"/>
      <c r="S588" s="32"/>
      <c r="T588" s="32"/>
      <c r="U588" s="32"/>
      <c r="V588" s="32"/>
      <c r="W588" s="32"/>
      <c r="X588" s="32"/>
    </row>
    <row r="589" spans="1:24" ht="42.75" customHeight="1" x14ac:dyDescent="0.25">
      <c r="A589" s="32"/>
      <c r="B589" s="32"/>
      <c r="C589" s="33"/>
      <c r="D589" s="32"/>
      <c r="E589" s="32"/>
      <c r="G589" s="32"/>
      <c r="H589" s="32"/>
      <c r="I589" s="32"/>
      <c r="J589" s="32"/>
      <c r="K589" s="32"/>
      <c r="L589" s="32"/>
      <c r="M589" s="32"/>
      <c r="N589" s="33"/>
      <c r="O589" s="32"/>
      <c r="P589" s="32"/>
      <c r="Q589" s="32"/>
      <c r="R589" s="32"/>
      <c r="S589" s="32"/>
      <c r="T589" s="32"/>
      <c r="U589" s="32"/>
      <c r="V589" s="32"/>
      <c r="W589" s="32"/>
      <c r="X589" s="32"/>
    </row>
    <row r="590" spans="1:24" ht="42.75" customHeight="1" x14ac:dyDescent="0.25">
      <c r="A590" s="32"/>
      <c r="B590" s="32"/>
      <c r="C590" s="33"/>
      <c r="D590" s="32"/>
      <c r="E590" s="32"/>
      <c r="G590" s="32"/>
      <c r="H590" s="32"/>
      <c r="I590" s="32"/>
      <c r="J590" s="32"/>
      <c r="K590" s="32"/>
      <c r="L590" s="32"/>
      <c r="M590" s="32"/>
      <c r="N590" s="33"/>
      <c r="O590" s="32"/>
      <c r="P590" s="32"/>
      <c r="Q590" s="32"/>
      <c r="R590" s="32"/>
      <c r="S590" s="32"/>
      <c r="T590" s="32"/>
      <c r="U590" s="32"/>
      <c r="V590" s="32"/>
      <c r="W590" s="32"/>
      <c r="X590" s="32"/>
    </row>
    <row r="591" spans="1:24" ht="42.75" customHeight="1" x14ac:dyDescent="0.25">
      <c r="A591" s="32"/>
      <c r="B591" s="32"/>
      <c r="C591" s="33"/>
      <c r="D591" s="32"/>
      <c r="E591" s="32"/>
      <c r="G591" s="32"/>
      <c r="H591" s="32"/>
      <c r="I591" s="32"/>
      <c r="J591" s="32"/>
      <c r="K591" s="32"/>
      <c r="L591" s="32"/>
      <c r="M591" s="32"/>
      <c r="N591" s="33"/>
      <c r="O591" s="32"/>
      <c r="P591" s="32"/>
      <c r="Q591" s="32"/>
      <c r="R591" s="32"/>
      <c r="S591" s="32"/>
      <c r="T591" s="32"/>
      <c r="U591" s="32"/>
      <c r="V591" s="32"/>
      <c r="W591" s="32"/>
      <c r="X591" s="32"/>
    </row>
    <row r="592" spans="1:24" ht="42.75" customHeight="1" x14ac:dyDescent="0.25">
      <c r="A592" s="32"/>
      <c r="B592" s="32"/>
      <c r="C592" s="33"/>
      <c r="D592" s="32"/>
      <c r="E592" s="32"/>
      <c r="G592" s="32"/>
      <c r="H592" s="32"/>
      <c r="I592" s="32"/>
      <c r="J592" s="32"/>
      <c r="K592" s="32"/>
      <c r="L592" s="32"/>
      <c r="M592" s="32"/>
      <c r="N592" s="33"/>
      <c r="O592" s="32"/>
      <c r="P592" s="32"/>
      <c r="Q592" s="32"/>
      <c r="R592" s="32"/>
      <c r="S592" s="32"/>
      <c r="T592" s="32"/>
      <c r="U592" s="32"/>
      <c r="V592" s="32"/>
      <c r="W592" s="32"/>
      <c r="X592" s="32"/>
    </row>
    <row r="593" spans="1:24" ht="42.75" customHeight="1" x14ac:dyDescent="0.25">
      <c r="A593" s="32"/>
      <c r="B593" s="32"/>
      <c r="C593" s="33"/>
      <c r="D593" s="32"/>
      <c r="E593" s="32"/>
      <c r="G593" s="32"/>
      <c r="H593" s="32"/>
      <c r="I593" s="32"/>
      <c r="J593" s="32"/>
      <c r="K593" s="32"/>
      <c r="L593" s="32"/>
      <c r="M593" s="32"/>
      <c r="N593" s="33"/>
      <c r="O593" s="32"/>
      <c r="P593" s="32"/>
      <c r="Q593" s="32"/>
      <c r="R593" s="32"/>
      <c r="S593" s="32"/>
      <c r="T593" s="32"/>
      <c r="U593" s="32"/>
      <c r="V593" s="32"/>
      <c r="W593" s="32"/>
      <c r="X593" s="32"/>
    </row>
    <row r="594" spans="1:24" ht="42.75" customHeight="1" x14ac:dyDescent="0.25">
      <c r="A594" s="32"/>
      <c r="B594" s="32"/>
      <c r="C594" s="33"/>
      <c r="D594" s="32"/>
      <c r="E594" s="32"/>
      <c r="G594" s="32"/>
      <c r="H594" s="32"/>
      <c r="I594" s="32"/>
      <c r="J594" s="32"/>
      <c r="K594" s="32"/>
      <c r="L594" s="32"/>
      <c r="M594" s="32"/>
      <c r="N594" s="33"/>
      <c r="O594" s="32"/>
      <c r="P594" s="32"/>
      <c r="Q594" s="32"/>
      <c r="R594" s="32"/>
      <c r="S594" s="32"/>
      <c r="T594" s="32"/>
      <c r="U594" s="32"/>
      <c r="V594" s="32"/>
      <c r="W594" s="32"/>
      <c r="X594" s="32"/>
    </row>
    <row r="595" spans="1:24" ht="42.75" customHeight="1" x14ac:dyDescent="0.25">
      <c r="A595" s="32"/>
      <c r="B595" s="32"/>
      <c r="C595" s="33"/>
      <c r="D595" s="32"/>
      <c r="E595" s="32"/>
      <c r="G595" s="32"/>
      <c r="H595" s="32"/>
      <c r="I595" s="32"/>
      <c r="J595" s="32"/>
      <c r="K595" s="32"/>
      <c r="L595" s="32"/>
      <c r="M595" s="32"/>
      <c r="N595" s="33"/>
      <c r="O595" s="32"/>
      <c r="P595" s="32"/>
      <c r="Q595" s="32"/>
      <c r="R595" s="32"/>
      <c r="S595" s="32"/>
      <c r="T595" s="32"/>
      <c r="U595" s="32"/>
      <c r="V595" s="32"/>
      <c r="W595" s="32"/>
      <c r="X595" s="32"/>
    </row>
    <row r="596" spans="1:24" ht="42.75" customHeight="1" x14ac:dyDescent="0.25">
      <c r="A596" s="32"/>
      <c r="B596" s="32"/>
      <c r="C596" s="33"/>
      <c r="D596" s="32"/>
      <c r="E596" s="32"/>
      <c r="G596" s="32"/>
      <c r="H596" s="32"/>
      <c r="I596" s="32"/>
      <c r="J596" s="32"/>
      <c r="K596" s="32"/>
      <c r="L596" s="32"/>
      <c r="M596" s="32"/>
      <c r="N596" s="33"/>
      <c r="O596" s="32"/>
      <c r="P596" s="32"/>
      <c r="Q596" s="32"/>
      <c r="R596" s="32"/>
      <c r="S596" s="32"/>
      <c r="T596" s="32"/>
      <c r="U596" s="32"/>
      <c r="V596" s="32"/>
      <c r="W596" s="32"/>
      <c r="X596" s="32"/>
    </row>
    <row r="597" spans="1:24" ht="42.75" customHeight="1" x14ac:dyDescent="0.25">
      <c r="A597" s="32"/>
      <c r="B597" s="32"/>
      <c r="C597" s="33"/>
      <c r="D597" s="32"/>
      <c r="E597" s="32"/>
      <c r="G597" s="32"/>
      <c r="H597" s="32"/>
      <c r="I597" s="32"/>
      <c r="J597" s="32"/>
      <c r="K597" s="32"/>
      <c r="L597" s="32"/>
      <c r="M597" s="32"/>
      <c r="N597" s="33"/>
      <c r="O597" s="32"/>
      <c r="P597" s="32"/>
      <c r="Q597" s="32"/>
      <c r="R597" s="32"/>
      <c r="S597" s="32"/>
      <c r="T597" s="32"/>
      <c r="U597" s="32"/>
      <c r="V597" s="32"/>
      <c r="W597" s="32"/>
      <c r="X597" s="32"/>
    </row>
    <row r="598" spans="1:24" ht="42.75" customHeight="1" x14ac:dyDescent="0.25">
      <c r="A598" s="32"/>
      <c r="B598" s="32"/>
      <c r="C598" s="33"/>
      <c r="D598" s="32"/>
      <c r="E598" s="32"/>
      <c r="G598" s="32"/>
      <c r="H598" s="32"/>
      <c r="I598" s="32"/>
      <c r="J598" s="32"/>
      <c r="K598" s="32"/>
      <c r="L598" s="32"/>
      <c r="M598" s="32"/>
      <c r="N598" s="33"/>
      <c r="O598" s="32"/>
      <c r="P598" s="32"/>
      <c r="Q598" s="32"/>
      <c r="R598" s="32"/>
      <c r="S598" s="32"/>
      <c r="T598" s="32"/>
      <c r="U598" s="32"/>
      <c r="V598" s="32"/>
      <c r="W598" s="32"/>
      <c r="X598" s="32"/>
    </row>
    <row r="599" spans="1:24" ht="42.75" customHeight="1" x14ac:dyDescent="0.25">
      <c r="A599" s="32"/>
      <c r="B599" s="32"/>
      <c r="C599" s="33"/>
      <c r="D599" s="32"/>
      <c r="E599" s="32"/>
      <c r="G599" s="32"/>
      <c r="H599" s="32"/>
      <c r="I599" s="32"/>
      <c r="J599" s="32"/>
      <c r="K599" s="32"/>
      <c r="L599" s="32"/>
      <c r="M599" s="32"/>
      <c r="N599" s="33"/>
      <c r="O599" s="32"/>
      <c r="P599" s="32"/>
      <c r="Q599" s="32"/>
      <c r="R599" s="32"/>
      <c r="S599" s="32"/>
      <c r="T599" s="32"/>
      <c r="U599" s="32"/>
      <c r="V599" s="32"/>
      <c r="W599" s="32"/>
      <c r="X599" s="32"/>
    </row>
    <row r="600" spans="1:24" ht="42.75" customHeight="1" x14ac:dyDescent="0.25">
      <c r="A600" s="32"/>
      <c r="B600" s="32"/>
      <c r="C600" s="33"/>
      <c r="D600" s="32"/>
      <c r="E600" s="32"/>
      <c r="G600" s="32"/>
      <c r="H600" s="32"/>
      <c r="I600" s="32"/>
      <c r="J600" s="32"/>
      <c r="K600" s="32"/>
      <c r="L600" s="32"/>
      <c r="M600" s="32"/>
      <c r="N600" s="33"/>
      <c r="O600" s="32"/>
      <c r="P600" s="32"/>
      <c r="Q600" s="32"/>
      <c r="R600" s="32"/>
      <c r="S600" s="32"/>
      <c r="T600" s="32"/>
      <c r="U600" s="32"/>
      <c r="V600" s="32"/>
      <c r="W600" s="32"/>
      <c r="X600" s="32"/>
    </row>
    <row r="601" spans="1:24" ht="42.75" customHeight="1" x14ac:dyDescent="0.25">
      <c r="A601" s="32"/>
      <c r="B601" s="32"/>
      <c r="C601" s="33"/>
      <c r="D601" s="32"/>
      <c r="E601" s="32"/>
      <c r="G601" s="32"/>
      <c r="H601" s="32"/>
      <c r="I601" s="32"/>
      <c r="J601" s="32"/>
      <c r="K601" s="32"/>
      <c r="L601" s="32"/>
      <c r="M601" s="32"/>
      <c r="N601" s="33"/>
      <c r="O601" s="32"/>
      <c r="P601" s="32"/>
      <c r="Q601" s="32"/>
      <c r="R601" s="32"/>
      <c r="S601" s="32"/>
      <c r="T601" s="32"/>
      <c r="U601" s="32"/>
      <c r="V601" s="32"/>
      <c r="W601" s="32"/>
      <c r="X601" s="32"/>
    </row>
    <row r="602" spans="1:24" ht="42.75" customHeight="1" x14ac:dyDescent="0.25">
      <c r="A602" s="32"/>
      <c r="B602" s="32"/>
      <c r="C602" s="33"/>
      <c r="D602" s="32"/>
      <c r="E602" s="32"/>
      <c r="G602" s="32"/>
      <c r="H602" s="32"/>
      <c r="I602" s="32"/>
      <c r="J602" s="32"/>
      <c r="K602" s="32"/>
      <c r="L602" s="32"/>
      <c r="M602" s="32"/>
      <c r="N602" s="33"/>
      <c r="O602" s="32"/>
      <c r="P602" s="32"/>
      <c r="Q602" s="32"/>
      <c r="R602" s="32"/>
      <c r="S602" s="32"/>
      <c r="T602" s="32"/>
      <c r="U602" s="32"/>
      <c r="V602" s="32"/>
      <c r="W602" s="32"/>
      <c r="X602" s="32"/>
    </row>
    <row r="603" spans="1:24" ht="42.75" customHeight="1" x14ac:dyDescent="0.25">
      <c r="A603" s="32"/>
      <c r="B603" s="32"/>
      <c r="C603" s="33"/>
      <c r="D603" s="32"/>
      <c r="E603" s="32"/>
      <c r="G603" s="32"/>
      <c r="H603" s="32"/>
      <c r="I603" s="32"/>
      <c r="J603" s="32"/>
      <c r="K603" s="32"/>
      <c r="L603" s="32"/>
      <c r="M603" s="32"/>
      <c r="N603" s="33"/>
      <c r="O603" s="32"/>
      <c r="P603" s="32"/>
      <c r="Q603" s="32"/>
      <c r="R603" s="32"/>
      <c r="S603" s="32"/>
      <c r="T603" s="32"/>
      <c r="U603" s="32"/>
      <c r="V603" s="32"/>
      <c r="W603" s="32"/>
      <c r="X603" s="32"/>
    </row>
    <row r="604" spans="1:24" ht="42.75" customHeight="1" x14ac:dyDescent="0.25">
      <c r="A604" s="32"/>
      <c r="B604" s="32"/>
      <c r="C604" s="33"/>
      <c r="D604" s="32"/>
      <c r="E604" s="32"/>
      <c r="G604" s="32"/>
      <c r="H604" s="32"/>
      <c r="I604" s="32"/>
      <c r="J604" s="32"/>
      <c r="K604" s="32"/>
      <c r="L604" s="32"/>
      <c r="M604" s="32"/>
      <c r="N604" s="33"/>
      <c r="O604" s="32"/>
      <c r="P604" s="32"/>
      <c r="Q604" s="32"/>
      <c r="R604" s="32"/>
      <c r="S604" s="32"/>
      <c r="T604" s="32"/>
      <c r="U604" s="32"/>
      <c r="V604" s="32"/>
      <c r="W604" s="32"/>
      <c r="X604" s="32"/>
    </row>
    <row r="605" spans="1:24" ht="42.75" customHeight="1" x14ac:dyDescent="0.25">
      <c r="A605" s="32"/>
      <c r="B605" s="32"/>
      <c r="C605" s="33"/>
      <c r="D605" s="32"/>
      <c r="E605" s="32"/>
      <c r="G605" s="32"/>
      <c r="H605" s="32"/>
      <c r="I605" s="32"/>
      <c r="J605" s="32"/>
      <c r="K605" s="32"/>
      <c r="L605" s="32"/>
      <c r="M605" s="32"/>
      <c r="N605" s="33"/>
      <c r="O605" s="32"/>
      <c r="P605" s="32"/>
      <c r="Q605" s="32"/>
      <c r="R605" s="32"/>
      <c r="S605" s="32"/>
      <c r="T605" s="32"/>
      <c r="U605" s="32"/>
      <c r="V605" s="32"/>
      <c r="W605" s="32"/>
      <c r="X605" s="32"/>
    </row>
    <row r="606" spans="1:24" ht="42.75" customHeight="1" x14ac:dyDescent="0.25">
      <c r="A606" s="32"/>
      <c r="B606" s="32"/>
      <c r="C606" s="33"/>
      <c r="D606" s="32"/>
      <c r="E606" s="32"/>
      <c r="G606" s="32"/>
      <c r="H606" s="32"/>
      <c r="I606" s="32"/>
      <c r="J606" s="32"/>
      <c r="K606" s="32"/>
      <c r="L606" s="32"/>
      <c r="M606" s="32"/>
      <c r="N606" s="33"/>
      <c r="O606" s="32"/>
      <c r="P606" s="32"/>
      <c r="Q606" s="32"/>
      <c r="R606" s="32"/>
      <c r="S606" s="32"/>
      <c r="T606" s="32"/>
      <c r="U606" s="32"/>
      <c r="V606" s="32"/>
      <c r="W606" s="32"/>
      <c r="X606" s="32"/>
    </row>
    <row r="607" spans="1:24" ht="42.75" customHeight="1" x14ac:dyDescent="0.25">
      <c r="A607" s="32"/>
      <c r="B607" s="32"/>
      <c r="C607" s="33"/>
      <c r="D607" s="32"/>
      <c r="E607" s="32"/>
      <c r="G607" s="32"/>
      <c r="H607" s="32"/>
      <c r="I607" s="32"/>
      <c r="J607" s="32"/>
      <c r="K607" s="32"/>
      <c r="L607" s="32"/>
      <c r="M607" s="32"/>
      <c r="N607" s="33"/>
      <c r="O607" s="32"/>
      <c r="P607" s="32"/>
      <c r="Q607" s="32"/>
      <c r="R607" s="32"/>
      <c r="S607" s="32"/>
      <c r="T607" s="32"/>
      <c r="U607" s="32"/>
      <c r="V607" s="32"/>
      <c r="W607" s="32"/>
      <c r="X607" s="32"/>
    </row>
    <row r="608" spans="1:24" ht="42.75" customHeight="1" x14ac:dyDescent="0.25">
      <c r="A608" s="32"/>
      <c r="B608" s="32"/>
      <c r="C608" s="33"/>
      <c r="D608" s="32"/>
      <c r="E608" s="32"/>
      <c r="G608" s="32"/>
      <c r="H608" s="32"/>
      <c r="I608" s="32"/>
      <c r="J608" s="32"/>
      <c r="K608" s="32"/>
      <c r="L608" s="32"/>
      <c r="M608" s="32"/>
      <c r="N608" s="33"/>
      <c r="O608" s="32"/>
      <c r="P608" s="32"/>
      <c r="Q608" s="32"/>
      <c r="R608" s="32"/>
      <c r="S608" s="32"/>
      <c r="T608" s="32"/>
      <c r="U608" s="32"/>
      <c r="V608" s="32"/>
      <c r="W608" s="32"/>
      <c r="X608" s="32"/>
    </row>
    <row r="609" spans="1:24" ht="42.75" customHeight="1" x14ac:dyDescent="0.25">
      <c r="A609" s="32"/>
      <c r="B609" s="32"/>
      <c r="C609" s="33"/>
      <c r="D609" s="32"/>
      <c r="E609" s="32"/>
      <c r="G609" s="32"/>
      <c r="H609" s="32"/>
      <c r="I609" s="32"/>
      <c r="J609" s="32"/>
      <c r="K609" s="32"/>
      <c r="L609" s="32"/>
      <c r="M609" s="32"/>
      <c r="N609" s="33"/>
      <c r="O609" s="32"/>
      <c r="P609" s="32"/>
      <c r="Q609" s="32"/>
      <c r="R609" s="32"/>
      <c r="S609" s="32"/>
      <c r="T609" s="32"/>
      <c r="U609" s="32"/>
      <c r="V609" s="32"/>
      <c r="W609" s="32"/>
      <c r="X609" s="32"/>
    </row>
    <row r="610" spans="1:24" ht="42.75" customHeight="1" x14ac:dyDescent="0.25">
      <c r="A610" s="32"/>
      <c r="B610" s="32"/>
      <c r="C610" s="33"/>
      <c r="D610" s="32"/>
      <c r="E610" s="32"/>
      <c r="G610" s="32"/>
      <c r="H610" s="32"/>
      <c r="I610" s="32"/>
      <c r="J610" s="32"/>
      <c r="K610" s="32"/>
      <c r="L610" s="32"/>
      <c r="M610" s="32"/>
      <c r="N610" s="33"/>
      <c r="O610" s="32"/>
      <c r="P610" s="32"/>
      <c r="Q610" s="32"/>
      <c r="R610" s="32"/>
      <c r="S610" s="32"/>
      <c r="T610" s="32"/>
      <c r="U610" s="32"/>
      <c r="V610" s="32"/>
      <c r="W610" s="32"/>
      <c r="X610" s="32"/>
    </row>
    <row r="611" spans="1:24" ht="42.75" customHeight="1" x14ac:dyDescent="0.25">
      <c r="A611" s="32"/>
      <c r="B611" s="32"/>
      <c r="C611" s="33"/>
      <c r="D611" s="32"/>
      <c r="E611" s="32"/>
      <c r="G611" s="32"/>
      <c r="H611" s="32"/>
      <c r="I611" s="32"/>
      <c r="J611" s="32"/>
      <c r="K611" s="32"/>
      <c r="L611" s="32"/>
      <c r="M611" s="32"/>
      <c r="N611" s="33"/>
      <c r="O611" s="32"/>
      <c r="P611" s="32"/>
      <c r="Q611" s="32"/>
      <c r="R611" s="32"/>
      <c r="S611" s="32"/>
      <c r="T611" s="32"/>
      <c r="U611" s="32"/>
      <c r="V611" s="32"/>
      <c r="W611" s="32"/>
      <c r="X611" s="32"/>
    </row>
    <row r="612" spans="1:24" ht="42.75" customHeight="1" x14ac:dyDescent="0.25">
      <c r="A612" s="32"/>
      <c r="B612" s="32"/>
      <c r="C612" s="33"/>
      <c r="D612" s="32"/>
      <c r="E612" s="32"/>
      <c r="G612" s="32"/>
      <c r="H612" s="32"/>
      <c r="I612" s="32"/>
      <c r="J612" s="32"/>
      <c r="K612" s="32"/>
      <c r="L612" s="32"/>
      <c r="M612" s="32"/>
      <c r="N612" s="33"/>
      <c r="O612" s="32"/>
      <c r="P612" s="32"/>
      <c r="Q612" s="32"/>
      <c r="R612" s="32"/>
      <c r="S612" s="32"/>
      <c r="T612" s="32"/>
      <c r="U612" s="32"/>
      <c r="V612" s="32"/>
      <c r="W612" s="32"/>
      <c r="X612" s="32"/>
    </row>
    <row r="613" spans="1:24" ht="42.75" customHeight="1" x14ac:dyDescent="0.25">
      <c r="A613" s="32"/>
      <c r="B613" s="32"/>
      <c r="C613" s="33"/>
      <c r="D613" s="32"/>
      <c r="E613" s="32"/>
      <c r="G613" s="32"/>
      <c r="H613" s="32"/>
      <c r="I613" s="32"/>
      <c r="J613" s="32"/>
      <c r="K613" s="32"/>
      <c r="L613" s="32"/>
      <c r="M613" s="32"/>
      <c r="N613" s="33"/>
      <c r="O613" s="32"/>
      <c r="P613" s="32"/>
      <c r="Q613" s="32"/>
      <c r="R613" s="32"/>
      <c r="S613" s="32"/>
      <c r="T613" s="32"/>
      <c r="U613" s="32"/>
      <c r="V613" s="32"/>
      <c r="W613" s="32"/>
      <c r="X613" s="32"/>
    </row>
    <row r="614" spans="1:24" ht="42.75" customHeight="1" x14ac:dyDescent="0.25">
      <c r="A614" s="32"/>
      <c r="B614" s="32"/>
      <c r="C614" s="33"/>
      <c r="D614" s="32"/>
      <c r="E614" s="32"/>
      <c r="G614" s="32"/>
      <c r="H614" s="32"/>
      <c r="I614" s="32"/>
      <c r="J614" s="32"/>
      <c r="K614" s="32"/>
      <c r="L614" s="32"/>
      <c r="M614" s="32"/>
      <c r="N614" s="33"/>
      <c r="O614" s="32"/>
      <c r="P614" s="32"/>
      <c r="Q614" s="32"/>
      <c r="R614" s="32"/>
      <c r="S614" s="32"/>
      <c r="T614" s="32"/>
      <c r="U614" s="32"/>
      <c r="V614" s="32"/>
      <c r="W614" s="32"/>
      <c r="X614" s="32"/>
    </row>
    <row r="615" spans="1:24" ht="42.75" customHeight="1" x14ac:dyDescent="0.25">
      <c r="A615" s="32"/>
      <c r="B615" s="32"/>
      <c r="C615" s="33"/>
      <c r="D615" s="32"/>
      <c r="E615" s="32"/>
      <c r="G615" s="32"/>
      <c r="H615" s="32"/>
      <c r="I615" s="32"/>
      <c r="J615" s="32"/>
      <c r="K615" s="32"/>
      <c r="L615" s="32"/>
      <c r="M615" s="32"/>
      <c r="N615" s="33"/>
      <c r="O615" s="32"/>
      <c r="P615" s="32"/>
      <c r="Q615" s="32"/>
      <c r="R615" s="32"/>
      <c r="S615" s="32"/>
      <c r="T615" s="32"/>
      <c r="U615" s="32"/>
      <c r="V615" s="32"/>
      <c r="W615" s="32"/>
      <c r="X615" s="32"/>
    </row>
    <row r="616" spans="1:24" ht="42.75" customHeight="1" x14ac:dyDescent="0.25">
      <c r="A616" s="32"/>
      <c r="B616" s="32"/>
      <c r="C616" s="33"/>
      <c r="D616" s="32"/>
      <c r="E616" s="32"/>
      <c r="G616" s="32"/>
      <c r="H616" s="32"/>
      <c r="I616" s="32"/>
      <c r="J616" s="32"/>
      <c r="K616" s="32"/>
      <c r="L616" s="32"/>
      <c r="M616" s="32"/>
      <c r="N616" s="33"/>
      <c r="O616" s="32"/>
      <c r="P616" s="32"/>
      <c r="Q616" s="32"/>
      <c r="R616" s="32"/>
      <c r="S616" s="32"/>
      <c r="T616" s="32"/>
      <c r="U616" s="32"/>
      <c r="V616" s="32"/>
      <c r="W616" s="32"/>
      <c r="X616" s="32"/>
    </row>
    <row r="617" spans="1:24" ht="42.75" customHeight="1" x14ac:dyDescent="0.25">
      <c r="A617" s="32"/>
      <c r="B617" s="32"/>
      <c r="C617" s="33"/>
      <c r="D617" s="32"/>
      <c r="E617" s="32"/>
      <c r="G617" s="32"/>
      <c r="H617" s="32"/>
      <c r="I617" s="32"/>
      <c r="J617" s="32"/>
      <c r="K617" s="32"/>
      <c r="L617" s="32"/>
      <c r="M617" s="32"/>
      <c r="N617" s="33"/>
      <c r="O617" s="32"/>
      <c r="P617" s="32"/>
      <c r="Q617" s="32"/>
      <c r="R617" s="32"/>
      <c r="S617" s="32"/>
      <c r="T617" s="32"/>
      <c r="U617" s="32"/>
      <c r="V617" s="32"/>
      <c r="W617" s="32"/>
      <c r="X617" s="32"/>
    </row>
    <row r="618" spans="1:24" ht="42.75" customHeight="1" x14ac:dyDescent="0.25">
      <c r="A618" s="32"/>
      <c r="B618" s="32"/>
      <c r="C618" s="33"/>
      <c r="D618" s="32"/>
      <c r="E618" s="32"/>
      <c r="G618" s="32"/>
      <c r="H618" s="32"/>
      <c r="I618" s="32"/>
      <c r="J618" s="32"/>
      <c r="K618" s="32"/>
      <c r="L618" s="32"/>
      <c r="M618" s="32"/>
      <c r="N618" s="33"/>
      <c r="O618" s="32"/>
      <c r="P618" s="32"/>
      <c r="Q618" s="32"/>
      <c r="R618" s="32"/>
      <c r="S618" s="32"/>
      <c r="T618" s="32"/>
      <c r="U618" s="32"/>
      <c r="V618" s="32"/>
      <c r="W618" s="32"/>
      <c r="X618" s="32"/>
    </row>
    <row r="619" spans="1:24" ht="42.75" customHeight="1" x14ac:dyDescent="0.25">
      <c r="A619" s="32"/>
      <c r="B619" s="32"/>
      <c r="C619" s="33"/>
      <c r="D619" s="32"/>
      <c r="E619" s="32"/>
      <c r="G619" s="32"/>
      <c r="H619" s="32"/>
      <c r="I619" s="32"/>
      <c r="J619" s="32"/>
      <c r="K619" s="32"/>
      <c r="L619" s="32"/>
      <c r="M619" s="32"/>
      <c r="N619" s="33"/>
      <c r="O619" s="32"/>
      <c r="P619" s="32"/>
      <c r="Q619" s="32"/>
      <c r="R619" s="32"/>
      <c r="S619" s="32"/>
      <c r="T619" s="32"/>
      <c r="U619" s="32"/>
      <c r="V619" s="32"/>
      <c r="W619" s="32"/>
      <c r="X619" s="32"/>
    </row>
    <row r="620" spans="1:24" ht="42.75" customHeight="1" x14ac:dyDescent="0.25">
      <c r="A620" s="32"/>
      <c r="B620" s="32"/>
      <c r="C620" s="33"/>
      <c r="D620" s="32"/>
      <c r="E620" s="32"/>
      <c r="G620" s="32"/>
      <c r="H620" s="32"/>
      <c r="I620" s="32"/>
      <c r="J620" s="32"/>
      <c r="K620" s="32"/>
      <c r="L620" s="32"/>
      <c r="M620" s="32"/>
      <c r="N620" s="33"/>
      <c r="O620" s="32"/>
      <c r="P620" s="32"/>
      <c r="Q620" s="32"/>
      <c r="R620" s="32"/>
      <c r="S620" s="32"/>
      <c r="T620" s="32"/>
      <c r="U620" s="32"/>
      <c r="V620" s="32"/>
      <c r="W620" s="32"/>
      <c r="X620" s="32"/>
    </row>
    <row r="621" spans="1:24" ht="42.75" customHeight="1" x14ac:dyDescent="0.25">
      <c r="A621" s="32"/>
      <c r="B621" s="32"/>
      <c r="C621" s="33"/>
      <c r="D621" s="32"/>
      <c r="E621" s="32"/>
      <c r="G621" s="32"/>
      <c r="H621" s="32"/>
      <c r="I621" s="32"/>
      <c r="J621" s="32"/>
      <c r="K621" s="32"/>
      <c r="L621" s="32"/>
      <c r="M621" s="32"/>
      <c r="N621" s="33"/>
      <c r="O621" s="32"/>
      <c r="P621" s="32"/>
      <c r="Q621" s="32"/>
      <c r="R621" s="32"/>
      <c r="S621" s="32"/>
      <c r="T621" s="32"/>
      <c r="U621" s="32"/>
      <c r="V621" s="32"/>
      <c r="W621" s="32"/>
      <c r="X621" s="32"/>
    </row>
    <row r="622" spans="1:24" ht="42.75" customHeight="1" x14ac:dyDescent="0.25">
      <c r="A622" s="32"/>
      <c r="B622" s="32"/>
      <c r="C622" s="33"/>
      <c r="D622" s="32"/>
      <c r="E622" s="32"/>
      <c r="G622" s="32"/>
      <c r="H622" s="32"/>
      <c r="I622" s="32"/>
      <c r="J622" s="32"/>
      <c r="K622" s="32"/>
      <c r="L622" s="32"/>
      <c r="M622" s="32"/>
      <c r="N622" s="33"/>
      <c r="O622" s="32"/>
      <c r="P622" s="32"/>
      <c r="Q622" s="32"/>
      <c r="R622" s="32"/>
      <c r="S622" s="32"/>
      <c r="T622" s="32"/>
      <c r="U622" s="32"/>
      <c r="V622" s="32"/>
      <c r="W622" s="32"/>
      <c r="X622" s="32"/>
    </row>
    <row r="623" spans="1:24" ht="42.75" customHeight="1" x14ac:dyDescent="0.25">
      <c r="A623" s="32"/>
      <c r="B623" s="32"/>
      <c r="C623" s="33"/>
      <c r="D623" s="32"/>
      <c r="E623" s="32"/>
      <c r="G623" s="32"/>
      <c r="H623" s="32"/>
      <c r="I623" s="32"/>
      <c r="J623" s="32"/>
      <c r="K623" s="32"/>
      <c r="L623" s="32"/>
      <c r="M623" s="32"/>
      <c r="N623" s="33"/>
      <c r="O623" s="32"/>
      <c r="P623" s="32"/>
      <c r="Q623" s="32"/>
      <c r="R623" s="32"/>
      <c r="S623" s="32"/>
      <c r="T623" s="32"/>
      <c r="U623" s="32"/>
      <c r="V623" s="32"/>
      <c r="W623" s="32"/>
      <c r="X623" s="32"/>
    </row>
    <row r="624" spans="1:24" ht="42.75" customHeight="1" x14ac:dyDescent="0.25">
      <c r="A624" s="32"/>
      <c r="B624" s="32"/>
      <c r="C624" s="33"/>
      <c r="D624" s="32"/>
      <c r="E624" s="32"/>
      <c r="G624" s="32"/>
      <c r="H624" s="32"/>
      <c r="I624" s="32"/>
      <c r="J624" s="32"/>
      <c r="K624" s="32"/>
      <c r="L624" s="32"/>
      <c r="M624" s="32"/>
      <c r="N624" s="33"/>
      <c r="O624" s="32"/>
      <c r="P624" s="32"/>
      <c r="Q624" s="32"/>
      <c r="R624" s="32"/>
      <c r="S624" s="32"/>
      <c r="T624" s="32"/>
      <c r="U624" s="32"/>
      <c r="V624" s="32"/>
      <c r="W624" s="32"/>
      <c r="X624" s="32"/>
    </row>
    <row r="625" spans="1:24" ht="42.75" customHeight="1" x14ac:dyDescent="0.25">
      <c r="A625" s="32"/>
      <c r="B625" s="32"/>
      <c r="C625" s="33"/>
      <c r="D625" s="32"/>
      <c r="E625" s="32"/>
      <c r="G625" s="32"/>
      <c r="H625" s="32"/>
      <c r="I625" s="32"/>
      <c r="J625" s="32"/>
      <c r="K625" s="32"/>
      <c r="L625" s="32"/>
      <c r="M625" s="32"/>
      <c r="N625" s="33"/>
      <c r="O625" s="32"/>
      <c r="P625" s="32"/>
      <c r="Q625" s="32"/>
      <c r="R625" s="32"/>
      <c r="S625" s="32"/>
      <c r="T625" s="32"/>
      <c r="U625" s="32"/>
      <c r="V625" s="32"/>
      <c r="W625" s="32"/>
      <c r="X625" s="32"/>
    </row>
    <row r="626" spans="1:24" ht="42.75" customHeight="1" x14ac:dyDescent="0.25">
      <c r="A626" s="32"/>
      <c r="B626" s="32"/>
      <c r="C626" s="33"/>
      <c r="D626" s="32"/>
      <c r="E626" s="32"/>
      <c r="G626" s="32"/>
      <c r="H626" s="32"/>
      <c r="I626" s="32"/>
      <c r="J626" s="32"/>
      <c r="K626" s="32"/>
      <c r="L626" s="32"/>
      <c r="M626" s="32"/>
      <c r="N626" s="33"/>
      <c r="O626" s="32"/>
      <c r="P626" s="32"/>
      <c r="Q626" s="32"/>
      <c r="R626" s="32"/>
      <c r="S626" s="32"/>
      <c r="T626" s="32"/>
      <c r="U626" s="32"/>
      <c r="V626" s="32"/>
      <c r="W626" s="32"/>
      <c r="X626" s="32"/>
    </row>
    <row r="627" spans="1:24" ht="42.75" customHeight="1" x14ac:dyDescent="0.25">
      <c r="A627" s="32"/>
      <c r="B627" s="32"/>
      <c r="C627" s="33"/>
      <c r="D627" s="32"/>
      <c r="E627" s="32"/>
      <c r="G627" s="32"/>
      <c r="H627" s="32"/>
      <c r="I627" s="32"/>
      <c r="J627" s="32"/>
      <c r="K627" s="32"/>
      <c r="L627" s="32"/>
      <c r="M627" s="32"/>
      <c r="N627" s="33"/>
      <c r="O627" s="32"/>
      <c r="P627" s="32"/>
      <c r="Q627" s="32"/>
      <c r="R627" s="32"/>
      <c r="S627" s="32"/>
      <c r="T627" s="32"/>
      <c r="U627" s="32"/>
      <c r="V627" s="32"/>
      <c r="W627" s="32"/>
      <c r="X627" s="32"/>
    </row>
    <row r="628" spans="1:24" ht="42.75" customHeight="1" x14ac:dyDescent="0.25">
      <c r="A628" s="32"/>
      <c r="B628" s="32"/>
      <c r="C628" s="33"/>
      <c r="D628" s="32"/>
      <c r="E628" s="32"/>
      <c r="G628" s="32"/>
      <c r="H628" s="32"/>
      <c r="I628" s="32"/>
      <c r="J628" s="32"/>
      <c r="K628" s="32"/>
      <c r="L628" s="32"/>
      <c r="M628" s="32"/>
      <c r="N628" s="33"/>
      <c r="O628" s="32"/>
      <c r="P628" s="32"/>
      <c r="Q628" s="32"/>
      <c r="R628" s="32"/>
      <c r="S628" s="32"/>
      <c r="T628" s="32"/>
      <c r="U628" s="32"/>
      <c r="V628" s="32"/>
      <c r="W628" s="32"/>
      <c r="X628" s="32"/>
    </row>
    <row r="629" spans="1:24" ht="42.75" customHeight="1" x14ac:dyDescent="0.25">
      <c r="A629" s="32"/>
      <c r="B629" s="32"/>
      <c r="C629" s="33"/>
      <c r="D629" s="32"/>
      <c r="E629" s="32"/>
      <c r="G629" s="32"/>
      <c r="H629" s="32"/>
      <c r="I629" s="32"/>
      <c r="J629" s="32"/>
      <c r="K629" s="32"/>
      <c r="L629" s="32"/>
      <c r="M629" s="32"/>
      <c r="N629" s="33"/>
      <c r="O629" s="32"/>
      <c r="P629" s="32"/>
      <c r="Q629" s="32"/>
      <c r="R629" s="32"/>
      <c r="S629" s="32"/>
      <c r="T629" s="32"/>
      <c r="U629" s="32"/>
      <c r="V629" s="32"/>
      <c r="W629" s="32"/>
      <c r="X629" s="32"/>
    </row>
    <row r="630" spans="1:24" ht="42.75" customHeight="1" x14ac:dyDescent="0.25">
      <c r="A630" s="32"/>
      <c r="B630" s="32"/>
      <c r="C630" s="33"/>
      <c r="D630" s="32"/>
      <c r="E630" s="32"/>
      <c r="G630" s="32"/>
      <c r="H630" s="32"/>
      <c r="I630" s="32"/>
      <c r="J630" s="32"/>
      <c r="K630" s="32"/>
      <c r="L630" s="32"/>
      <c r="M630" s="32"/>
      <c r="N630" s="33"/>
      <c r="O630" s="32"/>
      <c r="P630" s="32"/>
      <c r="Q630" s="32"/>
      <c r="R630" s="32"/>
      <c r="S630" s="32"/>
      <c r="T630" s="32"/>
      <c r="U630" s="32"/>
      <c r="V630" s="32"/>
      <c r="W630" s="32"/>
      <c r="X630" s="32"/>
    </row>
    <row r="631" spans="1:24" ht="42.75" customHeight="1" x14ac:dyDescent="0.25">
      <c r="A631" s="32"/>
      <c r="B631" s="32"/>
      <c r="C631" s="33"/>
      <c r="D631" s="32"/>
      <c r="E631" s="32"/>
      <c r="G631" s="32"/>
      <c r="H631" s="32"/>
      <c r="I631" s="32"/>
      <c r="J631" s="32"/>
      <c r="K631" s="32"/>
      <c r="L631" s="32"/>
      <c r="M631" s="32"/>
      <c r="N631" s="33"/>
      <c r="O631" s="32"/>
      <c r="P631" s="32"/>
      <c r="Q631" s="32"/>
      <c r="R631" s="32"/>
      <c r="S631" s="32"/>
      <c r="T631" s="32"/>
      <c r="U631" s="32"/>
      <c r="V631" s="32"/>
      <c r="W631" s="32"/>
      <c r="X631" s="32"/>
    </row>
    <row r="632" spans="1:24" ht="42.75" customHeight="1" x14ac:dyDescent="0.25">
      <c r="A632" s="32"/>
      <c r="B632" s="32"/>
      <c r="C632" s="33"/>
      <c r="D632" s="32"/>
      <c r="E632" s="32"/>
      <c r="G632" s="32"/>
      <c r="H632" s="32"/>
      <c r="I632" s="32"/>
      <c r="J632" s="32"/>
      <c r="K632" s="32"/>
      <c r="L632" s="32"/>
      <c r="M632" s="32"/>
      <c r="N632" s="33"/>
      <c r="O632" s="32"/>
      <c r="P632" s="32"/>
      <c r="Q632" s="32"/>
      <c r="R632" s="32"/>
      <c r="S632" s="32"/>
      <c r="T632" s="32"/>
      <c r="U632" s="32"/>
      <c r="V632" s="32"/>
      <c r="W632" s="32"/>
      <c r="X632" s="32"/>
    </row>
    <row r="633" spans="1:24" ht="42.75" customHeight="1" x14ac:dyDescent="0.25">
      <c r="A633" s="32"/>
      <c r="B633" s="32"/>
      <c r="C633" s="33"/>
      <c r="D633" s="32"/>
      <c r="E633" s="32"/>
      <c r="G633" s="32"/>
      <c r="H633" s="32"/>
      <c r="I633" s="32"/>
      <c r="J633" s="32"/>
      <c r="K633" s="32"/>
      <c r="L633" s="32"/>
      <c r="M633" s="32"/>
      <c r="N633" s="33"/>
      <c r="O633" s="32"/>
      <c r="P633" s="32"/>
      <c r="Q633" s="32"/>
      <c r="R633" s="32"/>
      <c r="S633" s="32"/>
      <c r="T633" s="32"/>
      <c r="U633" s="32"/>
      <c r="V633" s="32"/>
      <c r="W633" s="32"/>
      <c r="X633" s="32"/>
    </row>
    <row r="634" spans="1:24" ht="42.75" customHeight="1" x14ac:dyDescent="0.25">
      <c r="A634" s="32"/>
      <c r="B634" s="32"/>
      <c r="C634" s="33"/>
      <c r="D634" s="32"/>
      <c r="E634" s="32"/>
      <c r="G634" s="32"/>
      <c r="H634" s="32"/>
      <c r="I634" s="32"/>
      <c r="J634" s="32"/>
      <c r="K634" s="32"/>
      <c r="L634" s="32"/>
      <c r="M634" s="32"/>
      <c r="N634" s="33"/>
      <c r="O634" s="32"/>
      <c r="P634" s="32"/>
      <c r="Q634" s="32"/>
      <c r="R634" s="32"/>
      <c r="S634" s="32"/>
      <c r="T634" s="32"/>
      <c r="U634" s="32"/>
      <c r="V634" s="32"/>
      <c r="W634" s="32"/>
      <c r="X634" s="32"/>
    </row>
    <row r="635" spans="1:24" ht="42.75" customHeight="1" x14ac:dyDescent="0.25">
      <c r="A635" s="32"/>
      <c r="B635" s="32"/>
      <c r="C635" s="33"/>
      <c r="D635" s="32"/>
      <c r="E635" s="32"/>
      <c r="G635" s="32"/>
      <c r="H635" s="32"/>
      <c r="I635" s="32"/>
      <c r="J635" s="32"/>
      <c r="K635" s="32"/>
      <c r="L635" s="32"/>
      <c r="M635" s="32"/>
      <c r="N635" s="33"/>
      <c r="O635" s="32"/>
      <c r="P635" s="32"/>
      <c r="Q635" s="32"/>
      <c r="R635" s="32"/>
      <c r="S635" s="32"/>
      <c r="T635" s="32"/>
      <c r="U635" s="32"/>
      <c r="V635" s="32"/>
      <c r="W635" s="32"/>
      <c r="X635" s="32"/>
    </row>
    <row r="636" spans="1:24" ht="42.75" customHeight="1" x14ac:dyDescent="0.25">
      <c r="A636" s="32"/>
      <c r="B636" s="32"/>
      <c r="C636" s="33"/>
      <c r="D636" s="32"/>
      <c r="E636" s="32"/>
      <c r="G636" s="32"/>
      <c r="H636" s="32"/>
      <c r="I636" s="32"/>
      <c r="J636" s="32"/>
      <c r="K636" s="32"/>
      <c r="L636" s="32"/>
      <c r="M636" s="32"/>
      <c r="N636" s="33"/>
      <c r="O636" s="32"/>
      <c r="P636" s="32"/>
      <c r="Q636" s="32"/>
      <c r="R636" s="32"/>
      <c r="S636" s="32"/>
      <c r="T636" s="32"/>
      <c r="U636" s="32"/>
      <c r="V636" s="32"/>
      <c r="W636" s="32"/>
      <c r="X636" s="32"/>
    </row>
    <row r="637" spans="1:24" ht="42.75" customHeight="1" x14ac:dyDescent="0.25">
      <c r="A637" s="32"/>
      <c r="B637" s="32"/>
      <c r="C637" s="33"/>
      <c r="D637" s="32"/>
      <c r="E637" s="32"/>
      <c r="G637" s="32"/>
      <c r="H637" s="32"/>
      <c r="I637" s="32"/>
      <c r="J637" s="32"/>
      <c r="K637" s="32"/>
      <c r="L637" s="32"/>
      <c r="M637" s="32"/>
      <c r="N637" s="33"/>
      <c r="O637" s="32"/>
      <c r="P637" s="32"/>
      <c r="Q637" s="32"/>
      <c r="R637" s="32"/>
      <c r="S637" s="32"/>
      <c r="T637" s="32"/>
      <c r="U637" s="32"/>
      <c r="V637" s="32"/>
      <c r="W637" s="32"/>
      <c r="X637" s="32"/>
    </row>
    <row r="638" spans="1:24" ht="42.75" customHeight="1" x14ac:dyDescent="0.25">
      <c r="A638" s="32"/>
      <c r="B638" s="32"/>
      <c r="C638" s="33"/>
      <c r="D638" s="32"/>
      <c r="E638" s="32"/>
      <c r="G638" s="32"/>
      <c r="H638" s="32"/>
      <c r="I638" s="32"/>
      <c r="J638" s="32"/>
      <c r="K638" s="32"/>
      <c r="L638" s="32"/>
      <c r="M638" s="32"/>
      <c r="N638" s="33"/>
      <c r="O638" s="32"/>
      <c r="P638" s="32"/>
      <c r="Q638" s="32"/>
      <c r="R638" s="32"/>
      <c r="S638" s="32"/>
      <c r="T638" s="32"/>
      <c r="U638" s="32"/>
      <c r="V638" s="32"/>
      <c r="W638" s="32"/>
      <c r="X638" s="32"/>
    </row>
    <row r="639" spans="1:24" ht="42.75" customHeight="1" x14ac:dyDescent="0.25">
      <c r="A639" s="32"/>
      <c r="B639" s="32"/>
      <c r="C639" s="33"/>
      <c r="D639" s="32"/>
      <c r="E639" s="32"/>
      <c r="G639" s="32"/>
      <c r="H639" s="32"/>
      <c r="I639" s="32"/>
      <c r="J639" s="32"/>
      <c r="K639" s="32"/>
      <c r="L639" s="32"/>
      <c r="M639" s="32"/>
      <c r="N639" s="33"/>
      <c r="O639" s="32"/>
      <c r="P639" s="32"/>
      <c r="Q639" s="32"/>
      <c r="R639" s="32"/>
      <c r="S639" s="32"/>
      <c r="T639" s="32"/>
      <c r="U639" s="32"/>
      <c r="V639" s="32"/>
      <c r="W639" s="32"/>
      <c r="X639" s="32"/>
    </row>
    <row r="640" spans="1:24" ht="42.75" customHeight="1" x14ac:dyDescent="0.25">
      <c r="A640" s="32"/>
      <c r="B640" s="32"/>
      <c r="C640" s="33"/>
      <c r="D640" s="32"/>
      <c r="E640" s="32"/>
      <c r="G640" s="32"/>
      <c r="H640" s="32"/>
      <c r="I640" s="32"/>
      <c r="J640" s="32"/>
      <c r="K640" s="32"/>
      <c r="L640" s="32"/>
      <c r="M640" s="32"/>
      <c r="N640" s="33"/>
      <c r="O640" s="32"/>
      <c r="P640" s="32"/>
      <c r="Q640" s="32"/>
      <c r="R640" s="32"/>
      <c r="S640" s="32"/>
      <c r="T640" s="32"/>
      <c r="U640" s="32"/>
      <c r="V640" s="32"/>
      <c r="W640" s="32"/>
      <c r="X640" s="32"/>
    </row>
    <row r="641" spans="1:24" ht="42.75" customHeight="1" x14ac:dyDescent="0.25">
      <c r="A641" s="32"/>
      <c r="B641" s="32"/>
      <c r="C641" s="33"/>
      <c r="D641" s="32"/>
      <c r="E641" s="32"/>
      <c r="G641" s="32"/>
      <c r="H641" s="32"/>
      <c r="I641" s="32"/>
      <c r="J641" s="32"/>
      <c r="K641" s="32"/>
      <c r="L641" s="32"/>
      <c r="M641" s="32"/>
      <c r="N641" s="33"/>
      <c r="O641" s="32"/>
      <c r="P641" s="32"/>
      <c r="Q641" s="32"/>
      <c r="R641" s="32"/>
      <c r="S641" s="32"/>
      <c r="T641" s="32"/>
      <c r="U641" s="32"/>
      <c r="V641" s="32"/>
      <c r="W641" s="32"/>
      <c r="X641" s="32"/>
    </row>
    <row r="642" spans="1:24" ht="42.75" customHeight="1" x14ac:dyDescent="0.25">
      <c r="A642" s="32"/>
      <c r="B642" s="32"/>
      <c r="C642" s="33"/>
      <c r="D642" s="32"/>
      <c r="E642" s="32"/>
      <c r="G642" s="32"/>
      <c r="H642" s="32"/>
      <c r="I642" s="32"/>
      <c r="J642" s="32"/>
      <c r="K642" s="32"/>
      <c r="L642" s="32"/>
      <c r="M642" s="32"/>
      <c r="N642" s="33"/>
      <c r="O642" s="32"/>
      <c r="P642" s="32"/>
      <c r="Q642" s="32"/>
      <c r="R642" s="32"/>
      <c r="S642" s="32"/>
      <c r="T642" s="32"/>
      <c r="U642" s="32"/>
      <c r="V642" s="32"/>
      <c r="W642" s="32"/>
      <c r="X642" s="32"/>
    </row>
    <row r="643" spans="1:24" ht="42.75" customHeight="1" x14ac:dyDescent="0.25">
      <c r="A643" s="32"/>
      <c r="B643" s="32"/>
      <c r="C643" s="33"/>
      <c r="D643" s="32"/>
      <c r="E643" s="32"/>
      <c r="G643" s="32"/>
      <c r="H643" s="32"/>
      <c r="I643" s="32"/>
      <c r="J643" s="32"/>
      <c r="K643" s="32"/>
      <c r="L643" s="32"/>
      <c r="M643" s="32"/>
      <c r="N643" s="33"/>
      <c r="O643" s="32"/>
      <c r="P643" s="32"/>
      <c r="Q643" s="32"/>
      <c r="R643" s="32"/>
      <c r="S643" s="32"/>
      <c r="T643" s="32"/>
      <c r="U643" s="32"/>
      <c r="V643" s="32"/>
      <c r="W643" s="32"/>
      <c r="X643" s="32"/>
    </row>
    <row r="644" spans="1:24" ht="42.75" customHeight="1" x14ac:dyDescent="0.25">
      <c r="A644" s="32"/>
      <c r="B644" s="32"/>
      <c r="C644" s="33"/>
      <c r="D644" s="32"/>
      <c r="E644" s="32"/>
      <c r="G644" s="32"/>
      <c r="H644" s="32"/>
      <c r="I644" s="32"/>
      <c r="J644" s="32"/>
      <c r="K644" s="32"/>
      <c r="L644" s="32"/>
      <c r="M644" s="32"/>
      <c r="N644" s="33"/>
      <c r="O644" s="32"/>
      <c r="P644" s="32"/>
      <c r="Q644" s="32"/>
      <c r="R644" s="32"/>
      <c r="S644" s="32"/>
      <c r="T644" s="32"/>
      <c r="U644" s="32"/>
      <c r="V644" s="32"/>
      <c r="W644" s="32"/>
      <c r="X644" s="32"/>
    </row>
    <row r="645" spans="1:24" ht="42.75" customHeight="1" x14ac:dyDescent="0.25">
      <c r="A645" s="32"/>
      <c r="B645" s="32"/>
      <c r="C645" s="33"/>
      <c r="D645" s="32"/>
      <c r="E645" s="32"/>
      <c r="G645" s="32"/>
      <c r="H645" s="32"/>
      <c r="I645" s="32"/>
      <c r="J645" s="32"/>
      <c r="K645" s="32"/>
      <c r="L645" s="32"/>
      <c r="M645" s="32"/>
      <c r="N645" s="33"/>
      <c r="O645" s="32"/>
      <c r="P645" s="32"/>
      <c r="Q645" s="32"/>
      <c r="R645" s="32"/>
      <c r="S645" s="32"/>
      <c r="T645" s="32"/>
      <c r="U645" s="32"/>
      <c r="V645" s="32"/>
      <c r="W645" s="32"/>
      <c r="X645" s="32"/>
    </row>
    <row r="646" spans="1:24" ht="42.75" customHeight="1" x14ac:dyDescent="0.25">
      <c r="A646" s="32"/>
      <c r="B646" s="32"/>
      <c r="C646" s="33"/>
      <c r="D646" s="32"/>
      <c r="E646" s="32"/>
      <c r="G646" s="32"/>
      <c r="H646" s="32"/>
      <c r="I646" s="32"/>
      <c r="J646" s="32"/>
      <c r="K646" s="32"/>
      <c r="L646" s="32"/>
      <c r="M646" s="32"/>
      <c r="N646" s="33"/>
      <c r="O646" s="32"/>
      <c r="P646" s="32"/>
      <c r="Q646" s="32"/>
      <c r="R646" s="32"/>
      <c r="S646" s="32"/>
      <c r="T646" s="32"/>
      <c r="U646" s="32"/>
      <c r="V646" s="32"/>
      <c r="W646" s="32"/>
      <c r="X646" s="32"/>
    </row>
    <row r="647" spans="1:24" ht="42.75" customHeight="1" x14ac:dyDescent="0.25">
      <c r="A647" s="32"/>
      <c r="B647" s="32"/>
      <c r="C647" s="33"/>
      <c r="D647" s="32"/>
      <c r="E647" s="32"/>
      <c r="G647" s="32"/>
      <c r="H647" s="32"/>
      <c r="I647" s="32"/>
      <c r="J647" s="32"/>
      <c r="K647" s="32"/>
      <c r="L647" s="32"/>
      <c r="M647" s="32"/>
      <c r="N647" s="33"/>
      <c r="O647" s="32"/>
      <c r="P647" s="32"/>
      <c r="Q647" s="32"/>
      <c r="R647" s="32"/>
      <c r="S647" s="32"/>
      <c r="T647" s="32"/>
      <c r="U647" s="32"/>
      <c r="V647" s="32"/>
      <c r="W647" s="32"/>
      <c r="X647" s="32"/>
    </row>
    <row r="648" spans="1:24" ht="42.75" customHeight="1" x14ac:dyDescent="0.25">
      <c r="A648" s="32"/>
      <c r="B648" s="32"/>
      <c r="C648" s="33"/>
      <c r="D648" s="32"/>
      <c r="E648" s="32"/>
      <c r="G648" s="32"/>
      <c r="H648" s="32"/>
      <c r="I648" s="32"/>
      <c r="J648" s="32"/>
      <c r="K648" s="32"/>
      <c r="L648" s="32"/>
      <c r="M648" s="32"/>
      <c r="N648" s="33"/>
      <c r="O648" s="32"/>
      <c r="P648" s="32"/>
      <c r="Q648" s="32"/>
      <c r="R648" s="32"/>
      <c r="S648" s="32"/>
      <c r="T648" s="32"/>
      <c r="U648" s="32"/>
      <c r="V648" s="32"/>
      <c r="W648" s="32"/>
      <c r="X648" s="32"/>
    </row>
    <row r="649" spans="1:24" ht="42.75" customHeight="1" x14ac:dyDescent="0.25">
      <c r="A649" s="32"/>
      <c r="B649" s="32"/>
      <c r="C649" s="33"/>
      <c r="D649" s="32"/>
      <c r="E649" s="32"/>
      <c r="G649" s="32"/>
      <c r="H649" s="32"/>
      <c r="I649" s="32"/>
      <c r="J649" s="32"/>
      <c r="K649" s="32"/>
      <c r="L649" s="32"/>
      <c r="M649" s="32"/>
      <c r="N649" s="33"/>
      <c r="O649" s="32"/>
      <c r="P649" s="32"/>
      <c r="Q649" s="32"/>
      <c r="R649" s="32"/>
      <c r="S649" s="32"/>
      <c r="T649" s="32"/>
      <c r="U649" s="32"/>
      <c r="V649" s="32"/>
      <c r="W649" s="32"/>
      <c r="X649" s="32"/>
    </row>
    <row r="650" spans="1:24" ht="42.75" customHeight="1" x14ac:dyDescent="0.25">
      <c r="A650" s="32"/>
      <c r="B650" s="32"/>
      <c r="C650" s="33"/>
      <c r="D650" s="32"/>
      <c r="E650" s="32"/>
      <c r="G650" s="32"/>
      <c r="H650" s="32"/>
      <c r="I650" s="32"/>
      <c r="J650" s="32"/>
      <c r="K650" s="32"/>
      <c r="L650" s="32"/>
      <c r="M650" s="32"/>
      <c r="N650" s="33"/>
      <c r="O650" s="32"/>
      <c r="P650" s="32"/>
      <c r="Q650" s="32"/>
      <c r="R650" s="32"/>
      <c r="S650" s="32"/>
      <c r="T650" s="32"/>
      <c r="U650" s="32"/>
      <c r="V650" s="32"/>
      <c r="W650" s="32"/>
      <c r="X650" s="32"/>
    </row>
    <row r="651" spans="1:24" ht="42.75" customHeight="1" x14ac:dyDescent="0.25">
      <c r="A651" s="32"/>
      <c r="B651" s="32"/>
      <c r="C651" s="33"/>
      <c r="D651" s="32"/>
      <c r="E651" s="32"/>
      <c r="G651" s="32"/>
      <c r="H651" s="32"/>
      <c r="I651" s="32"/>
      <c r="J651" s="32"/>
      <c r="K651" s="32"/>
      <c r="L651" s="32"/>
      <c r="M651" s="32"/>
      <c r="N651" s="33"/>
      <c r="O651" s="32"/>
      <c r="P651" s="32"/>
      <c r="Q651" s="32"/>
      <c r="R651" s="32"/>
      <c r="S651" s="32"/>
      <c r="T651" s="32"/>
      <c r="U651" s="32"/>
      <c r="V651" s="32"/>
      <c r="W651" s="32"/>
      <c r="X651" s="32"/>
    </row>
    <row r="652" spans="1:24" ht="42.75" customHeight="1" x14ac:dyDescent="0.25">
      <c r="A652" s="32"/>
      <c r="B652" s="32"/>
      <c r="C652" s="33"/>
      <c r="D652" s="32"/>
      <c r="E652" s="32"/>
      <c r="G652" s="32"/>
      <c r="H652" s="32"/>
      <c r="I652" s="32"/>
      <c r="J652" s="32"/>
      <c r="K652" s="32"/>
      <c r="L652" s="32"/>
      <c r="M652" s="32"/>
      <c r="N652" s="33"/>
      <c r="O652" s="32"/>
      <c r="P652" s="32"/>
      <c r="Q652" s="32"/>
      <c r="R652" s="32"/>
      <c r="S652" s="32"/>
      <c r="T652" s="32"/>
      <c r="U652" s="32"/>
      <c r="V652" s="32"/>
      <c r="W652" s="32"/>
      <c r="X652" s="32"/>
    </row>
    <row r="653" spans="1:24" ht="42.75" customHeight="1" x14ac:dyDescent="0.25">
      <c r="A653" s="32"/>
      <c r="B653" s="32"/>
      <c r="C653" s="33"/>
      <c r="D653" s="32"/>
      <c r="E653" s="32"/>
      <c r="G653" s="32"/>
      <c r="H653" s="32"/>
      <c r="I653" s="32"/>
      <c r="J653" s="32"/>
      <c r="K653" s="32"/>
      <c r="L653" s="32"/>
      <c r="M653" s="32"/>
      <c r="N653" s="33"/>
      <c r="O653" s="32"/>
      <c r="P653" s="32"/>
      <c r="Q653" s="32"/>
      <c r="R653" s="32"/>
      <c r="S653" s="32"/>
      <c r="T653" s="32"/>
      <c r="U653" s="32"/>
      <c r="V653" s="32"/>
      <c r="W653" s="32"/>
      <c r="X653" s="32"/>
    </row>
    <row r="654" spans="1:24" ht="42.75" customHeight="1" x14ac:dyDescent="0.25">
      <c r="A654" s="32"/>
      <c r="B654" s="32"/>
      <c r="C654" s="33"/>
      <c r="D654" s="32"/>
      <c r="E654" s="32"/>
      <c r="G654" s="32"/>
      <c r="H654" s="32"/>
      <c r="I654" s="32"/>
      <c r="J654" s="32"/>
      <c r="K654" s="32"/>
      <c r="L654" s="32"/>
      <c r="M654" s="32"/>
      <c r="N654" s="33"/>
      <c r="O654" s="32"/>
      <c r="P654" s="32"/>
      <c r="Q654" s="32"/>
      <c r="R654" s="32"/>
      <c r="S654" s="32"/>
      <c r="T654" s="32"/>
      <c r="U654" s="32"/>
      <c r="V654" s="32"/>
      <c r="W654" s="32"/>
      <c r="X654" s="32"/>
    </row>
    <row r="655" spans="1:24" ht="42.75" customHeight="1" x14ac:dyDescent="0.25">
      <c r="A655" s="32"/>
      <c r="B655" s="32"/>
      <c r="C655" s="33"/>
      <c r="D655" s="32"/>
      <c r="E655" s="32"/>
      <c r="G655" s="32"/>
      <c r="H655" s="32"/>
      <c r="I655" s="32"/>
      <c r="J655" s="32"/>
      <c r="K655" s="32"/>
      <c r="L655" s="32"/>
      <c r="M655" s="32"/>
      <c r="N655" s="33"/>
      <c r="O655" s="32"/>
      <c r="P655" s="32"/>
      <c r="Q655" s="32"/>
      <c r="R655" s="32"/>
      <c r="S655" s="32"/>
      <c r="T655" s="32"/>
      <c r="U655" s="32"/>
      <c r="V655" s="32"/>
      <c r="W655" s="32"/>
      <c r="X655" s="32"/>
    </row>
    <row r="656" spans="1:24" ht="42.75" customHeight="1" x14ac:dyDescent="0.25">
      <c r="A656" s="32"/>
      <c r="B656" s="32"/>
      <c r="C656" s="33"/>
      <c r="D656" s="32"/>
      <c r="E656" s="32"/>
      <c r="G656" s="32"/>
      <c r="H656" s="32"/>
      <c r="I656" s="32"/>
      <c r="J656" s="32"/>
      <c r="K656" s="32"/>
      <c r="L656" s="32"/>
      <c r="M656" s="32"/>
      <c r="N656" s="33"/>
      <c r="O656" s="32"/>
      <c r="P656" s="32"/>
      <c r="Q656" s="32"/>
      <c r="R656" s="32"/>
      <c r="S656" s="32"/>
      <c r="T656" s="32"/>
      <c r="U656" s="32"/>
      <c r="V656" s="32"/>
      <c r="W656" s="32"/>
      <c r="X656" s="32"/>
    </row>
    <row r="657" spans="1:24" ht="42.75" customHeight="1" x14ac:dyDescent="0.25">
      <c r="A657" s="32"/>
      <c r="B657" s="32"/>
      <c r="C657" s="33"/>
      <c r="D657" s="32"/>
      <c r="E657" s="32"/>
      <c r="G657" s="32"/>
      <c r="H657" s="32"/>
      <c r="I657" s="32"/>
      <c r="J657" s="32"/>
      <c r="K657" s="32"/>
      <c r="L657" s="32"/>
      <c r="M657" s="32"/>
      <c r="N657" s="33"/>
      <c r="O657" s="32"/>
      <c r="P657" s="32"/>
      <c r="Q657" s="32"/>
      <c r="R657" s="32"/>
      <c r="S657" s="32"/>
      <c r="T657" s="32"/>
      <c r="U657" s="32"/>
      <c r="V657" s="32"/>
      <c r="W657" s="32"/>
      <c r="X657" s="32"/>
    </row>
    <row r="658" spans="1:24" ht="42.75" customHeight="1" x14ac:dyDescent="0.25">
      <c r="A658" s="32"/>
      <c r="B658" s="32"/>
      <c r="C658" s="33"/>
      <c r="D658" s="32"/>
      <c r="E658" s="32"/>
      <c r="G658" s="32"/>
      <c r="H658" s="32"/>
      <c r="I658" s="32"/>
      <c r="J658" s="32"/>
      <c r="K658" s="32"/>
      <c r="L658" s="32"/>
      <c r="M658" s="32"/>
      <c r="N658" s="33"/>
      <c r="O658" s="32"/>
      <c r="P658" s="32"/>
      <c r="Q658" s="32"/>
      <c r="R658" s="32"/>
      <c r="S658" s="32"/>
      <c r="T658" s="32"/>
      <c r="U658" s="32"/>
      <c r="V658" s="32"/>
      <c r="W658" s="32"/>
      <c r="X658" s="32"/>
    </row>
    <row r="659" spans="1:24" ht="42.75" customHeight="1" x14ac:dyDescent="0.25">
      <c r="A659" s="32"/>
      <c r="B659" s="32"/>
      <c r="C659" s="33"/>
      <c r="D659" s="32"/>
      <c r="E659" s="32"/>
      <c r="G659" s="32"/>
      <c r="H659" s="32"/>
      <c r="I659" s="32"/>
      <c r="J659" s="32"/>
      <c r="K659" s="32"/>
      <c r="L659" s="32"/>
      <c r="M659" s="32"/>
      <c r="N659" s="33"/>
      <c r="O659" s="32"/>
      <c r="P659" s="32"/>
      <c r="Q659" s="32"/>
      <c r="R659" s="32"/>
      <c r="S659" s="32"/>
      <c r="T659" s="32"/>
      <c r="U659" s="32"/>
      <c r="V659" s="32"/>
      <c r="W659" s="32"/>
      <c r="X659" s="32"/>
    </row>
    <row r="660" spans="1:24" ht="42.75" customHeight="1" x14ac:dyDescent="0.25">
      <c r="A660" s="32"/>
      <c r="B660" s="32"/>
      <c r="C660" s="33"/>
      <c r="D660" s="32"/>
      <c r="E660" s="32"/>
      <c r="G660" s="32"/>
      <c r="H660" s="32"/>
      <c r="I660" s="32"/>
      <c r="J660" s="32"/>
      <c r="K660" s="32"/>
      <c r="L660" s="32"/>
      <c r="M660" s="32"/>
      <c r="N660" s="33"/>
      <c r="O660" s="32"/>
      <c r="P660" s="32"/>
      <c r="Q660" s="32"/>
      <c r="R660" s="32"/>
      <c r="S660" s="32"/>
      <c r="T660" s="32"/>
      <c r="U660" s="32"/>
      <c r="V660" s="32"/>
      <c r="W660" s="32"/>
      <c r="X660" s="32"/>
    </row>
    <row r="661" spans="1:24" ht="42.75" customHeight="1" x14ac:dyDescent="0.25">
      <c r="A661" s="32"/>
      <c r="B661" s="32"/>
      <c r="C661" s="33"/>
      <c r="D661" s="32"/>
      <c r="E661" s="32"/>
      <c r="G661" s="32"/>
      <c r="H661" s="32"/>
      <c r="I661" s="32"/>
      <c r="J661" s="32"/>
      <c r="K661" s="32"/>
      <c r="L661" s="32"/>
      <c r="M661" s="32"/>
      <c r="N661" s="33"/>
      <c r="O661" s="32"/>
      <c r="P661" s="32"/>
      <c r="Q661" s="32"/>
      <c r="R661" s="32"/>
      <c r="S661" s="32"/>
      <c r="T661" s="32"/>
      <c r="U661" s="32"/>
      <c r="V661" s="32"/>
      <c r="W661" s="32"/>
      <c r="X661" s="32"/>
    </row>
    <row r="662" spans="1:24" ht="42.75" customHeight="1" x14ac:dyDescent="0.25">
      <c r="A662" s="32"/>
      <c r="B662" s="32"/>
      <c r="C662" s="33"/>
      <c r="D662" s="32"/>
      <c r="E662" s="32"/>
      <c r="G662" s="32"/>
      <c r="H662" s="32"/>
      <c r="I662" s="32"/>
      <c r="J662" s="32"/>
      <c r="K662" s="32"/>
      <c r="L662" s="32"/>
      <c r="M662" s="32"/>
      <c r="N662" s="33"/>
      <c r="O662" s="32"/>
      <c r="P662" s="32"/>
      <c r="Q662" s="32"/>
      <c r="R662" s="32"/>
      <c r="S662" s="32"/>
      <c r="T662" s="32"/>
      <c r="U662" s="32"/>
      <c r="V662" s="32"/>
      <c r="W662" s="32"/>
      <c r="X662" s="32"/>
    </row>
    <row r="663" spans="1:24" ht="42.75" customHeight="1" x14ac:dyDescent="0.25">
      <c r="A663" s="32"/>
      <c r="B663" s="32"/>
      <c r="C663" s="33"/>
      <c r="D663" s="32"/>
      <c r="E663" s="32"/>
      <c r="G663" s="32"/>
      <c r="H663" s="32"/>
      <c r="I663" s="32"/>
      <c r="J663" s="32"/>
      <c r="K663" s="32"/>
      <c r="L663" s="32"/>
      <c r="M663" s="32"/>
      <c r="N663" s="33"/>
      <c r="O663" s="32"/>
      <c r="P663" s="32"/>
      <c r="Q663" s="32"/>
      <c r="R663" s="32"/>
      <c r="S663" s="32"/>
      <c r="T663" s="32"/>
      <c r="U663" s="32"/>
      <c r="V663" s="32"/>
      <c r="W663" s="32"/>
      <c r="X663" s="32"/>
    </row>
    <row r="664" spans="1:24" ht="42.75" customHeight="1" x14ac:dyDescent="0.25">
      <c r="A664" s="32"/>
      <c r="B664" s="32"/>
      <c r="C664" s="33"/>
      <c r="D664" s="32"/>
      <c r="E664" s="32"/>
      <c r="G664" s="32"/>
      <c r="H664" s="32"/>
      <c r="I664" s="32"/>
      <c r="J664" s="32"/>
      <c r="K664" s="32"/>
      <c r="L664" s="32"/>
      <c r="M664" s="32"/>
      <c r="N664" s="33"/>
      <c r="O664" s="32"/>
      <c r="P664" s="32"/>
      <c r="Q664" s="32"/>
      <c r="R664" s="32"/>
      <c r="S664" s="32"/>
      <c r="T664" s="32"/>
      <c r="U664" s="32"/>
      <c r="V664" s="32"/>
      <c r="W664" s="32"/>
      <c r="X664" s="32"/>
    </row>
    <row r="665" spans="1:24" ht="42.75" customHeight="1" x14ac:dyDescent="0.25">
      <c r="A665" s="32"/>
      <c r="B665" s="32"/>
      <c r="C665" s="33"/>
      <c r="D665" s="32"/>
      <c r="E665" s="32"/>
      <c r="G665" s="32"/>
      <c r="H665" s="32"/>
      <c r="I665" s="32"/>
      <c r="J665" s="32"/>
      <c r="K665" s="32"/>
      <c r="L665" s="32"/>
      <c r="M665" s="32"/>
      <c r="N665" s="33"/>
      <c r="O665" s="32"/>
      <c r="P665" s="32"/>
      <c r="Q665" s="32"/>
      <c r="R665" s="32"/>
      <c r="S665" s="32"/>
      <c r="T665" s="32"/>
      <c r="U665" s="32"/>
      <c r="V665" s="32"/>
      <c r="W665" s="32"/>
      <c r="X665" s="32"/>
    </row>
    <row r="666" spans="1:24" ht="42.75" customHeight="1" x14ac:dyDescent="0.25">
      <c r="A666" s="32"/>
      <c r="B666" s="32"/>
      <c r="C666" s="33"/>
      <c r="D666" s="32"/>
      <c r="E666" s="32"/>
      <c r="G666" s="32"/>
      <c r="H666" s="32"/>
      <c r="I666" s="32"/>
      <c r="J666" s="32"/>
      <c r="K666" s="32"/>
      <c r="L666" s="32"/>
      <c r="M666" s="32"/>
      <c r="N666" s="33"/>
      <c r="O666" s="32"/>
      <c r="P666" s="32"/>
      <c r="Q666" s="32"/>
      <c r="R666" s="32"/>
      <c r="S666" s="32"/>
      <c r="T666" s="32"/>
      <c r="U666" s="32"/>
      <c r="V666" s="32"/>
      <c r="W666" s="32"/>
      <c r="X666" s="32"/>
    </row>
    <row r="667" spans="1:24" ht="42.75" customHeight="1" x14ac:dyDescent="0.25">
      <c r="A667" s="32"/>
      <c r="B667" s="32"/>
      <c r="C667" s="33"/>
      <c r="D667" s="32"/>
      <c r="E667" s="32"/>
      <c r="G667" s="32"/>
      <c r="H667" s="32"/>
      <c r="I667" s="32"/>
      <c r="J667" s="32"/>
      <c r="K667" s="32"/>
      <c r="L667" s="32"/>
      <c r="M667" s="32"/>
      <c r="N667" s="33"/>
      <c r="O667" s="32"/>
      <c r="P667" s="32"/>
      <c r="Q667" s="32"/>
      <c r="R667" s="32"/>
      <c r="S667" s="32"/>
      <c r="T667" s="32"/>
      <c r="U667" s="32"/>
      <c r="V667" s="32"/>
      <c r="W667" s="32"/>
      <c r="X667" s="32"/>
    </row>
    <row r="668" spans="1:24" ht="42.75" customHeight="1" x14ac:dyDescent="0.25">
      <c r="A668" s="32"/>
      <c r="B668" s="32"/>
      <c r="C668" s="33"/>
      <c r="D668" s="32"/>
      <c r="E668" s="32"/>
      <c r="G668" s="32"/>
      <c r="H668" s="32"/>
      <c r="I668" s="32"/>
      <c r="J668" s="32"/>
      <c r="K668" s="32"/>
      <c r="L668" s="32"/>
      <c r="M668" s="32"/>
      <c r="N668" s="33"/>
      <c r="O668" s="32"/>
      <c r="P668" s="32"/>
      <c r="Q668" s="32"/>
      <c r="R668" s="32"/>
      <c r="S668" s="32"/>
      <c r="T668" s="32"/>
      <c r="U668" s="32"/>
      <c r="V668" s="32"/>
      <c r="W668" s="32"/>
      <c r="X668" s="32"/>
    </row>
    <row r="669" spans="1:24" ht="42.75" customHeight="1" x14ac:dyDescent="0.25">
      <c r="A669" s="32"/>
      <c r="B669" s="32"/>
      <c r="C669" s="33"/>
      <c r="D669" s="32"/>
      <c r="E669" s="32"/>
      <c r="G669" s="32"/>
      <c r="H669" s="32"/>
      <c r="I669" s="32"/>
      <c r="J669" s="32"/>
      <c r="K669" s="32"/>
      <c r="L669" s="32"/>
      <c r="M669" s="32"/>
      <c r="N669" s="33"/>
      <c r="O669" s="32"/>
      <c r="P669" s="32"/>
      <c r="Q669" s="32"/>
      <c r="R669" s="32"/>
      <c r="S669" s="32"/>
      <c r="T669" s="32"/>
      <c r="U669" s="32"/>
      <c r="V669" s="32"/>
      <c r="W669" s="32"/>
      <c r="X669" s="32"/>
    </row>
    <row r="670" spans="1:24" ht="42.75" customHeight="1" x14ac:dyDescent="0.25">
      <c r="A670" s="32"/>
      <c r="B670" s="32"/>
      <c r="C670" s="33"/>
      <c r="D670" s="32"/>
      <c r="E670" s="32"/>
      <c r="G670" s="32"/>
      <c r="H670" s="32"/>
      <c r="I670" s="32"/>
      <c r="J670" s="32"/>
      <c r="K670" s="32"/>
      <c r="L670" s="32"/>
      <c r="M670" s="32"/>
      <c r="N670" s="33"/>
      <c r="O670" s="32"/>
      <c r="P670" s="32"/>
      <c r="Q670" s="32"/>
      <c r="R670" s="32"/>
      <c r="S670" s="32"/>
      <c r="T670" s="32"/>
      <c r="U670" s="32"/>
      <c r="V670" s="32"/>
      <c r="W670" s="32"/>
      <c r="X670" s="32"/>
    </row>
    <row r="671" spans="1:24" ht="42.75" customHeight="1" x14ac:dyDescent="0.25">
      <c r="A671" s="32"/>
      <c r="B671" s="32"/>
      <c r="C671" s="33"/>
      <c r="D671" s="32"/>
      <c r="E671" s="32"/>
      <c r="G671" s="32"/>
      <c r="H671" s="32"/>
      <c r="I671" s="32"/>
      <c r="J671" s="32"/>
      <c r="K671" s="32"/>
      <c r="L671" s="32"/>
      <c r="M671" s="32"/>
      <c r="N671" s="33"/>
      <c r="O671" s="32"/>
      <c r="P671" s="32"/>
      <c r="Q671" s="32"/>
      <c r="R671" s="32"/>
      <c r="S671" s="32"/>
      <c r="T671" s="32"/>
      <c r="U671" s="32"/>
      <c r="V671" s="32"/>
      <c r="W671" s="32"/>
      <c r="X671" s="32"/>
    </row>
    <row r="672" spans="1:24" ht="42.75" customHeight="1" x14ac:dyDescent="0.25">
      <c r="A672" s="32"/>
      <c r="B672" s="32"/>
      <c r="C672" s="33"/>
      <c r="D672" s="32"/>
      <c r="E672" s="32"/>
      <c r="G672" s="32"/>
      <c r="H672" s="32"/>
      <c r="I672" s="32"/>
      <c r="J672" s="32"/>
      <c r="K672" s="32"/>
      <c r="L672" s="32"/>
      <c r="M672" s="32"/>
      <c r="N672" s="33"/>
      <c r="O672" s="32"/>
      <c r="P672" s="32"/>
      <c r="Q672" s="32"/>
      <c r="R672" s="32"/>
      <c r="S672" s="32"/>
      <c r="T672" s="32"/>
      <c r="U672" s="32"/>
      <c r="V672" s="32"/>
      <c r="W672" s="32"/>
      <c r="X672" s="32"/>
    </row>
    <row r="673" spans="1:24" ht="42.75" customHeight="1" x14ac:dyDescent="0.25">
      <c r="A673" s="32"/>
      <c r="B673" s="32"/>
      <c r="C673" s="33"/>
      <c r="D673" s="32"/>
      <c r="E673" s="32"/>
      <c r="G673" s="32"/>
      <c r="H673" s="32"/>
      <c r="I673" s="32"/>
      <c r="J673" s="32"/>
      <c r="K673" s="32"/>
      <c r="L673" s="32"/>
      <c r="M673" s="32"/>
      <c r="N673" s="33"/>
      <c r="O673" s="32"/>
      <c r="P673" s="32"/>
      <c r="Q673" s="32"/>
      <c r="R673" s="32"/>
      <c r="S673" s="32"/>
      <c r="T673" s="32"/>
      <c r="U673" s="32"/>
      <c r="V673" s="32"/>
      <c r="W673" s="32"/>
      <c r="X673" s="32"/>
    </row>
    <row r="674" spans="1:24" ht="42.75" customHeight="1" x14ac:dyDescent="0.25">
      <c r="A674" s="32"/>
      <c r="B674" s="32"/>
      <c r="C674" s="33"/>
      <c r="D674" s="32"/>
      <c r="E674" s="32"/>
      <c r="G674" s="32"/>
      <c r="H674" s="32"/>
      <c r="I674" s="32"/>
      <c r="J674" s="32"/>
      <c r="K674" s="32"/>
      <c r="L674" s="32"/>
      <c r="M674" s="32"/>
      <c r="N674" s="33"/>
      <c r="O674" s="32"/>
      <c r="P674" s="32"/>
      <c r="Q674" s="32"/>
      <c r="R674" s="32"/>
      <c r="S674" s="32"/>
      <c r="T674" s="32"/>
      <c r="U674" s="32"/>
      <c r="V674" s="32"/>
      <c r="W674" s="32"/>
      <c r="X674" s="32"/>
    </row>
    <row r="675" spans="1:24" ht="42.75" customHeight="1" x14ac:dyDescent="0.25">
      <c r="A675" s="32"/>
      <c r="B675" s="32"/>
      <c r="C675" s="33"/>
      <c r="D675" s="32"/>
      <c r="E675" s="32"/>
      <c r="G675" s="32"/>
      <c r="H675" s="32"/>
      <c r="I675" s="32"/>
      <c r="J675" s="32"/>
      <c r="K675" s="32"/>
      <c r="L675" s="32"/>
      <c r="M675" s="32"/>
      <c r="N675" s="33"/>
      <c r="O675" s="32"/>
      <c r="P675" s="32"/>
      <c r="Q675" s="32"/>
      <c r="R675" s="32"/>
      <c r="S675" s="32"/>
      <c r="T675" s="32"/>
      <c r="U675" s="32"/>
      <c r="V675" s="32"/>
      <c r="W675" s="32"/>
      <c r="X675" s="32"/>
    </row>
    <row r="676" spans="1:24" ht="42.75" customHeight="1" x14ac:dyDescent="0.25">
      <c r="A676" s="32"/>
      <c r="B676" s="32"/>
      <c r="C676" s="33"/>
      <c r="D676" s="32"/>
      <c r="E676" s="32"/>
      <c r="G676" s="32"/>
      <c r="H676" s="32"/>
      <c r="I676" s="32"/>
      <c r="J676" s="32"/>
      <c r="K676" s="32"/>
      <c r="L676" s="32"/>
      <c r="M676" s="32"/>
      <c r="N676" s="33"/>
      <c r="O676" s="32"/>
      <c r="P676" s="32"/>
      <c r="Q676" s="32"/>
      <c r="R676" s="32"/>
      <c r="S676" s="32"/>
      <c r="T676" s="32"/>
      <c r="U676" s="32"/>
      <c r="V676" s="32"/>
      <c r="W676" s="32"/>
      <c r="X676" s="32"/>
    </row>
    <row r="677" spans="1:24" ht="42.75" customHeight="1" x14ac:dyDescent="0.25">
      <c r="A677" s="32"/>
      <c r="B677" s="32"/>
      <c r="C677" s="33"/>
      <c r="D677" s="32"/>
      <c r="E677" s="32"/>
      <c r="G677" s="32"/>
      <c r="H677" s="32"/>
      <c r="I677" s="32"/>
      <c r="J677" s="32"/>
      <c r="K677" s="32"/>
      <c r="L677" s="32"/>
      <c r="M677" s="32"/>
      <c r="N677" s="33"/>
      <c r="O677" s="32"/>
      <c r="P677" s="32"/>
      <c r="Q677" s="32"/>
      <c r="R677" s="32"/>
      <c r="S677" s="32"/>
      <c r="T677" s="32"/>
      <c r="U677" s="32"/>
      <c r="V677" s="32"/>
      <c r="W677" s="32"/>
      <c r="X677" s="32"/>
    </row>
    <row r="678" spans="1:24" ht="42.75" customHeight="1" x14ac:dyDescent="0.25">
      <c r="A678" s="32"/>
      <c r="B678" s="32"/>
      <c r="C678" s="33"/>
      <c r="D678" s="32"/>
      <c r="E678" s="32"/>
      <c r="G678" s="32"/>
      <c r="H678" s="32"/>
      <c r="I678" s="32"/>
      <c r="J678" s="32"/>
      <c r="K678" s="32"/>
      <c r="L678" s="32"/>
      <c r="M678" s="32"/>
      <c r="N678" s="33"/>
      <c r="O678" s="32"/>
      <c r="P678" s="32"/>
      <c r="Q678" s="32"/>
      <c r="R678" s="32"/>
      <c r="S678" s="32"/>
      <c r="T678" s="32"/>
      <c r="U678" s="32"/>
      <c r="V678" s="32"/>
      <c r="W678" s="32"/>
      <c r="X678" s="32"/>
    </row>
    <row r="679" spans="1:24" ht="42.75" customHeight="1" x14ac:dyDescent="0.25">
      <c r="A679" s="32"/>
      <c r="B679" s="32"/>
      <c r="C679" s="33"/>
      <c r="D679" s="32"/>
      <c r="E679" s="32"/>
      <c r="G679" s="32"/>
      <c r="H679" s="32"/>
      <c r="I679" s="32"/>
      <c r="J679" s="32"/>
      <c r="K679" s="32"/>
      <c r="L679" s="32"/>
      <c r="M679" s="32"/>
      <c r="N679" s="33"/>
      <c r="O679" s="32"/>
      <c r="P679" s="32"/>
      <c r="Q679" s="32"/>
      <c r="R679" s="32"/>
      <c r="S679" s="32"/>
      <c r="T679" s="32"/>
      <c r="U679" s="32"/>
      <c r="V679" s="32"/>
      <c r="W679" s="32"/>
      <c r="X679" s="32"/>
    </row>
    <row r="680" spans="1:24" ht="42.75" customHeight="1" x14ac:dyDescent="0.25">
      <c r="A680" s="32"/>
      <c r="B680" s="32"/>
      <c r="C680" s="33"/>
      <c r="D680" s="32"/>
      <c r="E680" s="32"/>
      <c r="G680" s="32"/>
      <c r="H680" s="32"/>
      <c r="I680" s="32"/>
      <c r="J680" s="32"/>
      <c r="K680" s="32"/>
      <c r="L680" s="32"/>
      <c r="M680" s="32"/>
      <c r="N680" s="33"/>
      <c r="O680" s="32"/>
      <c r="P680" s="32"/>
      <c r="Q680" s="32"/>
      <c r="R680" s="32"/>
      <c r="S680" s="32"/>
      <c r="T680" s="32"/>
      <c r="U680" s="32"/>
      <c r="V680" s="32"/>
      <c r="W680" s="32"/>
      <c r="X680" s="32"/>
    </row>
    <row r="681" spans="1:24" ht="42.75" customHeight="1" x14ac:dyDescent="0.25">
      <c r="A681" s="32"/>
      <c r="B681" s="32"/>
      <c r="C681" s="33"/>
      <c r="D681" s="32"/>
      <c r="E681" s="32"/>
      <c r="G681" s="32"/>
      <c r="H681" s="32"/>
      <c r="I681" s="32"/>
      <c r="J681" s="32"/>
      <c r="K681" s="32"/>
      <c r="L681" s="32"/>
      <c r="M681" s="32"/>
      <c r="N681" s="33"/>
      <c r="O681" s="32"/>
      <c r="P681" s="32"/>
      <c r="Q681" s="32"/>
      <c r="R681" s="32"/>
      <c r="S681" s="32"/>
      <c r="T681" s="32"/>
      <c r="U681" s="32"/>
      <c r="V681" s="32"/>
      <c r="W681" s="32"/>
      <c r="X681" s="32"/>
    </row>
    <row r="682" spans="1:24" ht="42.75" customHeight="1" x14ac:dyDescent="0.25">
      <c r="A682" s="32"/>
      <c r="B682" s="32"/>
      <c r="C682" s="33"/>
      <c r="D682" s="32"/>
      <c r="E682" s="32"/>
      <c r="G682" s="32"/>
      <c r="H682" s="32"/>
      <c r="I682" s="32"/>
      <c r="J682" s="32"/>
      <c r="K682" s="32"/>
      <c r="L682" s="32"/>
      <c r="M682" s="32"/>
      <c r="N682" s="33"/>
      <c r="O682" s="32"/>
      <c r="P682" s="32"/>
      <c r="Q682" s="32"/>
      <c r="R682" s="32"/>
      <c r="S682" s="32"/>
      <c r="T682" s="32"/>
      <c r="U682" s="32"/>
      <c r="V682" s="32"/>
      <c r="W682" s="32"/>
      <c r="X682" s="32"/>
    </row>
    <row r="683" spans="1:24" ht="42.75" customHeight="1" x14ac:dyDescent="0.25">
      <c r="A683" s="32"/>
      <c r="B683" s="32"/>
      <c r="C683" s="33"/>
      <c r="D683" s="32"/>
      <c r="E683" s="32"/>
      <c r="G683" s="32"/>
      <c r="H683" s="32"/>
      <c r="I683" s="32"/>
      <c r="J683" s="32"/>
      <c r="K683" s="32"/>
      <c r="L683" s="32"/>
      <c r="M683" s="32"/>
      <c r="N683" s="33"/>
      <c r="O683" s="32"/>
      <c r="P683" s="32"/>
      <c r="Q683" s="32"/>
      <c r="R683" s="32"/>
      <c r="S683" s="32"/>
      <c r="T683" s="32"/>
      <c r="U683" s="32"/>
      <c r="V683" s="32"/>
      <c r="W683" s="32"/>
      <c r="X683" s="32"/>
    </row>
    <row r="684" spans="1:24" ht="42.75" customHeight="1" x14ac:dyDescent="0.25">
      <c r="A684" s="32"/>
      <c r="B684" s="32"/>
      <c r="C684" s="33"/>
      <c r="D684" s="32"/>
      <c r="E684" s="32"/>
      <c r="G684" s="32"/>
      <c r="H684" s="32"/>
      <c r="I684" s="32"/>
      <c r="J684" s="32"/>
      <c r="K684" s="32"/>
      <c r="L684" s="32"/>
      <c r="M684" s="32"/>
      <c r="N684" s="33"/>
      <c r="O684" s="32"/>
      <c r="P684" s="32"/>
      <c r="Q684" s="32"/>
      <c r="R684" s="32"/>
      <c r="S684" s="32"/>
      <c r="T684" s="32"/>
      <c r="U684" s="32"/>
      <c r="V684" s="32"/>
      <c r="W684" s="32"/>
      <c r="X684" s="32"/>
    </row>
    <row r="685" spans="1:24" ht="42.75" customHeight="1" x14ac:dyDescent="0.25">
      <c r="A685" s="32"/>
      <c r="B685" s="32"/>
      <c r="C685" s="33"/>
      <c r="D685" s="32"/>
      <c r="E685" s="32"/>
      <c r="G685" s="32"/>
      <c r="H685" s="32"/>
      <c r="I685" s="32"/>
      <c r="J685" s="32"/>
      <c r="K685" s="32"/>
      <c r="L685" s="32"/>
      <c r="M685" s="32"/>
      <c r="N685" s="33"/>
      <c r="O685" s="32"/>
      <c r="P685" s="32"/>
      <c r="Q685" s="32"/>
      <c r="R685" s="32"/>
      <c r="S685" s="32"/>
      <c r="T685" s="32"/>
      <c r="U685" s="32"/>
      <c r="V685" s="32"/>
      <c r="W685" s="32"/>
      <c r="X685" s="32"/>
    </row>
    <row r="686" spans="1:24" ht="42.75" customHeight="1" x14ac:dyDescent="0.25">
      <c r="A686" s="32"/>
      <c r="B686" s="32"/>
      <c r="C686" s="33"/>
      <c r="D686" s="32"/>
      <c r="E686" s="32"/>
      <c r="G686" s="32"/>
      <c r="H686" s="32"/>
      <c r="I686" s="32"/>
      <c r="J686" s="32"/>
      <c r="K686" s="32"/>
      <c r="L686" s="32"/>
      <c r="M686" s="32"/>
      <c r="N686" s="33"/>
      <c r="O686" s="32"/>
      <c r="P686" s="32"/>
      <c r="Q686" s="32"/>
      <c r="R686" s="32"/>
      <c r="S686" s="32"/>
      <c r="T686" s="32"/>
      <c r="U686" s="32"/>
      <c r="V686" s="32"/>
      <c r="W686" s="32"/>
      <c r="X686" s="32"/>
    </row>
    <row r="687" spans="1:24" ht="42.75" customHeight="1" x14ac:dyDescent="0.25">
      <c r="A687" s="32"/>
      <c r="B687" s="32"/>
      <c r="C687" s="33"/>
      <c r="D687" s="32"/>
      <c r="E687" s="32"/>
      <c r="G687" s="32"/>
      <c r="H687" s="32"/>
      <c r="I687" s="32"/>
      <c r="J687" s="32"/>
      <c r="K687" s="32"/>
      <c r="L687" s="32"/>
      <c r="M687" s="32"/>
      <c r="N687" s="33"/>
      <c r="O687" s="32"/>
      <c r="P687" s="32"/>
      <c r="Q687" s="32"/>
      <c r="R687" s="32"/>
      <c r="S687" s="32"/>
      <c r="T687" s="32"/>
      <c r="U687" s="32"/>
      <c r="V687" s="32"/>
      <c r="W687" s="32"/>
      <c r="X687" s="32"/>
    </row>
    <row r="688" spans="1:24" ht="42.75" customHeight="1" x14ac:dyDescent="0.25">
      <c r="A688" s="32"/>
      <c r="B688" s="32"/>
      <c r="C688" s="33"/>
      <c r="D688" s="32"/>
      <c r="E688" s="32"/>
      <c r="G688" s="32"/>
      <c r="H688" s="32"/>
      <c r="I688" s="32"/>
      <c r="J688" s="32"/>
      <c r="K688" s="32"/>
      <c r="L688" s="32"/>
      <c r="M688" s="32"/>
      <c r="N688" s="33"/>
      <c r="O688" s="32"/>
      <c r="P688" s="32"/>
      <c r="Q688" s="32"/>
      <c r="R688" s="32"/>
      <c r="S688" s="32"/>
      <c r="T688" s="32"/>
      <c r="U688" s="32"/>
      <c r="V688" s="32"/>
      <c r="W688" s="32"/>
      <c r="X688" s="32"/>
    </row>
    <row r="689" spans="1:24" ht="42.75" customHeight="1" x14ac:dyDescent="0.25">
      <c r="A689" s="32"/>
      <c r="B689" s="32"/>
      <c r="C689" s="33"/>
      <c r="D689" s="32"/>
      <c r="E689" s="32"/>
      <c r="G689" s="32"/>
      <c r="H689" s="32"/>
      <c r="I689" s="32"/>
      <c r="J689" s="32"/>
      <c r="K689" s="32"/>
      <c r="L689" s="32"/>
      <c r="M689" s="32"/>
      <c r="N689" s="33"/>
      <c r="O689" s="32"/>
      <c r="P689" s="32"/>
      <c r="Q689" s="32"/>
      <c r="R689" s="32"/>
      <c r="S689" s="32"/>
      <c r="T689" s="32"/>
      <c r="U689" s="32"/>
      <c r="V689" s="32"/>
      <c r="W689" s="32"/>
      <c r="X689" s="32"/>
    </row>
    <row r="690" spans="1:24" ht="42.75" customHeight="1" x14ac:dyDescent="0.25">
      <c r="A690" s="32"/>
      <c r="B690" s="32"/>
      <c r="C690" s="33"/>
      <c r="D690" s="32"/>
      <c r="E690" s="32"/>
      <c r="G690" s="32"/>
      <c r="H690" s="32"/>
      <c r="I690" s="32"/>
      <c r="J690" s="32"/>
      <c r="K690" s="32"/>
      <c r="L690" s="32"/>
      <c r="M690" s="32"/>
      <c r="N690" s="33"/>
      <c r="O690" s="32"/>
      <c r="P690" s="32"/>
      <c r="Q690" s="32"/>
      <c r="R690" s="32"/>
      <c r="S690" s="32"/>
      <c r="T690" s="32"/>
      <c r="U690" s="32"/>
      <c r="V690" s="32"/>
      <c r="W690" s="32"/>
      <c r="X690" s="32"/>
    </row>
    <row r="691" spans="1:24" ht="42.75" customHeight="1" x14ac:dyDescent="0.25">
      <c r="A691" s="32"/>
      <c r="B691" s="32"/>
      <c r="C691" s="33"/>
      <c r="D691" s="32"/>
      <c r="E691" s="32"/>
      <c r="G691" s="32"/>
      <c r="H691" s="32"/>
      <c r="I691" s="32"/>
      <c r="J691" s="32"/>
      <c r="K691" s="32"/>
      <c r="L691" s="32"/>
      <c r="M691" s="32"/>
      <c r="N691" s="33"/>
      <c r="O691" s="32"/>
      <c r="P691" s="32"/>
      <c r="Q691" s="32"/>
      <c r="R691" s="32"/>
      <c r="S691" s="32"/>
      <c r="T691" s="32"/>
      <c r="U691" s="32"/>
      <c r="V691" s="32"/>
      <c r="W691" s="32"/>
      <c r="X691" s="32"/>
    </row>
    <row r="692" spans="1:24" ht="42.75" customHeight="1" x14ac:dyDescent="0.25">
      <c r="A692" s="32"/>
      <c r="B692" s="32"/>
      <c r="C692" s="33"/>
      <c r="D692" s="32"/>
      <c r="E692" s="32"/>
      <c r="G692" s="32"/>
      <c r="H692" s="32"/>
      <c r="I692" s="32"/>
      <c r="J692" s="32"/>
      <c r="K692" s="32"/>
      <c r="L692" s="32"/>
      <c r="M692" s="32"/>
      <c r="N692" s="33"/>
      <c r="O692" s="32"/>
      <c r="P692" s="32"/>
      <c r="Q692" s="32"/>
      <c r="R692" s="32"/>
      <c r="S692" s="32"/>
      <c r="T692" s="32"/>
      <c r="U692" s="32"/>
      <c r="V692" s="32"/>
      <c r="W692" s="32"/>
      <c r="X692" s="32"/>
    </row>
    <row r="693" spans="1:24" ht="42.75" customHeight="1" x14ac:dyDescent="0.25">
      <c r="A693" s="32"/>
      <c r="B693" s="32"/>
      <c r="C693" s="33"/>
      <c r="D693" s="32"/>
      <c r="E693" s="32"/>
      <c r="G693" s="32"/>
      <c r="H693" s="32"/>
      <c r="I693" s="32"/>
      <c r="J693" s="32"/>
      <c r="K693" s="32"/>
      <c r="L693" s="32"/>
      <c r="M693" s="32"/>
      <c r="N693" s="33"/>
      <c r="O693" s="32"/>
      <c r="P693" s="32"/>
      <c r="Q693" s="32"/>
      <c r="R693" s="32"/>
      <c r="S693" s="32"/>
      <c r="T693" s="32"/>
      <c r="U693" s="32"/>
      <c r="V693" s="32"/>
      <c r="W693" s="32"/>
      <c r="X693" s="32"/>
    </row>
    <row r="694" spans="1:24" ht="42.75" customHeight="1" x14ac:dyDescent="0.25">
      <c r="A694" s="32"/>
      <c r="B694" s="32"/>
      <c r="C694" s="33"/>
      <c r="D694" s="32"/>
      <c r="E694" s="32"/>
      <c r="G694" s="32"/>
      <c r="H694" s="32"/>
      <c r="I694" s="32"/>
      <c r="J694" s="32"/>
      <c r="K694" s="32"/>
      <c r="L694" s="32"/>
      <c r="M694" s="32"/>
      <c r="N694" s="33"/>
      <c r="O694" s="32"/>
      <c r="P694" s="32"/>
      <c r="Q694" s="32"/>
      <c r="R694" s="32"/>
      <c r="S694" s="32"/>
      <c r="T694" s="32"/>
      <c r="U694" s="32"/>
      <c r="V694" s="32"/>
      <c r="W694" s="32"/>
      <c r="X694" s="32"/>
    </row>
    <row r="695" spans="1:24" ht="42.75" customHeight="1" x14ac:dyDescent="0.25">
      <c r="A695" s="32"/>
      <c r="B695" s="32"/>
      <c r="C695" s="33"/>
      <c r="D695" s="32"/>
      <c r="E695" s="32"/>
      <c r="G695" s="32"/>
      <c r="H695" s="32"/>
      <c r="I695" s="32"/>
      <c r="J695" s="32"/>
      <c r="K695" s="32"/>
      <c r="L695" s="32"/>
      <c r="M695" s="32"/>
      <c r="N695" s="33"/>
      <c r="O695" s="32"/>
      <c r="P695" s="32"/>
      <c r="Q695" s="32"/>
      <c r="R695" s="32"/>
      <c r="S695" s="32"/>
      <c r="T695" s="32"/>
      <c r="U695" s="32"/>
      <c r="V695" s="32"/>
      <c r="W695" s="32"/>
      <c r="X695" s="32"/>
    </row>
    <row r="696" spans="1:24" ht="42.75" customHeight="1" x14ac:dyDescent="0.25">
      <c r="A696" s="32"/>
      <c r="B696" s="32"/>
      <c r="C696" s="33"/>
      <c r="D696" s="32"/>
      <c r="E696" s="32"/>
      <c r="G696" s="32"/>
      <c r="H696" s="32"/>
      <c r="I696" s="32"/>
      <c r="J696" s="32"/>
      <c r="K696" s="32"/>
      <c r="L696" s="32"/>
      <c r="M696" s="32"/>
      <c r="N696" s="33"/>
      <c r="O696" s="32"/>
      <c r="P696" s="32"/>
      <c r="Q696" s="32"/>
      <c r="R696" s="32"/>
      <c r="S696" s="32"/>
      <c r="T696" s="32"/>
      <c r="U696" s="32"/>
      <c r="V696" s="32"/>
      <c r="W696" s="32"/>
      <c r="X696" s="32"/>
    </row>
    <row r="697" spans="1:24" ht="42.75" customHeight="1" x14ac:dyDescent="0.25">
      <c r="A697" s="32"/>
      <c r="B697" s="32"/>
      <c r="C697" s="33"/>
      <c r="D697" s="32"/>
      <c r="E697" s="32"/>
      <c r="G697" s="32"/>
      <c r="H697" s="32"/>
      <c r="I697" s="32"/>
      <c r="J697" s="32"/>
      <c r="K697" s="32"/>
      <c r="L697" s="32"/>
      <c r="M697" s="32"/>
      <c r="N697" s="33"/>
      <c r="O697" s="32"/>
      <c r="P697" s="32"/>
      <c r="Q697" s="32"/>
      <c r="R697" s="32"/>
      <c r="S697" s="32"/>
      <c r="T697" s="32"/>
      <c r="U697" s="32"/>
      <c r="V697" s="32"/>
      <c r="W697" s="32"/>
      <c r="X697" s="32"/>
    </row>
    <row r="698" spans="1:24" ht="42.75" customHeight="1" x14ac:dyDescent="0.25">
      <c r="A698" s="32"/>
      <c r="B698" s="32"/>
      <c r="C698" s="33"/>
      <c r="D698" s="32"/>
      <c r="E698" s="32"/>
      <c r="G698" s="32"/>
      <c r="H698" s="32"/>
      <c r="I698" s="32"/>
      <c r="J698" s="32"/>
      <c r="K698" s="32"/>
      <c r="L698" s="32"/>
      <c r="M698" s="32"/>
      <c r="N698" s="33"/>
      <c r="O698" s="32"/>
      <c r="P698" s="32"/>
      <c r="Q698" s="32"/>
      <c r="R698" s="32"/>
      <c r="S698" s="32"/>
      <c r="T698" s="32"/>
      <c r="U698" s="32"/>
      <c r="V698" s="32"/>
      <c r="W698" s="32"/>
      <c r="X698" s="32"/>
    </row>
    <row r="699" spans="1:24" ht="42.75" customHeight="1" x14ac:dyDescent="0.25">
      <c r="A699" s="32"/>
      <c r="B699" s="32"/>
      <c r="C699" s="33"/>
      <c r="D699" s="32"/>
      <c r="E699" s="32"/>
      <c r="G699" s="32"/>
      <c r="H699" s="32"/>
      <c r="I699" s="32"/>
      <c r="J699" s="32"/>
      <c r="K699" s="32"/>
      <c r="L699" s="32"/>
      <c r="M699" s="32"/>
      <c r="N699" s="33"/>
      <c r="O699" s="32"/>
      <c r="P699" s="32"/>
      <c r="Q699" s="32"/>
      <c r="R699" s="32"/>
      <c r="S699" s="32"/>
      <c r="T699" s="32"/>
      <c r="U699" s="32"/>
      <c r="V699" s="32"/>
      <c r="W699" s="32"/>
      <c r="X699" s="32"/>
    </row>
    <row r="700" spans="1:24" ht="42.75" customHeight="1" x14ac:dyDescent="0.25">
      <c r="A700" s="32"/>
      <c r="B700" s="32"/>
      <c r="C700" s="33"/>
      <c r="D700" s="32"/>
      <c r="E700" s="32"/>
      <c r="G700" s="32"/>
      <c r="H700" s="32"/>
      <c r="I700" s="32"/>
      <c r="J700" s="32"/>
      <c r="K700" s="32"/>
      <c r="L700" s="32"/>
      <c r="M700" s="32"/>
      <c r="N700" s="33"/>
      <c r="O700" s="32"/>
      <c r="P700" s="32"/>
      <c r="Q700" s="32"/>
      <c r="R700" s="32"/>
      <c r="S700" s="32"/>
      <c r="T700" s="32"/>
      <c r="U700" s="32"/>
      <c r="V700" s="32"/>
      <c r="W700" s="32"/>
      <c r="X700" s="32"/>
    </row>
    <row r="701" spans="1:24" ht="42.75" customHeight="1" x14ac:dyDescent="0.25">
      <c r="A701" s="32"/>
      <c r="B701" s="32"/>
      <c r="C701" s="33"/>
      <c r="D701" s="32"/>
      <c r="E701" s="32"/>
      <c r="G701" s="32"/>
      <c r="H701" s="32"/>
      <c r="I701" s="32"/>
      <c r="J701" s="32"/>
      <c r="K701" s="32"/>
      <c r="L701" s="32"/>
      <c r="M701" s="32"/>
      <c r="N701" s="33"/>
      <c r="O701" s="32"/>
      <c r="P701" s="32"/>
      <c r="Q701" s="32"/>
      <c r="R701" s="32"/>
      <c r="S701" s="32"/>
      <c r="T701" s="32"/>
      <c r="U701" s="32"/>
      <c r="V701" s="32"/>
      <c r="W701" s="32"/>
      <c r="X701" s="32"/>
    </row>
    <row r="702" spans="1:24" ht="42.75" customHeight="1" x14ac:dyDescent="0.25">
      <c r="A702" s="32"/>
      <c r="B702" s="32"/>
      <c r="C702" s="33"/>
      <c r="D702" s="32"/>
      <c r="E702" s="32"/>
      <c r="G702" s="32"/>
      <c r="H702" s="32"/>
      <c r="I702" s="32"/>
      <c r="J702" s="32"/>
      <c r="K702" s="32"/>
      <c r="L702" s="32"/>
      <c r="M702" s="32"/>
      <c r="N702" s="33"/>
      <c r="O702" s="32"/>
      <c r="P702" s="32"/>
      <c r="Q702" s="32"/>
      <c r="R702" s="32"/>
      <c r="S702" s="32"/>
      <c r="T702" s="32"/>
      <c r="U702" s="32"/>
      <c r="V702" s="32"/>
      <c r="W702" s="32"/>
      <c r="X702" s="32"/>
    </row>
    <row r="703" spans="1:24" ht="42.75" customHeight="1" x14ac:dyDescent="0.25">
      <c r="A703" s="32"/>
      <c r="B703" s="32"/>
      <c r="C703" s="33"/>
      <c r="D703" s="32"/>
      <c r="E703" s="32"/>
      <c r="G703" s="32"/>
      <c r="H703" s="32"/>
      <c r="I703" s="32"/>
      <c r="J703" s="32"/>
      <c r="K703" s="32"/>
      <c r="L703" s="32"/>
      <c r="M703" s="32"/>
      <c r="N703" s="33"/>
      <c r="O703" s="32"/>
      <c r="P703" s="32"/>
      <c r="Q703" s="32"/>
      <c r="R703" s="32"/>
      <c r="S703" s="32"/>
      <c r="T703" s="32"/>
      <c r="U703" s="32"/>
      <c r="V703" s="32"/>
      <c r="W703" s="32"/>
      <c r="X703" s="32"/>
    </row>
    <row r="704" spans="1:24" ht="42.75" customHeight="1" x14ac:dyDescent="0.25">
      <c r="A704" s="32"/>
      <c r="B704" s="32"/>
      <c r="C704" s="33"/>
      <c r="D704" s="32"/>
      <c r="E704" s="32"/>
      <c r="G704" s="32"/>
      <c r="H704" s="32"/>
      <c r="I704" s="32"/>
      <c r="J704" s="32"/>
      <c r="K704" s="32"/>
      <c r="L704" s="32"/>
      <c r="M704" s="32"/>
      <c r="N704" s="33"/>
      <c r="O704" s="32"/>
      <c r="P704" s="32"/>
      <c r="Q704" s="32"/>
      <c r="R704" s="32"/>
      <c r="S704" s="32"/>
      <c r="T704" s="32"/>
      <c r="U704" s="32"/>
      <c r="V704" s="32"/>
      <c r="W704" s="32"/>
      <c r="X704" s="32"/>
    </row>
    <row r="705" spans="1:24" ht="42.75" customHeight="1" x14ac:dyDescent="0.25">
      <c r="A705" s="32"/>
      <c r="B705" s="32"/>
      <c r="C705" s="33"/>
      <c r="D705" s="32"/>
      <c r="E705" s="32"/>
      <c r="G705" s="32"/>
      <c r="H705" s="32"/>
      <c r="I705" s="32"/>
      <c r="J705" s="32"/>
      <c r="K705" s="32"/>
      <c r="L705" s="32"/>
      <c r="M705" s="32"/>
      <c r="N705" s="33"/>
      <c r="O705" s="32"/>
      <c r="P705" s="32"/>
      <c r="Q705" s="32"/>
      <c r="R705" s="32"/>
      <c r="S705" s="32"/>
      <c r="T705" s="32"/>
      <c r="U705" s="32"/>
      <c r="V705" s="32"/>
      <c r="W705" s="32"/>
      <c r="X705" s="32"/>
    </row>
    <row r="706" spans="1:24" ht="42.75" customHeight="1" x14ac:dyDescent="0.25">
      <c r="A706" s="32"/>
      <c r="B706" s="32"/>
      <c r="C706" s="33"/>
      <c r="D706" s="32"/>
      <c r="E706" s="32"/>
      <c r="G706" s="32"/>
      <c r="H706" s="32"/>
      <c r="I706" s="32"/>
      <c r="J706" s="32"/>
      <c r="K706" s="32"/>
      <c r="L706" s="32"/>
      <c r="M706" s="32"/>
      <c r="N706" s="33"/>
      <c r="O706" s="32"/>
      <c r="P706" s="32"/>
      <c r="Q706" s="32"/>
      <c r="R706" s="32"/>
      <c r="S706" s="32"/>
      <c r="T706" s="32"/>
      <c r="U706" s="32"/>
      <c r="V706" s="32"/>
      <c r="W706" s="32"/>
      <c r="X706" s="32"/>
    </row>
    <row r="707" spans="1:24" ht="42.75" customHeight="1" x14ac:dyDescent="0.25">
      <c r="A707" s="32"/>
      <c r="B707" s="32"/>
      <c r="C707" s="33"/>
      <c r="D707" s="32"/>
      <c r="E707" s="32"/>
      <c r="G707" s="32"/>
      <c r="H707" s="32"/>
      <c r="I707" s="32"/>
      <c r="J707" s="32"/>
      <c r="K707" s="32"/>
      <c r="L707" s="32"/>
      <c r="M707" s="32"/>
      <c r="N707" s="33"/>
      <c r="O707" s="32"/>
      <c r="P707" s="32"/>
      <c r="Q707" s="32"/>
      <c r="R707" s="32"/>
      <c r="S707" s="32"/>
      <c r="T707" s="32"/>
      <c r="U707" s="32"/>
      <c r="V707" s="32"/>
      <c r="W707" s="32"/>
      <c r="X707" s="32"/>
    </row>
    <row r="708" spans="1:24" ht="42.75" customHeight="1" x14ac:dyDescent="0.25">
      <c r="A708" s="32"/>
      <c r="B708" s="32"/>
      <c r="C708" s="33"/>
      <c r="D708" s="32"/>
      <c r="E708" s="32"/>
      <c r="G708" s="32"/>
      <c r="H708" s="32"/>
      <c r="I708" s="32"/>
      <c r="J708" s="32"/>
      <c r="K708" s="32"/>
      <c r="L708" s="32"/>
      <c r="M708" s="32"/>
      <c r="N708" s="33"/>
      <c r="O708" s="32"/>
      <c r="P708" s="32"/>
      <c r="Q708" s="32"/>
      <c r="R708" s="32"/>
      <c r="S708" s="32"/>
      <c r="T708" s="32"/>
      <c r="U708" s="32"/>
      <c r="V708" s="32"/>
      <c r="W708" s="32"/>
      <c r="X708" s="32"/>
    </row>
    <row r="709" spans="1:24" ht="42.75" customHeight="1" x14ac:dyDescent="0.25">
      <c r="A709" s="32"/>
      <c r="B709" s="32"/>
      <c r="C709" s="33"/>
      <c r="D709" s="32"/>
      <c r="E709" s="32"/>
      <c r="G709" s="32"/>
      <c r="H709" s="32"/>
      <c r="I709" s="32"/>
      <c r="J709" s="32"/>
      <c r="K709" s="32"/>
      <c r="L709" s="32"/>
      <c r="M709" s="32"/>
      <c r="N709" s="33"/>
      <c r="O709" s="32"/>
      <c r="P709" s="32"/>
      <c r="Q709" s="32"/>
      <c r="R709" s="32"/>
      <c r="S709" s="32"/>
      <c r="T709" s="32"/>
      <c r="U709" s="32"/>
      <c r="V709" s="32"/>
      <c r="W709" s="32"/>
      <c r="X709" s="32"/>
    </row>
    <row r="710" spans="1:24" ht="42.75" customHeight="1" x14ac:dyDescent="0.25">
      <c r="A710" s="32"/>
      <c r="B710" s="32"/>
      <c r="C710" s="33"/>
      <c r="D710" s="32"/>
      <c r="E710" s="32"/>
      <c r="G710" s="32"/>
      <c r="H710" s="32"/>
      <c r="I710" s="32"/>
      <c r="J710" s="32"/>
      <c r="K710" s="32"/>
      <c r="L710" s="32"/>
      <c r="M710" s="32"/>
      <c r="N710" s="33"/>
      <c r="O710" s="32"/>
      <c r="P710" s="32"/>
      <c r="Q710" s="32"/>
      <c r="R710" s="32"/>
      <c r="S710" s="32"/>
      <c r="T710" s="32"/>
      <c r="U710" s="32"/>
      <c r="V710" s="32"/>
      <c r="W710" s="32"/>
      <c r="X710" s="32"/>
    </row>
    <row r="711" spans="1:24" ht="42.75" customHeight="1" x14ac:dyDescent="0.25">
      <c r="A711" s="32"/>
      <c r="B711" s="32"/>
      <c r="C711" s="33"/>
      <c r="D711" s="32"/>
      <c r="E711" s="32"/>
      <c r="G711" s="32"/>
      <c r="H711" s="32"/>
      <c r="I711" s="32"/>
      <c r="J711" s="32"/>
      <c r="K711" s="32"/>
      <c r="L711" s="32"/>
      <c r="M711" s="32"/>
      <c r="N711" s="33"/>
      <c r="O711" s="32"/>
      <c r="P711" s="32"/>
      <c r="Q711" s="32"/>
      <c r="R711" s="32"/>
      <c r="S711" s="32"/>
      <c r="T711" s="32"/>
      <c r="U711" s="32"/>
      <c r="V711" s="32"/>
      <c r="W711" s="32"/>
      <c r="X711" s="32"/>
    </row>
    <row r="712" spans="1:24" ht="42.75" customHeight="1" x14ac:dyDescent="0.25">
      <c r="A712" s="32"/>
      <c r="B712" s="32"/>
      <c r="C712" s="33"/>
      <c r="D712" s="32"/>
      <c r="E712" s="32"/>
      <c r="G712" s="32"/>
      <c r="H712" s="32"/>
      <c r="I712" s="32"/>
      <c r="J712" s="32"/>
      <c r="K712" s="32"/>
      <c r="L712" s="32"/>
      <c r="M712" s="32"/>
      <c r="N712" s="33"/>
      <c r="O712" s="32"/>
      <c r="P712" s="32"/>
      <c r="Q712" s="32"/>
      <c r="R712" s="32"/>
      <c r="S712" s="32"/>
      <c r="T712" s="32"/>
      <c r="U712" s="32"/>
      <c r="V712" s="32"/>
      <c r="W712" s="32"/>
      <c r="X712" s="32"/>
    </row>
    <row r="713" spans="1:24" ht="42.75" customHeight="1" x14ac:dyDescent="0.25">
      <c r="A713" s="32"/>
      <c r="B713" s="32"/>
      <c r="C713" s="33"/>
      <c r="D713" s="32"/>
      <c r="E713" s="32"/>
      <c r="G713" s="32"/>
      <c r="H713" s="32"/>
      <c r="I713" s="32"/>
      <c r="J713" s="32"/>
      <c r="K713" s="32"/>
      <c r="L713" s="32"/>
      <c r="M713" s="32"/>
      <c r="N713" s="33"/>
      <c r="O713" s="32"/>
      <c r="P713" s="32"/>
      <c r="Q713" s="32"/>
      <c r="R713" s="32"/>
      <c r="S713" s="32"/>
      <c r="T713" s="32"/>
      <c r="U713" s="32"/>
      <c r="V713" s="32"/>
      <c r="W713" s="32"/>
      <c r="X713" s="32"/>
    </row>
    <row r="714" spans="1:24" ht="42.75" customHeight="1" x14ac:dyDescent="0.25">
      <c r="A714" s="32"/>
      <c r="B714" s="32"/>
      <c r="C714" s="33"/>
      <c r="D714" s="32"/>
      <c r="E714" s="32"/>
      <c r="G714" s="32"/>
      <c r="H714" s="32"/>
      <c r="I714" s="32"/>
      <c r="J714" s="32"/>
      <c r="K714" s="32"/>
      <c r="L714" s="32"/>
      <c r="M714" s="32"/>
      <c r="N714" s="33"/>
      <c r="O714" s="32"/>
      <c r="P714" s="32"/>
      <c r="Q714" s="32"/>
      <c r="R714" s="32"/>
      <c r="S714" s="32"/>
      <c r="T714" s="32"/>
      <c r="U714" s="32"/>
      <c r="V714" s="32"/>
      <c r="W714" s="32"/>
      <c r="X714" s="32"/>
    </row>
    <row r="715" spans="1:24" ht="42.75" customHeight="1" x14ac:dyDescent="0.25">
      <c r="A715" s="32"/>
      <c r="B715" s="32"/>
      <c r="C715" s="33"/>
      <c r="D715" s="32"/>
      <c r="E715" s="32"/>
      <c r="G715" s="32"/>
      <c r="H715" s="32"/>
      <c r="I715" s="32"/>
      <c r="J715" s="32"/>
      <c r="K715" s="32"/>
      <c r="L715" s="32"/>
      <c r="M715" s="32"/>
      <c r="N715" s="33"/>
      <c r="O715" s="32"/>
      <c r="P715" s="32"/>
      <c r="Q715" s="32"/>
      <c r="R715" s="32"/>
      <c r="S715" s="32"/>
      <c r="T715" s="32"/>
      <c r="U715" s="32"/>
      <c r="V715" s="32"/>
      <c r="W715" s="32"/>
      <c r="X715" s="32"/>
    </row>
    <row r="716" spans="1:24" ht="42.75" customHeight="1" x14ac:dyDescent="0.25">
      <c r="A716" s="32"/>
      <c r="B716" s="32"/>
      <c r="C716" s="33"/>
      <c r="D716" s="32"/>
      <c r="E716" s="32"/>
      <c r="G716" s="32"/>
      <c r="H716" s="32"/>
      <c r="I716" s="32"/>
      <c r="J716" s="32"/>
      <c r="K716" s="32"/>
      <c r="L716" s="32"/>
      <c r="M716" s="32"/>
      <c r="N716" s="33"/>
      <c r="O716" s="32"/>
      <c r="P716" s="32"/>
      <c r="Q716" s="32"/>
      <c r="R716" s="32"/>
      <c r="S716" s="32"/>
      <c r="T716" s="32"/>
      <c r="U716" s="32"/>
      <c r="V716" s="32"/>
      <c r="W716" s="32"/>
      <c r="X716" s="32"/>
    </row>
    <row r="717" spans="1:24" ht="42.75" customHeight="1" x14ac:dyDescent="0.25">
      <c r="A717" s="32"/>
      <c r="B717" s="32"/>
      <c r="C717" s="33"/>
      <c r="D717" s="32"/>
      <c r="E717" s="32"/>
      <c r="G717" s="32"/>
      <c r="H717" s="32"/>
      <c r="I717" s="32"/>
      <c r="J717" s="32"/>
      <c r="K717" s="32"/>
      <c r="L717" s="32"/>
      <c r="M717" s="32"/>
      <c r="N717" s="33"/>
      <c r="O717" s="32"/>
      <c r="P717" s="32"/>
      <c r="Q717" s="32"/>
      <c r="R717" s="32"/>
      <c r="S717" s="32"/>
      <c r="T717" s="32"/>
      <c r="U717" s="32"/>
      <c r="V717" s="32"/>
      <c r="W717" s="32"/>
      <c r="X717" s="32"/>
    </row>
    <row r="718" spans="1:24" ht="42.75" customHeight="1" x14ac:dyDescent="0.25">
      <c r="A718" s="32"/>
      <c r="B718" s="32"/>
      <c r="C718" s="33"/>
      <c r="D718" s="32"/>
      <c r="E718" s="32"/>
      <c r="G718" s="32"/>
      <c r="H718" s="32"/>
      <c r="I718" s="32"/>
      <c r="J718" s="32"/>
      <c r="K718" s="32"/>
      <c r="L718" s="32"/>
      <c r="M718" s="32"/>
      <c r="N718" s="33"/>
      <c r="O718" s="32"/>
      <c r="P718" s="32"/>
      <c r="Q718" s="32"/>
      <c r="R718" s="32"/>
      <c r="S718" s="32"/>
      <c r="T718" s="32"/>
      <c r="U718" s="32"/>
      <c r="V718" s="32"/>
      <c r="W718" s="32"/>
      <c r="X718" s="32"/>
    </row>
    <row r="719" spans="1:24" ht="42.75" customHeight="1" x14ac:dyDescent="0.25">
      <c r="A719" s="32"/>
      <c r="B719" s="32"/>
      <c r="C719" s="33"/>
      <c r="D719" s="32"/>
      <c r="E719" s="32"/>
      <c r="G719" s="32"/>
      <c r="H719" s="32"/>
      <c r="I719" s="32"/>
      <c r="J719" s="32"/>
      <c r="K719" s="32"/>
      <c r="L719" s="32"/>
      <c r="M719" s="32"/>
      <c r="N719" s="33"/>
      <c r="O719" s="32"/>
      <c r="P719" s="32"/>
      <c r="Q719" s="32"/>
      <c r="R719" s="32"/>
      <c r="S719" s="32"/>
      <c r="T719" s="32"/>
      <c r="U719" s="32"/>
      <c r="V719" s="32"/>
      <c r="W719" s="32"/>
      <c r="X719" s="32"/>
    </row>
    <row r="720" spans="1:24" ht="42.75" customHeight="1" x14ac:dyDescent="0.25">
      <c r="A720" s="32"/>
      <c r="B720" s="32"/>
      <c r="C720" s="33"/>
      <c r="D720" s="32"/>
      <c r="E720" s="32"/>
      <c r="G720" s="32"/>
      <c r="H720" s="32"/>
      <c r="I720" s="32"/>
      <c r="J720" s="32"/>
      <c r="K720" s="32"/>
      <c r="L720" s="32"/>
      <c r="M720" s="32"/>
      <c r="N720" s="33"/>
      <c r="O720" s="32"/>
      <c r="P720" s="32"/>
      <c r="Q720" s="32"/>
      <c r="R720" s="32"/>
      <c r="S720" s="32"/>
      <c r="T720" s="32"/>
      <c r="U720" s="32"/>
      <c r="V720" s="32"/>
      <c r="W720" s="32"/>
      <c r="X720" s="32"/>
    </row>
    <row r="721" spans="1:24" ht="42.75" customHeight="1" x14ac:dyDescent="0.25">
      <c r="A721" s="32"/>
      <c r="B721" s="32"/>
      <c r="C721" s="33"/>
      <c r="D721" s="32"/>
      <c r="E721" s="32"/>
      <c r="G721" s="32"/>
      <c r="H721" s="32"/>
      <c r="I721" s="32"/>
      <c r="J721" s="32"/>
      <c r="K721" s="32"/>
      <c r="L721" s="32"/>
      <c r="M721" s="32"/>
      <c r="N721" s="33"/>
      <c r="O721" s="32"/>
      <c r="P721" s="32"/>
      <c r="Q721" s="32"/>
      <c r="R721" s="32"/>
      <c r="S721" s="32"/>
      <c r="T721" s="32"/>
      <c r="U721" s="32"/>
      <c r="V721" s="32"/>
      <c r="W721" s="32"/>
      <c r="X721" s="32"/>
    </row>
    <row r="722" spans="1:24" ht="42.75" customHeight="1" x14ac:dyDescent="0.25">
      <c r="A722" s="32"/>
      <c r="B722" s="32"/>
      <c r="C722" s="33"/>
      <c r="D722" s="32"/>
      <c r="E722" s="32"/>
      <c r="G722" s="32"/>
      <c r="H722" s="32"/>
      <c r="I722" s="32"/>
      <c r="J722" s="32"/>
      <c r="K722" s="32"/>
      <c r="L722" s="32"/>
      <c r="M722" s="32"/>
      <c r="N722" s="33"/>
      <c r="O722" s="32"/>
      <c r="P722" s="32"/>
      <c r="Q722" s="32"/>
      <c r="R722" s="32"/>
      <c r="S722" s="32"/>
      <c r="T722" s="32"/>
      <c r="U722" s="32"/>
      <c r="V722" s="32"/>
      <c r="W722" s="32"/>
      <c r="X722" s="32"/>
    </row>
    <row r="723" spans="1:24" ht="42.75" customHeight="1" x14ac:dyDescent="0.25">
      <c r="A723" s="32"/>
      <c r="B723" s="32"/>
      <c r="C723" s="33"/>
      <c r="D723" s="32"/>
      <c r="E723" s="32"/>
      <c r="G723" s="32"/>
      <c r="H723" s="32"/>
      <c r="I723" s="32"/>
      <c r="J723" s="32"/>
      <c r="K723" s="32"/>
      <c r="L723" s="32"/>
      <c r="M723" s="32"/>
      <c r="N723" s="33"/>
      <c r="O723" s="32"/>
      <c r="P723" s="32"/>
      <c r="Q723" s="32"/>
      <c r="R723" s="32"/>
      <c r="S723" s="32"/>
      <c r="T723" s="32"/>
      <c r="U723" s="32"/>
      <c r="V723" s="32"/>
      <c r="W723" s="32"/>
      <c r="X723" s="32"/>
    </row>
    <row r="724" spans="1:24" ht="42.75" customHeight="1" x14ac:dyDescent="0.25">
      <c r="A724" s="32"/>
      <c r="B724" s="32"/>
      <c r="C724" s="33"/>
      <c r="D724" s="32"/>
      <c r="E724" s="32"/>
      <c r="G724" s="32"/>
      <c r="H724" s="32"/>
      <c r="I724" s="32"/>
      <c r="J724" s="32"/>
      <c r="K724" s="32"/>
      <c r="L724" s="32"/>
      <c r="M724" s="32"/>
      <c r="N724" s="33"/>
      <c r="O724" s="32"/>
      <c r="P724" s="32"/>
      <c r="Q724" s="32"/>
      <c r="R724" s="32"/>
      <c r="S724" s="32"/>
      <c r="T724" s="32"/>
      <c r="U724" s="32"/>
      <c r="V724" s="32"/>
      <c r="W724" s="32"/>
      <c r="X724" s="32"/>
    </row>
    <row r="725" spans="1:24" ht="42.75" customHeight="1" x14ac:dyDescent="0.25">
      <c r="A725" s="32"/>
      <c r="B725" s="32"/>
      <c r="C725" s="33"/>
      <c r="D725" s="32"/>
      <c r="E725" s="32"/>
      <c r="G725" s="32"/>
      <c r="H725" s="32"/>
      <c r="I725" s="32"/>
      <c r="J725" s="32"/>
      <c r="K725" s="32"/>
      <c r="L725" s="32"/>
      <c r="M725" s="32"/>
      <c r="N725" s="33"/>
      <c r="O725" s="32"/>
      <c r="P725" s="32"/>
      <c r="Q725" s="32"/>
      <c r="R725" s="32"/>
      <c r="S725" s="32"/>
      <c r="T725" s="32"/>
      <c r="U725" s="32"/>
      <c r="V725" s="32"/>
      <c r="W725" s="32"/>
      <c r="X725" s="32"/>
    </row>
    <row r="726" spans="1:24" ht="42.75" customHeight="1" x14ac:dyDescent="0.25">
      <c r="A726" s="32"/>
      <c r="B726" s="32"/>
      <c r="C726" s="33"/>
      <c r="D726" s="32"/>
      <c r="E726" s="32"/>
      <c r="G726" s="32"/>
      <c r="H726" s="32"/>
      <c r="I726" s="32"/>
      <c r="J726" s="32"/>
      <c r="K726" s="32"/>
      <c r="L726" s="32"/>
      <c r="M726" s="32"/>
      <c r="N726" s="33"/>
      <c r="O726" s="32"/>
      <c r="P726" s="32"/>
      <c r="Q726" s="32"/>
      <c r="R726" s="32"/>
      <c r="S726" s="32"/>
      <c r="T726" s="32"/>
      <c r="U726" s="32"/>
      <c r="V726" s="32"/>
      <c r="W726" s="32"/>
      <c r="X726" s="32"/>
    </row>
    <row r="727" spans="1:24" ht="42.75" customHeight="1" x14ac:dyDescent="0.25">
      <c r="A727" s="32"/>
      <c r="B727" s="32"/>
      <c r="C727" s="33"/>
      <c r="D727" s="32"/>
      <c r="E727" s="32"/>
      <c r="G727" s="32"/>
      <c r="H727" s="32"/>
      <c r="I727" s="32"/>
      <c r="J727" s="32"/>
      <c r="K727" s="32"/>
      <c r="L727" s="32"/>
      <c r="M727" s="32"/>
      <c r="N727" s="33"/>
      <c r="O727" s="32"/>
      <c r="P727" s="32"/>
      <c r="Q727" s="32"/>
      <c r="R727" s="32"/>
      <c r="S727" s="32"/>
      <c r="T727" s="32"/>
      <c r="U727" s="32"/>
      <c r="V727" s="32"/>
      <c r="W727" s="32"/>
      <c r="X727" s="32"/>
    </row>
    <row r="728" spans="1:24" ht="42.75" customHeight="1" x14ac:dyDescent="0.25">
      <c r="A728" s="32"/>
      <c r="B728" s="32"/>
      <c r="C728" s="33"/>
      <c r="D728" s="32"/>
      <c r="E728" s="32"/>
      <c r="G728" s="32"/>
      <c r="H728" s="32"/>
      <c r="I728" s="32"/>
      <c r="J728" s="32"/>
      <c r="K728" s="32"/>
      <c r="L728" s="32"/>
      <c r="M728" s="32"/>
      <c r="N728" s="33"/>
      <c r="O728" s="32"/>
      <c r="P728" s="32"/>
      <c r="Q728" s="32"/>
      <c r="R728" s="32"/>
      <c r="S728" s="32"/>
      <c r="T728" s="32"/>
      <c r="U728" s="32"/>
      <c r="V728" s="32"/>
      <c r="W728" s="32"/>
      <c r="X728" s="32"/>
    </row>
    <row r="729" spans="1:24" ht="42.75" customHeight="1" x14ac:dyDescent="0.25">
      <c r="A729" s="32"/>
      <c r="B729" s="32"/>
      <c r="C729" s="33"/>
      <c r="D729" s="32"/>
      <c r="E729" s="32"/>
      <c r="G729" s="32"/>
      <c r="H729" s="32"/>
      <c r="I729" s="32"/>
      <c r="J729" s="32"/>
      <c r="K729" s="32"/>
      <c r="L729" s="32"/>
      <c r="M729" s="32"/>
      <c r="N729" s="33"/>
      <c r="O729" s="32"/>
      <c r="P729" s="32"/>
      <c r="Q729" s="32"/>
      <c r="R729" s="32"/>
      <c r="S729" s="32"/>
      <c r="T729" s="32"/>
      <c r="U729" s="32"/>
      <c r="V729" s="32"/>
      <c r="W729" s="32"/>
      <c r="X729" s="32"/>
    </row>
    <row r="730" spans="1:24" ht="42.75" customHeight="1" x14ac:dyDescent="0.25">
      <c r="A730" s="32"/>
      <c r="B730" s="32"/>
      <c r="C730" s="33"/>
      <c r="D730" s="32"/>
      <c r="E730" s="32"/>
      <c r="G730" s="32"/>
      <c r="H730" s="32"/>
      <c r="I730" s="32"/>
      <c r="J730" s="32"/>
      <c r="K730" s="32"/>
      <c r="L730" s="32"/>
      <c r="M730" s="32"/>
      <c r="N730" s="33"/>
      <c r="O730" s="32"/>
      <c r="P730" s="32"/>
      <c r="Q730" s="32"/>
      <c r="R730" s="32"/>
      <c r="S730" s="32"/>
      <c r="T730" s="32"/>
      <c r="U730" s="32"/>
      <c r="V730" s="32"/>
      <c r="W730" s="32"/>
      <c r="X730" s="32"/>
    </row>
    <row r="731" spans="1:24" ht="42.75" customHeight="1" x14ac:dyDescent="0.25">
      <c r="A731" s="32"/>
      <c r="B731" s="32"/>
      <c r="C731" s="33"/>
      <c r="D731" s="32"/>
      <c r="E731" s="32"/>
      <c r="G731" s="32"/>
      <c r="H731" s="32"/>
      <c r="I731" s="32"/>
      <c r="J731" s="32"/>
      <c r="K731" s="32"/>
      <c r="L731" s="32"/>
      <c r="M731" s="32"/>
      <c r="N731" s="33"/>
      <c r="O731" s="32"/>
      <c r="P731" s="32"/>
      <c r="Q731" s="32"/>
      <c r="R731" s="32"/>
      <c r="S731" s="32"/>
      <c r="T731" s="32"/>
      <c r="U731" s="32"/>
      <c r="V731" s="32"/>
      <c r="W731" s="32"/>
      <c r="X731" s="32"/>
    </row>
    <row r="732" spans="1:24" ht="42.75" customHeight="1" x14ac:dyDescent="0.25">
      <c r="A732" s="32"/>
      <c r="B732" s="32"/>
      <c r="C732" s="33"/>
      <c r="D732" s="32"/>
      <c r="E732" s="32"/>
      <c r="G732" s="32"/>
      <c r="H732" s="32"/>
      <c r="I732" s="32"/>
      <c r="J732" s="32"/>
      <c r="K732" s="32"/>
      <c r="L732" s="32"/>
      <c r="M732" s="32"/>
      <c r="N732" s="33"/>
      <c r="O732" s="32"/>
      <c r="P732" s="32"/>
      <c r="Q732" s="32"/>
      <c r="R732" s="32"/>
      <c r="S732" s="32"/>
      <c r="T732" s="32"/>
      <c r="U732" s="32"/>
      <c r="V732" s="32"/>
      <c r="W732" s="32"/>
      <c r="X732" s="32"/>
    </row>
    <row r="733" spans="1:24" ht="42.75" customHeight="1" x14ac:dyDescent="0.25">
      <c r="A733" s="32"/>
      <c r="B733" s="32"/>
      <c r="C733" s="33"/>
      <c r="D733" s="32"/>
      <c r="E733" s="32"/>
      <c r="G733" s="32"/>
      <c r="H733" s="32"/>
      <c r="I733" s="32"/>
      <c r="J733" s="32"/>
      <c r="K733" s="32"/>
      <c r="L733" s="32"/>
      <c r="M733" s="32"/>
      <c r="N733" s="33"/>
      <c r="O733" s="32"/>
      <c r="P733" s="32"/>
      <c r="Q733" s="32"/>
      <c r="R733" s="32"/>
      <c r="S733" s="32"/>
      <c r="T733" s="32"/>
      <c r="U733" s="32"/>
      <c r="V733" s="32"/>
      <c r="W733" s="32"/>
      <c r="X733" s="32"/>
    </row>
    <row r="734" spans="1:24" ht="42.75" customHeight="1" x14ac:dyDescent="0.25">
      <c r="A734" s="32"/>
      <c r="B734" s="32"/>
      <c r="C734" s="33"/>
      <c r="D734" s="32"/>
      <c r="E734" s="32"/>
      <c r="G734" s="32"/>
      <c r="H734" s="32"/>
      <c r="I734" s="32"/>
      <c r="J734" s="32"/>
      <c r="K734" s="32"/>
      <c r="L734" s="32"/>
      <c r="M734" s="32"/>
      <c r="N734" s="33"/>
      <c r="O734" s="32"/>
      <c r="P734" s="32"/>
      <c r="Q734" s="32"/>
      <c r="R734" s="32"/>
      <c r="S734" s="32"/>
      <c r="T734" s="32"/>
      <c r="U734" s="32"/>
      <c r="V734" s="32"/>
      <c r="W734" s="32"/>
      <c r="X734" s="32"/>
    </row>
    <row r="735" spans="1:24" ht="42.75" customHeight="1" x14ac:dyDescent="0.25">
      <c r="A735" s="32"/>
      <c r="B735" s="32"/>
      <c r="C735" s="33"/>
      <c r="D735" s="32"/>
      <c r="E735" s="32"/>
      <c r="G735" s="32"/>
      <c r="H735" s="32"/>
      <c r="I735" s="32"/>
      <c r="J735" s="32"/>
      <c r="K735" s="32"/>
      <c r="L735" s="32"/>
      <c r="M735" s="32"/>
      <c r="N735" s="33"/>
      <c r="O735" s="32"/>
      <c r="P735" s="32"/>
      <c r="Q735" s="32"/>
      <c r="R735" s="32"/>
      <c r="S735" s="32"/>
      <c r="T735" s="32"/>
      <c r="U735" s="32"/>
      <c r="V735" s="32"/>
      <c r="W735" s="32"/>
      <c r="X735" s="32"/>
    </row>
    <row r="736" spans="1:24" ht="42.75" customHeight="1" x14ac:dyDescent="0.25">
      <c r="A736" s="32"/>
      <c r="B736" s="32"/>
      <c r="C736" s="33"/>
      <c r="D736" s="32"/>
      <c r="E736" s="32"/>
      <c r="G736" s="32"/>
      <c r="H736" s="32"/>
      <c r="I736" s="32"/>
      <c r="J736" s="32"/>
      <c r="K736" s="32"/>
      <c r="L736" s="32"/>
      <c r="M736" s="32"/>
      <c r="N736" s="33"/>
      <c r="O736" s="32"/>
      <c r="P736" s="32"/>
      <c r="Q736" s="32"/>
      <c r="R736" s="32"/>
      <c r="S736" s="32"/>
      <c r="T736" s="32"/>
      <c r="U736" s="32"/>
      <c r="V736" s="32"/>
      <c r="W736" s="32"/>
      <c r="X736" s="32"/>
    </row>
    <row r="737" spans="1:24" ht="42.75" customHeight="1" x14ac:dyDescent="0.25">
      <c r="A737" s="32"/>
      <c r="B737" s="32"/>
      <c r="C737" s="33"/>
      <c r="D737" s="32"/>
      <c r="E737" s="32"/>
      <c r="G737" s="32"/>
      <c r="H737" s="32"/>
      <c r="I737" s="32"/>
      <c r="J737" s="32"/>
      <c r="K737" s="32"/>
      <c r="L737" s="32"/>
      <c r="M737" s="32"/>
      <c r="N737" s="33"/>
      <c r="O737" s="32"/>
      <c r="P737" s="32"/>
      <c r="Q737" s="32"/>
      <c r="R737" s="32"/>
      <c r="S737" s="32"/>
      <c r="T737" s="32"/>
      <c r="U737" s="32"/>
      <c r="V737" s="32"/>
      <c r="W737" s="32"/>
      <c r="X737" s="32"/>
    </row>
    <row r="738" spans="1:24" ht="42.75" customHeight="1" x14ac:dyDescent="0.25">
      <c r="A738" s="32"/>
      <c r="B738" s="32"/>
      <c r="C738" s="33"/>
      <c r="D738" s="32"/>
      <c r="E738" s="32"/>
      <c r="G738" s="32"/>
      <c r="H738" s="32"/>
      <c r="I738" s="32"/>
      <c r="J738" s="32"/>
      <c r="K738" s="32"/>
      <c r="L738" s="32"/>
      <c r="M738" s="32"/>
      <c r="N738" s="33"/>
      <c r="O738" s="32"/>
      <c r="P738" s="32"/>
      <c r="Q738" s="32"/>
      <c r="R738" s="32"/>
      <c r="S738" s="32"/>
      <c r="T738" s="32"/>
      <c r="U738" s="32"/>
      <c r="V738" s="32"/>
      <c r="W738" s="32"/>
      <c r="X738" s="32"/>
    </row>
    <row r="739" spans="1:24" ht="42.75" customHeight="1" x14ac:dyDescent="0.25">
      <c r="A739" s="32"/>
      <c r="B739" s="32"/>
      <c r="C739" s="33"/>
      <c r="D739" s="32"/>
      <c r="E739" s="32"/>
      <c r="G739" s="32"/>
      <c r="H739" s="32"/>
      <c r="I739" s="32"/>
      <c r="J739" s="32"/>
      <c r="K739" s="32"/>
      <c r="L739" s="32"/>
      <c r="M739" s="32"/>
      <c r="N739" s="33"/>
      <c r="O739" s="32"/>
      <c r="P739" s="32"/>
      <c r="Q739" s="32"/>
      <c r="R739" s="32"/>
      <c r="S739" s="32"/>
      <c r="T739" s="32"/>
      <c r="U739" s="32"/>
      <c r="V739" s="32"/>
      <c r="W739" s="32"/>
      <c r="X739" s="32"/>
    </row>
    <row r="740" spans="1:24" ht="42.75" customHeight="1" x14ac:dyDescent="0.25">
      <c r="A740" s="32"/>
      <c r="B740" s="32"/>
      <c r="C740" s="33"/>
      <c r="D740" s="32"/>
      <c r="E740" s="32"/>
      <c r="G740" s="32"/>
      <c r="H740" s="32"/>
      <c r="I740" s="32"/>
      <c r="J740" s="32"/>
      <c r="K740" s="32"/>
      <c r="L740" s="32"/>
      <c r="M740" s="32"/>
      <c r="N740" s="33"/>
      <c r="O740" s="32"/>
      <c r="P740" s="32"/>
      <c r="Q740" s="32"/>
      <c r="R740" s="32"/>
      <c r="S740" s="32"/>
      <c r="T740" s="32"/>
      <c r="U740" s="32"/>
      <c r="V740" s="32"/>
      <c r="W740" s="32"/>
      <c r="X740" s="32"/>
    </row>
    <row r="741" spans="1:24" ht="42.75" customHeight="1" x14ac:dyDescent="0.25">
      <c r="A741" s="32"/>
      <c r="B741" s="32"/>
      <c r="C741" s="33"/>
      <c r="D741" s="32"/>
      <c r="E741" s="32"/>
      <c r="G741" s="32"/>
      <c r="H741" s="32"/>
      <c r="I741" s="32"/>
      <c r="J741" s="32"/>
      <c r="K741" s="32"/>
      <c r="L741" s="32"/>
      <c r="M741" s="32"/>
      <c r="N741" s="33"/>
      <c r="O741" s="32"/>
      <c r="P741" s="32"/>
      <c r="Q741" s="32"/>
      <c r="R741" s="32"/>
      <c r="S741" s="32"/>
      <c r="T741" s="32"/>
      <c r="U741" s="32"/>
      <c r="V741" s="32"/>
      <c r="W741" s="32"/>
      <c r="X741" s="32"/>
    </row>
    <row r="742" spans="1:24" ht="42.75" customHeight="1" x14ac:dyDescent="0.25">
      <c r="A742" s="32"/>
      <c r="B742" s="32"/>
      <c r="C742" s="33"/>
      <c r="D742" s="32"/>
      <c r="E742" s="32"/>
      <c r="G742" s="32"/>
      <c r="H742" s="32"/>
      <c r="I742" s="32"/>
      <c r="J742" s="32"/>
      <c r="K742" s="32"/>
      <c r="L742" s="32"/>
      <c r="M742" s="32"/>
      <c r="N742" s="33"/>
      <c r="O742" s="32"/>
      <c r="P742" s="32"/>
      <c r="Q742" s="32"/>
      <c r="R742" s="32"/>
      <c r="S742" s="32"/>
      <c r="T742" s="32"/>
      <c r="U742" s="32"/>
      <c r="V742" s="32"/>
      <c r="W742" s="32"/>
      <c r="X742" s="32"/>
    </row>
    <row r="743" spans="1:24" ht="42.75" customHeight="1" x14ac:dyDescent="0.25">
      <c r="A743" s="32"/>
      <c r="B743" s="32"/>
      <c r="C743" s="33"/>
      <c r="D743" s="32"/>
      <c r="E743" s="32"/>
      <c r="G743" s="32"/>
      <c r="H743" s="32"/>
      <c r="I743" s="32"/>
      <c r="J743" s="32"/>
      <c r="K743" s="32"/>
      <c r="L743" s="32"/>
      <c r="M743" s="32"/>
      <c r="N743" s="33"/>
      <c r="O743" s="32"/>
      <c r="P743" s="32"/>
      <c r="Q743" s="32"/>
      <c r="R743" s="32"/>
      <c r="S743" s="32"/>
      <c r="T743" s="32"/>
      <c r="U743" s="32"/>
      <c r="V743" s="32"/>
      <c r="W743" s="32"/>
      <c r="X743" s="32"/>
    </row>
    <row r="744" spans="1:24" ht="42.75" customHeight="1" x14ac:dyDescent="0.25">
      <c r="A744" s="32"/>
      <c r="B744" s="32"/>
      <c r="C744" s="33"/>
      <c r="D744" s="32"/>
      <c r="E744" s="32"/>
      <c r="G744" s="32"/>
      <c r="H744" s="32"/>
      <c r="I744" s="32"/>
      <c r="J744" s="32"/>
      <c r="K744" s="32"/>
      <c r="L744" s="32"/>
      <c r="M744" s="32"/>
      <c r="N744" s="33"/>
      <c r="O744" s="32"/>
      <c r="P744" s="32"/>
      <c r="Q744" s="32"/>
      <c r="R744" s="32"/>
      <c r="S744" s="32"/>
      <c r="T744" s="32"/>
      <c r="U744" s="32"/>
      <c r="V744" s="32"/>
      <c r="W744" s="32"/>
      <c r="X744" s="32"/>
    </row>
    <row r="745" spans="1:24" ht="42.75" customHeight="1" x14ac:dyDescent="0.25">
      <c r="A745" s="32"/>
      <c r="B745" s="32"/>
      <c r="C745" s="33"/>
      <c r="D745" s="32"/>
      <c r="E745" s="32"/>
      <c r="G745" s="32"/>
      <c r="H745" s="32"/>
      <c r="I745" s="32"/>
      <c r="J745" s="32"/>
      <c r="K745" s="32"/>
      <c r="L745" s="32"/>
      <c r="M745" s="32"/>
      <c r="N745" s="33"/>
      <c r="O745" s="32"/>
      <c r="P745" s="32"/>
      <c r="Q745" s="32"/>
      <c r="R745" s="32"/>
      <c r="S745" s="32"/>
      <c r="T745" s="32"/>
      <c r="U745" s="32"/>
      <c r="V745" s="32"/>
      <c r="W745" s="32"/>
      <c r="X745" s="32"/>
    </row>
    <row r="746" spans="1:24" ht="42.75" customHeight="1" x14ac:dyDescent="0.25">
      <c r="A746" s="32"/>
      <c r="B746" s="32"/>
      <c r="C746" s="33"/>
      <c r="D746" s="32"/>
      <c r="E746" s="32"/>
      <c r="G746" s="32"/>
      <c r="H746" s="32"/>
      <c r="I746" s="32"/>
      <c r="J746" s="32"/>
      <c r="K746" s="32"/>
      <c r="L746" s="32"/>
      <c r="M746" s="32"/>
      <c r="N746" s="33"/>
      <c r="O746" s="32"/>
      <c r="P746" s="32"/>
      <c r="Q746" s="32"/>
      <c r="R746" s="32"/>
      <c r="S746" s="32"/>
      <c r="T746" s="32"/>
      <c r="U746" s="32"/>
      <c r="V746" s="32"/>
      <c r="W746" s="32"/>
      <c r="X746" s="32"/>
    </row>
    <row r="747" spans="1:24" ht="42.75" customHeight="1" x14ac:dyDescent="0.25">
      <c r="A747" s="32"/>
      <c r="B747" s="32"/>
      <c r="C747" s="33"/>
      <c r="D747" s="32"/>
      <c r="E747" s="32"/>
      <c r="G747" s="32"/>
      <c r="H747" s="32"/>
      <c r="I747" s="32"/>
      <c r="J747" s="32"/>
      <c r="K747" s="32"/>
      <c r="L747" s="32"/>
      <c r="M747" s="32"/>
      <c r="N747" s="33"/>
      <c r="O747" s="32"/>
      <c r="P747" s="32"/>
      <c r="Q747" s="32"/>
      <c r="R747" s="32"/>
      <c r="S747" s="32"/>
      <c r="T747" s="32"/>
      <c r="U747" s="32"/>
      <c r="V747" s="32"/>
      <c r="W747" s="32"/>
      <c r="X747" s="32"/>
    </row>
    <row r="748" spans="1:24" ht="42.75" customHeight="1" x14ac:dyDescent="0.25">
      <c r="A748" s="32"/>
      <c r="B748" s="32"/>
      <c r="C748" s="33"/>
      <c r="D748" s="32"/>
      <c r="E748" s="32"/>
      <c r="G748" s="32"/>
      <c r="H748" s="32"/>
      <c r="I748" s="32"/>
      <c r="J748" s="32"/>
      <c r="K748" s="32"/>
      <c r="L748" s="32"/>
      <c r="M748" s="32"/>
      <c r="N748" s="33"/>
      <c r="O748" s="32"/>
      <c r="P748" s="32"/>
      <c r="Q748" s="32"/>
      <c r="R748" s="32"/>
      <c r="S748" s="32"/>
      <c r="T748" s="32"/>
      <c r="U748" s="32"/>
      <c r="V748" s="32"/>
      <c r="W748" s="32"/>
      <c r="X748" s="32"/>
    </row>
    <row r="749" spans="1:24" ht="42.75" customHeight="1" x14ac:dyDescent="0.25">
      <c r="A749" s="32"/>
      <c r="B749" s="32"/>
      <c r="C749" s="33"/>
      <c r="D749" s="32"/>
      <c r="E749" s="32"/>
      <c r="G749" s="32"/>
      <c r="H749" s="32"/>
      <c r="I749" s="32"/>
      <c r="J749" s="32"/>
      <c r="K749" s="32"/>
      <c r="L749" s="32"/>
      <c r="M749" s="32"/>
      <c r="N749" s="33"/>
      <c r="O749" s="32"/>
      <c r="P749" s="32"/>
      <c r="Q749" s="32"/>
      <c r="R749" s="32"/>
      <c r="S749" s="32"/>
      <c r="T749" s="32"/>
      <c r="U749" s="32"/>
      <c r="V749" s="32"/>
      <c r="W749" s="32"/>
      <c r="X749" s="32"/>
    </row>
    <row r="750" spans="1:24" ht="42.75" customHeight="1" x14ac:dyDescent="0.25">
      <c r="A750" s="32"/>
      <c r="B750" s="32"/>
      <c r="C750" s="33"/>
      <c r="D750" s="32"/>
      <c r="E750" s="32"/>
      <c r="G750" s="32"/>
      <c r="H750" s="32"/>
      <c r="I750" s="32"/>
      <c r="J750" s="32"/>
      <c r="K750" s="32"/>
      <c r="L750" s="32"/>
      <c r="M750" s="32"/>
      <c r="N750" s="33"/>
      <c r="O750" s="32"/>
      <c r="P750" s="32"/>
      <c r="Q750" s="32"/>
      <c r="R750" s="32"/>
      <c r="S750" s="32"/>
      <c r="T750" s="32"/>
      <c r="U750" s="32"/>
      <c r="V750" s="32"/>
      <c r="W750" s="32"/>
      <c r="X750" s="32"/>
    </row>
    <row r="751" spans="1:24" ht="42.75" customHeight="1" x14ac:dyDescent="0.25">
      <c r="A751" s="32"/>
      <c r="B751" s="32"/>
      <c r="C751" s="33"/>
      <c r="D751" s="32"/>
      <c r="E751" s="32"/>
      <c r="G751" s="32"/>
      <c r="H751" s="32"/>
      <c r="I751" s="32"/>
      <c r="J751" s="32"/>
      <c r="K751" s="32"/>
      <c r="L751" s="32"/>
      <c r="M751" s="32"/>
      <c r="N751" s="33"/>
      <c r="O751" s="32"/>
      <c r="P751" s="32"/>
      <c r="Q751" s="32"/>
      <c r="R751" s="32"/>
      <c r="S751" s="32"/>
      <c r="T751" s="32"/>
      <c r="U751" s="32"/>
      <c r="V751" s="32"/>
      <c r="W751" s="32"/>
      <c r="X751" s="32"/>
    </row>
    <row r="752" spans="1:24" ht="42.75" customHeight="1" x14ac:dyDescent="0.25">
      <c r="A752" s="32"/>
      <c r="B752" s="32"/>
      <c r="C752" s="33"/>
      <c r="D752" s="32"/>
      <c r="E752" s="32"/>
      <c r="G752" s="32"/>
      <c r="H752" s="32"/>
      <c r="I752" s="32"/>
      <c r="J752" s="32"/>
      <c r="K752" s="32"/>
      <c r="L752" s="32"/>
      <c r="M752" s="32"/>
      <c r="N752" s="33"/>
      <c r="O752" s="32"/>
      <c r="P752" s="32"/>
      <c r="Q752" s="32"/>
      <c r="R752" s="32"/>
      <c r="S752" s="32"/>
      <c r="T752" s="32"/>
      <c r="U752" s="32"/>
      <c r="V752" s="32"/>
      <c r="W752" s="32"/>
      <c r="X752" s="32"/>
    </row>
    <row r="753" spans="1:24" ht="42.75" customHeight="1" x14ac:dyDescent="0.25">
      <c r="A753" s="32"/>
      <c r="B753" s="32"/>
      <c r="C753" s="33"/>
      <c r="D753" s="32"/>
      <c r="E753" s="32"/>
      <c r="G753" s="32"/>
      <c r="H753" s="32"/>
      <c r="I753" s="32"/>
      <c r="J753" s="32"/>
      <c r="K753" s="32"/>
      <c r="L753" s="32"/>
      <c r="M753" s="32"/>
      <c r="N753" s="33"/>
      <c r="O753" s="32"/>
      <c r="P753" s="32"/>
      <c r="Q753" s="32"/>
      <c r="R753" s="32"/>
      <c r="S753" s="32"/>
      <c r="T753" s="32"/>
      <c r="U753" s="32"/>
      <c r="V753" s="32"/>
      <c r="W753" s="32"/>
      <c r="X753" s="32"/>
    </row>
    <row r="754" spans="1:24" ht="42.75" customHeight="1" x14ac:dyDescent="0.25">
      <c r="A754" s="32"/>
      <c r="B754" s="32"/>
      <c r="C754" s="33"/>
      <c r="D754" s="32"/>
      <c r="E754" s="32"/>
      <c r="G754" s="32"/>
      <c r="H754" s="32"/>
      <c r="I754" s="32"/>
      <c r="J754" s="32"/>
      <c r="K754" s="32"/>
      <c r="L754" s="32"/>
      <c r="M754" s="32"/>
      <c r="N754" s="33"/>
      <c r="O754" s="32"/>
      <c r="P754" s="32"/>
      <c r="Q754" s="32"/>
      <c r="R754" s="32"/>
      <c r="S754" s="32"/>
      <c r="T754" s="32"/>
      <c r="U754" s="32"/>
      <c r="V754" s="32"/>
      <c r="W754" s="32"/>
      <c r="X754" s="32"/>
    </row>
    <row r="755" spans="1:24" ht="42.75" customHeight="1" x14ac:dyDescent="0.25">
      <c r="A755" s="32"/>
      <c r="B755" s="32"/>
      <c r="C755" s="33"/>
      <c r="D755" s="32"/>
      <c r="E755" s="32"/>
      <c r="G755" s="32"/>
      <c r="H755" s="32"/>
      <c r="I755" s="32"/>
      <c r="J755" s="32"/>
      <c r="K755" s="32"/>
      <c r="L755" s="32"/>
      <c r="M755" s="32"/>
      <c r="N755" s="33"/>
      <c r="O755" s="32"/>
      <c r="P755" s="32"/>
      <c r="Q755" s="32"/>
      <c r="R755" s="32"/>
      <c r="S755" s="32"/>
      <c r="T755" s="32"/>
      <c r="U755" s="32"/>
      <c r="V755" s="32"/>
      <c r="W755" s="32"/>
      <c r="X755" s="32"/>
    </row>
    <row r="756" spans="1:24" ht="42.75" customHeight="1" x14ac:dyDescent="0.25">
      <c r="A756" s="32"/>
      <c r="B756" s="32"/>
      <c r="C756" s="33"/>
      <c r="D756" s="32"/>
      <c r="E756" s="32"/>
      <c r="G756" s="32"/>
      <c r="H756" s="32"/>
      <c r="I756" s="32"/>
      <c r="J756" s="32"/>
      <c r="K756" s="32"/>
      <c r="L756" s="32"/>
      <c r="M756" s="32"/>
      <c r="N756" s="33"/>
      <c r="O756" s="32"/>
      <c r="P756" s="32"/>
      <c r="Q756" s="32"/>
      <c r="R756" s="32"/>
      <c r="S756" s="32"/>
      <c r="T756" s="32"/>
      <c r="U756" s="32"/>
      <c r="V756" s="32"/>
      <c r="W756" s="32"/>
      <c r="X756" s="32"/>
    </row>
    <row r="757" spans="1:24" ht="42.75" customHeight="1" x14ac:dyDescent="0.25">
      <c r="A757" s="32"/>
      <c r="B757" s="32"/>
      <c r="C757" s="33"/>
      <c r="D757" s="32"/>
      <c r="E757" s="32"/>
      <c r="G757" s="32"/>
      <c r="H757" s="32"/>
      <c r="I757" s="32"/>
      <c r="J757" s="32"/>
      <c r="K757" s="32"/>
      <c r="L757" s="32"/>
      <c r="M757" s="32"/>
      <c r="N757" s="33"/>
      <c r="O757" s="32"/>
      <c r="P757" s="32"/>
      <c r="Q757" s="32"/>
      <c r="R757" s="32"/>
      <c r="S757" s="32"/>
      <c r="T757" s="32"/>
      <c r="U757" s="32"/>
      <c r="V757" s="32"/>
      <c r="W757" s="32"/>
      <c r="X757" s="32"/>
    </row>
    <row r="758" spans="1:24" ht="42.75" customHeight="1" x14ac:dyDescent="0.25">
      <c r="A758" s="32"/>
      <c r="B758" s="32"/>
      <c r="C758" s="33"/>
      <c r="D758" s="32"/>
      <c r="E758" s="32"/>
      <c r="G758" s="32"/>
      <c r="H758" s="32"/>
      <c r="I758" s="32"/>
      <c r="J758" s="32"/>
      <c r="K758" s="32"/>
      <c r="L758" s="32"/>
      <c r="M758" s="32"/>
      <c r="N758" s="33"/>
      <c r="O758" s="32"/>
      <c r="P758" s="32"/>
      <c r="Q758" s="32"/>
      <c r="R758" s="32"/>
      <c r="S758" s="32"/>
      <c r="T758" s="32"/>
      <c r="U758" s="32"/>
      <c r="V758" s="32"/>
      <c r="W758" s="32"/>
      <c r="X758" s="32"/>
    </row>
    <row r="759" spans="1:24" ht="42.75" customHeight="1" x14ac:dyDescent="0.25">
      <c r="A759" s="32"/>
      <c r="B759" s="32"/>
      <c r="C759" s="33"/>
      <c r="D759" s="32"/>
      <c r="E759" s="32"/>
      <c r="G759" s="32"/>
      <c r="H759" s="32"/>
      <c r="I759" s="32"/>
      <c r="J759" s="32"/>
      <c r="K759" s="32"/>
      <c r="L759" s="32"/>
      <c r="M759" s="32"/>
      <c r="N759" s="33"/>
      <c r="O759" s="32"/>
      <c r="P759" s="32"/>
      <c r="Q759" s="32"/>
      <c r="R759" s="32"/>
      <c r="S759" s="32"/>
      <c r="T759" s="32"/>
      <c r="U759" s="32"/>
      <c r="V759" s="32"/>
      <c r="W759" s="32"/>
      <c r="X759" s="32"/>
    </row>
    <row r="760" spans="1:24" ht="42.75" customHeight="1" x14ac:dyDescent="0.25">
      <c r="A760" s="32"/>
      <c r="B760" s="32"/>
      <c r="C760" s="33"/>
      <c r="D760" s="32"/>
      <c r="E760" s="32"/>
      <c r="G760" s="32"/>
      <c r="H760" s="32"/>
      <c r="I760" s="32"/>
      <c r="J760" s="32"/>
      <c r="K760" s="32"/>
      <c r="L760" s="32"/>
      <c r="M760" s="32"/>
      <c r="N760" s="33"/>
      <c r="O760" s="32"/>
      <c r="P760" s="32"/>
      <c r="Q760" s="32"/>
      <c r="R760" s="32"/>
      <c r="S760" s="32"/>
      <c r="T760" s="32"/>
      <c r="U760" s="32"/>
      <c r="V760" s="32"/>
      <c r="W760" s="32"/>
      <c r="X760" s="32"/>
    </row>
    <row r="761" spans="1:24" ht="42.75" customHeight="1" x14ac:dyDescent="0.25">
      <c r="A761" s="32"/>
      <c r="B761" s="32"/>
      <c r="C761" s="33"/>
      <c r="D761" s="32"/>
      <c r="E761" s="32"/>
      <c r="G761" s="32"/>
      <c r="H761" s="32"/>
      <c r="I761" s="32"/>
      <c r="J761" s="32"/>
      <c r="K761" s="32"/>
      <c r="L761" s="32"/>
      <c r="M761" s="32"/>
      <c r="N761" s="33"/>
      <c r="O761" s="32"/>
      <c r="P761" s="32"/>
      <c r="Q761" s="32"/>
      <c r="R761" s="32"/>
      <c r="S761" s="32"/>
      <c r="T761" s="32"/>
      <c r="U761" s="32"/>
      <c r="V761" s="32"/>
      <c r="W761" s="32"/>
      <c r="X761" s="32"/>
    </row>
    <row r="762" spans="1:24" ht="42.75" customHeight="1" x14ac:dyDescent="0.25">
      <c r="A762" s="32"/>
      <c r="B762" s="32"/>
      <c r="C762" s="33"/>
      <c r="D762" s="32"/>
      <c r="E762" s="32"/>
      <c r="G762" s="32"/>
      <c r="H762" s="32"/>
      <c r="I762" s="32"/>
      <c r="J762" s="32"/>
      <c r="K762" s="32"/>
      <c r="L762" s="32"/>
      <c r="M762" s="32"/>
      <c r="N762" s="33"/>
      <c r="O762" s="32"/>
      <c r="P762" s="32"/>
      <c r="Q762" s="32"/>
      <c r="R762" s="32"/>
      <c r="S762" s="32"/>
      <c r="T762" s="32"/>
      <c r="U762" s="32"/>
      <c r="V762" s="32"/>
      <c r="W762" s="32"/>
      <c r="X762" s="32"/>
    </row>
    <row r="763" spans="1:24" ht="42.75" customHeight="1" x14ac:dyDescent="0.25">
      <c r="A763" s="32"/>
      <c r="B763" s="32"/>
      <c r="C763" s="33"/>
      <c r="D763" s="32"/>
      <c r="E763" s="32"/>
      <c r="G763" s="32"/>
      <c r="H763" s="32"/>
      <c r="I763" s="32"/>
      <c r="J763" s="32"/>
      <c r="K763" s="32"/>
      <c r="L763" s="32"/>
      <c r="M763" s="32"/>
      <c r="N763" s="33"/>
      <c r="O763" s="32"/>
      <c r="P763" s="32"/>
      <c r="Q763" s="32"/>
      <c r="R763" s="32"/>
      <c r="S763" s="32"/>
      <c r="T763" s="32"/>
      <c r="U763" s="32"/>
      <c r="V763" s="32"/>
      <c r="W763" s="32"/>
      <c r="X763" s="32"/>
    </row>
    <row r="764" spans="1:24" ht="42.75" customHeight="1" x14ac:dyDescent="0.25">
      <c r="A764" s="32"/>
      <c r="B764" s="32"/>
      <c r="C764" s="33"/>
      <c r="D764" s="32"/>
      <c r="E764" s="32"/>
      <c r="G764" s="32"/>
      <c r="H764" s="32"/>
      <c r="I764" s="32"/>
      <c r="J764" s="32"/>
      <c r="K764" s="32"/>
      <c r="L764" s="32"/>
      <c r="M764" s="32"/>
      <c r="N764" s="33"/>
      <c r="O764" s="32"/>
      <c r="P764" s="32"/>
      <c r="Q764" s="32"/>
      <c r="R764" s="32"/>
      <c r="S764" s="32"/>
      <c r="T764" s="32"/>
      <c r="U764" s="32"/>
      <c r="V764" s="32"/>
      <c r="W764" s="32"/>
      <c r="X764" s="32"/>
    </row>
    <row r="765" spans="1:24" ht="42.75" customHeight="1" x14ac:dyDescent="0.25">
      <c r="A765" s="32"/>
      <c r="B765" s="32"/>
      <c r="C765" s="33"/>
      <c r="D765" s="32"/>
      <c r="E765" s="32"/>
      <c r="G765" s="32"/>
      <c r="H765" s="32"/>
      <c r="I765" s="32"/>
      <c r="J765" s="32"/>
      <c r="K765" s="32"/>
      <c r="L765" s="32"/>
      <c r="M765" s="32"/>
      <c r="N765" s="33"/>
      <c r="O765" s="32"/>
      <c r="P765" s="32"/>
      <c r="Q765" s="32"/>
      <c r="R765" s="32"/>
      <c r="S765" s="32"/>
      <c r="T765" s="32"/>
      <c r="U765" s="32"/>
      <c r="V765" s="32"/>
      <c r="W765" s="32"/>
      <c r="X765" s="32"/>
    </row>
    <row r="766" spans="1:24" ht="42.75" customHeight="1" x14ac:dyDescent="0.25">
      <c r="A766" s="32"/>
      <c r="B766" s="32"/>
      <c r="C766" s="33"/>
      <c r="D766" s="32"/>
      <c r="E766" s="32"/>
      <c r="G766" s="32"/>
      <c r="H766" s="32"/>
      <c r="I766" s="32"/>
      <c r="J766" s="32"/>
      <c r="K766" s="32"/>
      <c r="L766" s="32"/>
      <c r="M766" s="32"/>
      <c r="N766" s="33"/>
      <c r="O766" s="32"/>
      <c r="P766" s="32"/>
      <c r="Q766" s="32"/>
      <c r="R766" s="32"/>
      <c r="S766" s="32"/>
      <c r="T766" s="32"/>
      <c r="U766" s="32"/>
      <c r="V766" s="32"/>
      <c r="W766" s="32"/>
      <c r="X766" s="32"/>
    </row>
    <row r="767" spans="1:24" ht="42.75" customHeight="1" x14ac:dyDescent="0.25">
      <c r="A767" s="32"/>
      <c r="B767" s="32"/>
      <c r="C767" s="33"/>
      <c r="D767" s="32"/>
      <c r="E767" s="32"/>
      <c r="G767" s="32"/>
      <c r="H767" s="32"/>
      <c r="I767" s="32"/>
      <c r="J767" s="32"/>
      <c r="K767" s="32"/>
      <c r="L767" s="32"/>
      <c r="M767" s="32"/>
      <c r="N767" s="33"/>
      <c r="O767" s="32"/>
      <c r="P767" s="32"/>
      <c r="Q767" s="32"/>
      <c r="R767" s="32"/>
      <c r="S767" s="32"/>
      <c r="T767" s="32"/>
      <c r="U767" s="32"/>
      <c r="V767" s="32"/>
      <c r="W767" s="32"/>
      <c r="X767" s="32"/>
    </row>
    <row r="768" spans="1:24" ht="42.75" customHeight="1" x14ac:dyDescent="0.25">
      <c r="A768" s="32"/>
      <c r="B768" s="32"/>
      <c r="C768" s="33"/>
      <c r="D768" s="32"/>
      <c r="E768" s="32"/>
      <c r="G768" s="32"/>
      <c r="H768" s="32"/>
      <c r="I768" s="32"/>
      <c r="J768" s="32"/>
      <c r="K768" s="32"/>
      <c r="L768" s="32"/>
      <c r="M768" s="32"/>
      <c r="N768" s="33"/>
      <c r="O768" s="32"/>
      <c r="P768" s="32"/>
      <c r="Q768" s="32"/>
      <c r="R768" s="32"/>
      <c r="S768" s="32"/>
      <c r="T768" s="32"/>
      <c r="U768" s="32"/>
      <c r="V768" s="32"/>
      <c r="W768" s="32"/>
      <c r="X768" s="32"/>
    </row>
    <row r="769" spans="1:24" ht="42.75" customHeight="1" x14ac:dyDescent="0.25">
      <c r="A769" s="32"/>
      <c r="B769" s="32"/>
      <c r="C769" s="33"/>
      <c r="D769" s="32"/>
      <c r="E769" s="32"/>
      <c r="G769" s="32"/>
      <c r="H769" s="32"/>
      <c r="I769" s="32"/>
      <c r="J769" s="32"/>
      <c r="K769" s="32"/>
      <c r="L769" s="32"/>
      <c r="M769" s="32"/>
      <c r="N769" s="33"/>
      <c r="O769" s="32"/>
      <c r="P769" s="32"/>
      <c r="Q769" s="32"/>
      <c r="R769" s="32"/>
      <c r="S769" s="32"/>
      <c r="T769" s="32"/>
      <c r="U769" s="32"/>
      <c r="V769" s="32"/>
      <c r="W769" s="32"/>
      <c r="X769" s="32"/>
    </row>
    <row r="770" spans="1:24" ht="42.75" customHeight="1" x14ac:dyDescent="0.25">
      <c r="A770" s="32"/>
      <c r="B770" s="32"/>
      <c r="C770" s="33"/>
      <c r="D770" s="32"/>
      <c r="E770" s="32"/>
      <c r="G770" s="32"/>
      <c r="H770" s="32"/>
      <c r="I770" s="32"/>
      <c r="J770" s="32"/>
      <c r="K770" s="32"/>
      <c r="L770" s="32"/>
      <c r="M770" s="32"/>
      <c r="N770" s="33"/>
      <c r="O770" s="32"/>
      <c r="P770" s="32"/>
      <c r="Q770" s="32"/>
      <c r="R770" s="32"/>
      <c r="S770" s="32"/>
      <c r="T770" s="32"/>
      <c r="U770" s="32"/>
      <c r="V770" s="32"/>
      <c r="W770" s="32"/>
      <c r="X770" s="32"/>
    </row>
    <row r="771" spans="1:24" ht="42.75" customHeight="1" x14ac:dyDescent="0.25">
      <c r="A771" s="32"/>
      <c r="B771" s="32"/>
      <c r="C771" s="33"/>
      <c r="D771" s="32"/>
      <c r="E771" s="32"/>
      <c r="G771" s="32"/>
      <c r="H771" s="32"/>
      <c r="I771" s="32"/>
      <c r="J771" s="32"/>
      <c r="K771" s="32"/>
      <c r="L771" s="32"/>
      <c r="M771" s="32"/>
      <c r="N771" s="33"/>
      <c r="O771" s="32"/>
      <c r="P771" s="32"/>
      <c r="Q771" s="32"/>
      <c r="R771" s="32"/>
      <c r="S771" s="32"/>
      <c r="T771" s="32"/>
      <c r="U771" s="32"/>
      <c r="V771" s="32"/>
      <c r="W771" s="32"/>
      <c r="X771" s="32"/>
    </row>
    <row r="772" spans="1:24" ht="42.75" customHeight="1" x14ac:dyDescent="0.25">
      <c r="A772" s="32"/>
      <c r="B772" s="32"/>
      <c r="C772" s="33"/>
      <c r="D772" s="32"/>
      <c r="E772" s="32"/>
      <c r="G772" s="32"/>
      <c r="H772" s="32"/>
      <c r="I772" s="32"/>
      <c r="J772" s="32"/>
      <c r="K772" s="32"/>
      <c r="L772" s="32"/>
      <c r="M772" s="32"/>
      <c r="N772" s="33"/>
      <c r="O772" s="32"/>
      <c r="P772" s="32"/>
      <c r="Q772" s="32"/>
      <c r="R772" s="32"/>
      <c r="S772" s="32"/>
      <c r="T772" s="32"/>
      <c r="U772" s="32"/>
      <c r="V772" s="32"/>
      <c r="W772" s="32"/>
      <c r="X772" s="32"/>
    </row>
    <row r="773" spans="1:24" ht="42.75" customHeight="1" x14ac:dyDescent="0.25">
      <c r="A773" s="32"/>
      <c r="B773" s="32"/>
      <c r="C773" s="33"/>
      <c r="D773" s="32"/>
      <c r="E773" s="32"/>
      <c r="G773" s="32"/>
      <c r="H773" s="32"/>
      <c r="I773" s="32"/>
      <c r="J773" s="32"/>
      <c r="K773" s="32"/>
      <c r="L773" s="32"/>
      <c r="M773" s="32"/>
      <c r="N773" s="33"/>
      <c r="O773" s="32"/>
      <c r="P773" s="32"/>
      <c r="Q773" s="32"/>
      <c r="R773" s="32"/>
      <c r="S773" s="32"/>
      <c r="T773" s="32"/>
      <c r="U773" s="32"/>
      <c r="V773" s="32"/>
      <c r="W773" s="32"/>
      <c r="X773" s="32"/>
    </row>
    <row r="774" spans="1:24" ht="42.75" customHeight="1" x14ac:dyDescent="0.25">
      <c r="A774" s="32"/>
      <c r="B774" s="32"/>
      <c r="C774" s="33"/>
      <c r="D774" s="32"/>
      <c r="E774" s="32"/>
      <c r="G774" s="32"/>
      <c r="H774" s="32"/>
      <c r="I774" s="32"/>
      <c r="J774" s="32"/>
      <c r="K774" s="32"/>
      <c r="L774" s="32"/>
      <c r="M774" s="32"/>
      <c r="N774" s="33"/>
      <c r="O774" s="32"/>
      <c r="P774" s="32"/>
      <c r="Q774" s="32"/>
      <c r="R774" s="32"/>
      <c r="S774" s="32"/>
      <c r="T774" s="32"/>
      <c r="U774" s="32"/>
      <c r="V774" s="32"/>
      <c r="W774" s="32"/>
      <c r="X774" s="32"/>
    </row>
    <row r="775" spans="1:24" ht="42.75" customHeight="1" x14ac:dyDescent="0.25">
      <c r="A775" s="32"/>
      <c r="B775" s="32"/>
      <c r="C775" s="33"/>
      <c r="D775" s="32"/>
      <c r="E775" s="32"/>
      <c r="G775" s="32"/>
      <c r="H775" s="32"/>
      <c r="I775" s="32"/>
      <c r="J775" s="32"/>
      <c r="K775" s="32"/>
      <c r="L775" s="32"/>
      <c r="M775" s="32"/>
      <c r="N775" s="33"/>
      <c r="O775" s="32"/>
      <c r="P775" s="32"/>
      <c r="Q775" s="32"/>
      <c r="R775" s="32"/>
      <c r="S775" s="32"/>
      <c r="T775" s="32"/>
      <c r="U775" s="32"/>
      <c r="V775" s="32"/>
      <c r="W775" s="32"/>
      <c r="X775" s="32"/>
    </row>
    <row r="776" spans="1:24" ht="42.75" customHeight="1" x14ac:dyDescent="0.25">
      <c r="A776" s="32"/>
      <c r="B776" s="32"/>
      <c r="C776" s="33"/>
      <c r="D776" s="32"/>
      <c r="E776" s="32"/>
      <c r="G776" s="32"/>
      <c r="H776" s="32"/>
      <c r="I776" s="32"/>
      <c r="J776" s="32"/>
      <c r="K776" s="32"/>
      <c r="L776" s="32"/>
      <c r="M776" s="32"/>
      <c r="N776" s="33"/>
      <c r="O776" s="32"/>
      <c r="P776" s="32"/>
      <c r="Q776" s="32"/>
      <c r="R776" s="32"/>
      <c r="S776" s="32"/>
      <c r="T776" s="32"/>
      <c r="U776" s="32"/>
      <c r="V776" s="32"/>
      <c r="W776" s="32"/>
      <c r="X776" s="32"/>
    </row>
    <row r="777" spans="1:24" ht="42.75" customHeight="1" x14ac:dyDescent="0.25">
      <c r="A777" s="32"/>
      <c r="B777" s="32"/>
      <c r="C777" s="33"/>
      <c r="D777" s="32"/>
      <c r="E777" s="32"/>
      <c r="G777" s="32"/>
      <c r="H777" s="32"/>
      <c r="I777" s="32"/>
      <c r="J777" s="32"/>
      <c r="K777" s="32"/>
      <c r="L777" s="32"/>
      <c r="M777" s="32"/>
      <c r="N777" s="33"/>
      <c r="O777" s="32"/>
      <c r="P777" s="32"/>
      <c r="Q777" s="32"/>
      <c r="R777" s="32"/>
      <c r="S777" s="32"/>
      <c r="T777" s="32"/>
      <c r="U777" s="32"/>
      <c r="V777" s="32"/>
      <c r="W777" s="32"/>
      <c r="X777" s="32"/>
    </row>
    <row r="778" spans="1:24" ht="42.75" customHeight="1" x14ac:dyDescent="0.25">
      <c r="A778" s="32"/>
      <c r="B778" s="32"/>
      <c r="C778" s="33"/>
      <c r="D778" s="32"/>
      <c r="E778" s="32"/>
      <c r="G778" s="32"/>
      <c r="H778" s="32"/>
      <c r="I778" s="32"/>
      <c r="J778" s="32"/>
      <c r="K778" s="32"/>
      <c r="L778" s="32"/>
      <c r="M778" s="32"/>
      <c r="N778" s="33"/>
      <c r="O778" s="32"/>
      <c r="P778" s="32"/>
      <c r="Q778" s="32"/>
      <c r="R778" s="32"/>
      <c r="S778" s="32"/>
      <c r="T778" s="32"/>
      <c r="U778" s="32"/>
      <c r="V778" s="32"/>
      <c r="W778" s="32"/>
      <c r="X778" s="32"/>
    </row>
    <row r="779" spans="1:24" ht="42.75" customHeight="1" x14ac:dyDescent="0.25">
      <c r="A779" s="32"/>
      <c r="B779" s="32"/>
      <c r="C779" s="33"/>
      <c r="D779" s="32"/>
      <c r="E779" s="32"/>
      <c r="G779" s="32"/>
      <c r="H779" s="32"/>
      <c r="I779" s="32"/>
      <c r="J779" s="32"/>
      <c r="K779" s="32"/>
      <c r="L779" s="32"/>
      <c r="M779" s="32"/>
      <c r="N779" s="33"/>
      <c r="O779" s="32"/>
      <c r="P779" s="32"/>
      <c r="Q779" s="32"/>
      <c r="R779" s="32"/>
      <c r="S779" s="32"/>
      <c r="T779" s="32"/>
      <c r="U779" s="32"/>
      <c r="V779" s="32"/>
      <c r="W779" s="32"/>
      <c r="X779" s="32"/>
    </row>
    <row r="780" spans="1:24" ht="42.75" customHeight="1" x14ac:dyDescent="0.25">
      <c r="A780" s="32"/>
      <c r="B780" s="32"/>
      <c r="C780" s="33"/>
      <c r="D780" s="32"/>
      <c r="E780" s="32"/>
      <c r="G780" s="32"/>
      <c r="H780" s="32"/>
      <c r="I780" s="32"/>
      <c r="J780" s="32"/>
      <c r="K780" s="32"/>
      <c r="L780" s="32"/>
      <c r="M780" s="32"/>
      <c r="N780" s="33"/>
      <c r="O780" s="32"/>
      <c r="P780" s="32"/>
      <c r="Q780" s="32"/>
      <c r="R780" s="32"/>
      <c r="S780" s="32"/>
      <c r="T780" s="32"/>
      <c r="U780" s="32"/>
      <c r="V780" s="32"/>
      <c r="W780" s="32"/>
      <c r="X780" s="32"/>
    </row>
    <row r="781" spans="1:24" ht="42.75" customHeight="1" x14ac:dyDescent="0.25">
      <c r="A781" s="32"/>
      <c r="B781" s="32"/>
      <c r="C781" s="33"/>
      <c r="D781" s="32"/>
      <c r="E781" s="32"/>
      <c r="G781" s="32"/>
      <c r="H781" s="32"/>
      <c r="I781" s="32"/>
      <c r="J781" s="32"/>
      <c r="K781" s="32"/>
      <c r="L781" s="32"/>
      <c r="M781" s="32"/>
      <c r="N781" s="33"/>
      <c r="O781" s="32"/>
      <c r="P781" s="32"/>
      <c r="Q781" s="32"/>
      <c r="R781" s="32"/>
      <c r="S781" s="32"/>
      <c r="T781" s="32"/>
      <c r="U781" s="32"/>
      <c r="V781" s="32"/>
      <c r="W781" s="32"/>
      <c r="X781" s="32"/>
    </row>
    <row r="782" spans="1:24" ht="42.75" customHeight="1" x14ac:dyDescent="0.25">
      <c r="A782" s="32"/>
      <c r="B782" s="32"/>
      <c r="C782" s="33"/>
      <c r="D782" s="32"/>
      <c r="E782" s="32"/>
      <c r="G782" s="32"/>
      <c r="H782" s="32"/>
      <c r="I782" s="32"/>
      <c r="J782" s="32"/>
      <c r="K782" s="32"/>
      <c r="L782" s="32"/>
      <c r="M782" s="32"/>
      <c r="N782" s="33"/>
      <c r="O782" s="32"/>
      <c r="P782" s="32"/>
      <c r="Q782" s="32"/>
      <c r="R782" s="32"/>
      <c r="S782" s="32"/>
      <c r="T782" s="32"/>
      <c r="U782" s="32"/>
      <c r="V782" s="32"/>
      <c r="W782" s="32"/>
      <c r="X782" s="32"/>
    </row>
    <row r="783" spans="1:24" ht="42.75" customHeight="1" x14ac:dyDescent="0.25">
      <c r="A783" s="32"/>
      <c r="B783" s="32"/>
      <c r="C783" s="33"/>
      <c r="D783" s="32"/>
      <c r="E783" s="32"/>
      <c r="G783" s="32"/>
      <c r="H783" s="32"/>
      <c r="I783" s="32"/>
      <c r="J783" s="32"/>
      <c r="K783" s="32"/>
      <c r="L783" s="32"/>
      <c r="M783" s="32"/>
      <c r="N783" s="33"/>
      <c r="O783" s="32"/>
      <c r="P783" s="32"/>
      <c r="Q783" s="32"/>
      <c r="R783" s="32"/>
      <c r="S783" s="32"/>
      <c r="T783" s="32"/>
      <c r="U783" s="32"/>
      <c r="V783" s="32"/>
      <c r="W783" s="32"/>
      <c r="X783" s="32"/>
    </row>
    <row r="784" spans="1:24" ht="42.75" customHeight="1" x14ac:dyDescent="0.25">
      <c r="A784" s="32"/>
      <c r="B784" s="32"/>
      <c r="C784" s="33"/>
      <c r="D784" s="32"/>
      <c r="E784" s="32"/>
      <c r="G784" s="32"/>
      <c r="H784" s="32"/>
      <c r="I784" s="32"/>
      <c r="J784" s="32"/>
      <c r="K784" s="32"/>
      <c r="L784" s="32"/>
      <c r="M784" s="32"/>
      <c r="N784" s="33"/>
      <c r="O784" s="32"/>
      <c r="P784" s="32"/>
      <c r="Q784" s="32"/>
      <c r="R784" s="32"/>
      <c r="S784" s="32"/>
      <c r="T784" s="32"/>
      <c r="U784" s="32"/>
      <c r="V784" s="32"/>
      <c r="W784" s="32"/>
      <c r="X784" s="32"/>
    </row>
    <row r="785" spans="1:24" ht="42.75" customHeight="1" x14ac:dyDescent="0.25">
      <c r="A785" s="32"/>
      <c r="B785" s="32"/>
      <c r="C785" s="33"/>
      <c r="D785" s="32"/>
      <c r="E785" s="32"/>
      <c r="G785" s="32"/>
      <c r="H785" s="32"/>
      <c r="I785" s="32"/>
      <c r="J785" s="32"/>
      <c r="K785" s="32"/>
      <c r="L785" s="32"/>
      <c r="M785" s="32"/>
      <c r="N785" s="33"/>
      <c r="O785" s="32"/>
      <c r="P785" s="32"/>
      <c r="Q785" s="32"/>
      <c r="R785" s="32"/>
      <c r="S785" s="32"/>
      <c r="T785" s="32"/>
      <c r="U785" s="32"/>
      <c r="V785" s="32"/>
      <c r="W785" s="32"/>
      <c r="X785" s="32"/>
    </row>
    <row r="786" spans="1:24" ht="42.75" customHeight="1" x14ac:dyDescent="0.25">
      <c r="A786" s="32"/>
      <c r="B786" s="32"/>
      <c r="C786" s="33"/>
      <c r="D786" s="32"/>
      <c r="E786" s="32"/>
      <c r="G786" s="32"/>
      <c r="H786" s="32"/>
      <c r="I786" s="32"/>
      <c r="J786" s="32"/>
      <c r="K786" s="32"/>
      <c r="L786" s="32"/>
      <c r="M786" s="32"/>
      <c r="N786" s="33"/>
      <c r="O786" s="32"/>
      <c r="P786" s="32"/>
      <c r="Q786" s="32"/>
      <c r="R786" s="32"/>
      <c r="S786" s="32"/>
      <c r="T786" s="32"/>
      <c r="U786" s="32"/>
      <c r="V786" s="32"/>
      <c r="W786" s="32"/>
      <c r="X786" s="32"/>
    </row>
    <row r="787" spans="1:24" ht="42.75" customHeight="1" x14ac:dyDescent="0.25">
      <c r="A787" s="32"/>
      <c r="B787" s="32"/>
      <c r="C787" s="33"/>
      <c r="D787" s="32"/>
      <c r="E787" s="32"/>
      <c r="G787" s="32"/>
      <c r="H787" s="32"/>
      <c r="I787" s="32"/>
      <c r="J787" s="32"/>
      <c r="K787" s="32"/>
      <c r="L787" s="32"/>
      <c r="M787" s="32"/>
      <c r="N787" s="33"/>
      <c r="O787" s="32"/>
      <c r="P787" s="32"/>
      <c r="Q787" s="32"/>
      <c r="R787" s="32"/>
      <c r="S787" s="32"/>
      <c r="T787" s="32"/>
      <c r="U787" s="32"/>
      <c r="V787" s="32"/>
      <c r="W787" s="32"/>
      <c r="X787" s="32"/>
    </row>
    <row r="788" spans="1:24" ht="42.75" customHeight="1" x14ac:dyDescent="0.25">
      <c r="A788" s="32"/>
      <c r="B788" s="32"/>
      <c r="C788" s="33"/>
      <c r="D788" s="32"/>
      <c r="E788" s="32"/>
      <c r="G788" s="32"/>
      <c r="H788" s="32"/>
      <c r="I788" s="32"/>
      <c r="J788" s="32"/>
      <c r="K788" s="32"/>
      <c r="L788" s="32"/>
      <c r="M788" s="32"/>
      <c r="N788" s="33"/>
      <c r="O788" s="32"/>
      <c r="P788" s="32"/>
      <c r="Q788" s="32"/>
      <c r="R788" s="32"/>
      <c r="S788" s="32"/>
      <c r="T788" s="32"/>
      <c r="U788" s="32"/>
      <c r="V788" s="32"/>
      <c r="W788" s="32"/>
      <c r="X788" s="32"/>
    </row>
    <row r="789" spans="1:24" ht="42.75" customHeight="1" x14ac:dyDescent="0.25">
      <c r="A789" s="32"/>
      <c r="B789" s="32"/>
      <c r="C789" s="33"/>
      <c r="D789" s="32"/>
      <c r="E789" s="32"/>
      <c r="G789" s="32"/>
      <c r="H789" s="32"/>
      <c r="I789" s="32"/>
      <c r="J789" s="32"/>
      <c r="K789" s="32"/>
      <c r="L789" s="32"/>
      <c r="M789" s="32"/>
      <c r="N789" s="33"/>
      <c r="O789" s="32"/>
      <c r="P789" s="32"/>
      <c r="Q789" s="32"/>
      <c r="R789" s="32"/>
      <c r="S789" s="32"/>
      <c r="T789" s="32"/>
      <c r="U789" s="32"/>
      <c r="V789" s="32"/>
      <c r="W789" s="32"/>
      <c r="X789" s="32"/>
    </row>
    <row r="790" spans="1:24" ht="42.75" customHeight="1" x14ac:dyDescent="0.25">
      <c r="A790" s="32"/>
      <c r="B790" s="32"/>
      <c r="C790" s="33"/>
      <c r="D790" s="32"/>
      <c r="E790" s="32"/>
      <c r="G790" s="32"/>
      <c r="H790" s="32"/>
      <c r="I790" s="32"/>
      <c r="J790" s="32"/>
      <c r="K790" s="32"/>
      <c r="L790" s="32"/>
      <c r="M790" s="32"/>
      <c r="N790" s="33"/>
      <c r="O790" s="32"/>
      <c r="P790" s="32"/>
      <c r="Q790" s="32"/>
      <c r="R790" s="32"/>
      <c r="S790" s="32"/>
      <c r="T790" s="32"/>
      <c r="U790" s="32"/>
      <c r="V790" s="32"/>
      <c r="W790" s="32"/>
      <c r="X790" s="32"/>
    </row>
    <row r="791" spans="1:24" ht="42.75" customHeight="1" x14ac:dyDescent="0.25">
      <c r="A791" s="32"/>
      <c r="B791" s="32"/>
      <c r="C791" s="33"/>
      <c r="D791" s="32"/>
      <c r="E791" s="32"/>
      <c r="G791" s="32"/>
      <c r="H791" s="32"/>
      <c r="I791" s="32"/>
      <c r="J791" s="32"/>
      <c r="K791" s="32"/>
      <c r="L791" s="32"/>
      <c r="M791" s="32"/>
      <c r="N791" s="33"/>
      <c r="O791" s="32"/>
      <c r="P791" s="32"/>
      <c r="Q791" s="32"/>
      <c r="R791" s="32"/>
      <c r="S791" s="32"/>
      <c r="T791" s="32"/>
      <c r="U791" s="32"/>
      <c r="V791" s="32"/>
      <c r="W791" s="32"/>
      <c r="X791" s="32"/>
    </row>
    <row r="792" spans="1:24" ht="42.75" customHeight="1" x14ac:dyDescent="0.25">
      <c r="A792" s="32"/>
      <c r="B792" s="32"/>
      <c r="C792" s="33"/>
      <c r="D792" s="32"/>
      <c r="E792" s="32"/>
      <c r="G792" s="32"/>
      <c r="H792" s="32"/>
      <c r="I792" s="32"/>
      <c r="J792" s="32"/>
      <c r="K792" s="32"/>
      <c r="L792" s="32"/>
      <c r="M792" s="32"/>
      <c r="N792" s="33"/>
      <c r="O792" s="32"/>
      <c r="P792" s="32"/>
      <c r="Q792" s="32"/>
      <c r="R792" s="32"/>
      <c r="S792" s="32"/>
      <c r="T792" s="32"/>
      <c r="U792" s="32"/>
      <c r="V792" s="32"/>
      <c r="W792" s="32"/>
      <c r="X792" s="32"/>
    </row>
    <row r="793" spans="1:24" ht="42.75" customHeight="1" x14ac:dyDescent="0.25">
      <c r="A793" s="32"/>
      <c r="B793" s="32"/>
      <c r="C793" s="33"/>
      <c r="D793" s="32"/>
      <c r="E793" s="32"/>
      <c r="G793" s="32"/>
      <c r="H793" s="32"/>
      <c r="I793" s="32"/>
      <c r="J793" s="32"/>
      <c r="K793" s="32"/>
      <c r="L793" s="32"/>
      <c r="M793" s="32"/>
      <c r="N793" s="33"/>
      <c r="O793" s="32"/>
      <c r="P793" s="32"/>
      <c r="Q793" s="32"/>
      <c r="R793" s="32"/>
      <c r="S793" s="32"/>
      <c r="T793" s="32"/>
      <c r="U793" s="32"/>
      <c r="V793" s="32"/>
      <c r="W793" s="32"/>
      <c r="X793" s="32"/>
    </row>
    <row r="794" spans="1:24" ht="42.75" customHeight="1" x14ac:dyDescent="0.25">
      <c r="A794" s="32"/>
      <c r="B794" s="32"/>
      <c r="C794" s="33"/>
      <c r="D794" s="32"/>
      <c r="E794" s="32"/>
      <c r="G794" s="32"/>
      <c r="H794" s="32"/>
      <c r="I794" s="32"/>
      <c r="J794" s="32"/>
      <c r="K794" s="32"/>
      <c r="L794" s="32"/>
      <c r="M794" s="32"/>
      <c r="N794" s="33"/>
      <c r="O794" s="32"/>
      <c r="P794" s="32"/>
      <c r="Q794" s="32"/>
      <c r="R794" s="32"/>
      <c r="S794" s="32"/>
      <c r="T794" s="32"/>
      <c r="U794" s="32"/>
      <c r="V794" s="32"/>
      <c r="W794" s="32"/>
      <c r="X794" s="32"/>
    </row>
    <row r="795" spans="1:24" ht="42.75" customHeight="1" x14ac:dyDescent="0.25">
      <c r="A795" s="32"/>
      <c r="B795" s="32"/>
      <c r="C795" s="33"/>
      <c r="D795" s="32"/>
      <c r="E795" s="32"/>
      <c r="G795" s="32"/>
      <c r="H795" s="32"/>
      <c r="I795" s="32"/>
      <c r="J795" s="32"/>
      <c r="K795" s="32"/>
      <c r="L795" s="32"/>
      <c r="M795" s="32"/>
      <c r="N795" s="33"/>
      <c r="O795" s="32"/>
      <c r="P795" s="32"/>
      <c r="Q795" s="32"/>
      <c r="R795" s="32"/>
      <c r="S795" s="32"/>
      <c r="T795" s="32"/>
      <c r="U795" s="32"/>
      <c r="V795" s="32"/>
      <c r="W795" s="32"/>
      <c r="X795" s="32"/>
    </row>
    <row r="796" spans="1:24" ht="42.75" customHeight="1" x14ac:dyDescent="0.25">
      <c r="A796" s="32"/>
      <c r="B796" s="32"/>
      <c r="C796" s="33"/>
      <c r="D796" s="32"/>
      <c r="E796" s="32"/>
      <c r="G796" s="32"/>
      <c r="H796" s="32"/>
      <c r="I796" s="32"/>
      <c r="J796" s="32"/>
      <c r="K796" s="32"/>
      <c r="L796" s="32"/>
      <c r="M796" s="32"/>
      <c r="N796" s="33"/>
      <c r="O796" s="32"/>
      <c r="P796" s="32"/>
      <c r="Q796" s="32"/>
      <c r="R796" s="32"/>
      <c r="S796" s="32"/>
      <c r="T796" s="32"/>
      <c r="U796" s="32"/>
      <c r="V796" s="32"/>
      <c r="W796" s="32"/>
      <c r="X796" s="32"/>
    </row>
    <row r="797" spans="1:24" ht="42.75" customHeight="1" x14ac:dyDescent="0.25">
      <c r="A797" s="32"/>
      <c r="B797" s="32"/>
      <c r="C797" s="33"/>
      <c r="D797" s="32"/>
      <c r="E797" s="32"/>
      <c r="G797" s="32"/>
      <c r="H797" s="32"/>
      <c r="I797" s="32"/>
      <c r="J797" s="32"/>
      <c r="K797" s="32"/>
      <c r="L797" s="32"/>
      <c r="M797" s="32"/>
      <c r="N797" s="33"/>
      <c r="O797" s="32"/>
      <c r="P797" s="32"/>
      <c r="Q797" s="32"/>
      <c r="R797" s="32"/>
      <c r="S797" s="32"/>
      <c r="T797" s="32"/>
      <c r="U797" s="32"/>
      <c r="V797" s="32"/>
      <c r="W797" s="32"/>
      <c r="X797" s="32"/>
    </row>
    <row r="798" spans="1:24" ht="42.75" customHeight="1" x14ac:dyDescent="0.25">
      <c r="A798" s="32"/>
      <c r="B798" s="32"/>
      <c r="C798" s="33"/>
      <c r="D798" s="32"/>
      <c r="E798" s="32"/>
      <c r="G798" s="32"/>
      <c r="H798" s="32"/>
      <c r="I798" s="32"/>
      <c r="J798" s="32"/>
      <c r="K798" s="32"/>
      <c r="L798" s="32"/>
      <c r="M798" s="32"/>
      <c r="N798" s="33"/>
      <c r="O798" s="32"/>
      <c r="P798" s="32"/>
      <c r="Q798" s="32"/>
      <c r="R798" s="32"/>
      <c r="S798" s="32"/>
      <c r="T798" s="32"/>
      <c r="U798" s="32"/>
      <c r="V798" s="32"/>
      <c r="W798" s="32"/>
      <c r="X798" s="32"/>
    </row>
    <row r="799" spans="1:24" ht="42.75" customHeight="1" x14ac:dyDescent="0.25">
      <c r="A799" s="32"/>
      <c r="B799" s="32"/>
      <c r="C799" s="33"/>
      <c r="D799" s="32"/>
      <c r="E799" s="32"/>
      <c r="G799" s="32"/>
      <c r="H799" s="32"/>
      <c r="I799" s="32"/>
      <c r="J799" s="32"/>
      <c r="K799" s="32"/>
      <c r="L799" s="32"/>
      <c r="M799" s="32"/>
      <c r="N799" s="33"/>
      <c r="O799" s="32"/>
      <c r="P799" s="32"/>
      <c r="Q799" s="32"/>
      <c r="R799" s="32"/>
      <c r="S799" s="32"/>
      <c r="T799" s="32"/>
      <c r="U799" s="32"/>
      <c r="V799" s="32"/>
      <c r="W799" s="32"/>
      <c r="X799" s="32"/>
    </row>
    <row r="800" spans="1:24" ht="42.75" customHeight="1" x14ac:dyDescent="0.25">
      <c r="A800" s="32"/>
      <c r="B800" s="32"/>
      <c r="C800" s="33"/>
      <c r="D800" s="32"/>
      <c r="E800" s="32"/>
      <c r="G800" s="32"/>
      <c r="H800" s="32"/>
      <c r="I800" s="32"/>
      <c r="J800" s="32"/>
      <c r="K800" s="32"/>
      <c r="L800" s="32"/>
      <c r="M800" s="32"/>
      <c r="N800" s="33"/>
      <c r="O800" s="32"/>
      <c r="P800" s="32"/>
      <c r="Q800" s="32"/>
      <c r="R800" s="32"/>
      <c r="S800" s="32"/>
      <c r="T800" s="32"/>
      <c r="U800" s="32"/>
      <c r="V800" s="32"/>
      <c r="W800" s="32"/>
      <c r="X800" s="32"/>
    </row>
    <row r="801" spans="1:24" ht="42.75" customHeight="1" x14ac:dyDescent="0.25">
      <c r="A801" s="32"/>
      <c r="B801" s="32"/>
      <c r="C801" s="33"/>
      <c r="D801" s="32"/>
      <c r="E801" s="32"/>
      <c r="G801" s="32"/>
      <c r="H801" s="32"/>
      <c r="I801" s="32"/>
      <c r="J801" s="32"/>
      <c r="K801" s="32"/>
      <c r="L801" s="32"/>
      <c r="M801" s="32"/>
      <c r="N801" s="33"/>
      <c r="O801" s="32"/>
      <c r="P801" s="32"/>
      <c r="Q801" s="32"/>
      <c r="R801" s="32"/>
      <c r="S801" s="32"/>
      <c r="T801" s="32"/>
      <c r="U801" s="32"/>
      <c r="V801" s="32"/>
      <c r="W801" s="32"/>
      <c r="X801" s="32"/>
    </row>
    <row r="802" spans="1:24" ht="42.75" customHeight="1" x14ac:dyDescent="0.25">
      <c r="A802" s="32"/>
      <c r="B802" s="32"/>
      <c r="C802" s="33"/>
      <c r="D802" s="32"/>
      <c r="E802" s="32"/>
      <c r="G802" s="32"/>
      <c r="H802" s="32"/>
      <c r="I802" s="32"/>
      <c r="J802" s="32"/>
      <c r="K802" s="32"/>
      <c r="L802" s="32"/>
      <c r="M802" s="32"/>
      <c r="N802" s="33"/>
      <c r="O802" s="32"/>
      <c r="P802" s="32"/>
      <c r="Q802" s="32"/>
      <c r="R802" s="32"/>
      <c r="S802" s="32"/>
      <c r="T802" s="32"/>
      <c r="U802" s="32"/>
      <c r="V802" s="32"/>
      <c r="W802" s="32"/>
      <c r="X802" s="32"/>
    </row>
    <row r="803" spans="1:24" ht="42.75" customHeight="1" x14ac:dyDescent="0.25">
      <c r="A803" s="32"/>
      <c r="B803" s="32"/>
      <c r="C803" s="33"/>
      <c r="D803" s="32"/>
      <c r="E803" s="32"/>
      <c r="G803" s="32"/>
      <c r="H803" s="32"/>
      <c r="I803" s="32"/>
      <c r="J803" s="32"/>
      <c r="K803" s="32"/>
      <c r="L803" s="32"/>
      <c r="M803" s="32"/>
      <c r="N803" s="33"/>
      <c r="O803" s="32"/>
      <c r="P803" s="32"/>
      <c r="Q803" s="32"/>
      <c r="R803" s="32"/>
      <c r="S803" s="32"/>
      <c r="T803" s="32"/>
      <c r="U803" s="32"/>
      <c r="V803" s="32"/>
      <c r="W803" s="32"/>
      <c r="X803" s="32"/>
    </row>
    <row r="804" spans="1:24" ht="42.75" customHeight="1" x14ac:dyDescent="0.25">
      <c r="A804" s="32"/>
      <c r="B804" s="32"/>
      <c r="C804" s="33"/>
      <c r="D804" s="32"/>
      <c r="E804" s="32"/>
      <c r="G804" s="32"/>
      <c r="H804" s="32"/>
      <c r="I804" s="32"/>
      <c r="J804" s="32"/>
      <c r="K804" s="32"/>
      <c r="L804" s="32"/>
      <c r="M804" s="32"/>
      <c r="N804" s="33"/>
      <c r="O804" s="32"/>
      <c r="P804" s="32"/>
      <c r="Q804" s="32"/>
      <c r="R804" s="32"/>
      <c r="S804" s="32"/>
      <c r="T804" s="32"/>
      <c r="U804" s="32"/>
      <c r="V804" s="32"/>
      <c r="W804" s="32"/>
      <c r="X804" s="32"/>
    </row>
    <row r="805" spans="1:24" ht="42.75" customHeight="1" x14ac:dyDescent="0.25">
      <c r="A805" s="32"/>
      <c r="B805" s="32"/>
      <c r="C805" s="33"/>
      <c r="D805" s="32"/>
      <c r="E805" s="32"/>
      <c r="G805" s="32"/>
      <c r="H805" s="32"/>
      <c r="I805" s="32"/>
      <c r="J805" s="32"/>
      <c r="K805" s="32"/>
      <c r="L805" s="32"/>
      <c r="M805" s="32"/>
      <c r="N805" s="33"/>
      <c r="O805" s="32"/>
      <c r="P805" s="32"/>
      <c r="Q805" s="32"/>
      <c r="R805" s="32"/>
      <c r="S805" s="32"/>
      <c r="T805" s="32"/>
      <c r="U805" s="32"/>
      <c r="V805" s="32"/>
      <c r="W805" s="32"/>
      <c r="X805" s="32"/>
    </row>
    <row r="806" spans="1:24" ht="42.75" customHeight="1" x14ac:dyDescent="0.25">
      <c r="A806" s="32"/>
      <c r="B806" s="32"/>
      <c r="C806" s="33"/>
      <c r="D806" s="32"/>
      <c r="E806" s="32"/>
      <c r="G806" s="32"/>
      <c r="H806" s="32"/>
      <c r="I806" s="32"/>
      <c r="J806" s="32"/>
      <c r="K806" s="32"/>
      <c r="L806" s="32"/>
      <c r="M806" s="32"/>
      <c r="N806" s="33"/>
      <c r="O806" s="32"/>
      <c r="P806" s="32"/>
      <c r="Q806" s="32"/>
      <c r="R806" s="32"/>
      <c r="S806" s="32"/>
      <c r="T806" s="32"/>
      <c r="U806" s="32"/>
      <c r="V806" s="32"/>
      <c r="W806" s="32"/>
      <c r="X806" s="32"/>
    </row>
    <row r="807" spans="1:24" ht="42.75" customHeight="1" x14ac:dyDescent="0.25">
      <c r="A807" s="32"/>
      <c r="B807" s="32"/>
      <c r="C807" s="33"/>
      <c r="D807" s="32"/>
      <c r="E807" s="32"/>
      <c r="G807" s="32"/>
      <c r="H807" s="32"/>
      <c r="I807" s="32"/>
      <c r="J807" s="32"/>
      <c r="K807" s="32"/>
      <c r="L807" s="32"/>
      <c r="M807" s="32"/>
      <c r="N807" s="33"/>
      <c r="O807" s="32"/>
      <c r="P807" s="32"/>
      <c r="Q807" s="32"/>
      <c r="R807" s="32"/>
      <c r="S807" s="32"/>
      <c r="T807" s="32"/>
      <c r="U807" s="32"/>
      <c r="V807" s="32"/>
      <c r="W807" s="32"/>
      <c r="X807" s="32"/>
    </row>
    <row r="808" spans="1:24" ht="42.75" customHeight="1" x14ac:dyDescent="0.25">
      <c r="A808" s="32"/>
      <c r="B808" s="32"/>
      <c r="C808" s="33"/>
      <c r="D808" s="32"/>
      <c r="E808" s="32"/>
      <c r="G808" s="32"/>
      <c r="H808" s="32"/>
      <c r="I808" s="32"/>
      <c r="J808" s="32"/>
      <c r="K808" s="32"/>
      <c r="L808" s="32"/>
      <c r="M808" s="32"/>
      <c r="N808" s="33"/>
      <c r="O808" s="32"/>
      <c r="P808" s="32"/>
      <c r="Q808" s="32"/>
      <c r="R808" s="32"/>
      <c r="S808" s="32"/>
      <c r="T808" s="32"/>
      <c r="U808" s="32"/>
      <c r="V808" s="32"/>
      <c r="W808" s="32"/>
      <c r="X808" s="32"/>
    </row>
    <row r="809" spans="1:24" ht="42.75" customHeight="1" x14ac:dyDescent="0.25">
      <c r="A809" s="32"/>
      <c r="B809" s="32"/>
      <c r="C809" s="33"/>
      <c r="D809" s="32"/>
      <c r="E809" s="32"/>
      <c r="G809" s="32"/>
      <c r="H809" s="32"/>
      <c r="I809" s="32"/>
      <c r="J809" s="32"/>
      <c r="K809" s="32"/>
      <c r="L809" s="32"/>
      <c r="M809" s="32"/>
      <c r="N809" s="33"/>
      <c r="O809" s="32"/>
      <c r="P809" s="32"/>
      <c r="Q809" s="32"/>
      <c r="R809" s="32"/>
      <c r="S809" s="32"/>
      <c r="T809" s="32"/>
      <c r="U809" s="32"/>
      <c r="V809" s="32"/>
      <c r="W809" s="32"/>
      <c r="X809" s="32"/>
    </row>
    <row r="810" spans="1:24" ht="42.75" customHeight="1" x14ac:dyDescent="0.25">
      <c r="A810" s="32"/>
      <c r="B810" s="32"/>
      <c r="C810" s="33"/>
      <c r="D810" s="32"/>
      <c r="E810" s="32"/>
      <c r="G810" s="32"/>
      <c r="H810" s="32"/>
      <c r="I810" s="32"/>
      <c r="J810" s="32"/>
      <c r="K810" s="32"/>
      <c r="L810" s="32"/>
      <c r="M810" s="32"/>
      <c r="N810" s="33"/>
      <c r="O810" s="32"/>
      <c r="P810" s="32"/>
      <c r="Q810" s="32"/>
      <c r="R810" s="32"/>
      <c r="S810" s="32"/>
      <c r="T810" s="32"/>
      <c r="U810" s="32"/>
      <c r="V810" s="32"/>
      <c r="W810" s="32"/>
      <c r="X810" s="32"/>
    </row>
    <row r="811" spans="1:24" ht="42.75" customHeight="1" x14ac:dyDescent="0.25">
      <c r="A811" s="32"/>
      <c r="B811" s="32"/>
      <c r="C811" s="33"/>
      <c r="D811" s="32"/>
      <c r="E811" s="32"/>
      <c r="G811" s="32"/>
      <c r="H811" s="32"/>
      <c r="I811" s="32"/>
      <c r="J811" s="32"/>
      <c r="K811" s="32"/>
      <c r="L811" s="32"/>
      <c r="M811" s="32"/>
      <c r="N811" s="33"/>
      <c r="O811" s="32"/>
      <c r="P811" s="32"/>
      <c r="Q811" s="32"/>
      <c r="R811" s="32"/>
      <c r="S811" s="32"/>
      <c r="T811" s="32"/>
      <c r="U811" s="32"/>
      <c r="V811" s="32"/>
      <c r="W811" s="32"/>
      <c r="X811" s="32"/>
    </row>
    <row r="812" spans="1:24" ht="42.75" customHeight="1" x14ac:dyDescent="0.25">
      <c r="A812" s="32"/>
      <c r="B812" s="32"/>
      <c r="C812" s="33"/>
      <c r="D812" s="32"/>
      <c r="E812" s="32"/>
      <c r="G812" s="32"/>
      <c r="H812" s="32"/>
      <c r="I812" s="32"/>
      <c r="J812" s="32"/>
      <c r="K812" s="32"/>
      <c r="L812" s="32"/>
      <c r="M812" s="32"/>
      <c r="N812" s="33"/>
      <c r="O812" s="32"/>
      <c r="P812" s="32"/>
      <c r="Q812" s="32"/>
      <c r="R812" s="32"/>
      <c r="S812" s="32"/>
      <c r="T812" s="32"/>
      <c r="U812" s="32"/>
      <c r="V812" s="32"/>
      <c r="W812" s="32"/>
      <c r="X812" s="32"/>
    </row>
    <row r="813" spans="1:24" ht="42.75" customHeight="1" x14ac:dyDescent="0.25">
      <c r="A813" s="32"/>
      <c r="B813" s="32"/>
      <c r="C813" s="33"/>
      <c r="D813" s="32"/>
      <c r="E813" s="32"/>
      <c r="G813" s="32"/>
      <c r="H813" s="32"/>
      <c r="I813" s="32"/>
      <c r="J813" s="32"/>
      <c r="K813" s="32"/>
      <c r="L813" s="32"/>
      <c r="M813" s="32"/>
      <c r="N813" s="33"/>
      <c r="O813" s="32"/>
      <c r="P813" s="32"/>
      <c r="Q813" s="32"/>
      <c r="R813" s="32"/>
      <c r="S813" s="32"/>
      <c r="T813" s="32"/>
      <c r="U813" s="32"/>
      <c r="V813" s="32"/>
      <c r="W813" s="32"/>
      <c r="X813" s="32"/>
    </row>
    <row r="814" spans="1:24" ht="42.75" customHeight="1" x14ac:dyDescent="0.25">
      <c r="A814" s="32"/>
      <c r="B814" s="32"/>
      <c r="C814" s="33"/>
      <c r="D814" s="32"/>
      <c r="E814" s="32"/>
      <c r="G814" s="32"/>
      <c r="H814" s="32"/>
      <c r="I814" s="32"/>
      <c r="J814" s="32"/>
      <c r="K814" s="32"/>
      <c r="L814" s="32"/>
      <c r="M814" s="32"/>
      <c r="N814" s="33"/>
      <c r="O814" s="32"/>
      <c r="P814" s="32"/>
      <c r="Q814" s="32"/>
      <c r="R814" s="32"/>
      <c r="S814" s="32"/>
      <c r="T814" s="32"/>
      <c r="U814" s="32"/>
      <c r="V814" s="32"/>
      <c r="W814" s="32"/>
      <c r="X814" s="32"/>
    </row>
    <row r="815" spans="1:24" ht="42.75" customHeight="1" x14ac:dyDescent="0.25">
      <c r="A815" s="32"/>
      <c r="B815" s="32"/>
      <c r="C815" s="33"/>
      <c r="D815" s="32"/>
      <c r="E815" s="32"/>
      <c r="G815" s="32"/>
      <c r="H815" s="32"/>
      <c r="I815" s="32"/>
      <c r="J815" s="32"/>
      <c r="K815" s="32"/>
      <c r="L815" s="32"/>
      <c r="M815" s="32"/>
      <c r="N815" s="33"/>
      <c r="O815" s="32"/>
      <c r="P815" s="32"/>
      <c r="Q815" s="32"/>
      <c r="R815" s="32"/>
      <c r="S815" s="32"/>
      <c r="T815" s="32"/>
      <c r="U815" s="32"/>
      <c r="V815" s="32"/>
      <c r="W815" s="32"/>
      <c r="X815" s="32"/>
    </row>
    <row r="816" spans="1:24" ht="42.75" customHeight="1" x14ac:dyDescent="0.25">
      <c r="A816" s="32"/>
      <c r="B816" s="32"/>
      <c r="C816" s="33"/>
      <c r="D816" s="32"/>
      <c r="E816" s="32"/>
      <c r="G816" s="32"/>
      <c r="H816" s="32"/>
      <c r="I816" s="32"/>
      <c r="J816" s="32"/>
      <c r="K816" s="32"/>
      <c r="L816" s="32"/>
      <c r="M816" s="32"/>
      <c r="N816" s="33"/>
      <c r="O816" s="32"/>
      <c r="P816" s="32"/>
      <c r="Q816" s="32"/>
      <c r="R816" s="32"/>
      <c r="S816" s="32"/>
      <c r="T816" s="32"/>
      <c r="U816" s="32"/>
      <c r="V816" s="32"/>
      <c r="W816" s="32"/>
      <c r="X816" s="32"/>
    </row>
    <row r="817" spans="1:24" ht="42.75" customHeight="1" x14ac:dyDescent="0.25">
      <c r="A817" s="32"/>
      <c r="B817" s="32"/>
      <c r="C817" s="33"/>
      <c r="D817" s="32"/>
      <c r="E817" s="32"/>
      <c r="G817" s="32"/>
      <c r="H817" s="32"/>
      <c r="I817" s="32"/>
      <c r="J817" s="32"/>
      <c r="K817" s="32"/>
      <c r="L817" s="32"/>
      <c r="M817" s="32"/>
      <c r="N817" s="33"/>
      <c r="O817" s="32"/>
      <c r="P817" s="32"/>
      <c r="Q817" s="32"/>
      <c r="R817" s="32"/>
      <c r="S817" s="32"/>
      <c r="T817" s="32"/>
      <c r="U817" s="32"/>
      <c r="V817" s="32"/>
      <c r="W817" s="32"/>
      <c r="X817" s="32"/>
    </row>
    <row r="818" spans="1:24" ht="42.75" customHeight="1" x14ac:dyDescent="0.25">
      <c r="A818" s="32"/>
      <c r="B818" s="32"/>
      <c r="C818" s="33"/>
      <c r="D818" s="32"/>
      <c r="E818" s="32"/>
      <c r="G818" s="32"/>
      <c r="H818" s="32"/>
      <c r="I818" s="32"/>
      <c r="J818" s="32"/>
      <c r="K818" s="32"/>
      <c r="L818" s="32"/>
      <c r="M818" s="32"/>
      <c r="N818" s="33"/>
      <c r="O818" s="32"/>
      <c r="P818" s="32"/>
      <c r="Q818" s="32"/>
      <c r="R818" s="32"/>
      <c r="S818" s="32"/>
      <c r="T818" s="32"/>
      <c r="U818" s="32"/>
      <c r="V818" s="32"/>
      <c r="W818" s="32"/>
      <c r="X818" s="32"/>
    </row>
    <row r="819" spans="1:24" ht="42.75" customHeight="1" x14ac:dyDescent="0.25">
      <c r="A819" s="32"/>
      <c r="B819" s="32"/>
      <c r="C819" s="33"/>
      <c r="D819" s="32"/>
      <c r="E819" s="32"/>
      <c r="G819" s="32"/>
      <c r="H819" s="32"/>
      <c r="I819" s="32"/>
      <c r="J819" s="32"/>
      <c r="K819" s="32"/>
      <c r="L819" s="32"/>
      <c r="M819" s="32"/>
      <c r="N819" s="33"/>
      <c r="O819" s="32"/>
      <c r="P819" s="32"/>
      <c r="Q819" s="32"/>
      <c r="R819" s="32"/>
      <c r="S819" s="32"/>
      <c r="T819" s="32"/>
      <c r="U819" s="32"/>
      <c r="V819" s="32"/>
      <c r="W819" s="32"/>
      <c r="X819" s="32"/>
    </row>
    <row r="820" spans="1:24" ht="42.75" customHeight="1" x14ac:dyDescent="0.25">
      <c r="A820" s="32"/>
      <c r="B820" s="32"/>
      <c r="C820" s="33"/>
      <c r="D820" s="32"/>
      <c r="E820" s="32"/>
      <c r="G820" s="32"/>
      <c r="H820" s="32"/>
      <c r="I820" s="32"/>
      <c r="J820" s="32"/>
      <c r="K820" s="32"/>
      <c r="L820" s="32"/>
      <c r="M820" s="32"/>
      <c r="N820" s="33"/>
      <c r="O820" s="32"/>
      <c r="P820" s="32"/>
      <c r="Q820" s="32"/>
      <c r="R820" s="32"/>
      <c r="S820" s="32"/>
      <c r="T820" s="32"/>
      <c r="U820" s="32"/>
      <c r="V820" s="32"/>
      <c r="W820" s="32"/>
      <c r="X820" s="32"/>
    </row>
    <row r="821" spans="1:24" ht="42.75" customHeight="1" x14ac:dyDescent="0.25">
      <c r="A821" s="32"/>
      <c r="B821" s="32"/>
      <c r="C821" s="33"/>
      <c r="D821" s="32"/>
      <c r="E821" s="32"/>
      <c r="G821" s="32"/>
      <c r="H821" s="32"/>
      <c r="I821" s="32"/>
      <c r="J821" s="32"/>
      <c r="K821" s="32"/>
      <c r="L821" s="32"/>
      <c r="M821" s="32"/>
      <c r="N821" s="33"/>
      <c r="O821" s="32"/>
      <c r="P821" s="32"/>
      <c r="Q821" s="32"/>
      <c r="R821" s="32"/>
      <c r="S821" s="32"/>
      <c r="T821" s="32"/>
      <c r="U821" s="32"/>
      <c r="V821" s="32"/>
      <c r="W821" s="32"/>
      <c r="X821" s="32"/>
    </row>
    <row r="822" spans="1:24" ht="42.75" customHeight="1" x14ac:dyDescent="0.25">
      <c r="A822" s="32"/>
      <c r="B822" s="32"/>
      <c r="C822" s="33"/>
      <c r="D822" s="32"/>
      <c r="E822" s="32"/>
      <c r="G822" s="32"/>
      <c r="H822" s="32"/>
      <c r="I822" s="32"/>
      <c r="J822" s="32"/>
      <c r="K822" s="32"/>
      <c r="L822" s="32"/>
      <c r="M822" s="32"/>
      <c r="N822" s="33"/>
      <c r="O822" s="32"/>
      <c r="P822" s="32"/>
      <c r="Q822" s="32"/>
      <c r="R822" s="32"/>
      <c r="S822" s="32"/>
      <c r="T822" s="32"/>
      <c r="U822" s="32"/>
      <c r="V822" s="32"/>
      <c r="W822" s="32"/>
      <c r="X822" s="32"/>
    </row>
    <row r="823" spans="1:24" ht="42.75" customHeight="1" x14ac:dyDescent="0.25">
      <c r="A823" s="32"/>
      <c r="B823" s="32"/>
      <c r="C823" s="33"/>
      <c r="D823" s="32"/>
      <c r="E823" s="32"/>
      <c r="G823" s="32"/>
      <c r="H823" s="32"/>
      <c r="I823" s="32"/>
      <c r="J823" s="32"/>
      <c r="K823" s="32"/>
      <c r="L823" s="32"/>
      <c r="M823" s="32"/>
      <c r="N823" s="33"/>
      <c r="O823" s="32"/>
      <c r="P823" s="32"/>
      <c r="Q823" s="32"/>
      <c r="R823" s="32"/>
      <c r="S823" s="32"/>
      <c r="T823" s="32"/>
      <c r="U823" s="32"/>
      <c r="V823" s="32"/>
      <c r="W823" s="32"/>
      <c r="X823" s="32"/>
    </row>
    <row r="824" spans="1:24" ht="42.75" customHeight="1" x14ac:dyDescent="0.25">
      <c r="A824" s="32"/>
      <c r="B824" s="32"/>
      <c r="C824" s="33"/>
      <c r="D824" s="32"/>
      <c r="E824" s="32"/>
      <c r="G824" s="32"/>
      <c r="H824" s="32"/>
      <c r="I824" s="32"/>
      <c r="J824" s="32"/>
      <c r="K824" s="32"/>
      <c r="L824" s="32"/>
      <c r="M824" s="32"/>
      <c r="N824" s="33"/>
      <c r="O824" s="32"/>
      <c r="P824" s="32"/>
      <c r="Q824" s="32"/>
      <c r="R824" s="32"/>
      <c r="S824" s="32"/>
      <c r="T824" s="32"/>
      <c r="U824" s="32"/>
      <c r="V824" s="32"/>
      <c r="W824" s="32"/>
      <c r="X824" s="32"/>
    </row>
    <row r="825" spans="1:24" ht="42.75" customHeight="1" x14ac:dyDescent="0.25">
      <c r="A825" s="32"/>
      <c r="B825" s="32"/>
      <c r="C825" s="33"/>
      <c r="D825" s="32"/>
      <c r="E825" s="32"/>
      <c r="G825" s="32"/>
      <c r="H825" s="32"/>
      <c r="I825" s="32"/>
      <c r="J825" s="32"/>
      <c r="K825" s="32"/>
      <c r="L825" s="32"/>
      <c r="M825" s="32"/>
      <c r="N825" s="33"/>
      <c r="O825" s="32"/>
      <c r="P825" s="32"/>
      <c r="Q825" s="32"/>
      <c r="R825" s="32"/>
      <c r="S825" s="32"/>
      <c r="T825" s="32"/>
      <c r="U825" s="32"/>
      <c r="V825" s="32"/>
      <c r="W825" s="32"/>
      <c r="X825" s="32"/>
    </row>
    <row r="826" spans="1:24" ht="42.75" customHeight="1" x14ac:dyDescent="0.25">
      <c r="A826" s="32"/>
      <c r="B826" s="32"/>
      <c r="C826" s="33"/>
      <c r="D826" s="32"/>
      <c r="E826" s="32"/>
      <c r="G826" s="32"/>
      <c r="H826" s="32"/>
      <c r="I826" s="32"/>
      <c r="J826" s="32"/>
      <c r="K826" s="32"/>
      <c r="L826" s="32"/>
      <c r="M826" s="32"/>
      <c r="N826" s="33"/>
      <c r="O826" s="32"/>
      <c r="P826" s="32"/>
      <c r="Q826" s="32"/>
      <c r="R826" s="32"/>
      <c r="S826" s="32"/>
      <c r="T826" s="32"/>
      <c r="U826" s="32"/>
      <c r="V826" s="32"/>
      <c r="W826" s="32"/>
      <c r="X826" s="32"/>
    </row>
    <row r="827" spans="1:24" ht="42.75" customHeight="1" x14ac:dyDescent="0.25">
      <c r="A827" s="32"/>
      <c r="B827" s="32"/>
      <c r="C827" s="33"/>
      <c r="D827" s="32"/>
      <c r="E827" s="32"/>
      <c r="G827" s="32"/>
      <c r="H827" s="32"/>
      <c r="I827" s="32"/>
      <c r="J827" s="32"/>
      <c r="K827" s="32"/>
      <c r="L827" s="32"/>
      <c r="M827" s="32"/>
      <c r="N827" s="33"/>
      <c r="O827" s="32"/>
      <c r="P827" s="32"/>
      <c r="Q827" s="32"/>
      <c r="R827" s="32"/>
      <c r="S827" s="32"/>
      <c r="T827" s="32"/>
      <c r="U827" s="32"/>
      <c r="V827" s="32"/>
      <c r="W827" s="32"/>
      <c r="X827" s="32"/>
    </row>
    <row r="828" spans="1:24" ht="42.75" customHeight="1" x14ac:dyDescent="0.25">
      <c r="A828" s="32"/>
      <c r="B828" s="32"/>
      <c r="C828" s="33"/>
      <c r="D828" s="32"/>
      <c r="E828" s="32"/>
      <c r="G828" s="32"/>
      <c r="H828" s="32"/>
      <c r="I828" s="32"/>
      <c r="J828" s="32"/>
      <c r="K828" s="32"/>
      <c r="L828" s="32"/>
      <c r="M828" s="32"/>
      <c r="N828" s="33"/>
      <c r="O828" s="32"/>
      <c r="P828" s="32"/>
      <c r="Q828" s="32"/>
      <c r="R828" s="32"/>
      <c r="S828" s="32"/>
      <c r="T828" s="32"/>
      <c r="U828" s="32"/>
      <c r="V828" s="32"/>
      <c r="W828" s="32"/>
      <c r="X828" s="32"/>
    </row>
    <row r="829" spans="1:24" ht="42.75" customHeight="1" x14ac:dyDescent="0.25">
      <c r="A829" s="32"/>
      <c r="B829" s="32"/>
      <c r="C829" s="33"/>
      <c r="D829" s="32"/>
      <c r="E829" s="32"/>
      <c r="G829" s="32"/>
      <c r="H829" s="32"/>
      <c r="I829" s="32"/>
      <c r="J829" s="32"/>
      <c r="K829" s="32"/>
      <c r="L829" s="32"/>
      <c r="M829" s="32"/>
      <c r="N829" s="33"/>
      <c r="O829" s="32"/>
      <c r="P829" s="32"/>
      <c r="Q829" s="32"/>
      <c r="R829" s="32"/>
      <c r="S829" s="32"/>
      <c r="T829" s="32"/>
      <c r="U829" s="32"/>
      <c r="V829" s="32"/>
      <c r="W829" s="32"/>
      <c r="X829" s="32"/>
    </row>
    <row r="830" spans="1:24" ht="42.75" customHeight="1" x14ac:dyDescent="0.25">
      <c r="A830" s="32"/>
      <c r="B830" s="32"/>
      <c r="C830" s="33"/>
      <c r="D830" s="32"/>
      <c r="E830" s="32"/>
      <c r="G830" s="32"/>
      <c r="H830" s="32"/>
      <c r="I830" s="32"/>
      <c r="J830" s="32"/>
      <c r="K830" s="32"/>
      <c r="L830" s="32"/>
      <c r="M830" s="32"/>
      <c r="N830" s="33"/>
      <c r="O830" s="32"/>
      <c r="P830" s="32"/>
      <c r="Q830" s="32"/>
      <c r="R830" s="32"/>
      <c r="S830" s="32"/>
      <c r="T830" s="32"/>
      <c r="U830" s="32"/>
      <c r="V830" s="32"/>
      <c r="W830" s="32"/>
      <c r="X830" s="32"/>
    </row>
    <row r="831" spans="1:24" ht="42.75" customHeight="1" x14ac:dyDescent="0.25">
      <c r="A831" s="32"/>
      <c r="B831" s="32"/>
      <c r="C831" s="33"/>
      <c r="D831" s="32"/>
      <c r="E831" s="32"/>
      <c r="G831" s="32"/>
      <c r="H831" s="32"/>
      <c r="I831" s="32"/>
      <c r="J831" s="32"/>
      <c r="K831" s="32"/>
      <c r="L831" s="32"/>
      <c r="M831" s="32"/>
      <c r="N831" s="33"/>
      <c r="O831" s="32"/>
      <c r="P831" s="32"/>
      <c r="Q831" s="32"/>
      <c r="R831" s="32"/>
      <c r="S831" s="32"/>
      <c r="T831" s="32"/>
      <c r="U831" s="32"/>
      <c r="V831" s="32"/>
      <c r="W831" s="32"/>
      <c r="X831" s="32"/>
    </row>
    <row r="832" spans="1:24" ht="42.75" customHeight="1" x14ac:dyDescent="0.25">
      <c r="A832" s="32"/>
      <c r="B832" s="32"/>
      <c r="C832" s="33"/>
      <c r="D832" s="32"/>
      <c r="E832" s="32"/>
      <c r="G832" s="32"/>
      <c r="H832" s="32"/>
      <c r="I832" s="32"/>
      <c r="J832" s="32"/>
      <c r="K832" s="32"/>
      <c r="L832" s="32"/>
      <c r="M832" s="32"/>
      <c r="N832" s="33"/>
      <c r="O832" s="32"/>
      <c r="P832" s="32"/>
      <c r="Q832" s="32"/>
      <c r="R832" s="32"/>
      <c r="S832" s="32"/>
      <c r="T832" s="32"/>
      <c r="U832" s="32"/>
      <c r="V832" s="32"/>
      <c r="W832" s="32"/>
      <c r="X832" s="32"/>
    </row>
    <row r="833" spans="1:24" ht="42.75" customHeight="1" x14ac:dyDescent="0.25">
      <c r="A833" s="32"/>
      <c r="B833" s="32"/>
      <c r="C833" s="33"/>
      <c r="D833" s="32"/>
      <c r="E833" s="32"/>
      <c r="G833" s="32"/>
      <c r="H833" s="32"/>
      <c r="I833" s="32"/>
      <c r="J833" s="32"/>
      <c r="K833" s="32"/>
      <c r="L833" s="32"/>
      <c r="M833" s="32"/>
      <c r="N833" s="33"/>
      <c r="O833" s="32"/>
      <c r="P833" s="32"/>
      <c r="Q833" s="32"/>
      <c r="R833" s="32"/>
      <c r="S833" s="32"/>
      <c r="T833" s="32"/>
      <c r="U833" s="32"/>
      <c r="V833" s="32"/>
      <c r="W833" s="32"/>
      <c r="X833" s="32"/>
    </row>
    <row r="834" spans="1:24" ht="42.75" customHeight="1" x14ac:dyDescent="0.25">
      <c r="A834" s="32"/>
      <c r="B834" s="32"/>
      <c r="C834" s="33"/>
      <c r="D834" s="32"/>
      <c r="E834" s="32"/>
      <c r="G834" s="32"/>
      <c r="H834" s="32"/>
      <c r="I834" s="32"/>
      <c r="J834" s="32"/>
      <c r="K834" s="32"/>
      <c r="L834" s="32"/>
      <c r="M834" s="32"/>
      <c r="N834" s="33"/>
      <c r="O834" s="32"/>
      <c r="P834" s="32"/>
      <c r="Q834" s="32"/>
      <c r="R834" s="32"/>
      <c r="S834" s="32"/>
      <c r="T834" s="32"/>
      <c r="U834" s="32"/>
      <c r="V834" s="32"/>
      <c r="W834" s="32"/>
      <c r="X834" s="32"/>
    </row>
    <row r="835" spans="1:24" ht="42.75" customHeight="1" x14ac:dyDescent="0.25">
      <c r="A835" s="32"/>
      <c r="B835" s="32"/>
      <c r="C835" s="33"/>
      <c r="D835" s="32"/>
      <c r="E835" s="32"/>
      <c r="G835" s="32"/>
      <c r="H835" s="32"/>
      <c r="I835" s="32"/>
      <c r="J835" s="32"/>
      <c r="K835" s="32"/>
      <c r="L835" s="32"/>
      <c r="M835" s="32"/>
      <c r="N835" s="33"/>
      <c r="O835" s="32"/>
      <c r="P835" s="32"/>
      <c r="Q835" s="32"/>
      <c r="R835" s="32"/>
      <c r="S835" s="32"/>
      <c r="T835" s="32"/>
      <c r="U835" s="32"/>
      <c r="V835" s="32"/>
      <c r="W835" s="32"/>
      <c r="X835" s="32"/>
    </row>
    <row r="836" spans="1:24" ht="42.75" customHeight="1" x14ac:dyDescent="0.25">
      <c r="A836" s="32"/>
      <c r="B836" s="32"/>
      <c r="C836" s="33"/>
      <c r="D836" s="32"/>
      <c r="E836" s="32"/>
      <c r="G836" s="32"/>
      <c r="H836" s="32"/>
      <c r="I836" s="32"/>
      <c r="J836" s="32"/>
      <c r="K836" s="32"/>
      <c r="L836" s="32"/>
      <c r="M836" s="32"/>
      <c r="N836" s="33"/>
      <c r="O836" s="32"/>
      <c r="P836" s="32"/>
      <c r="Q836" s="32"/>
      <c r="R836" s="32"/>
      <c r="S836" s="32"/>
      <c r="T836" s="32"/>
      <c r="U836" s="32"/>
      <c r="V836" s="32"/>
      <c r="W836" s="32"/>
      <c r="X836" s="32"/>
    </row>
    <row r="837" spans="1:24" ht="42.75" customHeight="1" x14ac:dyDescent="0.25">
      <c r="A837" s="32"/>
      <c r="B837" s="32"/>
      <c r="C837" s="33"/>
      <c r="D837" s="32"/>
      <c r="E837" s="32"/>
      <c r="G837" s="32"/>
      <c r="H837" s="32"/>
      <c r="I837" s="32"/>
      <c r="J837" s="32"/>
      <c r="K837" s="32"/>
      <c r="L837" s="32"/>
      <c r="M837" s="32"/>
      <c r="N837" s="33"/>
      <c r="O837" s="32"/>
      <c r="P837" s="32"/>
      <c r="Q837" s="32"/>
      <c r="R837" s="32"/>
      <c r="S837" s="32"/>
      <c r="T837" s="32"/>
      <c r="U837" s="32"/>
      <c r="V837" s="32"/>
      <c r="W837" s="32"/>
      <c r="X837" s="32"/>
    </row>
    <row r="838" spans="1:24" ht="42.75" customHeight="1" x14ac:dyDescent="0.25">
      <c r="A838" s="32"/>
      <c r="B838" s="32"/>
      <c r="C838" s="33"/>
      <c r="D838" s="32"/>
      <c r="E838" s="32"/>
      <c r="G838" s="32"/>
      <c r="H838" s="32"/>
      <c r="I838" s="32"/>
      <c r="J838" s="32"/>
      <c r="K838" s="32"/>
      <c r="L838" s="32"/>
      <c r="M838" s="32"/>
      <c r="N838" s="33"/>
      <c r="O838" s="32"/>
      <c r="P838" s="32"/>
      <c r="Q838" s="32"/>
      <c r="R838" s="32"/>
      <c r="S838" s="32"/>
      <c r="T838" s="32"/>
      <c r="U838" s="32"/>
      <c r="V838" s="32"/>
      <c r="W838" s="32"/>
      <c r="X838" s="32"/>
    </row>
    <row r="839" spans="1:24" ht="42.75" customHeight="1" x14ac:dyDescent="0.25">
      <c r="A839" s="32"/>
      <c r="B839" s="32"/>
      <c r="C839" s="33"/>
      <c r="D839" s="32"/>
      <c r="E839" s="32"/>
      <c r="G839" s="32"/>
      <c r="H839" s="32"/>
      <c r="I839" s="32"/>
      <c r="J839" s="32"/>
      <c r="K839" s="32"/>
      <c r="L839" s="32"/>
      <c r="M839" s="32"/>
      <c r="N839" s="33"/>
      <c r="O839" s="32"/>
      <c r="P839" s="32"/>
      <c r="Q839" s="32"/>
      <c r="R839" s="32"/>
      <c r="S839" s="32"/>
      <c r="T839" s="32"/>
      <c r="U839" s="32"/>
      <c r="V839" s="32"/>
      <c r="W839" s="32"/>
      <c r="X839" s="32"/>
    </row>
    <row r="840" spans="1:24" ht="42.75" customHeight="1" x14ac:dyDescent="0.25">
      <c r="A840" s="32"/>
      <c r="B840" s="32"/>
      <c r="C840" s="33"/>
      <c r="D840" s="32"/>
      <c r="E840" s="32"/>
      <c r="G840" s="32"/>
      <c r="H840" s="32"/>
      <c r="I840" s="32"/>
      <c r="J840" s="32"/>
      <c r="K840" s="32"/>
      <c r="L840" s="32"/>
      <c r="M840" s="32"/>
      <c r="N840" s="33"/>
      <c r="O840" s="32"/>
      <c r="P840" s="32"/>
      <c r="Q840" s="32"/>
      <c r="R840" s="32"/>
      <c r="S840" s="32"/>
      <c r="T840" s="32"/>
      <c r="U840" s="32"/>
      <c r="V840" s="32"/>
      <c r="W840" s="32"/>
      <c r="X840" s="32"/>
    </row>
    <row r="841" spans="1:24" ht="42.75" customHeight="1" x14ac:dyDescent="0.25">
      <c r="A841" s="32"/>
      <c r="B841" s="32"/>
      <c r="C841" s="33"/>
      <c r="D841" s="32"/>
      <c r="E841" s="32"/>
      <c r="G841" s="32"/>
      <c r="H841" s="32"/>
      <c r="I841" s="32"/>
      <c r="J841" s="32"/>
      <c r="K841" s="32"/>
      <c r="L841" s="32"/>
      <c r="M841" s="32"/>
      <c r="N841" s="33"/>
      <c r="O841" s="32"/>
      <c r="P841" s="32"/>
      <c r="Q841" s="32"/>
      <c r="R841" s="32"/>
      <c r="S841" s="32"/>
      <c r="T841" s="32"/>
      <c r="U841" s="32"/>
      <c r="V841" s="32"/>
      <c r="W841" s="32"/>
      <c r="X841" s="32"/>
    </row>
    <row r="842" spans="1:24" ht="42.75" customHeight="1" x14ac:dyDescent="0.25">
      <c r="A842" s="32"/>
      <c r="B842" s="32"/>
      <c r="C842" s="33"/>
      <c r="D842" s="32"/>
      <c r="E842" s="32"/>
      <c r="G842" s="32"/>
      <c r="H842" s="32"/>
      <c r="I842" s="32"/>
      <c r="J842" s="32"/>
      <c r="K842" s="32"/>
      <c r="L842" s="32"/>
      <c r="M842" s="32"/>
      <c r="N842" s="33"/>
      <c r="O842" s="32"/>
      <c r="P842" s="32"/>
      <c r="Q842" s="32"/>
      <c r="R842" s="32"/>
      <c r="S842" s="32"/>
      <c r="T842" s="32"/>
      <c r="U842" s="32"/>
      <c r="V842" s="32"/>
      <c r="W842" s="32"/>
      <c r="X842" s="32"/>
    </row>
    <row r="843" spans="1:24" ht="42.75" customHeight="1" x14ac:dyDescent="0.25">
      <c r="A843" s="32"/>
      <c r="B843" s="32"/>
      <c r="C843" s="33"/>
      <c r="D843" s="32"/>
      <c r="E843" s="32"/>
      <c r="G843" s="32"/>
      <c r="H843" s="32"/>
      <c r="I843" s="32"/>
      <c r="J843" s="32"/>
      <c r="K843" s="32"/>
      <c r="L843" s="32"/>
      <c r="M843" s="32"/>
      <c r="N843" s="33"/>
      <c r="O843" s="32"/>
      <c r="P843" s="32"/>
      <c r="Q843" s="32"/>
      <c r="R843" s="32"/>
      <c r="S843" s="32"/>
      <c r="T843" s="32"/>
      <c r="U843" s="32"/>
      <c r="V843" s="32"/>
      <c r="W843" s="32"/>
      <c r="X843" s="32"/>
    </row>
    <row r="844" spans="1:24" ht="42.75" customHeight="1" x14ac:dyDescent="0.25">
      <c r="A844" s="32"/>
      <c r="B844" s="32"/>
      <c r="C844" s="33"/>
      <c r="D844" s="32"/>
      <c r="E844" s="32"/>
      <c r="G844" s="32"/>
      <c r="H844" s="32"/>
      <c r="I844" s="32"/>
      <c r="J844" s="32"/>
      <c r="K844" s="32"/>
      <c r="L844" s="32"/>
      <c r="M844" s="32"/>
      <c r="N844" s="33"/>
      <c r="O844" s="32"/>
      <c r="P844" s="32"/>
      <c r="Q844" s="32"/>
      <c r="R844" s="32"/>
      <c r="S844" s="32"/>
      <c r="T844" s="32"/>
      <c r="U844" s="32"/>
      <c r="V844" s="32"/>
      <c r="W844" s="32"/>
      <c r="X844" s="32"/>
    </row>
    <row r="845" spans="1:24" ht="42.75" customHeight="1" x14ac:dyDescent="0.25">
      <c r="A845" s="32"/>
      <c r="B845" s="32"/>
      <c r="C845" s="33"/>
      <c r="D845" s="32"/>
      <c r="E845" s="32"/>
      <c r="G845" s="32"/>
      <c r="H845" s="32"/>
      <c r="I845" s="32"/>
      <c r="J845" s="32"/>
      <c r="K845" s="32"/>
      <c r="L845" s="32"/>
      <c r="M845" s="32"/>
      <c r="N845" s="33"/>
      <c r="O845" s="32"/>
      <c r="P845" s="32"/>
      <c r="Q845" s="32"/>
      <c r="R845" s="32"/>
      <c r="S845" s="32"/>
      <c r="T845" s="32"/>
      <c r="U845" s="32"/>
      <c r="V845" s="32"/>
      <c r="W845" s="32"/>
      <c r="X845" s="32"/>
    </row>
    <row r="846" spans="1:24" ht="42.75" customHeight="1" x14ac:dyDescent="0.25">
      <c r="A846" s="32"/>
      <c r="B846" s="32"/>
      <c r="C846" s="33"/>
      <c r="D846" s="32"/>
      <c r="E846" s="32"/>
      <c r="G846" s="32"/>
      <c r="H846" s="32"/>
      <c r="I846" s="32"/>
      <c r="J846" s="32"/>
      <c r="K846" s="32"/>
      <c r="L846" s="32"/>
      <c r="M846" s="32"/>
      <c r="N846" s="33"/>
      <c r="O846" s="32"/>
      <c r="P846" s="32"/>
      <c r="Q846" s="32"/>
      <c r="R846" s="32"/>
      <c r="S846" s="32"/>
      <c r="T846" s="32"/>
      <c r="U846" s="32"/>
      <c r="V846" s="32"/>
      <c r="W846" s="32"/>
      <c r="X846" s="32"/>
    </row>
    <row r="847" spans="1:24" ht="42.75" customHeight="1" x14ac:dyDescent="0.25">
      <c r="A847" s="32"/>
      <c r="B847" s="32"/>
      <c r="C847" s="33"/>
      <c r="D847" s="32"/>
      <c r="E847" s="32"/>
      <c r="G847" s="32"/>
      <c r="H847" s="32"/>
      <c r="I847" s="32"/>
      <c r="J847" s="32"/>
      <c r="K847" s="32"/>
      <c r="L847" s="32"/>
      <c r="M847" s="32"/>
      <c r="N847" s="33"/>
      <c r="O847" s="32"/>
      <c r="P847" s="32"/>
      <c r="Q847" s="32"/>
      <c r="R847" s="32"/>
      <c r="S847" s="32"/>
      <c r="T847" s="32"/>
      <c r="U847" s="32"/>
      <c r="V847" s="32"/>
      <c r="W847" s="32"/>
      <c r="X847" s="32"/>
    </row>
    <row r="848" spans="1:24" ht="42.75" customHeight="1" x14ac:dyDescent="0.25">
      <c r="A848" s="32"/>
      <c r="B848" s="32"/>
      <c r="C848" s="33"/>
      <c r="D848" s="32"/>
      <c r="E848" s="32"/>
      <c r="G848" s="32"/>
      <c r="H848" s="32"/>
      <c r="I848" s="32"/>
      <c r="J848" s="32"/>
      <c r="K848" s="32"/>
      <c r="L848" s="32"/>
      <c r="M848" s="32"/>
      <c r="N848" s="33"/>
      <c r="O848" s="32"/>
      <c r="P848" s="32"/>
      <c r="Q848" s="32"/>
      <c r="R848" s="32"/>
      <c r="S848" s="32"/>
      <c r="T848" s="32"/>
      <c r="U848" s="32"/>
      <c r="V848" s="32"/>
      <c r="W848" s="32"/>
      <c r="X848" s="32"/>
    </row>
    <row r="849" spans="1:24" ht="42.75" customHeight="1" x14ac:dyDescent="0.25">
      <c r="A849" s="32"/>
      <c r="B849" s="32"/>
      <c r="C849" s="33"/>
      <c r="D849" s="32"/>
      <c r="E849" s="32"/>
      <c r="G849" s="32"/>
      <c r="H849" s="32"/>
      <c r="I849" s="32"/>
      <c r="J849" s="32"/>
      <c r="K849" s="32"/>
      <c r="L849" s="32"/>
      <c r="M849" s="32"/>
      <c r="N849" s="33"/>
      <c r="O849" s="32"/>
      <c r="P849" s="32"/>
      <c r="Q849" s="32"/>
      <c r="R849" s="32"/>
      <c r="S849" s="32"/>
      <c r="T849" s="32"/>
      <c r="U849" s="32"/>
      <c r="V849" s="32"/>
      <c r="W849" s="32"/>
      <c r="X849" s="32"/>
    </row>
    <row r="850" spans="1:24" ht="42.75" customHeight="1" x14ac:dyDescent="0.25">
      <c r="A850" s="32"/>
      <c r="B850" s="32"/>
      <c r="C850" s="33"/>
      <c r="D850" s="32"/>
      <c r="E850" s="32"/>
      <c r="G850" s="32"/>
      <c r="H850" s="32"/>
      <c r="I850" s="32"/>
      <c r="J850" s="32"/>
      <c r="K850" s="32"/>
      <c r="L850" s="32"/>
      <c r="M850" s="32"/>
      <c r="N850" s="33"/>
      <c r="O850" s="32"/>
      <c r="P850" s="32"/>
      <c r="Q850" s="32"/>
      <c r="R850" s="32"/>
      <c r="S850" s="32"/>
      <c r="T850" s="32"/>
      <c r="U850" s="32"/>
      <c r="V850" s="32"/>
      <c r="W850" s="32"/>
      <c r="X850" s="32"/>
    </row>
    <row r="851" spans="1:24" ht="42.75" customHeight="1" x14ac:dyDescent="0.25">
      <c r="A851" s="32"/>
      <c r="B851" s="32"/>
      <c r="C851" s="33"/>
      <c r="D851" s="32"/>
      <c r="E851" s="32"/>
      <c r="G851" s="32"/>
      <c r="H851" s="32"/>
      <c r="I851" s="32"/>
      <c r="J851" s="32"/>
      <c r="K851" s="32"/>
      <c r="L851" s="32"/>
      <c r="M851" s="32"/>
      <c r="N851" s="33"/>
      <c r="O851" s="32"/>
      <c r="P851" s="32"/>
      <c r="Q851" s="32"/>
      <c r="R851" s="32"/>
      <c r="S851" s="32"/>
      <c r="T851" s="32"/>
      <c r="U851" s="32"/>
      <c r="V851" s="32"/>
      <c r="W851" s="32"/>
      <c r="X851" s="32"/>
    </row>
    <row r="852" spans="1:24" ht="42.75" customHeight="1" x14ac:dyDescent="0.25">
      <c r="A852" s="32"/>
      <c r="B852" s="32"/>
      <c r="C852" s="33"/>
      <c r="D852" s="32"/>
      <c r="E852" s="32"/>
      <c r="G852" s="32"/>
      <c r="H852" s="32"/>
      <c r="I852" s="32"/>
      <c r="J852" s="32"/>
      <c r="K852" s="32"/>
      <c r="L852" s="32"/>
      <c r="M852" s="32"/>
      <c r="N852" s="33"/>
      <c r="O852" s="32"/>
      <c r="P852" s="32"/>
      <c r="Q852" s="32"/>
      <c r="R852" s="32"/>
      <c r="S852" s="32"/>
      <c r="T852" s="32"/>
      <c r="U852" s="32"/>
      <c r="V852" s="32"/>
      <c r="W852" s="32"/>
      <c r="X852" s="32"/>
    </row>
    <row r="853" spans="1:24" ht="42.75" customHeight="1" x14ac:dyDescent="0.25">
      <c r="A853" s="32"/>
      <c r="B853" s="32"/>
      <c r="C853" s="33"/>
      <c r="D853" s="32"/>
      <c r="E853" s="32"/>
      <c r="G853" s="32"/>
      <c r="H853" s="32"/>
      <c r="I853" s="32"/>
      <c r="J853" s="32"/>
      <c r="K853" s="32"/>
      <c r="L853" s="32"/>
      <c r="M853" s="32"/>
      <c r="N853" s="33"/>
      <c r="O853" s="32"/>
      <c r="P853" s="32"/>
      <c r="Q853" s="32"/>
      <c r="R853" s="32"/>
      <c r="S853" s="32"/>
      <c r="T853" s="32"/>
      <c r="U853" s="32"/>
      <c r="V853" s="32"/>
      <c r="W853" s="32"/>
      <c r="X853" s="32"/>
    </row>
    <row r="854" spans="1:24" ht="42.75" customHeight="1" x14ac:dyDescent="0.25">
      <c r="A854" s="32"/>
      <c r="B854" s="32"/>
      <c r="C854" s="33"/>
      <c r="D854" s="32"/>
      <c r="E854" s="32"/>
      <c r="G854" s="32"/>
      <c r="H854" s="32"/>
      <c r="I854" s="32"/>
      <c r="J854" s="32"/>
      <c r="K854" s="32"/>
      <c r="L854" s="32"/>
      <c r="M854" s="32"/>
      <c r="N854" s="33"/>
      <c r="O854" s="32"/>
      <c r="P854" s="32"/>
      <c r="Q854" s="32"/>
      <c r="R854" s="32"/>
      <c r="S854" s="32"/>
      <c r="T854" s="32"/>
      <c r="U854" s="32"/>
      <c r="V854" s="32"/>
      <c r="W854" s="32"/>
      <c r="X854" s="32"/>
    </row>
    <row r="855" spans="1:24" ht="42.75" customHeight="1" x14ac:dyDescent="0.25">
      <c r="A855" s="32"/>
      <c r="B855" s="32"/>
      <c r="C855" s="33"/>
      <c r="D855" s="32"/>
      <c r="E855" s="32"/>
      <c r="G855" s="32"/>
      <c r="H855" s="32"/>
      <c r="I855" s="32"/>
      <c r="J855" s="32"/>
      <c r="K855" s="32"/>
      <c r="L855" s="32"/>
      <c r="M855" s="32"/>
      <c r="N855" s="33"/>
      <c r="O855" s="32"/>
      <c r="P855" s="32"/>
      <c r="Q855" s="32"/>
      <c r="R855" s="32"/>
      <c r="S855" s="32"/>
      <c r="T855" s="32"/>
      <c r="U855" s="32"/>
      <c r="V855" s="32"/>
      <c r="W855" s="32"/>
      <c r="X855" s="32"/>
    </row>
    <row r="856" spans="1:24" ht="42.75" customHeight="1" x14ac:dyDescent="0.25">
      <c r="A856" s="32"/>
      <c r="B856" s="32"/>
      <c r="C856" s="33"/>
      <c r="D856" s="32"/>
      <c r="E856" s="32"/>
      <c r="G856" s="32"/>
      <c r="H856" s="32"/>
      <c r="I856" s="32"/>
      <c r="J856" s="32"/>
      <c r="K856" s="32"/>
      <c r="L856" s="32"/>
      <c r="M856" s="32"/>
      <c r="N856" s="33"/>
      <c r="O856" s="32"/>
      <c r="P856" s="32"/>
      <c r="Q856" s="32"/>
      <c r="R856" s="32"/>
      <c r="S856" s="32"/>
      <c r="T856" s="32"/>
      <c r="U856" s="32"/>
      <c r="V856" s="32"/>
      <c r="W856" s="32"/>
      <c r="X856" s="32"/>
    </row>
    <row r="857" spans="1:24" ht="42.75" customHeight="1" x14ac:dyDescent="0.25">
      <c r="A857" s="32"/>
      <c r="B857" s="32"/>
      <c r="C857" s="33"/>
      <c r="D857" s="32"/>
      <c r="E857" s="32"/>
      <c r="G857" s="32"/>
      <c r="H857" s="32"/>
      <c r="I857" s="32"/>
      <c r="J857" s="32"/>
      <c r="K857" s="32"/>
      <c r="L857" s="32"/>
      <c r="M857" s="32"/>
      <c r="N857" s="33"/>
      <c r="O857" s="32"/>
      <c r="P857" s="32"/>
      <c r="Q857" s="32"/>
      <c r="R857" s="32"/>
      <c r="S857" s="32"/>
      <c r="T857" s="32"/>
      <c r="U857" s="32"/>
      <c r="V857" s="32"/>
      <c r="W857" s="32"/>
      <c r="X857" s="32"/>
    </row>
    <row r="858" spans="1:24" ht="42.75" customHeight="1" x14ac:dyDescent="0.25">
      <c r="A858" s="32"/>
      <c r="B858" s="32"/>
      <c r="C858" s="33"/>
      <c r="D858" s="32"/>
      <c r="E858" s="32"/>
      <c r="G858" s="32"/>
      <c r="H858" s="32"/>
      <c r="I858" s="32"/>
      <c r="J858" s="32"/>
      <c r="K858" s="32"/>
      <c r="L858" s="32"/>
      <c r="M858" s="32"/>
      <c r="N858" s="33"/>
      <c r="O858" s="32"/>
      <c r="P858" s="32"/>
      <c r="Q858" s="32"/>
      <c r="R858" s="32"/>
      <c r="S858" s="32"/>
      <c r="T858" s="32"/>
      <c r="U858" s="32"/>
      <c r="V858" s="32"/>
      <c r="W858" s="32"/>
      <c r="X858" s="32"/>
    </row>
    <row r="859" spans="1:24" ht="42.75" customHeight="1" x14ac:dyDescent="0.25">
      <c r="A859" s="32"/>
      <c r="B859" s="32"/>
      <c r="C859" s="33"/>
      <c r="D859" s="32"/>
      <c r="E859" s="32"/>
      <c r="G859" s="32"/>
      <c r="H859" s="32"/>
      <c r="I859" s="32"/>
      <c r="J859" s="32"/>
      <c r="K859" s="32"/>
      <c r="L859" s="32"/>
      <c r="M859" s="32"/>
      <c r="N859" s="33"/>
      <c r="O859" s="32"/>
      <c r="P859" s="32"/>
      <c r="Q859" s="32"/>
      <c r="R859" s="32"/>
      <c r="S859" s="32"/>
      <c r="T859" s="32"/>
      <c r="U859" s="32"/>
      <c r="V859" s="32"/>
      <c r="W859" s="32"/>
      <c r="X859" s="32"/>
    </row>
    <row r="860" spans="1:24" ht="42.75" customHeight="1" x14ac:dyDescent="0.25">
      <c r="A860" s="32"/>
      <c r="B860" s="32"/>
      <c r="C860" s="33"/>
      <c r="D860" s="32"/>
      <c r="E860" s="32"/>
      <c r="G860" s="32"/>
      <c r="H860" s="32"/>
      <c r="I860" s="32"/>
      <c r="J860" s="32"/>
      <c r="K860" s="32"/>
      <c r="L860" s="32"/>
      <c r="M860" s="32"/>
      <c r="N860" s="33"/>
      <c r="O860" s="32"/>
      <c r="P860" s="32"/>
      <c r="Q860" s="32"/>
      <c r="R860" s="32"/>
      <c r="S860" s="32"/>
      <c r="T860" s="32"/>
      <c r="U860" s="32"/>
      <c r="V860" s="32"/>
      <c r="W860" s="32"/>
      <c r="X860" s="32"/>
    </row>
    <row r="861" spans="1:24" ht="42.75" customHeight="1" x14ac:dyDescent="0.25">
      <c r="A861" s="32"/>
      <c r="B861" s="32"/>
      <c r="C861" s="33"/>
      <c r="D861" s="32"/>
      <c r="E861" s="32"/>
      <c r="G861" s="32"/>
      <c r="H861" s="32"/>
      <c r="I861" s="32"/>
      <c r="J861" s="32"/>
      <c r="K861" s="32"/>
      <c r="L861" s="32"/>
      <c r="M861" s="32"/>
      <c r="N861" s="33"/>
      <c r="O861" s="32"/>
      <c r="P861" s="32"/>
      <c r="Q861" s="32"/>
      <c r="R861" s="32"/>
      <c r="S861" s="32"/>
      <c r="T861" s="32"/>
      <c r="U861" s="32"/>
      <c r="V861" s="32"/>
      <c r="W861" s="32"/>
      <c r="X861" s="32"/>
    </row>
    <row r="862" spans="1:24" ht="42.75" customHeight="1" x14ac:dyDescent="0.25">
      <c r="A862" s="32"/>
      <c r="B862" s="32"/>
      <c r="C862" s="33"/>
      <c r="D862" s="32"/>
      <c r="E862" s="32"/>
      <c r="G862" s="32"/>
      <c r="H862" s="32"/>
      <c r="I862" s="32"/>
      <c r="J862" s="32"/>
      <c r="K862" s="32"/>
      <c r="L862" s="32"/>
      <c r="M862" s="32"/>
      <c r="N862" s="33"/>
      <c r="O862" s="32"/>
      <c r="P862" s="32"/>
      <c r="Q862" s="32"/>
      <c r="R862" s="32"/>
      <c r="S862" s="32"/>
      <c r="T862" s="32"/>
      <c r="U862" s="32"/>
      <c r="V862" s="32"/>
      <c r="W862" s="32"/>
      <c r="X862" s="32"/>
    </row>
    <row r="863" spans="1:24" ht="42.75" customHeight="1" x14ac:dyDescent="0.25">
      <c r="A863" s="32"/>
      <c r="B863" s="32"/>
      <c r="C863" s="33"/>
      <c r="D863" s="32"/>
      <c r="E863" s="32"/>
      <c r="G863" s="32"/>
      <c r="H863" s="32"/>
      <c r="I863" s="32"/>
      <c r="J863" s="32"/>
      <c r="K863" s="32"/>
      <c r="L863" s="32"/>
      <c r="M863" s="32"/>
      <c r="N863" s="33"/>
      <c r="O863" s="32"/>
      <c r="P863" s="32"/>
      <c r="Q863" s="32"/>
      <c r="R863" s="32"/>
      <c r="S863" s="32"/>
      <c r="T863" s="32"/>
      <c r="U863" s="32"/>
      <c r="V863" s="32"/>
      <c r="W863" s="32"/>
      <c r="X863" s="32"/>
    </row>
    <row r="864" spans="1:24" ht="42.75" customHeight="1" x14ac:dyDescent="0.25">
      <c r="A864" s="32"/>
      <c r="B864" s="32"/>
      <c r="C864" s="33"/>
      <c r="D864" s="32"/>
      <c r="E864" s="32"/>
      <c r="G864" s="32"/>
      <c r="H864" s="32"/>
      <c r="I864" s="32"/>
      <c r="J864" s="32"/>
      <c r="K864" s="32"/>
      <c r="L864" s="32"/>
      <c r="M864" s="32"/>
      <c r="N864" s="33"/>
      <c r="O864" s="32"/>
      <c r="P864" s="32"/>
      <c r="Q864" s="32"/>
      <c r="R864" s="32"/>
      <c r="S864" s="32"/>
      <c r="T864" s="32"/>
      <c r="U864" s="32"/>
      <c r="V864" s="32"/>
      <c r="W864" s="32"/>
      <c r="X864" s="32"/>
    </row>
    <row r="865" spans="1:24" ht="42.75" customHeight="1" x14ac:dyDescent="0.25">
      <c r="A865" s="32"/>
      <c r="B865" s="32"/>
      <c r="C865" s="33"/>
      <c r="D865" s="32"/>
      <c r="E865" s="32"/>
      <c r="G865" s="32"/>
      <c r="H865" s="32"/>
      <c r="I865" s="32"/>
      <c r="J865" s="32"/>
      <c r="K865" s="32"/>
      <c r="L865" s="32"/>
      <c r="M865" s="32"/>
      <c r="N865" s="33"/>
      <c r="O865" s="32"/>
      <c r="P865" s="32"/>
      <c r="Q865" s="32"/>
      <c r="R865" s="32"/>
      <c r="S865" s="32"/>
      <c r="T865" s="32"/>
      <c r="U865" s="32"/>
      <c r="V865" s="32"/>
      <c r="W865" s="32"/>
      <c r="X865" s="32"/>
    </row>
    <row r="866" spans="1:24" ht="42.75" customHeight="1" x14ac:dyDescent="0.25">
      <c r="A866" s="32"/>
      <c r="B866" s="32"/>
      <c r="C866" s="33"/>
      <c r="D866" s="32"/>
      <c r="E866" s="32"/>
      <c r="G866" s="32"/>
      <c r="H866" s="32"/>
      <c r="I866" s="32"/>
      <c r="J866" s="32"/>
      <c r="K866" s="32"/>
      <c r="L866" s="32"/>
      <c r="M866" s="32"/>
      <c r="N866" s="33"/>
      <c r="O866" s="32"/>
      <c r="P866" s="32"/>
      <c r="Q866" s="32"/>
      <c r="R866" s="32"/>
      <c r="S866" s="32"/>
      <c r="T866" s="32"/>
      <c r="U866" s="32"/>
      <c r="V866" s="32"/>
      <c r="W866" s="32"/>
      <c r="X866" s="32"/>
    </row>
    <row r="867" spans="1:24" ht="42.75" customHeight="1" x14ac:dyDescent="0.25">
      <c r="A867" s="32"/>
      <c r="B867" s="32"/>
      <c r="C867" s="33"/>
      <c r="D867" s="32"/>
      <c r="E867" s="32"/>
      <c r="G867" s="32"/>
      <c r="H867" s="32"/>
      <c r="I867" s="32"/>
      <c r="J867" s="32"/>
      <c r="K867" s="32"/>
      <c r="L867" s="32"/>
      <c r="M867" s="32"/>
      <c r="N867" s="33"/>
      <c r="O867" s="32"/>
      <c r="P867" s="32"/>
      <c r="Q867" s="32"/>
      <c r="R867" s="32"/>
      <c r="S867" s="32"/>
      <c r="T867" s="32"/>
      <c r="U867" s="32"/>
      <c r="V867" s="32"/>
      <c r="W867" s="32"/>
      <c r="X867" s="32"/>
    </row>
    <row r="868" spans="1:24" ht="42.75" customHeight="1" x14ac:dyDescent="0.25">
      <c r="A868" s="32"/>
      <c r="B868" s="32"/>
      <c r="C868" s="33"/>
      <c r="D868" s="32"/>
      <c r="E868" s="32"/>
      <c r="G868" s="32"/>
      <c r="H868" s="32"/>
      <c r="I868" s="32"/>
      <c r="J868" s="32"/>
      <c r="K868" s="32"/>
      <c r="L868" s="32"/>
      <c r="M868" s="32"/>
      <c r="N868" s="33"/>
      <c r="O868" s="32"/>
      <c r="P868" s="32"/>
      <c r="Q868" s="32"/>
      <c r="R868" s="32"/>
      <c r="S868" s="32"/>
      <c r="T868" s="32"/>
      <c r="U868" s="32"/>
      <c r="V868" s="32"/>
      <c r="W868" s="32"/>
      <c r="X868" s="32"/>
    </row>
    <row r="869" spans="1:24" ht="42.75" customHeight="1" x14ac:dyDescent="0.25">
      <c r="A869" s="32"/>
      <c r="B869" s="32"/>
      <c r="C869" s="33"/>
      <c r="D869" s="32"/>
      <c r="E869" s="32"/>
      <c r="G869" s="32"/>
      <c r="H869" s="32"/>
      <c r="I869" s="32"/>
      <c r="J869" s="32"/>
      <c r="K869" s="32"/>
      <c r="L869" s="32"/>
      <c r="M869" s="32"/>
      <c r="N869" s="33"/>
      <c r="O869" s="32"/>
      <c r="P869" s="32"/>
      <c r="Q869" s="32"/>
      <c r="R869" s="32"/>
      <c r="S869" s="32"/>
      <c r="T869" s="32"/>
      <c r="U869" s="32"/>
      <c r="V869" s="32"/>
      <c r="W869" s="32"/>
      <c r="X869" s="32"/>
    </row>
    <row r="870" spans="1:24" ht="42.75" customHeight="1" x14ac:dyDescent="0.25">
      <c r="A870" s="32"/>
      <c r="B870" s="32"/>
      <c r="C870" s="33"/>
      <c r="D870" s="32"/>
      <c r="E870" s="32"/>
      <c r="G870" s="32"/>
      <c r="H870" s="32"/>
      <c r="I870" s="32"/>
      <c r="J870" s="32"/>
      <c r="K870" s="32"/>
      <c r="L870" s="32"/>
      <c r="M870" s="32"/>
      <c r="N870" s="33"/>
      <c r="O870" s="32"/>
      <c r="P870" s="32"/>
      <c r="Q870" s="32"/>
      <c r="R870" s="32"/>
      <c r="S870" s="32"/>
      <c r="T870" s="32"/>
      <c r="U870" s="32"/>
      <c r="V870" s="32"/>
      <c r="W870" s="32"/>
      <c r="X870" s="32"/>
    </row>
    <row r="871" spans="1:24" ht="42.75" customHeight="1" x14ac:dyDescent="0.25">
      <c r="A871" s="32"/>
      <c r="B871" s="32"/>
      <c r="C871" s="33"/>
      <c r="D871" s="32"/>
      <c r="E871" s="32"/>
      <c r="G871" s="32"/>
      <c r="H871" s="32"/>
      <c r="I871" s="32"/>
      <c r="J871" s="32"/>
      <c r="K871" s="32"/>
      <c r="L871" s="32"/>
      <c r="M871" s="32"/>
      <c r="N871" s="33"/>
      <c r="O871" s="32"/>
      <c r="P871" s="32"/>
      <c r="Q871" s="32"/>
      <c r="R871" s="32"/>
      <c r="S871" s="32"/>
      <c r="T871" s="32"/>
      <c r="U871" s="32"/>
      <c r="V871" s="32"/>
      <c r="W871" s="32"/>
      <c r="X871" s="32"/>
    </row>
    <row r="872" spans="1:24" ht="42.75" customHeight="1" x14ac:dyDescent="0.25">
      <c r="A872" s="32"/>
      <c r="B872" s="32"/>
      <c r="C872" s="33"/>
      <c r="D872" s="32"/>
      <c r="E872" s="32"/>
      <c r="G872" s="32"/>
      <c r="H872" s="32"/>
      <c r="I872" s="32"/>
      <c r="J872" s="32"/>
      <c r="K872" s="32"/>
      <c r="L872" s="32"/>
      <c r="M872" s="32"/>
      <c r="N872" s="33"/>
      <c r="O872" s="32"/>
      <c r="P872" s="32"/>
      <c r="Q872" s="32"/>
      <c r="R872" s="32"/>
      <c r="S872" s="32"/>
      <c r="T872" s="32"/>
      <c r="U872" s="32"/>
      <c r="V872" s="32"/>
      <c r="W872" s="32"/>
      <c r="X872" s="32"/>
    </row>
    <row r="873" spans="1:24" ht="42.75" customHeight="1" x14ac:dyDescent="0.25">
      <c r="A873" s="32"/>
      <c r="B873" s="32"/>
      <c r="C873" s="33"/>
      <c r="D873" s="32"/>
      <c r="E873" s="32"/>
      <c r="G873" s="32"/>
      <c r="H873" s="32"/>
      <c r="I873" s="32"/>
      <c r="J873" s="32"/>
      <c r="K873" s="32"/>
      <c r="L873" s="32"/>
      <c r="M873" s="32"/>
      <c r="N873" s="33"/>
      <c r="O873" s="32"/>
      <c r="P873" s="32"/>
      <c r="Q873" s="32"/>
      <c r="R873" s="32"/>
      <c r="S873" s="32"/>
      <c r="T873" s="32"/>
      <c r="U873" s="32"/>
      <c r="V873" s="32"/>
      <c r="W873" s="32"/>
      <c r="X873" s="32"/>
    </row>
    <row r="874" spans="1:24" ht="42.75" customHeight="1" x14ac:dyDescent="0.25">
      <c r="A874" s="32"/>
      <c r="B874" s="32"/>
      <c r="C874" s="33"/>
      <c r="D874" s="32"/>
      <c r="E874" s="32"/>
      <c r="G874" s="32"/>
      <c r="H874" s="32"/>
      <c r="I874" s="32"/>
      <c r="J874" s="32"/>
      <c r="K874" s="32"/>
      <c r="L874" s="32"/>
      <c r="M874" s="32"/>
      <c r="N874" s="33"/>
      <c r="O874" s="32"/>
      <c r="P874" s="32"/>
      <c r="Q874" s="32"/>
      <c r="R874" s="32"/>
      <c r="S874" s="32"/>
      <c r="T874" s="32"/>
      <c r="U874" s="32"/>
      <c r="V874" s="32"/>
      <c r="W874" s="32"/>
      <c r="X874" s="32"/>
    </row>
    <row r="875" spans="1:24" ht="42.75" customHeight="1" x14ac:dyDescent="0.25">
      <c r="A875" s="32"/>
      <c r="B875" s="32"/>
      <c r="C875" s="33"/>
      <c r="D875" s="32"/>
      <c r="E875" s="32"/>
      <c r="G875" s="32"/>
      <c r="H875" s="32"/>
      <c r="I875" s="32"/>
      <c r="J875" s="32"/>
      <c r="K875" s="32"/>
      <c r="L875" s="32"/>
      <c r="M875" s="32"/>
      <c r="N875" s="33"/>
      <c r="O875" s="32"/>
      <c r="P875" s="32"/>
      <c r="Q875" s="32"/>
      <c r="R875" s="32"/>
      <c r="S875" s="32"/>
      <c r="T875" s="32"/>
      <c r="U875" s="32"/>
      <c r="V875" s="32"/>
      <c r="W875" s="32"/>
      <c r="X875" s="32"/>
    </row>
    <row r="876" spans="1:24" ht="42.75" customHeight="1" x14ac:dyDescent="0.25">
      <c r="A876" s="32"/>
      <c r="B876" s="32"/>
      <c r="C876" s="33"/>
      <c r="D876" s="32"/>
      <c r="E876" s="32"/>
      <c r="G876" s="32"/>
      <c r="H876" s="32"/>
      <c r="I876" s="32"/>
      <c r="J876" s="32"/>
      <c r="K876" s="32"/>
      <c r="L876" s="32"/>
      <c r="M876" s="32"/>
      <c r="N876" s="33"/>
      <c r="O876" s="32"/>
      <c r="P876" s="32"/>
      <c r="Q876" s="32"/>
      <c r="R876" s="32"/>
      <c r="S876" s="32"/>
      <c r="T876" s="32"/>
      <c r="U876" s="32"/>
      <c r="V876" s="32"/>
      <c r="W876" s="32"/>
      <c r="X876" s="32"/>
    </row>
    <row r="877" spans="1:24" ht="42.75" customHeight="1" x14ac:dyDescent="0.25">
      <c r="A877" s="32"/>
      <c r="B877" s="32"/>
      <c r="C877" s="33"/>
      <c r="D877" s="32"/>
      <c r="E877" s="32"/>
      <c r="G877" s="32"/>
      <c r="H877" s="32"/>
      <c r="I877" s="32"/>
      <c r="J877" s="32"/>
      <c r="K877" s="32"/>
      <c r="L877" s="32"/>
      <c r="M877" s="32"/>
      <c r="N877" s="33"/>
      <c r="O877" s="32"/>
      <c r="P877" s="32"/>
      <c r="Q877" s="32"/>
      <c r="R877" s="32"/>
      <c r="S877" s="32"/>
      <c r="T877" s="32"/>
      <c r="U877" s="32"/>
      <c r="V877" s="32"/>
      <c r="W877" s="32"/>
      <c r="X877" s="32"/>
    </row>
    <row r="878" spans="1:24" ht="42.75" customHeight="1" x14ac:dyDescent="0.25">
      <c r="A878" s="32"/>
      <c r="B878" s="32"/>
      <c r="C878" s="33"/>
      <c r="D878" s="32"/>
      <c r="E878" s="32"/>
      <c r="G878" s="32"/>
      <c r="H878" s="32"/>
      <c r="I878" s="32"/>
      <c r="J878" s="32"/>
      <c r="K878" s="32"/>
      <c r="L878" s="32"/>
      <c r="M878" s="32"/>
      <c r="N878" s="33"/>
      <c r="O878" s="32"/>
      <c r="P878" s="32"/>
      <c r="Q878" s="32"/>
      <c r="R878" s="32"/>
      <c r="S878" s="32"/>
      <c r="T878" s="32"/>
      <c r="U878" s="32"/>
      <c r="V878" s="32"/>
      <c r="W878" s="32"/>
      <c r="X878" s="32"/>
    </row>
    <row r="879" spans="1:24" ht="42.75" customHeight="1" x14ac:dyDescent="0.25">
      <c r="A879" s="32"/>
      <c r="B879" s="32"/>
      <c r="C879" s="33"/>
      <c r="D879" s="32"/>
      <c r="E879" s="32"/>
      <c r="G879" s="32"/>
      <c r="H879" s="32"/>
      <c r="I879" s="32"/>
      <c r="J879" s="32"/>
      <c r="K879" s="32"/>
      <c r="L879" s="32"/>
      <c r="M879" s="32"/>
      <c r="N879" s="33"/>
      <c r="O879" s="32"/>
      <c r="P879" s="32"/>
      <c r="Q879" s="32"/>
      <c r="R879" s="32"/>
      <c r="S879" s="32"/>
      <c r="T879" s="32"/>
      <c r="U879" s="32"/>
      <c r="V879" s="32"/>
      <c r="W879" s="32"/>
      <c r="X879" s="32"/>
    </row>
    <row r="880" spans="1:24" ht="42.75" customHeight="1" x14ac:dyDescent="0.25">
      <c r="A880" s="32"/>
      <c r="B880" s="32"/>
      <c r="C880" s="33"/>
      <c r="D880" s="32"/>
      <c r="E880" s="32"/>
      <c r="G880" s="32"/>
      <c r="H880" s="32"/>
      <c r="I880" s="32"/>
      <c r="J880" s="32"/>
      <c r="K880" s="32"/>
      <c r="L880" s="32"/>
      <c r="M880" s="32"/>
      <c r="N880" s="33"/>
      <c r="O880" s="32"/>
      <c r="P880" s="32"/>
      <c r="Q880" s="32"/>
      <c r="R880" s="32"/>
      <c r="S880" s="32"/>
      <c r="T880" s="32"/>
      <c r="U880" s="32"/>
      <c r="V880" s="32"/>
      <c r="W880" s="32"/>
      <c r="X880" s="32"/>
    </row>
    <row r="881" spans="1:24" ht="42.75" customHeight="1" x14ac:dyDescent="0.25">
      <c r="A881" s="32"/>
      <c r="B881" s="32"/>
      <c r="C881" s="33"/>
      <c r="D881" s="32"/>
      <c r="E881" s="32"/>
      <c r="G881" s="32"/>
      <c r="H881" s="32"/>
      <c r="I881" s="32"/>
      <c r="J881" s="32"/>
      <c r="K881" s="32"/>
      <c r="L881" s="32"/>
      <c r="M881" s="32"/>
      <c r="N881" s="33"/>
      <c r="O881" s="32"/>
      <c r="P881" s="32"/>
      <c r="Q881" s="32"/>
      <c r="R881" s="32"/>
      <c r="S881" s="32"/>
      <c r="T881" s="32"/>
      <c r="U881" s="32"/>
      <c r="V881" s="32"/>
      <c r="W881" s="32"/>
      <c r="X881" s="32"/>
    </row>
    <row r="882" spans="1:24" ht="42.75" customHeight="1" x14ac:dyDescent="0.25">
      <c r="A882" s="32"/>
      <c r="B882" s="32"/>
      <c r="C882" s="33"/>
      <c r="D882" s="32"/>
      <c r="E882" s="32"/>
      <c r="G882" s="32"/>
      <c r="H882" s="32"/>
      <c r="I882" s="32"/>
      <c r="J882" s="32"/>
      <c r="K882" s="32"/>
      <c r="L882" s="32"/>
      <c r="M882" s="32"/>
      <c r="N882" s="33"/>
      <c r="O882" s="32"/>
      <c r="P882" s="32"/>
      <c r="Q882" s="32"/>
      <c r="R882" s="32"/>
      <c r="S882" s="32"/>
      <c r="T882" s="32"/>
      <c r="U882" s="32"/>
      <c r="V882" s="32"/>
      <c r="W882" s="32"/>
      <c r="X882" s="32"/>
    </row>
    <row r="883" spans="1:24" ht="42.75" customHeight="1" x14ac:dyDescent="0.25">
      <c r="A883" s="32"/>
      <c r="B883" s="32"/>
      <c r="C883" s="33"/>
      <c r="D883" s="32"/>
      <c r="E883" s="32"/>
      <c r="G883" s="32"/>
      <c r="H883" s="32"/>
      <c r="I883" s="32"/>
      <c r="J883" s="32"/>
      <c r="K883" s="32"/>
      <c r="L883" s="32"/>
      <c r="M883" s="32"/>
      <c r="N883" s="33"/>
      <c r="O883" s="32"/>
      <c r="P883" s="32"/>
      <c r="Q883" s="32"/>
      <c r="R883" s="32"/>
      <c r="S883" s="32"/>
      <c r="T883" s="32"/>
      <c r="U883" s="32"/>
      <c r="V883" s="32"/>
      <c r="W883" s="32"/>
      <c r="X883" s="32"/>
    </row>
    <row r="884" spans="1:24" ht="42.75" customHeight="1" x14ac:dyDescent="0.25">
      <c r="A884" s="32"/>
      <c r="B884" s="32"/>
      <c r="C884" s="33"/>
      <c r="D884" s="32"/>
      <c r="E884" s="32"/>
      <c r="G884" s="32"/>
      <c r="H884" s="32"/>
      <c r="I884" s="32"/>
      <c r="J884" s="32"/>
      <c r="K884" s="32"/>
      <c r="L884" s="32"/>
      <c r="M884" s="32"/>
      <c r="N884" s="33"/>
      <c r="O884" s="32"/>
      <c r="P884" s="32"/>
      <c r="Q884" s="32"/>
      <c r="R884" s="32"/>
      <c r="S884" s="32"/>
      <c r="T884" s="32"/>
      <c r="U884" s="32"/>
      <c r="V884" s="32"/>
      <c r="W884" s="32"/>
      <c r="X884" s="32"/>
    </row>
    <row r="885" spans="1:24" ht="42.75" customHeight="1" x14ac:dyDescent="0.25">
      <c r="A885" s="32"/>
      <c r="B885" s="32"/>
      <c r="C885" s="33"/>
      <c r="D885" s="32"/>
      <c r="E885" s="32"/>
      <c r="G885" s="32"/>
      <c r="H885" s="32"/>
      <c r="I885" s="32"/>
      <c r="J885" s="32"/>
      <c r="K885" s="32"/>
      <c r="L885" s="32"/>
      <c r="M885" s="32"/>
      <c r="N885" s="33"/>
      <c r="O885" s="32"/>
      <c r="P885" s="32"/>
      <c r="Q885" s="32"/>
      <c r="R885" s="32"/>
      <c r="S885" s="32"/>
      <c r="T885" s="32"/>
      <c r="U885" s="32"/>
      <c r="V885" s="32"/>
      <c r="W885" s="32"/>
      <c r="X885" s="32"/>
    </row>
    <row r="886" spans="1:24" ht="42.75" customHeight="1" x14ac:dyDescent="0.25">
      <c r="A886" s="32"/>
      <c r="B886" s="32"/>
      <c r="C886" s="33"/>
      <c r="D886" s="32"/>
      <c r="E886" s="32"/>
      <c r="G886" s="32"/>
      <c r="H886" s="32"/>
      <c r="I886" s="32"/>
      <c r="J886" s="32"/>
      <c r="K886" s="32"/>
      <c r="L886" s="32"/>
      <c r="M886" s="32"/>
      <c r="N886" s="33"/>
      <c r="O886" s="32"/>
      <c r="P886" s="32"/>
      <c r="Q886" s="32"/>
      <c r="R886" s="32"/>
      <c r="S886" s="32"/>
      <c r="T886" s="32"/>
      <c r="U886" s="32"/>
      <c r="V886" s="32"/>
      <c r="W886" s="32"/>
      <c r="X886" s="32"/>
    </row>
    <row r="887" spans="1:24" ht="42.75" customHeight="1" x14ac:dyDescent="0.25">
      <c r="A887" s="32"/>
      <c r="B887" s="32"/>
      <c r="C887" s="33"/>
      <c r="D887" s="32"/>
      <c r="E887" s="32"/>
      <c r="G887" s="32"/>
      <c r="H887" s="32"/>
      <c r="I887" s="32"/>
      <c r="J887" s="32"/>
      <c r="K887" s="32"/>
      <c r="L887" s="32"/>
      <c r="M887" s="32"/>
      <c r="N887" s="33"/>
      <c r="O887" s="32"/>
      <c r="P887" s="32"/>
      <c r="Q887" s="32"/>
      <c r="R887" s="32"/>
      <c r="S887" s="32"/>
      <c r="T887" s="32"/>
      <c r="U887" s="32"/>
      <c r="V887" s="32"/>
      <c r="W887" s="32"/>
      <c r="X887" s="32"/>
    </row>
    <row r="888" spans="1:24" ht="42.75" customHeight="1" x14ac:dyDescent="0.25">
      <c r="A888" s="32"/>
      <c r="B888" s="32"/>
      <c r="C888" s="33"/>
      <c r="D888" s="32"/>
      <c r="E888" s="32"/>
      <c r="G888" s="32"/>
      <c r="H888" s="32"/>
      <c r="I888" s="32"/>
      <c r="J888" s="32"/>
      <c r="K888" s="32"/>
      <c r="L888" s="32"/>
      <c r="M888" s="32"/>
      <c r="N888" s="33"/>
      <c r="O888" s="32"/>
      <c r="P888" s="32"/>
      <c r="Q888" s="32"/>
      <c r="R888" s="32"/>
      <c r="S888" s="32"/>
      <c r="T888" s="32"/>
      <c r="U888" s="32"/>
      <c r="V888" s="32"/>
      <c r="W888" s="32"/>
      <c r="X888" s="32"/>
    </row>
    <row r="889" spans="1:24" ht="42.75" customHeight="1" x14ac:dyDescent="0.25">
      <c r="A889" s="32"/>
      <c r="B889" s="32"/>
      <c r="C889" s="33"/>
      <c r="D889" s="32"/>
      <c r="E889" s="32"/>
      <c r="G889" s="32"/>
      <c r="H889" s="32"/>
      <c r="I889" s="32"/>
      <c r="J889" s="32"/>
      <c r="K889" s="32"/>
      <c r="L889" s="32"/>
      <c r="M889" s="32"/>
      <c r="N889" s="33"/>
      <c r="O889" s="32"/>
      <c r="P889" s="32"/>
      <c r="Q889" s="32"/>
      <c r="R889" s="32"/>
      <c r="S889" s="32"/>
      <c r="T889" s="32"/>
      <c r="U889" s="32"/>
      <c r="V889" s="32"/>
      <c r="W889" s="32"/>
      <c r="X889" s="32"/>
    </row>
    <row r="890" spans="1:24" ht="42.75" customHeight="1" x14ac:dyDescent="0.25">
      <c r="A890" s="32"/>
      <c r="B890" s="32"/>
      <c r="C890" s="33"/>
      <c r="D890" s="32"/>
      <c r="E890" s="32"/>
      <c r="G890" s="32"/>
      <c r="H890" s="32"/>
      <c r="I890" s="32"/>
      <c r="J890" s="32"/>
      <c r="K890" s="32"/>
      <c r="L890" s="32"/>
      <c r="M890" s="32"/>
      <c r="N890" s="33"/>
      <c r="O890" s="32"/>
      <c r="P890" s="32"/>
      <c r="Q890" s="32"/>
      <c r="R890" s="32"/>
      <c r="S890" s="32"/>
      <c r="T890" s="32"/>
      <c r="U890" s="32"/>
      <c r="V890" s="32"/>
      <c r="W890" s="32"/>
      <c r="X890" s="32"/>
    </row>
    <row r="891" spans="1:24" ht="42.75" customHeight="1" x14ac:dyDescent="0.25">
      <c r="A891" s="32"/>
      <c r="B891" s="32"/>
      <c r="C891" s="33"/>
      <c r="D891" s="32"/>
      <c r="E891" s="32"/>
      <c r="G891" s="32"/>
      <c r="H891" s="32"/>
      <c r="I891" s="32"/>
      <c r="J891" s="32"/>
      <c r="K891" s="32"/>
      <c r="L891" s="32"/>
      <c r="M891" s="32"/>
      <c r="N891" s="33"/>
      <c r="O891" s="32"/>
      <c r="P891" s="32"/>
      <c r="Q891" s="32"/>
      <c r="R891" s="32"/>
      <c r="S891" s="32"/>
      <c r="T891" s="32"/>
      <c r="U891" s="32"/>
      <c r="V891" s="32"/>
      <c r="W891" s="32"/>
      <c r="X891" s="32"/>
    </row>
    <row r="892" spans="1:24" ht="42.75" customHeight="1" x14ac:dyDescent="0.25">
      <c r="A892" s="32"/>
      <c r="B892" s="32"/>
      <c r="C892" s="33"/>
      <c r="D892" s="32"/>
      <c r="E892" s="32"/>
      <c r="G892" s="32"/>
      <c r="H892" s="32"/>
      <c r="I892" s="32"/>
      <c r="J892" s="32"/>
      <c r="K892" s="32"/>
      <c r="L892" s="32"/>
      <c r="M892" s="32"/>
      <c r="N892" s="33"/>
      <c r="O892" s="32"/>
      <c r="P892" s="32"/>
      <c r="Q892" s="32"/>
      <c r="R892" s="32"/>
      <c r="S892" s="32"/>
      <c r="T892" s="32"/>
      <c r="U892" s="32"/>
      <c r="V892" s="32"/>
      <c r="W892" s="32"/>
      <c r="X892" s="32"/>
    </row>
    <row r="893" spans="1:24" ht="42.75" customHeight="1" x14ac:dyDescent="0.25">
      <c r="A893" s="32"/>
      <c r="B893" s="32"/>
      <c r="C893" s="33"/>
      <c r="D893" s="32"/>
      <c r="E893" s="32"/>
      <c r="G893" s="32"/>
      <c r="H893" s="32"/>
      <c r="I893" s="32"/>
      <c r="J893" s="32"/>
      <c r="K893" s="32"/>
      <c r="L893" s="32"/>
      <c r="M893" s="32"/>
      <c r="N893" s="33"/>
      <c r="O893" s="32"/>
      <c r="P893" s="32"/>
      <c r="Q893" s="32"/>
      <c r="R893" s="32"/>
      <c r="S893" s="32"/>
      <c r="T893" s="32"/>
      <c r="U893" s="32"/>
      <c r="V893" s="32"/>
      <c r="W893" s="32"/>
      <c r="X893" s="32"/>
    </row>
    <row r="894" spans="1:24" ht="42.75" customHeight="1" x14ac:dyDescent="0.25">
      <c r="A894" s="32"/>
      <c r="B894" s="32"/>
      <c r="C894" s="33"/>
      <c r="D894" s="32"/>
      <c r="E894" s="32"/>
      <c r="G894" s="32"/>
      <c r="H894" s="32"/>
      <c r="I894" s="32"/>
      <c r="J894" s="32"/>
      <c r="K894" s="32"/>
      <c r="L894" s="32"/>
      <c r="M894" s="32"/>
      <c r="N894" s="33"/>
      <c r="O894" s="32"/>
      <c r="P894" s="32"/>
      <c r="Q894" s="32"/>
      <c r="R894" s="32"/>
      <c r="S894" s="32"/>
      <c r="T894" s="32"/>
      <c r="U894" s="32"/>
      <c r="V894" s="32"/>
      <c r="W894" s="32"/>
      <c r="X894" s="32"/>
    </row>
    <row r="895" spans="1:24" ht="42.75" customHeight="1" x14ac:dyDescent="0.25">
      <c r="A895" s="32"/>
      <c r="B895" s="32"/>
      <c r="C895" s="33"/>
      <c r="D895" s="32"/>
      <c r="E895" s="32"/>
      <c r="G895" s="32"/>
      <c r="H895" s="32"/>
      <c r="I895" s="32"/>
      <c r="J895" s="32"/>
      <c r="K895" s="32"/>
      <c r="L895" s="32"/>
      <c r="M895" s="32"/>
      <c r="N895" s="33"/>
      <c r="O895" s="32"/>
      <c r="P895" s="32"/>
      <c r="Q895" s="32"/>
      <c r="R895" s="32"/>
      <c r="S895" s="32"/>
      <c r="T895" s="32"/>
      <c r="U895" s="32"/>
      <c r="V895" s="32"/>
      <c r="W895" s="32"/>
      <c r="X895" s="32"/>
    </row>
    <row r="896" spans="1:24" ht="42.75" customHeight="1" x14ac:dyDescent="0.25">
      <c r="A896" s="32"/>
      <c r="B896" s="32"/>
      <c r="C896" s="33"/>
      <c r="D896" s="32"/>
      <c r="E896" s="32"/>
      <c r="G896" s="32"/>
      <c r="H896" s="32"/>
      <c r="I896" s="32"/>
      <c r="J896" s="32"/>
      <c r="K896" s="32"/>
      <c r="L896" s="32"/>
      <c r="M896" s="32"/>
      <c r="N896" s="33"/>
      <c r="O896" s="32"/>
      <c r="P896" s="32"/>
      <c r="Q896" s="32"/>
      <c r="R896" s="32"/>
      <c r="S896" s="32"/>
      <c r="T896" s="32"/>
      <c r="U896" s="32"/>
      <c r="V896" s="32"/>
      <c r="W896" s="32"/>
      <c r="X896" s="32"/>
    </row>
    <row r="897" spans="1:24" ht="42.75" customHeight="1" x14ac:dyDescent="0.25">
      <c r="A897" s="32"/>
      <c r="B897" s="32"/>
      <c r="C897" s="33"/>
      <c r="D897" s="32"/>
      <c r="E897" s="32"/>
      <c r="G897" s="32"/>
      <c r="H897" s="32"/>
      <c r="I897" s="32"/>
      <c r="J897" s="32"/>
      <c r="K897" s="32"/>
      <c r="L897" s="32"/>
      <c r="M897" s="32"/>
      <c r="N897" s="33"/>
      <c r="O897" s="32"/>
      <c r="P897" s="32"/>
      <c r="Q897" s="32"/>
      <c r="R897" s="32"/>
      <c r="S897" s="32"/>
      <c r="T897" s="32"/>
      <c r="U897" s="32"/>
      <c r="V897" s="32"/>
      <c r="W897" s="32"/>
      <c r="X897" s="32"/>
    </row>
    <row r="898" spans="1:24" ht="42.75" customHeight="1" x14ac:dyDescent="0.25">
      <c r="A898" s="32"/>
      <c r="B898" s="32"/>
      <c r="C898" s="33"/>
      <c r="D898" s="32"/>
      <c r="E898" s="32"/>
      <c r="G898" s="32"/>
      <c r="H898" s="32"/>
      <c r="I898" s="32"/>
      <c r="J898" s="32"/>
      <c r="K898" s="32"/>
      <c r="L898" s="32"/>
      <c r="M898" s="32"/>
      <c r="N898" s="33"/>
      <c r="O898" s="32"/>
      <c r="P898" s="32"/>
      <c r="Q898" s="32"/>
      <c r="R898" s="32"/>
      <c r="S898" s="32"/>
      <c r="T898" s="32"/>
      <c r="U898" s="32"/>
      <c r="V898" s="32"/>
      <c r="W898" s="32"/>
      <c r="X898" s="32"/>
    </row>
    <row r="899" spans="1:24" ht="42.75" customHeight="1" x14ac:dyDescent="0.25">
      <c r="A899" s="32"/>
      <c r="B899" s="32"/>
      <c r="C899" s="33"/>
      <c r="D899" s="32"/>
      <c r="E899" s="32"/>
      <c r="G899" s="32"/>
      <c r="H899" s="32"/>
      <c r="I899" s="32"/>
      <c r="J899" s="32"/>
      <c r="K899" s="32"/>
      <c r="L899" s="32"/>
      <c r="M899" s="32"/>
      <c r="N899" s="33"/>
      <c r="O899" s="32"/>
      <c r="P899" s="32"/>
      <c r="Q899" s="32"/>
      <c r="R899" s="32"/>
      <c r="S899" s="32"/>
      <c r="T899" s="32"/>
      <c r="U899" s="32"/>
      <c r="V899" s="32"/>
      <c r="W899" s="32"/>
      <c r="X899" s="32"/>
    </row>
    <row r="900" spans="1:24" ht="42.75" customHeight="1" x14ac:dyDescent="0.25">
      <c r="A900" s="32"/>
      <c r="B900" s="32"/>
      <c r="C900" s="33"/>
      <c r="D900" s="32"/>
      <c r="E900" s="32"/>
      <c r="G900" s="32"/>
      <c r="H900" s="32"/>
      <c r="I900" s="32"/>
      <c r="J900" s="32"/>
      <c r="K900" s="32"/>
      <c r="L900" s="32"/>
      <c r="M900" s="32"/>
      <c r="N900" s="33"/>
      <c r="O900" s="32"/>
      <c r="P900" s="32"/>
      <c r="Q900" s="32"/>
      <c r="R900" s="32"/>
      <c r="S900" s="32"/>
      <c r="T900" s="32"/>
      <c r="U900" s="32"/>
      <c r="V900" s="32"/>
      <c r="W900" s="32"/>
      <c r="X900" s="32"/>
    </row>
    <row r="901" spans="1:24" ht="42.75" customHeight="1" x14ac:dyDescent="0.25">
      <c r="A901" s="32"/>
      <c r="B901" s="32"/>
      <c r="C901" s="33"/>
      <c r="D901" s="32"/>
      <c r="E901" s="32"/>
      <c r="G901" s="32"/>
      <c r="H901" s="32"/>
      <c r="I901" s="32"/>
      <c r="J901" s="32"/>
      <c r="K901" s="32"/>
      <c r="L901" s="32"/>
      <c r="M901" s="32"/>
      <c r="N901" s="33"/>
      <c r="O901" s="32"/>
      <c r="P901" s="32"/>
      <c r="Q901" s="32"/>
      <c r="R901" s="32"/>
      <c r="S901" s="32"/>
      <c r="T901" s="32"/>
      <c r="U901" s="32"/>
      <c r="V901" s="32"/>
      <c r="W901" s="32"/>
      <c r="X901" s="32"/>
    </row>
    <row r="902" spans="1:24" ht="42.75" customHeight="1" x14ac:dyDescent="0.25">
      <c r="A902" s="32"/>
      <c r="B902" s="32"/>
      <c r="C902" s="33"/>
      <c r="D902" s="32"/>
      <c r="E902" s="32"/>
      <c r="G902" s="32"/>
      <c r="H902" s="32"/>
      <c r="I902" s="32"/>
      <c r="J902" s="32"/>
      <c r="K902" s="32"/>
      <c r="L902" s="32"/>
      <c r="M902" s="32"/>
      <c r="N902" s="33"/>
      <c r="O902" s="32"/>
      <c r="P902" s="32"/>
      <c r="Q902" s="32"/>
      <c r="R902" s="32"/>
      <c r="S902" s="32"/>
      <c r="T902" s="32"/>
      <c r="U902" s="32"/>
      <c r="V902" s="32"/>
      <c r="W902" s="32"/>
      <c r="X902" s="32"/>
    </row>
    <row r="903" spans="1:24" ht="42.75" customHeight="1" x14ac:dyDescent="0.25">
      <c r="A903" s="32"/>
      <c r="B903" s="32"/>
      <c r="C903" s="33"/>
      <c r="D903" s="32"/>
      <c r="E903" s="32"/>
      <c r="G903" s="32"/>
      <c r="H903" s="32"/>
      <c r="I903" s="32"/>
      <c r="J903" s="32"/>
      <c r="K903" s="32"/>
      <c r="L903" s="32"/>
      <c r="M903" s="32"/>
      <c r="N903" s="33"/>
      <c r="O903" s="32"/>
      <c r="P903" s="32"/>
      <c r="Q903" s="32"/>
      <c r="R903" s="32"/>
      <c r="S903" s="32"/>
      <c r="T903" s="32"/>
      <c r="U903" s="32"/>
      <c r="V903" s="32"/>
      <c r="W903" s="32"/>
      <c r="X903" s="32"/>
    </row>
    <row r="904" spans="1:24" ht="42.75" customHeight="1" x14ac:dyDescent="0.25">
      <c r="A904" s="32"/>
      <c r="B904" s="32"/>
      <c r="C904" s="33"/>
      <c r="D904" s="32"/>
      <c r="E904" s="32"/>
      <c r="G904" s="32"/>
      <c r="H904" s="32"/>
      <c r="I904" s="32"/>
      <c r="J904" s="32"/>
      <c r="K904" s="32"/>
      <c r="L904" s="32"/>
      <c r="M904" s="32"/>
      <c r="N904" s="33"/>
      <c r="O904" s="32"/>
      <c r="P904" s="32"/>
      <c r="Q904" s="32"/>
      <c r="R904" s="32"/>
      <c r="S904" s="32"/>
      <c r="T904" s="32"/>
      <c r="U904" s="32"/>
      <c r="V904" s="32"/>
      <c r="W904" s="32"/>
      <c r="X904" s="32"/>
    </row>
    <row r="905" spans="1:24" ht="42.75" customHeight="1" x14ac:dyDescent="0.25">
      <c r="A905" s="32"/>
      <c r="B905" s="32"/>
      <c r="C905" s="33"/>
      <c r="D905" s="32"/>
      <c r="E905" s="32"/>
      <c r="G905" s="32"/>
      <c r="H905" s="32"/>
      <c r="I905" s="32"/>
      <c r="J905" s="32"/>
      <c r="K905" s="32"/>
      <c r="L905" s="32"/>
      <c r="M905" s="32"/>
      <c r="N905" s="33"/>
      <c r="O905" s="32"/>
      <c r="P905" s="32"/>
      <c r="Q905" s="32"/>
      <c r="R905" s="32"/>
      <c r="S905" s="32"/>
      <c r="T905" s="32"/>
      <c r="U905" s="32"/>
      <c r="V905" s="32"/>
      <c r="W905" s="32"/>
      <c r="X905" s="32"/>
    </row>
    <row r="906" spans="1:24" ht="42.75" customHeight="1" x14ac:dyDescent="0.25">
      <c r="A906" s="32"/>
      <c r="B906" s="32"/>
      <c r="C906" s="33"/>
      <c r="D906" s="32"/>
      <c r="E906" s="32"/>
      <c r="G906" s="32"/>
      <c r="H906" s="32"/>
      <c r="I906" s="32"/>
      <c r="J906" s="32"/>
      <c r="K906" s="32"/>
      <c r="L906" s="32"/>
      <c r="M906" s="32"/>
      <c r="N906" s="33"/>
      <c r="O906" s="32"/>
      <c r="P906" s="32"/>
      <c r="Q906" s="32"/>
      <c r="R906" s="32"/>
      <c r="S906" s="32"/>
      <c r="T906" s="32"/>
      <c r="U906" s="32"/>
      <c r="V906" s="32"/>
      <c r="W906" s="32"/>
      <c r="X906" s="32"/>
    </row>
    <row r="907" spans="1:24" ht="42.75" customHeight="1" x14ac:dyDescent="0.25">
      <c r="A907" s="32"/>
      <c r="B907" s="32"/>
      <c r="C907" s="33"/>
      <c r="D907" s="32"/>
      <c r="E907" s="32"/>
      <c r="G907" s="32"/>
      <c r="H907" s="32"/>
      <c r="I907" s="32"/>
      <c r="J907" s="32"/>
      <c r="K907" s="32"/>
      <c r="L907" s="32"/>
      <c r="M907" s="32"/>
      <c r="N907" s="33"/>
      <c r="O907" s="32"/>
      <c r="P907" s="32"/>
      <c r="Q907" s="32"/>
      <c r="R907" s="32"/>
      <c r="S907" s="32"/>
      <c r="T907" s="32"/>
      <c r="U907" s="32"/>
      <c r="V907" s="32"/>
      <c r="W907" s="32"/>
      <c r="X907" s="32"/>
    </row>
    <row r="908" spans="1:24" ht="42.75" customHeight="1" x14ac:dyDescent="0.25">
      <c r="A908" s="32"/>
      <c r="B908" s="32"/>
      <c r="C908" s="33"/>
      <c r="D908" s="32"/>
      <c r="E908" s="32"/>
      <c r="G908" s="32"/>
      <c r="H908" s="32"/>
      <c r="I908" s="32"/>
      <c r="J908" s="32"/>
      <c r="K908" s="32"/>
      <c r="L908" s="32"/>
      <c r="M908" s="32"/>
      <c r="N908" s="33"/>
      <c r="O908" s="32"/>
      <c r="P908" s="32"/>
      <c r="Q908" s="32"/>
      <c r="R908" s="32"/>
      <c r="S908" s="32"/>
      <c r="T908" s="32"/>
      <c r="U908" s="32"/>
      <c r="V908" s="32"/>
      <c r="W908" s="32"/>
      <c r="X908" s="32"/>
    </row>
    <row r="909" spans="1:24" ht="42.75" customHeight="1" x14ac:dyDescent="0.25">
      <c r="A909" s="32"/>
      <c r="B909" s="32"/>
      <c r="C909" s="33"/>
      <c r="D909" s="32"/>
      <c r="E909" s="32"/>
      <c r="G909" s="32"/>
      <c r="H909" s="32"/>
      <c r="I909" s="32"/>
      <c r="J909" s="32"/>
      <c r="K909" s="32"/>
      <c r="L909" s="32"/>
      <c r="M909" s="32"/>
      <c r="N909" s="33"/>
      <c r="O909" s="32"/>
      <c r="P909" s="32"/>
      <c r="Q909" s="32"/>
      <c r="R909" s="32"/>
      <c r="S909" s="32"/>
      <c r="T909" s="32"/>
      <c r="U909" s="32"/>
      <c r="V909" s="32"/>
      <c r="W909" s="32"/>
      <c r="X909" s="32"/>
    </row>
    <row r="910" spans="1:24" ht="42.75" customHeight="1" x14ac:dyDescent="0.25">
      <c r="A910" s="32"/>
      <c r="B910" s="32"/>
      <c r="C910" s="33"/>
      <c r="D910" s="32"/>
      <c r="E910" s="32"/>
      <c r="G910" s="32"/>
      <c r="H910" s="32"/>
      <c r="I910" s="32"/>
      <c r="J910" s="32"/>
      <c r="K910" s="32"/>
      <c r="L910" s="32"/>
      <c r="M910" s="32"/>
      <c r="N910" s="33"/>
      <c r="O910" s="32"/>
      <c r="P910" s="32"/>
      <c r="Q910" s="32"/>
      <c r="R910" s="32"/>
      <c r="S910" s="32"/>
      <c r="T910" s="32"/>
      <c r="U910" s="32"/>
      <c r="V910" s="32"/>
      <c r="W910" s="32"/>
      <c r="X910" s="32"/>
    </row>
    <row r="911" spans="1:24" ht="42.75" customHeight="1" x14ac:dyDescent="0.25">
      <c r="A911" s="32"/>
      <c r="B911" s="32"/>
      <c r="C911" s="33"/>
      <c r="D911" s="32"/>
      <c r="E911" s="32"/>
      <c r="G911" s="32"/>
      <c r="H911" s="32"/>
      <c r="I911" s="32"/>
      <c r="J911" s="32"/>
      <c r="K911" s="32"/>
      <c r="L911" s="32"/>
      <c r="M911" s="32"/>
      <c r="N911" s="33"/>
      <c r="O911" s="32"/>
      <c r="P911" s="32"/>
      <c r="Q911" s="32"/>
      <c r="R911" s="32"/>
      <c r="S911" s="32"/>
      <c r="T911" s="32"/>
      <c r="U911" s="32"/>
      <c r="V911" s="32"/>
      <c r="W911" s="32"/>
      <c r="X911" s="32"/>
    </row>
    <row r="912" spans="1:24" ht="42.75" customHeight="1" x14ac:dyDescent="0.25">
      <c r="A912" s="32"/>
      <c r="B912" s="32"/>
      <c r="C912" s="33"/>
      <c r="D912" s="32"/>
      <c r="E912" s="32"/>
      <c r="G912" s="32"/>
      <c r="H912" s="32"/>
      <c r="I912" s="32"/>
      <c r="J912" s="32"/>
      <c r="K912" s="32"/>
      <c r="L912" s="32"/>
      <c r="M912" s="32"/>
      <c r="N912" s="33"/>
      <c r="O912" s="32"/>
      <c r="P912" s="32"/>
      <c r="Q912" s="32"/>
      <c r="R912" s="32"/>
      <c r="S912" s="32"/>
      <c r="T912" s="32"/>
      <c r="U912" s="32"/>
      <c r="V912" s="32"/>
      <c r="W912" s="32"/>
      <c r="X912" s="32"/>
    </row>
    <row r="913" spans="1:24" ht="42.75" customHeight="1" x14ac:dyDescent="0.25">
      <c r="A913" s="32"/>
      <c r="B913" s="32"/>
      <c r="C913" s="33"/>
      <c r="D913" s="32"/>
      <c r="E913" s="32"/>
      <c r="G913" s="32"/>
      <c r="H913" s="32"/>
      <c r="I913" s="32"/>
      <c r="J913" s="32"/>
      <c r="K913" s="32"/>
      <c r="L913" s="32"/>
      <c r="M913" s="32"/>
      <c r="N913" s="33"/>
      <c r="O913" s="32"/>
      <c r="P913" s="32"/>
      <c r="Q913" s="32"/>
      <c r="R913" s="32"/>
      <c r="S913" s="32"/>
      <c r="T913" s="32"/>
      <c r="U913" s="32"/>
      <c r="V913" s="32"/>
      <c r="W913" s="32"/>
      <c r="X913" s="32"/>
    </row>
    <row r="914" spans="1:24" ht="42.75" customHeight="1" x14ac:dyDescent="0.25">
      <c r="A914" s="32"/>
      <c r="B914" s="32"/>
      <c r="C914" s="33"/>
      <c r="D914" s="32"/>
      <c r="E914" s="32"/>
      <c r="G914" s="32"/>
      <c r="H914" s="32"/>
      <c r="I914" s="32"/>
      <c r="J914" s="32"/>
      <c r="K914" s="32"/>
      <c r="L914" s="32"/>
      <c r="M914" s="32"/>
      <c r="N914" s="33"/>
      <c r="O914" s="32"/>
      <c r="P914" s="32"/>
      <c r="Q914" s="32"/>
      <c r="R914" s="32"/>
      <c r="S914" s="32"/>
      <c r="T914" s="32"/>
      <c r="U914" s="32"/>
      <c r="V914" s="32"/>
      <c r="W914" s="32"/>
      <c r="X914" s="32"/>
    </row>
    <row r="915" spans="1:24" ht="42.75" customHeight="1" x14ac:dyDescent="0.25">
      <c r="A915" s="32"/>
      <c r="B915" s="32"/>
      <c r="C915" s="33"/>
      <c r="D915" s="32"/>
      <c r="E915" s="32"/>
      <c r="G915" s="32"/>
      <c r="H915" s="32"/>
      <c r="I915" s="32"/>
      <c r="J915" s="32"/>
      <c r="K915" s="32"/>
      <c r="L915" s="32"/>
      <c r="M915" s="32"/>
      <c r="N915" s="33"/>
      <c r="O915" s="32"/>
      <c r="P915" s="32"/>
      <c r="Q915" s="32"/>
      <c r="R915" s="32"/>
      <c r="S915" s="32"/>
      <c r="T915" s="32"/>
      <c r="U915" s="32"/>
      <c r="V915" s="32"/>
      <c r="W915" s="32"/>
      <c r="X915" s="32"/>
    </row>
    <row r="916" spans="1:24" ht="42.75" customHeight="1" x14ac:dyDescent="0.25">
      <c r="A916" s="32"/>
      <c r="B916" s="32"/>
      <c r="C916" s="33"/>
      <c r="D916" s="32"/>
      <c r="E916" s="32"/>
      <c r="G916" s="32"/>
      <c r="H916" s="32"/>
      <c r="I916" s="32"/>
      <c r="J916" s="32"/>
      <c r="K916" s="32"/>
      <c r="L916" s="32"/>
      <c r="M916" s="32"/>
      <c r="N916" s="33"/>
      <c r="O916" s="32"/>
      <c r="P916" s="32"/>
      <c r="Q916" s="32"/>
      <c r="R916" s="32"/>
      <c r="S916" s="32"/>
      <c r="T916" s="32"/>
      <c r="U916" s="32"/>
      <c r="V916" s="32"/>
      <c r="W916" s="32"/>
      <c r="X916" s="32"/>
    </row>
    <row r="917" spans="1:24" ht="42.75" customHeight="1" x14ac:dyDescent="0.25">
      <c r="A917" s="32"/>
      <c r="B917" s="32"/>
      <c r="C917" s="33"/>
      <c r="D917" s="32"/>
      <c r="E917" s="32"/>
      <c r="G917" s="32"/>
      <c r="H917" s="32"/>
      <c r="I917" s="32"/>
      <c r="J917" s="32"/>
      <c r="K917" s="32"/>
      <c r="L917" s="32"/>
      <c r="M917" s="32"/>
      <c r="N917" s="33"/>
      <c r="O917" s="32"/>
      <c r="P917" s="32"/>
      <c r="Q917" s="32"/>
      <c r="R917" s="32"/>
      <c r="S917" s="32"/>
      <c r="T917" s="32"/>
      <c r="U917" s="32"/>
      <c r="V917" s="32"/>
      <c r="W917" s="32"/>
      <c r="X917" s="32"/>
    </row>
    <row r="918" spans="1:24" ht="42.75" customHeight="1" x14ac:dyDescent="0.25">
      <c r="A918" s="32"/>
      <c r="B918" s="32"/>
      <c r="C918" s="33"/>
      <c r="D918" s="32"/>
      <c r="E918" s="32"/>
      <c r="G918" s="32"/>
      <c r="H918" s="32"/>
      <c r="I918" s="32"/>
      <c r="J918" s="32"/>
      <c r="K918" s="32"/>
      <c r="L918" s="32"/>
      <c r="M918" s="32"/>
      <c r="N918" s="33"/>
      <c r="O918" s="32"/>
      <c r="P918" s="32"/>
      <c r="Q918" s="32"/>
      <c r="R918" s="32"/>
      <c r="S918" s="32"/>
      <c r="T918" s="32"/>
      <c r="U918" s="32"/>
      <c r="V918" s="32"/>
      <c r="W918" s="32"/>
      <c r="X918" s="32"/>
    </row>
    <row r="919" spans="1:24" ht="42.75" customHeight="1" x14ac:dyDescent="0.25">
      <c r="A919" s="32"/>
      <c r="B919" s="32"/>
      <c r="C919" s="33"/>
      <c r="D919" s="32"/>
      <c r="E919" s="32"/>
      <c r="G919" s="32"/>
      <c r="H919" s="32"/>
      <c r="I919" s="32"/>
      <c r="J919" s="32"/>
      <c r="K919" s="32"/>
      <c r="L919" s="32"/>
      <c r="M919" s="32"/>
      <c r="N919" s="33"/>
      <c r="O919" s="32"/>
      <c r="P919" s="32"/>
      <c r="Q919" s="32"/>
      <c r="R919" s="32"/>
      <c r="S919" s="32"/>
      <c r="T919" s="32"/>
      <c r="U919" s="32"/>
      <c r="V919" s="32"/>
      <c r="W919" s="32"/>
      <c r="X919" s="32"/>
    </row>
    <row r="920" spans="1:24" ht="42.75" customHeight="1" x14ac:dyDescent="0.25">
      <c r="A920" s="32"/>
      <c r="B920" s="32"/>
      <c r="C920" s="33"/>
      <c r="D920" s="32"/>
      <c r="E920" s="32"/>
      <c r="G920" s="32"/>
      <c r="H920" s="32"/>
      <c r="I920" s="32"/>
      <c r="J920" s="32"/>
      <c r="K920" s="32"/>
      <c r="L920" s="32"/>
      <c r="M920" s="32"/>
      <c r="N920" s="33"/>
      <c r="O920" s="32"/>
      <c r="P920" s="32"/>
      <c r="Q920" s="32"/>
      <c r="R920" s="32"/>
      <c r="S920" s="32"/>
      <c r="T920" s="32"/>
      <c r="U920" s="32"/>
      <c r="V920" s="32"/>
      <c r="W920" s="32"/>
      <c r="X920" s="32"/>
    </row>
    <row r="921" spans="1:24" ht="42.75" customHeight="1" x14ac:dyDescent="0.25">
      <c r="A921" s="32"/>
      <c r="B921" s="32"/>
      <c r="C921" s="33"/>
      <c r="D921" s="32"/>
      <c r="E921" s="32"/>
      <c r="G921" s="32"/>
      <c r="H921" s="32"/>
      <c r="I921" s="32"/>
      <c r="J921" s="32"/>
      <c r="K921" s="32"/>
      <c r="L921" s="32"/>
      <c r="M921" s="32"/>
      <c r="N921" s="33"/>
      <c r="O921" s="32"/>
      <c r="P921" s="32"/>
      <c r="Q921" s="32"/>
      <c r="R921" s="32"/>
      <c r="S921" s="32"/>
      <c r="T921" s="32"/>
      <c r="U921" s="32"/>
      <c r="V921" s="32"/>
      <c r="W921" s="32"/>
      <c r="X921" s="32"/>
    </row>
    <row r="922" spans="1:24" ht="42.75" customHeight="1" x14ac:dyDescent="0.25">
      <c r="A922" s="32"/>
      <c r="B922" s="32"/>
      <c r="C922" s="33"/>
      <c r="D922" s="32"/>
      <c r="E922" s="32"/>
      <c r="G922" s="32"/>
      <c r="H922" s="32"/>
      <c r="I922" s="32"/>
      <c r="J922" s="32"/>
      <c r="K922" s="32"/>
      <c r="L922" s="32"/>
      <c r="M922" s="32"/>
      <c r="N922" s="33"/>
      <c r="O922" s="32"/>
      <c r="P922" s="32"/>
      <c r="Q922" s="32"/>
      <c r="R922" s="32"/>
      <c r="S922" s="32"/>
      <c r="T922" s="32"/>
      <c r="U922" s="32"/>
      <c r="V922" s="32"/>
      <c r="W922" s="32"/>
      <c r="X922" s="32"/>
    </row>
    <row r="923" spans="1:24" ht="42.75" customHeight="1" x14ac:dyDescent="0.25">
      <c r="A923" s="32"/>
      <c r="B923" s="32"/>
      <c r="C923" s="33"/>
      <c r="D923" s="32"/>
      <c r="E923" s="32"/>
      <c r="G923" s="32"/>
      <c r="H923" s="32"/>
      <c r="I923" s="32"/>
      <c r="J923" s="32"/>
      <c r="K923" s="32"/>
      <c r="L923" s="32"/>
      <c r="M923" s="32"/>
      <c r="N923" s="33"/>
      <c r="O923" s="32"/>
      <c r="P923" s="32"/>
      <c r="Q923" s="32"/>
      <c r="R923" s="32"/>
      <c r="S923" s="32"/>
      <c r="T923" s="32"/>
      <c r="U923" s="32"/>
      <c r="V923" s="32"/>
      <c r="W923" s="32"/>
      <c r="X923" s="32"/>
    </row>
    <row r="924" spans="1:24" ht="42.75" customHeight="1" x14ac:dyDescent="0.25">
      <c r="A924" s="32"/>
      <c r="B924" s="32"/>
      <c r="C924" s="33"/>
      <c r="D924" s="32"/>
      <c r="E924" s="32"/>
      <c r="G924" s="32"/>
      <c r="H924" s="32"/>
      <c r="I924" s="32"/>
      <c r="J924" s="32"/>
      <c r="K924" s="32"/>
      <c r="L924" s="32"/>
      <c r="M924" s="32"/>
      <c r="N924" s="33"/>
      <c r="O924" s="32"/>
      <c r="P924" s="32"/>
      <c r="Q924" s="32"/>
      <c r="R924" s="32"/>
      <c r="S924" s="32"/>
      <c r="T924" s="32"/>
      <c r="U924" s="32"/>
      <c r="V924" s="32"/>
      <c r="W924" s="32"/>
      <c r="X924" s="32"/>
    </row>
    <row r="925" spans="1:24" ht="42.75" customHeight="1" x14ac:dyDescent="0.25">
      <c r="A925" s="32"/>
      <c r="B925" s="32"/>
      <c r="C925" s="33"/>
      <c r="D925" s="32"/>
      <c r="E925" s="32"/>
      <c r="G925" s="32"/>
      <c r="H925" s="32"/>
      <c r="I925" s="32"/>
      <c r="J925" s="32"/>
      <c r="K925" s="32"/>
      <c r="L925" s="32"/>
      <c r="M925" s="32"/>
      <c r="N925" s="33"/>
      <c r="O925" s="32"/>
      <c r="P925" s="32"/>
      <c r="Q925" s="32"/>
      <c r="R925" s="32"/>
      <c r="S925" s="32"/>
      <c r="T925" s="32"/>
      <c r="U925" s="32"/>
      <c r="V925" s="32"/>
      <c r="W925" s="32"/>
      <c r="X925" s="32"/>
    </row>
    <row r="926" spans="1:24" ht="42.75" customHeight="1" x14ac:dyDescent="0.25">
      <c r="A926" s="32"/>
      <c r="B926" s="32"/>
      <c r="C926" s="33"/>
      <c r="D926" s="32"/>
      <c r="E926" s="32"/>
      <c r="G926" s="32"/>
      <c r="H926" s="32"/>
      <c r="I926" s="32"/>
      <c r="J926" s="32"/>
      <c r="K926" s="32"/>
      <c r="L926" s="32"/>
      <c r="M926" s="32"/>
      <c r="N926" s="33"/>
      <c r="O926" s="32"/>
      <c r="P926" s="32"/>
      <c r="Q926" s="32"/>
      <c r="R926" s="32"/>
      <c r="S926" s="32"/>
      <c r="T926" s="32"/>
      <c r="U926" s="32"/>
      <c r="V926" s="32"/>
      <c r="W926" s="32"/>
      <c r="X926" s="32"/>
    </row>
    <row r="927" spans="1:24" ht="42.75" customHeight="1" x14ac:dyDescent="0.25">
      <c r="A927" s="32"/>
      <c r="B927" s="32"/>
      <c r="C927" s="33"/>
      <c r="D927" s="32"/>
      <c r="E927" s="32"/>
      <c r="G927" s="32"/>
      <c r="H927" s="32"/>
      <c r="I927" s="32"/>
      <c r="J927" s="32"/>
      <c r="K927" s="32"/>
      <c r="L927" s="32"/>
      <c r="M927" s="32"/>
      <c r="N927" s="33"/>
      <c r="O927" s="32"/>
      <c r="P927" s="32"/>
      <c r="Q927" s="32"/>
      <c r="R927" s="32"/>
      <c r="S927" s="32"/>
      <c r="T927" s="32"/>
      <c r="U927" s="32"/>
      <c r="V927" s="32"/>
      <c r="W927" s="32"/>
      <c r="X927" s="32"/>
    </row>
    <row r="928" spans="1:24" ht="42.75" customHeight="1" x14ac:dyDescent="0.25">
      <c r="A928" s="32"/>
      <c r="B928" s="32"/>
      <c r="C928" s="33"/>
      <c r="D928" s="32"/>
      <c r="E928" s="32"/>
      <c r="G928" s="32"/>
      <c r="H928" s="32"/>
      <c r="I928" s="32"/>
      <c r="J928" s="32"/>
      <c r="K928" s="32"/>
      <c r="L928" s="32"/>
      <c r="M928" s="32"/>
      <c r="N928" s="33"/>
      <c r="O928" s="32"/>
      <c r="P928" s="32"/>
      <c r="Q928" s="32"/>
      <c r="R928" s="32"/>
      <c r="S928" s="32"/>
      <c r="T928" s="32"/>
      <c r="U928" s="32"/>
      <c r="V928" s="32"/>
      <c r="W928" s="32"/>
      <c r="X928" s="32"/>
    </row>
    <row r="929" spans="1:24" ht="42.75" customHeight="1" x14ac:dyDescent="0.25">
      <c r="A929" s="32"/>
      <c r="B929" s="32"/>
      <c r="C929" s="33"/>
      <c r="D929" s="32"/>
      <c r="E929" s="32"/>
      <c r="G929" s="32"/>
      <c r="H929" s="32"/>
      <c r="I929" s="32"/>
      <c r="J929" s="32"/>
      <c r="K929" s="32"/>
      <c r="L929" s="32"/>
      <c r="M929" s="32"/>
      <c r="N929" s="33"/>
      <c r="O929" s="32"/>
      <c r="P929" s="32"/>
      <c r="Q929" s="32"/>
      <c r="R929" s="32"/>
      <c r="S929" s="32"/>
      <c r="T929" s="32"/>
      <c r="U929" s="32"/>
      <c r="V929" s="32"/>
      <c r="W929" s="32"/>
      <c r="X929" s="32"/>
    </row>
    <row r="930" spans="1:24" ht="42.75" customHeight="1" x14ac:dyDescent="0.25">
      <c r="A930" s="32"/>
      <c r="B930" s="32"/>
      <c r="C930" s="33"/>
      <c r="D930" s="32"/>
      <c r="E930" s="32"/>
      <c r="G930" s="32"/>
      <c r="H930" s="32"/>
      <c r="I930" s="32"/>
      <c r="J930" s="32"/>
      <c r="K930" s="32"/>
      <c r="L930" s="32"/>
      <c r="M930" s="32"/>
      <c r="N930" s="33"/>
      <c r="O930" s="32"/>
      <c r="P930" s="32"/>
      <c r="Q930" s="32"/>
      <c r="R930" s="32"/>
      <c r="S930" s="32"/>
      <c r="T930" s="32"/>
      <c r="U930" s="32"/>
      <c r="V930" s="32"/>
      <c r="W930" s="32"/>
      <c r="X930" s="32"/>
    </row>
    <row r="931" spans="1:24" ht="42.75" customHeight="1" x14ac:dyDescent="0.25">
      <c r="A931" s="32"/>
      <c r="B931" s="32"/>
      <c r="C931" s="33"/>
      <c r="D931" s="32"/>
      <c r="E931" s="32"/>
      <c r="G931" s="32"/>
      <c r="H931" s="32"/>
      <c r="I931" s="32"/>
      <c r="J931" s="32"/>
      <c r="K931" s="32"/>
      <c r="L931" s="32"/>
      <c r="M931" s="32"/>
      <c r="N931" s="33"/>
      <c r="O931" s="32"/>
      <c r="P931" s="32"/>
      <c r="Q931" s="32"/>
      <c r="R931" s="32"/>
      <c r="S931" s="32"/>
      <c r="T931" s="32"/>
      <c r="U931" s="32"/>
      <c r="V931" s="32"/>
      <c r="W931" s="32"/>
      <c r="X931" s="32"/>
    </row>
    <row r="932" spans="1:24" ht="42.75" customHeight="1" x14ac:dyDescent="0.25">
      <c r="A932" s="32"/>
      <c r="B932" s="32"/>
      <c r="C932" s="33"/>
      <c r="D932" s="32"/>
      <c r="E932" s="32"/>
      <c r="G932" s="32"/>
      <c r="H932" s="32"/>
      <c r="I932" s="32"/>
      <c r="J932" s="32"/>
      <c r="K932" s="32"/>
      <c r="L932" s="32"/>
      <c r="M932" s="32"/>
      <c r="N932" s="33"/>
      <c r="O932" s="32"/>
      <c r="P932" s="32"/>
      <c r="Q932" s="32"/>
      <c r="R932" s="32"/>
      <c r="S932" s="32"/>
      <c r="T932" s="32"/>
      <c r="U932" s="32"/>
      <c r="V932" s="32"/>
      <c r="W932" s="32"/>
      <c r="X932" s="32"/>
    </row>
    <row r="933" spans="1:24" ht="42.75" customHeight="1" x14ac:dyDescent="0.25">
      <c r="A933" s="32"/>
      <c r="B933" s="32"/>
      <c r="C933" s="33"/>
      <c r="D933" s="32"/>
      <c r="E933" s="32"/>
      <c r="G933" s="32"/>
      <c r="H933" s="32"/>
      <c r="I933" s="32"/>
      <c r="J933" s="32"/>
      <c r="K933" s="32"/>
      <c r="L933" s="32"/>
      <c r="M933" s="32"/>
      <c r="N933" s="33"/>
      <c r="O933" s="32"/>
      <c r="P933" s="32"/>
      <c r="Q933" s="32"/>
      <c r="R933" s="32"/>
      <c r="S933" s="32"/>
      <c r="T933" s="32"/>
      <c r="U933" s="32"/>
      <c r="V933" s="32"/>
      <c r="W933" s="32"/>
      <c r="X933" s="32"/>
    </row>
    <row r="934" spans="1:24" ht="42.75" customHeight="1" x14ac:dyDescent="0.25">
      <c r="A934" s="32"/>
      <c r="B934" s="32"/>
      <c r="C934" s="33"/>
      <c r="D934" s="32"/>
      <c r="E934" s="32"/>
      <c r="G934" s="32"/>
      <c r="H934" s="32"/>
      <c r="I934" s="32"/>
      <c r="J934" s="32"/>
      <c r="K934" s="32"/>
      <c r="L934" s="32"/>
      <c r="M934" s="32"/>
      <c r="N934" s="33"/>
      <c r="O934" s="32"/>
      <c r="P934" s="32"/>
      <c r="Q934" s="32"/>
      <c r="R934" s="32"/>
      <c r="S934" s="32"/>
      <c r="T934" s="32"/>
      <c r="U934" s="32"/>
      <c r="V934" s="32"/>
      <c r="W934" s="32"/>
      <c r="X934" s="32"/>
    </row>
    <row r="935" spans="1:24" ht="42.75" customHeight="1" x14ac:dyDescent="0.25">
      <c r="A935" s="32"/>
      <c r="B935" s="32"/>
      <c r="C935" s="33"/>
      <c r="D935" s="32"/>
      <c r="E935" s="32"/>
      <c r="G935" s="32"/>
      <c r="H935" s="32"/>
      <c r="I935" s="32"/>
      <c r="J935" s="32"/>
      <c r="K935" s="32"/>
      <c r="L935" s="32"/>
      <c r="M935" s="32"/>
      <c r="N935" s="33"/>
      <c r="O935" s="32"/>
      <c r="P935" s="32"/>
      <c r="Q935" s="32"/>
      <c r="R935" s="32"/>
      <c r="S935" s="32"/>
      <c r="T935" s="32"/>
      <c r="U935" s="32"/>
      <c r="V935" s="32"/>
      <c r="W935" s="32"/>
      <c r="X935" s="32"/>
    </row>
    <row r="936" spans="1:24" ht="42.75" customHeight="1" x14ac:dyDescent="0.25">
      <c r="A936" s="32"/>
      <c r="B936" s="32"/>
      <c r="C936" s="33"/>
      <c r="D936" s="32"/>
      <c r="E936" s="32"/>
      <c r="G936" s="32"/>
      <c r="H936" s="32"/>
      <c r="I936" s="32"/>
      <c r="J936" s="32"/>
      <c r="K936" s="32"/>
      <c r="L936" s="32"/>
      <c r="M936" s="32"/>
      <c r="N936" s="33"/>
      <c r="O936" s="32"/>
      <c r="P936" s="32"/>
      <c r="Q936" s="32"/>
      <c r="R936" s="32"/>
      <c r="S936" s="32"/>
      <c r="T936" s="32"/>
      <c r="U936" s="32"/>
      <c r="V936" s="32"/>
      <c r="W936" s="32"/>
      <c r="X936" s="32"/>
    </row>
    <row r="937" spans="1:24" ht="42.75" customHeight="1" x14ac:dyDescent="0.25">
      <c r="A937" s="32"/>
      <c r="B937" s="32"/>
      <c r="C937" s="33"/>
      <c r="D937" s="32"/>
      <c r="E937" s="32"/>
      <c r="G937" s="32"/>
      <c r="H937" s="32"/>
      <c r="I937" s="32"/>
      <c r="J937" s="32"/>
      <c r="K937" s="32"/>
      <c r="L937" s="32"/>
      <c r="M937" s="32"/>
      <c r="N937" s="33"/>
      <c r="O937" s="32"/>
      <c r="P937" s="32"/>
      <c r="Q937" s="32"/>
      <c r="R937" s="32"/>
      <c r="S937" s="32"/>
      <c r="T937" s="32"/>
      <c r="U937" s="32"/>
      <c r="V937" s="32"/>
      <c r="W937" s="32"/>
      <c r="X937" s="32"/>
    </row>
    <row r="938" spans="1:24" ht="42.75" customHeight="1" x14ac:dyDescent="0.25">
      <c r="A938" s="32"/>
      <c r="B938" s="32"/>
      <c r="C938" s="33"/>
      <c r="D938" s="32"/>
      <c r="E938" s="32"/>
      <c r="G938" s="32"/>
      <c r="H938" s="32"/>
      <c r="I938" s="32"/>
      <c r="J938" s="32"/>
      <c r="K938" s="32"/>
      <c r="L938" s="32"/>
      <c r="M938" s="32"/>
      <c r="N938" s="33"/>
      <c r="O938" s="32"/>
      <c r="P938" s="32"/>
      <c r="Q938" s="32"/>
      <c r="R938" s="32"/>
      <c r="S938" s="32"/>
      <c r="T938" s="32"/>
      <c r="U938" s="32"/>
      <c r="V938" s="32"/>
      <c r="W938" s="32"/>
      <c r="X938" s="32"/>
    </row>
    <row r="939" spans="1:24" ht="42.75" customHeight="1" x14ac:dyDescent="0.25">
      <c r="A939" s="32"/>
      <c r="B939" s="32"/>
      <c r="C939" s="33"/>
      <c r="D939" s="32"/>
      <c r="E939" s="32"/>
      <c r="G939" s="32"/>
      <c r="H939" s="32"/>
      <c r="I939" s="32"/>
      <c r="J939" s="32"/>
      <c r="K939" s="32"/>
      <c r="L939" s="32"/>
      <c r="M939" s="32"/>
      <c r="N939" s="33"/>
      <c r="O939" s="32"/>
      <c r="P939" s="32"/>
      <c r="Q939" s="32"/>
      <c r="R939" s="32"/>
      <c r="S939" s="32"/>
      <c r="T939" s="32"/>
      <c r="U939" s="32"/>
      <c r="V939" s="32"/>
      <c r="W939" s="32"/>
      <c r="X939" s="32"/>
    </row>
    <row r="940" spans="1:24" ht="42.75" customHeight="1" x14ac:dyDescent="0.25">
      <c r="A940" s="32"/>
      <c r="B940" s="32"/>
      <c r="C940" s="33"/>
      <c r="D940" s="32"/>
      <c r="E940" s="32"/>
      <c r="G940" s="32"/>
      <c r="H940" s="32"/>
      <c r="I940" s="32"/>
      <c r="J940" s="32"/>
      <c r="K940" s="32"/>
      <c r="L940" s="32"/>
      <c r="M940" s="32"/>
      <c r="N940" s="33"/>
      <c r="O940" s="32"/>
      <c r="P940" s="32"/>
      <c r="Q940" s="32"/>
      <c r="R940" s="32"/>
      <c r="S940" s="32"/>
      <c r="T940" s="32"/>
      <c r="U940" s="32"/>
      <c r="V940" s="32"/>
      <c r="W940" s="32"/>
      <c r="X940" s="32"/>
    </row>
    <row r="941" spans="1:24" ht="42.75" customHeight="1" x14ac:dyDescent="0.25">
      <c r="A941" s="32"/>
      <c r="B941" s="32"/>
      <c r="C941" s="33"/>
      <c r="D941" s="32"/>
      <c r="E941" s="32"/>
      <c r="G941" s="32"/>
      <c r="H941" s="32"/>
      <c r="I941" s="32"/>
      <c r="J941" s="32"/>
      <c r="K941" s="32"/>
      <c r="L941" s="32"/>
      <c r="M941" s="32"/>
      <c r="N941" s="33"/>
      <c r="O941" s="32"/>
      <c r="P941" s="32"/>
      <c r="Q941" s="32"/>
      <c r="R941" s="32"/>
      <c r="S941" s="32"/>
      <c r="T941" s="32"/>
      <c r="U941" s="32"/>
      <c r="V941" s="32"/>
      <c r="W941" s="32"/>
      <c r="X941" s="32"/>
    </row>
    <row r="942" spans="1:24" ht="42.75" customHeight="1" x14ac:dyDescent="0.25">
      <c r="A942" s="32"/>
      <c r="B942" s="32"/>
      <c r="C942" s="33"/>
      <c r="D942" s="32"/>
      <c r="E942" s="32"/>
      <c r="G942" s="32"/>
      <c r="H942" s="32"/>
      <c r="I942" s="32"/>
      <c r="J942" s="32"/>
      <c r="K942" s="32"/>
      <c r="L942" s="32"/>
      <c r="M942" s="32"/>
      <c r="N942" s="33"/>
      <c r="O942" s="32"/>
      <c r="P942" s="32"/>
      <c r="Q942" s="32"/>
      <c r="R942" s="32"/>
      <c r="S942" s="32"/>
      <c r="T942" s="32"/>
      <c r="U942" s="32"/>
      <c r="V942" s="32"/>
      <c r="W942" s="32"/>
      <c r="X942" s="32"/>
    </row>
    <row r="943" spans="1:24" ht="42.75" customHeight="1" x14ac:dyDescent="0.25">
      <c r="A943" s="32"/>
      <c r="B943" s="32"/>
      <c r="C943" s="33"/>
      <c r="D943" s="32"/>
      <c r="E943" s="32"/>
      <c r="G943" s="32"/>
      <c r="H943" s="32"/>
      <c r="I943" s="32"/>
      <c r="J943" s="32"/>
      <c r="K943" s="32"/>
      <c r="L943" s="32"/>
      <c r="M943" s="32"/>
      <c r="N943" s="33"/>
      <c r="O943" s="32"/>
      <c r="P943" s="32"/>
      <c r="Q943" s="32"/>
      <c r="R943" s="32"/>
      <c r="S943" s="32"/>
      <c r="T943" s="32"/>
      <c r="U943" s="32"/>
      <c r="V943" s="32"/>
      <c r="W943" s="32"/>
      <c r="X943" s="32"/>
    </row>
    <row r="944" spans="1:24" ht="42.75" customHeight="1" x14ac:dyDescent="0.25">
      <c r="A944" s="32"/>
      <c r="B944" s="32"/>
      <c r="C944" s="33"/>
      <c r="D944" s="32"/>
      <c r="E944" s="32"/>
      <c r="G944" s="32"/>
      <c r="H944" s="32"/>
      <c r="I944" s="32"/>
      <c r="J944" s="32"/>
      <c r="K944" s="32"/>
      <c r="L944" s="32"/>
      <c r="M944" s="32"/>
      <c r="N944" s="33"/>
      <c r="O944" s="32"/>
      <c r="P944" s="32"/>
      <c r="Q944" s="32"/>
      <c r="R944" s="32"/>
      <c r="S944" s="32"/>
      <c r="T944" s="32"/>
      <c r="U944" s="32"/>
      <c r="V944" s="32"/>
      <c r="W944" s="32"/>
      <c r="X944" s="32"/>
    </row>
    <row r="945" spans="1:24" ht="42.75" customHeight="1" x14ac:dyDescent="0.25">
      <c r="A945" s="32"/>
      <c r="B945" s="32"/>
      <c r="C945" s="33"/>
      <c r="D945" s="32"/>
      <c r="E945" s="32"/>
      <c r="G945" s="32"/>
      <c r="H945" s="32"/>
      <c r="I945" s="32"/>
      <c r="J945" s="32"/>
      <c r="K945" s="32"/>
      <c r="L945" s="32"/>
      <c r="M945" s="32"/>
      <c r="N945" s="33"/>
      <c r="O945" s="32"/>
      <c r="P945" s="32"/>
      <c r="Q945" s="32"/>
      <c r="R945" s="32"/>
      <c r="S945" s="32"/>
      <c r="T945" s="32"/>
      <c r="U945" s="32"/>
      <c r="V945" s="32"/>
      <c r="W945" s="32"/>
      <c r="X945" s="32"/>
    </row>
    <row r="946" spans="1:24" ht="42.75" customHeight="1" x14ac:dyDescent="0.25">
      <c r="A946" s="32"/>
      <c r="B946" s="32"/>
      <c r="C946" s="33"/>
      <c r="D946" s="32"/>
      <c r="E946" s="32"/>
      <c r="G946" s="32"/>
      <c r="H946" s="32"/>
      <c r="I946" s="32"/>
      <c r="J946" s="32"/>
      <c r="K946" s="32"/>
      <c r="L946" s="32"/>
      <c r="M946" s="32"/>
      <c r="N946" s="33"/>
      <c r="O946" s="32"/>
      <c r="P946" s="32"/>
      <c r="Q946" s="32"/>
      <c r="R946" s="32"/>
      <c r="S946" s="32"/>
      <c r="T946" s="32"/>
      <c r="U946" s="32"/>
      <c r="V946" s="32"/>
      <c r="W946" s="32"/>
      <c r="X946" s="32"/>
    </row>
    <row r="947" spans="1:24" ht="42.75" customHeight="1" x14ac:dyDescent="0.25">
      <c r="A947" s="32"/>
      <c r="B947" s="32"/>
      <c r="C947" s="33"/>
      <c r="D947" s="32"/>
      <c r="E947" s="32"/>
      <c r="G947" s="32"/>
      <c r="H947" s="32"/>
      <c r="I947" s="32"/>
      <c r="J947" s="32"/>
      <c r="K947" s="32"/>
      <c r="L947" s="32"/>
      <c r="M947" s="32"/>
      <c r="N947" s="33"/>
      <c r="O947" s="32"/>
      <c r="P947" s="32"/>
      <c r="Q947" s="32"/>
      <c r="R947" s="32"/>
      <c r="S947" s="32"/>
      <c r="T947" s="32"/>
      <c r="U947" s="32"/>
      <c r="V947" s="32"/>
      <c r="W947" s="32"/>
      <c r="X947" s="32"/>
    </row>
    <row r="948" spans="1:24" ht="42.75" customHeight="1" x14ac:dyDescent="0.25">
      <c r="A948" s="32"/>
      <c r="B948" s="32"/>
      <c r="C948" s="33"/>
      <c r="D948" s="32"/>
      <c r="E948" s="32"/>
      <c r="G948" s="32"/>
      <c r="H948" s="32"/>
      <c r="I948" s="32"/>
      <c r="J948" s="32"/>
      <c r="K948" s="32"/>
      <c r="L948" s="32"/>
      <c r="M948" s="32"/>
      <c r="N948" s="33"/>
      <c r="O948" s="32"/>
      <c r="P948" s="32"/>
      <c r="Q948" s="32"/>
      <c r="R948" s="32"/>
      <c r="S948" s="32"/>
      <c r="T948" s="32"/>
      <c r="U948" s="32"/>
      <c r="V948" s="32"/>
      <c r="W948" s="32"/>
      <c r="X948" s="32"/>
    </row>
    <row r="949" spans="1:24" ht="42.75" customHeight="1" x14ac:dyDescent="0.25">
      <c r="A949" s="32"/>
      <c r="B949" s="32"/>
      <c r="C949" s="33"/>
      <c r="D949" s="32"/>
      <c r="E949" s="32"/>
      <c r="G949" s="32"/>
      <c r="H949" s="32"/>
      <c r="I949" s="32"/>
      <c r="J949" s="32"/>
      <c r="K949" s="32"/>
      <c r="L949" s="32"/>
      <c r="M949" s="32"/>
      <c r="N949" s="33"/>
      <c r="O949" s="32"/>
      <c r="P949" s="32"/>
      <c r="Q949" s="32"/>
      <c r="R949" s="32"/>
      <c r="S949" s="32"/>
      <c r="T949" s="32"/>
      <c r="U949" s="32"/>
      <c r="V949" s="32"/>
      <c r="W949" s="32"/>
      <c r="X949" s="32"/>
    </row>
    <row r="950" spans="1:24" ht="42.75" customHeight="1" x14ac:dyDescent="0.25">
      <c r="A950" s="32"/>
      <c r="B950" s="32"/>
      <c r="C950" s="33"/>
      <c r="D950" s="32"/>
      <c r="E950" s="32"/>
      <c r="G950" s="32"/>
      <c r="H950" s="32"/>
      <c r="I950" s="32"/>
      <c r="J950" s="32"/>
      <c r="K950" s="32"/>
      <c r="L950" s="32"/>
      <c r="M950" s="32"/>
      <c r="N950" s="33"/>
      <c r="O950" s="32"/>
      <c r="P950" s="32"/>
      <c r="Q950" s="32"/>
      <c r="R950" s="32"/>
      <c r="S950" s="32"/>
      <c r="T950" s="32"/>
      <c r="U950" s="32"/>
      <c r="V950" s="32"/>
      <c r="W950" s="32"/>
      <c r="X950" s="32"/>
    </row>
    <row r="951" spans="1:24" ht="42.75" customHeight="1" x14ac:dyDescent="0.25">
      <c r="A951" s="32"/>
      <c r="B951" s="32"/>
      <c r="C951" s="33"/>
      <c r="D951" s="32"/>
      <c r="E951" s="32"/>
      <c r="G951" s="32"/>
      <c r="H951" s="32"/>
      <c r="I951" s="32"/>
      <c r="J951" s="32"/>
      <c r="K951" s="32"/>
      <c r="L951" s="32"/>
      <c r="M951" s="32"/>
      <c r="N951" s="33"/>
      <c r="O951" s="32"/>
      <c r="P951" s="32"/>
      <c r="Q951" s="32"/>
      <c r="R951" s="32"/>
      <c r="S951" s="32"/>
      <c r="T951" s="32"/>
      <c r="U951" s="32"/>
      <c r="V951" s="32"/>
      <c r="W951" s="32"/>
      <c r="X951" s="32"/>
    </row>
    <row r="952" spans="1:24" ht="42.75" customHeight="1" x14ac:dyDescent="0.25">
      <c r="A952" s="32"/>
      <c r="B952" s="32"/>
      <c r="C952" s="33"/>
      <c r="D952" s="32"/>
      <c r="E952" s="32"/>
      <c r="G952" s="32"/>
      <c r="H952" s="32"/>
      <c r="I952" s="32"/>
      <c r="J952" s="32"/>
      <c r="K952" s="32"/>
      <c r="L952" s="32"/>
      <c r="M952" s="32"/>
      <c r="N952" s="33"/>
      <c r="O952" s="32"/>
      <c r="P952" s="32"/>
      <c r="Q952" s="32"/>
      <c r="R952" s="32"/>
      <c r="S952" s="32"/>
      <c r="T952" s="32"/>
      <c r="U952" s="32"/>
      <c r="V952" s="32"/>
      <c r="W952" s="32"/>
      <c r="X952" s="32"/>
    </row>
    <row r="953" spans="1:24" ht="42.75" customHeight="1" x14ac:dyDescent="0.25">
      <c r="A953" s="32"/>
      <c r="B953" s="32"/>
      <c r="C953" s="33"/>
      <c r="D953" s="32"/>
      <c r="E953" s="32"/>
      <c r="G953" s="32"/>
      <c r="H953" s="32"/>
      <c r="I953" s="32"/>
      <c r="J953" s="32"/>
      <c r="K953" s="32"/>
      <c r="L953" s="32"/>
      <c r="M953" s="32"/>
      <c r="N953" s="33"/>
      <c r="O953" s="32"/>
      <c r="P953" s="32"/>
      <c r="Q953" s="32"/>
      <c r="R953" s="32"/>
      <c r="S953" s="32"/>
      <c r="T953" s="32"/>
      <c r="U953" s="32"/>
      <c r="V953" s="32"/>
      <c r="W953" s="32"/>
      <c r="X953" s="32"/>
    </row>
    <row r="954" spans="1:24" ht="42.75" customHeight="1" x14ac:dyDescent="0.25">
      <c r="A954" s="32"/>
      <c r="B954" s="32"/>
      <c r="C954" s="33"/>
      <c r="D954" s="32"/>
      <c r="E954" s="32"/>
      <c r="G954" s="32"/>
      <c r="H954" s="32"/>
      <c r="I954" s="32"/>
      <c r="J954" s="32"/>
      <c r="K954" s="32"/>
      <c r="L954" s="32"/>
      <c r="M954" s="32"/>
      <c r="N954" s="33"/>
      <c r="O954" s="32"/>
      <c r="P954" s="32"/>
      <c r="Q954" s="32"/>
      <c r="R954" s="32"/>
      <c r="S954" s="32"/>
      <c r="T954" s="32"/>
      <c r="U954" s="32"/>
      <c r="V954" s="32"/>
      <c r="W954" s="32"/>
      <c r="X954" s="32"/>
    </row>
    <row r="955" spans="1:24" ht="42.75" customHeight="1" x14ac:dyDescent="0.25">
      <c r="A955" s="32"/>
      <c r="B955" s="32"/>
      <c r="C955" s="33"/>
      <c r="D955" s="32"/>
      <c r="E955" s="32"/>
      <c r="G955" s="32"/>
      <c r="H955" s="32"/>
      <c r="I955" s="32"/>
      <c r="J955" s="32"/>
      <c r="K955" s="32"/>
      <c r="L955" s="32"/>
      <c r="M955" s="32"/>
      <c r="N955" s="33"/>
      <c r="O955" s="32"/>
      <c r="P955" s="32"/>
      <c r="Q955" s="32"/>
      <c r="R955" s="32"/>
      <c r="S955" s="32"/>
      <c r="T955" s="32"/>
      <c r="U955" s="32"/>
      <c r="V955" s="32"/>
      <c r="W955" s="32"/>
      <c r="X955" s="32"/>
    </row>
    <row r="956" spans="1:24" ht="42.75" customHeight="1" x14ac:dyDescent="0.25">
      <c r="A956" s="32"/>
      <c r="B956" s="32"/>
      <c r="C956" s="33"/>
      <c r="D956" s="32"/>
      <c r="E956" s="32"/>
      <c r="G956" s="32"/>
      <c r="H956" s="32"/>
      <c r="I956" s="32"/>
      <c r="J956" s="32"/>
      <c r="K956" s="32"/>
      <c r="L956" s="32"/>
      <c r="M956" s="32"/>
      <c r="N956" s="33"/>
      <c r="O956" s="32"/>
      <c r="P956" s="32"/>
      <c r="Q956" s="32"/>
      <c r="R956" s="32"/>
      <c r="S956" s="32"/>
      <c r="T956" s="32"/>
      <c r="U956" s="32"/>
      <c r="V956" s="32"/>
      <c r="W956" s="32"/>
      <c r="X956" s="32"/>
    </row>
    <row r="957" spans="1:24" ht="42.75" customHeight="1" x14ac:dyDescent="0.25">
      <c r="A957" s="32"/>
      <c r="B957" s="32"/>
      <c r="C957" s="33"/>
      <c r="D957" s="32"/>
      <c r="E957" s="32"/>
      <c r="G957" s="32"/>
      <c r="H957" s="32"/>
      <c r="I957" s="32"/>
      <c r="J957" s="32"/>
      <c r="K957" s="32"/>
      <c r="L957" s="32"/>
      <c r="M957" s="32"/>
      <c r="N957" s="33"/>
      <c r="O957" s="32"/>
      <c r="P957" s="32"/>
      <c r="Q957" s="32"/>
      <c r="R957" s="32"/>
      <c r="S957" s="32"/>
      <c r="T957" s="32"/>
      <c r="U957" s="32"/>
      <c r="V957" s="32"/>
      <c r="W957" s="32"/>
      <c r="X957" s="32"/>
    </row>
    <row r="958" spans="1:24" ht="42.75" customHeight="1" x14ac:dyDescent="0.25">
      <c r="A958" s="32"/>
      <c r="B958" s="32"/>
      <c r="C958" s="33"/>
      <c r="D958" s="32"/>
      <c r="E958" s="32"/>
      <c r="G958" s="32"/>
      <c r="H958" s="32"/>
      <c r="I958" s="32"/>
      <c r="J958" s="32"/>
      <c r="K958" s="32"/>
      <c r="L958" s="32"/>
      <c r="M958" s="32"/>
      <c r="N958" s="33"/>
      <c r="O958" s="32"/>
      <c r="P958" s="32"/>
      <c r="Q958" s="32"/>
      <c r="R958" s="32"/>
      <c r="S958" s="32"/>
      <c r="T958" s="32"/>
      <c r="U958" s="32"/>
      <c r="V958" s="32"/>
      <c r="W958" s="32"/>
      <c r="X958" s="32"/>
    </row>
    <row r="959" spans="1:24" ht="42.75" customHeight="1" x14ac:dyDescent="0.25">
      <c r="A959" s="32"/>
      <c r="B959" s="32"/>
      <c r="C959" s="33"/>
      <c r="D959" s="32"/>
      <c r="E959" s="32"/>
      <c r="G959" s="32"/>
      <c r="H959" s="32"/>
      <c r="I959" s="32"/>
      <c r="J959" s="32"/>
      <c r="K959" s="32"/>
      <c r="L959" s="32"/>
      <c r="M959" s="32"/>
      <c r="N959" s="33"/>
      <c r="O959" s="32"/>
      <c r="P959" s="32"/>
      <c r="Q959" s="32"/>
      <c r="R959" s="32"/>
      <c r="S959" s="32"/>
      <c r="T959" s="32"/>
      <c r="U959" s="32"/>
      <c r="V959" s="32"/>
      <c r="W959" s="32"/>
      <c r="X959" s="32"/>
    </row>
    <row r="960" spans="1:24" ht="42.75" customHeight="1" x14ac:dyDescent="0.25">
      <c r="A960" s="32"/>
      <c r="B960" s="32"/>
      <c r="C960" s="33"/>
      <c r="D960" s="32"/>
      <c r="E960" s="32"/>
      <c r="G960" s="32"/>
      <c r="H960" s="32"/>
      <c r="I960" s="32"/>
      <c r="J960" s="32"/>
      <c r="K960" s="32"/>
      <c r="L960" s="32"/>
      <c r="M960" s="32"/>
      <c r="N960" s="33"/>
      <c r="O960" s="32"/>
      <c r="P960" s="32"/>
      <c r="Q960" s="32"/>
      <c r="R960" s="32"/>
      <c r="S960" s="32"/>
      <c r="T960" s="32"/>
      <c r="U960" s="32"/>
      <c r="V960" s="32"/>
      <c r="W960" s="32"/>
      <c r="X960" s="32"/>
    </row>
    <row r="961" spans="1:24" ht="42.75" customHeight="1" x14ac:dyDescent="0.25">
      <c r="A961" s="32"/>
      <c r="B961" s="32"/>
      <c r="C961" s="33"/>
      <c r="D961" s="32"/>
      <c r="E961" s="32"/>
      <c r="G961" s="32"/>
      <c r="H961" s="32"/>
      <c r="I961" s="32"/>
      <c r="J961" s="32"/>
      <c r="K961" s="32"/>
      <c r="L961" s="32"/>
      <c r="M961" s="32"/>
      <c r="N961" s="33"/>
      <c r="O961" s="32"/>
      <c r="P961" s="32"/>
      <c r="Q961" s="32"/>
      <c r="R961" s="32"/>
      <c r="S961" s="32"/>
      <c r="T961" s="32"/>
      <c r="U961" s="32"/>
      <c r="V961" s="32"/>
      <c r="W961" s="32"/>
      <c r="X961" s="32"/>
    </row>
    <row r="962" spans="1:24" ht="42.75" customHeight="1" x14ac:dyDescent="0.25">
      <c r="A962" s="32"/>
      <c r="B962" s="32"/>
      <c r="C962" s="33"/>
      <c r="D962" s="32"/>
      <c r="E962" s="32"/>
      <c r="G962" s="32"/>
      <c r="H962" s="32"/>
      <c r="I962" s="32"/>
      <c r="J962" s="32"/>
      <c r="K962" s="32"/>
      <c r="L962" s="32"/>
      <c r="M962" s="32"/>
      <c r="N962" s="33"/>
      <c r="O962" s="32"/>
      <c r="P962" s="32"/>
      <c r="Q962" s="32"/>
      <c r="R962" s="32"/>
      <c r="S962" s="32"/>
      <c r="T962" s="32"/>
      <c r="U962" s="32"/>
      <c r="V962" s="32"/>
      <c r="W962" s="32"/>
      <c r="X962" s="32"/>
    </row>
    <row r="963" spans="1:24" ht="42.75" customHeight="1" x14ac:dyDescent="0.25">
      <c r="A963" s="32"/>
      <c r="B963" s="32"/>
      <c r="C963" s="33"/>
      <c r="D963" s="32"/>
      <c r="E963" s="32"/>
      <c r="G963" s="32"/>
      <c r="H963" s="32"/>
      <c r="I963" s="32"/>
      <c r="J963" s="32"/>
      <c r="K963" s="32"/>
      <c r="L963" s="32"/>
      <c r="M963" s="32"/>
      <c r="N963" s="33"/>
      <c r="O963" s="32"/>
      <c r="P963" s="32"/>
      <c r="Q963" s="32"/>
      <c r="R963" s="32"/>
      <c r="S963" s="32"/>
      <c r="T963" s="32"/>
      <c r="U963" s="32"/>
      <c r="V963" s="32"/>
      <c r="W963" s="32"/>
      <c r="X963" s="32"/>
    </row>
    <row r="964" spans="1:24" ht="42.75" customHeight="1" x14ac:dyDescent="0.25">
      <c r="A964" s="32"/>
      <c r="B964" s="32"/>
      <c r="C964" s="33"/>
      <c r="D964" s="32"/>
      <c r="E964" s="32"/>
      <c r="G964" s="32"/>
      <c r="H964" s="32"/>
      <c r="I964" s="32"/>
      <c r="J964" s="32"/>
      <c r="K964" s="32"/>
      <c r="L964" s="32"/>
      <c r="M964" s="32"/>
      <c r="N964" s="33"/>
      <c r="O964" s="32"/>
      <c r="P964" s="32"/>
      <c r="Q964" s="32"/>
      <c r="R964" s="32"/>
      <c r="S964" s="32"/>
      <c r="T964" s="32"/>
      <c r="U964" s="32"/>
      <c r="V964" s="32"/>
      <c r="W964" s="32"/>
      <c r="X964" s="32"/>
    </row>
    <row r="965" spans="1:24" ht="42.75" customHeight="1" x14ac:dyDescent="0.25">
      <c r="A965" s="32"/>
      <c r="B965" s="32"/>
      <c r="C965" s="33"/>
      <c r="D965" s="32"/>
      <c r="E965" s="32"/>
      <c r="G965" s="32"/>
      <c r="H965" s="32"/>
      <c r="I965" s="32"/>
      <c r="J965" s="32"/>
      <c r="K965" s="32"/>
      <c r="L965" s="32"/>
      <c r="M965" s="32"/>
      <c r="N965" s="33"/>
      <c r="O965" s="32"/>
      <c r="P965" s="32"/>
      <c r="Q965" s="32"/>
      <c r="R965" s="32"/>
      <c r="S965" s="32"/>
      <c r="T965" s="32"/>
      <c r="U965" s="32"/>
      <c r="V965" s="32"/>
      <c r="W965" s="32"/>
      <c r="X965" s="32"/>
    </row>
    <row r="966" spans="1:24" ht="42.75" customHeight="1" x14ac:dyDescent="0.25">
      <c r="A966" s="32"/>
      <c r="B966" s="32"/>
      <c r="C966" s="33"/>
      <c r="D966" s="32"/>
      <c r="E966" s="32"/>
      <c r="G966" s="32"/>
      <c r="H966" s="32"/>
      <c r="I966" s="32"/>
      <c r="J966" s="32"/>
      <c r="K966" s="32"/>
      <c r="L966" s="32"/>
      <c r="M966" s="32"/>
      <c r="N966" s="33"/>
      <c r="O966" s="32"/>
      <c r="P966" s="32"/>
      <c r="Q966" s="32"/>
      <c r="R966" s="32"/>
      <c r="S966" s="32"/>
      <c r="T966" s="32"/>
      <c r="U966" s="32"/>
      <c r="V966" s="32"/>
      <c r="W966" s="32"/>
      <c r="X966" s="32"/>
    </row>
    <row r="967" spans="1:24" ht="42.75" customHeight="1" x14ac:dyDescent="0.25">
      <c r="A967" s="32"/>
      <c r="B967" s="32"/>
      <c r="C967" s="33"/>
      <c r="D967" s="32"/>
      <c r="E967" s="32"/>
      <c r="G967" s="32"/>
      <c r="H967" s="32"/>
      <c r="I967" s="32"/>
      <c r="J967" s="32"/>
      <c r="K967" s="32"/>
      <c r="L967" s="32"/>
      <c r="M967" s="32"/>
      <c r="N967" s="33"/>
      <c r="O967" s="32"/>
      <c r="P967" s="32"/>
      <c r="Q967" s="32"/>
      <c r="R967" s="32"/>
      <c r="S967" s="32"/>
      <c r="T967" s="32"/>
      <c r="U967" s="32"/>
      <c r="V967" s="32"/>
      <c r="W967" s="32"/>
      <c r="X967" s="32"/>
    </row>
    <row r="968" spans="1:24" ht="42.75" customHeight="1" x14ac:dyDescent="0.25">
      <c r="A968" s="32"/>
      <c r="B968" s="32"/>
      <c r="C968" s="33"/>
      <c r="D968" s="32"/>
      <c r="E968" s="32"/>
      <c r="G968" s="32"/>
      <c r="H968" s="32"/>
      <c r="I968" s="32"/>
      <c r="J968" s="32"/>
      <c r="K968" s="32"/>
      <c r="L968" s="32"/>
      <c r="M968" s="32"/>
      <c r="N968" s="33"/>
      <c r="O968" s="32"/>
      <c r="P968" s="32"/>
      <c r="Q968" s="32"/>
      <c r="R968" s="32"/>
      <c r="S968" s="32"/>
      <c r="T968" s="32"/>
      <c r="U968" s="32"/>
      <c r="V968" s="32"/>
      <c r="W968" s="32"/>
      <c r="X968" s="32"/>
    </row>
    <row r="969" spans="1:24" ht="42.75" customHeight="1" x14ac:dyDescent="0.25">
      <c r="A969" s="32"/>
      <c r="B969" s="32"/>
      <c r="C969" s="33"/>
      <c r="D969" s="32"/>
      <c r="E969" s="32"/>
      <c r="G969" s="32"/>
      <c r="H969" s="32"/>
      <c r="I969" s="32"/>
      <c r="J969" s="32"/>
      <c r="K969" s="32"/>
      <c r="L969" s="32"/>
      <c r="M969" s="32"/>
      <c r="N969" s="33"/>
      <c r="O969" s="32"/>
      <c r="P969" s="32"/>
      <c r="Q969" s="32"/>
      <c r="R969" s="32"/>
      <c r="S969" s="32"/>
      <c r="T969" s="32"/>
      <c r="U969" s="32"/>
      <c r="V969" s="32"/>
      <c r="W969" s="32"/>
      <c r="X969" s="32"/>
    </row>
    <row r="970" spans="1:24" ht="42.75" customHeight="1" x14ac:dyDescent="0.25">
      <c r="A970" s="32"/>
      <c r="B970" s="32"/>
      <c r="C970" s="33"/>
      <c r="D970" s="32"/>
      <c r="E970" s="32"/>
      <c r="G970" s="32"/>
      <c r="H970" s="32"/>
      <c r="I970" s="32"/>
      <c r="J970" s="32"/>
      <c r="K970" s="32"/>
      <c r="L970" s="32"/>
      <c r="M970" s="32"/>
      <c r="N970" s="33"/>
      <c r="O970" s="32"/>
      <c r="P970" s="32"/>
      <c r="Q970" s="32"/>
      <c r="R970" s="32"/>
      <c r="S970" s="32"/>
      <c r="T970" s="32"/>
      <c r="U970" s="32"/>
      <c r="V970" s="32"/>
      <c r="W970" s="32"/>
      <c r="X970" s="32"/>
    </row>
    <row r="971" spans="1:24" ht="42.75" customHeight="1" x14ac:dyDescent="0.25">
      <c r="A971" s="32"/>
      <c r="B971" s="32"/>
      <c r="C971" s="33"/>
      <c r="D971" s="32"/>
      <c r="E971" s="32"/>
      <c r="G971" s="32"/>
      <c r="H971" s="32"/>
      <c r="I971" s="32"/>
      <c r="J971" s="32"/>
      <c r="K971" s="32"/>
      <c r="L971" s="32"/>
      <c r="M971" s="32"/>
      <c r="N971" s="33"/>
      <c r="O971" s="32"/>
      <c r="P971" s="32"/>
      <c r="Q971" s="32"/>
      <c r="R971" s="32"/>
      <c r="S971" s="32"/>
      <c r="T971" s="32"/>
      <c r="U971" s="32"/>
      <c r="V971" s="32"/>
      <c r="W971" s="32"/>
      <c r="X971" s="32"/>
    </row>
    <row r="972" spans="1:24" ht="42.75" customHeight="1" x14ac:dyDescent="0.25">
      <c r="A972" s="32"/>
      <c r="B972" s="32"/>
      <c r="C972" s="33"/>
      <c r="D972" s="32"/>
      <c r="E972" s="32"/>
      <c r="G972" s="32"/>
      <c r="H972" s="32"/>
      <c r="I972" s="32"/>
      <c r="J972" s="32"/>
      <c r="K972" s="32"/>
      <c r="L972" s="32"/>
      <c r="M972" s="32"/>
      <c r="N972" s="33"/>
      <c r="O972" s="32"/>
      <c r="P972" s="32"/>
      <c r="Q972" s="32"/>
      <c r="R972" s="32"/>
      <c r="S972" s="32"/>
      <c r="T972" s="32"/>
      <c r="U972" s="32"/>
      <c r="V972" s="32"/>
      <c r="W972" s="32"/>
      <c r="X972" s="32"/>
    </row>
    <row r="973" spans="1:24" ht="42.75" customHeight="1" x14ac:dyDescent="0.25">
      <c r="A973" s="32"/>
      <c r="B973" s="32"/>
      <c r="C973" s="33"/>
      <c r="D973" s="32"/>
      <c r="E973" s="32"/>
      <c r="G973" s="32"/>
      <c r="H973" s="32"/>
      <c r="I973" s="32"/>
      <c r="J973" s="32"/>
      <c r="K973" s="32"/>
      <c r="L973" s="32"/>
      <c r="M973" s="32"/>
      <c r="N973" s="33"/>
      <c r="O973" s="32"/>
      <c r="P973" s="32"/>
      <c r="Q973" s="32"/>
      <c r="R973" s="32"/>
      <c r="S973" s="32"/>
      <c r="T973" s="32"/>
      <c r="U973" s="32"/>
      <c r="V973" s="32"/>
      <c r="W973" s="32"/>
      <c r="X973" s="32"/>
    </row>
    <row r="974" spans="1:24" ht="42.75" customHeight="1" x14ac:dyDescent="0.25">
      <c r="A974" s="32"/>
      <c r="B974" s="32"/>
      <c r="C974" s="33"/>
      <c r="D974" s="32"/>
      <c r="E974" s="32"/>
      <c r="G974" s="32"/>
      <c r="H974" s="32"/>
      <c r="I974" s="32"/>
      <c r="J974" s="32"/>
      <c r="K974" s="32"/>
      <c r="L974" s="32"/>
      <c r="M974" s="32"/>
      <c r="N974" s="33"/>
      <c r="O974" s="32"/>
      <c r="P974" s="32"/>
      <c r="Q974" s="32"/>
      <c r="R974" s="32"/>
      <c r="S974" s="32"/>
      <c r="T974" s="32"/>
      <c r="U974" s="32"/>
      <c r="V974" s="32"/>
      <c r="W974" s="32"/>
      <c r="X974" s="32"/>
    </row>
    <row r="975" spans="1:24" ht="42.75" customHeight="1" x14ac:dyDescent="0.25">
      <c r="A975" s="32"/>
      <c r="B975" s="32"/>
      <c r="C975" s="33"/>
      <c r="D975" s="32"/>
      <c r="E975" s="32"/>
      <c r="G975" s="32"/>
      <c r="H975" s="32"/>
      <c r="I975" s="32"/>
      <c r="J975" s="32"/>
      <c r="K975" s="32"/>
      <c r="L975" s="32"/>
      <c r="M975" s="32"/>
      <c r="N975" s="33"/>
      <c r="O975" s="32"/>
      <c r="P975" s="32"/>
      <c r="Q975" s="32"/>
      <c r="R975" s="32"/>
      <c r="S975" s="32"/>
      <c r="T975" s="32"/>
      <c r="U975" s="32"/>
      <c r="V975" s="32"/>
      <c r="W975" s="32"/>
      <c r="X975" s="32"/>
    </row>
    <row r="976" spans="1:24" ht="42.75" customHeight="1" x14ac:dyDescent="0.25">
      <c r="A976" s="32"/>
      <c r="B976" s="32"/>
      <c r="C976" s="33"/>
      <c r="D976" s="32"/>
      <c r="E976" s="32"/>
      <c r="G976" s="32"/>
      <c r="H976" s="32"/>
      <c r="I976" s="32"/>
      <c r="J976" s="32"/>
      <c r="K976" s="32"/>
      <c r="L976" s="32"/>
      <c r="M976" s="32"/>
      <c r="N976" s="33"/>
      <c r="O976" s="32"/>
      <c r="P976" s="32"/>
      <c r="Q976" s="32"/>
      <c r="R976" s="32"/>
      <c r="S976" s="32"/>
      <c r="T976" s="32"/>
      <c r="U976" s="32"/>
      <c r="V976" s="32"/>
      <c r="W976" s="32"/>
      <c r="X976" s="32"/>
    </row>
    <row r="977" spans="1:24" ht="42.75" customHeight="1" x14ac:dyDescent="0.25">
      <c r="A977" s="32"/>
      <c r="B977" s="32"/>
      <c r="C977" s="33"/>
      <c r="D977" s="32"/>
      <c r="E977" s="32"/>
      <c r="G977" s="32"/>
      <c r="H977" s="32"/>
      <c r="I977" s="32"/>
      <c r="J977" s="32"/>
      <c r="K977" s="32"/>
      <c r="L977" s="32"/>
      <c r="M977" s="32"/>
      <c r="N977" s="33"/>
      <c r="O977" s="32"/>
      <c r="P977" s="32"/>
      <c r="Q977" s="32"/>
      <c r="R977" s="32"/>
      <c r="S977" s="32"/>
      <c r="T977" s="32"/>
      <c r="U977" s="32"/>
      <c r="V977" s="32"/>
      <c r="W977" s="32"/>
      <c r="X977" s="32"/>
    </row>
    <row r="978" spans="1:24" ht="42.75" customHeight="1" x14ac:dyDescent="0.25">
      <c r="A978" s="32"/>
      <c r="B978" s="32"/>
      <c r="C978" s="33"/>
      <c r="D978" s="32"/>
      <c r="E978" s="32"/>
      <c r="G978" s="32"/>
      <c r="H978" s="32"/>
      <c r="I978" s="32"/>
      <c r="J978" s="32"/>
      <c r="K978" s="32"/>
      <c r="L978" s="32"/>
      <c r="M978" s="32"/>
      <c r="N978" s="33"/>
      <c r="O978" s="32"/>
      <c r="P978" s="32"/>
      <c r="Q978" s="32"/>
      <c r="R978" s="32"/>
      <c r="S978" s="32"/>
      <c r="T978" s="32"/>
      <c r="U978" s="32"/>
      <c r="V978" s="32"/>
      <c r="W978" s="32"/>
      <c r="X978" s="32"/>
    </row>
    <row r="979" spans="1:24" ht="42.75" customHeight="1" x14ac:dyDescent="0.25">
      <c r="A979" s="32"/>
      <c r="B979" s="32"/>
      <c r="C979" s="33"/>
      <c r="D979" s="32"/>
      <c r="E979" s="32"/>
      <c r="G979" s="32"/>
      <c r="H979" s="32"/>
      <c r="I979" s="32"/>
      <c r="J979" s="32"/>
      <c r="K979" s="32"/>
      <c r="L979" s="32"/>
      <c r="M979" s="32"/>
      <c r="N979" s="33"/>
      <c r="O979" s="32"/>
      <c r="P979" s="32"/>
      <c r="Q979" s="32"/>
      <c r="R979" s="32"/>
      <c r="S979" s="32"/>
      <c r="T979" s="32"/>
      <c r="U979" s="32"/>
      <c r="V979" s="32"/>
      <c r="W979" s="32"/>
      <c r="X979" s="32"/>
    </row>
    <row r="980" spans="1:24" ht="42.75" customHeight="1" x14ac:dyDescent="0.25">
      <c r="A980" s="32"/>
      <c r="B980" s="32"/>
      <c r="C980" s="33"/>
      <c r="D980" s="32"/>
      <c r="E980" s="32"/>
      <c r="G980" s="32"/>
      <c r="H980" s="32"/>
      <c r="I980" s="32"/>
      <c r="J980" s="32"/>
      <c r="K980" s="32"/>
      <c r="L980" s="32"/>
      <c r="M980" s="32"/>
      <c r="N980" s="33"/>
      <c r="O980" s="32"/>
      <c r="P980" s="32"/>
      <c r="Q980" s="32"/>
      <c r="R980" s="32"/>
      <c r="S980" s="32"/>
      <c r="T980" s="32"/>
      <c r="U980" s="32"/>
      <c r="V980" s="32"/>
      <c r="W980" s="32"/>
      <c r="X980" s="32"/>
    </row>
    <row r="981" spans="1:24" ht="42.75" customHeight="1" x14ac:dyDescent="0.25">
      <c r="A981" s="32"/>
      <c r="B981" s="32"/>
      <c r="C981" s="33"/>
      <c r="D981" s="32"/>
      <c r="E981" s="32"/>
      <c r="G981" s="32"/>
      <c r="H981" s="32"/>
      <c r="I981" s="32"/>
      <c r="J981" s="32"/>
      <c r="K981" s="32"/>
      <c r="L981" s="32"/>
      <c r="M981" s="32"/>
      <c r="N981" s="33"/>
      <c r="O981" s="32"/>
      <c r="P981" s="32"/>
      <c r="Q981" s="32"/>
      <c r="R981" s="32"/>
      <c r="S981" s="32"/>
      <c r="T981" s="32"/>
      <c r="U981" s="32"/>
      <c r="V981" s="32"/>
      <c r="W981" s="32"/>
      <c r="X981" s="32"/>
    </row>
    <row r="982" spans="1:24" ht="42.75" customHeight="1" x14ac:dyDescent="0.25">
      <c r="A982" s="32"/>
      <c r="B982" s="32"/>
      <c r="C982" s="33"/>
      <c r="D982" s="32"/>
      <c r="E982" s="32"/>
      <c r="G982" s="32"/>
      <c r="H982" s="32"/>
      <c r="I982" s="32"/>
      <c r="J982" s="32"/>
      <c r="K982" s="32"/>
      <c r="L982" s="32"/>
      <c r="M982" s="32"/>
      <c r="N982" s="33"/>
      <c r="O982" s="32"/>
      <c r="P982" s="32"/>
      <c r="Q982" s="32"/>
      <c r="R982" s="32"/>
      <c r="S982" s="32"/>
      <c r="T982" s="32"/>
      <c r="U982" s="32"/>
      <c r="V982" s="32"/>
      <c r="W982" s="32"/>
      <c r="X982" s="32"/>
    </row>
    <row r="983" spans="1:24" ht="42.75" customHeight="1" x14ac:dyDescent="0.25">
      <c r="A983" s="32"/>
      <c r="B983" s="32"/>
      <c r="C983" s="33"/>
      <c r="D983" s="32"/>
      <c r="E983" s="32"/>
      <c r="G983" s="32"/>
      <c r="H983" s="32"/>
      <c r="I983" s="32"/>
      <c r="J983" s="32"/>
      <c r="K983" s="32"/>
      <c r="L983" s="32"/>
      <c r="M983" s="32"/>
      <c r="N983" s="33"/>
      <c r="O983" s="32"/>
      <c r="P983" s="32"/>
      <c r="Q983" s="32"/>
      <c r="R983" s="32"/>
      <c r="S983" s="32"/>
      <c r="T983" s="32"/>
      <c r="U983" s="32"/>
      <c r="V983" s="32"/>
      <c r="W983" s="32"/>
      <c r="X983" s="32"/>
    </row>
    <row r="984" spans="1:24" ht="42.75" customHeight="1" x14ac:dyDescent="0.25">
      <c r="A984" s="32"/>
      <c r="B984" s="32"/>
      <c r="C984" s="33"/>
      <c r="D984" s="32"/>
      <c r="E984" s="32"/>
      <c r="G984" s="32"/>
      <c r="H984" s="32"/>
      <c r="I984" s="32"/>
      <c r="J984" s="32"/>
      <c r="K984" s="32"/>
      <c r="L984" s="32"/>
      <c r="M984" s="32"/>
      <c r="N984" s="33"/>
      <c r="O984" s="32"/>
      <c r="P984" s="32"/>
      <c r="Q984" s="32"/>
      <c r="R984" s="32"/>
      <c r="S984" s="32"/>
      <c r="T984" s="32"/>
      <c r="U984" s="32"/>
      <c r="V984" s="32"/>
      <c r="W984" s="32"/>
      <c r="X984" s="32"/>
    </row>
    <row r="985" spans="1:24" ht="42.75" customHeight="1" x14ac:dyDescent="0.25">
      <c r="A985" s="32"/>
      <c r="B985" s="32"/>
      <c r="C985" s="33"/>
      <c r="D985" s="32"/>
      <c r="E985" s="32"/>
      <c r="G985" s="32"/>
      <c r="H985" s="32"/>
      <c r="I985" s="32"/>
      <c r="J985" s="32"/>
      <c r="K985" s="32"/>
      <c r="L985" s="32"/>
      <c r="M985" s="32"/>
      <c r="N985" s="33"/>
      <c r="O985" s="32"/>
      <c r="P985" s="32"/>
      <c r="Q985" s="32"/>
      <c r="R985" s="32"/>
      <c r="S985" s="32"/>
      <c r="T985" s="32"/>
      <c r="U985" s="32"/>
      <c r="V985" s="32"/>
      <c r="W985" s="32"/>
      <c r="X985" s="32"/>
    </row>
    <row r="986" spans="1:24" ht="42.75" customHeight="1" x14ac:dyDescent="0.25">
      <c r="A986" s="32"/>
      <c r="B986" s="32"/>
      <c r="C986" s="33"/>
      <c r="D986" s="32"/>
      <c r="E986" s="32"/>
      <c r="G986" s="32"/>
      <c r="H986" s="32"/>
      <c r="I986" s="32"/>
      <c r="J986" s="32"/>
      <c r="K986" s="32"/>
      <c r="L986" s="32"/>
      <c r="M986" s="32"/>
      <c r="N986" s="33"/>
      <c r="O986" s="32"/>
      <c r="P986" s="32"/>
      <c r="Q986" s="32"/>
      <c r="R986" s="32"/>
      <c r="S986" s="32"/>
      <c r="T986" s="32"/>
      <c r="U986" s="32"/>
      <c r="V986" s="32"/>
      <c r="W986" s="32"/>
      <c r="X986" s="32"/>
    </row>
    <row r="987" spans="1:24" ht="42.75" customHeight="1" x14ac:dyDescent="0.25">
      <c r="A987" s="32"/>
      <c r="B987" s="32"/>
      <c r="C987" s="33"/>
      <c r="D987" s="32"/>
      <c r="E987" s="32"/>
      <c r="G987" s="32"/>
      <c r="H987" s="32"/>
      <c r="I987" s="32"/>
      <c r="J987" s="32"/>
      <c r="K987" s="32"/>
      <c r="L987" s="32"/>
      <c r="M987" s="32"/>
      <c r="N987" s="33"/>
      <c r="O987" s="32"/>
      <c r="P987" s="32"/>
      <c r="Q987" s="32"/>
      <c r="R987" s="32"/>
      <c r="S987" s="32"/>
      <c r="T987" s="32"/>
      <c r="U987" s="32"/>
      <c r="V987" s="32"/>
      <c r="W987" s="32"/>
      <c r="X987" s="32"/>
    </row>
    <row r="988" spans="1:24" ht="42.75" customHeight="1" x14ac:dyDescent="0.25">
      <c r="A988" s="32"/>
      <c r="B988" s="32"/>
      <c r="C988" s="33"/>
      <c r="D988" s="32"/>
      <c r="E988" s="32"/>
      <c r="G988" s="32"/>
      <c r="H988" s="32"/>
      <c r="I988" s="32"/>
      <c r="J988" s="32"/>
      <c r="K988" s="32"/>
      <c r="L988" s="32"/>
      <c r="M988" s="32"/>
      <c r="N988" s="33"/>
      <c r="O988" s="32"/>
      <c r="P988" s="32"/>
      <c r="Q988" s="32"/>
      <c r="R988" s="32"/>
      <c r="S988" s="32"/>
      <c r="T988" s="32"/>
      <c r="U988" s="32"/>
      <c r="V988" s="32"/>
      <c r="W988" s="32"/>
      <c r="X988" s="32"/>
    </row>
    <row r="989" spans="1:24" ht="42.75" customHeight="1" x14ac:dyDescent="0.25">
      <c r="A989" s="32"/>
      <c r="B989" s="32"/>
      <c r="C989" s="33"/>
      <c r="D989" s="32"/>
      <c r="E989" s="32"/>
      <c r="G989" s="32"/>
      <c r="H989" s="32"/>
      <c r="I989" s="32"/>
      <c r="J989" s="32"/>
      <c r="K989" s="32"/>
      <c r="L989" s="32"/>
      <c r="M989" s="32"/>
      <c r="N989" s="33"/>
      <c r="O989" s="32"/>
      <c r="P989" s="32"/>
      <c r="Q989" s="32"/>
      <c r="R989" s="32"/>
      <c r="S989" s="32"/>
      <c r="T989" s="32"/>
      <c r="U989" s="32"/>
      <c r="V989" s="32"/>
      <c r="W989" s="32"/>
      <c r="X989" s="32"/>
    </row>
    <row r="990" spans="1:24" ht="42.75" customHeight="1" x14ac:dyDescent="0.25">
      <c r="A990" s="32"/>
      <c r="B990" s="32"/>
      <c r="C990" s="33"/>
      <c r="D990" s="32"/>
      <c r="E990" s="32"/>
      <c r="G990" s="32"/>
      <c r="H990" s="32"/>
      <c r="I990" s="32"/>
      <c r="J990" s="32"/>
      <c r="K990" s="32"/>
      <c r="L990" s="32"/>
      <c r="M990" s="32"/>
      <c r="N990" s="33"/>
      <c r="O990" s="32"/>
      <c r="P990" s="32"/>
      <c r="Q990" s="32"/>
      <c r="R990" s="32"/>
      <c r="S990" s="32"/>
      <c r="T990" s="32"/>
      <c r="U990" s="32"/>
      <c r="V990" s="32"/>
      <c r="W990" s="32"/>
      <c r="X990" s="32"/>
    </row>
    <row r="991" spans="1:24" ht="42.75" customHeight="1" x14ac:dyDescent="0.25">
      <c r="A991" s="32"/>
      <c r="B991" s="32"/>
      <c r="C991" s="33"/>
      <c r="D991" s="32"/>
      <c r="E991" s="32"/>
      <c r="G991" s="32"/>
      <c r="H991" s="32"/>
      <c r="I991" s="32"/>
      <c r="J991" s="32"/>
      <c r="K991" s="32"/>
      <c r="L991" s="32"/>
      <c r="M991" s="32"/>
      <c r="N991" s="33"/>
      <c r="O991" s="32"/>
      <c r="P991" s="32"/>
      <c r="Q991" s="32"/>
      <c r="R991" s="32"/>
      <c r="S991" s="32"/>
      <c r="T991" s="32"/>
      <c r="U991" s="32"/>
      <c r="V991" s="32"/>
      <c r="W991" s="32"/>
      <c r="X991" s="32"/>
    </row>
    <row r="992" spans="1:24" ht="42.75" customHeight="1" x14ac:dyDescent="0.25">
      <c r="A992" s="32"/>
      <c r="B992" s="32"/>
      <c r="C992" s="33"/>
      <c r="D992" s="32"/>
      <c r="E992" s="32"/>
      <c r="G992" s="32"/>
      <c r="H992" s="32"/>
      <c r="I992" s="32"/>
      <c r="J992" s="32"/>
      <c r="K992" s="32"/>
      <c r="L992" s="32"/>
      <c r="M992" s="32"/>
      <c r="N992" s="33"/>
      <c r="O992" s="32"/>
      <c r="P992" s="32"/>
      <c r="Q992" s="32"/>
      <c r="R992" s="32"/>
      <c r="S992" s="32"/>
      <c r="T992" s="32"/>
      <c r="U992" s="32"/>
      <c r="V992" s="32"/>
      <c r="W992" s="32"/>
      <c r="X992" s="32"/>
    </row>
    <row r="993" spans="1:24" ht="42.75" customHeight="1" x14ac:dyDescent="0.25">
      <c r="A993" s="32"/>
      <c r="B993" s="32"/>
      <c r="C993" s="33"/>
      <c r="D993" s="32"/>
      <c r="E993" s="32"/>
      <c r="G993" s="32"/>
      <c r="H993" s="32"/>
      <c r="I993" s="32"/>
      <c r="J993" s="32"/>
      <c r="K993" s="32"/>
      <c r="L993" s="32"/>
      <c r="M993" s="32"/>
      <c r="N993" s="33"/>
      <c r="O993" s="32"/>
      <c r="P993" s="32"/>
      <c r="Q993" s="32"/>
      <c r="R993" s="32"/>
      <c r="S993" s="32"/>
      <c r="T993" s="32"/>
      <c r="U993" s="32"/>
      <c r="V993" s="32"/>
      <c r="W993" s="32"/>
      <c r="X993" s="32"/>
    </row>
    <row r="994" spans="1:24" ht="42.75" customHeight="1" x14ac:dyDescent="0.25">
      <c r="A994" s="32"/>
      <c r="B994" s="32"/>
      <c r="C994" s="33"/>
      <c r="D994" s="32"/>
      <c r="E994" s="32"/>
      <c r="G994" s="32"/>
      <c r="H994" s="32"/>
      <c r="I994" s="32"/>
      <c r="J994" s="32"/>
      <c r="K994" s="32"/>
      <c r="L994" s="32"/>
      <c r="M994" s="32"/>
      <c r="N994" s="33"/>
      <c r="O994" s="32"/>
      <c r="P994" s="32"/>
      <c r="Q994" s="32"/>
      <c r="R994" s="32"/>
      <c r="S994" s="32"/>
      <c r="T994" s="32"/>
      <c r="U994" s="32"/>
      <c r="V994" s="32"/>
      <c r="W994" s="32"/>
      <c r="X994" s="32"/>
    </row>
    <row r="995" spans="1:24" ht="42.75" customHeight="1" x14ac:dyDescent="0.25">
      <c r="A995" s="32"/>
      <c r="B995" s="32"/>
      <c r="C995" s="33"/>
      <c r="D995" s="32"/>
      <c r="E995" s="32"/>
      <c r="G995" s="32"/>
      <c r="H995" s="32"/>
      <c r="I995" s="32"/>
      <c r="J995" s="32"/>
      <c r="K995" s="32"/>
      <c r="L995" s="32"/>
      <c r="M995" s="32"/>
      <c r="N995" s="33"/>
      <c r="O995" s="32"/>
      <c r="P995" s="32"/>
      <c r="Q995" s="32"/>
      <c r="R995" s="32"/>
      <c r="S995" s="32"/>
      <c r="T995" s="32"/>
      <c r="U995" s="32"/>
      <c r="V995" s="32"/>
      <c r="W995" s="32"/>
      <c r="X995" s="32"/>
    </row>
    <row r="996" spans="1:24" ht="42.75" customHeight="1" x14ac:dyDescent="0.25">
      <c r="A996" s="32"/>
      <c r="B996" s="32"/>
      <c r="C996" s="33"/>
      <c r="D996" s="32"/>
      <c r="E996" s="32"/>
      <c r="G996" s="32"/>
      <c r="H996" s="32"/>
      <c r="I996" s="32"/>
      <c r="J996" s="32"/>
      <c r="K996" s="32"/>
      <c r="L996" s="32"/>
      <c r="M996" s="32"/>
      <c r="N996" s="33"/>
      <c r="O996" s="32"/>
      <c r="P996" s="32"/>
      <c r="Q996" s="32"/>
      <c r="R996" s="32"/>
      <c r="S996" s="32"/>
      <c r="T996" s="32"/>
      <c r="U996" s="32"/>
      <c r="V996" s="32"/>
      <c r="W996" s="32"/>
      <c r="X996" s="32"/>
    </row>
    <row r="997" spans="1:24" ht="42.75" customHeight="1" x14ac:dyDescent="0.25">
      <c r="A997" s="32"/>
      <c r="B997" s="32"/>
      <c r="C997" s="33"/>
      <c r="D997" s="32"/>
      <c r="E997" s="32"/>
      <c r="G997" s="32"/>
      <c r="H997" s="32"/>
      <c r="I997" s="32"/>
      <c r="J997" s="32"/>
      <c r="K997" s="32"/>
      <c r="L997" s="32"/>
      <c r="M997" s="32"/>
      <c r="N997" s="33"/>
      <c r="O997" s="32"/>
      <c r="P997" s="32"/>
      <c r="Q997" s="32"/>
      <c r="R997" s="32"/>
      <c r="S997" s="32"/>
      <c r="T997" s="32"/>
      <c r="U997" s="32"/>
      <c r="V997" s="32"/>
      <c r="W997" s="32"/>
      <c r="X997" s="32"/>
    </row>
    <row r="998" spans="1:24" ht="42.75" customHeight="1" x14ac:dyDescent="0.25">
      <c r="A998" s="32"/>
      <c r="B998" s="32"/>
      <c r="C998" s="33"/>
      <c r="D998" s="32"/>
      <c r="E998" s="32"/>
      <c r="G998" s="32"/>
      <c r="H998" s="32"/>
      <c r="I998" s="32"/>
      <c r="J998" s="32"/>
      <c r="K998" s="32"/>
      <c r="L998" s="32"/>
      <c r="M998" s="32"/>
      <c r="N998" s="33"/>
      <c r="O998" s="32"/>
      <c r="P998" s="32"/>
      <c r="Q998" s="32"/>
      <c r="R998" s="32"/>
      <c r="S998" s="32"/>
      <c r="T998" s="32"/>
      <c r="U998" s="32"/>
      <c r="V998" s="32"/>
      <c r="W998" s="32"/>
      <c r="X998" s="32"/>
    </row>
    <row r="999" spans="1:24" ht="42.75" customHeight="1" x14ac:dyDescent="0.25">
      <c r="A999" s="32"/>
      <c r="B999" s="32"/>
      <c r="C999" s="33"/>
      <c r="D999" s="32"/>
      <c r="E999" s="32"/>
      <c r="G999" s="32"/>
      <c r="H999" s="32"/>
      <c r="I999" s="32"/>
      <c r="J999" s="32"/>
      <c r="K999" s="32"/>
      <c r="L999" s="32"/>
      <c r="M999" s="32"/>
      <c r="N999" s="33"/>
      <c r="O999" s="32"/>
      <c r="P999" s="32"/>
      <c r="Q999" s="32"/>
      <c r="R999" s="32"/>
      <c r="S999" s="32"/>
      <c r="T999" s="32"/>
      <c r="U999" s="32"/>
      <c r="V999" s="32"/>
      <c r="W999" s="32"/>
      <c r="X999" s="32"/>
    </row>
    <row r="1000" spans="1:24" ht="42.75" customHeight="1" x14ac:dyDescent="0.25">
      <c r="A1000" s="32"/>
      <c r="B1000" s="32"/>
      <c r="C1000" s="33"/>
      <c r="D1000" s="32"/>
      <c r="E1000" s="32"/>
      <c r="G1000" s="32"/>
      <c r="H1000" s="32"/>
      <c r="I1000" s="32"/>
      <c r="J1000" s="32"/>
      <c r="K1000" s="32"/>
      <c r="L1000" s="32"/>
      <c r="M1000" s="32"/>
      <c r="N1000" s="33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</row>
    <row r="1001" spans="1:24" ht="42.75" customHeight="1" x14ac:dyDescent="0.25">
      <c r="A1001" s="32"/>
      <c r="B1001" s="32"/>
      <c r="C1001" s="33"/>
      <c r="D1001" s="32"/>
      <c r="E1001" s="32"/>
      <c r="G1001" s="32"/>
      <c r="H1001" s="32"/>
      <c r="I1001" s="32"/>
      <c r="J1001" s="32"/>
      <c r="K1001" s="32"/>
      <c r="L1001" s="32"/>
      <c r="M1001" s="32"/>
      <c r="N1001" s="33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</row>
    <row r="1002" spans="1:24" ht="42.75" customHeight="1" x14ac:dyDescent="0.25">
      <c r="A1002" s="32"/>
      <c r="B1002" s="32"/>
      <c r="C1002" s="33"/>
      <c r="D1002" s="32"/>
      <c r="E1002" s="32"/>
      <c r="G1002" s="32"/>
      <c r="H1002" s="32"/>
      <c r="I1002" s="32"/>
      <c r="J1002" s="32"/>
      <c r="K1002" s="32"/>
      <c r="L1002" s="32"/>
      <c r="M1002" s="32"/>
      <c r="N1002" s="33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</row>
  </sheetData>
  <mergeCells count="9">
    <mergeCell ref="M4:M5"/>
    <mergeCell ref="N4:N5"/>
    <mergeCell ref="A2:D2"/>
    <mergeCell ref="A1:I1"/>
    <mergeCell ref="E2:I2"/>
    <mergeCell ref="A4:A5"/>
    <mergeCell ref="C4:C5"/>
    <mergeCell ref="D4:D5"/>
    <mergeCell ref="B4:B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39997558519241921"/>
    <outlinePr summaryBelow="0" summaryRight="0"/>
  </sheetPr>
  <dimension ref="A1:AA1012"/>
  <sheetViews>
    <sheetView workbookViewId="0">
      <pane xSplit="4" ySplit="5" topLeftCell="E6" activePane="bottomRight" state="frozen"/>
      <selection sqref="A1:K142"/>
      <selection pane="topRight" sqref="A1:K142"/>
      <selection pane="bottomLeft" sqref="A1:K142"/>
      <selection pane="bottomRight" sqref="A1:K142"/>
    </sheetView>
  </sheetViews>
  <sheetFormatPr baseColWidth="10" defaultColWidth="12.5703125" defaultRowHeight="15" customHeight="1" x14ac:dyDescent="0.25"/>
  <cols>
    <col min="1" max="1" width="53.140625" style="35" bestFit="1" customWidth="1"/>
    <col min="2" max="2" width="29.140625" style="35" customWidth="1"/>
    <col min="3" max="3" width="22.140625" style="35" customWidth="1"/>
    <col min="4" max="4" width="5.42578125" style="35" customWidth="1"/>
    <col min="5" max="6" width="6.85546875" style="35" customWidth="1"/>
    <col min="7" max="10" width="6.85546875" style="64" customWidth="1"/>
    <col min="11" max="11" width="10" style="64" customWidth="1"/>
    <col min="12" max="12" width="7" style="64" bestFit="1" customWidth="1"/>
    <col min="13" max="13" width="9" style="330" customWidth="1"/>
    <col min="14" max="14" width="12.85546875" style="64" customWidth="1"/>
    <col min="15" max="23" width="10" style="64" customWidth="1"/>
    <col min="24" max="27" width="9.42578125" style="64" customWidth="1"/>
    <col min="28" max="16384" width="12.5703125" style="64"/>
  </cols>
  <sheetData>
    <row r="1" spans="1:27" x14ac:dyDescent="0.25">
      <c r="A1" s="621" t="s">
        <v>1299</v>
      </c>
      <c r="B1" s="622"/>
      <c r="C1" s="623"/>
      <c r="D1" s="623"/>
      <c r="E1" s="623"/>
      <c r="F1" s="623"/>
      <c r="G1" s="623"/>
      <c r="H1" s="623"/>
      <c r="I1" s="624"/>
      <c r="J1" s="32"/>
      <c r="K1" s="32"/>
      <c r="L1" s="32"/>
      <c r="M1" s="33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x14ac:dyDescent="0.25">
      <c r="A2" s="628" t="str">
        <f>IF('DOSSIER RECAP'!C2="","","SITE: "&amp;'DOSSIER RECAP'!A2&amp;" DATE: "&amp;TEXT('DOSSIER RECAP'!C2,"jj-mm-aaaa"))</f>
        <v/>
      </c>
      <c r="B2" s="629"/>
      <c r="C2" s="626"/>
      <c r="D2" s="627"/>
      <c r="E2" s="625" t="str">
        <f>"Fait par  :  "&amp;'DOSSIER RECAP'!J2</f>
        <v>Fait par  :  Cassandre</v>
      </c>
      <c r="F2" s="626"/>
      <c r="G2" s="626"/>
      <c r="H2" s="626"/>
      <c r="I2" s="627"/>
      <c r="J2" s="32"/>
      <c r="K2" s="32"/>
      <c r="L2" s="32"/>
      <c r="M2" s="33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4.5" customHeight="1" x14ac:dyDescent="0.25">
      <c r="A3" s="32"/>
      <c r="B3" s="32"/>
      <c r="C3" s="33"/>
      <c r="D3" s="33"/>
      <c r="E3" s="32"/>
      <c r="G3" s="32"/>
      <c r="H3" s="32"/>
      <c r="I3" s="32"/>
      <c r="J3" s="32"/>
      <c r="K3" s="32"/>
      <c r="L3" s="32"/>
      <c r="M3" s="33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s="297" customFormat="1" ht="11.25" x14ac:dyDescent="0.2">
      <c r="A4" s="633" t="s">
        <v>1254</v>
      </c>
      <c r="B4" s="633"/>
      <c r="C4" s="633" t="s">
        <v>56</v>
      </c>
      <c r="D4" s="635" t="s">
        <v>1255</v>
      </c>
      <c r="E4" s="579" t="s">
        <v>1300</v>
      </c>
      <c r="F4" s="579" t="s">
        <v>1300</v>
      </c>
      <c r="G4" s="295" t="s">
        <v>1300</v>
      </c>
      <c r="H4" s="295" t="s">
        <v>1300</v>
      </c>
      <c r="I4" s="295" t="s">
        <v>1300</v>
      </c>
      <c r="J4" s="295" t="s">
        <v>1300</v>
      </c>
      <c r="K4" s="296"/>
      <c r="L4" s="630" t="s">
        <v>1257</v>
      </c>
      <c r="M4" s="630" t="s">
        <v>1258</v>
      </c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</row>
    <row r="5" spans="1:27" s="297" customFormat="1" ht="11.25" x14ac:dyDescent="0.2">
      <c r="A5" s="634"/>
      <c r="B5" s="637"/>
      <c r="C5" s="634"/>
      <c r="D5" s="636"/>
      <c r="E5" s="579" t="s">
        <v>1259</v>
      </c>
      <c r="F5" s="579" t="s">
        <v>1259</v>
      </c>
      <c r="G5" s="295" t="s">
        <v>1259</v>
      </c>
      <c r="H5" s="295" t="s">
        <v>1259</v>
      </c>
      <c r="I5" s="295" t="s">
        <v>1259</v>
      </c>
      <c r="J5" s="295" t="s">
        <v>1259</v>
      </c>
      <c r="K5" s="296"/>
      <c r="L5" s="631"/>
      <c r="M5" s="632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</row>
    <row r="6" spans="1:27" ht="20.25" customHeight="1" x14ac:dyDescent="0.25">
      <c r="A6" s="6" t="s">
        <v>1260</v>
      </c>
      <c r="B6" s="6"/>
      <c r="C6" s="335"/>
      <c r="D6" s="335"/>
      <c r="E6" s="336"/>
      <c r="F6" s="336"/>
      <c r="G6" s="336"/>
      <c r="H6" s="336"/>
      <c r="I6" s="336"/>
      <c r="J6" s="336"/>
      <c r="K6" s="35"/>
      <c r="L6" s="336"/>
      <c r="M6" s="335"/>
      <c r="N6" s="336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30" customHeight="1" x14ac:dyDescent="0.25">
      <c r="A7" s="16" t="s">
        <v>374</v>
      </c>
      <c r="B7" s="16"/>
      <c r="C7" s="22" t="s">
        <v>375</v>
      </c>
      <c r="D7" s="14">
        <v>1</v>
      </c>
      <c r="E7" s="28"/>
      <c r="F7" s="28"/>
      <c r="G7" s="28"/>
      <c r="H7" s="28"/>
      <c r="I7" s="28"/>
      <c r="J7" s="28"/>
      <c r="K7" s="35"/>
      <c r="L7" s="16" t="str">
        <f>VLOOKUP(A7,'DOSSIER RECAP'!A:D,4,FALSE)</f>
        <v>001357</v>
      </c>
      <c r="M7" s="15">
        <f>SUM(E7:K7)</f>
        <v>0</v>
      </c>
      <c r="N7" s="253" t="s">
        <v>377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30" customHeight="1" x14ac:dyDescent="0.25">
      <c r="A8" s="16" t="s">
        <v>384</v>
      </c>
      <c r="B8" s="16"/>
      <c r="C8" s="22" t="s">
        <v>71</v>
      </c>
      <c r="D8" s="14">
        <v>1</v>
      </c>
      <c r="E8" s="28"/>
      <c r="F8" s="28"/>
      <c r="G8" s="28"/>
      <c r="H8" s="28"/>
      <c r="I8" s="28"/>
      <c r="J8" s="28"/>
      <c r="K8" s="35"/>
      <c r="L8" s="16" t="str">
        <f>VLOOKUP(A8,'DOSSIER RECAP'!A:D,4,FALSE)</f>
        <v>001038</v>
      </c>
      <c r="M8" s="15">
        <f>SUM(E8:K8)</f>
        <v>0</v>
      </c>
      <c r="N8" s="418" t="s">
        <v>73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30" customHeight="1" x14ac:dyDescent="0.25">
      <c r="A9" s="16" t="s">
        <v>193</v>
      </c>
      <c r="B9" s="16"/>
      <c r="C9" s="27" t="s">
        <v>71</v>
      </c>
      <c r="D9" s="14">
        <v>1</v>
      </c>
      <c r="E9" s="28"/>
      <c r="F9" s="28"/>
      <c r="G9" s="28"/>
      <c r="H9" s="28"/>
      <c r="I9" s="28"/>
      <c r="J9" s="28"/>
      <c r="K9" s="35"/>
      <c r="L9" s="16" t="str">
        <f>VLOOKUP(A9,'DOSSIER RECAP'!A:D,4,FALSE)</f>
        <v>001910</v>
      </c>
      <c r="M9" s="15">
        <f t="shared" ref="M9:M11" si="0">SUM(E9:K9)</f>
        <v>0</v>
      </c>
      <c r="N9" s="418" t="s">
        <v>73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30" customHeight="1" x14ac:dyDescent="0.25">
      <c r="A10" s="16" t="s">
        <v>250</v>
      </c>
      <c r="B10" s="27" t="s">
        <v>1261</v>
      </c>
      <c r="C10" s="27" t="s">
        <v>251</v>
      </c>
      <c r="D10" s="14">
        <v>1</v>
      </c>
      <c r="E10" s="28"/>
      <c r="F10" s="28"/>
      <c r="G10" s="28"/>
      <c r="H10" s="28"/>
      <c r="I10" s="28"/>
      <c r="J10" s="28"/>
      <c r="K10" s="35"/>
      <c r="L10" s="16" t="str">
        <f>VLOOKUP(A10,'DOSSIER RECAP'!A:D,4,FALSE)</f>
        <v>000982</v>
      </c>
      <c r="M10" s="15">
        <f t="shared" si="0"/>
        <v>0</v>
      </c>
      <c r="N10" s="418" t="s">
        <v>73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30" customHeight="1" x14ac:dyDescent="0.25">
      <c r="A11" s="224" t="s">
        <v>353</v>
      </c>
      <c r="B11" s="16"/>
      <c r="C11" s="26" t="s">
        <v>345</v>
      </c>
      <c r="D11" s="27">
        <v>2</v>
      </c>
      <c r="E11" s="28"/>
      <c r="F11" s="28"/>
      <c r="G11" s="28"/>
      <c r="H11" s="28"/>
      <c r="I11" s="28"/>
      <c r="J11" s="28"/>
      <c r="K11" s="35"/>
      <c r="L11" s="16" t="str">
        <f>VLOOKUP(A11,'DOSSIER RECAP'!A:D,4,FALSE)</f>
        <v>001318</v>
      </c>
      <c r="M11" s="15">
        <f t="shared" si="0"/>
        <v>0</v>
      </c>
      <c r="N11" s="253" t="s">
        <v>354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30" customHeight="1" x14ac:dyDescent="0.25">
      <c r="A12" s="16" t="s">
        <v>297</v>
      </c>
      <c r="B12" s="22" t="s">
        <v>1262</v>
      </c>
      <c r="C12" s="26" t="s">
        <v>298</v>
      </c>
      <c r="D12" s="27">
        <v>3</v>
      </c>
      <c r="E12" s="28"/>
      <c r="F12" s="28"/>
      <c r="G12" s="28"/>
      <c r="H12" s="28"/>
      <c r="I12" s="28"/>
      <c r="J12" s="28"/>
      <c r="K12" s="35"/>
      <c r="L12" s="16" t="str">
        <f>VLOOKUP(A12,'DOSSIER RECAP'!A:D,4,FALSE)</f>
        <v>006280</v>
      </c>
      <c r="M12" s="15">
        <f t="shared" ref="M12:M15" si="1">SUM(E12:K12)</f>
        <v>0</v>
      </c>
      <c r="N12" s="418" t="s">
        <v>73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8.75" customHeight="1" x14ac:dyDescent="0.25">
      <c r="A13" s="6" t="s">
        <v>1263</v>
      </c>
      <c r="B13" s="6"/>
      <c r="C13" s="6"/>
      <c r="D13" s="6"/>
      <c r="E13" s="6"/>
      <c r="F13" s="6"/>
      <c r="G13" s="6"/>
      <c r="H13" s="6"/>
      <c r="I13" s="6"/>
      <c r="J13" s="6"/>
      <c r="K13" s="35"/>
      <c r="L13" s="6"/>
      <c r="M13" s="6"/>
      <c r="N13" s="6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30" customHeight="1" x14ac:dyDescent="0.25">
      <c r="A14" s="72" t="s">
        <v>408</v>
      </c>
      <c r="B14" s="16"/>
      <c r="C14" s="22" t="s">
        <v>406</v>
      </c>
      <c r="D14" s="14">
        <v>1</v>
      </c>
      <c r="E14" s="28"/>
      <c r="F14" s="28"/>
      <c r="G14" s="28"/>
      <c r="H14" s="28"/>
      <c r="I14" s="28"/>
      <c r="J14" s="28"/>
      <c r="K14" s="35"/>
      <c r="L14" s="16" t="str">
        <f>VLOOKUP(A14,'DOSSIER RECAP'!A:D,4,FALSE)</f>
        <v>003250</v>
      </c>
      <c r="M14" s="15">
        <f t="shared" si="1"/>
        <v>0</v>
      </c>
      <c r="N14" s="418" t="s">
        <v>73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30" customHeight="1" x14ac:dyDescent="0.25">
      <c r="A15" s="72" t="s">
        <v>267</v>
      </c>
      <c r="B15" s="16"/>
      <c r="C15" s="22" t="s">
        <v>262</v>
      </c>
      <c r="D15" s="14">
        <v>5</v>
      </c>
      <c r="E15" s="28"/>
      <c r="F15" s="28"/>
      <c r="G15" s="28"/>
      <c r="H15" s="28"/>
      <c r="I15" s="28"/>
      <c r="J15" s="28"/>
      <c r="K15" s="35"/>
      <c r="L15" s="16" t="str">
        <f>VLOOKUP(A15,'DOSSIER RECAP'!A:D,4,FALSE)</f>
        <v>000637</v>
      </c>
      <c r="M15" s="15">
        <f t="shared" si="1"/>
        <v>0</v>
      </c>
      <c r="N15" s="195" t="s">
        <v>268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30" customHeight="1" x14ac:dyDescent="0.25">
      <c r="A16" s="16" t="s">
        <v>322</v>
      </c>
      <c r="B16" s="16"/>
      <c r="C16" s="22" t="s">
        <v>323</v>
      </c>
      <c r="D16" s="14">
        <v>1</v>
      </c>
      <c r="E16" s="28"/>
      <c r="F16" s="28"/>
      <c r="G16" s="28"/>
      <c r="H16" s="28"/>
      <c r="I16" s="28"/>
      <c r="J16" s="28"/>
      <c r="K16" s="35"/>
      <c r="L16" s="16" t="str">
        <f>VLOOKUP(A16,'DOSSIER RECAP'!A:D,4,FALSE)</f>
        <v>001300</v>
      </c>
      <c r="M16" s="15">
        <f t="shared" ref="M16:M24" si="2">SUM(E16:K16)</f>
        <v>0</v>
      </c>
      <c r="N16" s="418" t="s">
        <v>73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30" customHeight="1" x14ac:dyDescent="0.25">
      <c r="A17" s="16" t="s">
        <v>253</v>
      </c>
      <c r="B17" s="16"/>
      <c r="C17" s="22" t="s">
        <v>254</v>
      </c>
      <c r="D17" s="14">
        <v>2</v>
      </c>
      <c r="E17" s="28"/>
      <c r="F17" s="28"/>
      <c r="G17" s="28"/>
      <c r="H17" s="28"/>
      <c r="I17" s="28"/>
      <c r="J17" s="28"/>
      <c r="K17" s="35"/>
      <c r="L17" s="16" t="str">
        <f>VLOOKUP(A17,'DOSSIER RECAP'!A:D,4,FALSE)</f>
        <v>001069</v>
      </c>
      <c r="M17" s="15">
        <f t="shared" si="2"/>
        <v>0</v>
      </c>
      <c r="N17" s="418" t="s">
        <v>73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30" customHeight="1" x14ac:dyDescent="0.25">
      <c r="A18" s="16" t="s">
        <v>698</v>
      </c>
      <c r="B18" s="16"/>
      <c r="C18" s="22" t="s">
        <v>245</v>
      </c>
      <c r="D18" s="14">
        <v>1</v>
      </c>
      <c r="E18" s="28"/>
      <c r="F18" s="28"/>
      <c r="G18" s="28"/>
      <c r="H18" s="28"/>
      <c r="I18" s="28"/>
      <c r="J18" s="28"/>
      <c r="K18" s="35"/>
      <c r="L18" s="16" t="str">
        <f>VLOOKUP(A18,'DOSSIER RECAP'!A:D,4,FALSE)</f>
        <v>001227</v>
      </c>
      <c r="M18" s="15">
        <f t="shared" si="2"/>
        <v>0</v>
      </c>
      <c r="N18" s="418" t="s">
        <v>73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30" customHeight="1" x14ac:dyDescent="0.25">
      <c r="A19" s="16" t="s">
        <v>710</v>
      </c>
      <c r="B19" s="16"/>
      <c r="C19" s="22" t="s">
        <v>245</v>
      </c>
      <c r="D19" s="14">
        <v>1</v>
      </c>
      <c r="E19" s="28"/>
      <c r="F19" s="28"/>
      <c r="G19" s="28"/>
      <c r="H19" s="28"/>
      <c r="I19" s="28"/>
      <c r="J19" s="28"/>
      <c r="K19" s="35"/>
      <c r="L19" s="16" t="str">
        <f>VLOOKUP(A19,'DOSSIER RECAP'!A:D,4,FALSE)</f>
        <v>001128</v>
      </c>
      <c r="M19" s="15">
        <f t="shared" si="2"/>
        <v>0</v>
      </c>
      <c r="N19" s="418" t="s">
        <v>73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30" customHeight="1" x14ac:dyDescent="0.25">
      <c r="A20" s="16" t="s">
        <v>712</v>
      </c>
      <c r="B20" s="16"/>
      <c r="C20" s="22" t="s">
        <v>245</v>
      </c>
      <c r="D20" s="14">
        <v>1</v>
      </c>
      <c r="E20" s="28"/>
      <c r="F20" s="28"/>
      <c r="G20" s="28"/>
      <c r="H20" s="28"/>
      <c r="I20" s="28"/>
      <c r="J20" s="28"/>
      <c r="K20" s="35"/>
      <c r="L20" s="16" t="str">
        <f>VLOOKUP(A20,'DOSSIER RECAP'!A:D,4,FALSE)</f>
        <v>001451</v>
      </c>
      <c r="M20" s="15">
        <f t="shared" si="2"/>
        <v>0</v>
      </c>
      <c r="N20" s="418" t="s">
        <v>73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30" customHeight="1" x14ac:dyDescent="0.25">
      <c r="A21" s="16" t="s">
        <v>244</v>
      </c>
      <c r="B21" s="16"/>
      <c r="C21" s="22" t="s">
        <v>245</v>
      </c>
      <c r="D21" s="14">
        <v>3</v>
      </c>
      <c r="E21" s="28"/>
      <c r="F21" s="28"/>
      <c r="G21" s="28"/>
      <c r="H21" s="28"/>
      <c r="I21" s="28"/>
      <c r="J21" s="28"/>
      <c r="K21" s="35"/>
      <c r="L21" s="16" t="str">
        <f>VLOOKUP(A21,'DOSSIER RECAP'!A:D,4,FALSE)</f>
        <v>001036</v>
      </c>
      <c r="M21" s="15">
        <f t="shared" si="2"/>
        <v>0</v>
      </c>
      <c r="N21" s="418" t="s">
        <v>73</v>
      </c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30" customHeight="1" x14ac:dyDescent="0.25">
      <c r="A22" s="16" t="s">
        <v>685</v>
      </c>
      <c r="B22" s="16"/>
      <c r="C22" s="22" t="s">
        <v>686</v>
      </c>
      <c r="D22" s="14">
        <v>3</v>
      </c>
      <c r="E22" s="16"/>
      <c r="F22" s="16"/>
      <c r="G22" s="16"/>
      <c r="H22" s="16"/>
      <c r="I22" s="16"/>
      <c r="J22" s="16"/>
      <c r="K22" s="32"/>
      <c r="L22" s="16" t="str">
        <f>VLOOKUP(A22,'DOSSIER RECAP'!A:D,4,FALSE)</f>
        <v>002290</v>
      </c>
      <c r="M22" s="15">
        <f t="shared" si="2"/>
        <v>0</v>
      </c>
      <c r="N22" s="418" t="s">
        <v>73</v>
      </c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8" customHeight="1" x14ac:dyDescent="0.25">
      <c r="A23" s="1" t="s">
        <v>1264</v>
      </c>
      <c r="B23" s="1"/>
      <c r="C23" s="2"/>
      <c r="D23" s="2"/>
      <c r="E23" s="1"/>
      <c r="F23" s="1"/>
      <c r="G23" s="299"/>
      <c r="H23" s="299"/>
      <c r="I23" s="299"/>
      <c r="J23" s="299"/>
      <c r="K23" s="35"/>
      <c r="L23" s="299"/>
      <c r="M23" s="299"/>
      <c r="N23" s="299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s="291" customFormat="1" ht="30" customHeight="1" x14ac:dyDescent="0.25">
      <c r="A24" s="35" t="s">
        <v>269</v>
      </c>
      <c r="B24" s="16"/>
      <c r="C24" s="26" t="s">
        <v>270</v>
      </c>
      <c r="D24" s="27">
        <v>5</v>
      </c>
      <c r="E24" s="345"/>
      <c r="F24" s="345"/>
      <c r="G24" s="345"/>
      <c r="H24" s="345"/>
      <c r="I24" s="345"/>
      <c r="J24" s="345"/>
      <c r="K24" s="35"/>
      <c r="L24" s="16" t="str">
        <f>VLOOKUP(A24,'DOSSIER RECAP'!A:D,4,FALSE)</f>
        <v>001827</v>
      </c>
      <c r="M24" s="15">
        <f t="shared" si="2"/>
        <v>0</v>
      </c>
      <c r="N24" s="414" t="s">
        <v>272</v>
      </c>
      <c r="O24" s="88"/>
      <c r="P24" s="290"/>
      <c r="Q24" s="290"/>
      <c r="R24" s="290"/>
      <c r="S24" s="290"/>
      <c r="T24" s="290"/>
      <c r="U24" s="290"/>
      <c r="V24" s="290"/>
      <c r="W24" s="290"/>
      <c r="X24" s="290"/>
      <c r="Y24" s="290"/>
      <c r="Z24" s="290"/>
      <c r="AA24" s="290"/>
    </row>
    <row r="25" spans="1:27" ht="30" customHeight="1" x14ac:dyDescent="0.25">
      <c r="A25" s="16" t="s">
        <v>710</v>
      </c>
      <c r="B25" s="16"/>
      <c r="C25" s="22" t="s">
        <v>245</v>
      </c>
      <c r="D25" s="14">
        <v>1</v>
      </c>
      <c r="E25" s="28"/>
      <c r="F25" s="28"/>
      <c r="G25" s="28"/>
      <c r="H25" s="28"/>
      <c r="I25" s="28"/>
      <c r="J25" s="28"/>
      <c r="K25" s="35"/>
      <c r="L25" s="16" t="str">
        <f>VLOOKUP(A25,'DOSSIER RECAP'!A:D,4,FALSE)</f>
        <v>001128</v>
      </c>
      <c r="M25" s="15">
        <f t="shared" ref="M25" si="3">SUM(E25:K25)</f>
        <v>0</v>
      </c>
      <c r="N25" s="418" t="s">
        <v>73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5" customHeight="1" x14ac:dyDescent="0.25">
      <c r="A26" s="6" t="s">
        <v>1301</v>
      </c>
      <c r="B26" s="6"/>
      <c r="C26" s="6"/>
      <c r="D26" s="6"/>
      <c r="E26" s="6"/>
      <c r="F26" s="6"/>
      <c r="G26" s="6"/>
      <c r="H26" s="6"/>
      <c r="I26" s="6"/>
      <c r="J26" s="6"/>
      <c r="K26" s="35"/>
      <c r="L26" s="6"/>
      <c r="M26" s="6"/>
      <c r="N26" s="6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s="291" customFormat="1" ht="30" customHeight="1" x14ac:dyDescent="0.25">
      <c r="A27" s="23" t="s">
        <v>457</v>
      </c>
      <c r="B27" s="23"/>
      <c r="C27" s="94" t="s">
        <v>436</v>
      </c>
      <c r="D27" s="94">
        <v>1</v>
      </c>
      <c r="E27" s="65"/>
      <c r="F27" s="65"/>
      <c r="G27" s="65"/>
      <c r="H27" s="65"/>
      <c r="I27" s="65"/>
      <c r="J27" s="65"/>
      <c r="K27" s="88"/>
      <c r="L27" s="16" t="str">
        <f>VLOOKUP(A27,'DOSSIER RECAP'!A:D,4,FALSE)</f>
        <v>000626</v>
      </c>
      <c r="M27" s="66">
        <f t="shared" ref="M27" si="4">SUM(E27:K27)</f>
        <v>0</v>
      </c>
      <c r="N27" s="418" t="s">
        <v>73</v>
      </c>
      <c r="O27" s="290"/>
      <c r="P27" s="290"/>
      <c r="Q27" s="290"/>
      <c r="R27" s="290"/>
      <c r="S27" s="290"/>
      <c r="T27" s="290"/>
      <c r="U27" s="290"/>
      <c r="V27" s="290"/>
      <c r="W27" s="32"/>
      <c r="X27" s="32"/>
      <c r="Y27" s="32"/>
      <c r="Z27" s="32"/>
      <c r="AA27" s="32"/>
    </row>
    <row r="28" spans="1:27" ht="15" customHeight="1" x14ac:dyDescent="0.25">
      <c r="A28" s="6" t="s">
        <v>1302</v>
      </c>
      <c r="B28" s="6"/>
      <c r="C28" s="6"/>
      <c r="D28" s="6"/>
      <c r="E28" s="6"/>
      <c r="F28" s="6"/>
      <c r="G28" s="6"/>
      <c r="H28" s="6"/>
      <c r="I28" s="6"/>
      <c r="J28" s="6"/>
      <c r="K28" s="35"/>
      <c r="L28" s="6"/>
      <c r="M28" s="6"/>
      <c r="N28" s="6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s="291" customFormat="1" ht="30" customHeight="1" x14ac:dyDescent="0.25">
      <c r="A29" s="37" t="s">
        <v>729</v>
      </c>
      <c r="B29" s="37"/>
      <c r="C29" s="15" t="s">
        <v>725</v>
      </c>
      <c r="D29" s="15">
        <v>1</v>
      </c>
      <c r="E29" s="65"/>
      <c r="F29" s="65"/>
      <c r="G29" s="65"/>
      <c r="H29" s="65"/>
      <c r="I29" s="65"/>
      <c r="J29" s="65"/>
      <c r="K29" s="88"/>
      <c r="L29" s="16" t="str">
        <f>VLOOKUP(A29,'DOSSIER RECAP'!A:D,4,FALSE)</f>
        <v>002014</v>
      </c>
      <c r="M29" s="66">
        <f>SUM(E29:K29)</f>
        <v>0</v>
      </c>
      <c r="N29" s="418" t="s">
        <v>73</v>
      </c>
      <c r="O29" s="290"/>
      <c r="P29" s="290"/>
      <c r="Q29" s="290"/>
      <c r="R29" s="290"/>
      <c r="S29" s="290"/>
      <c r="T29" s="290"/>
      <c r="U29" s="290"/>
      <c r="V29" s="290"/>
      <c r="W29" s="32"/>
      <c r="X29" s="32"/>
      <c r="Y29" s="32"/>
      <c r="Z29" s="32"/>
      <c r="AA29" s="32"/>
    </row>
    <row r="30" spans="1:27" ht="30" customHeight="1" x14ac:dyDescent="0.25">
      <c r="A30" s="44" t="s">
        <v>378</v>
      </c>
      <c r="B30" s="44"/>
      <c r="C30" s="27" t="s">
        <v>1303</v>
      </c>
      <c r="D30" s="27">
        <v>4</v>
      </c>
      <c r="E30" s="44"/>
      <c r="F30" s="44"/>
      <c r="G30" s="44"/>
      <c r="H30" s="44"/>
      <c r="I30" s="44"/>
      <c r="J30" s="44"/>
      <c r="K30" s="48"/>
      <c r="L30" s="16" t="str">
        <f>VLOOKUP(A30,'DOSSIER RECAP'!A:D,4,FALSE)</f>
        <v>001049</v>
      </c>
      <c r="M30" s="15">
        <f>SUM(E30:K30)</f>
        <v>0</v>
      </c>
      <c r="N30" s="418" t="s">
        <v>73</v>
      </c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</row>
    <row r="31" spans="1:27" ht="30" customHeight="1" x14ac:dyDescent="0.25">
      <c r="A31" s="69" t="s">
        <v>453</v>
      </c>
      <c r="B31" s="69"/>
      <c r="C31" s="94" t="s">
        <v>436</v>
      </c>
      <c r="D31" s="94">
        <v>1</v>
      </c>
      <c r="E31" s="65"/>
      <c r="F31" s="65"/>
      <c r="G31" s="65"/>
      <c r="H31" s="65"/>
      <c r="I31" s="65"/>
      <c r="J31" s="65"/>
      <c r="K31" s="88"/>
      <c r="L31" s="16" t="str">
        <f>VLOOKUP(A31,'DOSSIER RECAP'!A:D,4,FALSE)</f>
        <v>004420</v>
      </c>
      <c r="M31" s="66">
        <f t="shared" ref="M31" si="5">SUM(E31:K31)</f>
        <v>0</v>
      </c>
      <c r="N31" s="418" t="s">
        <v>73</v>
      </c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</row>
    <row r="32" spans="1:27" ht="18" customHeight="1" x14ac:dyDescent="0.25">
      <c r="A32" s="6" t="s">
        <v>1265</v>
      </c>
      <c r="B32" s="6"/>
      <c r="C32" s="6"/>
      <c r="D32" s="6"/>
      <c r="E32" s="6"/>
      <c r="F32" s="6"/>
      <c r="G32" s="6"/>
      <c r="H32" s="6"/>
      <c r="I32" s="6"/>
      <c r="J32" s="6"/>
      <c r="K32" s="35"/>
      <c r="L32" s="6"/>
      <c r="M32" s="6"/>
      <c r="N32" s="6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30" customHeight="1" x14ac:dyDescent="0.25">
      <c r="A33" s="16" t="s">
        <v>579</v>
      </c>
      <c r="B33" s="16"/>
      <c r="C33" s="22" t="s">
        <v>1266</v>
      </c>
      <c r="D33" s="17">
        <v>1</v>
      </c>
      <c r="E33" s="28"/>
      <c r="F33" s="28"/>
      <c r="G33" s="28"/>
      <c r="H33" s="28"/>
      <c r="I33" s="28"/>
      <c r="J33" s="28"/>
      <c r="K33" s="35"/>
      <c r="L33" s="16" t="str">
        <f>VLOOKUP(A33,'DOSSIER RECAP'!A:D,4,FALSE)</f>
        <v>001325</v>
      </c>
      <c r="M33" s="15">
        <f>SUM(E33:K33)</f>
        <v>0</v>
      </c>
      <c r="N33" s="418" t="s">
        <v>73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30" customHeight="1" x14ac:dyDescent="0.25">
      <c r="A34" s="28" t="s">
        <v>626</v>
      </c>
      <c r="B34" s="28"/>
      <c r="C34" s="17" t="s">
        <v>1304</v>
      </c>
      <c r="D34" s="17">
        <v>1</v>
      </c>
      <c r="E34" s="28"/>
      <c r="F34" s="28"/>
      <c r="G34" s="28"/>
      <c r="H34" s="28"/>
      <c r="I34" s="28"/>
      <c r="J34" s="28"/>
      <c r="K34" s="35"/>
      <c r="L34" s="16" t="str">
        <f>VLOOKUP(A34,'DOSSIER RECAP'!A:D,4,FALSE)</f>
        <v>001212</v>
      </c>
      <c r="M34" s="15">
        <f>SUM(E34:K34)</f>
        <v>0</v>
      </c>
      <c r="N34" s="418" t="s">
        <v>73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30" customHeight="1" x14ac:dyDescent="0.25">
      <c r="A35" s="28" t="s">
        <v>636</v>
      </c>
      <c r="B35" s="28"/>
      <c r="C35" s="17" t="s">
        <v>379</v>
      </c>
      <c r="D35" s="17">
        <v>1</v>
      </c>
      <c r="E35" s="28"/>
      <c r="F35" s="28"/>
      <c r="G35" s="28"/>
      <c r="H35" s="28"/>
      <c r="I35" s="28"/>
      <c r="J35" s="28"/>
      <c r="K35" s="35"/>
      <c r="L35" s="16" t="str">
        <f>VLOOKUP(A35,'DOSSIER RECAP'!A:D,4,FALSE)</f>
        <v>001338</v>
      </c>
      <c r="M35" s="15">
        <f>SUM(E35:K35)</f>
        <v>0</v>
      </c>
      <c r="N35" s="418" t="s">
        <v>73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30" customHeight="1" x14ac:dyDescent="0.25">
      <c r="A36" s="16" t="s">
        <v>540</v>
      </c>
      <c r="B36" s="90"/>
      <c r="C36" s="513" t="s">
        <v>527</v>
      </c>
      <c r="D36" s="514">
        <v>1</v>
      </c>
      <c r="E36" s="42"/>
      <c r="F36" s="42"/>
      <c r="G36" s="28"/>
      <c r="H36" s="28"/>
      <c r="I36" s="28"/>
      <c r="J36" s="28"/>
      <c r="K36" s="35"/>
      <c r="L36" s="16" t="str">
        <f>VLOOKUP(A36,'DOSSIER RECAP'!A:D,4,FALSE)</f>
        <v>001465</v>
      </c>
      <c r="M36" s="15">
        <f>SUM(E36:K36)</f>
        <v>0</v>
      </c>
      <c r="N36" s="418" t="s">
        <v>73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30" customHeight="1" x14ac:dyDescent="0.25">
      <c r="A37" s="38" t="s">
        <v>1267</v>
      </c>
      <c r="B37" s="39"/>
      <c r="C37" s="39"/>
      <c r="D37" s="340"/>
      <c r="E37" s="340"/>
      <c r="F37" s="340"/>
      <c r="G37" s="340"/>
      <c r="H37" s="340"/>
      <c r="I37" s="340"/>
      <c r="J37" s="340"/>
      <c r="K37" s="35"/>
      <c r="L37" s="358"/>
      <c r="M37" s="358"/>
      <c r="N37" s="49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30" customHeight="1" x14ac:dyDescent="0.25">
      <c r="A38" s="21" t="s">
        <v>537</v>
      </c>
      <c r="B38" s="21"/>
      <c r="C38" s="27" t="s">
        <v>1268</v>
      </c>
      <c r="D38" s="27">
        <v>1</v>
      </c>
      <c r="E38" s="44"/>
      <c r="F38" s="44"/>
      <c r="G38" s="28"/>
      <c r="H38" s="28"/>
      <c r="I38" s="28"/>
      <c r="J38" s="28"/>
      <c r="K38" s="35"/>
      <c r="L38" s="16" t="str">
        <f>VLOOKUP(A38,'DOSSIER RECAP'!A:D,4,FALSE)</f>
        <v>001455</v>
      </c>
      <c r="M38" s="15">
        <f t="shared" ref="M38:M89" si="6">SUM(E38:K38)</f>
        <v>0</v>
      </c>
      <c r="N38" s="418" t="s">
        <v>73</v>
      </c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30" customHeight="1" x14ac:dyDescent="0.25">
      <c r="A39" s="21" t="s">
        <v>564</v>
      </c>
      <c r="B39" s="21"/>
      <c r="C39" s="22" t="s">
        <v>1266</v>
      </c>
      <c r="D39" s="17">
        <v>1</v>
      </c>
      <c r="E39" s="44"/>
      <c r="F39" s="44"/>
      <c r="G39" s="28"/>
      <c r="H39" s="28"/>
      <c r="I39" s="28"/>
      <c r="J39" s="28"/>
      <c r="K39" s="35"/>
      <c r="L39" s="16" t="str">
        <f>VLOOKUP(A39,'DOSSIER RECAP'!A:D,4,FALSE)</f>
        <v>001411</v>
      </c>
      <c r="M39" s="15">
        <f t="shared" si="6"/>
        <v>0</v>
      </c>
      <c r="N39" s="418" t="s">
        <v>73</v>
      </c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30" customHeight="1" x14ac:dyDescent="0.25">
      <c r="A40" s="23" t="s">
        <v>588</v>
      </c>
      <c r="B40" s="23"/>
      <c r="C40" s="24" t="s">
        <v>586</v>
      </c>
      <c r="D40" s="25">
        <v>2</v>
      </c>
      <c r="E40" s="44"/>
      <c r="F40" s="44"/>
      <c r="G40" s="28"/>
      <c r="H40" s="28"/>
      <c r="I40" s="28"/>
      <c r="J40" s="28"/>
      <c r="K40" s="35"/>
      <c r="L40" s="16" t="str">
        <f>VLOOKUP(A40,'DOSSIER RECAP'!A:D,4,FALSE)</f>
        <v>001233</v>
      </c>
      <c r="M40" s="15">
        <f>SUM(E40:K40)</f>
        <v>0</v>
      </c>
      <c r="N40" s="418" t="s">
        <v>73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30" customHeight="1" x14ac:dyDescent="0.25">
      <c r="A41" s="23" t="s">
        <v>585</v>
      </c>
      <c r="B41" s="23"/>
      <c r="C41" s="24" t="s">
        <v>586</v>
      </c>
      <c r="D41" s="25">
        <v>2</v>
      </c>
      <c r="E41" s="44"/>
      <c r="F41" s="44"/>
      <c r="G41" s="28"/>
      <c r="H41" s="28"/>
      <c r="I41" s="28"/>
      <c r="J41" s="28"/>
      <c r="K41" s="35"/>
      <c r="L41" s="16" t="str">
        <f>VLOOKUP(A41,'DOSSIER RECAP'!A:D,4,FALSE)</f>
        <v>001220</v>
      </c>
      <c r="M41" s="15">
        <f>SUM(E41:K41)</f>
        <v>0</v>
      </c>
      <c r="N41" s="418" t="s">
        <v>73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30" customHeight="1" x14ac:dyDescent="0.25">
      <c r="A42" s="16" t="s">
        <v>390</v>
      </c>
      <c r="B42" s="16"/>
      <c r="C42" s="22" t="s">
        <v>391</v>
      </c>
      <c r="D42" s="27">
        <v>1</v>
      </c>
      <c r="E42" s="44"/>
      <c r="F42" s="44"/>
      <c r="G42" s="28"/>
      <c r="H42" s="28"/>
      <c r="I42" s="28"/>
      <c r="J42" s="28"/>
      <c r="K42" s="35"/>
      <c r="L42" s="16" t="str">
        <f>VLOOKUP(A42,'DOSSIER RECAP'!A:D,4,FALSE)</f>
        <v>001423</v>
      </c>
      <c r="M42" s="15">
        <f t="shared" si="6"/>
        <v>0</v>
      </c>
      <c r="N42" s="418" t="s">
        <v>73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30" customHeight="1" x14ac:dyDescent="0.25">
      <c r="A43" s="46" t="s">
        <v>1290</v>
      </c>
      <c r="B43" s="46"/>
      <c r="C43" s="26" t="s">
        <v>71</v>
      </c>
      <c r="D43" s="27">
        <v>6</v>
      </c>
      <c r="E43" s="28"/>
      <c r="F43" s="28"/>
      <c r="G43" s="28"/>
      <c r="H43" s="28"/>
      <c r="I43" s="28"/>
      <c r="J43" s="28"/>
      <c r="K43" s="35"/>
      <c r="L43" s="16" t="str">
        <f>VLOOKUP(A43,'DOSSIER RECAP'!A:D,4,FALSE)</f>
        <v>001905</v>
      </c>
      <c r="M43" s="15">
        <f t="shared" si="6"/>
        <v>0</v>
      </c>
      <c r="N43" s="418" t="s">
        <v>73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30" customHeight="1" x14ac:dyDescent="0.25">
      <c r="A44" s="46" t="s">
        <v>1291</v>
      </c>
      <c r="B44" s="46"/>
      <c r="C44" s="26" t="s">
        <v>71</v>
      </c>
      <c r="D44" s="27">
        <v>6</v>
      </c>
      <c r="E44" s="28"/>
      <c r="F44" s="28"/>
      <c r="G44" s="28"/>
      <c r="H44" s="28"/>
      <c r="I44" s="28"/>
      <c r="J44" s="28"/>
      <c r="K44" s="35"/>
      <c r="L44" s="16" t="str">
        <f>VLOOKUP(A44,'DOSSIER RECAP'!A:D,4,FALSE)</f>
        <v>001903</v>
      </c>
      <c r="M44" s="15">
        <f t="shared" si="6"/>
        <v>0</v>
      </c>
      <c r="N44" s="418" t="s">
        <v>73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30" customHeight="1" x14ac:dyDescent="0.25">
      <c r="A45" s="46" t="s">
        <v>1292</v>
      </c>
      <c r="B45" s="46"/>
      <c r="C45" s="26" t="s">
        <v>71</v>
      </c>
      <c r="D45" s="27">
        <v>6</v>
      </c>
      <c r="E45" s="28"/>
      <c r="F45" s="28"/>
      <c r="G45" s="28"/>
      <c r="H45" s="28"/>
      <c r="I45" s="28"/>
      <c r="J45" s="28"/>
      <c r="K45" s="35"/>
      <c r="L45" s="16" t="str">
        <f>VLOOKUP(A45,'DOSSIER RECAP'!A:D,4,FALSE)</f>
        <v>001902</v>
      </c>
      <c r="M45" s="15">
        <f t="shared" si="6"/>
        <v>0</v>
      </c>
      <c r="N45" s="418" t="s">
        <v>73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30" customHeight="1" x14ac:dyDescent="0.25">
      <c r="A46" s="46" t="s">
        <v>84</v>
      </c>
      <c r="B46" s="46"/>
      <c r="C46" s="26" t="s">
        <v>71</v>
      </c>
      <c r="D46" s="27">
        <v>6</v>
      </c>
      <c r="E46" s="28"/>
      <c r="F46" s="28"/>
      <c r="G46" s="28"/>
      <c r="H46" s="28"/>
      <c r="I46" s="28"/>
      <c r="J46" s="28"/>
      <c r="K46" s="35"/>
      <c r="L46" s="16" t="str">
        <f>VLOOKUP(A46,'DOSSIER RECAP'!A:D,4,FALSE)</f>
        <v>001901</v>
      </c>
      <c r="M46" s="15">
        <f t="shared" si="6"/>
        <v>0</v>
      </c>
      <c r="N46" s="418" t="s">
        <v>73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30" customHeight="1" x14ac:dyDescent="0.25">
      <c r="A47" s="46" t="s">
        <v>147</v>
      </c>
      <c r="B47" s="46"/>
      <c r="C47" s="26" t="s">
        <v>71</v>
      </c>
      <c r="D47" s="27">
        <v>6</v>
      </c>
      <c r="E47" s="28"/>
      <c r="F47" s="28"/>
      <c r="G47" s="28"/>
      <c r="H47" s="28"/>
      <c r="I47" s="28"/>
      <c r="J47" s="28"/>
      <c r="K47" s="35"/>
      <c r="L47" s="16" t="str">
        <f>VLOOKUP(A47,'DOSSIER RECAP'!A:D,4,FALSE)</f>
        <v>001900</v>
      </c>
      <c r="M47" s="15">
        <f t="shared" si="6"/>
        <v>0</v>
      </c>
      <c r="N47" s="418" t="s">
        <v>73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30" customHeight="1" x14ac:dyDescent="0.25">
      <c r="A48" s="183" t="s">
        <v>199</v>
      </c>
      <c r="B48" s="46"/>
      <c r="C48" s="26" t="s">
        <v>71</v>
      </c>
      <c r="D48" s="27">
        <v>6</v>
      </c>
      <c r="E48" s="28"/>
      <c r="F48" s="28"/>
      <c r="G48" s="28"/>
      <c r="H48" s="28"/>
      <c r="I48" s="28"/>
      <c r="J48" s="28"/>
      <c r="K48" s="35"/>
      <c r="L48" s="16" t="str">
        <f>VLOOKUP(A48,'DOSSIER RECAP'!A:D,4,FALSE)</f>
        <v>003922</v>
      </c>
      <c r="M48" s="15">
        <f t="shared" si="6"/>
        <v>0</v>
      </c>
      <c r="N48" s="418" t="s">
        <v>73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30" customHeight="1" x14ac:dyDescent="0.25">
      <c r="A49" s="46" t="s">
        <v>201</v>
      </c>
      <c r="B49" s="46"/>
      <c r="C49" s="26" t="s">
        <v>71</v>
      </c>
      <c r="D49" s="27">
        <v>6</v>
      </c>
      <c r="E49" s="28"/>
      <c r="F49" s="28"/>
      <c r="G49" s="28"/>
      <c r="H49" s="28"/>
      <c r="I49" s="28"/>
      <c r="J49" s="28"/>
      <c r="K49" s="35"/>
      <c r="L49" s="16" t="str">
        <f>VLOOKUP(A49,'DOSSIER RECAP'!A:D,4,FALSE)</f>
        <v>001904</v>
      </c>
      <c r="M49" s="15">
        <f t="shared" si="6"/>
        <v>0</v>
      </c>
      <c r="N49" s="418" t="s">
        <v>73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30" customHeight="1" x14ac:dyDescent="0.25">
      <c r="A50" s="46" t="s">
        <v>203</v>
      </c>
      <c r="B50" s="46"/>
      <c r="C50" s="26" t="s">
        <v>71</v>
      </c>
      <c r="D50" s="27">
        <v>6</v>
      </c>
      <c r="E50" s="28"/>
      <c r="F50" s="28"/>
      <c r="G50" s="28"/>
      <c r="H50" s="28"/>
      <c r="I50" s="28"/>
      <c r="J50" s="28"/>
      <c r="K50" s="35"/>
      <c r="L50" s="16" t="str">
        <f>VLOOKUP(A50,'DOSSIER RECAP'!A:D,4,FALSE)</f>
        <v>001893</v>
      </c>
      <c r="M50" s="15">
        <f t="shared" si="6"/>
        <v>0</v>
      </c>
      <c r="N50" s="418" t="s">
        <v>73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30" customHeight="1" x14ac:dyDescent="0.25">
      <c r="A51" s="47" t="s">
        <v>155</v>
      </c>
      <c r="B51" s="47"/>
      <c r="C51" s="26" t="s">
        <v>71</v>
      </c>
      <c r="D51" s="26">
        <v>1</v>
      </c>
      <c r="E51" s="28"/>
      <c r="F51" s="28"/>
      <c r="G51" s="28"/>
      <c r="H51" s="28"/>
      <c r="I51" s="28"/>
      <c r="J51" s="28"/>
      <c r="K51" s="35"/>
      <c r="L51" s="16" t="str">
        <f>VLOOKUP(A51,'DOSSIER RECAP'!A:D,4,FALSE)</f>
        <v>001891</v>
      </c>
      <c r="M51" s="15">
        <f t="shared" si="6"/>
        <v>0</v>
      </c>
      <c r="N51" s="418" t="s">
        <v>73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30" customHeight="1" x14ac:dyDescent="0.25">
      <c r="A52" s="47" t="s">
        <v>183</v>
      </c>
      <c r="B52" s="47"/>
      <c r="C52" s="26" t="s">
        <v>71</v>
      </c>
      <c r="D52" s="26">
        <v>1</v>
      </c>
      <c r="E52" s="28"/>
      <c r="F52" s="28"/>
      <c r="G52" s="28"/>
      <c r="H52" s="28"/>
      <c r="I52" s="28"/>
      <c r="J52" s="28"/>
      <c r="K52" s="35"/>
      <c r="L52" s="16" t="str">
        <f>VLOOKUP(A52,'DOSSIER RECAP'!A:D,4,FALSE)</f>
        <v>001967</v>
      </c>
      <c r="M52" s="15">
        <f t="shared" si="6"/>
        <v>0</v>
      </c>
      <c r="N52" s="418" t="s">
        <v>73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30" customHeight="1" x14ac:dyDescent="0.25">
      <c r="A53" s="16" t="s">
        <v>137</v>
      </c>
      <c r="B53" s="16"/>
      <c r="C53" s="26" t="s">
        <v>71</v>
      </c>
      <c r="D53" s="27">
        <v>8</v>
      </c>
      <c r="E53" s="28"/>
      <c r="F53" s="28"/>
      <c r="G53" s="28"/>
      <c r="H53" s="28"/>
      <c r="I53" s="28"/>
      <c r="J53" s="28"/>
      <c r="K53" s="35"/>
      <c r="L53" s="16" t="str">
        <f>VLOOKUP(A53,'DOSSIER RECAP'!A:D,4,FALSE)</f>
        <v>001962</v>
      </c>
      <c r="M53" s="15">
        <f t="shared" si="6"/>
        <v>0</v>
      </c>
      <c r="N53" s="418" t="s">
        <v>73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30" customHeight="1" x14ac:dyDescent="0.25">
      <c r="A54" s="16" t="s">
        <v>119</v>
      </c>
      <c r="B54" s="16"/>
      <c r="C54" s="26" t="s">
        <v>71</v>
      </c>
      <c r="D54" s="27">
        <v>8</v>
      </c>
      <c r="E54" s="28"/>
      <c r="F54" s="28"/>
      <c r="G54" s="28"/>
      <c r="H54" s="28"/>
      <c r="I54" s="28"/>
      <c r="J54" s="28"/>
      <c r="K54" s="35"/>
      <c r="L54" s="16" t="str">
        <f>VLOOKUP(A54,'DOSSIER RECAP'!A:D,4,FALSE)</f>
        <v>001961</v>
      </c>
      <c r="M54" s="15">
        <f t="shared" si="6"/>
        <v>0</v>
      </c>
      <c r="N54" s="418" t="s">
        <v>73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30" customHeight="1" x14ac:dyDescent="0.25">
      <c r="A55" s="16" t="s">
        <v>117</v>
      </c>
      <c r="B55" s="16"/>
      <c r="C55" s="26" t="s">
        <v>71</v>
      </c>
      <c r="D55" s="27">
        <v>8</v>
      </c>
      <c r="E55" s="28"/>
      <c r="F55" s="28"/>
      <c r="G55" s="28"/>
      <c r="H55" s="28"/>
      <c r="I55" s="28"/>
      <c r="J55" s="28"/>
      <c r="K55" s="35"/>
      <c r="L55" s="16" t="str">
        <f>VLOOKUP(A55,'DOSSIER RECAP'!A:D,4,FALSE)</f>
        <v>001960</v>
      </c>
      <c r="M55" s="15">
        <f t="shared" si="6"/>
        <v>0</v>
      </c>
      <c r="N55" s="418" t="s">
        <v>73</v>
      </c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30" customHeight="1" x14ac:dyDescent="0.25">
      <c r="A56" s="16" t="s">
        <v>105</v>
      </c>
      <c r="B56" s="16"/>
      <c r="C56" s="26" t="s">
        <v>71</v>
      </c>
      <c r="D56" s="27">
        <v>8</v>
      </c>
      <c r="E56" s="28"/>
      <c r="F56" s="28"/>
      <c r="G56" s="28"/>
      <c r="H56" s="28"/>
      <c r="I56" s="28"/>
      <c r="J56" s="28"/>
      <c r="K56" s="35"/>
      <c r="L56" s="16" t="str">
        <f>VLOOKUP(A56,'DOSSIER RECAP'!A:D,4,FALSE)</f>
        <v>001959</v>
      </c>
      <c r="M56" s="15">
        <f t="shared" si="6"/>
        <v>0</v>
      </c>
      <c r="N56" s="418" t="s">
        <v>73</v>
      </c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30" customHeight="1" x14ac:dyDescent="0.25">
      <c r="A57" s="47" t="s">
        <v>88</v>
      </c>
      <c r="B57" s="47"/>
      <c r="C57" s="26" t="s">
        <v>71</v>
      </c>
      <c r="D57" s="27">
        <v>1</v>
      </c>
      <c r="E57" s="28"/>
      <c r="F57" s="28"/>
      <c r="G57" s="28"/>
      <c r="H57" s="28"/>
      <c r="I57" s="28"/>
      <c r="J57" s="28"/>
      <c r="K57" s="35"/>
      <c r="L57" s="16" t="str">
        <f>VLOOKUP(A57,'DOSSIER RECAP'!A:D,4,FALSE)</f>
        <v>001958</v>
      </c>
      <c r="M57" s="15">
        <f t="shared" si="6"/>
        <v>0</v>
      </c>
      <c r="N57" s="418" t="s">
        <v>73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30" customHeight="1" x14ac:dyDescent="0.25">
      <c r="A58" s="47" t="s">
        <v>90</v>
      </c>
      <c r="B58" s="47"/>
      <c r="C58" s="26" t="s">
        <v>71</v>
      </c>
      <c r="D58" s="27">
        <v>1</v>
      </c>
      <c r="E58" s="28"/>
      <c r="F58" s="28"/>
      <c r="G58" s="28"/>
      <c r="H58" s="28"/>
      <c r="I58" s="28"/>
      <c r="J58" s="28"/>
      <c r="K58" s="35"/>
      <c r="L58" s="16" t="str">
        <f>VLOOKUP(A58,'DOSSIER RECAP'!A:D,4,FALSE)</f>
        <v>001956</v>
      </c>
      <c r="M58" s="15">
        <f t="shared" si="6"/>
        <v>0</v>
      </c>
      <c r="N58" s="418" t="s">
        <v>73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30" customHeight="1" x14ac:dyDescent="0.25">
      <c r="A59" s="47" t="s">
        <v>135</v>
      </c>
      <c r="B59" s="47"/>
      <c r="C59" s="26" t="s">
        <v>71</v>
      </c>
      <c r="D59" s="27">
        <v>1</v>
      </c>
      <c r="E59" s="28"/>
      <c r="F59" s="28"/>
      <c r="G59" s="28"/>
      <c r="H59" s="28"/>
      <c r="I59" s="28"/>
      <c r="J59" s="28"/>
      <c r="K59" s="35"/>
      <c r="L59" s="16" t="str">
        <f>VLOOKUP(A59,'DOSSIER RECAP'!A:D,4,FALSE)</f>
        <v>001955</v>
      </c>
      <c r="M59" s="15">
        <f t="shared" si="6"/>
        <v>0</v>
      </c>
      <c r="N59" s="418" t="s">
        <v>73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30" customHeight="1" x14ac:dyDescent="0.25">
      <c r="A60" s="47" t="s">
        <v>165</v>
      </c>
      <c r="B60" s="47"/>
      <c r="C60" s="26" t="s">
        <v>71</v>
      </c>
      <c r="D60" s="27">
        <v>1</v>
      </c>
      <c r="E60" s="28"/>
      <c r="F60" s="28"/>
      <c r="G60" s="28"/>
      <c r="H60" s="28"/>
      <c r="I60" s="28"/>
      <c r="J60" s="28"/>
      <c r="K60" s="35"/>
      <c r="L60" s="16" t="str">
        <f>VLOOKUP(A60,'DOSSIER RECAP'!A:D,4,FALSE)</f>
        <v>001954</v>
      </c>
      <c r="M60" s="15">
        <f t="shared" si="6"/>
        <v>0</v>
      </c>
      <c r="N60" s="418" t="s">
        <v>73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30" customHeight="1" x14ac:dyDescent="0.25">
      <c r="A61" s="47" t="s">
        <v>167</v>
      </c>
      <c r="B61" s="47"/>
      <c r="C61" s="26" t="s">
        <v>71</v>
      </c>
      <c r="D61" s="27">
        <v>1</v>
      </c>
      <c r="E61" s="28"/>
      <c r="F61" s="28"/>
      <c r="G61" s="28"/>
      <c r="H61" s="28"/>
      <c r="I61" s="28"/>
      <c r="J61" s="28"/>
      <c r="K61" s="35"/>
      <c r="L61" s="16" t="str">
        <f>VLOOKUP(A61,'DOSSIER RECAP'!A:D,4,FALSE)</f>
        <v>001953</v>
      </c>
      <c r="M61" s="15">
        <f t="shared" si="6"/>
        <v>0</v>
      </c>
      <c r="N61" s="418" t="s">
        <v>73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30" customHeight="1" x14ac:dyDescent="0.25">
      <c r="A62" s="47" t="s">
        <v>107</v>
      </c>
      <c r="B62" s="47"/>
      <c r="C62" s="26" t="s">
        <v>71</v>
      </c>
      <c r="D62" s="27">
        <v>1</v>
      </c>
      <c r="E62" s="28"/>
      <c r="F62" s="28"/>
      <c r="G62" s="28"/>
      <c r="H62" s="28"/>
      <c r="I62" s="28"/>
      <c r="J62" s="28"/>
      <c r="K62" s="35"/>
      <c r="L62" s="16" t="str">
        <f>VLOOKUP(A62,'DOSSIER RECAP'!A:D,4,FALSE)</f>
        <v>001952</v>
      </c>
      <c r="M62" s="15">
        <f t="shared" si="6"/>
        <v>0</v>
      </c>
      <c r="N62" s="418" t="s">
        <v>73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30" customHeight="1" x14ac:dyDescent="0.25">
      <c r="A63" s="47" t="s">
        <v>109</v>
      </c>
      <c r="B63" s="47"/>
      <c r="C63" s="26" t="s">
        <v>71</v>
      </c>
      <c r="D63" s="27">
        <v>1</v>
      </c>
      <c r="E63" s="28"/>
      <c r="F63" s="28"/>
      <c r="G63" s="28"/>
      <c r="H63" s="28"/>
      <c r="I63" s="28"/>
      <c r="J63" s="28"/>
      <c r="K63" s="35"/>
      <c r="L63" s="16" t="str">
        <f>VLOOKUP(A63,'DOSSIER RECAP'!A:D,4,FALSE)</f>
        <v>001951</v>
      </c>
      <c r="M63" s="15">
        <f t="shared" si="6"/>
        <v>0</v>
      </c>
      <c r="N63" s="418" t="s">
        <v>73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30" customHeight="1" x14ac:dyDescent="0.25">
      <c r="A64" s="47" t="s">
        <v>205</v>
      </c>
      <c r="B64" s="47"/>
      <c r="C64" s="26" t="s">
        <v>71</v>
      </c>
      <c r="D64" s="27">
        <v>1</v>
      </c>
      <c r="E64" s="28"/>
      <c r="F64" s="28"/>
      <c r="G64" s="28"/>
      <c r="H64" s="28"/>
      <c r="I64" s="28"/>
      <c r="J64" s="28"/>
      <c r="K64" s="35"/>
      <c r="L64" s="16" t="str">
        <f>VLOOKUP(A64,'DOSSIER RECAP'!A:D,4,FALSE)</f>
        <v>001898</v>
      </c>
      <c r="M64" s="15">
        <f t="shared" si="6"/>
        <v>0</v>
      </c>
      <c r="N64" s="418" t="s">
        <v>73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30" customHeight="1" x14ac:dyDescent="0.25">
      <c r="A65" s="47" t="s">
        <v>171</v>
      </c>
      <c r="B65" s="47"/>
      <c r="C65" s="26" t="s">
        <v>71</v>
      </c>
      <c r="D65" s="27">
        <v>1</v>
      </c>
      <c r="E65" s="28"/>
      <c r="F65" s="28"/>
      <c r="G65" s="28"/>
      <c r="H65" s="28"/>
      <c r="I65" s="28"/>
      <c r="J65" s="28"/>
      <c r="K65" s="35"/>
      <c r="L65" s="16" t="str">
        <f>VLOOKUP(A65,'DOSSIER RECAP'!A:D,4,FALSE)</f>
        <v>001897</v>
      </c>
      <c r="M65" s="15">
        <f t="shared" si="6"/>
        <v>0</v>
      </c>
      <c r="N65" s="418" t="s">
        <v>73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30" customHeight="1" x14ac:dyDescent="0.25">
      <c r="A66" s="47" t="s">
        <v>149</v>
      </c>
      <c r="B66" s="47"/>
      <c r="C66" s="26" t="s">
        <v>71</v>
      </c>
      <c r="D66" s="27">
        <v>1</v>
      </c>
      <c r="E66" s="28"/>
      <c r="F66" s="28"/>
      <c r="G66" s="28"/>
      <c r="H66" s="28"/>
      <c r="I66" s="28"/>
      <c r="J66" s="28"/>
      <c r="K66" s="35"/>
      <c r="L66" s="16" t="str">
        <f>VLOOKUP(A66,'DOSSIER RECAP'!A:D,4,FALSE)</f>
        <v>001948</v>
      </c>
      <c r="M66" s="15">
        <f t="shared" si="6"/>
        <v>0</v>
      </c>
      <c r="N66" s="418" t="s">
        <v>73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30" customHeight="1" x14ac:dyDescent="0.25">
      <c r="A67" s="47" t="s">
        <v>197</v>
      </c>
      <c r="B67" s="47"/>
      <c r="C67" s="26" t="s">
        <v>71</v>
      </c>
      <c r="D67" s="27">
        <v>1</v>
      </c>
      <c r="E67" s="28"/>
      <c r="F67" s="28"/>
      <c r="G67" s="28"/>
      <c r="H67" s="28"/>
      <c r="I67" s="28"/>
      <c r="J67" s="28"/>
      <c r="K67" s="35"/>
      <c r="L67" s="16" t="str">
        <f>VLOOKUP(A67,'DOSSIER RECAP'!A:D,4,FALSE)</f>
        <v>001946</v>
      </c>
      <c r="M67" s="15">
        <f t="shared" si="6"/>
        <v>0</v>
      </c>
      <c r="N67" s="418" t="s">
        <v>73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30" customHeight="1" x14ac:dyDescent="0.25">
      <c r="A68" s="47" t="s">
        <v>179</v>
      </c>
      <c r="B68" s="47"/>
      <c r="C68" s="26" t="s">
        <v>71</v>
      </c>
      <c r="D68" s="27">
        <v>1</v>
      </c>
      <c r="E68" s="28"/>
      <c r="F68" s="28"/>
      <c r="G68" s="28"/>
      <c r="H68" s="28"/>
      <c r="I68" s="28"/>
      <c r="J68" s="28"/>
      <c r="K68" s="35"/>
      <c r="L68" s="16" t="str">
        <f>VLOOKUP(A68,'DOSSIER RECAP'!A:D,4,FALSE)</f>
        <v>001945</v>
      </c>
      <c r="M68" s="15">
        <f t="shared" si="6"/>
        <v>0</v>
      </c>
      <c r="N68" s="418" t="s">
        <v>73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30" customHeight="1" x14ac:dyDescent="0.25">
      <c r="A69" s="47" t="s">
        <v>99</v>
      </c>
      <c r="B69" s="47"/>
      <c r="C69" s="26" t="s">
        <v>71</v>
      </c>
      <c r="D69" s="27">
        <v>1</v>
      </c>
      <c r="E69" s="28"/>
      <c r="F69" s="28"/>
      <c r="G69" s="28"/>
      <c r="H69" s="28"/>
      <c r="I69" s="28"/>
      <c r="J69" s="28"/>
      <c r="K69" s="35"/>
      <c r="L69" s="16" t="str">
        <f>VLOOKUP(A69,'DOSSIER RECAP'!A:D,4,FALSE)</f>
        <v>001944</v>
      </c>
      <c r="M69" s="15">
        <f t="shared" si="6"/>
        <v>0</v>
      </c>
      <c r="N69" s="418" t="s">
        <v>73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30" customHeight="1" x14ac:dyDescent="0.25">
      <c r="A70" s="47" t="s">
        <v>103</v>
      </c>
      <c r="B70" s="47"/>
      <c r="C70" s="26" t="s">
        <v>71</v>
      </c>
      <c r="D70" s="27">
        <v>1</v>
      </c>
      <c r="E70" s="28"/>
      <c r="F70" s="28"/>
      <c r="G70" s="28"/>
      <c r="H70" s="28"/>
      <c r="I70" s="28"/>
      <c r="J70" s="28"/>
      <c r="K70" s="35"/>
      <c r="L70" s="16" t="str">
        <f>VLOOKUP(A70,'DOSSIER RECAP'!A:D,4,FALSE)</f>
        <v>001943</v>
      </c>
      <c r="M70" s="15">
        <f t="shared" si="6"/>
        <v>0</v>
      </c>
      <c r="N70" s="418" t="s">
        <v>73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30" customHeight="1" x14ac:dyDescent="0.25">
      <c r="A71" s="47" t="s">
        <v>101</v>
      </c>
      <c r="B71" s="47"/>
      <c r="C71" s="26" t="s">
        <v>71</v>
      </c>
      <c r="D71" s="27">
        <v>1</v>
      </c>
      <c r="E71" s="28"/>
      <c r="F71" s="28"/>
      <c r="G71" s="28"/>
      <c r="H71" s="28"/>
      <c r="I71" s="28"/>
      <c r="J71" s="28"/>
      <c r="K71" s="35"/>
      <c r="L71" s="16" t="str">
        <f>VLOOKUP(A71,'DOSSIER RECAP'!A:D,4,FALSE)</f>
        <v>001942</v>
      </c>
      <c r="M71" s="15">
        <f t="shared" si="6"/>
        <v>0</v>
      </c>
      <c r="N71" s="418" t="s">
        <v>73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30" customHeight="1" x14ac:dyDescent="0.25">
      <c r="A72" s="47" t="s">
        <v>157</v>
      </c>
      <c r="B72" s="47"/>
      <c r="C72" s="26" t="s">
        <v>71</v>
      </c>
      <c r="D72" s="27">
        <v>1</v>
      </c>
      <c r="E72" s="28"/>
      <c r="F72" s="28"/>
      <c r="G72" s="28"/>
      <c r="H72" s="28"/>
      <c r="I72" s="28"/>
      <c r="J72" s="28"/>
      <c r="K72" s="35"/>
      <c r="L72" s="16" t="str">
        <f>VLOOKUP(A72,'DOSSIER RECAP'!A:D,4,FALSE)</f>
        <v>001941</v>
      </c>
      <c r="M72" s="15">
        <f t="shared" si="6"/>
        <v>0</v>
      </c>
      <c r="N72" s="418" t="s">
        <v>73</v>
      </c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30" customHeight="1" x14ac:dyDescent="0.25">
      <c r="A73" s="47" t="s">
        <v>141</v>
      </c>
      <c r="B73" s="47"/>
      <c r="C73" s="26" t="s">
        <v>71</v>
      </c>
      <c r="D73" s="27">
        <v>1</v>
      </c>
      <c r="E73" s="28"/>
      <c r="F73" s="28"/>
      <c r="G73" s="28"/>
      <c r="H73" s="28"/>
      <c r="I73" s="28"/>
      <c r="J73" s="28"/>
      <c r="K73" s="35"/>
      <c r="L73" s="16" t="str">
        <f>VLOOKUP(A73,'DOSSIER RECAP'!A:D,4,FALSE)</f>
        <v>001940</v>
      </c>
      <c r="M73" s="15">
        <f t="shared" si="6"/>
        <v>0</v>
      </c>
      <c r="N73" s="418" t="s">
        <v>73</v>
      </c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30" customHeight="1" x14ac:dyDescent="0.25">
      <c r="A74" s="47" t="s">
        <v>127</v>
      </c>
      <c r="B74" s="47"/>
      <c r="C74" s="26" t="s">
        <v>71</v>
      </c>
      <c r="D74" s="27">
        <v>1</v>
      </c>
      <c r="E74" s="28"/>
      <c r="F74" s="28"/>
      <c r="G74" s="28"/>
      <c r="H74" s="28"/>
      <c r="I74" s="28"/>
      <c r="J74" s="28"/>
      <c r="K74" s="35"/>
      <c r="L74" s="16" t="str">
        <f>VLOOKUP(A74,'DOSSIER RECAP'!A:D,4,FALSE)</f>
        <v>001939</v>
      </c>
      <c r="M74" s="15">
        <f t="shared" si="6"/>
        <v>0</v>
      </c>
      <c r="N74" s="418" t="s">
        <v>73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30" customHeight="1" x14ac:dyDescent="0.25">
      <c r="A75" s="47" t="s">
        <v>191</v>
      </c>
      <c r="B75" s="47"/>
      <c r="C75" s="26" t="s">
        <v>71</v>
      </c>
      <c r="D75" s="27">
        <v>1</v>
      </c>
      <c r="E75" s="28"/>
      <c r="F75" s="28"/>
      <c r="G75" s="28"/>
      <c r="H75" s="28"/>
      <c r="I75" s="28"/>
      <c r="J75" s="28"/>
      <c r="K75" s="35"/>
      <c r="L75" s="16" t="str">
        <f>VLOOKUP(A75,'DOSSIER RECAP'!A:D,4,FALSE)</f>
        <v>001938</v>
      </c>
      <c r="M75" s="15">
        <f t="shared" si="6"/>
        <v>0</v>
      </c>
      <c r="N75" s="418" t="s">
        <v>73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30" customHeight="1" x14ac:dyDescent="0.25">
      <c r="A76" s="47" t="s">
        <v>115</v>
      </c>
      <c r="B76" s="47"/>
      <c r="C76" s="26" t="s">
        <v>71</v>
      </c>
      <c r="D76" s="27">
        <v>1</v>
      </c>
      <c r="E76" s="28"/>
      <c r="F76" s="28"/>
      <c r="G76" s="28"/>
      <c r="H76" s="28"/>
      <c r="I76" s="28"/>
      <c r="J76" s="28"/>
      <c r="K76" s="35"/>
      <c r="L76" s="16" t="str">
        <f>VLOOKUP(A76,'DOSSIER RECAP'!A:D,4,FALSE)</f>
        <v>001936</v>
      </c>
      <c r="M76" s="15">
        <f t="shared" si="6"/>
        <v>0</v>
      </c>
      <c r="N76" s="418" t="s">
        <v>73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30" customHeight="1" x14ac:dyDescent="0.25">
      <c r="A77" s="47" t="s">
        <v>151</v>
      </c>
      <c r="B77" s="47"/>
      <c r="C77" s="26" t="s">
        <v>71</v>
      </c>
      <c r="D77" s="27">
        <v>1</v>
      </c>
      <c r="E77" s="28"/>
      <c r="F77" s="28"/>
      <c r="G77" s="28"/>
      <c r="H77" s="28"/>
      <c r="I77" s="28"/>
      <c r="J77" s="28"/>
      <c r="K77" s="35"/>
      <c r="L77" s="16" t="str">
        <f>VLOOKUP(A77,'DOSSIER RECAP'!A:D,4,FALSE)</f>
        <v>001935</v>
      </c>
      <c r="M77" s="15">
        <f t="shared" si="6"/>
        <v>0</v>
      </c>
      <c r="N77" s="418" t="s">
        <v>73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30" customHeight="1" x14ac:dyDescent="0.25">
      <c r="A78" s="47" t="s">
        <v>133</v>
      </c>
      <c r="B78" s="47"/>
      <c r="C78" s="26" t="s">
        <v>71</v>
      </c>
      <c r="D78" s="27">
        <v>1</v>
      </c>
      <c r="E78" s="28"/>
      <c r="F78" s="28"/>
      <c r="G78" s="28"/>
      <c r="H78" s="28"/>
      <c r="I78" s="28"/>
      <c r="J78" s="28"/>
      <c r="K78" s="35"/>
      <c r="L78" s="16" t="str">
        <f>VLOOKUP(A78,'DOSSIER RECAP'!A:D,4,FALSE)</f>
        <v>001934</v>
      </c>
      <c r="M78" s="15">
        <f t="shared" si="6"/>
        <v>0</v>
      </c>
      <c r="N78" s="418" t="s">
        <v>73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30" customHeight="1" x14ac:dyDescent="0.25">
      <c r="A79" s="47" t="s">
        <v>139</v>
      </c>
      <c r="B79" s="47"/>
      <c r="C79" s="26" t="s">
        <v>71</v>
      </c>
      <c r="D79" s="27">
        <v>1</v>
      </c>
      <c r="E79" s="28"/>
      <c r="F79" s="28"/>
      <c r="G79" s="28"/>
      <c r="H79" s="28"/>
      <c r="I79" s="28"/>
      <c r="J79" s="28"/>
      <c r="K79" s="35"/>
      <c r="L79" s="16" t="str">
        <f>VLOOKUP(A79,'DOSSIER RECAP'!A:D,4,FALSE)</f>
        <v>001933</v>
      </c>
      <c r="M79" s="15">
        <f t="shared" si="6"/>
        <v>0</v>
      </c>
      <c r="N79" s="418" t="s">
        <v>73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30" customHeight="1" x14ac:dyDescent="0.25">
      <c r="A80" s="47" t="s">
        <v>125</v>
      </c>
      <c r="B80" s="47"/>
      <c r="C80" s="26" t="s">
        <v>71</v>
      </c>
      <c r="D80" s="27">
        <v>1</v>
      </c>
      <c r="E80" s="28"/>
      <c r="F80" s="28"/>
      <c r="G80" s="28"/>
      <c r="H80" s="28"/>
      <c r="I80" s="28"/>
      <c r="J80" s="28"/>
      <c r="K80" s="35"/>
      <c r="L80" s="16" t="str">
        <f>VLOOKUP(A80,'DOSSIER RECAP'!A:D,4,FALSE)</f>
        <v>001931</v>
      </c>
      <c r="M80" s="15">
        <f t="shared" si="6"/>
        <v>0</v>
      </c>
      <c r="N80" s="418" t="s">
        <v>73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30" customHeight="1" x14ac:dyDescent="0.25">
      <c r="A81" s="47" t="s">
        <v>177</v>
      </c>
      <c r="B81" s="47"/>
      <c r="C81" s="26" t="s">
        <v>71</v>
      </c>
      <c r="D81" s="27">
        <v>1</v>
      </c>
      <c r="E81" s="28"/>
      <c r="F81" s="28"/>
      <c r="G81" s="28"/>
      <c r="H81" s="28"/>
      <c r="I81" s="28"/>
      <c r="J81" s="28"/>
      <c r="K81" s="35"/>
      <c r="L81" s="16" t="str">
        <f>VLOOKUP(A81,'DOSSIER RECAP'!A:D,4,FALSE)</f>
        <v>001928</v>
      </c>
      <c r="M81" s="15">
        <f t="shared" si="6"/>
        <v>0</v>
      </c>
      <c r="N81" s="418" t="s">
        <v>73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30" customHeight="1" x14ac:dyDescent="0.25">
      <c r="A82" s="47" t="s">
        <v>175</v>
      </c>
      <c r="B82" s="47"/>
      <c r="C82" s="26" t="s">
        <v>71</v>
      </c>
      <c r="D82" s="27">
        <v>1</v>
      </c>
      <c r="E82" s="28"/>
      <c r="F82" s="28"/>
      <c r="G82" s="28"/>
      <c r="H82" s="28"/>
      <c r="I82" s="28"/>
      <c r="J82" s="28"/>
      <c r="K82" s="35"/>
      <c r="L82" s="16" t="str">
        <f>VLOOKUP(A82,'DOSSIER RECAP'!A:D,4,FALSE)</f>
        <v>001927</v>
      </c>
      <c r="M82" s="15">
        <f t="shared" si="6"/>
        <v>0</v>
      </c>
      <c r="N82" s="418" t="s">
        <v>73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30" customHeight="1" x14ac:dyDescent="0.25">
      <c r="A83" s="28" t="s">
        <v>129</v>
      </c>
      <c r="B83" s="28"/>
      <c r="C83" s="17" t="s">
        <v>71</v>
      </c>
      <c r="D83" s="17">
        <v>1</v>
      </c>
      <c r="E83" s="28"/>
      <c r="F83" s="28"/>
      <c r="G83" s="28"/>
      <c r="H83" s="28"/>
      <c r="I83" s="28"/>
      <c r="J83" s="28"/>
      <c r="K83" s="35"/>
      <c r="L83" s="16" t="str">
        <f>VLOOKUP(A83,'DOSSIER RECAP'!A:D,4,FALSE)</f>
        <v>001929</v>
      </c>
      <c r="M83" s="15">
        <f>SUM(E83:K83)</f>
        <v>0</v>
      </c>
      <c r="N83" s="418" t="s">
        <v>73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30" customHeight="1" x14ac:dyDescent="0.25">
      <c r="A84" s="47" t="s">
        <v>121</v>
      </c>
      <c r="B84" s="47"/>
      <c r="C84" s="26" t="s">
        <v>71</v>
      </c>
      <c r="D84" s="27">
        <v>1</v>
      </c>
      <c r="E84" s="28"/>
      <c r="F84" s="28"/>
      <c r="G84" s="28"/>
      <c r="H84" s="28"/>
      <c r="I84" s="28"/>
      <c r="J84" s="28"/>
      <c r="K84" s="35"/>
      <c r="L84" s="16" t="str">
        <f>VLOOKUP(A84,'DOSSIER RECAP'!A:D,4,FALSE)</f>
        <v>001924</v>
      </c>
      <c r="M84" s="15">
        <f t="shared" si="6"/>
        <v>0</v>
      </c>
      <c r="N84" s="418" t="s">
        <v>73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30" customHeight="1" x14ac:dyDescent="0.25">
      <c r="A85" s="47" t="s">
        <v>153</v>
      </c>
      <c r="B85" s="47"/>
      <c r="C85" s="26" t="s">
        <v>71</v>
      </c>
      <c r="D85" s="27">
        <v>1</v>
      </c>
      <c r="E85" s="28"/>
      <c r="F85" s="28"/>
      <c r="G85" s="28"/>
      <c r="H85" s="28"/>
      <c r="I85" s="28"/>
      <c r="J85" s="28"/>
      <c r="K85" s="35"/>
      <c r="L85" s="16" t="str">
        <f>VLOOKUP(A85,'DOSSIER RECAP'!A:D,4,FALSE)</f>
        <v>001923</v>
      </c>
      <c r="M85" s="15">
        <f t="shared" si="6"/>
        <v>0</v>
      </c>
      <c r="N85" s="418" t="s">
        <v>73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30" customHeight="1" x14ac:dyDescent="0.25">
      <c r="A86" s="47" t="s">
        <v>80</v>
      </c>
      <c r="B86" s="47"/>
      <c r="C86" s="26" t="s">
        <v>71</v>
      </c>
      <c r="D86" s="27">
        <v>1</v>
      </c>
      <c r="E86" s="28"/>
      <c r="F86" s="28"/>
      <c r="G86" s="28"/>
      <c r="H86" s="28"/>
      <c r="I86" s="28"/>
      <c r="J86" s="28"/>
      <c r="K86" s="35"/>
      <c r="L86" s="16" t="str">
        <f>VLOOKUP(A86,'DOSSIER RECAP'!A:D,4,FALSE)</f>
        <v>001922</v>
      </c>
      <c r="M86" s="15">
        <f t="shared" si="6"/>
        <v>0</v>
      </c>
      <c r="N86" s="418" t="s">
        <v>73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30" customHeight="1" x14ac:dyDescent="0.25">
      <c r="A87" s="47" t="s">
        <v>143</v>
      </c>
      <c r="B87" s="47"/>
      <c r="C87" s="26" t="s">
        <v>71</v>
      </c>
      <c r="D87" s="27">
        <v>1</v>
      </c>
      <c r="E87" s="28"/>
      <c r="F87" s="28"/>
      <c r="G87" s="28"/>
      <c r="H87" s="28"/>
      <c r="I87" s="28"/>
      <c r="J87" s="28"/>
      <c r="K87" s="35"/>
      <c r="L87" s="16" t="str">
        <f>VLOOKUP(A87,'DOSSIER RECAP'!A:D,4,FALSE)</f>
        <v>001920</v>
      </c>
      <c r="M87" s="15">
        <f t="shared" si="6"/>
        <v>0</v>
      </c>
      <c r="N87" s="418" t="s">
        <v>73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30" customHeight="1" x14ac:dyDescent="0.25">
      <c r="A88" s="47" t="s">
        <v>185</v>
      </c>
      <c r="B88" s="47"/>
      <c r="C88" s="26" t="s">
        <v>71</v>
      </c>
      <c r="D88" s="27">
        <v>1</v>
      </c>
      <c r="E88" s="28"/>
      <c r="F88" s="28"/>
      <c r="G88" s="28"/>
      <c r="H88" s="28"/>
      <c r="I88" s="28"/>
      <c r="J88" s="28"/>
      <c r="K88" s="35"/>
      <c r="L88" s="16" t="str">
        <f>VLOOKUP(A88,'DOSSIER RECAP'!A:D,4,FALSE)</f>
        <v>001919</v>
      </c>
      <c r="M88" s="15">
        <f t="shared" si="6"/>
        <v>0</v>
      </c>
      <c r="N88" s="418" t="s">
        <v>73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30" customHeight="1" x14ac:dyDescent="0.25">
      <c r="A89" s="47" t="s">
        <v>189</v>
      </c>
      <c r="B89" s="346"/>
      <c r="C89" s="26" t="s">
        <v>71</v>
      </c>
      <c r="D89" s="27">
        <v>1</v>
      </c>
      <c r="E89" s="28"/>
      <c r="F89" s="28"/>
      <c r="G89" s="28"/>
      <c r="H89" s="28"/>
      <c r="I89" s="28"/>
      <c r="J89" s="28"/>
      <c r="K89" s="35"/>
      <c r="L89" s="16" t="str">
        <f>VLOOKUP(A89,'DOSSIER RECAP'!A:D,4,FALSE)</f>
        <v>001913</v>
      </c>
      <c r="M89" s="15">
        <f t="shared" si="6"/>
        <v>0</v>
      </c>
      <c r="N89" s="418" t="s">
        <v>73</v>
      </c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</row>
    <row r="90" spans="1:27" ht="30" customHeight="1" x14ac:dyDescent="0.25">
      <c r="A90" s="92" t="s">
        <v>237</v>
      </c>
      <c r="B90" s="92"/>
      <c r="C90" s="160" t="s">
        <v>71</v>
      </c>
      <c r="D90" s="27">
        <v>1</v>
      </c>
      <c r="E90" s="28"/>
      <c r="F90" s="28"/>
      <c r="G90" s="28"/>
      <c r="H90" s="28"/>
      <c r="I90" s="28"/>
      <c r="J90" s="28"/>
      <c r="K90" s="35"/>
      <c r="L90" s="16" t="str">
        <f>VLOOKUP(A90,'DOSSIER RECAP'!A:D,4,FALSE)</f>
        <v>001268</v>
      </c>
      <c r="M90" s="15">
        <f>SUM(E90:K90)</f>
        <v>0</v>
      </c>
      <c r="N90" s="418" t="s">
        <v>73</v>
      </c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</row>
    <row r="91" spans="1:27" ht="14.25" customHeight="1" x14ac:dyDescent="0.25">
      <c r="A91" s="2" t="s">
        <v>1270</v>
      </c>
      <c r="B91" s="2"/>
      <c r="C91" s="2"/>
      <c r="D91" s="2"/>
      <c r="E91" s="1"/>
      <c r="F91" s="1"/>
      <c r="G91" s="299"/>
      <c r="H91" s="299"/>
      <c r="I91" s="299"/>
      <c r="J91" s="299"/>
      <c r="K91" s="35"/>
      <c r="L91" s="431"/>
      <c r="M91" s="431"/>
      <c r="N91" s="299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</row>
    <row r="92" spans="1:27" ht="24" customHeight="1" x14ac:dyDescent="0.25">
      <c r="A92" s="211" t="s">
        <v>290</v>
      </c>
      <c r="B92" s="91"/>
      <c r="C92" s="26" t="s">
        <v>71</v>
      </c>
      <c r="D92" s="68"/>
      <c r="E92" s="69"/>
      <c r="F92" s="69"/>
      <c r="G92" s="69"/>
      <c r="H92" s="69"/>
      <c r="I92" s="69"/>
      <c r="J92" s="69"/>
      <c r="K92" s="35"/>
      <c r="L92" s="16" t="str">
        <f>VLOOKUP(A92,'DOSSIER RECAP'!A:D,4,FALSE)</f>
        <v>000652</v>
      </c>
      <c r="M92" s="15">
        <f t="shared" ref="M92" si="7">SUM(E92:K92)</f>
        <v>0</v>
      </c>
      <c r="N92" s="418" t="s">
        <v>73</v>
      </c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</row>
    <row r="93" spans="1:27" ht="15" customHeight="1" x14ac:dyDescent="0.25">
      <c r="A93" s="6" t="s">
        <v>1305</v>
      </c>
      <c r="B93" s="6"/>
      <c r="C93" s="6"/>
      <c r="D93" s="6"/>
      <c r="E93" s="6"/>
      <c r="F93" s="6"/>
      <c r="G93" s="6"/>
      <c r="H93" s="6"/>
      <c r="I93" s="6"/>
      <c r="J93" s="6"/>
      <c r="K93" s="35"/>
      <c r="L93" s="6"/>
      <c r="M93" s="6"/>
      <c r="N93" s="6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</row>
    <row r="94" spans="1:27" ht="30" customHeight="1" x14ac:dyDescent="0.25">
      <c r="A94" s="37" t="s">
        <v>629</v>
      </c>
      <c r="B94" s="37"/>
      <c r="C94" s="27" t="s">
        <v>1306</v>
      </c>
      <c r="D94" s="27">
        <v>1</v>
      </c>
      <c r="E94" s="44"/>
      <c r="F94" s="44"/>
      <c r="G94" s="44"/>
      <c r="H94" s="44"/>
      <c r="I94" s="44"/>
      <c r="J94" s="44"/>
      <c r="K94" s="35"/>
      <c r="L94" s="16" t="str">
        <f>VLOOKUP(A94,'DOSSIER RECAP'!A:D,4,FALSE)</f>
        <v>Hekip01</v>
      </c>
      <c r="M94" s="15">
        <f>SUM(E94:K94)</f>
        <v>0</v>
      </c>
      <c r="N94" s="418" t="s">
        <v>73</v>
      </c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</row>
    <row r="95" spans="1:27" ht="30" customHeight="1" x14ac:dyDescent="0.25">
      <c r="A95" s="347" t="s">
        <v>664</v>
      </c>
      <c r="B95" s="347"/>
      <c r="C95" s="27" t="s">
        <v>665</v>
      </c>
      <c r="D95" s="27">
        <v>1</v>
      </c>
      <c r="E95" s="44"/>
      <c r="F95" s="44"/>
      <c r="G95" s="44"/>
      <c r="H95" s="44"/>
      <c r="I95" s="44"/>
      <c r="J95" s="44"/>
      <c r="K95" s="35"/>
      <c r="L95" s="16" t="str">
        <f>VLOOKUP(A95,'DOSSIER RECAP'!A:D,4,FALSE)</f>
        <v>B17</v>
      </c>
      <c r="M95" s="15">
        <f>SUM(E95:K95)</f>
        <v>0</v>
      </c>
      <c r="N95" s="418" t="s">
        <v>73</v>
      </c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</row>
    <row r="96" spans="1:27" ht="30" customHeight="1" x14ac:dyDescent="0.25">
      <c r="A96" s="44" t="s">
        <v>131</v>
      </c>
      <c r="B96" s="44"/>
      <c r="C96" s="27" t="s">
        <v>71</v>
      </c>
      <c r="D96" s="27">
        <v>1</v>
      </c>
      <c r="E96" s="44"/>
      <c r="F96" s="44"/>
      <c r="G96" s="44"/>
      <c r="H96" s="44"/>
      <c r="I96" s="44"/>
      <c r="J96" s="44"/>
      <c r="K96" s="48"/>
      <c r="L96" s="16" t="str">
        <f>VLOOKUP(A96,'DOSSIER RECAP'!A:D,4,FALSE)</f>
        <v>001912</v>
      </c>
      <c r="M96" s="15">
        <f>SUM(E96:K96)</f>
        <v>0</v>
      </c>
      <c r="N96" s="418" t="s">
        <v>73</v>
      </c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</row>
    <row r="97" spans="1:27" ht="17.25" customHeight="1" x14ac:dyDescent="0.25">
      <c r="A97" s="6" t="s">
        <v>1271</v>
      </c>
      <c r="B97" s="6"/>
      <c r="C97" s="6"/>
      <c r="D97" s="6"/>
      <c r="E97" s="6"/>
      <c r="F97" s="6"/>
      <c r="G97" s="6"/>
      <c r="H97" s="6"/>
      <c r="I97" s="6"/>
      <c r="J97" s="6"/>
      <c r="K97" s="35"/>
      <c r="L97" s="6"/>
      <c r="M97" s="6"/>
      <c r="N97" s="6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</row>
    <row r="98" spans="1:27" ht="30" customHeight="1" x14ac:dyDescent="0.25">
      <c r="A98" s="16" t="s">
        <v>259</v>
      </c>
      <c r="B98" s="16"/>
      <c r="C98" s="26" t="s">
        <v>1307</v>
      </c>
      <c r="D98" s="27">
        <v>1</v>
      </c>
      <c r="E98" s="28"/>
      <c r="F98" s="28"/>
      <c r="G98" s="28"/>
      <c r="H98" s="28"/>
      <c r="I98" s="28"/>
      <c r="J98" s="28"/>
      <c r="K98" s="35"/>
      <c r="L98" s="16" t="str">
        <f>VLOOKUP(A98,'DOSSIER RECAP'!A:D,4,FALSE)</f>
        <v>001071</v>
      </c>
      <c r="M98" s="15">
        <f t="shared" ref="M98:M108" si="8">SUM(E98:K98)</f>
        <v>0</v>
      </c>
      <c r="N98" s="418" t="s">
        <v>73</v>
      </c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</row>
    <row r="99" spans="1:27" ht="30" customHeight="1" x14ac:dyDescent="0.25">
      <c r="A99" s="16" t="s">
        <v>320</v>
      </c>
      <c r="B99" s="16"/>
      <c r="C99" s="26" t="s">
        <v>1307</v>
      </c>
      <c r="D99" s="27">
        <v>1</v>
      </c>
      <c r="E99" s="28"/>
      <c r="F99" s="28"/>
      <c r="G99" s="28"/>
      <c r="H99" s="28"/>
      <c r="I99" s="28"/>
      <c r="J99" s="28"/>
      <c r="K99" s="35"/>
      <c r="L99" s="16" t="str">
        <f>VLOOKUP(A99,'DOSSIER RECAP'!A:D,4,FALSE)</f>
        <v>001294</v>
      </c>
      <c r="M99" s="15">
        <f t="shared" si="8"/>
        <v>0</v>
      </c>
      <c r="N99" s="418" t="s">
        <v>73</v>
      </c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</row>
    <row r="100" spans="1:27" ht="30" customHeight="1" x14ac:dyDescent="0.25">
      <c r="A100" s="16" t="s">
        <v>330</v>
      </c>
      <c r="B100" s="16"/>
      <c r="C100" s="26" t="s">
        <v>328</v>
      </c>
      <c r="D100" s="27">
        <v>1</v>
      </c>
      <c r="E100" s="28"/>
      <c r="F100" s="28"/>
      <c r="G100" s="28"/>
      <c r="H100" s="28"/>
      <c r="I100" s="28"/>
      <c r="J100" s="28"/>
      <c r="K100" s="35"/>
      <c r="L100" s="16" t="str">
        <f>VLOOKUP(A100,'DOSSIER RECAP'!A:D,4,FALSE)</f>
        <v>001313</v>
      </c>
      <c r="M100" s="15">
        <f t="shared" si="8"/>
        <v>0</v>
      </c>
      <c r="N100" s="418" t="s">
        <v>73</v>
      </c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</row>
    <row r="101" spans="1:27" ht="30" customHeight="1" x14ac:dyDescent="0.25">
      <c r="A101" s="16" t="s">
        <v>295</v>
      </c>
      <c r="B101" s="16"/>
      <c r="C101" s="22" t="s">
        <v>293</v>
      </c>
      <c r="D101" s="14">
        <v>1</v>
      </c>
      <c r="E101" s="28"/>
      <c r="F101" s="28"/>
      <c r="G101" s="28"/>
      <c r="H101" s="28"/>
      <c r="I101" s="28"/>
      <c r="J101" s="28"/>
      <c r="K101" s="35"/>
      <c r="L101" s="16" t="str">
        <f>VLOOKUP(A101,'DOSSIER RECAP'!A:D,4,FALSE)</f>
        <v>001160</v>
      </c>
      <c r="M101" s="15">
        <f t="shared" si="8"/>
        <v>0</v>
      </c>
      <c r="N101" s="418" t="s">
        <v>73</v>
      </c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</row>
    <row r="102" spans="1:27" ht="30" customHeight="1" x14ac:dyDescent="0.25">
      <c r="A102" s="16" t="s">
        <v>113</v>
      </c>
      <c r="B102" s="16"/>
      <c r="C102" s="26" t="s">
        <v>71</v>
      </c>
      <c r="D102" s="27">
        <v>1</v>
      </c>
      <c r="E102" s="28"/>
      <c r="F102" s="28"/>
      <c r="G102" s="28"/>
      <c r="H102" s="28"/>
      <c r="I102" s="28"/>
      <c r="J102" s="28"/>
      <c r="K102" s="35"/>
      <c r="L102" s="16" t="str">
        <f>VLOOKUP(A102,'DOSSIER RECAP'!A:D,4,FALSE)</f>
        <v>001896</v>
      </c>
      <c r="M102" s="15">
        <f t="shared" si="8"/>
        <v>0</v>
      </c>
      <c r="N102" s="418" t="s">
        <v>73</v>
      </c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</row>
    <row r="103" spans="1:27" ht="30" customHeight="1" x14ac:dyDescent="0.25">
      <c r="A103" s="16" t="s">
        <v>369</v>
      </c>
      <c r="B103" s="16"/>
      <c r="C103" s="22" t="s">
        <v>370</v>
      </c>
      <c r="D103" s="27">
        <v>2</v>
      </c>
      <c r="E103" s="28"/>
      <c r="F103" s="28"/>
      <c r="G103" s="28"/>
      <c r="H103" s="28"/>
      <c r="I103" s="28"/>
      <c r="J103" s="28"/>
      <c r="K103" s="35"/>
      <c r="L103" s="16" t="str">
        <f>VLOOKUP(A103,'DOSSIER RECAP'!A:D,4,FALSE)</f>
        <v>001351</v>
      </c>
      <c r="M103" s="15">
        <f t="shared" si="8"/>
        <v>0</v>
      </c>
      <c r="N103" s="418" t="s">
        <v>73</v>
      </c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</row>
    <row r="104" spans="1:27" ht="30" customHeight="1" x14ac:dyDescent="0.25">
      <c r="A104" s="16" t="s">
        <v>92</v>
      </c>
      <c r="B104" s="16"/>
      <c r="C104" s="27" t="s">
        <v>93</v>
      </c>
      <c r="D104" s="27">
        <v>3</v>
      </c>
      <c r="E104" s="28"/>
      <c r="F104" s="28"/>
      <c r="G104" s="28"/>
      <c r="H104" s="28"/>
      <c r="I104" s="28"/>
      <c r="J104" s="28"/>
      <c r="K104" s="35"/>
      <c r="L104" s="16" t="str">
        <f>VLOOKUP(A104,'DOSSIER RECAP'!A:D,4,FALSE)</f>
        <v>001914</v>
      </c>
      <c r="M104" s="15">
        <f t="shared" si="8"/>
        <v>0</v>
      </c>
      <c r="N104" s="418" t="s">
        <v>73</v>
      </c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</row>
    <row r="105" spans="1:27" ht="15" customHeight="1" x14ac:dyDescent="0.25">
      <c r="A105" s="6" t="s">
        <v>1301</v>
      </c>
      <c r="B105" s="6"/>
      <c r="C105" s="6"/>
      <c r="D105" s="6"/>
      <c r="E105" s="6"/>
      <c r="F105" s="6"/>
      <c r="G105" s="6"/>
      <c r="H105" s="6"/>
      <c r="I105" s="6"/>
      <c r="J105" s="6"/>
      <c r="K105" s="35"/>
      <c r="L105" s="6"/>
      <c r="M105" s="6"/>
      <c r="N105" s="6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</row>
    <row r="106" spans="1:27" s="291" customFormat="1" ht="30" customHeight="1" x14ac:dyDescent="0.25">
      <c r="A106" s="23" t="s">
        <v>457</v>
      </c>
      <c r="B106" s="23"/>
      <c r="C106" s="94" t="s">
        <v>436</v>
      </c>
      <c r="D106" s="94">
        <v>1</v>
      </c>
      <c r="E106" s="65"/>
      <c r="F106" s="65"/>
      <c r="G106" s="65"/>
      <c r="H106" s="65"/>
      <c r="I106" s="65"/>
      <c r="J106" s="65"/>
      <c r="K106" s="88"/>
      <c r="L106" s="16" t="str">
        <f>VLOOKUP(A106,'DOSSIER RECAP'!A:D,4,FALSE)</f>
        <v>000626</v>
      </c>
      <c r="M106" s="66">
        <f t="shared" ref="M106" si="9">SUM(E106:K106)</f>
        <v>0</v>
      </c>
      <c r="N106" s="418" t="s">
        <v>73</v>
      </c>
      <c r="O106" s="290"/>
      <c r="P106" s="290"/>
      <c r="Q106" s="290"/>
      <c r="R106" s="290"/>
      <c r="S106" s="290"/>
      <c r="T106" s="290"/>
      <c r="U106" s="290"/>
      <c r="V106" s="290"/>
      <c r="W106" s="32"/>
      <c r="X106" s="32"/>
      <c r="Y106" s="32"/>
      <c r="Z106" s="32"/>
      <c r="AA106" s="32"/>
    </row>
    <row r="107" spans="1:27" ht="15" customHeight="1" x14ac:dyDescent="0.25">
      <c r="A107" s="6" t="s">
        <v>1302</v>
      </c>
      <c r="B107" s="6"/>
      <c r="C107" s="6"/>
      <c r="D107" s="6"/>
      <c r="E107" s="6"/>
      <c r="F107" s="6"/>
      <c r="G107" s="6"/>
      <c r="H107" s="6"/>
      <c r="I107" s="6"/>
      <c r="J107" s="6"/>
      <c r="K107" s="35"/>
      <c r="L107" s="6"/>
      <c r="M107" s="6"/>
      <c r="N107" s="6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</row>
    <row r="108" spans="1:27" s="84" customFormat="1" ht="30" customHeight="1" x14ac:dyDescent="0.25">
      <c r="A108" s="23" t="s">
        <v>455</v>
      </c>
      <c r="B108" s="23"/>
      <c r="C108" s="24" t="s">
        <v>436</v>
      </c>
      <c r="D108" s="68">
        <v>1</v>
      </c>
      <c r="E108" s="65"/>
      <c r="F108" s="65"/>
      <c r="G108" s="83"/>
      <c r="H108" s="83"/>
      <c r="I108" s="83"/>
      <c r="J108" s="83"/>
      <c r="L108" s="16" t="str">
        <f>VLOOKUP(A108,'DOSSIER RECAP'!A:D,4,FALSE)</f>
        <v>004421</v>
      </c>
      <c r="M108" s="87">
        <f t="shared" si="8"/>
        <v>0</v>
      </c>
      <c r="N108" s="418" t="s">
        <v>73</v>
      </c>
      <c r="O108" s="331"/>
      <c r="P108" s="331"/>
      <c r="Q108" s="331"/>
      <c r="R108" s="331"/>
      <c r="S108" s="331"/>
      <c r="T108" s="331"/>
      <c r="U108" s="331"/>
      <c r="V108" s="331"/>
      <c r="W108" s="331"/>
      <c r="X108" s="331"/>
      <c r="Y108" s="331"/>
      <c r="Z108" s="331"/>
      <c r="AA108" s="331"/>
    </row>
    <row r="109" spans="1:27" ht="18" customHeight="1" x14ac:dyDescent="0.25">
      <c r="A109" s="6" t="s">
        <v>1273</v>
      </c>
      <c r="B109" s="6"/>
      <c r="C109" s="335"/>
      <c r="D109" s="335"/>
      <c r="E109" s="335"/>
      <c r="F109" s="335"/>
      <c r="G109" s="335"/>
      <c r="H109" s="335"/>
      <c r="I109" s="335"/>
      <c r="J109" s="335"/>
      <c r="K109" s="35"/>
      <c r="L109" s="6"/>
      <c r="M109" s="6"/>
      <c r="N109" s="6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</row>
    <row r="110" spans="1:27" ht="30" customHeight="1" x14ac:dyDescent="0.25">
      <c r="A110" s="44" t="s">
        <v>315</v>
      </c>
      <c r="B110" s="44"/>
      <c r="C110" s="27" t="s">
        <v>316</v>
      </c>
      <c r="D110" s="27">
        <v>1</v>
      </c>
      <c r="E110" s="28"/>
      <c r="F110" s="28"/>
      <c r="G110" s="28"/>
      <c r="H110" s="28"/>
      <c r="I110" s="44"/>
      <c r="J110" s="16"/>
      <c r="K110" s="35"/>
      <c r="L110" s="16" t="str">
        <f>VLOOKUP(A110,'DOSSIER RECAP'!A:D,4,FALSE)</f>
        <v>001288</v>
      </c>
      <c r="M110" s="15">
        <f t="shared" ref="M110:M118" si="10">SUM(E110:K110)</f>
        <v>0</v>
      </c>
      <c r="N110" s="418" t="s">
        <v>73</v>
      </c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</row>
    <row r="111" spans="1:27" ht="30" customHeight="1" x14ac:dyDescent="0.25">
      <c r="A111" s="44" t="s">
        <v>342</v>
      </c>
      <c r="B111" s="44"/>
      <c r="C111" s="27" t="s">
        <v>328</v>
      </c>
      <c r="D111" s="27">
        <v>2</v>
      </c>
      <c r="E111" s="28"/>
      <c r="F111" s="28"/>
      <c r="G111" s="28"/>
      <c r="H111" s="28"/>
      <c r="I111" s="44"/>
      <c r="J111" s="16"/>
      <c r="K111" s="35"/>
      <c r="L111" s="16" t="str">
        <f>VLOOKUP(A111,'DOSSIER RECAP'!A:D,4,FALSE)</f>
        <v>001317</v>
      </c>
      <c r="M111" s="15">
        <f t="shared" si="10"/>
        <v>0</v>
      </c>
      <c r="N111" s="418" t="s">
        <v>73</v>
      </c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</row>
    <row r="112" spans="1:27" ht="30" customHeight="1" x14ac:dyDescent="0.25">
      <c r="A112" s="16" t="s">
        <v>256</v>
      </c>
      <c r="B112" s="16"/>
      <c r="C112" s="26" t="s">
        <v>1307</v>
      </c>
      <c r="D112" s="27">
        <v>1</v>
      </c>
      <c r="E112" s="28"/>
      <c r="F112" s="28"/>
      <c r="G112" s="28"/>
      <c r="H112" s="28"/>
      <c r="I112" s="44"/>
      <c r="J112" s="16"/>
      <c r="K112" s="35"/>
      <c r="L112" s="16" t="str">
        <f>VLOOKUP(A112,'DOSSIER RECAP'!A:D,4,FALSE)</f>
        <v>001070</v>
      </c>
      <c r="M112" s="15">
        <f t="shared" si="10"/>
        <v>0</v>
      </c>
      <c r="N112" s="418" t="s">
        <v>73</v>
      </c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</row>
    <row r="113" spans="1:27" ht="30" customHeight="1" x14ac:dyDescent="0.25">
      <c r="A113" s="16" t="s">
        <v>318</v>
      </c>
      <c r="B113" s="16"/>
      <c r="C113" s="26" t="s">
        <v>1307</v>
      </c>
      <c r="D113" s="27">
        <v>1</v>
      </c>
      <c r="E113" s="28"/>
      <c r="F113" s="28"/>
      <c r="G113" s="28"/>
      <c r="H113" s="28"/>
      <c r="I113" s="44"/>
      <c r="J113" s="16"/>
      <c r="K113" s="35"/>
      <c r="L113" s="16" t="str">
        <f>VLOOKUP(A113,'DOSSIER RECAP'!A:D,4,FALSE)</f>
        <v>001293</v>
      </c>
      <c r="M113" s="15">
        <f t="shared" si="10"/>
        <v>0</v>
      </c>
      <c r="N113" s="418" t="s">
        <v>73</v>
      </c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</row>
    <row r="114" spans="1:27" ht="30" customHeight="1" x14ac:dyDescent="0.25">
      <c r="A114" s="16" t="s">
        <v>336</v>
      </c>
      <c r="B114" s="16"/>
      <c r="C114" s="26" t="s">
        <v>328</v>
      </c>
      <c r="D114" s="27">
        <v>1</v>
      </c>
      <c r="E114" s="44"/>
      <c r="F114" s="44"/>
      <c r="G114" s="44"/>
      <c r="H114" s="44"/>
      <c r="I114" s="44"/>
      <c r="J114" s="16"/>
      <c r="K114" s="35"/>
      <c r="L114" s="16" t="str">
        <f>VLOOKUP(A114,'DOSSIER RECAP'!A:D,4,FALSE)</f>
        <v>001315</v>
      </c>
      <c r="M114" s="15">
        <f t="shared" si="10"/>
        <v>0</v>
      </c>
      <c r="N114" s="418" t="s">
        <v>73</v>
      </c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</row>
    <row r="115" spans="1:27" ht="30" customHeight="1" x14ac:dyDescent="0.25">
      <c r="A115" s="16" t="s">
        <v>292</v>
      </c>
      <c r="B115" s="16"/>
      <c r="C115" s="22" t="s">
        <v>293</v>
      </c>
      <c r="D115" s="14">
        <v>3</v>
      </c>
      <c r="E115" s="44"/>
      <c r="F115" s="44"/>
      <c r="G115" s="44"/>
      <c r="H115" s="44"/>
      <c r="I115" s="44"/>
      <c r="J115" s="16"/>
      <c r="K115" s="35"/>
      <c r="L115" s="16" t="str">
        <f>VLOOKUP(A115,'DOSSIER RECAP'!A:D,4,FALSE)</f>
        <v>001159</v>
      </c>
      <c r="M115" s="15">
        <f t="shared" si="10"/>
        <v>0</v>
      </c>
      <c r="N115" s="418" t="s">
        <v>73</v>
      </c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</row>
    <row r="116" spans="1:27" ht="30" customHeight="1" x14ac:dyDescent="0.25">
      <c r="A116" s="16" t="s">
        <v>111</v>
      </c>
      <c r="B116" s="16"/>
      <c r="C116" s="26" t="s">
        <v>71</v>
      </c>
      <c r="D116" s="27">
        <v>3</v>
      </c>
      <c r="E116" s="44"/>
      <c r="F116" s="44"/>
      <c r="G116" s="44"/>
      <c r="H116" s="44"/>
      <c r="I116" s="44"/>
      <c r="J116" s="16"/>
      <c r="K116" s="35"/>
      <c r="L116" s="16" t="str">
        <f>VLOOKUP(A116,'DOSSIER RECAP'!A:D,4,FALSE)</f>
        <v>001895</v>
      </c>
      <c r="M116" s="15">
        <f t="shared" si="10"/>
        <v>0</v>
      </c>
      <c r="N116" s="418" t="s">
        <v>73</v>
      </c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</row>
    <row r="117" spans="1:27" ht="30" customHeight="1" x14ac:dyDescent="0.25">
      <c r="A117" s="16" t="s">
        <v>369</v>
      </c>
      <c r="B117" s="16"/>
      <c r="C117" s="22" t="s">
        <v>370</v>
      </c>
      <c r="D117" s="27">
        <v>3</v>
      </c>
      <c r="E117" s="44"/>
      <c r="F117" s="44"/>
      <c r="G117" s="44"/>
      <c r="H117" s="44"/>
      <c r="I117" s="44"/>
      <c r="J117" s="16"/>
      <c r="K117" s="35"/>
      <c r="L117" s="16" t="str">
        <f>VLOOKUP(A117,'DOSSIER RECAP'!A:D,4,FALSE)</f>
        <v>001351</v>
      </c>
      <c r="M117" s="15">
        <f t="shared" si="10"/>
        <v>0</v>
      </c>
      <c r="N117" s="418" t="s">
        <v>73</v>
      </c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</row>
    <row r="118" spans="1:27" ht="30" customHeight="1" x14ac:dyDescent="0.25">
      <c r="A118" s="16" t="s">
        <v>92</v>
      </c>
      <c r="B118" s="16"/>
      <c r="C118" s="27" t="s">
        <v>93</v>
      </c>
      <c r="D118" s="27">
        <v>3</v>
      </c>
      <c r="E118" s="44"/>
      <c r="F118" s="44"/>
      <c r="G118" s="44"/>
      <c r="H118" s="44"/>
      <c r="I118" s="44"/>
      <c r="J118" s="16"/>
      <c r="K118" s="35"/>
      <c r="L118" s="16" t="str">
        <f>VLOOKUP(A118,'DOSSIER RECAP'!A:D,4,FALSE)</f>
        <v>001914</v>
      </c>
      <c r="M118" s="15">
        <f t="shared" si="10"/>
        <v>0</v>
      </c>
      <c r="N118" s="418" t="s">
        <v>73</v>
      </c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</row>
    <row r="119" spans="1:27" ht="15" customHeight="1" x14ac:dyDescent="0.25">
      <c r="A119" s="6" t="s">
        <v>1302</v>
      </c>
      <c r="B119" s="6"/>
      <c r="C119" s="6"/>
      <c r="D119" s="6"/>
      <c r="E119" s="6"/>
      <c r="F119" s="6"/>
      <c r="G119" s="6"/>
      <c r="H119" s="6"/>
      <c r="I119" s="6"/>
      <c r="J119" s="6"/>
      <c r="K119" s="35"/>
      <c r="L119" s="6"/>
      <c r="M119" s="6"/>
      <c r="N119" s="6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</row>
    <row r="120" spans="1:27" s="84" customFormat="1" ht="30" customHeight="1" x14ac:dyDescent="0.25">
      <c r="A120" s="23" t="s">
        <v>455</v>
      </c>
      <c r="B120" s="23"/>
      <c r="C120" s="24" t="s">
        <v>436</v>
      </c>
      <c r="D120" s="68">
        <v>1</v>
      </c>
      <c r="E120" s="65"/>
      <c r="F120" s="65"/>
      <c r="G120" s="83"/>
      <c r="H120" s="83"/>
      <c r="I120" s="83"/>
      <c r="J120" s="83"/>
      <c r="L120" s="16" t="str">
        <f>VLOOKUP(A120,'DOSSIER RECAP'!A:D,4,FALSE)</f>
        <v>004421</v>
      </c>
      <c r="M120" s="87">
        <f t="shared" ref="M120" si="11">SUM(E120:K120)</f>
        <v>0</v>
      </c>
      <c r="N120" s="418" t="s">
        <v>73</v>
      </c>
      <c r="O120" s="331"/>
      <c r="P120" s="331"/>
      <c r="Q120" s="331"/>
      <c r="R120" s="331"/>
      <c r="S120" s="331"/>
      <c r="T120" s="331"/>
      <c r="U120" s="331"/>
      <c r="V120" s="331"/>
      <c r="W120" s="331"/>
      <c r="X120" s="331"/>
      <c r="Y120" s="331"/>
      <c r="Z120" s="331"/>
      <c r="AA120" s="331"/>
    </row>
    <row r="121" spans="1:27" ht="18" customHeight="1" x14ac:dyDescent="0.25">
      <c r="A121" s="7" t="s">
        <v>1275</v>
      </c>
      <c r="B121" s="7"/>
      <c r="C121" s="335"/>
      <c r="D121" s="335"/>
      <c r="E121" s="335"/>
      <c r="F121" s="335"/>
      <c r="G121" s="335"/>
      <c r="H121" s="335"/>
      <c r="I121" s="335"/>
      <c r="J121" s="335"/>
      <c r="K121" s="35"/>
      <c r="L121" s="6"/>
      <c r="M121" s="6"/>
      <c r="N121" s="6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</row>
    <row r="122" spans="1:27" ht="30" customHeight="1" x14ac:dyDescent="0.25">
      <c r="A122" s="16" t="s">
        <v>1308</v>
      </c>
      <c r="B122" s="15" t="s">
        <v>1277</v>
      </c>
      <c r="C122" s="293"/>
      <c r="D122" s="27">
        <v>1</v>
      </c>
      <c r="E122" s="293"/>
      <c r="F122" s="344"/>
      <c r="G122" s="293"/>
      <c r="H122" s="344"/>
      <c r="I122" s="293"/>
      <c r="J122" s="344"/>
      <c r="K122" s="35"/>
      <c r="L122" s="293"/>
      <c r="M122" s="432"/>
      <c r="N122" s="344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</row>
    <row r="123" spans="1:27" ht="30" customHeight="1" x14ac:dyDescent="0.25">
      <c r="A123" s="47" t="s">
        <v>1278</v>
      </c>
      <c r="B123" s="15" t="s">
        <v>1277</v>
      </c>
      <c r="C123" s="293"/>
      <c r="D123" s="26">
        <v>1</v>
      </c>
      <c r="E123" s="293"/>
      <c r="F123" s="344"/>
      <c r="G123" s="293"/>
      <c r="H123" s="344"/>
      <c r="I123" s="293"/>
      <c r="J123" s="344"/>
      <c r="K123" s="35"/>
      <c r="L123" s="293"/>
      <c r="M123" s="432"/>
      <c r="N123" s="344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</row>
    <row r="124" spans="1:27" ht="47.25" customHeight="1" x14ac:dyDescent="0.25">
      <c r="A124" s="51" t="s">
        <v>1293</v>
      </c>
      <c r="B124" s="14" t="s">
        <v>1280</v>
      </c>
      <c r="C124" s="293"/>
      <c r="D124" s="26">
        <v>1</v>
      </c>
      <c r="E124" s="293"/>
      <c r="F124" s="344"/>
      <c r="G124" s="293"/>
      <c r="H124" s="344"/>
      <c r="I124" s="293"/>
      <c r="J124" s="344"/>
      <c r="K124" s="35"/>
      <c r="L124" s="293"/>
      <c r="M124" s="432"/>
      <c r="N124" s="344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</row>
    <row r="125" spans="1:27" ht="30" customHeight="1" x14ac:dyDescent="0.25">
      <c r="A125" s="16" t="s">
        <v>1279</v>
      </c>
      <c r="B125" s="14" t="s">
        <v>1280</v>
      </c>
      <c r="C125" s="293"/>
      <c r="D125" s="27">
        <v>1</v>
      </c>
      <c r="E125" s="293"/>
      <c r="F125" s="344"/>
      <c r="G125" s="293"/>
      <c r="H125" s="344"/>
      <c r="I125" s="293"/>
      <c r="J125" s="344"/>
      <c r="K125" s="35"/>
      <c r="L125" s="293"/>
      <c r="M125" s="432"/>
      <c r="N125" s="344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</row>
    <row r="126" spans="1:27" ht="36.75" customHeight="1" x14ac:dyDescent="0.25">
      <c r="A126" s="16" t="s">
        <v>479</v>
      </c>
      <c r="B126" s="14" t="s">
        <v>476</v>
      </c>
      <c r="C126" s="293"/>
      <c r="D126" s="27">
        <v>1</v>
      </c>
      <c r="E126" s="293"/>
      <c r="F126" s="344"/>
      <c r="G126" s="293"/>
      <c r="H126" s="344"/>
      <c r="I126" s="293"/>
      <c r="J126" s="344"/>
      <c r="K126" s="35"/>
      <c r="L126" s="293"/>
      <c r="M126" s="432"/>
      <c r="N126" s="344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</row>
    <row r="127" spans="1:27" ht="21" customHeight="1" x14ac:dyDescent="0.25">
      <c r="C127" s="328"/>
      <c r="D127" s="328"/>
      <c r="G127" s="35"/>
      <c r="H127" s="35"/>
      <c r="I127" s="35"/>
      <c r="J127" s="35"/>
      <c r="K127" s="35"/>
      <c r="L127" s="35"/>
      <c r="M127" s="328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</row>
    <row r="128" spans="1:27" ht="21" customHeight="1" x14ac:dyDescent="0.25">
      <c r="C128" s="328"/>
      <c r="D128" s="328"/>
      <c r="G128" s="35"/>
      <c r="H128" s="35"/>
      <c r="I128" s="35"/>
      <c r="J128" s="35"/>
      <c r="K128" s="35"/>
      <c r="L128" s="35"/>
      <c r="M128" s="328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</row>
    <row r="129" spans="1:27" ht="21" customHeight="1" x14ac:dyDescent="0.25">
      <c r="C129" s="328"/>
      <c r="D129" s="328"/>
      <c r="G129" s="35"/>
      <c r="H129" s="35"/>
      <c r="I129" s="35"/>
      <c r="J129" s="35"/>
      <c r="K129" s="35"/>
      <c r="L129" s="35"/>
      <c r="M129" s="328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</row>
    <row r="130" spans="1:27" ht="21" customHeight="1" x14ac:dyDescent="0.25">
      <c r="C130" s="328"/>
      <c r="D130" s="328"/>
      <c r="G130" s="35"/>
      <c r="H130" s="35"/>
      <c r="I130" s="35"/>
      <c r="J130" s="35"/>
      <c r="K130" s="35"/>
      <c r="L130" s="35"/>
      <c r="M130" s="328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</row>
    <row r="131" spans="1:27" ht="21" customHeight="1" x14ac:dyDescent="0.25">
      <c r="C131" s="328"/>
      <c r="D131" s="328"/>
      <c r="G131" s="35"/>
      <c r="H131" s="35"/>
      <c r="I131" s="35"/>
      <c r="J131" s="35"/>
      <c r="K131" s="35"/>
      <c r="L131" s="35"/>
      <c r="M131" s="328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</row>
    <row r="132" spans="1:27" ht="21" customHeight="1" x14ac:dyDescent="0.25">
      <c r="C132" s="328"/>
      <c r="D132" s="328"/>
      <c r="G132" s="35"/>
      <c r="H132" s="35"/>
      <c r="I132" s="35"/>
      <c r="J132" s="35"/>
      <c r="K132" s="35"/>
      <c r="L132" s="35"/>
      <c r="M132" s="328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</row>
    <row r="133" spans="1:27" ht="21" customHeight="1" x14ac:dyDescent="0.25">
      <c r="C133" s="328"/>
      <c r="D133" s="328"/>
      <c r="G133" s="35"/>
      <c r="H133" s="35"/>
      <c r="I133" s="35"/>
      <c r="J133" s="35"/>
      <c r="K133" s="35"/>
      <c r="L133" s="35"/>
      <c r="M133" s="328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</row>
    <row r="134" spans="1:27" ht="21" customHeight="1" x14ac:dyDescent="0.25">
      <c r="C134" s="328"/>
      <c r="D134" s="328"/>
      <c r="G134" s="35"/>
      <c r="H134" s="35"/>
      <c r="I134" s="35"/>
      <c r="J134" s="35"/>
      <c r="K134" s="35"/>
      <c r="L134" s="35"/>
      <c r="M134" s="328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</row>
    <row r="135" spans="1:27" ht="21" customHeight="1" x14ac:dyDescent="0.25">
      <c r="A135" s="32"/>
      <c r="B135" s="32"/>
      <c r="C135" s="33"/>
      <c r="D135" s="33"/>
      <c r="E135" s="32"/>
      <c r="G135" s="32"/>
      <c r="H135" s="32"/>
      <c r="I135" s="32"/>
      <c r="J135" s="32"/>
      <c r="K135" s="32"/>
      <c r="L135" s="32"/>
      <c r="M135" s="33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</row>
    <row r="136" spans="1:27" ht="21" customHeight="1" x14ac:dyDescent="0.25">
      <c r="A136" s="32"/>
      <c r="B136" s="32"/>
      <c r="C136" s="33"/>
      <c r="D136" s="33"/>
      <c r="E136" s="32"/>
      <c r="G136" s="32"/>
      <c r="H136" s="32"/>
      <c r="I136" s="32"/>
      <c r="J136" s="32"/>
      <c r="K136" s="32"/>
      <c r="L136" s="32"/>
      <c r="M136" s="33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</row>
    <row r="137" spans="1:27" ht="21" customHeight="1" x14ac:dyDescent="0.25">
      <c r="A137" s="32"/>
      <c r="B137" s="32"/>
      <c r="C137" s="33"/>
      <c r="D137" s="33"/>
      <c r="E137" s="32"/>
      <c r="G137" s="32"/>
      <c r="H137" s="32"/>
      <c r="I137" s="32"/>
      <c r="J137" s="32"/>
      <c r="K137" s="32"/>
      <c r="L137" s="32"/>
      <c r="M137" s="33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</row>
    <row r="138" spans="1:27" ht="21" customHeight="1" x14ac:dyDescent="0.25">
      <c r="A138" s="32"/>
      <c r="B138" s="32"/>
      <c r="C138" s="33"/>
      <c r="D138" s="33"/>
      <c r="E138" s="32"/>
      <c r="G138" s="32"/>
      <c r="H138" s="32"/>
      <c r="I138" s="32"/>
      <c r="J138" s="32"/>
      <c r="K138" s="32"/>
      <c r="L138" s="32"/>
      <c r="M138" s="33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</row>
    <row r="139" spans="1:27" ht="21" customHeight="1" x14ac:dyDescent="0.25">
      <c r="A139" s="32"/>
      <c r="B139" s="32"/>
      <c r="C139" s="33"/>
      <c r="D139" s="33"/>
      <c r="E139" s="32"/>
      <c r="G139" s="32"/>
      <c r="H139" s="32"/>
      <c r="I139" s="32"/>
      <c r="J139" s="32"/>
      <c r="K139" s="32"/>
      <c r="L139" s="32"/>
      <c r="M139" s="33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</row>
    <row r="140" spans="1:27" ht="21" customHeight="1" x14ac:dyDescent="0.25">
      <c r="A140" s="32"/>
      <c r="B140" s="32"/>
      <c r="C140" s="33"/>
      <c r="D140" s="33"/>
      <c r="E140" s="32"/>
      <c r="G140" s="32"/>
      <c r="H140" s="32"/>
      <c r="I140" s="32"/>
      <c r="J140" s="32"/>
      <c r="K140" s="32"/>
      <c r="L140" s="32"/>
      <c r="M140" s="33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</row>
    <row r="141" spans="1:27" ht="21" customHeight="1" x14ac:dyDescent="0.25">
      <c r="A141" s="32"/>
      <c r="B141" s="32"/>
      <c r="C141" s="33"/>
      <c r="D141" s="33"/>
      <c r="E141" s="32"/>
      <c r="G141" s="32"/>
      <c r="H141" s="32"/>
      <c r="I141" s="32"/>
      <c r="J141" s="32"/>
      <c r="K141" s="32"/>
      <c r="L141" s="32"/>
      <c r="M141" s="33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</row>
    <row r="142" spans="1:27" ht="21" customHeight="1" x14ac:dyDescent="0.25">
      <c r="A142" s="32"/>
      <c r="B142" s="32"/>
      <c r="C142" s="33"/>
      <c r="D142" s="33"/>
      <c r="E142" s="32"/>
      <c r="G142" s="32"/>
      <c r="H142" s="32"/>
      <c r="I142" s="32"/>
      <c r="J142" s="32"/>
      <c r="K142" s="32"/>
      <c r="L142" s="32"/>
      <c r="M142" s="33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</row>
    <row r="143" spans="1:27" ht="21" customHeight="1" x14ac:dyDescent="0.25">
      <c r="A143" s="32"/>
      <c r="B143" s="32"/>
      <c r="C143" s="33"/>
      <c r="D143" s="33"/>
      <c r="E143" s="32"/>
      <c r="G143" s="32"/>
      <c r="H143" s="32"/>
      <c r="I143" s="32"/>
      <c r="J143" s="32"/>
      <c r="K143" s="32"/>
      <c r="L143" s="32"/>
      <c r="M143" s="33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</row>
    <row r="144" spans="1:27" ht="21" customHeight="1" x14ac:dyDescent="0.25">
      <c r="A144" s="32"/>
      <c r="B144" s="32"/>
      <c r="C144" s="33"/>
      <c r="D144" s="33"/>
      <c r="E144" s="32"/>
      <c r="G144" s="32"/>
      <c r="H144" s="32"/>
      <c r="I144" s="32"/>
      <c r="J144" s="32"/>
      <c r="K144" s="32"/>
      <c r="L144" s="32"/>
      <c r="M144" s="33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1:27" ht="21" customHeight="1" x14ac:dyDescent="0.25">
      <c r="A145" s="32"/>
      <c r="B145" s="32"/>
      <c r="C145" s="33"/>
      <c r="D145" s="33"/>
      <c r="E145" s="32"/>
      <c r="G145" s="32"/>
      <c r="H145" s="32"/>
      <c r="I145" s="32"/>
      <c r="J145" s="32"/>
      <c r="K145" s="32"/>
      <c r="L145" s="32"/>
      <c r="M145" s="33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1:27" ht="21" customHeight="1" x14ac:dyDescent="0.25">
      <c r="A146" s="32"/>
      <c r="B146" s="32"/>
      <c r="C146" s="33"/>
      <c r="D146" s="33"/>
      <c r="E146" s="32"/>
      <c r="G146" s="32"/>
      <c r="H146" s="32"/>
      <c r="I146" s="32"/>
      <c r="J146" s="32"/>
      <c r="K146" s="32"/>
      <c r="L146" s="32"/>
      <c r="M146" s="33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1:27" ht="21" customHeight="1" x14ac:dyDescent="0.25">
      <c r="A147" s="32"/>
      <c r="B147" s="32"/>
      <c r="C147" s="33"/>
      <c r="D147" s="33"/>
      <c r="E147" s="32"/>
      <c r="G147" s="32"/>
      <c r="H147" s="32"/>
      <c r="I147" s="32"/>
      <c r="J147" s="32"/>
      <c r="K147" s="32"/>
      <c r="L147" s="32"/>
      <c r="M147" s="33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</row>
    <row r="148" spans="1:27" ht="21" customHeight="1" x14ac:dyDescent="0.25">
      <c r="A148" s="32"/>
      <c r="B148" s="32"/>
      <c r="C148" s="33"/>
      <c r="D148" s="33"/>
      <c r="E148" s="32"/>
      <c r="G148" s="32"/>
      <c r="H148" s="32"/>
      <c r="I148" s="32"/>
      <c r="J148" s="32"/>
      <c r="K148" s="32"/>
      <c r="L148" s="32"/>
      <c r="M148" s="33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1:27" ht="21" customHeight="1" x14ac:dyDescent="0.25">
      <c r="A149" s="32"/>
      <c r="B149" s="32"/>
      <c r="C149" s="33"/>
      <c r="D149" s="33"/>
      <c r="E149" s="32"/>
      <c r="G149" s="32"/>
      <c r="H149" s="32"/>
      <c r="I149" s="32"/>
      <c r="J149" s="32"/>
      <c r="K149" s="32"/>
      <c r="L149" s="32"/>
      <c r="M149" s="33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1:27" ht="21" customHeight="1" x14ac:dyDescent="0.25">
      <c r="A150" s="32"/>
      <c r="B150" s="32"/>
      <c r="C150" s="33"/>
      <c r="D150" s="33"/>
      <c r="E150" s="32"/>
      <c r="G150" s="32"/>
      <c r="H150" s="32"/>
      <c r="I150" s="32"/>
      <c r="J150" s="32"/>
      <c r="K150" s="32"/>
      <c r="L150" s="32"/>
      <c r="M150" s="33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1:27" ht="21" customHeight="1" x14ac:dyDescent="0.25">
      <c r="A151" s="32"/>
      <c r="B151" s="32"/>
      <c r="C151" s="33"/>
      <c r="D151" s="33"/>
      <c r="E151" s="32"/>
      <c r="G151" s="32"/>
      <c r="H151" s="32"/>
      <c r="I151" s="32"/>
      <c r="J151" s="32"/>
      <c r="K151" s="32"/>
      <c r="L151" s="32"/>
      <c r="M151" s="33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1:27" ht="21" customHeight="1" x14ac:dyDescent="0.25">
      <c r="A152" s="32"/>
      <c r="B152" s="32"/>
      <c r="C152" s="33"/>
      <c r="D152" s="33"/>
      <c r="E152" s="32"/>
      <c r="G152" s="32"/>
      <c r="H152" s="32"/>
      <c r="I152" s="32"/>
      <c r="J152" s="32"/>
      <c r="K152" s="32"/>
      <c r="L152" s="32"/>
      <c r="M152" s="33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1:27" ht="21" customHeight="1" x14ac:dyDescent="0.25">
      <c r="A153" s="32"/>
      <c r="B153" s="32"/>
      <c r="C153" s="33"/>
      <c r="D153" s="33"/>
      <c r="E153" s="32"/>
      <c r="G153" s="32"/>
      <c r="H153" s="32"/>
      <c r="I153" s="32"/>
      <c r="J153" s="32"/>
      <c r="K153" s="32"/>
      <c r="L153" s="32"/>
      <c r="M153" s="33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1:27" ht="21" customHeight="1" x14ac:dyDescent="0.25">
      <c r="A154" s="32"/>
      <c r="B154" s="32"/>
      <c r="C154" s="33"/>
      <c r="D154" s="33"/>
      <c r="E154" s="32"/>
      <c r="G154" s="32"/>
      <c r="H154" s="32"/>
      <c r="I154" s="32"/>
      <c r="J154" s="32"/>
      <c r="K154" s="32"/>
      <c r="L154" s="32"/>
      <c r="M154" s="33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1:27" ht="21" customHeight="1" x14ac:dyDescent="0.25">
      <c r="A155" s="32"/>
      <c r="B155" s="32"/>
      <c r="C155" s="33"/>
      <c r="D155" s="33"/>
      <c r="E155" s="32"/>
      <c r="G155" s="32"/>
      <c r="H155" s="32"/>
      <c r="I155" s="32"/>
      <c r="J155" s="32"/>
      <c r="K155" s="32"/>
      <c r="L155" s="32"/>
      <c r="M155" s="33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1:27" ht="21" customHeight="1" x14ac:dyDescent="0.25">
      <c r="A156" s="32"/>
      <c r="B156" s="32"/>
      <c r="C156" s="33"/>
      <c r="D156" s="33"/>
      <c r="E156" s="32"/>
      <c r="G156" s="32"/>
      <c r="H156" s="32"/>
      <c r="I156" s="32"/>
      <c r="J156" s="32"/>
      <c r="K156" s="32"/>
      <c r="L156" s="32"/>
      <c r="M156" s="33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1:27" ht="21" customHeight="1" x14ac:dyDescent="0.25">
      <c r="A157" s="32"/>
      <c r="B157" s="32"/>
      <c r="C157" s="33"/>
      <c r="D157" s="33"/>
      <c r="E157" s="32"/>
      <c r="G157" s="32"/>
      <c r="H157" s="32"/>
      <c r="I157" s="32"/>
      <c r="J157" s="32"/>
      <c r="K157" s="32"/>
      <c r="L157" s="32"/>
      <c r="M157" s="33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1:27" ht="21" customHeight="1" x14ac:dyDescent="0.25">
      <c r="A158" s="32"/>
      <c r="B158" s="32"/>
      <c r="C158" s="33"/>
      <c r="D158" s="33"/>
      <c r="E158" s="32"/>
      <c r="G158" s="32"/>
      <c r="H158" s="32"/>
      <c r="I158" s="32"/>
      <c r="J158" s="32"/>
      <c r="K158" s="32"/>
      <c r="L158" s="32"/>
      <c r="M158" s="33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1:27" ht="21" customHeight="1" x14ac:dyDescent="0.25">
      <c r="A159" s="32"/>
      <c r="B159" s="32"/>
      <c r="C159" s="33"/>
      <c r="D159" s="33"/>
      <c r="E159" s="32"/>
      <c r="G159" s="32"/>
      <c r="H159" s="32"/>
      <c r="I159" s="32"/>
      <c r="J159" s="32"/>
      <c r="K159" s="32"/>
      <c r="L159" s="32"/>
      <c r="M159" s="33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1:27" ht="21" customHeight="1" x14ac:dyDescent="0.25">
      <c r="A160" s="32"/>
      <c r="B160" s="32"/>
      <c r="C160" s="33"/>
      <c r="D160" s="33"/>
      <c r="E160" s="32"/>
      <c r="G160" s="32"/>
      <c r="H160" s="32"/>
      <c r="I160" s="32"/>
      <c r="J160" s="32"/>
      <c r="K160" s="32"/>
      <c r="L160" s="32"/>
      <c r="M160" s="33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1:27" ht="21" customHeight="1" x14ac:dyDescent="0.25">
      <c r="A161" s="32"/>
      <c r="B161" s="32"/>
      <c r="C161" s="33"/>
      <c r="D161" s="33"/>
      <c r="E161" s="32"/>
      <c r="G161" s="32"/>
      <c r="H161" s="32"/>
      <c r="I161" s="32"/>
      <c r="J161" s="32"/>
      <c r="K161" s="32"/>
      <c r="L161" s="32"/>
      <c r="M161" s="33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1:27" ht="21" customHeight="1" x14ac:dyDescent="0.25">
      <c r="A162" s="32"/>
      <c r="B162" s="32"/>
      <c r="C162" s="33"/>
      <c r="D162" s="33"/>
      <c r="E162" s="32"/>
      <c r="G162" s="32"/>
      <c r="H162" s="32"/>
      <c r="I162" s="32"/>
      <c r="J162" s="32"/>
      <c r="K162" s="32"/>
      <c r="L162" s="32"/>
      <c r="M162" s="33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1:27" ht="21" customHeight="1" x14ac:dyDescent="0.25">
      <c r="A163" s="32"/>
      <c r="B163" s="32"/>
      <c r="C163" s="33"/>
      <c r="D163" s="33"/>
      <c r="E163" s="32"/>
      <c r="G163" s="32"/>
      <c r="H163" s="32"/>
      <c r="I163" s="32"/>
      <c r="J163" s="32"/>
      <c r="K163" s="32"/>
      <c r="L163" s="32"/>
      <c r="M163" s="33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1:27" ht="21" customHeight="1" x14ac:dyDescent="0.25">
      <c r="A164" s="32"/>
      <c r="B164" s="32"/>
      <c r="C164" s="33"/>
      <c r="D164" s="33"/>
      <c r="E164" s="32"/>
      <c r="G164" s="32"/>
      <c r="H164" s="32"/>
      <c r="I164" s="32"/>
      <c r="J164" s="32"/>
      <c r="K164" s="32"/>
      <c r="L164" s="32"/>
      <c r="M164" s="33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1:27" ht="21" customHeight="1" x14ac:dyDescent="0.25">
      <c r="A165" s="32"/>
      <c r="B165" s="32"/>
      <c r="C165" s="33"/>
      <c r="D165" s="33"/>
      <c r="E165" s="32"/>
      <c r="G165" s="32"/>
      <c r="H165" s="32"/>
      <c r="I165" s="32"/>
      <c r="J165" s="32"/>
      <c r="K165" s="32"/>
      <c r="L165" s="32"/>
      <c r="M165" s="33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1:27" ht="21" customHeight="1" x14ac:dyDescent="0.25">
      <c r="A166" s="32"/>
      <c r="B166" s="32"/>
      <c r="C166" s="33"/>
      <c r="D166" s="33"/>
      <c r="E166" s="32"/>
      <c r="G166" s="32"/>
      <c r="H166" s="32"/>
      <c r="I166" s="32"/>
      <c r="J166" s="32"/>
      <c r="K166" s="32"/>
      <c r="L166" s="32"/>
      <c r="M166" s="33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1:27" ht="21" customHeight="1" x14ac:dyDescent="0.25">
      <c r="A167" s="32"/>
      <c r="B167" s="32"/>
      <c r="C167" s="33"/>
      <c r="D167" s="33"/>
      <c r="E167" s="32"/>
      <c r="G167" s="32"/>
      <c r="H167" s="32"/>
      <c r="I167" s="32"/>
      <c r="J167" s="32"/>
      <c r="K167" s="32"/>
      <c r="L167" s="32"/>
      <c r="M167" s="33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1:27" ht="21" customHeight="1" x14ac:dyDescent="0.25">
      <c r="A168" s="32"/>
      <c r="B168" s="32"/>
      <c r="C168" s="33"/>
      <c r="D168" s="33"/>
      <c r="E168" s="32"/>
      <c r="G168" s="32"/>
      <c r="H168" s="32"/>
      <c r="I168" s="32"/>
      <c r="J168" s="32"/>
      <c r="K168" s="32"/>
      <c r="L168" s="32"/>
      <c r="M168" s="33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1:27" ht="21" customHeight="1" x14ac:dyDescent="0.25">
      <c r="A169" s="32"/>
      <c r="B169" s="32"/>
      <c r="C169" s="33"/>
      <c r="D169" s="33"/>
      <c r="E169" s="32"/>
      <c r="G169" s="32"/>
      <c r="H169" s="32"/>
      <c r="I169" s="32"/>
      <c r="J169" s="32"/>
      <c r="K169" s="32"/>
      <c r="L169" s="32"/>
      <c r="M169" s="33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1:27" ht="21" customHeight="1" x14ac:dyDescent="0.25">
      <c r="A170" s="32"/>
      <c r="B170" s="32"/>
      <c r="C170" s="33"/>
      <c r="D170" s="33"/>
      <c r="E170" s="32"/>
      <c r="G170" s="32"/>
      <c r="H170" s="32"/>
      <c r="I170" s="32"/>
      <c r="J170" s="32"/>
      <c r="K170" s="32"/>
      <c r="L170" s="32"/>
      <c r="M170" s="33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1:27" ht="21" customHeight="1" x14ac:dyDescent="0.25">
      <c r="A171" s="32"/>
      <c r="B171" s="32"/>
      <c r="C171" s="33"/>
      <c r="D171" s="33"/>
      <c r="E171" s="32"/>
      <c r="G171" s="32"/>
      <c r="H171" s="32"/>
      <c r="I171" s="32"/>
      <c r="J171" s="32"/>
      <c r="K171" s="32"/>
      <c r="L171" s="32"/>
      <c r="M171" s="33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1:27" ht="21" customHeight="1" x14ac:dyDescent="0.25">
      <c r="A172" s="32"/>
      <c r="B172" s="32"/>
      <c r="C172" s="33"/>
      <c r="D172" s="33"/>
      <c r="E172" s="32"/>
      <c r="G172" s="32"/>
      <c r="H172" s="32"/>
      <c r="I172" s="32"/>
      <c r="J172" s="32"/>
      <c r="K172" s="32"/>
      <c r="L172" s="32"/>
      <c r="M172" s="33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1:27" ht="21" customHeight="1" x14ac:dyDescent="0.25">
      <c r="A173" s="32"/>
      <c r="B173" s="32"/>
      <c r="C173" s="33"/>
      <c r="D173" s="33"/>
      <c r="E173" s="32"/>
      <c r="G173" s="32"/>
      <c r="H173" s="32"/>
      <c r="I173" s="32"/>
      <c r="J173" s="32"/>
      <c r="K173" s="32"/>
      <c r="L173" s="32"/>
      <c r="M173" s="33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1:27" ht="21" customHeight="1" x14ac:dyDescent="0.25">
      <c r="A174" s="32"/>
      <c r="B174" s="32"/>
      <c r="C174" s="33"/>
      <c r="D174" s="33"/>
      <c r="E174" s="32"/>
      <c r="G174" s="32"/>
      <c r="H174" s="32"/>
      <c r="I174" s="32"/>
      <c r="J174" s="32"/>
      <c r="K174" s="32"/>
      <c r="L174" s="32"/>
      <c r="M174" s="33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1:27" ht="21" customHeight="1" x14ac:dyDescent="0.25">
      <c r="A175" s="32"/>
      <c r="B175" s="32"/>
      <c r="C175" s="33"/>
      <c r="D175" s="33"/>
      <c r="E175" s="32"/>
      <c r="G175" s="32"/>
      <c r="H175" s="32"/>
      <c r="I175" s="32"/>
      <c r="J175" s="32"/>
      <c r="K175" s="32"/>
      <c r="L175" s="32"/>
      <c r="M175" s="33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1:27" ht="21" customHeight="1" x14ac:dyDescent="0.25">
      <c r="A176" s="32"/>
      <c r="B176" s="32"/>
      <c r="C176" s="33"/>
      <c r="D176" s="33"/>
      <c r="E176" s="32"/>
      <c r="G176" s="32"/>
      <c r="H176" s="32"/>
      <c r="I176" s="32"/>
      <c r="J176" s="32"/>
      <c r="K176" s="32"/>
      <c r="L176" s="32"/>
      <c r="M176" s="33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1:27" ht="21" customHeight="1" x14ac:dyDescent="0.25">
      <c r="A177" s="32"/>
      <c r="B177" s="32"/>
      <c r="C177" s="33"/>
      <c r="D177" s="33"/>
      <c r="E177" s="32"/>
      <c r="G177" s="32"/>
      <c r="H177" s="32"/>
      <c r="I177" s="32"/>
      <c r="J177" s="32"/>
      <c r="K177" s="32"/>
      <c r="L177" s="32"/>
      <c r="M177" s="33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1:27" ht="21" customHeight="1" x14ac:dyDescent="0.25">
      <c r="A178" s="32"/>
      <c r="B178" s="32"/>
      <c r="C178" s="33"/>
      <c r="D178" s="33"/>
      <c r="E178" s="32"/>
      <c r="G178" s="32"/>
      <c r="H178" s="32"/>
      <c r="I178" s="32"/>
      <c r="J178" s="32"/>
      <c r="K178" s="32"/>
      <c r="L178" s="32"/>
      <c r="M178" s="33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1:27" ht="21" customHeight="1" x14ac:dyDescent="0.25">
      <c r="A179" s="32"/>
      <c r="B179" s="32"/>
      <c r="C179" s="33"/>
      <c r="D179" s="33"/>
      <c r="E179" s="32"/>
      <c r="G179" s="32"/>
      <c r="H179" s="32"/>
      <c r="I179" s="32"/>
      <c r="J179" s="32"/>
      <c r="K179" s="32"/>
      <c r="L179" s="32"/>
      <c r="M179" s="33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1:27" ht="21" customHeight="1" x14ac:dyDescent="0.25">
      <c r="A180" s="32"/>
      <c r="B180" s="32"/>
      <c r="C180" s="33"/>
      <c r="D180" s="33"/>
      <c r="E180" s="32"/>
      <c r="G180" s="32"/>
      <c r="H180" s="32"/>
      <c r="I180" s="32"/>
      <c r="J180" s="32"/>
      <c r="K180" s="32"/>
      <c r="L180" s="32"/>
      <c r="M180" s="33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1:27" ht="21" customHeight="1" x14ac:dyDescent="0.25">
      <c r="A181" s="32"/>
      <c r="B181" s="32"/>
      <c r="C181" s="33"/>
      <c r="D181" s="33"/>
      <c r="E181" s="32"/>
      <c r="G181" s="32"/>
      <c r="H181" s="32"/>
      <c r="I181" s="32"/>
      <c r="J181" s="32"/>
      <c r="K181" s="32"/>
      <c r="L181" s="32"/>
      <c r="M181" s="33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1:27" ht="21" customHeight="1" x14ac:dyDescent="0.25">
      <c r="A182" s="32"/>
      <c r="B182" s="32"/>
      <c r="C182" s="33"/>
      <c r="D182" s="33"/>
      <c r="E182" s="32"/>
      <c r="G182" s="32"/>
      <c r="H182" s="32"/>
      <c r="I182" s="32"/>
      <c r="J182" s="32"/>
      <c r="K182" s="32"/>
      <c r="L182" s="32"/>
      <c r="M182" s="33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1:27" ht="21" customHeight="1" x14ac:dyDescent="0.25">
      <c r="A183" s="32"/>
      <c r="B183" s="32"/>
      <c r="C183" s="33"/>
      <c r="D183" s="33"/>
      <c r="E183" s="32"/>
      <c r="G183" s="32"/>
      <c r="H183" s="32"/>
      <c r="I183" s="32"/>
      <c r="J183" s="32"/>
      <c r="K183" s="32"/>
      <c r="L183" s="32"/>
      <c r="M183" s="33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1:27" ht="21" customHeight="1" x14ac:dyDescent="0.25">
      <c r="A184" s="32"/>
      <c r="B184" s="32"/>
      <c r="C184" s="33"/>
      <c r="D184" s="33"/>
      <c r="E184" s="32"/>
      <c r="G184" s="32"/>
      <c r="H184" s="32"/>
      <c r="I184" s="32"/>
      <c r="J184" s="32"/>
      <c r="K184" s="32"/>
      <c r="L184" s="32"/>
      <c r="M184" s="33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1:27" ht="21" customHeight="1" x14ac:dyDescent="0.25">
      <c r="A185" s="32"/>
      <c r="B185" s="32"/>
      <c r="C185" s="33"/>
      <c r="D185" s="33"/>
      <c r="E185" s="32"/>
      <c r="G185" s="32"/>
      <c r="H185" s="32"/>
      <c r="I185" s="32"/>
      <c r="J185" s="32"/>
      <c r="K185" s="32"/>
      <c r="L185" s="32"/>
      <c r="M185" s="33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1:27" ht="21" customHeight="1" x14ac:dyDescent="0.25">
      <c r="A186" s="32"/>
      <c r="B186" s="32"/>
      <c r="C186" s="33"/>
      <c r="D186" s="33"/>
      <c r="E186" s="32"/>
      <c r="G186" s="32"/>
      <c r="H186" s="32"/>
      <c r="I186" s="32"/>
      <c r="J186" s="32"/>
      <c r="K186" s="32"/>
      <c r="L186" s="32"/>
      <c r="M186" s="33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1:27" ht="21" customHeight="1" x14ac:dyDescent="0.25">
      <c r="A187" s="32"/>
      <c r="B187" s="32"/>
      <c r="C187" s="33"/>
      <c r="D187" s="33"/>
      <c r="E187" s="32"/>
      <c r="G187" s="32"/>
      <c r="H187" s="32"/>
      <c r="I187" s="32"/>
      <c r="J187" s="32"/>
      <c r="K187" s="32"/>
      <c r="L187" s="32"/>
      <c r="M187" s="33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1:27" ht="21" customHeight="1" x14ac:dyDescent="0.25">
      <c r="A188" s="32"/>
      <c r="B188" s="32"/>
      <c r="C188" s="33"/>
      <c r="D188" s="33"/>
      <c r="E188" s="32"/>
      <c r="G188" s="32"/>
      <c r="H188" s="32"/>
      <c r="I188" s="32"/>
      <c r="J188" s="32"/>
      <c r="K188" s="32"/>
      <c r="L188" s="32"/>
      <c r="M188" s="33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1:27" ht="21" customHeight="1" x14ac:dyDescent="0.25">
      <c r="A189" s="32"/>
      <c r="B189" s="32"/>
      <c r="C189" s="33"/>
      <c r="D189" s="33"/>
      <c r="E189" s="32"/>
      <c r="G189" s="32"/>
      <c r="H189" s="32"/>
      <c r="I189" s="32"/>
      <c r="J189" s="32"/>
      <c r="K189" s="32"/>
      <c r="L189" s="32"/>
      <c r="M189" s="33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1:27" ht="21" customHeight="1" x14ac:dyDescent="0.25">
      <c r="A190" s="32"/>
      <c r="B190" s="32"/>
      <c r="C190" s="33"/>
      <c r="D190" s="33"/>
      <c r="E190" s="32"/>
      <c r="G190" s="32"/>
      <c r="H190" s="32"/>
      <c r="I190" s="32"/>
      <c r="J190" s="32"/>
      <c r="K190" s="32"/>
      <c r="L190" s="32"/>
      <c r="M190" s="33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1:27" ht="21" customHeight="1" x14ac:dyDescent="0.25">
      <c r="A191" s="32"/>
      <c r="B191" s="32"/>
      <c r="C191" s="33"/>
      <c r="D191" s="33"/>
      <c r="E191" s="32"/>
      <c r="G191" s="32"/>
      <c r="H191" s="32"/>
      <c r="I191" s="32"/>
      <c r="J191" s="32"/>
      <c r="K191" s="32"/>
      <c r="L191" s="32"/>
      <c r="M191" s="33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1:27" ht="21" customHeight="1" x14ac:dyDescent="0.25">
      <c r="A192" s="32"/>
      <c r="B192" s="32"/>
      <c r="C192" s="33"/>
      <c r="D192" s="33"/>
      <c r="E192" s="32"/>
      <c r="G192" s="32"/>
      <c r="H192" s="32"/>
      <c r="I192" s="32"/>
      <c r="J192" s="32"/>
      <c r="K192" s="32"/>
      <c r="L192" s="32"/>
      <c r="M192" s="33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1:27" ht="21" customHeight="1" x14ac:dyDescent="0.25">
      <c r="A193" s="32"/>
      <c r="B193" s="32"/>
      <c r="C193" s="33"/>
      <c r="D193" s="33"/>
      <c r="E193" s="32"/>
      <c r="G193" s="32"/>
      <c r="H193" s="32"/>
      <c r="I193" s="32"/>
      <c r="J193" s="32"/>
      <c r="K193" s="32"/>
      <c r="L193" s="32"/>
      <c r="M193" s="33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1:27" ht="21" customHeight="1" x14ac:dyDescent="0.25">
      <c r="A194" s="32"/>
      <c r="B194" s="32"/>
      <c r="C194" s="33"/>
      <c r="D194" s="33"/>
      <c r="E194" s="32"/>
      <c r="G194" s="32"/>
      <c r="H194" s="32"/>
      <c r="I194" s="32"/>
      <c r="J194" s="32"/>
      <c r="K194" s="32"/>
      <c r="L194" s="32"/>
      <c r="M194" s="33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1:27" ht="21" customHeight="1" x14ac:dyDescent="0.25">
      <c r="A195" s="32"/>
      <c r="B195" s="32"/>
      <c r="C195" s="33"/>
      <c r="D195" s="33"/>
      <c r="E195" s="32"/>
      <c r="G195" s="32"/>
      <c r="H195" s="32"/>
      <c r="I195" s="32"/>
      <c r="J195" s="32"/>
      <c r="K195" s="32"/>
      <c r="L195" s="32"/>
      <c r="M195" s="33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1:27" ht="21" customHeight="1" x14ac:dyDescent="0.25">
      <c r="A196" s="32"/>
      <c r="B196" s="32"/>
      <c r="C196" s="33"/>
      <c r="D196" s="33"/>
      <c r="E196" s="32"/>
      <c r="G196" s="32"/>
      <c r="H196" s="32"/>
      <c r="I196" s="32"/>
      <c r="J196" s="32"/>
      <c r="K196" s="32"/>
      <c r="L196" s="32"/>
      <c r="M196" s="33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1:27" ht="21" customHeight="1" x14ac:dyDescent="0.25">
      <c r="A197" s="32"/>
      <c r="B197" s="32"/>
      <c r="C197" s="33"/>
      <c r="D197" s="33"/>
      <c r="E197" s="32"/>
      <c r="G197" s="32"/>
      <c r="H197" s="32"/>
      <c r="I197" s="32"/>
      <c r="J197" s="32"/>
      <c r="K197" s="32"/>
      <c r="L197" s="32"/>
      <c r="M197" s="33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1:27" ht="21" customHeight="1" x14ac:dyDescent="0.25">
      <c r="A198" s="32"/>
      <c r="B198" s="32"/>
      <c r="C198" s="33"/>
      <c r="D198" s="33"/>
      <c r="E198" s="32"/>
      <c r="G198" s="32"/>
      <c r="H198" s="32"/>
      <c r="I198" s="32"/>
      <c r="J198" s="32"/>
      <c r="K198" s="32"/>
      <c r="L198" s="32"/>
      <c r="M198" s="33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1:27" ht="21" customHeight="1" x14ac:dyDescent="0.25">
      <c r="A199" s="32"/>
      <c r="B199" s="32"/>
      <c r="C199" s="33"/>
      <c r="D199" s="33"/>
      <c r="E199" s="32"/>
      <c r="G199" s="32"/>
      <c r="H199" s="32"/>
      <c r="I199" s="32"/>
      <c r="J199" s="32"/>
      <c r="K199" s="32"/>
      <c r="L199" s="32"/>
      <c r="M199" s="33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1:27" ht="21" customHeight="1" x14ac:dyDescent="0.25">
      <c r="A200" s="32"/>
      <c r="B200" s="32"/>
      <c r="C200" s="33"/>
      <c r="D200" s="33"/>
      <c r="E200" s="32"/>
      <c r="G200" s="32"/>
      <c r="H200" s="32"/>
      <c r="I200" s="32"/>
      <c r="J200" s="32"/>
      <c r="K200" s="32"/>
      <c r="L200" s="32"/>
      <c r="M200" s="33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1:27" ht="21" customHeight="1" x14ac:dyDescent="0.25">
      <c r="A201" s="32"/>
      <c r="B201" s="32"/>
      <c r="C201" s="33"/>
      <c r="D201" s="33"/>
      <c r="E201" s="32"/>
      <c r="G201" s="32"/>
      <c r="H201" s="32"/>
      <c r="I201" s="32"/>
      <c r="J201" s="32"/>
      <c r="K201" s="32"/>
      <c r="L201" s="32"/>
      <c r="M201" s="33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1:27" ht="21" customHeight="1" x14ac:dyDescent="0.25">
      <c r="A202" s="32"/>
      <c r="B202" s="32"/>
      <c r="C202" s="33"/>
      <c r="D202" s="33"/>
      <c r="E202" s="32"/>
      <c r="G202" s="32"/>
      <c r="H202" s="32"/>
      <c r="I202" s="32"/>
      <c r="J202" s="32"/>
      <c r="K202" s="32"/>
      <c r="L202" s="32"/>
      <c r="M202" s="33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1:27" ht="21" customHeight="1" x14ac:dyDescent="0.25">
      <c r="A203" s="32"/>
      <c r="B203" s="32"/>
      <c r="C203" s="33"/>
      <c r="D203" s="33"/>
      <c r="E203" s="32"/>
      <c r="G203" s="32"/>
      <c r="H203" s="32"/>
      <c r="I203" s="32"/>
      <c r="J203" s="32"/>
      <c r="K203" s="32"/>
      <c r="L203" s="32"/>
      <c r="M203" s="33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1:27" ht="21" customHeight="1" x14ac:dyDescent="0.25">
      <c r="A204" s="32"/>
      <c r="B204" s="32"/>
      <c r="C204" s="33"/>
      <c r="D204" s="33"/>
      <c r="E204" s="32"/>
      <c r="G204" s="32"/>
      <c r="H204" s="32"/>
      <c r="I204" s="32"/>
      <c r="J204" s="32"/>
      <c r="K204" s="32"/>
      <c r="L204" s="32"/>
      <c r="M204" s="33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1:27" ht="21" customHeight="1" x14ac:dyDescent="0.25">
      <c r="A205" s="32"/>
      <c r="B205" s="32"/>
      <c r="C205" s="33"/>
      <c r="D205" s="33"/>
      <c r="E205" s="32"/>
      <c r="G205" s="32"/>
      <c r="H205" s="32"/>
      <c r="I205" s="32"/>
      <c r="J205" s="32"/>
      <c r="K205" s="32"/>
      <c r="L205" s="32"/>
      <c r="M205" s="33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1:27" ht="21" customHeight="1" x14ac:dyDescent="0.25">
      <c r="A206" s="32"/>
      <c r="B206" s="32"/>
      <c r="C206" s="33"/>
      <c r="D206" s="33"/>
      <c r="E206" s="32"/>
      <c r="G206" s="32"/>
      <c r="H206" s="32"/>
      <c r="I206" s="32"/>
      <c r="J206" s="32"/>
      <c r="K206" s="32"/>
      <c r="L206" s="32"/>
      <c r="M206" s="33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1:27" ht="21" customHeight="1" x14ac:dyDescent="0.25">
      <c r="A207" s="32"/>
      <c r="B207" s="32"/>
      <c r="C207" s="33"/>
      <c r="D207" s="33"/>
      <c r="E207" s="32"/>
      <c r="G207" s="32"/>
      <c r="H207" s="32"/>
      <c r="I207" s="32"/>
      <c r="J207" s="32"/>
      <c r="K207" s="32"/>
      <c r="L207" s="32"/>
      <c r="M207" s="33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1:27" ht="21" customHeight="1" x14ac:dyDescent="0.25">
      <c r="A208" s="32"/>
      <c r="B208" s="32"/>
      <c r="C208" s="33"/>
      <c r="D208" s="33"/>
      <c r="E208" s="32"/>
      <c r="G208" s="32"/>
      <c r="H208" s="32"/>
      <c r="I208" s="32"/>
      <c r="J208" s="32"/>
      <c r="K208" s="32"/>
      <c r="L208" s="32"/>
      <c r="M208" s="33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1:27" ht="21" customHeight="1" x14ac:dyDescent="0.25">
      <c r="A209" s="32"/>
      <c r="B209" s="32"/>
      <c r="C209" s="33"/>
      <c r="D209" s="33"/>
      <c r="E209" s="32"/>
      <c r="G209" s="32"/>
      <c r="H209" s="32"/>
      <c r="I209" s="32"/>
      <c r="J209" s="32"/>
      <c r="K209" s="32"/>
      <c r="L209" s="32"/>
      <c r="M209" s="33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1:27" ht="21" customHeight="1" x14ac:dyDescent="0.25">
      <c r="A210" s="32"/>
      <c r="B210" s="32"/>
      <c r="C210" s="33"/>
      <c r="D210" s="33"/>
      <c r="E210" s="32"/>
      <c r="G210" s="32"/>
      <c r="H210" s="32"/>
      <c r="I210" s="32"/>
      <c r="J210" s="32"/>
      <c r="K210" s="32"/>
      <c r="L210" s="32"/>
      <c r="M210" s="33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1:27" ht="21" customHeight="1" x14ac:dyDescent="0.25">
      <c r="A211" s="32"/>
      <c r="B211" s="32"/>
      <c r="C211" s="33"/>
      <c r="D211" s="33"/>
      <c r="E211" s="32"/>
      <c r="G211" s="32"/>
      <c r="H211" s="32"/>
      <c r="I211" s="32"/>
      <c r="J211" s="32"/>
      <c r="K211" s="32"/>
      <c r="L211" s="32"/>
      <c r="M211" s="33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1:27" ht="21" customHeight="1" x14ac:dyDescent="0.25">
      <c r="A212" s="32"/>
      <c r="B212" s="32"/>
      <c r="C212" s="33"/>
      <c r="D212" s="33"/>
      <c r="E212" s="32"/>
      <c r="G212" s="32"/>
      <c r="H212" s="32"/>
      <c r="I212" s="32"/>
      <c r="J212" s="32"/>
      <c r="K212" s="32"/>
      <c r="L212" s="32"/>
      <c r="M212" s="33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1:27" ht="21" customHeight="1" x14ac:dyDescent="0.25">
      <c r="A213" s="32"/>
      <c r="B213" s="32"/>
      <c r="C213" s="33"/>
      <c r="D213" s="33"/>
      <c r="E213" s="32"/>
      <c r="G213" s="32"/>
      <c r="H213" s="32"/>
      <c r="I213" s="32"/>
      <c r="J213" s="32"/>
      <c r="K213" s="32"/>
      <c r="L213" s="32"/>
      <c r="M213" s="33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1:27" ht="21" customHeight="1" x14ac:dyDescent="0.25">
      <c r="A214" s="32"/>
      <c r="B214" s="32"/>
      <c r="C214" s="33"/>
      <c r="D214" s="33"/>
      <c r="E214" s="32"/>
      <c r="G214" s="32"/>
      <c r="H214" s="32"/>
      <c r="I214" s="32"/>
      <c r="J214" s="32"/>
      <c r="K214" s="32"/>
      <c r="L214" s="32"/>
      <c r="M214" s="33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1:27" ht="21" customHeight="1" x14ac:dyDescent="0.25">
      <c r="A215" s="32"/>
      <c r="B215" s="32"/>
      <c r="C215" s="33"/>
      <c r="D215" s="33"/>
      <c r="E215" s="32"/>
      <c r="G215" s="32"/>
      <c r="H215" s="32"/>
      <c r="I215" s="32"/>
      <c r="J215" s="32"/>
      <c r="K215" s="32"/>
      <c r="L215" s="32"/>
      <c r="M215" s="33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1:27" ht="21" customHeight="1" x14ac:dyDescent="0.25">
      <c r="A216" s="32"/>
      <c r="B216" s="32"/>
      <c r="C216" s="33"/>
      <c r="D216" s="33"/>
      <c r="E216" s="32"/>
      <c r="G216" s="32"/>
      <c r="H216" s="32"/>
      <c r="I216" s="32"/>
      <c r="J216" s="32"/>
      <c r="K216" s="32"/>
      <c r="L216" s="32"/>
      <c r="M216" s="33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1:27" ht="21" customHeight="1" x14ac:dyDescent="0.25">
      <c r="A217" s="32"/>
      <c r="B217" s="32"/>
      <c r="C217" s="33"/>
      <c r="D217" s="33"/>
      <c r="E217" s="32"/>
      <c r="G217" s="32"/>
      <c r="H217" s="32"/>
      <c r="I217" s="32"/>
      <c r="J217" s="32"/>
      <c r="K217" s="32"/>
      <c r="L217" s="32"/>
      <c r="M217" s="33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1:27" ht="21" customHeight="1" x14ac:dyDescent="0.25">
      <c r="A218" s="32"/>
      <c r="B218" s="32"/>
      <c r="C218" s="33"/>
      <c r="D218" s="33"/>
      <c r="E218" s="32"/>
      <c r="G218" s="32"/>
      <c r="H218" s="32"/>
      <c r="I218" s="32"/>
      <c r="J218" s="32"/>
      <c r="K218" s="32"/>
      <c r="L218" s="32"/>
      <c r="M218" s="33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1:27" ht="21" customHeight="1" x14ac:dyDescent="0.25">
      <c r="A219" s="32"/>
      <c r="B219" s="32"/>
      <c r="C219" s="33"/>
      <c r="D219" s="33"/>
      <c r="E219" s="32"/>
      <c r="G219" s="32"/>
      <c r="H219" s="32"/>
      <c r="I219" s="32"/>
      <c r="J219" s="32"/>
      <c r="K219" s="32"/>
      <c r="L219" s="32"/>
      <c r="M219" s="33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1:27" ht="21" customHeight="1" x14ac:dyDescent="0.25">
      <c r="A220" s="32"/>
      <c r="B220" s="32"/>
      <c r="C220" s="33"/>
      <c r="D220" s="33"/>
      <c r="E220" s="32"/>
      <c r="G220" s="32"/>
      <c r="H220" s="32"/>
      <c r="I220" s="32"/>
      <c r="J220" s="32"/>
      <c r="K220" s="32"/>
      <c r="L220" s="32"/>
      <c r="M220" s="33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1:27" ht="21" customHeight="1" x14ac:dyDescent="0.25">
      <c r="A221" s="32"/>
      <c r="B221" s="32"/>
      <c r="C221" s="33"/>
      <c r="D221" s="33"/>
      <c r="E221" s="32"/>
      <c r="G221" s="32"/>
      <c r="H221" s="32"/>
      <c r="I221" s="32"/>
      <c r="J221" s="32"/>
      <c r="K221" s="32"/>
      <c r="L221" s="32"/>
      <c r="M221" s="33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1:27" ht="21" customHeight="1" x14ac:dyDescent="0.25">
      <c r="A222" s="32"/>
      <c r="B222" s="32"/>
      <c r="C222" s="33"/>
      <c r="D222" s="33"/>
      <c r="E222" s="32"/>
      <c r="G222" s="32"/>
      <c r="H222" s="32"/>
      <c r="I222" s="32"/>
      <c r="J222" s="32"/>
      <c r="K222" s="32"/>
      <c r="L222" s="32"/>
      <c r="M222" s="33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1:27" ht="21" customHeight="1" x14ac:dyDescent="0.25">
      <c r="A223" s="32"/>
      <c r="B223" s="32"/>
      <c r="C223" s="33"/>
      <c r="D223" s="33"/>
      <c r="E223" s="32"/>
      <c r="G223" s="32"/>
      <c r="H223" s="32"/>
      <c r="I223" s="32"/>
      <c r="J223" s="32"/>
      <c r="K223" s="32"/>
      <c r="L223" s="32"/>
      <c r="M223" s="33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1:27" ht="21" customHeight="1" x14ac:dyDescent="0.25">
      <c r="A224" s="32"/>
      <c r="B224" s="32"/>
      <c r="C224" s="33"/>
      <c r="D224" s="33"/>
      <c r="E224" s="32"/>
      <c r="G224" s="32"/>
      <c r="H224" s="32"/>
      <c r="I224" s="32"/>
      <c r="J224" s="32"/>
      <c r="K224" s="32"/>
      <c r="L224" s="32"/>
      <c r="M224" s="33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1:27" ht="21" customHeight="1" x14ac:dyDescent="0.25">
      <c r="A225" s="32"/>
      <c r="B225" s="32"/>
      <c r="C225" s="33"/>
      <c r="D225" s="33"/>
      <c r="E225" s="32"/>
      <c r="G225" s="32"/>
      <c r="H225" s="32"/>
      <c r="I225" s="32"/>
      <c r="J225" s="32"/>
      <c r="K225" s="32"/>
      <c r="L225" s="32"/>
      <c r="M225" s="33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1:27" ht="21" customHeight="1" x14ac:dyDescent="0.25">
      <c r="A226" s="32"/>
      <c r="B226" s="32"/>
      <c r="C226" s="33"/>
      <c r="D226" s="33"/>
      <c r="E226" s="32"/>
      <c r="G226" s="32"/>
      <c r="H226" s="32"/>
      <c r="I226" s="32"/>
      <c r="J226" s="32"/>
      <c r="K226" s="32"/>
      <c r="L226" s="32"/>
      <c r="M226" s="33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1:27" ht="21" customHeight="1" x14ac:dyDescent="0.25">
      <c r="A227" s="32"/>
      <c r="B227" s="32"/>
      <c r="C227" s="33"/>
      <c r="D227" s="33"/>
      <c r="E227" s="32"/>
      <c r="G227" s="32"/>
      <c r="H227" s="32"/>
      <c r="I227" s="32"/>
      <c r="J227" s="32"/>
      <c r="K227" s="32"/>
      <c r="L227" s="32"/>
      <c r="M227" s="33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1:27" ht="21" customHeight="1" x14ac:dyDescent="0.25">
      <c r="A228" s="32"/>
      <c r="B228" s="32"/>
      <c r="C228" s="33"/>
      <c r="D228" s="33"/>
      <c r="E228" s="32"/>
      <c r="G228" s="32"/>
      <c r="H228" s="32"/>
      <c r="I228" s="32"/>
      <c r="J228" s="32"/>
      <c r="K228" s="32"/>
      <c r="L228" s="32"/>
      <c r="M228" s="33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1:27" ht="21" customHeight="1" x14ac:dyDescent="0.25">
      <c r="A229" s="32"/>
      <c r="B229" s="32"/>
      <c r="C229" s="33"/>
      <c r="D229" s="33"/>
      <c r="E229" s="32"/>
      <c r="G229" s="32"/>
      <c r="H229" s="32"/>
      <c r="I229" s="32"/>
      <c r="J229" s="32"/>
      <c r="K229" s="32"/>
      <c r="L229" s="32"/>
      <c r="M229" s="33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1:27" ht="21" customHeight="1" x14ac:dyDescent="0.25">
      <c r="A230" s="32"/>
      <c r="B230" s="32"/>
      <c r="C230" s="33"/>
      <c r="D230" s="33"/>
      <c r="E230" s="32"/>
      <c r="G230" s="32"/>
      <c r="H230" s="32"/>
      <c r="I230" s="32"/>
      <c r="J230" s="32"/>
      <c r="K230" s="32"/>
      <c r="L230" s="32"/>
      <c r="M230" s="33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1:27" ht="21" customHeight="1" x14ac:dyDescent="0.25">
      <c r="A231" s="32"/>
      <c r="B231" s="32"/>
      <c r="C231" s="33"/>
      <c r="D231" s="33"/>
      <c r="E231" s="32"/>
      <c r="G231" s="32"/>
      <c r="H231" s="32"/>
      <c r="I231" s="32"/>
      <c r="J231" s="32"/>
      <c r="K231" s="32"/>
      <c r="L231" s="32"/>
      <c r="M231" s="33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1:27" ht="21" customHeight="1" x14ac:dyDescent="0.25">
      <c r="A232" s="32"/>
      <c r="B232" s="32"/>
      <c r="C232" s="33"/>
      <c r="D232" s="33"/>
      <c r="E232" s="32"/>
      <c r="G232" s="32"/>
      <c r="H232" s="32"/>
      <c r="I232" s="32"/>
      <c r="J232" s="32"/>
      <c r="K232" s="32"/>
      <c r="L232" s="32"/>
      <c r="M232" s="33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1:27" ht="21" customHeight="1" x14ac:dyDescent="0.25">
      <c r="A233" s="32"/>
      <c r="B233" s="32"/>
      <c r="C233" s="33"/>
      <c r="D233" s="33"/>
      <c r="E233" s="32"/>
      <c r="G233" s="32"/>
      <c r="H233" s="32"/>
      <c r="I233" s="32"/>
      <c r="J233" s="32"/>
      <c r="K233" s="32"/>
      <c r="L233" s="32"/>
      <c r="M233" s="33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1:27" ht="21" customHeight="1" x14ac:dyDescent="0.25">
      <c r="A234" s="32"/>
      <c r="B234" s="32"/>
      <c r="C234" s="33"/>
      <c r="D234" s="33"/>
      <c r="E234" s="32"/>
      <c r="G234" s="32"/>
      <c r="H234" s="32"/>
      <c r="I234" s="32"/>
      <c r="J234" s="32"/>
      <c r="K234" s="32"/>
      <c r="L234" s="32"/>
      <c r="M234" s="33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1:27" ht="21" customHeight="1" x14ac:dyDescent="0.25">
      <c r="A235" s="32"/>
      <c r="B235" s="32"/>
      <c r="C235" s="33"/>
      <c r="D235" s="33"/>
      <c r="E235" s="32"/>
      <c r="G235" s="32"/>
      <c r="H235" s="32"/>
      <c r="I235" s="32"/>
      <c r="J235" s="32"/>
      <c r="K235" s="32"/>
      <c r="L235" s="32"/>
      <c r="M235" s="33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1:27" ht="21" customHeight="1" x14ac:dyDescent="0.25">
      <c r="A236" s="32"/>
      <c r="B236" s="32"/>
      <c r="C236" s="33"/>
      <c r="D236" s="33"/>
      <c r="E236" s="32"/>
      <c r="G236" s="32"/>
      <c r="H236" s="32"/>
      <c r="I236" s="32"/>
      <c r="J236" s="32"/>
      <c r="K236" s="32"/>
      <c r="L236" s="32"/>
      <c r="M236" s="33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1:27" ht="21" customHeight="1" x14ac:dyDescent="0.25">
      <c r="A237" s="32"/>
      <c r="B237" s="32"/>
      <c r="C237" s="33"/>
      <c r="D237" s="33"/>
      <c r="E237" s="32"/>
      <c r="G237" s="32"/>
      <c r="H237" s="32"/>
      <c r="I237" s="32"/>
      <c r="J237" s="32"/>
      <c r="K237" s="32"/>
      <c r="L237" s="32"/>
      <c r="M237" s="33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1:27" ht="21" customHeight="1" x14ac:dyDescent="0.25">
      <c r="A238" s="32"/>
      <c r="B238" s="32"/>
      <c r="C238" s="33"/>
      <c r="D238" s="33"/>
      <c r="E238" s="32"/>
      <c r="G238" s="32"/>
      <c r="H238" s="32"/>
      <c r="I238" s="32"/>
      <c r="J238" s="32"/>
      <c r="K238" s="32"/>
      <c r="L238" s="32"/>
      <c r="M238" s="33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1:27" ht="21" customHeight="1" x14ac:dyDescent="0.25">
      <c r="A239" s="32"/>
      <c r="B239" s="32"/>
      <c r="C239" s="33"/>
      <c r="D239" s="33"/>
      <c r="E239" s="32"/>
      <c r="G239" s="32"/>
      <c r="H239" s="32"/>
      <c r="I239" s="32"/>
      <c r="J239" s="32"/>
      <c r="K239" s="32"/>
      <c r="L239" s="32"/>
      <c r="M239" s="33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1:27" ht="21" customHeight="1" x14ac:dyDescent="0.25">
      <c r="A240" s="32"/>
      <c r="B240" s="32"/>
      <c r="C240" s="33"/>
      <c r="D240" s="33"/>
      <c r="E240" s="32"/>
      <c r="G240" s="32"/>
      <c r="H240" s="32"/>
      <c r="I240" s="32"/>
      <c r="J240" s="32"/>
      <c r="K240" s="32"/>
      <c r="L240" s="32"/>
      <c r="M240" s="33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1:27" ht="21" customHeight="1" x14ac:dyDescent="0.25">
      <c r="A241" s="32"/>
      <c r="B241" s="32"/>
      <c r="C241" s="33"/>
      <c r="D241" s="33"/>
      <c r="E241" s="32"/>
      <c r="G241" s="32"/>
      <c r="H241" s="32"/>
      <c r="I241" s="32"/>
      <c r="J241" s="32"/>
      <c r="K241" s="32"/>
      <c r="L241" s="32"/>
      <c r="M241" s="33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1:27" ht="21" customHeight="1" x14ac:dyDescent="0.25">
      <c r="A242" s="32"/>
      <c r="B242" s="32"/>
      <c r="C242" s="33"/>
      <c r="D242" s="33"/>
      <c r="E242" s="32"/>
      <c r="G242" s="32"/>
      <c r="H242" s="32"/>
      <c r="I242" s="32"/>
      <c r="J242" s="32"/>
      <c r="K242" s="32"/>
      <c r="L242" s="32"/>
      <c r="M242" s="33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1:27" ht="21" customHeight="1" x14ac:dyDescent="0.25">
      <c r="A243" s="32"/>
      <c r="B243" s="32"/>
      <c r="C243" s="33"/>
      <c r="D243" s="33"/>
      <c r="E243" s="32"/>
      <c r="G243" s="32"/>
      <c r="H243" s="32"/>
      <c r="I243" s="32"/>
      <c r="J243" s="32"/>
      <c r="K243" s="32"/>
      <c r="L243" s="32"/>
      <c r="M243" s="33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1:27" ht="21" customHeight="1" x14ac:dyDescent="0.25">
      <c r="A244" s="32"/>
      <c r="B244" s="32"/>
      <c r="C244" s="33"/>
      <c r="D244" s="33"/>
      <c r="E244" s="32"/>
      <c r="G244" s="32"/>
      <c r="H244" s="32"/>
      <c r="I244" s="32"/>
      <c r="J244" s="32"/>
      <c r="K244" s="32"/>
      <c r="L244" s="32"/>
      <c r="M244" s="33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1:27" ht="21" customHeight="1" x14ac:dyDescent="0.25">
      <c r="A245" s="32"/>
      <c r="B245" s="32"/>
      <c r="C245" s="33"/>
      <c r="D245" s="33"/>
      <c r="E245" s="32"/>
      <c r="G245" s="32"/>
      <c r="H245" s="32"/>
      <c r="I245" s="32"/>
      <c r="J245" s="32"/>
      <c r="K245" s="32"/>
      <c r="L245" s="32"/>
      <c r="M245" s="33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1:27" ht="21" customHeight="1" x14ac:dyDescent="0.25">
      <c r="A246" s="32"/>
      <c r="B246" s="32"/>
      <c r="C246" s="33"/>
      <c r="D246" s="33"/>
      <c r="E246" s="32"/>
      <c r="G246" s="32"/>
      <c r="H246" s="32"/>
      <c r="I246" s="32"/>
      <c r="J246" s="32"/>
      <c r="K246" s="32"/>
      <c r="L246" s="32"/>
      <c r="M246" s="33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1:27" ht="21" customHeight="1" x14ac:dyDescent="0.25">
      <c r="A247" s="32"/>
      <c r="B247" s="32"/>
      <c r="C247" s="33"/>
      <c r="D247" s="33"/>
      <c r="E247" s="32"/>
      <c r="G247" s="32"/>
      <c r="H247" s="32"/>
      <c r="I247" s="32"/>
      <c r="J247" s="32"/>
      <c r="K247" s="32"/>
      <c r="L247" s="32"/>
      <c r="M247" s="33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1:27" ht="21" customHeight="1" x14ac:dyDescent="0.25">
      <c r="A248" s="32"/>
      <c r="B248" s="32"/>
      <c r="C248" s="33"/>
      <c r="D248" s="33"/>
      <c r="E248" s="32"/>
      <c r="G248" s="32"/>
      <c r="H248" s="32"/>
      <c r="I248" s="32"/>
      <c r="J248" s="32"/>
      <c r="K248" s="32"/>
      <c r="L248" s="32"/>
      <c r="M248" s="33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1:27" ht="21" customHeight="1" x14ac:dyDescent="0.25">
      <c r="A249" s="32"/>
      <c r="B249" s="32"/>
      <c r="C249" s="33"/>
      <c r="D249" s="33"/>
      <c r="E249" s="32"/>
      <c r="G249" s="32"/>
      <c r="H249" s="32"/>
      <c r="I249" s="32"/>
      <c r="J249" s="32"/>
      <c r="K249" s="32"/>
      <c r="L249" s="32"/>
      <c r="M249" s="33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1:27" ht="21" customHeight="1" x14ac:dyDescent="0.25">
      <c r="A250" s="32"/>
      <c r="B250" s="32"/>
      <c r="C250" s="33"/>
      <c r="D250" s="33"/>
      <c r="E250" s="32"/>
      <c r="G250" s="32"/>
      <c r="H250" s="32"/>
      <c r="I250" s="32"/>
      <c r="J250" s="32"/>
      <c r="K250" s="32"/>
      <c r="L250" s="32"/>
      <c r="M250" s="33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1:27" ht="21" customHeight="1" x14ac:dyDescent="0.25">
      <c r="A251" s="32"/>
      <c r="B251" s="32"/>
      <c r="C251" s="33"/>
      <c r="D251" s="33"/>
      <c r="E251" s="32"/>
      <c r="G251" s="32"/>
      <c r="H251" s="32"/>
      <c r="I251" s="32"/>
      <c r="J251" s="32"/>
      <c r="K251" s="32"/>
      <c r="L251" s="32"/>
      <c r="M251" s="33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1:27" ht="21" customHeight="1" x14ac:dyDescent="0.25">
      <c r="A252" s="32"/>
      <c r="B252" s="32"/>
      <c r="C252" s="33"/>
      <c r="D252" s="33"/>
      <c r="E252" s="32"/>
      <c r="G252" s="32"/>
      <c r="H252" s="32"/>
      <c r="I252" s="32"/>
      <c r="J252" s="32"/>
      <c r="K252" s="32"/>
      <c r="L252" s="32"/>
      <c r="M252" s="33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1:27" ht="21" customHeight="1" x14ac:dyDescent="0.25">
      <c r="A253" s="32"/>
      <c r="B253" s="32"/>
      <c r="C253" s="33"/>
      <c r="D253" s="33"/>
      <c r="E253" s="32"/>
      <c r="G253" s="32"/>
      <c r="H253" s="32"/>
      <c r="I253" s="32"/>
      <c r="J253" s="32"/>
      <c r="K253" s="32"/>
      <c r="L253" s="32"/>
      <c r="M253" s="33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1:27" ht="21" customHeight="1" x14ac:dyDescent="0.25">
      <c r="A254" s="32"/>
      <c r="B254" s="32"/>
      <c r="C254" s="33"/>
      <c r="D254" s="33"/>
      <c r="E254" s="32"/>
      <c r="G254" s="32"/>
      <c r="H254" s="32"/>
      <c r="I254" s="32"/>
      <c r="J254" s="32"/>
      <c r="K254" s="32"/>
      <c r="L254" s="32"/>
      <c r="M254" s="33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1:27" ht="21" customHeight="1" x14ac:dyDescent="0.25">
      <c r="A255" s="32"/>
      <c r="B255" s="32"/>
      <c r="C255" s="33"/>
      <c r="D255" s="33"/>
      <c r="E255" s="32"/>
      <c r="G255" s="32"/>
      <c r="H255" s="32"/>
      <c r="I255" s="32"/>
      <c r="J255" s="32"/>
      <c r="K255" s="32"/>
      <c r="L255" s="32"/>
      <c r="M255" s="33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1:27" ht="21" customHeight="1" x14ac:dyDescent="0.25">
      <c r="A256" s="32"/>
      <c r="B256" s="32"/>
      <c r="C256" s="33"/>
      <c r="D256" s="33"/>
      <c r="E256" s="32"/>
      <c r="G256" s="32"/>
      <c r="H256" s="32"/>
      <c r="I256" s="32"/>
      <c r="J256" s="32"/>
      <c r="K256" s="32"/>
      <c r="L256" s="32"/>
      <c r="M256" s="33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1:27" ht="21" customHeight="1" x14ac:dyDescent="0.25">
      <c r="A257" s="32"/>
      <c r="B257" s="32"/>
      <c r="C257" s="33"/>
      <c r="D257" s="33"/>
      <c r="E257" s="32"/>
      <c r="G257" s="32"/>
      <c r="H257" s="32"/>
      <c r="I257" s="32"/>
      <c r="J257" s="32"/>
      <c r="K257" s="32"/>
      <c r="L257" s="32"/>
      <c r="M257" s="33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1:27" ht="21" customHeight="1" x14ac:dyDescent="0.25">
      <c r="A258" s="32"/>
      <c r="B258" s="32"/>
      <c r="C258" s="33"/>
      <c r="D258" s="33"/>
      <c r="E258" s="32"/>
      <c r="G258" s="32"/>
      <c r="H258" s="32"/>
      <c r="I258" s="32"/>
      <c r="J258" s="32"/>
      <c r="K258" s="32"/>
      <c r="L258" s="32"/>
      <c r="M258" s="33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1:27" ht="21" customHeight="1" x14ac:dyDescent="0.25">
      <c r="A259" s="32"/>
      <c r="B259" s="32"/>
      <c r="C259" s="33"/>
      <c r="D259" s="33"/>
      <c r="E259" s="32"/>
      <c r="G259" s="32"/>
      <c r="H259" s="32"/>
      <c r="I259" s="32"/>
      <c r="J259" s="32"/>
      <c r="K259" s="32"/>
      <c r="L259" s="32"/>
      <c r="M259" s="33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1:27" ht="21" customHeight="1" x14ac:dyDescent="0.25">
      <c r="A260" s="32"/>
      <c r="B260" s="32"/>
      <c r="C260" s="33"/>
      <c r="D260" s="33"/>
      <c r="E260" s="32"/>
      <c r="G260" s="32"/>
      <c r="H260" s="32"/>
      <c r="I260" s="32"/>
      <c r="J260" s="32"/>
      <c r="K260" s="32"/>
      <c r="L260" s="32"/>
      <c r="M260" s="33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1:27" ht="21" customHeight="1" x14ac:dyDescent="0.25">
      <c r="A261" s="32"/>
      <c r="B261" s="32"/>
      <c r="C261" s="33"/>
      <c r="D261" s="33"/>
      <c r="E261" s="32"/>
      <c r="G261" s="32"/>
      <c r="H261" s="32"/>
      <c r="I261" s="32"/>
      <c r="J261" s="32"/>
      <c r="K261" s="32"/>
      <c r="L261" s="32"/>
      <c r="M261" s="33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1:27" ht="21" customHeight="1" x14ac:dyDescent="0.25">
      <c r="A262" s="32"/>
      <c r="B262" s="32"/>
      <c r="C262" s="33"/>
      <c r="D262" s="33"/>
      <c r="E262" s="32"/>
      <c r="G262" s="32"/>
      <c r="H262" s="32"/>
      <c r="I262" s="32"/>
      <c r="J262" s="32"/>
      <c r="K262" s="32"/>
      <c r="L262" s="32"/>
      <c r="M262" s="33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1:27" ht="21" customHeight="1" x14ac:dyDescent="0.25">
      <c r="A263" s="32"/>
      <c r="B263" s="32"/>
      <c r="C263" s="33"/>
      <c r="D263" s="33"/>
      <c r="E263" s="32"/>
      <c r="G263" s="32"/>
      <c r="H263" s="32"/>
      <c r="I263" s="32"/>
      <c r="J263" s="32"/>
      <c r="K263" s="32"/>
      <c r="L263" s="32"/>
      <c r="M263" s="33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1:27" ht="21" customHeight="1" x14ac:dyDescent="0.25">
      <c r="A264" s="32"/>
      <c r="B264" s="32"/>
      <c r="C264" s="33"/>
      <c r="D264" s="33"/>
      <c r="E264" s="32"/>
      <c r="G264" s="32"/>
      <c r="H264" s="32"/>
      <c r="I264" s="32"/>
      <c r="J264" s="32"/>
      <c r="K264" s="32"/>
      <c r="L264" s="32"/>
      <c r="M264" s="33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1:27" ht="21" customHeight="1" x14ac:dyDescent="0.25">
      <c r="A265" s="32"/>
      <c r="B265" s="32"/>
      <c r="C265" s="33"/>
      <c r="D265" s="33"/>
      <c r="E265" s="32"/>
      <c r="G265" s="32"/>
      <c r="H265" s="32"/>
      <c r="I265" s="32"/>
      <c r="J265" s="32"/>
      <c r="K265" s="32"/>
      <c r="L265" s="32"/>
      <c r="M265" s="33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1:27" ht="21" customHeight="1" x14ac:dyDescent="0.25">
      <c r="A266" s="32"/>
      <c r="B266" s="32"/>
      <c r="C266" s="33"/>
      <c r="D266" s="33"/>
      <c r="E266" s="32"/>
      <c r="G266" s="32"/>
      <c r="H266" s="32"/>
      <c r="I266" s="32"/>
      <c r="J266" s="32"/>
      <c r="K266" s="32"/>
      <c r="L266" s="32"/>
      <c r="M266" s="33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1:27" ht="21" customHeight="1" x14ac:dyDescent="0.25">
      <c r="A267" s="32"/>
      <c r="B267" s="32"/>
      <c r="C267" s="33"/>
      <c r="D267" s="33"/>
      <c r="E267" s="32"/>
      <c r="G267" s="32"/>
      <c r="H267" s="32"/>
      <c r="I267" s="32"/>
      <c r="J267" s="32"/>
      <c r="K267" s="32"/>
      <c r="L267" s="32"/>
      <c r="M267" s="33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1:27" ht="21" customHeight="1" x14ac:dyDescent="0.25">
      <c r="A268" s="32"/>
      <c r="B268" s="32"/>
      <c r="C268" s="33"/>
      <c r="D268" s="33"/>
      <c r="E268" s="32"/>
      <c r="G268" s="32"/>
      <c r="H268" s="32"/>
      <c r="I268" s="32"/>
      <c r="J268" s="32"/>
      <c r="K268" s="32"/>
      <c r="L268" s="32"/>
      <c r="M268" s="33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1:27" ht="21" customHeight="1" x14ac:dyDescent="0.25">
      <c r="A269" s="32"/>
      <c r="B269" s="32"/>
      <c r="C269" s="33"/>
      <c r="D269" s="33"/>
      <c r="E269" s="32"/>
      <c r="G269" s="32"/>
      <c r="H269" s="32"/>
      <c r="I269" s="32"/>
      <c r="J269" s="32"/>
      <c r="K269" s="32"/>
      <c r="L269" s="32"/>
      <c r="M269" s="33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1:27" ht="21" customHeight="1" x14ac:dyDescent="0.25">
      <c r="A270" s="32"/>
      <c r="B270" s="32"/>
      <c r="C270" s="33"/>
      <c r="D270" s="33"/>
      <c r="E270" s="32"/>
      <c r="G270" s="32"/>
      <c r="H270" s="32"/>
      <c r="I270" s="32"/>
      <c r="J270" s="32"/>
      <c r="K270" s="32"/>
      <c r="L270" s="32"/>
      <c r="M270" s="33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1:27" ht="21" customHeight="1" x14ac:dyDescent="0.25">
      <c r="A271" s="32"/>
      <c r="B271" s="32"/>
      <c r="C271" s="33"/>
      <c r="D271" s="33"/>
      <c r="E271" s="32"/>
      <c r="G271" s="32"/>
      <c r="H271" s="32"/>
      <c r="I271" s="32"/>
      <c r="J271" s="32"/>
      <c r="K271" s="32"/>
      <c r="L271" s="32"/>
      <c r="M271" s="33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1:27" ht="21" customHeight="1" x14ac:dyDescent="0.25">
      <c r="A272" s="32"/>
      <c r="B272" s="32"/>
      <c r="C272" s="33"/>
      <c r="D272" s="33"/>
      <c r="E272" s="32"/>
      <c r="G272" s="32"/>
      <c r="H272" s="32"/>
      <c r="I272" s="32"/>
      <c r="J272" s="32"/>
      <c r="K272" s="32"/>
      <c r="L272" s="32"/>
      <c r="M272" s="33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1:27" ht="21" customHeight="1" x14ac:dyDescent="0.25">
      <c r="A273" s="32"/>
      <c r="B273" s="32"/>
      <c r="C273" s="33"/>
      <c r="D273" s="33"/>
      <c r="E273" s="32"/>
      <c r="G273" s="32"/>
      <c r="H273" s="32"/>
      <c r="I273" s="32"/>
      <c r="J273" s="32"/>
      <c r="K273" s="32"/>
      <c r="L273" s="32"/>
      <c r="M273" s="33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1:27" ht="21" customHeight="1" x14ac:dyDescent="0.25">
      <c r="A274" s="32"/>
      <c r="B274" s="32"/>
      <c r="C274" s="33"/>
      <c r="D274" s="33"/>
      <c r="E274" s="32"/>
      <c r="G274" s="32"/>
      <c r="H274" s="32"/>
      <c r="I274" s="32"/>
      <c r="J274" s="32"/>
      <c r="K274" s="32"/>
      <c r="L274" s="32"/>
      <c r="M274" s="33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1:27" ht="21" customHeight="1" x14ac:dyDescent="0.25">
      <c r="A275" s="32"/>
      <c r="B275" s="32"/>
      <c r="C275" s="33"/>
      <c r="D275" s="33"/>
      <c r="E275" s="32"/>
      <c r="G275" s="32"/>
      <c r="H275" s="32"/>
      <c r="I275" s="32"/>
      <c r="J275" s="32"/>
      <c r="K275" s="32"/>
      <c r="L275" s="32"/>
      <c r="M275" s="33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1:27" ht="21" customHeight="1" x14ac:dyDescent="0.25">
      <c r="A276" s="32"/>
      <c r="B276" s="32"/>
      <c r="C276" s="33"/>
      <c r="D276" s="33"/>
      <c r="E276" s="32"/>
      <c r="G276" s="32"/>
      <c r="H276" s="32"/>
      <c r="I276" s="32"/>
      <c r="J276" s="32"/>
      <c r="K276" s="32"/>
      <c r="L276" s="32"/>
      <c r="M276" s="33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1:27" ht="21" customHeight="1" x14ac:dyDescent="0.25">
      <c r="A277" s="32"/>
      <c r="B277" s="32"/>
      <c r="C277" s="33"/>
      <c r="D277" s="33"/>
      <c r="E277" s="32"/>
      <c r="G277" s="32"/>
      <c r="H277" s="32"/>
      <c r="I277" s="32"/>
      <c r="J277" s="32"/>
      <c r="K277" s="32"/>
      <c r="L277" s="32"/>
      <c r="M277" s="33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1:27" ht="21" customHeight="1" x14ac:dyDescent="0.25">
      <c r="A278" s="32"/>
      <c r="B278" s="32"/>
      <c r="C278" s="33"/>
      <c r="D278" s="33"/>
      <c r="E278" s="32"/>
      <c r="G278" s="32"/>
      <c r="H278" s="32"/>
      <c r="I278" s="32"/>
      <c r="J278" s="32"/>
      <c r="K278" s="32"/>
      <c r="L278" s="32"/>
      <c r="M278" s="33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1:27" ht="21" customHeight="1" x14ac:dyDescent="0.25">
      <c r="A279" s="32"/>
      <c r="B279" s="32"/>
      <c r="C279" s="33"/>
      <c r="D279" s="33"/>
      <c r="E279" s="32"/>
      <c r="G279" s="32"/>
      <c r="H279" s="32"/>
      <c r="I279" s="32"/>
      <c r="J279" s="32"/>
      <c r="K279" s="32"/>
      <c r="L279" s="32"/>
      <c r="M279" s="33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1:27" ht="21" customHeight="1" x14ac:dyDescent="0.25">
      <c r="A280" s="32"/>
      <c r="B280" s="32"/>
      <c r="C280" s="33"/>
      <c r="D280" s="33"/>
      <c r="E280" s="32"/>
      <c r="G280" s="32"/>
      <c r="H280" s="32"/>
      <c r="I280" s="32"/>
      <c r="J280" s="32"/>
      <c r="K280" s="32"/>
      <c r="L280" s="32"/>
      <c r="M280" s="33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1:27" ht="21" customHeight="1" x14ac:dyDescent="0.25">
      <c r="A281" s="32"/>
      <c r="B281" s="32"/>
      <c r="C281" s="33"/>
      <c r="D281" s="33"/>
      <c r="E281" s="32"/>
      <c r="G281" s="32"/>
      <c r="H281" s="32"/>
      <c r="I281" s="32"/>
      <c r="J281" s="32"/>
      <c r="K281" s="32"/>
      <c r="L281" s="32"/>
      <c r="M281" s="33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1:27" ht="21" customHeight="1" x14ac:dyDescent="0.25">
      <c r="A282" s="32"/>
      <c r="B282" s="32"/>
      <c r="C282" s="33"/>
      <c r="D282" s="33"/>
      <c r="E282" s="32"/>
      <c r="G282" s="32"/>
      <c r="H282" s="32"/>
      <c r="I282" s="32"/>
      <c r="J282" s="32"/>
      <c r="K282" s="32"/>
      <c r="L282" s="32"/>
      <c r="M282" s="33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1:27" ht="21" customHeight="1" x14ac:dyDescent="0.25">
      <c r="A283" s="32"/>
      <c r="B283" s="32"/>
      <c r="C283" s="33"/>
      <c r="D283" s="33"/>
      <c r="E283" s="32"/>
      <c r="G283" s="32"/>
      <c r="H283" s="32"/>
      <c r="I283" s="32"/>
      <c r="J283" s="32"/>
      <c r="K283" s="32"/>
      <c r="L283" s="32"/>
      <c r="M283" s="33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1:27" ht="21" customHeight="1" x14ac:dyDescent="0.25">
      <c r="A284" s="32"/>
      <c r="B284" s="32"/>
      <c r="C284" s="33"/>
      <c r="D284" s="33"/>
      <c r="E284" s="32"/>
      <c r="G284" s="32"/>
      <c r="H284" s="32"/>
      <c r="I284" s="32"/>
      <c r="J284" s="32"/>
      <c r="K284" s="32"/>
      <c r="L284" s="32"/>
      <c r="M284" s="33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1:27" ht="21" customHeight="1" x14ac:dyDescent="0.25">
      <c r="A285" s="32"/>
      <c r="B285" s="32"/>
      <c r="C285" s="33"/>
      <c r="D285" s="33"/>
      <c r="E285" s="32"/>
      <c r="G285" s="32"/>
      <c r="H285" s="32"/>
      <c r="I285" s="32"/>
      <c r="J285" s="32"/>
      <c r="K285" s="32"/>
      <c r="L285" s="32"/>
      <c r="M285" s="33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1:27" ht="21" customHeight="1" x14ac:dyDescent="0.25">
      <c r="A286" s="32"/>
      <c r="B286" s="32"/>
      <c r="C286" s="33"/>
      <c r="D286" s="33"/>
      <c r="E286" s="32"/>
      <c r="G286" s="32"/>
      <c r="H286" s="32"/>
      <c r="I286" s="32"/>
      <c r="J286" s="32"/>
      <c r="K286" s="32"/>
      <c r="L286" s="32"/>
      <c r="M286" s="33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1:27" ht="21" customHeight="1" x14ac:dyDescent="0.25">
      <c r="A287" s="32"/>
      <c r="B287" s="32"/>
      <c r="C287" s="33"/>
      <c r="D287" s="33"/>
      <c r="E287" s="32"/>
      <c r="G287" s="32"/>
      <c r="H287" s="32"/>
      <c r="I287" s="32"/>
      <c r="J287" s="32"/>
      <c r="K287" s="32"/>
      <c r="L287" s="32"/>
      <c r="M287" s="33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1:27" ht="21" customHeight="1" x14ac:dyDescent="0.25">
      <c r="A288" s="32"/>
      <c r="B288" s="32"/>
      <c r="C288" s="33"/>
      <c r="D288" s="33"/>
      <c r="E288" s="32"/>
      <c r="G288" s="32"/>
      <c r="H288" s="32"/>
      <c r="I288" s="32"/>
      <c r="J288" s="32"/>
      <c r="K288" s="32"/>
      <c r="L288" s="32"/>
      <c r="M288" s="33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1:27" ht="21" customHeight="1" x14ac:dyDescent="0.25">
      <c r="A289" s="32"/>
      <c r="B289" s="32"/>
      <c r="C289" s="33"/>
      <c r="D289" s="33"/>
      <c r="E289" s="32"/>
      <c r="G289" s="32"/>
      <c r="H289" s="32"/>
      <c r="I289" s="32"/>
      <c r="J289" s="32"/>
      <c r="K289" s="32"/>
      <c r="L289" s="32"/>
      <c r="M289" s="33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1:27" ht="21" customHeight="1" x14ac:dyDescent="0.25">
      <c r="A290" s="32"/>
      <c r="B290" s="32"/>
      <c r="C290" s="33"/>
      <c r="D290" s="33"/>
      <c r="E290" s="32"/>
      <c r="G290" s="32"/>
      <c r="H290" s="32"/>
      <c r="I290" s="32"/>
      <c r="J290" s="32"/>
      <c r="K290" s="32"/>
      <c r="L290" s="32"/>
      <c r="M290" s="33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1:27" ht="21" customHeight="1" x14ac:dyDescent="0.25">
      <c r="A291" s="32"/>
      <c r="B291" s="32"/>
      <c r="C291" s="33"/>
      <c r="D291" s="33"/>
      <c r="E291" s="32"/>
      <c r="G291" s="32"/>
      <c r="H291" s="32"/>
      <c r="I291" s="32"/>
      <c r="J291" s="32"/>
      <c r="K291" s="32"/>
      <c r="L291" s="32"/>
      <c r="M291" s="33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1:27" ht="21" customHeight="1" x14ac:dyDescent="0.25">
      <c r="A292" s="32"/>
      <c r="B292" s="32"/>
      <c r="C292" s="33"/>
      <c r="D292" s="33"/>
      <c r="E292" s="32"/>
      <c r="G292" s="32"/>
      <c r="H292" s="32"/>
      <c r="I292" s="32"/>
      <c r="J292" s="32"/>
      <c r="K292" s="32"/>
      <c r="L292" s="32"/>
      <c r="M292" s="33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1:27" ht="21" customHeight="1" x14ac:dyDescent="0.25">
      <c r="A293" s="32"/>
      <c r="B293" s="32"/>
      <c r="C293" s="33"/>
      <c r="D293" s="33"/>
      <c r="E293" s="32"/>
      <c r="G293" s="32"/>
      <c r="H293" s="32"/>
      <c r="I293" s="32"/>
      <c r="J293" s="32"/>
      <c r="K293" s="32"/>
      <c r="L293" s="32"/>
      <c r="M293" s="33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1:27" ht="21" customHeight="1" x14ac:dyDescent="0.25">
      <c r="A294" s="32"/>
      <c r="B294" s="32"/>
      <c r="C294" s="33"/>
      <c r="D294" s="33"/>
      <c r="E294" s="32"/>
      <c r="G294" s="32"/>
      <c r="H294" s="32"/>
      <c r="I294" s="32"/>
      <c r="J294" s="32"/>
      <c r="K294" s="32"/>
      <c r="L294" s="32"/>
      <c r="M294" s="33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1:27" ht="21" customHeight="1" x14ac:dyDescent="0.25">
      <c r="A295" s="32"/>
      <c r="B295" s="32"/>
      <c r="C295" s="33"/>
      <c r="D295" s="33"/>
      <c r="E295" s="32"/>
      <c r="G295" s="32"/>
      <c r="H295" s="32"/>
      <c r="I295" s="32"/>
      <c r="J295" s="32"/>
      <c r="K295" s="32"/>
      <c r="L295" s="32"/>
      <c r="M295" s="33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1:27" ht="21" customHeight="1" x14ac:dyDescent="0.25">
      <c r="A296" s="32"/>
      <c r="B296" s="32"/>
      <c r="C296" s="33"/>
      <c r="D296" s="33"/>
      <c r="E296" s="32"/>
      <c r="G296" s="32"/>
      <c r="H296" s="32"/>
      <c r="I296" s="32"/>
      <c r="J296" s="32"/>
      <c r="K296" s="32"/>
      <c r="L296" s="32"/>
      <c r="M296" s="33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1:27" ht="21" customHeight="1" x14ac:dyDescent="0.25">
      <c r="A297" s="32"/>
      <c r="B297" s="32"/>
      <c r="C297" s="33"/>
      <c r="D297" s="33"/>
      <c r="E297" s="32"/>
      <c r="G297" s="32"/>
      <c r="H297" s="32"/>
      <c r="I297" s="32"/>
      <c r="J297" s="32"/>
      <c r="K297" s="32"/>
      <c r="L297" s="32"/>
      <c r="M297" s="33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1:27" ht="21" customHeight="1" x14ac:dyDescent="0.25">
      <c r="A298" s="32"/>
      <c r="B298" s="32"/>
      <c r="C298" s="33"/>
      <c r="D298" s="33"/>
      <c r="E298" s="32"/>
      <c r="G298" s="32"/>
      <c r="H298" s="32"/>
      <c r="I298" s="32"/>
      <c r="J298" s="32"/>
      <c r="K298" s="32"/>
      <c r="L298" s="32"/>
      <c r="M298" s="33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1:27" ht="21" customHeight="1" x14ac:dyDescent="0.25">
      <c r="A299" s="32"/>
      <c r="B299" s="32"/>
      <c r="C299" s="33"/>
      <c r="D299" s="33"/>
      <c r="E299" s="32"/>
      <c r="G299" s="32"/>
      <c r="H299" s="32"/>
      <c r="I299" s="32"/>
      <c r="J299" s="32"/>
      <c r="K299" s="32"/>
      <c r="L299" s="32"/>
      <c r="M299" s="33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1:27" ht="21" customHeight="1" x14ac:dyDescent="0.25">
      <c r="A300" s="32"/>
      <c r="B300" s="32"/>
      <c r="C300" s="33"/>
      <c r="D300" s="33"/>
      <c r="E300" s="32"/>
      <c r="G300" s="32"/>
      <c r="H300" s="32"/>
      <c r="I300" s="32"/>
      <c r="J300" s="32"/>
      <c r="K300" s="32"/>
      <c r="L300" s="32"/>
      <c r="M300" s="33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1:27" ht="21" customHeight="1" x14ac:dyDescent="0.25">
      <c r="A301" s="32"/>
      <c r="B301" s="32"/>
      <c r="C301" s="33"/>
      <c r="D301" s="33"/>
      <c r="E301" s="32"/>
      <c r="G301" s="32"/>
      <c r="H301" s="32"/>
      <c r="I301" s="32"/>
      <c r="J301" s="32"/>
      <c r="K301" s="32"/>
      <c r="L301" s="32"/>
      <c r="M301" s="33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1:27" ht="21" customHeight="1" x14ac:dyDescent="0.25">
      <c r="A302" s="32"/>
      <c r="B302" s="32"/>
      <c r="C302" s="33"/>
      <c r="D302" s="33"/>
      <c r="E302" s="32"/>
      <c r="G302" s="32"/>
      <c r="H302" s="32"/>
      <c r="I302" s="32"/>
      <c r="J302" s="32"/>
      <c r="K302" s="32"/>
      <c r="L302" s="32"/>
      <c r="M302" s="33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1:27" ht="21" customHeight="1" x14ac:dyDescent="0.25">
      <c r="A303" s="32"/>
      <c r="B303" s="32"/>
      <c r="C303" s="33"/>
      <c r="D303" s="33"/>
      <c r="E303" s="32"/>
      <c r="G303" s="32"/>
      <c r="H303" s="32"/>
      <c r="I303" s="32"/>
      <c r="J303" s="32"/>
      <c r="K303" s="32"/>
      <c r="L303" s="32"/>
      <c r="M303" s="33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1:27" ht="21" customHeight="1" x14ac:dyDescent="0.25">
      <c r="A304" s="32"/>
      <c r="B304" s="32"/>
      <c r="C304" s="33"/>
      <c r="D304" s="33"/>
      <c r="E304" s="32"/>
      <c r="G304" s="32"/>
      <c r="H304" s="32"/>
      <c r="I304" s="32"/>
      <c r="J304" s="32"/>
      <c r="K304" s="32"/>
      <c r="L304" s="32"/>
      <c r="M304" s="33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1:27" ht="21" customHeight="1" x14ac:dyDescent="0.25">
      <c r="A305" s="32"/>
      <c r="B305" s="32"/>
      <c r="C305" s="33"/>
      <c r="D305" s="33"/>
      <c r="E305" s="32"/>
      <c r="G305" s="32"/>
      <c r="H305" s="32"/>
      <c r="I305" s="32"/>
      <c r="J305" s="32"/>
      <c r="K305" s="32"/>
      <c r="L305" s="32"/>
      <c r="M305" s="33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1:27" ht="21" customHeight="1" x14ac:dyDescent="0.25">
      <c r="A306" s="32"/>
      <c r="B306" s="32"/>
      <c r="C306" s="33"/>
      <c r="D306" s="33"/>
      <c r="E306" s="32"/>
      <c r="G306" s="32"/>
      <c r="H306" s="32"/>
      <c r="I306" s="32"/>
      <c r="J306" s="32"/>
      <c r="K306" s="32"/>
      <c r="L306" s="32"/>
      <c r="M306" s="33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1:27" ht="21" customHeight="1" x14ac:dyDescent="0.25">
      <c r="A307" s="32"/>
      <c r="B307" s="32"/>
      <c r="C307" s="33"/>
      <c r="D307" s="33"/>
      <c r="E307" s="32"/>
      <c r="G307" s="32"/>
      <c r="H307" s="32"/>
      <c r="I307" s="32"/>
      <c r="J307" s="32"/>
      <c r="K307" s="32"/>
      <c r="L307" s="32"/>
      <c r="M307" s="33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1:27" ht="21" customHeight="1" x14ac:dyDescent="0.25">
      <c r="A308" s="32"/>
      <c r="B308" s="32"/>
      <c r="C308" s="33"/>
      <c r="D308" s="33"/>
      <c r="E308" s="32"/>
      <c r="G308" s="32"/>
      <c r="H308" s="32"/>
      <c r="I308" s="32"/>
      <c r="J308" s="32"/>
      <c r="K308" s="32"/>
      <c r="L308" s="32"/>
      <c r="M308" s="33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1:27" ht="21" customHeight="1" x14ac:dyDescent="0.25">
      <c r="A309" s="32"/>
      <c r="B309" s="32"/>
      <c r="C309" s="33"/>
      <c r="D309" s="33"/>
      <c r="E309" s="32"/>
      <c r="G309" s="32"/>
      <c r="H309" s="32"/>
      <c r="I309" s="32"/>
      <c r="J309" s="32"/>
      <c r="K309" s="32"/>
      <c r="L309" s="32"/>
      <c r="M309" s="33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1:27" ht="21" customHeight="1" x14ac:dyDescent="0.25">
      <c r="A310" s="32"/>
      <c r="B310" s="32"/>
      <c r="C310" s="33"/>
      <c r="D310" s="33"/>
      <c r="E310" s="32"/>
      <c r="G310" s="32"/>
      <c r="H310" s="32"/>
      <c r="I310" s="32"/>
      <c r="J310" s="32"/>
      <c r="K310" s="32"/>
      <c r="L310" s="32"/>
      <c r="M310" s="33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1:27" ht="21" customHeight="1" x14ac:dyDescent="0.25">
      <c r="A311" s="32"/>
      <c r="B311" s="32"/>
      <c r="C311" s="33"/>
      <c r="D311" s="33"/>
      <c r="E311" s="32"/>
      <c r="G311" s="32"/>
      <c r="H311" s="32"/>
      <c r="I311" s="32"/>
      <c r="J311" s="32"/>
      <c r="K311" s="32"/>
      <c r="L311" s="32"/>
      <c r="M311" s="33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1:27" ht="21" customHeight="1" x14ac:dyDescent="0.25">
      <c r="A312" s="32"/>
      <c r="B312" s="32"/>
      <c r="C312" s="33"/>
      <c r="D312" s="33"/>
      <c r="E312" s="32"/>
      <c r="G312" s="32"/>
      <c r="H312" s="32"/>
      <c r="I312" s="32"/>
      <c r="J312" s="32"/>
      <c r="K312" s="32"/>
      <c r="L312" s="32"/>
      <c r="M312" s="33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1:27" ht="21" customHeight="1" x14ac:dyDescent="0.25">
      <c r="A313" s="32"/>
      <c r="B313" s="32"/>
      <c r="C313" s="33"/>
      <c r="D313" s="33"/>
      <c r="E313" s="32"/>
      <c r="G313" s="32"/>
      <c r="H313" s="32"/>
      <c r="I313" s="32"/>
      <c r="J313" s="32"/>
      <c r="K313" s="32"/>
      <c r="L313" s="32"/>
      <c r="M313" s="33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1:27" ht="21" customHeight="1" x14ac:dyDescent="0.25">
      <c r="A314" s="32"/>
      <c r="B314" s="32"/>
      <c r="C314" s="33"/>
      <c r="D314" s="33"/>
      <c r="E314" s="32"/>
      <c r="G314" s="32"/>
      <c r="H314" s="32"/>
      <c r="I314" s="32"/>
      <c r="J314" s="32"/>
      <c r="K314" s="32"/>
      <c r="L314" s="32"/>
      <c r="M314" s="33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1:27" ht="21" customHeight="1" x14ac:dyDescent="0.25">
      <c r="A315" s="32"/>
      <c r="B315" s="32"/>
      <c r="C315" s="33"/>
      <c r="D315" s="33"/>
      <c r="E315" s="32"/>
      <c r="G315" s="32"/>
      <c r="H315" s="32"/>
      <c r="I315" s="32"/>
      <c r="J315" s="32"/>
      <c r="K315" s="32"/>
      <c r="L315" s="32"/>
      <c r="M315" s="33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1:27" ht="21" customHeight="1" x14ac:dyDescent="0.25">
      <c r="A316" s="32"/>
      <c r="B316" s="32"/>
      <c r="C316" s="33"/>
      <c r="D316" s="33"/>
      <c r="E316" s="32"/>
      <c r="G316" s="32"/>
      <c r="H316" s="32"/>
      <c r="I316" s="32"/>
      <c r="J316" s="32"/>
      <c r="K316" s="32"/>
      <c r="L316" s="32"/>
      <c r="M316" s="33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1:27" ht="21" customHeight="1" x14ac:dyDescent="0.25">
      <c r="A317" s="32"/>
      <c r="B317" s="32"/>
      <c r="C317" s="33"/>
      <c r="D317" s="33"/>
      <c r="E317" s="32"/>
      <c r="G317" s="32"/>
      <c r="H317" s="32"/>
      <c r="I317" s="32"/>
      <c r="J317" s="32"/>
      <c r="K317" s="32"/>
      <c r="L317" s="32"/>
      <c r="M317" s="33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1:27" ht="21" customHeight="1" x14ac:dyDescent="0.25">
      <c r="A318" s="32"/>
      <c r="B318" s="32"/>
      <c r="C318" s="33"/>
      <c r="D318" s="33"/>
      <c r="E318" s="32"/>
      <c r="G318" s="32"/>
      <c r="H318" s="32"/>
      <c r="I318" s="32"/>
      <c r="J318" s="32"/>
      <c r="K318" s="32"/>
      <c r="L318" s="32"/>
      <c r="M318" s="33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1:27" ht="21" customHeight="1" x14ac:dyDescent="0.25">
      <c r="A319" s="32"/>
      <c r="B319" s="32"/>
      <c r="C319" s="33"/>
      <c r="D319" s="33"/>
      <c r="E319" s="32"/>
      <c r="G319" s="32"/>
      <c r="H319" s="32"/>
      <c r="I319" s="32"/>
      <c r="J319" s="32"/>
      <c r="K319" s="32"/>
      <c r="L319" s="32"/>
      <c r="M319" s="33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1:27" ht="21" customHeight="1" x14ac:dyDescent="0.25">
      <c r="A320" s="32"/>
      <c r="B320" s="32"/>
      <c r="C320" s="33"/>
      <c r="D320" s="33"/>
      <c r="E320" s="32"/>
      <c r="G320" s="32"/>
      <c r="H320" s="32"/>
      <c r="I320" s="32"/>
      <c r="J320" s="32"/>
      <c r="K320" s="32"/>
      <c r="L320" s="32"/>
      <c r="M320" s="33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1:27" ht="21" customHeight="1" x14ac:dyDescent="0.25">
      <c r="A321" s="32"/>
      <c r="B321" s="32"/>
      <c r="C321" s="33"/>
      <c r="D321" s="33"/>
      <c r="E321" s="32"/>
      <c r="G321" s="32"/>
      <c r="H321" s="32"/>
      <c r="I321" s="32"/>
      <c r="J321" s="32"/>
      <c r="K321" s="32"/>
      <c r="L321" s="32"/>
      <c r="M321" s="33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1:27" ht="21" customHeight="1" x14ac:dyDescent="0.25">
      <c r="A322" s="32"/>
      <c r="B322" s="32"/>
      <c r="C322" s="33"/>
      <c r="D322" s="33"/>
      <c r="E322" s="32"/>
      <c r="G322" s="32"/>
      <c r="H322" s="32"/>
      <c r="I322" s="32"/>
      <c r="J322" s="32"/>
      <c r="K322" s="32"/>
      <c r="L322" s="32"/>
      <c r="M322" s="33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1:27" ht="21" customHeight="1" x14ac:dyDescent="0.25">
      <c r="A323" s="32"/>
      <c r="B323" s="32"/>
      <c r="C323" s="33"/>
      <c r="D323" s="33"/>
      <c r="E323" s="32"/>
      <c r="G323" s="32"/>
      <c r="H323" s="32"/>
      <c r="I323" s="32"/>
      <c r="J323" s="32"/>
      <c r="K323" s="32"/>
      <c r="L323" s="32"/>
      <c r="M323" s="33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1:27" ht="21" customHeight="1" x14ac:dyDescent="0.25">
      <c r="A324" s="32"/>
      <c r="B324" s="32"/>
      <c r="C324" s="33"/>
      <c r="D324" s="33"/>
      <c r="E324" s="32"/>
      <c r="G324" s="32"/>
      <c r="H324" s="32"/>
      <c r="I324" s="32"/>
      <c r="J324" s="32"/>
      <c r="K324" s="32"/>
      <c r="L324" s="32"/>
      <c r="M324" s="33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1:27" ht="21" customHeight="1" x14ac:dyDescent="0.25">
      <c r="A325" s="32"/>
      <c r="B325" s="32"/>
      <c r="C325" s="33"/>
      <c r="D325" s="33"/>
      <c r="E325" s="32"/>
      <c r="G325" s="32"/>
      <c r="H325" s="32"/>
      <c r="I325" s="32"/>
      <c r="J325" s="32"/>
      <c r="K325" s="32"/>
      <c r="L325" s="32"/>
      <c r="M325" s="33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1:27" ht="21" customHeight="1" x14ac:dyDescent="0.25">
      <c r="A326" s="32"/>
      <c r="B326" s="32"/>
      <c r="C326" s="33"/>
      <c r="D326" s="33"/>
      <c r="E326" s="32"/>
      <c r="G326" s="32"/>
      <c r="H326" s="32"/>
      <c r="I326" s="32"/>
      <c r="J326" s="32"/>
      <c r="K326" s="32"/>
      <c r="L326" s="32"/>
      <c r="M326" s="33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1:27" ht="21" customHeight="1" x14ac:dyDescent="0.25">
      <c r="A327" s="32"/>
      <c r="B327" s="32"/>
      <c r="C327" s="33"/>
      <c r="D327" s="33"/>
      <c r="E327" s="32"/>
      <c r="G327" s="32"/>
      <c r="H327" s="32"/>
      <c r="I327" s="32"/>
      <c r="J327" s="32"/>
      <c r="K327" s="32"/>
      <c r="L327" s="32"/>
      <c r="M327" s="33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1:27" ht="21" customHeight="1" x14ac:dyDescent="0.25">
      <c r="A328" s="32"/>
      <c r="B328" s="32"/>
      <c r="C328" s="33"/>
      <c r="D328" s="33"/>
      <c r="E328" s="32"/>
      <c r="G328" s="32"/>
      <c r="H328" s="32"/>
      <c r="I328" s="32"/>
      <c r="J328" s="32"/>
      <c r="K328" s="32"/>
      <c r="L328" s="32"/>
      <c r="M328" s="33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1:27" ht="21" customHeight="1" x14ac:dyDescent="0.25">
      <c r="A329" s="32"/>
      <c r="B329" s="32"/>
      <c r="C329" s="33"/>
      <c r="D329" s="33"/>
      <c r="E329" s="32"/>
      <c r="G329" s="32"/>
      <c r="H329" s="32"/>
      <c r="I329" s="32"/>
      <c r="J329" s="32"/>
      <c r="K329" s="32"/>
      <c r="L329" s="32"/>
      <c r="M329" s="33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1:27" ht="21" customHeight="1" x14ac:dyDescent="0.25">
      <c r="A330" s="32"/>
      <c r="B330" s="32"/>
      <c r="C330" s="33"/>
      <c r="D330" s="33"/>
      <c r="E330" s="32"/>
      <c r="G330" s="32"/>
      <c r="H330" s="32"/>
      <c r="I330" s="32"/>
      <c r="J330" s="32"/>
      <c r="K330" s="32"/>
      <c r="L330" s="32"/>
      <c r="M330" s="33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1:27" ht="21" customHeight="1" x14ac:dyDescent="0.25">
      <c r="A331" s="32"/>
      <c r="B331" s="32"/>
      <c r="C331" s="33"/>
      <c r="D331" s="33"/>
      <c r="E331" s="32"/>
      <c r="G331" s="32"/>
      <c r="H331" s="32"/>
      <c r="I331" s="32"/>
      <c r="J331" s="32"/>
      <c r="K331" s="32"/>
      <c r="L331" s="32"/>
      <c r="M331" s="33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1:27" ht="21" customHeight="1" x14ac:dyDescent="0.25">
      <c r="A332" s="32"/>
      <c r="B332" s="32"/>
      <c r="C332" s="33"/>
      <c r="D332" s="33"/>
      <c r="E332" s="32"/>
      <c r="G332" s="32"/>
      <c r="H332" s="32"/>
      <c r="I332" s="32"/>
      <c r="J332" s="32"/>
      <c r="K332" s="32"/>
      <c r="L332" s="32"/>
      <c r="M332" s="33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1:27" ht="21" customHeight="1" x14ac:dyDescent="0.25">
      <c r="A333" s="32"/>
      <c r="B333" s="32"/>
      <c r="C333" s="33"/>
      <c r="D333" s="33"/>
      <c r="E333" s="32"/>
      <c r="G333" s="32"/>
      <c r="H333" s="32"/>
      <c r="I333" s="32"/>
      <c r="J333" s="32"/>
      <c r="K333" s="32"/>
      <c r="L333" s="32"/>
      <c r="M333" s="33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1:27" ht="21" customHeight="1" x14ac:dyDescent="0.25">
      <c r="A334" s="32"/>
      <c r="B334" s="32"/>
      <c r="C334" s="33"/>
      <c r="D334" s="33"/>
      <c r="E334" s="32"/>
      <c r="G334" s="32"/>
      <c r="H334" s="32"/>
      <c r="I334" s="32"/>
      <c r="J334" s="32"/>
      <c r="K334" s="32"/>
      <c r="L334" s="32"/>
      <c r="M334" s="33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1:27" ht="21" customHeight="1" x14ac:dyDescent="0.25">
      <c r="A335" s="32"/>
      <c r="B335" s="32"/>
      <c r="C335" s="33"/>
      <c r="D335" s="33"/>
      <c r="E335" s="32"/>
      <c r="G335" s="32"/>
      <c r="H335" s="32"/>
      <c r="I335" s="32"/>
      <c r="J335" s="32"/>
      <c r="K335" s="32"/>
      <c r="L335" s="32"/>
      <c r="M335" s="33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1:27" ht="21" customHeight="1" x14ac:dyDescent="0.25">
      <c r="A336" s="32"/>
      <c r="B336" s="32"/>
      <c r="C336" s="33"/>
      <c r="D336" s="33"/>
      <c r="E336" s="32"/>
      <c r="G336" s="32"/>
      <c r="H336" s="32"/>
      <c r="I336" s="32"/>
      <c r="J336" s="32"/>
      <c r="K336" s="32"/>
      <c r="L336" s="32"/>
      <c r="M336" s="33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1:27" ht="21" customHeight="1" x14ac:dyDescent="0.25">
      <c r="A337" s="32"/>
      <c r="B337" s="32"/>
      <c r="C337" s="33"/>
      <c r="D337" s="33"/>
      <c r="E337" s="32"/>
      <c r="G337" s="32"/>
      <c r="H337" s="32"/>
      <c r="I337" s="32"/>
      <c r="J337" s="32"/>
      <c r="K337" s="32"/>
      <c r="L337" s="32"/>
      <c r="M337" s="33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1:27" ht="21" customHeight="1" x14ac:dyDescent="0.25">
      <c r="A338" s="32"/>
      <c r="B338" s="32"/>
      <c r="C338" s="33"/>
      <c r="D338" s="33"/>
      <c r="E338" s="32"/>
      <c r="G338" s="32"/>
      <c r="H338" s="32"/>
      <c r="I338" s="32"/>
      <c r="J338" s="32"/>
      <c r="K338" s="32"/>
      <c r="L338" s="32"/>
      <c r="M338" s="33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1:27" ht="21" customHeight="1" x14ac:dyDescent="0.25">
      <c r="A339" s="32"/>
      <c r="B339" s="32"/>
      <c r="C339" s="33"/>
      <c r="D339" s="33"/>
      <c r="E339" s="32"/>
      <c r="G339" s="32"/>
      <c r="H339" s="32"/>
      <c r="I339" s="32"/>
      <c r="J339" s="32"/>
      <c r="K339" s="32"/>
      <c r="L339" s="32"/>
      <c r="M339" s="33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1:27" ht="21" customHeight="1" x14ac:dyDescent="0.25">
      <c r="A340" s="32"/>
      <c r="B340" s="32"/>
      <c r="C340" s="33"/>
      <c r="D340" s="33"/>
      <c r="E340" s="32"/>
      <c r="G340" s="32"/>
      <c r="H340" s="32"/>
      <c r="I340" s="32"/>
      <c r="J340" s="32"/>
      <c r="K340" s="32"/>
      <c r="L340" s="32"/>
      <c r="M340" s="33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1:27" ht="21" customHeight="1" x14ac:dyDescent="0.25">
      <c r="A341" s="32"/>
      <c r="B341" s="32"/>
      <c r="C341" s="33"/>
      <c r="D341" s="33"/>
      <c r="E341" s="32"/>
      <c r="G341" s="32"/>
      <c r="H341" s="32"/>
      <c r="I341" s="32"/>
      <c r="J341" s="32"/>
      <c r="K341" s="32"/>
      <c r="L341" s="32"/>
      <c r="M341" s="33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1:27" ht="21" customHeight="1" x14ac:dyDescent="0.25">
      <c r="A342" s="32"/>
      <c r="B342" s="32"/>
      <c r="C342" s="33"/>
      <c r="D342" s="33"/>
      <c r="E342" s="32"/>
      <c r="G342" s="32"/>
      <c r="H342" s="32"/>
      <c r="I342" s="32"/>
      <c r="J342" s="32"/>
      <c r="K342" s="32"/>
      <c r="L342" s="32"/>
      <c r="M342" s="33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1:27" ht="21" customHeight="1" x14ac:dyDescent="0.25">
      <c r="A343" s="32"/>
      <c r="B343" s="32"/>
      <c r="C343" s="33"/>
      <c r="D343" s="33"/>
      <c r="E343" s="32"/>
      <c r="G343" s="32"/>
      <c r="H343" s="32"/>
      <c r="I343" s="32"/>
      <c r="J343" s="32"/>
      <c r="K343" s="32"/>
      <c r="L343" s="32"/>
      <c r="M343" s="33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1:27" ht="21" customHeight="1" x14ac:dyDescent="0.25">
      <c r="A344" s="32"/>
      <c r="B344" s="32"/>
      <c r="C344" s="33"/>
      <c r="D344" s="33"/>
      <c r="E344" s="32"/>
      <c r="G344" s="32"/>
      <c r="H344" s="32"/>
      <c r="I344" s="32"/>
      <c r="J344" s="32"/>
      <c r="K344" s="32"/>
      <c r="L344" s="32"/>
      <c r="M344" s="33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1:27" ht="21" customHeight="1" x14ac:dyDescent="0.25">
      <c r="A345" s="32"/>
      <c r="B345" s="32"/>
      <c r="C345" s="33"/>
      <c r="D345" s="33"/>
      <c r="E345" s="32"/>
      <c r="G345" s="32"/>
      <c r="H345" s="32"/>
      <c r="I345" s="32"/>
      <c r="J345" s="32"/>
      <c r="K345" s="32"/>
      <c r="L345" s="32"/>
      <c r="M345" s="33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1:27" ht="21" customHeight="1" x14ac:dyDescent="0.25">
      <c r="A346" s="32"/>
      <c r="B346" s="32"/>
      <c r="C346" s="33"/>
      <c r="D346" s="33"/>
      <c r="E346" s="32"/>
      <c r="G346" s="32"/>
      <c r="H346" s="32"/>
      <c r="I346" s="32"/>
      <c r="J346" s="32"/>
      <c r="K346" s="32"/>
      <c r="L346" s="32"/>
      <c r="M346" s="33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1:27" ht="21" customHeight="1" x14ac:dyDescent="0.25">
      <c r="A347" s="32"/>
      <c r="B347" s="32"/>
      <c r="C347" s="33"/>
      <c r="D347" s="33"/>
      <c r="E347" s="32"/>
      <c r="G347" s="32"/>
      <c r="H347" s="32"/>
      <c r="I347" s="32"/>
      <c r="J347" s="32"/>
      <c r="K347" s="32"/>
      <c r="L347" s="32"/>
      <c r="M347" s="33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1:27" ht="21" customHeight="1" x14ac:dyDescent="0.25">
      <c r="A348" s="32"/>
      <c r="B348" s="32"/>
      <c r="C348" s="33"/>
      <c r="D348" s="33"/>
      <c r="E348" s="32"/>
      <c r="G348" s="32"/>
      <c r="H348" s="32"/>
      <c r="I348" s="32"/>
      <c r="J348" s="32"/>
      <c r="K348" s="32"/>
      <c r="L348" s="32"/>
      <c r="M348" s="33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1:27" ht="21" customHeight="1" x14ac:dyDescent="0.25">
      <c r="A349" s="32"/>
      <c r="B349" s="32"/>
      <c r="C349" s="33"/>
      <c r="D349" s="33"/>
      <c r="E349" s="32"/>
      <c r="G349" s="32"/>
      <c r="H349" s="32"/>
      <c r="I349" s="32"/>
      <c r="J349" s="32"/>
      <c r="K349" s="32"/>
      <c r="L349" s="32"/>
      <c r="M349" s="33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1:27" ht="21" customHeight="1" x14ac:dyDescent="0.25">
      <c r="A350" s="32"/>
      <c r="B350" s="32"/>
      <c r="C350" s="33"/>
      <c r="D350" s="33"/>
      <c r="E350" s="32"/>
      <c r="G350" s="32"/>
      <c r="H350" s="32"/>
      <c r="I350" s="32"/>
      <c r="J350" s="32"/>
      <c r="K350" s="32"/>
      <c r="L350" s="32"/>
      <c r="M350" s="33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1:27" ht="21" customHeight="1" x14ac:dyDescent="0.25">
      <c r="A351" s="32"/>
      <c r="B351" s="32"/>
      <c r="C351" s="33"/>
      <c r="D351" s="33"/>
      <c r="E351" s="32"/>
      <c r="G351" s="32"/>
      <c r="H351" s="32"/>
      <c r="I351" s="32"/>
      <c r="J351" s="32"/>
      <c r="K351" s="32"/>
      <c r="L351" s="32"/>
      <c r="M351" s="33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1:27" ht="21" customHeight="1" x14ac:dyDescent="0.25">
      <c r="A352" s="32"/>
      <c r="B352" s="32"/>
      <c r="C352" s="33"/>
      <c r="D352" s="33"/>
      <c r="E352" s="32"/>
      <c r="G352" s="32"/>
      <c r="H352" s="32"/>
      <c r="I352" s="32"/>
      <c r="J352" s="32"/>
      <c r="K352" s="32"/>
      <c r="L352" s="32"/>
      <c r="M352" s="33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1:27" ht="21" customHeight="1" x14ac:dyDescent="0.25">
      <c r="A353" s="32"/>
      <c r="B353" s="32"/>
      <c r="C353" s="33"/>
      <c r="D353" s="33"/>
      <c r="E353" s="32"/>
      <c r="G353" s="32"/>
      <c r="H353" s="32"/>
      <c r="I353" s="32"/>
      <c r="J353" s="32"/>
      <c r="K353" s="32"/>
      <c r="L353" s="32"/>
      <c r="M353" s="33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1:27" ht="21" customHeight="1" x14ac:dyDescent="0.25">
      <c r="A354" s="32"/>
      <c r="B354" s="32"/>
      <c r="C354" s="33"/>
      <c r="D354" s="33"/>
      <c r="E354" s="32"/>
      <c r="G354" s="32"/>
      <c r="H354" s="32"/>
      <c r="I354" s="32"/>
      <c r="J354" s="32"/>
      <c r="K354" s="32"/>
      <c r="L354" s="32"/>
      <c r="M354" s="33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1:27" ht="21" customHeight="1" x14ac:dyDescent="0.25">
      <c r="A355" s="32"/>
      <c r="B355" s="32"/>
      <c r="C355" s="33"/>
      <c r="D355" s="33"/>
      <c r="E355" s="32"/>
      <c r="G355" s="32"/>
      <c r="H355" s="32"/>
      <c r="I355" s="32"/>
      <c r="J355" s="32"/>
      <c r="K355" s="32"/>
      <c r="L355" s="32"/>
      <c r="M355" s="33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1:27" ht="21" customHeight="1" x14ac:dyDescent="0.25">
      <c r="A356" s="32"/>
      <c r="B356" s="32"/>
      <c r="C356" s="33"/>
      <c r="D356" s="33"/>
      <c r="E356" s="32"/>
      <c r="G356" s="32"/>
      <c r="H356" s="32"/>
      <c r="I356" s="32"/>
      <c r="J356" s="32"/>
      <c r="K356" s="32"/>
      <c r="L356" s="32"/>
      <c r="M356" s="33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1:27" ht="21" customHeight="1" x14ac:dyDescent="0.25">
      <c r="A357" s="32"/>
      <c r="B357" s="32"/>
      <c r="C357" s="33"/>
      <c r="D357" s="33"/>
      <c r="E357" s="32"/>
      <c r="G357" s="32"/>
      <c r="H357" s="32"/>
      <c r="I357" s="32"/>
      <c r="J357" s="32"/>
      <c r="K357" s="32"/>
      <c r="L357" s="32"/>
      <c r="M357" s="33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1:27" ht="21" customHeight="1" x14ac:dyDescent="0.25">
      <c r="A358" s="32"/>
      <c r="B358" s="32"/>
      <c r="C358" s="33"/>
      <c r="D358" s="33"/>
      <c r="E358" s="32"/>
      <c r="G358" s="32"/>
      <c r="H358" s="32"/>
      <c r="I358" s="32"/>
      <c r="J358" s="32"/>
      <c r="K358" s="32"/>
      <c r="L358" s="32"/>
      <c r="M358" s="33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1:27" ht="21" customHeight="1" x14ac:dyDescent="0.25">
      <c r="A359" s="32"/>
      <c r="B359" s="32"/>
      <c r="C359" s="33"/>
      <c r="D359" s="33"/>
      <c r="E359" s="32"/>
      <c r="G359" s="32"/>
      <c r="H359" s="32"/>
      <c r="I359" s="32"/>
      <c r="J359" s="32"/>
      <c r="K359" s="32"/>
      <c r="L359" s="32"/>
      <c r="M359" s="33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1:27" ht="21" customHeight="1" x14ac:dyDescent="0.25">
      <c r="A360" s="32"/>
      <c r="B360" s="32"/>
      <c r="C360" s="33"/>
      <c r="D360" s="33"/>
      <c r="E360" s="32"/>
      <c r="G360" s="32"/>
      <c r="H360" s="32"/>
      <c r="I360" s="32"/>
      <c r="J360" s="32"/>
      <c r="K360" s="32"/>
      <c r="L360" s="32"/>
      <c r="M360" s="33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1:27" ht="21" customHeight="1" x14ac:dyDescent="0.25">
      <c r="A361" s="32"/>
      <c r="B361" s="32"/>
      <c r="C361" s="33"/>
      <c r="D361" s="33"/>
      <c r="E361" s="32"/>
      <c r="G361" s="32"/>
      <c r="H361" s="32"/>
      <c r="I361" s="32"/>
      <c r="J361" s="32"/>
      <c r="K361" s="32"/>
      <c r="L361" s="32"/>
      <c r="M361" s="33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1:27" ht="21" customHeight="1" x14ac:dyDescent="0.25">
      <c r="A362" s="32"/>
      <c r="B362" s="32"/>
      <c r="C362" s="33"/>
      <c r="D362" s="33"/>
      <c r="E362" s="32"/>
      <c r="G362" s="32"/>
      <c r="H362" s="32"/>
      <c r="I362" s="32"/>
      <c r="J362" s="32"/>
      <c r="K362" s="32"/>
      <c r="L362" s="32"/>
      <c r="M362" s="33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1:27" ht="21" customHeight="1" x14ac:dyDescent="0.25">
      <c r="A363" s="32"/>
      <c r="B363" s="32"/>
      <c r="C363" s="33"/>
      <c r="D363" s="33"/>
      <c r="E363" s="32"/>
      <c r="G363" s="32"/>
      <c r="H363" s="32"/>
      <c r="I363" s="32"/>
      <c r="J363" s="32"/>
      <c r="K363" s="32"/>
      <c r="L363" s="32"/>
      <c r="M363" s="33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1:27" ht="21" customHeight="1" x14ac:dyDescent="0.25">
      <c r="A364" s="32"/>
      <c r="B364" s="32"/>
      <c r="C364" s="33"/>
      <c r="D364" s="33"/>
      <c r="E364" s="32"/>
      <c r="G364" s="32"/>
      <c r="H364" s="32"/>
      <c r="I364" s="32"/>
      <c r="J364" s="32"/>
      <c r="K364" s="32"/>
      <c r="L364" s="32"/>
      <c r="M364" s="33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1:27" ht="21" customHeight="1" x14ac:dyDescent="0.25">
      <c r="A365" s="32"/>
      <c r="B365" s="32"/>
      <c r="C365" s="33"/>
      <c r="D365" s="33"/>
      <c r="E365" s="32"/>
      <c r="G365" s="32"/>
      <c r="H365" s="32"/>
      <c r="I365" s="32"/>
      <c r="J365" s="32"/>
      <c r="K365" s="32"/>
      <c r="L365" s="32"/>
      <c r="M365" s="33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1:27" ht="21" customHeight="1" x14ac:dyDescent="0.25">
      <c r="A366" s="32"/>
      <c r="B366" s="32"/>
      <c r="C366" s="33"/>
      <c r="D366" s="33"/>
      <c r="E366" s="32"/>
      <c r="G366" s="32"/>
      <c r="H366" s="32"/>
      <c r="I366" s="32"/>
      <c r="J366" s="32"/>
      <c r="K366" s="32"/>
      <c r="L366" s="32"/>
      <c r="M366" s="33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1:27" ht="21" customHeight="1" x14ac:dyDescent="0.25">
      <c r="A367" s="32"/>
      <c r="B367" s="32"/>
      <c r="C367" s="33"/>
      <c r="D367" s="33"/>
      <c r="E367" s="32"/>
      <c r="G367" s="32"/>
      <c r="H367" s="32"/>
      <c r="I367" s="32"/>
      <c r="J367" s="32"/>
      <c r="K367" s="32"/>
      <c r="L367" s="32"/>
      <c r="M367" s="33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1:27" ht="21" customHeight="1" x14ac:dyDescent="0.25">
      <c r="A368" s="32"/>
      <c r="B368" s="32"/>
      <c r="C368" s="33"/>
      <c r="D368" s="33"/>
      <c r="E368" s="32"/>
      <c r="G368" s="32"/>
      <c r="H368" s="32"/>
      <c r="I368" s="32"/>
      <c r="J368" s="32"/>
      <c r="K368" s="32"/>
      <c r="L368" s="32"/>
      <c r="M368" s="33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1:27" ht="21" customHeight="1" x14ac:dyDescent="0.25">
      <c r="A369" s="32"/>
      <c r="B369" s="32"/>
      <c r="C369" s="33"/>
      <c r="D369" s="33"/>
      <c r="E369" s="32"/>
      <c r="G369" s="32"/>
      <c r="H369" s="32"/>
      <c r="I369" s="32"/>
      <c r="J369" s="32"/>
      <c r="K369" s="32"/>
      <c r="L369" s="32"/>
      <c r="M369" s="33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1:27" ht="21" customHeight="1" x14ac:dyDescent="0.25">
      <c r="A370" s="32"/>
      <c r="B370" s="32"/>
      <c r="C370" s="33"/>
      <c r="D370" s="33"/>
      <c r="E370" s="32"/>
      <c r="G370" s="32"/>
      <c r="H370" s="32"/>
      <c r="I370" s="32"/>
      <c r="J370" s="32"/>
      <c r="K370" s="32"/>
      <c r="L370" s="32"/>
      <c r="M370" s="33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1:27" ht="21" customHeight="1" x14ac:dyDescent="0.25">
      <c r="A371" s="32"/>
      <c r="B371" s="32"/>
      <c r="C371" s="33"/>
      <c r="D371" s="33"/>
      <c r="E371" s="32"/>
      <c r="G371" s="32"/>
      <c r="H371" s="32"/>
      <c r="I371" s="32"/>
      <c r="J371" s="32"/>
      <c r="K371" s="32"/>
      <c r="L371" s="32"/>
      <c r="M371" s="33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1:27" ht="21" customHeight="1" x14ac:dyDescent="0.25">
      <c r="A372" s="32"/>
      <c r="B372" s="32"/>
      <c r="C372" s="33"/>
      <c r="D372" s="33"/>
      <c r="E372" s="32"/>
      <c r="G372" s="32"/>
      <c r="H372" s="32"/>
      <c r="I372" s="32"/>
      <c r="J372" s="32"/>
      <c r="K372" s="32"/>
      <c r="L372" s="32"/>
      <c r="M372" s="33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1:27" ht="21" customHeight="1" x14ac:dyDescent="0.25">
      <c r="A373" s="32"/>
      <c r="B373" s="32"/>
      <c r="C373" s="33"/>
      <c r="D373" s="33"/>
      <c r="E373" s="32"/>
      <c r="G373" s="32"/>
      <c r="H373" s="32"/>
      <c r="I373" s="32"/>
      <c r="J373" s="32"/>
      <c r="K373" s="32"/>
      <c r="L373" s="32"/>
      <c r="M373" s="33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1:27" ht="21" customHeight="1" x14ac:dyDescent="0.25">
      <c r="A374" s="32"/>
      <c r="B374" s="32"/>
      <c r="C374" s="33"/>
      <c r="D374" s="33"/>
      <c r="E374" s="32"/>
      <c r="G374" s="32"/>
      <c r="H374" s="32"/>
      <c r="I374" s="32"/>
      <c r="J374" s="32"/>
      <c r="K374" s="32"/>
      <c r="L374" s="32"/>
      <c r="M374" s="33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1:27" ht="21" customHeight="1" x14ac:dyDescent="0.25">
      <c r="A375" s="32"/>
      <c r="B375" s="32"/>
      <c r="C375" s="33"/>
      <c r="D375" s="33"/>
      <c r="E375" s="32"/>
      <c r="G375" s="32"/>
      <c r="H375" s="32"/>
      <c r="I375" s="32"/>
      <c r="J375" s="32"/>
      <c r="K375" s="32"/>
      <c r="L375" s="32"/>
      <c r="M375" s="33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1:27" ht="21" customHeight="1" x14ac:dyDescent="0.25">
      <c r="A376" s="32"/>
      <c r="B376" s="32"/>
      <c r="C376" s="33"/>
      <c r="D376" s="33"/>
      <c r="E376" s="32"/>
      <c r="G376" s="32"/>
      <c r="H376" s="32"/>
      <c r="I376" s="32"/>
      <c r="J376" s="32"/>
      <c r="K376" s="32"/>
      <c r="L376" s="32"/>
      <c r="M376" s="33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1:27" ht="21" customHeight="1" x14ac:dyDescent="0.25">
      <c r="A377" s="32"/>
      <c r="B377" s="32"/>
      <c r="C377" s="33"/>
      <c r="D377" s="33"/>
      <c r="E377" s="32"/>
      <c r="G377" s="32"/>
      <c r="H377" s="32"/>
      <c r="I377" s="32"/>
      <c r="J377" s="32"/>
      <c r="K377" s="32"/>
      <c r="L377" s="32"/>
      <c r="M377" s="33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1:27" ht="21" customHeight="1" x14ac:dyDescent="0.25">
      <c r="A378" s="32"/>
      <c r="B378" s="32"/>
      <c r="C378" s="33"/>
      <c r="D378" s="33"/>
      <c r="E378" s="32"/>
      <c r="G378" s="32"/>
      <c r="H378" s="32"/>
      <c r="I378" s="32"/>
      <c r="J378" s="32"/>
      <c r="K378" s="32"/>
      <c r="L378" s="32"/>
      <c r="M378" s="33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1:27" ht="21" customHeight="1" x14ac:dyDescent="0.25">
      <c r="A379" s="32"/>
      <c r="B379" s="32"/>
      <c r="C379" s="33"/>
      <c r="D379" s="33"/>
      <c r="E379" s="32"/>
      <c r="G379" s="32"/>
      <c r="H379" s="32"/>
      <c r="I379" s="32"/>
      <c r="J379" s="32"/>
      <c r="K379" s="32"/>
      <c r="L379" s="32"/>
      <c r="M379" s="33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1:27" ht="21" customHeight="1" x14ac:dyDescent="0.25">
      <c r="A380" s="32"/>
      <c r="B380" s="32"/>
      <c r="C380" s="33"/>
      <c r="D380" s="33"/>
      <c r="E380" s="32"/>
      <c r="G380" s="32"/>
      <c r="H380" s="32"/>
      <c r="I380" s="32"/>
      <c r="J380" s="32"/>
      <c r="K380" s="32"/>
      <c r="L380" s="32"/>
      <c r="M380" s="33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1:27" ht="21" customHeight="1" x14ac:dyDescent="0.25">
      <c r="A381" s="32"/>
      <c r="B381" s="32"/>
      <c r="C381" s="33"/>
      <c r="D381" s="33"/>
      <c r="E381" s="32"/>
      <c r="G381" s="32"/>
      <c r="H381" s="32"/>
      <c r="I381" s="32"/>
      <c r="J381" s="32"/>
      <c r="K381" s="32"/>
      <c r="L381" s="32"/>
      <c r="M381" s="33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1:27" ht="21" customHeight="1" x14ac:dyDescent="0.25">
      <c r="A382" s="32"/>
      <c r="B382" s="32"/>
      <c r="C382" s="33"/>
      <c r="D382" s="33"/>
      <c r="E382" s="32"/>
      <c r="G382" s="32"/>
      <c r="H382" s="32"/>
      <c r="I382" s="32"/>
      <c r="J382" s="32"/>
      <c r="K382" s="32"/>
      <c r="L382" s="32"/>
      <c r="M382" s="33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1:27" ht="21" customHeight="1" x14ac:dyDescent="0.25">
      <c r="A383" s="32"/>
      <c r="B383" s="32"/>
      <c r="C383" s="33"/>
      <c r="D383" s="33"/>
      <c r="E383" s="32"/>
      <c r="G383" s="32"/>
      <c r="H383" s="32"/>
      <c r="I383" s="32"/>
      <c r="J383" s="32"/>
      <c r="K383" s="32"/>
      <c r="L383" s="32"/>
      <c r="M383" s="33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1:27" ht="21" customHeight="1" x14ac:dyDescent="0.25">
      <c r="A384" s="32"/>
      <c r="B384" s="32"/>
      <c r="C384" s="33"/>
      <c r="D384" s="33"/>
      <c r="E384" s="32"/>
      <c r="G384" s="32"/>
      <c r="H384" s="32"/>
      <c r="I384" s="32"/>
      <c r="J384" s="32"/>
      <c r="K384" s="32"/>
      <c r="L384" s="32"/>
      <c r="M384" s="33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1:27" ht="21" customHeight="1" x14ac:dyDescent="0.25">
      <c r="A385" s="32"/>
      <c r="B385" s="32"/>
      <c r="C385" s="33"/>
      <c r="D385" s="33"/>
      <c r="E385" s="32"/>
      <c r="G385" s="32"/>
      <c r="H385" s="32"/>
      <c r="I385" s="32"/>
      <c r="J385" s="32"/>
      <c r="K385" s="32"/>
      <c r="L385" s="32"/>
      <c r="M385" s="33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1:27" ht="21" customHeight="1" x14ac:dyDescent="0.25">
      <c r="A386" s="32"/>
      <c r="B386" s="32"/>
      <c r="C386" s="33"/>
      <c r="D386" s="33"/>
      <c r="E386" s="32"/>
      <c r="G386" s="32"/>
      <c r="H386" s="32"/>
      <c r="I386" s="32"/>
      <c r="J386" s="32"/>
      <c r="K386" s="32"/>
      <c r="L386" s="32"/>
      <c r="M386" s="33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1:27" ht="21" customHeight="1" x14ac:dyDescent="0.25">
      <c r="A387" s="32"/>
      <c r="B387" s="32"/>
      <c r="C387" s="33"/>
      <c r="D387" s="33"/>
      <c r="E387" s="32"/>
      <c r="G387" s="32"/>
      <c r="H387" s="32"/>
      <c r="I387" s="32"/>
      <c r="J387" s="32"/>
      <c r="K387" s="32"/>
      <c r="L387" s="32"/>
      <c r="M387" s="33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1:27" ht="21" customHeight="1" x14ac:dyDescent="0.25">
      <c r="A388" s="32"/>
      <c r="B388" s="32"/>
      <c r="C388" s="33"/>
      <c r="D388" s="33"/>
      <c r="E388" s="32"/>
      <c r="G388" s="32"/>
      <c r="H388" s="32"/>
      <c r="I388" s="32"/>
      <c r="J388" s="32"/>
      <c r="K388" s="32"/>
      <c r="L388" s="32"/>
      <c r="M388" s="33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1:27" ht="21" customHeight="1" x14ac:dyDescent="0.25">
      <c r="A389" s="32"/>
      <c r="B389" s="32"/>
      <c r="C389" s="33"/>
      <c r="D389" s="33"/>
      <c r="E389" s="32"/>
      <c r="G389" s="32"/>
      <c r="H389" s="32"/>
      <c r="I389" s="32"/>
      <c r="J389" s="32"/>
      <c r="K389" s="32"/>
      <c r="L389" s="32"/>
      <c r="M389" s="33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1:27" ht="21" customHeight="1" x14ac:dyDescent="0.25">
      <c r="A390" s="32"/>
      <c r="B390" s="32"/>
      <c r="C390" s="33"/>
      <c r="D390" s="33"/>
      <c r="E390" s="32"/>
      <c r="G390" s="32"/>
      <c r="H390" s="32"/>
      <c r="I390" s="32"/>
      <c r="J390" s="32"/>
      <c r="K390" s="32"/>
      <c r="L390" s="32"/>
      <c r="M390" s="33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1:27" ht="21" customHeight="1" x14ac:dyDescent="0.25">
      <c r="A391" s="32"/>
      <c r="B391" s="32"/>
      <c r="C391" s="33"/>
      <c r="D391" s="33"/>
      <c r="E391" s="32"/>
      <c r="G391" s="32"/>
      <c r="H391" s="32"/>
      <c r="I391" s="32"/>
      <c r="J391" s="32"/>
      <c r="K391" s="32"/>
      <c r="L391" s="32"/>
      <c r="M391" s="33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1:27" ht="21" customHeight="1" x14ac:dyDescent="0.25">
      <c r="A392" s="32"/>
      <c r="B392" s="32"/>
      <c r="C392" s="33"/>
      <c r="D392" s="33"/>
      <c r="E392" s="32"/>
      <c r="G392" s="32"/>
      <c r="H392" s="32"/>
      <c r="I392" s="32"/>
      <c r="J392" s="32"/>
      <c r="K392" s="32"/>
      <c r="L392" s="32"/>
      <c r="M392" s="33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1:27" ht="21" customHeight="1" x14ac:dyDescent="0.25">
      <c r="A393" s="32"/>
      <c r="B393" s="32"/>
      <c r="C393" s="33"/>
      <c r="D393" s="33"/>
      <c r="E393" s="32"/>
      <c r="G393" s="32"/>
      <c r="H393" s="32"/>
      <c r="I393" s="32"/>
      <c r="J393" s="32"/>
      <c r="K393" s="32"/>
      <c r="L393" s="32"/>
      <c r="M393" s="33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1:27" ht="21" customHeight="1" x14ac:dyDescent="0.25">
      <c r="A394" s="32"/>
      <c r="B394" s="32"/>
      <c r="C394" s="33"/>
      <c r="D394" s="33"/>
      <c r="E394" s="32"/>
      <c r="G394" s="32"/>
      <c r="H394" s="32"/>
      <c r="I394" s="32"/>
      <c r="J394" s="32"/>
      <c r="K394" s="32"/>
      <c r="L394" s="32"/>
      <c r="M394" s="33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1:27" ht="21" customHeight="1" x14ac:dyDescent="0.25">
      <c r="A395" s="32"/>
      <c r="B395" s="32"/>
      <c r="C395" s="33"/>
      <c r="D395" s="33"/>
      <c r="E395" s="32"/>
      <c r="G395" s="32"/>
      <c r="H395" s="32"/>
      <c r="I395" s="32"/>
      <c r="J395" s="32"/>
      <c r="K395" s="32"/>
      <c r="L395" s="32"/>
      <c r="M395" s="33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1:27" ht="21" customHeight="1" x14ac:dyDescent="0.25">
      <c r="A396" s="32"/>
      <c r="B396" s="32"/>
      <c r="C396" s="33"/>
      <c r="D396" s="33"/>
      <c r="E396" s="32"/>
      <c r="G396" s="32"/>
      <c r="H396" s="32"/>
      <c r="I396" s="32"/>
      <c r="J396" s="32"/>
      <c r="K396" s="32"/>
      <c r="L396" s="32"/>
      <c r="M396" s="33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1:27" ht="21" customHeight="1" x14ac:dyDescent="0.25">
      <c r="A397" s="32"/>
      <c r="B397" s="32"/>
      <c r="C397" s="33"/>
      <c r="D397" s="33"/>
      <c r="E397" s="32"/>
      <c r="G397" s="32"/>
      <c r="H397" s="32"/>
      <c r="I397" s="32"/>
      <c r="J397" s="32"/>
      <c r="K397" s="32"/>
      <c r="L397" s="32"/>
      <c r="M397" s="33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1:27" ht="21" customHeight="1" x14ac:dyDescent="0.25">
      <c r="A398" s="32"/>
      <c r="B398" s="32"/>
      <c r="C398" s="33"/>
      <c r="D398" s="33"/>
      <c r="E398" s="32"/>
      <c r="G398" s="32"/>
      <c r="H398" s="32"/>
      <c r="I398" s="32"/>
      <c r="J398" s="32"/>
      <c r="K398" s="32"/>
      <c r="L398" s="32"/>
      <c r="M398" s="33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1:27" ht="21" customHeight="1" x14ac:dyDescent="0.25">
      <c r="A399" s="32"/>
      <c r="B399" s="32"/>
      <c r="C399" s="33"/>
      <c r="D399" s="33"/>
      <c r="E399" s="32"/>
      <c r="G399" s="32"/>
      <c r="H399" s="32"/>
      <c r="I399" s="32"/>
      <c r="J399" s="32"/>
      <c r="K399" s="32"/>
      <c r="L399" s="32"/>
      <c r="M399" s="33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1:27" ht="21" customHeight="1" x14ac:dyDescent="0.25">
      <c r="A400" s="32"/>
      <c r="B400" s="32"/>
      <c r="C400" s="33"/>
      <c r="D400" s="33"/>
      <c r="E400" s="32"/>
      <c r="G400" s="32"/>
      <c r="H400" s="32"/>
      <c r="I400" s="32"/>
      <c r="J400" s="32"/>
      <c r="K400" s="32"/>
      <c r="L400" s="32"/>
      <c r="M400" s="33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1:27" ht="21" customHeight="1" x14ac:dyDescent="0.25">
      <c r="A401" s="32"/>
      <c r="B401" s="32"/>
      <c r="C401" s="33"/>
      <c r="D401" s="33"/>
      <c r="E401" s="32"/>
      <c r="G401" s="32"/>
      <c r="H401" s="32"/>
      <c r="I401" s="32"/>
      <c r="J401" s="32"/>
      <c r="K401" s="32"/>
      <c r="L401" s="32"/>
      <c r="M401" s="33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1:27" ht="21" customHeight="1" x14ac:dyDescent="0.25">
      <c r="A402" s="32"/>
      <c r="B402" s="32"/>
      <c r="C402" s="33"/>
      <c r="D402" s="33"/>
      <c r="E402" s="32"/>
      <c r="G402" s="32"/>
      <c r="H402" s="32"/>
      <c r="I402" s="32"/>
      <c r="J402" s="32"/>
      <c r="K402" s="32"/>
      <c r="L402" s="32"/>
      <c r="M402" s="33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1:27" ht="21" customHeight="1" x14ac:dyDescent="0.25">
      <c r="A403" s="32"/>
      <c r="B403" s="32"/>
      <c r="C403" s="33"/>
      <c r="D403" s="33"/>
      <c r="E403" s="32"/>
      <c r="G403" s="32"/>
      <c r="H403" s="32"/>
      <c r="I403" s="32"/>
      <c r="J403" s="32"/>
      <c r="K403" s="32"/>
      <c r="L403" s="32"/>
      <c r="M403" s="33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1:27" ht="21" customHeight="1" x14ac:dyDescent="0.25">
      <c r="A404" s="32"/>
      <c r="B404" s="32"/>
      <c r="C404" s="33"/>
      <c r="D404" s="33"/>
      <c r="E404" s="32"/>
      <c r="G404" s="32"/>
      <c r="H404" s="32"/>
      <c r="I404" s="32"/>
      <c r="J404" s="32"/>
      <c r="K404" s="32"/>
      <c r="L404" s="32"/>
      <c r="M404" s="33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1:27" ht="21" customHeight="1" x14ac:dyDescent="0.25">
      <c r="A405" s="32"/>
      <c r="B405" s="32"/>
      <c r="C405" s="33"/>
      <c r="D405" s="33"/>
      <c r="E405" s="32"/>
      <c r="G405" s="32"/>
      <c r="H405" s="32"/>
      <c r="I405" s="32"/>
      <c r="J405" s="32"/>
      <c r="K405" s="32"/>
      <c r="L405" s="32"/>
      <c r="M405" s="33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1:27" ht="21" customHeight="1" x14ac:dyDescent="0.25">
      <c r="A406" s="32"/>
      <c r="B406" s="32"/>
      <c r="C406" s="33"/>
      <c r="D406" s="33"/>
      <c r="E406" s="32"/>
      <c r="G406" s="32"/>
      <c r="H406" s="32"/>
      <c r="I406" s="32"/>
      <c r="J406" s="32"/>
      <c r="K406" s="32"/>
      <c r="L406" s="32"/>
      <c r="M406" s="33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1:27" ht="21" customHeight="1" x14ac:dyDescent="0.25">
      <c r="A407" s="32"/>
      <c r="B407" s="32"/>
      <c r="C407" s="33"/>
      <c r="D407" s="33"/>
      <c r="E407" s="32"/>
      <c r="G407" s="32"/>
      <c r="H407" s="32"/>
      <c r="I407" s="32"/>
      <c r="J407" s="32"/>
      <c r="K407" s="32"/>
      <c r="L407" s="32"/>
      <c r="M407" s="33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1:27" ht="21" customHeight="1" x14ac:dyDescent="0.25">
      <c r="A408" s="32"/>
      <c r="B408" s="32"/>
      <c r="C408" s="33"/>
      <c r="D408" s="33"/>
      <c r="E408" s="32"/>
      <c r="G408" s="32"/>
      <c r="H408" s="32"/>
      <c r="I408" s="32"/>
      <c r="J408" s="32"/>
      <c r="K408" s="32"/>
      <c r="L408" s="32"/>
      <c r="M408" s="33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1:27" ht="21" customHeight="1" x14ac:dyDescent="0.25">
      <c r="A409" s="32"/>
      <c r="B409" s="32"/>
      <c r="C409" s="33"/>
      <c r="D409" s="33"/>
      <c r="E409" s="32"/>
      <c r="G409" s="32"/>
      <c r="H409" s="32"/>
      <c r="I409" s="32"/>
      <c r="J409" s="32"/>
      <c r="K409" s="32"/>
      <c r="L409" s="32"/>
      <c r="M409" s="33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1:27" ht="21" customHeight="1" x14ac:dyDescent="0.25">
      <c r="A410" s="32"/>
      <c r="B410" s="32"/>
      <c r="C410" s="33"/>
      <c r="D410" s="33"/>
      <c r="E410" s="32"/>
      <c r="G410" s="32"/>
      <c r="H410" s="32"/>
      <c r="I410" s="32"/>
      <c r="J410" s="32"/>
      <c r="K410" s="32"/>
      <c r="L410" s="32"/>
      <c r="M410" s="33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1:27" ht="21" customHeight="1" x14ac:dyDescent="0.25">
      <c r="A411" s="32"/>
      <c r="B411" s="32"/>
      <c r="C411" s="33"/>
      <c r="D411" s="33"/>
      <c r="E411" s="32"/>
      <c r="G411" s="32"/>
      <c r="H411" s="32"/>
      <c r="I411" s="32"/>
      <c r="J411" s="32"/>
      <c r="K411" s="32"/>
      <c r="L411" s="32"/>
      <c r="M411" s="33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1:27" ht="21" customHeight="1" x14ac:dyDescent="0.25">
      <c r="A412" s="32"/>
      <c r="B412" s="32"/>
      <c r="C412" s="33"/>
      <c r="D412" s="33"/>
      <c r="E412" s="32"/>
      <c r="G412" s="32"/>
      <c r="H412" s="32"/>
      <c r="I412" s="32"/>
      <c r="J412" s="32"/>
      <c r="K412" s="32"/>
      <c r="L412" s="32"/>
      <c r="M412" s="33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1:27" ht="21" customHeight="1" x14ac:dyDescent="0.25">
      <c r="A413" s="32"/>
      <c r="B413" s="32"/>
      <c r="C413" s="33"/>
      <c r="D413" s="33"/>
      <c r="E413" s="32"/>
      <c r="G413" s="32"/>
      <c r="H413" s="32"/>
      <c r="I413" s="32"/>
      <c r="J413" s="32"/>
      <c r="K413" s="32"/>
      <c r="L413" s="32"/>
      <c r="M413" s="33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1:27" ht="21" customHeight="1" x14ac:dyDescent="0.25">
      <c r="A414" s="32"/>
      <c r="B414" s="32"/>
      <c r="C414" s="33"/>
      <c r="D414" s="33"/>
      <c r="E414" s="32"/>
      <c r="G414" s="32"/>
      <c r="H414" s="32"/>
      <c r="I414" s="32"/>
      <c r="J414" s="32"/>
      <c r="K414" s="32"/>
      <c r="L414" s="32"/>
      <c r="M414" s="33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1:27" ht="21" customHeight="1" x14ac:dyDescent="0.25">
      <c r="A415" s="32"/>
      <c r="B415" s="32"/>
      <c r="C415" s="33"/>
      <c r="D415" s="33"/>
      <c r="E415" s="32"/>
      <c r="G415" s="32"/>
      <c r="H415" s="32"/>
      <c r="I415" s="32"/>
      <c r="J415" s="32"/>
      <c r="K415" s="32"/>
      <c r="L415" s="32"/>
      <c r="M415" s="33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1:27" ht="21" customHeight="1" x14ac:dyDescent="0.25">
      <c r="A416" s="32"/>
      <c r="B416" s="32"/>
      <c r="C416" s="33"/>
      <c r="D416" s="33"/>
      <c r="E416" s="32"/>
      <c r="G416" s="32"/>
      <c r="H416" s="32"/>
      <c r="I416" s="32"/>
      <c r="J416" s="32"/>
      <c r="K416" s="32"/>
      <c r="L416" s="32"/>
      <c r="M416" s="33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1:27" ht="21" customHeight="1" x14ac:dyDescent="0.25">
      <c r="A417" s="32"/>
      <c r="B417" s="32"/>
      <c r="C417" s="33"/>
      <c r="D417" s="33"/>
      <c r="E417" s="32"/>
      <c r="G417" s="32"/>
      <c r="H417" s="32"/>
      <c r="I417" s="32"/>
      <c r="J417" s="32"/>
      <c r="K417" s="32"/>
      <c r="L417" s="32"/>
      <c r="M417" s="33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1:27" ht="21" customHeight="1" x14ac:dyDescent="0.25">
      <c r="A418" s="32"/>
      <c r="B418" s="32"/>
      <c r="C418" s="33"/>
      <c r="D418" s="33"/>
      <c r="E418" s="32"/>
      <c r="G418" s="32"/>
      <c r="H418" s="32"/>
      <c r="I418" s="32"/>
      <c r="J418" s="32"/>
      <c r="K418" s="32"/>
      <c r="L418" s="32"/>
      <c r="M418" s="33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1:27" ht="21" customHeight="1" x14ac:dyDescent="0.25">
      <c r="A419" s="32"/>
      <c r="B419" s="32"/>
      <c r="C419" s="33"/>
      <c r="D419" s="33"/>
      <c r="E419" s="32"/>
      <c r="G419" s="32"/>
      <c r="H419" s="32"/>
      <c r="I419" s="32"/>
      <c r="J419" s="32"/>
      <c r="K419" s="32"/>
      <c r="L419" s="32"/>
      <c r="M419" s="33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1:27" ht="21" customHeight="1" x14ac:dyDescent="0.25">
      <c r="A420" s="32"/>
      <c r="B420" s="32"/>
      <c r="C420" s="33"/>
      <c r="D420" s="33"/>
      <c r="E420" s="32"/>
      <c r="G420" s="32"/>
      <c r="H420" s="32"/>
      <c r="I420" s="32"/>
      <c r="J420" s="32"/>
      <c r="K420" s="32"/>
      <c r="L420" s="32"/>
      <c r="M420" s="33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1:27" ht="21" customHeight="1" x14ac:dyDescent="0.25">
      <c r="A421" s="32"/>
      <c r="B421" s="32"/>
      <c r="C421" s="33"/>
      <c r="D421" s="33"/>
      <c r="E421" s="32"/>
      <c r="G421" s="32"/>
      <c r="H421" s="32"/>
      <c r="I421" s="32"/>
      <c r="J421" s="32"/>
      <c r="K421" s="32"/>
      <c r="L421" s="32"/>
      <c r="M421" s="33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1:27" ht="21" customHeight="1" x14ac:dyDescent="0.25">
      <c r="A422" s="32"/>
      <c r="B422" s="32"/>
      <c r="C422" s="33"/>
      <c r="D422" s="33"/>
      <c r="E422" s="32"/>
      <c r="G422" s="32"/>
      <c r="H422" s="32"/>
      <c r="I422" s="32"/>
      <c r="J422" s="32"/>
      <c r="K422" s="32"/>
      <c r="L422" s="32"/>
      <c r="M422" s="33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1:27" ht="21" customHeight="1" x14ac:dyDescent="0.25">
      <c r="A423" s="32"/>
      <c r="B423" s="32"/>
      <c r="C423" s="33"/>
      <c r="D423" s="33"/>
      <c r="E423" s="32"/>
      <c r="G423" s="32"/>
      <c r="H423" s="32"/>
      <c r="I423" s="32"/>
      <c r="J423" s="32"/>
      <c r="K423" s="32"/>
      <c r="L423" s="32"/>
      <c r="M423" s="33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1:27" ht="21" customHeight="1" x14ac:dyDescent="0.25">
      <c r="A424" s="32"/>
      <c r="B424" s="32"/>
      <c r="C424" s="33"/>
      <c r="D424" s="33"/>
      <c r="E424" s="32"/>
      <c r="G424" s="32"/>
      <c r="H424" s="32"/>
      <c r="I424" s="32"/>
      <c r="J424" s="32"/>
      <c r="K424" s="32"/>
      <c r="L424" s="32"/>
      <c r="M424" s="33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1:27" ht="21" customHeight="1" x14ac:dyDescent="0.25">
      <c r="A425" s="32"/>
      <c r="B425" s="32"/>
      <c r="C425" s="33"/>
      <c r="D425" s="33"/>
      <c r="E425" s="32"/>
      <c r="G425" s="32"/>
      <c r="H425" s="32"/>
      <c r="I425" s="32"/>
      <c r="J425" s="32"/>
      <c r="K425" s="32"/>
      <c r="L425" s="32"/>
      <c r="M425" s="33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1:27" ht="21" customHeight="1" x14ac:dyDescent="0.25">
      <c r="A426" s="32"/>
      <c r="B426" s="32"/>
      <c r="C426" s="33"/>
      <c r="D426" s="33"/>
      <c r="E426" s="32"/>
      <c r="G426" s="32"/>
      <c r="H426" s="32"/>
      <c r="I426" s="32"/>
      <c r="J426" s="32"/>
      <c r="K426" s="32"/>
      <c r="L426" s="32"/>
      <c r="M426" s="33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1:27" ht="21" customHeight="1" x14ac:dyDescent="0.25">
      <c r="A427" s="32"/>
      <c r="B427" s="32"/>
      <c r="C427" s="33"/>
      <c r="D427" s="33"/>
      <c r="E427" s="32"/>
      <c r="G427" s="32"/>
      <c r="H427" s="32"/>
      <c r="I427" s="32"/>
      <c r="J427" s="32"/>
      <c r="K427" s="32"/>
      <c r="L427" s="32"/>
      <c r="M427" s="33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1:27" ht="21" customHeight="1" x14ac:dyDescent="0.25">
      <c r="A428" s="32"/>
      <c r="B428" s="32"/>
      <c r="C428" s="33"/>
      <c r="D428" s="33"/>
      <c r="E428" s="32"/>
      <c r="G428" s="32"/>
      <c r="H428" s="32"/>
      <c r="I428" s="32"/>
      <c r="J428" s="32"/>
      <c r="K428" s="32"/>
      <c r="L428" s="32"/>
      <c r="M428" s="33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1:27" ht="21" customHeight="1" x14ac:dyDescent="0.25">
      <c r="A429" s="32"/>
      <c r="B429" s="32"/>
      <c r="C429" s="33"/>
      <c r="D429" s="33"/>
      <c r="E429" s="32"/>
      <c r="G429" s="32"/>
      <c r="H429" s="32"/>
      <c r="I429" s="32"/>
      <c r="J429" s="32"/>
      <c r="K429" s="32"/>
      <c r="L429" s="32"/>
      <c r="M429" s="33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1:27" ht="21" customHeight="1" x14ac:dyDescent="0.25">
      <c r="A430" s="32"/>
      <c r="B430" s="32"/>
      <c r="C430" s="33"/>
      <c r="D430" s="33"/>
      <c r="E430" s="32"/>
      <c r="G430" s="32"/>
      <c r="H430" s="32"/>
      <c r="I430" s="32"/>
      <c r="J430" s="32"/>
      <c r="K430" s="32"/>
      <c r="L430" s="32"/>
      <c r="M430" s="33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1:27" ht="21" customHeight="1" x14ac:dyDescent="0.25">
      <c r="A431" s="32"/>
      <c r="B431" s="32"/>
      <c r="C431" s="33"/>
      <c r="D431" s="33"/>
      <c r="E431" s="32"/>
      <c r="G431" s="32"/>
      <c r="H431" s="32"/>
      <c r="I431" s="32"/>
      <c r="J431" s="32"/>
      <c r="K431" s="32"/>
      <c r="L431" s="32"/>
      <c r="M431" s="33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1:27" ht="21" customHeight="1" x14ac:dyDescent="0.25">
      <c r="A432" s="32"/>
      <c r="B432" s="32"/>
      <c r="C432" s="33"/>
      <c r="D432" s="33"/>
      <c r="E432" s="32"/>
      <c r="G432" s="32"/>
      <c r="H432" s="32"/>
      <c r="I432" s="32"/>
      <c r="J432" s="32"/>
      <c r="K432" s="32"/>
      <c r="L432" s="32"/>
      <c r="M432" s="33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1:27" ht="21" customHeight="1" x14ac:dyDescent="0.25">
      <c r="A433" s="32"/>
      <c r="B433" s="32"/>
      <c r="C433" s="33"/>
      <c r="D433" s="33"/>
      <c r="E433" s="32"/>
      <c r="G433" s="32"/>
      <c r="H433" s="32"/>
      <c r="I433" s="32"/>
      <c r="J433" s="32"/>
      <c r="K433" s="32"/>
      <c r="L433" s="32"/>
      <c r="M433" s="33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1:27" ht="21" customHeight="1" x14ac:dyDescent="0.25">
      <c r="A434" s="32"/>
      <c r="B434" s="32"/>
      <c r="C434" s="33"/>
      <c r="D434" s="33"/>
      <c r="E434" s="32"/>
      <c r="G434" s="32"/>
      <c r="H434" s="32"/>
      <c r="I434" s="32"/>
      <c r="J434" s="32"/>
      <c r="K434" s="32"/>
      <c r="L434" s="32"/>
      <c r="M434" s="33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1:27" ht="21" customHeight="1" x14ac:dyDescent="0.25">
      <c r="A435" s="32"/>
      <c r="B435" s="32"/>
      <c r="C435" s="33"/>
      <c r="D435" s="33"/>
      <c r="E435" s="32"/>
      <c r="G435" s="32"/>
      <c r="H435" s="32"/>
      <c r="I435" s="32"/>
      <c r="J435" s="32"/>
      <c r="K435" s="32"/>
      <c r="L435" s="32"/>
      <c r="M435" s="33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1:27" ht="21" customHeight="1" x14ac:dyDescent="0.25">
      <c r="A436" s="32"/>
      <c r="B436" s="32"/>
      <c r="C436" s="33"/>
      <c r="D436" s="33"/>
      <c r="E436" s="32"/>
      <c r="G436" s="32"/>
      <c r="H436" s="32"/>
      <c r="I436" s="32"/>
      <c r="J436" s="32"/>
      <c r="K436" s="32"/>
      <c r="L436" s="32"/>
      <c r="M436" s="33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1:27" ht="21" customHeight="1" x14ac:dyDescent="0.25">
      <c r="A437" s="32"/>
      <c r="B437" s="32"/>
      <c r="C437" s="33"/>
      <c r="D437" s="33"/>
      <c r="E437" s="32"/>
      <c r="G437" s="32"/>
      <c r="H437" s="32"/>
      <c r="I437" s="32"/>
      <c r="J437" s="32"/>
      <c r="K437" s="32"/>
      <c r="L437" s="32"/>
      <c r="M437" s="33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1:27" ht="21" customHeight="1" x14ac:dyDescent="0.25">
      <c r="A438" s="32"/>
      <c r="B438" s="32"/>
      <c r="C438" s="33"/>
      <c r="D438" s="33"/>
      <c r="E438" s="32"/>
      <c r="G438" s="32"/>
      <c r="H438" s="32"/>
      <c r="I438" s="32"/>
      <c r="J438" s="32"/>
      <c r="K438" s="32"/>
      <c r="L438" s="32"/>
      <c r="M438" s="33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1:27" ht="21" customHeight="1" x14ac:dyDescent="0.25">
      <c r="A439" s="32"/>
      <c r="B439" s="32"/>
      <c r="C439" s="33"/>
      <c r="D439" s="33"/>
      <c r="E439" s="32"/>
      <c r="G439" s="32"/>
      <c r="H439" s="32"/>
      <c r="I439" s="32"/>
      <c r="J439" s="32"/>
      <c r="K439" s="32"/>
      <c r="L439" s="32"/>
      <c r="M439" s="33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1:27" ht="21" customHeight="1" x14ac:dyDescent="0.25">
      <c r="A440" s="32"/>
      <c r="B440" s="32"/>
      <c r="C440" s="33"/>
      <c r="D440" s="33"/>
      <c r="E440" s="32"/>
      <c r="G440" s="32"/>
      <c r="H440" s="32"/>
      <c r="I440" s="32"/>
      <c r="J440" s="32"/>
      <c r="K440" s="32"/>
      <c r="L440" s="32"/>
      <c r="M440" s="33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1:27" ht="21" customHeight="1" x14ac:dyDescent="0.25">
      <c r="A441" s="32"/>
      <c r="B441" s="32"/>
      <c r="C441" s="33"/>
      <c r="D441" s="33"/>
      <c r="E441" s="32"/>
      <c r="G441" s="32"/>
      <c r="H441" s="32"/>
      <c r="I441" s="32"/>
      <c r="J441" s="32"/>
      <c r="K441" s="32"/>
      <c r="L441" s="32"/>
      <c r="M441" s="33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1:27" ht="21" customHeight="1" x14ac:dyDescent="0.25">
      <c r="A442" s="32"/>
      <c r="B442" s="32"/>
      <c r="C442" s="33"/>
      <c r="D442" s="33"/>
      <c r="E442" s="32"/>
      <c r="G442" s="32"/>
      <c r="H442" s="32"/>
      <c r="I442" s="32"/>
      <c r="J442" s="32"/>
      <c r="K442" s="32"/>
      <c r="L442" s="32"/>
      <c r="M442" s="33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1:27" ht="21" customHeight="1" x14ac:dyDescent="0.25">
      <c r="A443" s="32"/>
      <c r="B443" s="32"/>
      <c r="C443" s="33"/>
      <c r="D443" s="33"/>
      <c r="E443" s="32"/>
      <c r="G443" s="32"/>
      <c r="H443" s="32"/>
      <c r="I443" s="32"/>
      <c r="J443" s="32"/>
      <c r="K443" s="32"/>
      <c r="L443" s="32"/>
      <c r="M443" s="33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1:27" ht="21" customHeight="1" x14ac:dyDescent="0.25">
      <c r="A444" s="32"/>
      <c r="B444" s="32"/>
      <c r="C444" s="33"/>
      <c r="D444" s="33"/>
      <c r="E444" s="32"/>
      <c r="G444" s="32"/>
      <c r="H444" s="32"/>
      <c r="I444" s="32"/>
      <c r="J444" s="32"/>
      <c r="K444" s="32"/>
      <c r="L444" s="32"/>
      <c r="M444" s="33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1:27" ht="21" customHeight="1" x14ac:dyDescent="0.25">
      <c r="A445" s="32"/>
      <c r="B445" s="32"/>
      <c r="C445" s="33"/>
      <c r="D445" s="33"/>
      <c r="E445" s="32"/>
      <c r="G445" s="32"/>
      <c r="H445" s="32"/>
      <c r="I445" s="32"/>
      <c r="J445" s="32"/>
      <c r="K445" s="32"/>
      <c r="L445" s="32"/>
      <c r="M445" s="33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1:27" ht="21" customHeight="1" x14ac:dyDescent="0.25">
      <c r="A446" s="32"/>
      <c r="B446" s="32"/>
      <c r="C446" s="33"/>
      <c r="D446" s="33"/>
      <c r="E446" s="32"/>
      <c r="G446" s="32"/>
      <c r="H446" s="32"/>
      <c r="I446" s="32"/>
      <c r="J446" s="32"/>
      <c r="K446" s="32"/>
      <c r="L446" s="32"/>
      <c r="M446" s="33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1:27" ht="21" customHeight="1" x14ac:dyDescent="0.25">
      <c r="A447" s="32"/>
      <c r="B447" s="32"/>
      <c r="C447" s="33"/>
      <c r="D447" s="33"/>
      <c r="E447" s="32"/>
      <c r="G447" s="32"/>
      <c r="H447" s="32"/>
      <c r="I447" s="32"/>
      <c r="J447" s="32"/>
      <c r="K447" s="32"/>
      <c r="L447" s="32"/>
      <c r="M447" s="33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1:27" ht="21" customHeight="1" x14ac:dyDescent="0.25">
      <c r="A448" s="32"/>
      <c r="B448" s="32"/>
      <c r="C448" s="33"/>
      <c r="D448" s="33"/>
      <c r="E448" s="32"/>
      <c r="G448" s="32"/>
      <c r="H448" s="32"/>
      <c r="I448" s="32"/>
      <c r="J448" s="32"/>
      <c r="K448" s="32"/>
      <c r="L448" s="32"/>
      <c r="M448" s="33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1:27" ht="21" customHeight="1" x14ac:dyDescent="0.25">
      <c r="A449" s="32"/>
      <c r="B449" s="32"/>
      <c r="C449" s="33"/>
      <c r="D449" s="33"/>
      <c r="E449" s="32"/>
      <c r="G449" s="32"/>
      <c r="H449" s="32"/>
      <c r="I449" s="32"/>
      <c r="J449" s="32"/>
      <c r="K449" s="32"/>
      <c r="L449" s="32"/>
      <c r="M449" s="33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1:27" ht="21" customHeight="1" x14ac:dyDescent="0.25">
      <c r="A450" s="32"/>
      <c r="B450" s="32"/>
      <c r="C450" s="33"/>
      <c r="D450" s="33"/>
      <c r="E450" s="32"/>
      <c r="G450" s="32"/>
      <c r="H450" s="32"/>
      <c r="I450" s="32"/>
      <c r="J450" s="32"/>
      <c r="K450" s="32"/>
      <c r="L450" s="32"/>
      <c r="M450" s="33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1:27" ht="21" customHeight="1" x14ac:dyDescent="0.25">
      <c r="A451" s="32"/>
      <c r="B451" s="32"/>
      <c r="C451" s="33"/>
      <c r="D451" s="33"/>
      <c r="E451" s="32"/>
      <c r="G451" s="32"/>
      <c r="H451" s="32"/>
      <c r="I451" s="32"/>
      <c r="J451" s="32"/>
      <c r="K451" s="32"/>
      <c r="L451" s="32"/>
      <c r="M451" s="33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1:27" ht="21" customHeight="1" x14ac:dyDescent="0.25">
      <c r="A452" s="32"/>
      <c r="B452" s="32"/>
      <c r="C452" s="33"/>
      <c r="D452" s="33"/>
      <c r="E452" s="32"/>
      <c r="G452" s="32"/>
      <c r="H452" s="32"/>
      <c r="I452" s="32"/>
      <c r="J452" s="32"/>
      <c r="K452" s="32"/>
      <c r="L452" s="32"/>
      <c r="M452" s="33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1:27" ht="21" customHeight="1" x14ac:dyDescent="0.25">
      <c r="A453" s="32"/>
      <c r="B453" s="32"/>
      <c r="C453" s="33"/>
      <c r="D453" s="33"/>
      <c r="E453" s="32"/>
      <c r="G453" s="32"/>
      <c r="H453" s="32"/>
      <c r="I453" s="32"/>
      <c r="J453" s="32"/>
      <c r="K453" s="32"/>
      <c r="L453" s="32"/>
      <c r="M453" s="33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1:27" ht="21" customHeight="1" x14ac:dyDescent="0.25">
      <c r="A454" s="32"/>
      <c r="B454" s="32"/>
      <c r="C454" s="33"/>
      <c r="D454" s="33"/>
      <c r="E454" s="32"/>
      <c r="G454" s="32"/>
      <c r="H454" s="32"/>
      <c r="I454" s="32"/>
      <c r="J454" s="32"/>
      <c r="K454" s="32"/>
      <c r="L454" s="32"/>
      <c r="M454" s="33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1:27" ht="21" customHeight="1" x14ac:dyDescent="0.25">
      <c r="A455" s="32"/>
      <c r="B455" s="32"/>
      <c r="C455" s="33"/>
      <c r="D455" s="33"/>
      <c r="E455" s="32"/>
      <c r="G455" s="32"/>
      <c r="H455" s="32"/>
      <c r="I455" s="32"/>
      <c r="J455" s="32"/>
      <c r="K455" s="32"/>
      <c r="L455" s="32"/>
      <c r="M455" s="33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1:27" ht="21" customHeight="1" x14ac:dyDescent="0.25">
      <c r="A456" s="32"/>
      <c r="B456" s="32"/>
      <c r="C456" s="33"/>
      <c r="D456" s="33"/>
      <c r="E456" s="32"/>
      <c r="G456" s="32"/>
      <c r="H456" s="32"/>
      <c r="I456" s="32"/>
      <c r="J456" s="32"/>
      <c r="K456" s="32"/>
      <c r="L456" s="32"/>
      <c r="M456" s="33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1:27" ht="21" customHeight="1" x14ac:dyDescent="0.25">
      <c r="A457" s="32"/>
      <c r="B457" s="32"/>
      <c r="C457" s="33"/>
      <c r="D457" s="33"/>
      <c r="E457" s="32"/>
      <c r="G457" s="32"/>
      <c r="H457" s="32"/>
      <c r="I457" s="32"/>
      <c r="J457" s="32"/>
      <c r="K457" s="32"/>
      <c r="L457" s="32"/>
      <c r="M457" s="33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1:27" ht="21" customHeight="1" x14ac:dyDescent="0.25">
      <c r="A458" s="32"/>
      <c r="B458" s="32"/>
      <c r="C458" s="33"/>
      <c r="D458" s="33"/>
      <c r="E458" s="32"/>
      <c r="G458" s="32"/>
      <c r="H458" s="32"/>
      <c r="I458" s="32"/>
      <c r="J458" s="32"/>
      <c r="K458" s="32"/>
      <c r="L458" s="32"/>
      <c r="M458" s="33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1:27" ht="21" customHeight="1" x14ac:dyDescent="0.25">
      <c r="A459" s="32"/>
      <c r="B459" s="32"/>
      <c r="C459" s="33"/>
      <c r="D459" s="33"/>
      <c r="E459" s="32"/>
      <c r="G459" s="32"/>
      <c r="H459" s="32"/>
      <c r="I459" s="32"/>
      <c r="J459" s="32"/>
      <c r="K459" s="32"/>
      <c r="L459" s="32"/>
      <c r="M459" s="33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1:27" ht="21" customHeight="1" x14ac:dyDescent="0.25">
      <c r="A460" s="32"/>
      <c r="B460" s="32"/>
      <c r="C460" s="33"/>
      <c r="D460" s="33"/>
      <c r="E460" s="32"/>
      <c r="G460" s="32"/>
      <c r="H460" s="32"/>
      <c r="I460" s="32"/>
      <c r="J460" s="32"/>
      <c r="K460" s="32"/>
      <c r="L460" s="32"/>
      <c r="M460" s="33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1:27" ht="21" customHeight="1" x14ac:dyDescent="0.25">
      <c r="A461" s="32"/>
      <c r="B461" s="32"/>
      <c r="C461" s="33"/>
      <c r="D461" s="33"/>
      <c r="E461" s="32"/>
      <c r="G461" s="32"/>
      <c r="H461" s="32"/>
      <c r="I461" s="32"/>
      <c r="J461" s="32"/>
      <c r="K461" s="32"/>
      <c r="L461" s="32"/>
      <c r="M461" s="33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1:27" ht="21" customHeight="1" x14ac:dyDescent="0.25">
      <c r="A462" s="32"/>
      <c r="B462" s="32"/>
      <c r="C462" s="33"/>
      <c r="D462" s="33"/>
      <c r="E462" s="32"/>
      <c r="G462" s="32"/>
      <c r="H462" s="32"/>
      <c r="I462" s="32"/>
      <c r="J462" s="32"/>
      <c r="K462" s="32"/>
      <c r="L462" s="32"/>
      <c r="M462" s="33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1:27" ht="21" customHeight="1" x14ac:dyDescent="0.25">
      <c r="A463" s="32"/>
      <c r="B463" s="32"/>
      <c r="C463" s="33"/>
      <c r="D463" s="33"/>
      <c r="E463" s="32"/>
      <c r="G463" s="32"/>
      <c r="H463" s="32"/>
      <c r="I463" s="32"/>
      <c r="J463" s="32"/>
      <c r="K463" s="32"/>
      <c r="L463" s="32"/>
      <c r="M463" s="33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1:27" ht="21" customHeight="1" x14ac:dyDescent="0.25">
      <c r="A464" s="32"/>
      <c r="B464" s="32"/>
      <c r="C464" s="33"/>
      <c r="D464" s="33"/>
      <c r="E464" s="32"/>
      <c r="G464" s="32"/>
      <c r="H464" s="32"/>
      <c r="I464" s="32"/>
      <c r="J464" s="32"/>
      <c r="K464" s="32"/>
      <c r="L464" s="32"/>
      <c r="M464" s="33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1:27" ht="21" customHeight="1" x14ac:dyDescent="0.25">
      <c r="A465" s="32"/>
      <c r="B465" s="32"/>
      <c r="C465" s="33"/>
      <c r="D465" s="33"/>
      <c r="E465" s="32"/>
      <c r="G465" s="32"/>
      <c r="H465" s="32"/>
      <c r="I465" s="32"/>
      <c r="J465" s="32"/>
      <c r="K465" s="32"/>
      <c r="L465" s="32"/>
      <c r="M465" s="33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1:27" ht="21" customHeight="1" x14ac:dyDescent="0.25">
      <c r="A466" s="32"/>
      <c r="B466" s="32"/>
      <c r="C466" s="33"/>
      <c r="D466" s="33"/>
      <c r="E466" s="32"/>
      <c r="G466" s="32"/>
      <c r="H466" s="32"/>
      <c r="I466" s="32"/>
      <c r="J466" s="32"/>
      <c r="K466" s="32"/>
      <c r="L466" s="32"/>
      <c r="M466" s="33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1:27" ht="21" customHeight="1" x14ac:dyDescent="0.25">
      <c r="A467" s="32"/>
      <c r="B467" s="32"/>
      <c r="C467" s="33"/>
      <c r="D467" s="33"/>
      <c r="E467" s="32"/>
      <c r="G467" s="32"/>
      <c r="H467" s="32"/>
      <c r="I467" s="32"/>
      <c r="J467" s="32"/>
      <c r="K467" s="32"/>
      <c r="L467" s="32"/>
      <c r="M467" s="33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1:27" ht="21" customHeight="1" x14ac:dyDescent="0.25">
      <c r="A468" s="32"/>
      <c r="B468" s="32"/>
      <c r="C468" s="33"/>
      <c r="D468" s="33"/>
      <c r="E468" s="32"/>
      <c r="G468" s="32"/>
      <c r="H468" s="32"/>
      <c r="I468" s="32"/>
      <c r="J468" s="32"/>
      <c r="K468" s="32"/>
      <c r="L468" s="32"/>
      <c r="M468" s="33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1:27" ht="21" customHeight="1" x14ac:dyDescent="0.25">
      <c r="A469" s="32"/>
      <c r="B469" s="32"/>
      <c r="C469" s="33"/>
      <c r="D469" s="33"/>
      <c r="E469" s="32"/>
      <c r="G469" s="32"/>
      <c r="H469" s="32"/>
      <c r="I469" s="32"/>
      <c r="J469" s="32"/>
      <c r="K469" s="32"/>
      <c r="L469" s="32"/>
      <c r="M469" s="33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1:27" ht="21" customHeight="1" x14ac:dyDescent="0.25">
      <c r="A470" s="32"/>
      <c r="B470" s="32"/>
      <c r="C470" s="33"/>
      <c r="D470" s="33"/>
      <c r="E470" s="32"/>
      <c r="G470" s="32"/>
      <c r="H470" s="32"/>
      <c r="I470" s="32"/>
      <c r="J470" s="32"/>
      <c r="K470" s="32"/>
      <c r="L470" s="32"/>
      <c r="M470" s="33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1:27" ht="21" customHeight="1" x14ac:dyDescent="0.25">
      <c r="A471" s="32"/>
      <c r="B471" s="32"/>
      <c r="C471" s="33"/>
      <c r="D471" s="33"/>
      <c r="E471" s="32"/>
      <c r="G471" s="32"/>
      <c r="H471" s="32"/>
      <c r="I471" s="32"/>
      <c r="J471" s="32"/>
      <c r="K471" s="32"/>
      <c r="L471" s="32"/>
      <c r="M471" s="33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1:27" ht="21" customHeight="1" x14ac:dyDescent="0.25">
      <c r="A472" s="32"/>
      <c r="B472" s="32"/>
      <c r="C472" s="33"/>
      <c r="D472" s="33"/>
      <c r="E472" s="32"/>
      <c r="G472" s="32"/>
      <c r="H472" s="32"/>
      <c r="I472" s="32"/>
      <c r="J472" s="32"/>
      <c r="K472" s="32"/>
      <c r="L472" s="32"/>
      <c r="M472" s="33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1:27" ht="21" customHeight="1" x14ac:dyDescent="0.25">
      <c r="A473" s="32"/>
      <c r="B473" s="32"/>
      <c r="C473" s="33"/>
      <c r="D473" s="33"/>
      <c r="E473" s="32"/>
      <c r="G473" s="32"/>
      <c r="H473" s="32"/>
      <c r="I473" s="32"/>
      <c r="J473" s="32"/>
      <c r="K473" s="32"/>
      <c r="L473" s="32"/>
      <c r="M473" s="33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1:27" ht="21" customHeight="1" x14ac:dyDescent="0.25">
      <c r="A474" s="32"/>
      <c r="B474" s="32"/>
      <c r="C474" s="33"/>
      <c r="D474" s="33"/>
      <c r="E474" s="32"/>
      <c r="G474" s="32"/>
      <c r="H474" s="32"/>
      <c r="I474" s="32"/>
      <c r="J474" s="32"/>
      <c r="K474" s="32"/>
      <c r="L474" s="32"/>
      <c r="M474" s="33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1:27" ht="21" customHeight="1" x14ac:dyDescent="0.25">
      <c r="A475" s="32"/>
      <c r="B475" s="32"/>
      <c r="C475" s="33"/>
      <c r="D475" s="33"/>
      <c r="E475" s="32"/>
      <c r="G475" s="32"/>
      <c r="H475" s="32"/>
      <c r="I475" s="32"/>
      <c r="J475" s="32"/>
      <c r="K475" s="32"/>
      <c r="L475" s="32"/>
      <c r="M475" s="33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1:27" ht="21" customHeight="1" x14ac:dyDescent="0.25">
      <c r="A476" s="32"/>
      <c r="B476" s="32"/>
      <c r="C476" s="33"/>
      <c r="D476" s="33"/>
      <c r="E476" s="32"/>
      <c r="G476" s="32"/>
      <c r="H476" s="32"/>
      <c r="I476" s="32"/>
      <c r="J476" s="32"/>
      <c r="K476" s="32"/>
      <c r="L476" s="32"/>
      <c r="M476" s="33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1:27" ht="21" customHeight="1" x14ac:dyDescent="0.25">
      <c r="A477" s="32"/>
      <c r="B477" s="32"/>
      <c r="C477" s="33"/>
      <c r="D477" s="33"/>
      <c r="E477" s="32"/>
      <c r="G477" s="32"/>
      <c r="H477" s="32"/>
      <c r="I477" s="32"/>
      <c r="J477" s="32"/>
      <c r="K477" s="32"/>
      <c r="L477" s="32"/>
      <c r="M477" s="33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1:27" ht="21" customHeight="1" x14ac:dyDescent="0.25">
      <c r="A478" s="32"/>
      <c r="B478" s="32"/>
      <c r="C478" s="33"/>
      <c r="D478" s="33"/>
      <c r="E478" s="32"/>
      <c r="G478" s="32"/>
      <c r="H478" s="32"/>
      <c r="I478" s="32"/>
      <c r="J478" s="32"/>
      <c r="K478" s="32"/>
      <c r="L478" s="32"/>
      <c r="M478" s="33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1:27" ht="21" customHeight="1" x14ac:dyDescent="0.25">
      <c r="A479" s="32"/>
      <c r="B479" s="32"/>
      <c r="C479" s="33"/>
      <c r="D479" s="33"/>
      <c r="E479" s="32"/>
      <c r="G479" s="32"/>
      <c r="H479" s="32"/>
      <c r="I479" s="32"/>
      <c r="J479" s="32"/>
      <c r="K479" s="32"/>
      <c r="L479" s="32"/>
      <c r="M479" s="33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1:27" ht="21" customHeight="1" x14ac:dyDescent="0.25">
      <c r="A480" s="32"/>
      <c r="B480" s="32"/>
      <c r="C480" s="33"/>
      <c r="D480" s="33"/>
      <c r="E480" s="32"/>
      <c r="G480" s="32"/>
      <c r="H480" s="32"/>
      <c r="I480" s="32"/>
      <c r="J480" s="32"/>
      <c r="K480" s="32"/>
      <c r="L480" s="32"/>
      <c r="M480" s="33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1:27" ht="21" customHeight="1" x14ac:dyDescent="0.25">
      <c r="A481" s="32"/>
      <c r="B481" s="32"/>
      <c r="C481" s="33"/>
      <c r="D481" s="33"/>
      <c r="E481" s="32"/>
      <c r="G481" s="32"/>
      <c r="H481" s="32"/>
      <c r="I481" s="32"/>
      <c r="J481" s="32"/>
      <c r="K481" s="32"/>
      <c r="L481" s="32"/>
      <c r="M481" s="33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1:27" ht="21" customHeight="1" x14ac:dyDescent="0.25">
      <c r="A482" s="32"/>
      <c r="B482" s="32"/>
      <c r="C482" s="33"/>
      <c r="D482" s="33"/>
      <c r="E482" s="32"/>
      <c r="G482" s="32"/>
      <c r="H482" s="32"/>
      <c r="I482" s="32"/>
      <c r="J482" s="32"/>
      <c r="K482" s="32"/>
      <c r="L482" s="32"/>
      <c r="M482" s="33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1:27" ht="21" customHeight="1" x14ac:dyDescent="0.25">
      <c r="A483" s="32"/>
      <c r="B483" s="32"/>
      <c r="C483" s="33"/>
      <c r="D483" s="33"/>
      <c r="E483" s="32"/>
      <c r="G483" s="32"/>
      <c r="H483" s="32"/>
      <c r="I483" s="32"/>
      <c r="J483" s="32"/>
      <c r="K483" s="32"/>
      <c r="L483" s="32"/>
      <c r="M483" s="33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1:27" ht="21" customHeight="1" x14ac:dyDescent="0.25">
      <c r="A484" s="32"/>
      <c r="B484" s="32"/>
      <c r="C484" s="33"/>
      <c r="D484" s="33"/>
      <c r="E484" s="32"/>
      <c r="G484" s="32"/>
      <c r="H484" s="32"/>
      <c r="I484" s="32"/>
      <c r="J484" s="32"/>
      <c r="K484" s="32"/>
      <c r="L484" s="32"/>
      <c r="M484" s="33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1:27" ht="21" customHeight="1" x14ac:dyDescent="0.25">
      <c r="A485" s="32"/>
      <c r="B485" s="32"/>
      <c r="C485" s="33"/>
      <c r="D485" s="33"/>
      <c r="E485" s="32"/>
      <c r="G485" s="32"/>
      <c r="H485" s="32"/>
      <c r="I485" s="32"/>
      <c r="J485" s="32"/>
      <c r="K485" s="32"/>
      <c r="L485" s="32"/>
      <c r="M485" s="33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1:27" ht="21" customHeight="1" x14ac:dyDescent="0.25">
      <c r="A486" s="32"/>
      <c r="B486" s="32"/>
      <c r="C486" s="33"/>
      <c r="D486" s="33"/>
      <c r="E486" s="32"/>
      <c r="G486" s="32"/>
      <c r="H486" s="32"/>
      <c r="I486" s="32"/>
      <c r="J486" s="32"/>
      <c r="K486" s="32"/>
      <c r="L486" s="32"/>
      <c r="M486" s="33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1:27" ht="21" customHeight="1" x14ac:dyDescent="0.25">
      <c r="A487" s="32"/>
      <c r="B487" s="32"/>
      <c r="C487" s="33"/>
      <c r="D487" s="33"/>
      <c r="E487" s="32"/>
      <c r="G487" s="32"/>
      <c r="H487" s="32"/>
      <c r="I487" s="32"/>
      <c r="J487" s="32"/>
      <c r="K487" s="32"/>
      <c r="L487" s="32"/>
      <c r="M487" s="33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1:27" ht="21" customHeight="1" x14ac:dyDescent="0.25">
      <c r="A488" s="32"/>
      <c r="B488" s="32"/>
      <c r="C488" s="33"/>
      <c r="D488" s="33"/>
      <c r="E488" s="32"/>
      <c r="G488" s="32"/>
      <c r="H488" s="32"/>
      <c r="I488" s="32"/>
      <c r="J488" s="32"/>
      <c r="K488" s="32"/>
      <c r="L488" s="32"/>
      <c r="M488" s="33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1:27" ht="21" customHeight="1" x14ac:dyDescent="0.25">
      <c r="A489" s="32"/>
      <c r="B489" s="32"/>
      <c r="C489" s="33"/>
      <c r="D489" s="33"/>
      <c r="E489" s="32"/>
      <c r="G489" s="32"/>
      <c r="H489" s="32"/>
      <c r="I489" s="32"/>
      <c r="J489" s="32"/>
      <c r="K489" s="32"/>
      <c r="L489" s="32"/>
      <c r="M489" s="33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1:27" ht="21" customHeight="1" x14ac:dyDescent="0.25">
      <c r="A490" s="32"/>
      <c r="B490" s="32"/>
      <c r="C490" s="33"/>
      <c r="D490" s="33"/>
      <c r="E490" s="32"/>
      <c r="G490" s="32"/>
      <c r="H490" s="32"/>
      <c r="I490" s="32"/>
      <c r="J490" s="32"/>
      <c r="K490" s="32"/>
      <c r="L490" s="32"/>
      <c r="M490" s="33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1:27" ht="21" customHeight="1" x14ac:dyDescent="0.25">
      <c r="A491" s="32"/>
      <c r="B491" s="32"/>
      <c r="C491" s="33"/>
      <c r="D491" s="33"/>
      <c r="E491" s="32"/>
      <c r="G491" s="32"/>
      <c r="H491" s="32"/>
      <c r="I491" s="32"/>
      <c r="J491" s="32"/>
      <c r="K491" s="32"/>
      <c r="L491" s="32"/>
      <c r="M491" s="33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1:27" ht="21" customHeight="1" x14ac:dyDescent="0.25">
      <c r="A492" s="32"/>
      <c r="B492" s="32"/>
      <c r="C492" s="33"/>
      <c r="D492" s="33"/>
      <c r="E492" s="32"/>
      <c r="G492" s="32"/>
      <c r="H492" s="32"/>
      <c r="I492" s="32"/>
      <c r="J492" s="32"/>
      <c r="K492" s="32"/>
      <c r="L492" s="32"/>
      <c r="M492" s="33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1:27" ht="21" customHeight="1" x14ac:dyDescent="0.25">
      <c r="A493" s="32"/>
      <c r="B493" s="32"/>
      <c r="C493" s="33"/>
      <c r="D493" s="33"/>
      <c r="E493" s="32"/>
      <c r="G493" s="32"/>
      <c r="H493" s="32"/>
      <c r="I493" s="32"/>
      <c r="J493" s="32"/>
      <c r="K493" s="32"/>
      <c r="L493" s="32"/>
      <c r="M493" s="33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1:27" ht="21" customHeight="1" x14ac:dyDescent="0.25">
      <c r="A494" s="32"/>
      <c r="B494" s="32"/>
      <c r="C494" s="33"/>
      <c r="D494" s="33"/>
      <c r="E494" s="32"/>
      <c r="G494" s="32"/>
      <c r="H494" s="32"/>
      <c r="I494" s="32"/>
      <c r="J494" s="32"/>
      <c r="K494" s="32"/>
      <c r="L494" s="32"/>
      <c r="M494" s="33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1:27" ht="21" customHeight="1" x14ac:dyDescent="0.25">
      <c r="A495" s="32"/>
      <c r="B495" s="32"/>
      <c r="C495" s="33"/>
      <c r="D495" s="33"/>
      <c r="E495" s="32"/>
      <c r="G495" s="32"/>
      <c r="H495" s="32"/>
      <c r="I495" s="32"/>
      <c r="J495" s="32"/>
      <c r="K495" s="32"/>
      <c r="L495" s="32"/>
      <c r="M495" s="33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1:27" ht="21" customHeight="1" x14ac:dyDescent="0.25">
      <c r="A496" s="32"/>
      <c r="B496" s="32"/>
      <c r="C496" s="33"/>
      <c r="D496" s="33"/>
      <c r="E496" s="32"/>
      <c r="G496" s="32"/>
      <c r="H496" s="32"/>
      <c r="I496" s="32"/>
      <c r="J496" s="32"/>
      <c r="K496" s="32"/>
      <c r="L496" s="32"/>
      <c r="M496" s="33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1:27" ht="21" customHeight="1" x14ac:dyDescent="0.25">
      <c r="A497" s="32"/>
      <c r="B497" s="32"/>
      <c r="C497" s="33"/>
      <c r="D497" s="33"/>
      <c r="E497" s="32"/>
      <c r="G497" s="32"/>
      <c r="H497" s="32"/>
      <c r="I497" s="32"/>
      <c r="J497" s="32"/>
      <c r="K497" s="32"/>
      <c r="L497" s="32"/>
      <c r="M497" s="33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1:27" ht="21" customHeight="1" x14ac:dyDescent="0.25">
      <c r="A498" s="32"/>
      <c r="B498" s="32"/>
      <c r="C498" s="33"/>
      <c r="D498" s="33"/>
      <c r="E498" s="32"/>
      <c r="G498" s="32"/>
      <c r="H498" s="32"/>
      <c r="I498" s="32"/>
      <c r="J498" s="32"/>
      <c r="K498" s="32"/>
      <c r="L498" s="32"/>
      <c r="M498" s="33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1:27" ht="21" customHeight="1" x14ac:dyDescent="0.25">
      <c r="A499" s="32"/>
      <c r="B499" s="32"/>
      <c r="C499" s="33"/>
      <c r="D499" s="33"/>
      <c r="E499" s="32"/>
      <c r="G499" s="32"/>
      <c r="H499" s="32"/>
      <c r="I499" s="32"/>
      <c r="J499" s="32"/>
      <c r="K499" s="32"/>
      <c r="L499" s="32"/>
      <c r="M499" s="33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1:27" ht="21" customHeight="1" x14ac:dyDescent="0.25">
      <c r="A500" s="32"/>
      <c r="B500" s="32"/>
      <c r="C500" s="33"/>
      <c r="D500" s="33"/>
      <c r="E500" s="32"/>
      <c r="G500" s="32"/>
      <c r="H500" s="32"/>
      <c r="I500" s="32"/>
      <c r="J500" s="32"/>
      <c r="K500" s="32"/>
      <c r="L500" s="32"/>
      <c r="M500" s="33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1:27" ht="21" customHeight="1" x14ac:dyDescent="0.25">
      <c r="A501" s="32"/>
      <c r="B501" s="32"/>
      <c r="C501" s="33"/>
      <c r="D501" s="33"/>
      <c r="E501" s="32"/>
      <c r="G501" s="32"/>
      <c r="H501" s="32"/>
      <c r="I501" s="32"/>
      <c r="J501" s="32"/>
      <c r="K501" s="32"/>
      <c r="L501" s="32"/>
      <c r="M501" s="33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1:27" ht="21" customHeight="1" x14ac:dyDescent="0.25">
      <c r="A502" s="32"/>
      <c r="B502" s="32"/>
      <c r="C502" s="33"/>
      <c r="D502" s="33"/>
      <c r="E502" s="32"/>
      <c r="G502" s="32"/>
      <c r="H502" s="32"/>
      <c r="I502" s="32"/>
      <c r="J502" s="32"/>
      <c r="K502" s="32"/>
      <c r="L502" s="32"/>
      <c r="M502" s="33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1:27" ht="21" customHeight="1" x14ac:dyDescent="0.25">
      <c r="A503" s="32"/>
      <c r="B503" s="32"/>
      <c r="C503" s="33"/>
      <c r="D503" s="33"/>
      <c r="E503" s="32"/>
      <c r="G503" s="32"/>
      <c r="H503" s="32"/>
      <c r="I503" s="32"/>
      <c r="J503" s="32"/>
      <c r="K503" s="32"/>
      <c r="L503" s="32"/>
      <c r="M503" s="33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1:27" ht="21" customHeight="1" x14ac:dyDescent="0.25">
      <c r="A504" s="32"/>
      <c r="B504" s="32"/>
      <c r="C504" s="33"/>
      <c r="D504" s="33"/>
      <c r="E504" s="32"/>
      <c r="G504" s="32"/>
      <c r="H504" s="32"/>
      <c r="I504" s="32"/>
      <c r="J504" s="32"/>
      <c r="K504" s="32"/>
      <c r="L504" s="32"/>
      <c r="M504" s="33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1:27" ht="21" customHeight="1" x14ac:dyDescent="0.25">
      <c r="A505" s="32"/>
      <c r="B505" s="32"/>
      <c r="C505" s="33"/>
      <c r="D505" s="33"/>
      <c r="E505" s="32"/>
      <c r="G505" s="32"/>
      <c r="H505" s="32"/>
      <c r="I505" s="32"/>
      <c r="J505" s="32"/>
      <c r="K505" s="32"/>
      <c r="L505" s="32"/>
      <c r="M505" s="33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1:27" ht="21" customHeight="1" x14ac:dyDescent="0.25">
      <c r="A506" s="32"/>
      <c r="B506" s="32"/>
      <c r="C506" s="33"/>
      <c r="D506" s="33"/>
      <c r="E506" s="32"/>
      <c r="G506" s="32"/>
      <c r="H506" s="32"/>
      <c r="I506" s="32"/>
      <c r="J506" s="32"/>
      <c r="K506" s="32"/>
      <c r="L506" s="32"/>
      <c r="M506" s="33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1:27" ht="21" customHeight="1" x14ac:dyDescent="0.25">
      <c r="A507" s="32"/>
      <c r="B507" s="32"/>
      <c r="C507" s="33"/>
      <c r="D507" s="33"/>
      <c r="E507" s="32"/>
      <c r="G507" s="32"/>
      <c r="H507" s="32"/>
      <c r="I507" s="32"/>
      <c r="J507" s="32"/>
      <c r="K507" s="32"/>
      <c r="L507" s="32"/>
      <c r="M507" s="33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1:27" ht="21" customHeight="1" x14ac:dyDescent="0.25">
      <c r="A508" s="32"/>
      <c r="B508" s="32"/>
      <c r="C508" s="33"/>
      <c r="D508" s="33"/>
      <c r="E508" s="32"/>
      <c r="G508" s="32"/>
      <c r="H508" s="32"/>
      <c r="I508" s="32"/>
      <c r="J508" s="32"/>
      <c r="K508" s="32"/>
      <c r="L508" s="32"/>
      <c r="M508" s="33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1:27" ht="21" customHeight="1" x14ac:dyDescent="0.25">
      <c r="A509" s="32"/>
      <c r="B509" s="32"/>
      <c r="C509" s="33"/>
      <c r="D509" s="33"/>
      <c r="E509" s="32"/>
      <c r="G509" s="32"/>
      <c r="H509" s="32"/>
      <c r="I509" s="32"/>
      <c r="J509" s="32"/>
      <c r="K509" s="32"/>
      <c r="L509" s="32"/>
      <c r="M509" s="33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1:27" ht="21" customHeight="1" x14ac:dyDescent="0.25">
      <c r="A510" s="32"/>
      <c r="B510" s="32"/>
      <c r="C510" s="33"/>
      <c r="D510" s="33"/>
      <c r="E510" s="32"/>
      <c r="G510" s="32"/>
      <c r="H510" s="32"/>
      <c r="I510" s="32"/>
      <c r="J510" s="32"/>
      <c r="K510" s="32"/>
      <c r="L510" s="32"/>
      <c r="M510" s="33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1:27" ht="21" customHeight="1" x14ac:dyDescent="0.25">
      <c r="A511" s="32"/>
      <c r="B511" s="32"/>
      <c r="C511" s="33"/>
      <c r="D511" s="33"/>
      <c r="E511" s="32"/>
      <c r="G511" s="32"/>
      <c r="H511" s="32"/>
      <c r="I511" s="32"/>
      <c r="J511" s="32"/>
      <c r="K511" s="32"/>
      <c r="L511" s="32"/>
      <c r="M511" s="33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1:27" ht="21" customHeight="1" x14ac:dyDescent="0.25">
      <c r="A512" s="32"/>
      <c r="B512" s="32"/>
      <c r="C512" s="33"/>
      <c r="D512" s="33"/>
      <c r="E512" s="32"/>
      <c r="G512" s="32"/>
      <c r="H512" s="32"/>
      <c r="I512" s="32"/>
      <c r="J512" s="32"/>
      <c r="K512" s="32"/>
      <c r="L512" s="32"/>
      <c r="M512" s="33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1:27" ht="21" customHeight="1" x14ac:dyDescent="0.25">
      <c r="A513" s="32"/>
      <c r="B513" s="32"/>
      <c r="C513" s="33"/>
      <c r="D513" s="33"/>
      <c r="E513" s="32"/>
      <c r="G513" s="32"/>
      <c r="H513" s="32"/>
      <c r="I513" s="32"/>
      <c r="J513" s="32"/>
      <c r="K513" s="32"/>
      <c r="L513" s="32"/>
      <c r="M513" s="33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1:27" ht="21" customHeight="1" x14ac:dyDescent="0.25">
      <c r="A514" s="32"/>
      <c r="B514" s="32"/>
      <c r="C514" s="33"/>
      <c r="D514" s="33"/>
      <c r="E514" s="32"/>
      <c r="G514" s="32"/>
      <c r="H514" s="32"/>
      <c r="I514" s="32"/>
      <c r="J514" s="32"/>
      <c r="K514" s="32"/>
      <c r="L514" s="32"/>
      <c r="M514" s="33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1:27" ht="21" customHeight="1" x14ac:dyDescent="0.25">
      <c r="A515" s="32"/>
      <c r="B515" s="32"/>
      <c r="C515" s="33"/>
      <c r="D515" s="33"/>
      <c r="E515" s="32"/>
      <c r="G515" s="32"/>
      <c r="H515" s="32"/>
      <c r="I515" s="32"/>
      <c r="J515" s="32"/>
      <c r="K515" s="32"/>
      <c r="L515" s="32"/>
      <c r="M515" s="33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1:27" ht="21" customHeight="1" x14ac:dyDescent="0.25">
      <c r="A516" s="32"/>
      <c r="B516" s="32"/>
      <c r="C516" s="33"/>
      <c r="D516" s="33"/>
      <c r="E516" s="32"/>
      <c r="G516" s="32"/>
      <c r="H516" s="32"/>
      <c r="I516" s="32"/>
      <c r="J516" s="32"/>
      <c r="K516" s="32"/>
      <c r="L516" s="32"/>
      <c r="M516" s="33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1:27" ht="21" customHeight="1" x14ac:dyDescent="0.25">
      <c r="A517" s="32"/>
      <c r="B517" s="32"/>
      <c r="C517" s="33"/>
      <c r="D517" s="33"/>
      <c r="E517" s="32"/>
      <c r="G517" s="32"/>
      <c r="H517" s="32"/>
      <c r="I517" s="32"/>
      <c r="J517" s="32"/>
      <c r="K517" s="32"/>
      <c r="L517" s="32"/>
      <c r="M517" s="33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1:27" ht="21" customHeight="1" x14ac:dyDescent="0.25">
      <c r="A518" s="32"/>
      <c r="B518" s="32"/>
      <c r="C518" s="33"/>
      <c r="D518" s="33"/>
      <c r="E518" s="32"/>
      <c r="G518" s="32"/>
      <c r="H518" s="32"/>
      <c r="I518" s="32"/>
      <c r="J518" s="32"/>
      <c r="K518" s="32"/>
      <c r="L518" s="32"/>
      <c r="M518" s="33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1:27" ht="21" customHeight="1" x14ac:dyDescent="0.25">
      <c r="A519" s="32"/>
      <c r="B519" s="32"/>
      <c r="C519" s="33"/>
      <c r="D519" s="33"/>
      <c r="E519" s="32"/>
      <c r="G519" s="32"/>
      <c r="H519" s="32"/>
      <c r="I519" s="32"/>
      <c r="J519" s="32"/>
      <c r="K519" s="32"/>
      <c r="L519" s="32"/>
      <c r="M519" s="33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1:27" ht="21" customHeight="1" x14ac:dyDescent="0.25">
      <c r="A520" s="32"/>
      <c r="B520" s="32"/>
      <c r="C520" s="33"/>
      <c r="D520" s="33"/>
      <c r="E520" s="32"/>
      <c r="G520" s="32"/>
      <c r="H520" s="32"/>
      <c r="I520" s="32"/>
      <c r="J520" s="32"/>
      <c r="K520" s="32"/>
      <c r="L520" s="32"/>
      <c r="M520" s="33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1:27" ht="21" customHeight="1" x14ac:dyDescent="0.25">
      <c r="A521" s="32"/>
      <c r="B521" s="32"/>
      <c r="C521" s="33"/>
      <c r="D521" s="33"/>
      <c r="E521" s="32"/>
      <c r="G521" s="32"/>
      <c r="H521" s="32"/>
      <c r="I521" s="32"/>
      <c r="J521" s="32"/>
      <c r="K521" s="32"/>
      <c r="L521" s="32"/>
      <c r="M521" s="33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1:27" ht="21" customHeight="1" x14ac:dyDescent="0.25">
      <c r="A522" s="32"/>
      <c r="B522" s="32"/>
      <c r="C522" s="33"/>
      <c r="D522" s="33"/>
      <c r="E522" s="32"/>
      <c r="G522" s="32"/>
      <c r="H522" s="32"/>
      <c r="I522" s="32"/>
      <c r="J522" s="32"/>
      <c r="K522" s="32"/>
      <c r="L522" s="32"/>
      <c r="M522" s="33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1:27" ht="21" customHeight="1" x14ac:dyDescent="0.25">
      <c r="A523" s="32"/>
      <c r="B523" s="32"/>
      <c r="C523" s="33"/>
      <c r="D523" s="33"/>
      <c r="E523" s="32"/>
      <c r="G523" s="32"/>
      <c r="H523" s="32"/>
      <c r="I523" s="32"/>
      <c r="J523" s="32"/>
      <c r="K523" s="32"/>
      <c r="L523" s="32"/>
      <c r="M523" s="33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1:27" ht="21" customHeight="1" x14ac:dyDescent="0.25">
      <c r="A524" s="32"/>
      <c r="B524" s="32"/>
      <c r="C524" s="33"/>
      <c r="D524" s="33"/>
      <c r="E524" s="32"/>
      <c r="G524" s="32"/>
      <c r="H524" s="32"/>
      <c r="I524" s="32"/>
      <c r="J524" s="32"/>
      <c r="K524" s="32"/>
      <c r="L524" s="32"/>
      <c r="M524" s="33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1:27" ht="21" customHeight="1" x14ac:dyDescent="0.25">
      <c r="A525" s="32"/>
      <c r="B525" s="32"/>
      <c r="C525" s="33"/>
      <c r="D525" s="33"/>
      <c r="E525" s="32"/>
      <c r="G525" s="32"/>
      <c r="H525" s="32"/>
      <c r="I525" s="32"/>
      <c r="J525" s="32"/>
      <c r="K525" s="32"/>
      <c r="L525" s="32"/>
      <c r="M525" s="33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1:27" ht="21" customHeight="1" x14ac:dyDescent="0.25">
      <c r="A526" s="32"/>
      <c r="B526" s="32"/>
      <c r="C526" s="33"/>
      <c r="D526" s="33"/>
      <c r="E526" s="32"/>
      <c r="G526" s="32"/>
      <c r="H526" s="32"/>
      <c r="I526" s="32"/>
      <c r="J526" s="32"/>
      <c r="K526" s="32"/>
      <c r="L526" s="32"/>
      <c r="M526" s="33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1:27" ht="21" customHeight="1" x14ac:dyDescent="0.25">
      <c r="A527" s="32"/>
      <c r="B527" s="32"/>
      <c r="C527" s="33"/>
      <c r="D527" s="33"/>
      <c r="E527" s="32"/>
      <c r="G527" s="32"/>
      <c r="H527" s="32"/>
      <c r="I527" s="32"/>
      <c r="J527" s="32"/>
      <c r="K527" s="32"/>
      <c r="L527" s="32"/>
      <c r="M527" s="33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1:27" ht="21" customHeight="1" x14ac:dyDescent="0.25">
      <c r="A528" s="32"/>
      <c r="B528" s="32"/>
      <c r="C528" s="33"/>
      <c r="D528" s="33"/>
      <c r="E528" s="32"/>
      <c r="G528" s="32"/>
      <c r="H528" s="32"/>
      <c r="I528" s="32"/>
      <c r="J528" s="32"/>
      <c r="K528" s="32"/>
      <c r="L528" s="32"/>
      <c r="M528" s="33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1:27" ht="21" customHeight="1" x14ac:dyDescent="0.25">
      <c r="A529" s="32"/>
      <c r="B529" s="32"/>
      <c r="C529" s="33"/>
      <c r="D529" s="33"/>
      <c r="E529" s="32"/>
      <c r="G529" s="32"/>
      <c r="H529" s="32"/>
      <c r="I529" s="32"/>
      <c r="J529" s="32"/>
      <c r="K529" s="32"/>
      <c r="L529" s="32"/>
      <c r="M529" s="33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1:27" ht="21" customHeight="1" x14ac:dyDescent="0.25">
      <c r="A530" s="32"/>
      <c r="B530" s="32"/>
      <c r="C530" s="33"/>
      <c r="D530" s="33"/>
      <c r="E530" s="32"/>
      <c r="G530" s="32"/>
      <c r="H530" s="32"/>
      <c r="I530" s="32"/>
      <c r="J530" s="32"/>
      <c r="K530" s="32"/>
      <c r="L530" s="32"/>
      <c r="M530" s="33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1:27" ht="21" customHeight="1" x14ac:dyDescent="0.25">
      <c r="A531" s="32"/>
      <c r="B531" s="32"/>
      <c r="C531" s="33"/>
      <c r="D531" s="33"/>
      <c r="E531" s="32"/>
      <c r="G531" s="32"/>
      <c r="H531" s="32"/>
      <c r="I531" s="32"/>
      <c r="J531" s="32"/>
      <c r="K531" s="32"/>
      <c r="L531" s="32"/>
      <c r="M531" s="33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1:27" ht="21" customHeight="1" x14ac:dyDescent="0.25">
      <c r="A532" s="32"/>
      <c r="B532" s="32"/>
      <c r="C532" s="33"/>
      <c r="D532" s="33"/>
      <c r="E532" s="32"/>
      <c r="G532" s="32"/>
      <c r="H532" s="32"/>
      <c r="I532" s="32"/>
      <c r="J532" s="32"/>
      <c r="K532" s="32"/>
      <c r="L532" s="32"/>
      <c r="M532" s="33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1:27" ht="21" customHeight="1" x14ac:dyDescent="0.25">
      <c r="A533" s="32"/>
      <c r="B533" s="32"/>
      <c r="C533" s="33"/>
      <c r="D533" s="33"/>
      <c r="E533" s="32"/>
      <c r="G533" s="32"/>
      <c r="H533" s="32"/>
      <c r="I533" s="32"/>
      <c r="J533" s="32"/>
      <c r="K533" s="32"/>
      <c r="L533" s="32"/>
      <c r="M533" s="33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1:27" ht="21" customHeight="1" x14ac:dyDescent="0.25">
      <c r="A534" s="32"/>
      <c r="B534" s="32"/>
      <c r="C534" s="33"/>
      <c r="D534" s="33"/>
      <c r="E534" s="32"/>
      <c r="G534" s="32"/>
      <c r="H534" s="32"/>
      <c r="I534" s="32"/>
      <c r="J534" s="32"/>
      <c r="K534" s="32"/>
      <c r="L534" s="32"/>
      <c r="M534" s="33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1:27" ht="21" customHeight="1" x14ac:dyDescent="0.25">
      <c r="A535" s="32"/>
      <c r="B535" s="32"/>
      <c r="C535" s="33"/>
      <c r="D535" s="33"/>
      <c r="E535" s="32"/>
      <c r="G535" s="32"/>
      <c r="H535" s="32"/>
      <c r="I535" s="32"/>
      <c r="J535" s="32"/>
      <c r="K535" s="32"/>
      <c r="L535" s="32"/>
      <c r="M535" s="33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1:27" ht="21" customHeight="1" x14ac:dyDescent="0.25">
      <c r="A536" s="32"/>
      <c r="B536" s="32"/>
      <c r="C536" s="33"/>
      <c r="D536" s="33"/>
      <c r="E536" s="32"/>
      <c r="G536" s="32"/>
      <c r="H536" s="32"/>
      <c r="I536" s="32"/>
      <c r="J536" s="32"/>
      <c r="K536" s="32"/>
      <c r="L536" s="32"/>
      <c r="M536" s="33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1:27" ht="21" customHeight="1" x14ac:dyDescent="0.25">
      <c r="A537" s="32"/>
      <c r="B537" s="32"/>
      <c r="C537" s="33"/>
      <c r="D537" s="33"/>
      <c r="E537" s="32"/>
      <c r="G537" s="32"/>
      <c r="H537" s="32"/>
      <c r="I537" s="32"/>
      <c r="J537" s="32"/>
      <c r="K537" s="32"/>
      <c r="L537" s="32"/>
      <c r="M537" s="33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1:27" ht="21" customHeight="1" x14ac:dyDescent="0.25">
      <c r="A538" s="32"/>
      <c r="B538" s="32"/>
      <c r="C538" s="33"/>
      <c r="D538" s="33"/>
      <c r="E538" s="32"/>
      <c r="G538" s="32"/>
      <c r="H538" s="32"/>
      <c r="I538" s="32"/>
      <c r="J538" s="32"/>
      <c r="K538" s="32"/>
      <c r="L538" s="32"/>
      <c r="M538" s="33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1:27" ht="21" customHeight="1" x14ac:dyDescent="0.25">
      <c r="A539" s="32"/>
      <c r="B539" s="32"/>
      <c r="C539" s="33"/>
      <c r="D539" s="33"/>
      <c r="E539" s="32"/>
      <c r="G539" s="32"/>
      <c r="H539" s="32"/>
      <c r="I539" s="32"/>
      <c r="J539" s="32"/>
      <c r="K539" s="32"/>
      <c r="L539" s="32"/>
      <c r="M539" s="33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1:27" ht="21" customHeight="1" x14ac:dyDescent="0.25">
      <c r="A540" s="32"/>
      <c r="B540" s="32"/>
      <c r="C540" s="33"/>
      <c r="D540" s="33"/>
      <c r="E540" s="32"/>
      <c r="G540" s="32"/>
      <c r="H540" s="32"/>
      <c r="I540" s="32"/>
      <c r="J540" s="32"/>
      <c r="K540" s="32"/>
      <c r="L540" s="32"/>
      <c r="M540" s="33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1:27" ht="21" customHeight="1" x14ac:dyDescent="0.25">
      <c r="A541" s="32"/>
      <c r="B541" s="32"/>
      <c r="C541" s="33"/>
      <c r="D541" s="33"/>
      <c r="E541" s="32"/>
      <c r="G541" s="32"/>
      <c r="H541" s="32"/>
      <c r="I541" s="32"/>
      <c r="J541" s="32"/>
      <c r="K541" s="32"/>
      <c r="L541" s="32"/>
      <c r="M541" s="33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1:27" ht="21" customHeight="1" x14ac:dyDescent="0.25">
      <c r="A542" s="32"/>
      <c r="B542" s="32"/>
      <c r="C542" s="33"/>
      <c r="D542" s="33"/>
      <c r="E542" s="32"/>
      <c r="G542" s="32"/>
      <c r="H542" s="32"/>
      <c r="I542" s="32"/>
      <c r="J542" s="32"/>
      <c r="K542" s="32"/>
      <c r="L542" s="32"/>
      <c r="M542" s="33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1:27" ht="21" customHeight="1" x14ac:dyDescent="0.25">
      <c r="A543" s="32"/>
      <c r="B543" s="32"/>
      <c r="C543" s="33"/>
      <c r="D543" s="33"/>
      <c r="E543" s="32"/>
      <c r="G543" s="32"/>
      <c r="H543" s="32"/>
      <c r="I543" s="32"/>
      <c r="J543" s="32"/>
      <c r="K543" s="32"/>
      <c r="L543" s="32"/>
      <c r="M543" s="33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1:27" ht="21" customHeight="1" x14ac:dyDescent="0.25">
      <c r="A544" s="32"/>
      <c r="B544" s="32"/>
      <c r="C544" s="33"/>
      <c r="D544" s="33"/>
      <c r="E544" s="32"/>
      <c r="G544" s="32"/>
      <c r="H544" s="32"/>
      <c r="I544" s="32"/>
      <c r="J544" s="32"/>
      <c r="K544" s="32"/>
      <c r="L544" s="32"/>
      <c r="M544" s="33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1:27" ht="21" customHeight="1" x14ac:dyDescent="0.25">
      <c r="A545" s="32"/>
      <c r="B545" s="32"/>
      <c r="C545" s="33"/>
      <c r="D545" s="33"/>
      <c r="E545" s="32"/>
      <c r="G545" s="32"/>
      <c r="H545" s="32"/>
      <c r="I545" s="32"/>
      <c r="J545" s="32"/>
      <c r="K545" s="32"/>
      <c r="L545" s="32"/>
      <c r="M545" s="33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1:27" ht="21" customHeight="1" x14ac:dyDescent="0.25">
      <c r="A546" s="32"/>
      <c r="B546" s="32"/>
      <c r="C546" s="33"/>
      <c r="D546" s="33"/>
      <c r="E546" s="32"/>
      <c r="G546" s="32"/>
      <c r="H546" s="32"/>
      <c r="I546" s="32"/>
      <c r="J546" s="32"/>
      <c r="K546" s="32"/>
      <c r="L546" s="32"/>
      <c r="M546" s="33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1:27" ht="21" customHeight="1" x14ac:dyDescent="0.25">
      <c r="A547" s="32"/>
      <c r="B547" s="32"/>
      <c r="C547" s="33"/>
      <c r="D547" s="33"/>
      <c r="E547" s="32"/>
      <c r="G547" s="32"/>
      <c r="H547" s="32"/>
      <c r="I547" s="32"/>
      <c r="J547" s="32"/>
      <c r="K547" s="32"/>
      <c r="L547" s="32"/>
      <c r="M547" s="33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1:27" ht="21" customHeight="1" x14ac:dyDescent="0.25">
      <c r="A548" s="32"/>
      <c r="B548" s="32"/>
      <c r="C548" s="33"/>
      <c r="D548" s="33"/>
      <c r="E548" s="32"/>
      <c r="G548" s="32"/>
      <c r="H548" s="32"/>
      <c r="I548" s="32"/>
      <c r="J548" s="32"/>
      <c r="K548" s="32"/>
      <c r="L548" s="32"/>
      <c r="M548" s="33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1:27" ht="21" customHeight="1" x14ac:dyDescent="0.25">
      <c r="A549" s="32"/>
      <c r="B549" s="32"/>
      <c r="C549" s="33"/>
      <c r="D549" s="33"/>
      <c r="E549" s="32"/>
      <c r="G549" s="32"/>
      <c r="H549" s="32"/>
      <c r="I549" s="32"/>
      <c r="J549" s="32"/>
      <c r="K549" s="32"/>
      <c r="L549" s="32"/>
      <c r="M549" s="33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1:27" ht="21" customHeight="1" x14ac:dyDescent="0.25">
      <c r="A550" s="32"/>
      <c r="B550" s="32"/>
      <c r="C550" s="33"/>
      <c r="D550" s="33"/>
      <c r="E550" s="32"/>
      <c r="G550" s="32"/>
      <c r="H550" s="32"/>
      <c r="I550" s="32"/>
      <c r="J550" s="32"/>
      <c r="K550" s="32"/>
      <c r="L550" s="32"/>
      <c r="M550" s="33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1:27" ht="21" customHeight="1" x14ac:dyDescent="0.25">
      <c r="A551" s="32"/>
      <c r="B551" s="32"/>
      <c r="C551" s="33"/>
      <c r="D551" s="33"/>
      <c r="E551" s="32"/>
      <c r="G551" s="32"/>
      <c r="H551" s="32"/>
      <c r="I551" s="32"/>
      <c r="J551" s="32"/>
      <c r="K551" s="32"/>
      <c r="L551" s="32"/>
      <c r="M551" s="33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1:27" ht="21" customHeight="1" x14ac:dyDescent="0.25">
      <c r="A552" s="32"/>
      <c r="B552" s="32"/>
      <c r="C552" s="33"/>
      <c r="D552" s="33"/>
      <c r="E552" s="32"/>
      <c r="G552" s="32"/>
      <c r="H552" s="32"/>
      <c r="I552" s="32"/>
      <c r="J552" s="32"/>
      <c r="K552" s="32"/>
      <c r="L552" s="32"/>
      <c r="M552" s="33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1:27" ht="21" customHeight="1" x14ac:dyDescent="0.25">
      <c r="A553" s="32"/>
      <c r="B553" s="32"/>
      <c r="C553" s="33"/>
      <c r="D553" s="33"/>
      <c r="E553" s="32"/>
      <c r="G553" s="32"/>
      <c r="H553" s="32"/>
      <c r="I553" s="32"/>
      <c r="J553" s="32"/>
      <c r="K553" s="32"/>
      <c r="L553" s="32"/>
      <c r="M553" s="33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1:27" ht="21" customHeight="1" x14ac:dyDescent="0.25">
      <c r="A554" s="32"/>
      <c r="B554" s="32"/>
      <c r="C554" s="33"/>
      <c r="D554" s="33"/>
      <c r="E554" s="32"/>
      <c r="G554" s="32"/>
      <c r="H554" s="32"/>
      <c r="I554" s="32"/>
      <c r="J554" s="32"/>
      <c r="K554" s="32"/>
      <c r="L554" s="32"/>
      <c r="M554" s="33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1:27" ht="21" customHeight="1" x14ac:dyDescent="0.25">
      <c r="A555" s="32"/>
      <c r="B555" s="32"/>
      <c r="C555" s="33"/>
      <c r="D555" s="33"/>
      <c r="E555" s="32"/>
      <c r="G555" s="32"/>
      <c r="H555" s="32"/>
      <c r="I555" s="32"/>
      <c r="J555" s="32"/>
      <c r="K555" s="32"/>
      <c r="L555" s="32"/>
      <c r="M555" s="33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1:27" ht="21" customHeight="1" x14ac:dyDescent="0.25">
      <c r="A556" s="32"/>
      <c r="B556" s="32"/>
      <c r="C556" s="33"/>
      <c r="D556" s="33"/>
      <c r="E556" s="32"/>
      <c r="G556" s="32"/>
      <c r="H556" s="32"/>
      <c r="I556" s="32"/>
      <c r="J556" s="32"/>
      <c r="K556" s="32"/>
      <c r="L556" s="32"/>
      <c r="M556" s="33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1:27" ht="21" customHeight="1" x14ac:dyDescent="0.25">
      <c r="A557" s="32"/>
      <c r="B557" s="32"/>
      <c r="C557" s="33"/>
      <c r="D557" s="33"/>
      <c r="E557" s="32"/>
      <c r="G557" s="32"/>
      <c r="H557" s="32"/>
      <c r="I557" s="32"/>
      <c r="J557" s="32"/>
      <c r="K557" s="32"/>
      <c r="L557" s="32"/>
      <c r="M557" s="33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1:27" ht="21" customHeight="1" x14ac:dyDescent="0.25">
      <c r="A558" s="32"/>
      <c r="B558" s="32"/>
      <c r="C558" s="33"/>
      <c r="D558" s="33"/>
      <c r="E558" s="32"/>
      <c r="G558" s="32"/>
      <c r="H558" s="32"/>
      <c r="I558" s="32"/>
      <c r="J558" s="32"/>
      <c r="K558" s="32"/>
      <c r="L558" s="32"/>
      <c r="M558" s="33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1:27" ht="21" customHeight="1" x14ac:dyDescent="0.25">
      <c r="A559" s="32"/>
      <c r="B559" s="32"/>
      <c r="C559" s="33"/>
      <c r="D559" s="33"/>
      <c r="E559" s="32"/>
      <c r="G559" s="32"/>
      <c r="H559" s="32"/>
      <c r="I559" s="32"/>
      <c r="J559" s="32"/>
      <c r="K559" s="32"/>
      <c r="L559" s="32"/>
      <c r="M559" s="33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1:27" ht="21" customHeight="1" x14ac:dyDescent="0.25">
      <c r="A560" s="32"/>
      <c r="B560" s="32"/>
      <c r="C560" s="33"/>
      <c r="D560" s="33"/>
      <c r="E560" s="32"/>
      <c r="G560" s="32"/>
      <c r="H560" s="32"/>
      <c r="I560" s="32"/>
      <c r="J560" s="32"/>
      <c r="K560" s="32"/>
      <c r="L560" s="32"/>
      <c r="M560" s="33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1:27" ht="21" customHeight="1" x14ac:dyDescent="0.25">
      <c r="A561" s="32"/>
      <c r="B561" s="32"/>
      <c r="C561" s="33"/>
      <c r="D561" s="33"/>
      <c r="E561" s="32"/>
      <c r="G561" s="32"/>
      <c r="H561" s="32"/>
      <c r="I561" s="32"/>
      <c r="J561" s="32"/>
      <c r="K561" s="32"/>
      <c r="L561" s="32"/>
      <c r="M561" s="33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1:27" ht="21" customHeight="1" x14ac:dyDescent="0.25">
      <c r="A562" s="32"/>
      <c r="B562" s="32"/>
      <c r="C562" s="33"/>
      <c r="D562" s="33"/>
      <c r="E562" s="32"/>
      <c r="G562" s="32"/>
      <c r="H562" s="32"/>
      <c r="I562" s="32"/>
      <c r="J562" s="32"/>
      <c r="K562" s="32"/>
      <c r="L562" s="32"/>
      <c r="M562" s="33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1:27" ht="21" customHeight="1" x14ac:dyDescent="0.25">
      <c r="A563" s="32"/>
      <c r="B563" s="32"/>
      <c r="C563" s="33"/>
      <c r="D563" s="33"/>
      <c r="E563" s="32"/>
      <c r="G563" s="32"/>
      <c r="H563" s="32"/>
      <c r="I563" s="32"/>
      <c r="J563" s="32"/>
      <c r="K563" s="32"/>
      <c r="L563" s="32"/>
      <c r="M563" s="33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1:27" ht="21" customHeight="1" x14ac:dyDescent="0.25">
      <c r="A564" s="32"/>
      <c r="B564" s="32"/>
      <c r="C564" s="33"/>
      <c r="D564" s="33"/>
      <c r="E564" s="32"/>
      <c r="G564" s="32"/>
      <c r="H564" s="32"/>
      <c r="I564" s="32"/>
      <c r="J564" s="32"/>
      <c r="K564" s="32"/>
      <c r="L564" s="32"/>
      <c r="M564" s="33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1:27" ht="21" customHeight="1" x14ac:dyDescent="0.25">
      <c r="A565" s="32"/>
      <c r="B565" s="32"/>
      <c r="C565" s="33"/>
      <c r="D565" s="33"/>
      <c r="E565" s="32"/>
      <c r="G565" s="32"/>
      <c r="H565" s="32"/>
      <c r="I565" s="32"/>
      <c r="J565" s="32"/>
      <c r="K565" s="32"/>
      <c r="L565" s="32"/>
      <c r="M565" s="33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1:27" ht="21" customHeight="1" x14ac:dyDescent="0.25">
      <c r="A566" s="32"/>
      <c r="B566" s="32"/>
      <c r="C566" s="33"/>
      <c r="D566" s="33"/>
      <c r="E566" s="32"/>
      <c r="G566" s="32"/>
      <c r="H566" s="32"/>
      <c r="I566" s="32"/>
      <c r="J566" s="32"/>
      <c r="K566" s="32"/>
      <c r="L566" s="32"/>
      <c r="M566" s="33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1:27" ht="21" customHeight="1" x14ac:dyDescent="0.25">
      <c r="A567" s="32"/>
      <c r="B567" s="32"/>
      <c r="C567" s="33"/>
      <c r="D567" s="33"/>
      <c r="E567" s="32"/>
      <c r="G567" s="32"/>
      <c r="H567" s="32"/>
      <c r="I567" s="32"/>
      <c r="J567" s="32"/>
      <c r="K567" s="32"/>
      <c r="L567" s="32"/>
      <c r="M567" s="33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1:27" ht="21" customHeight="1" x14ac:dyDescent="0.25">
      <c r="A568" s="32"/>
      <c r="B568" s="32"/>
      <c r="C568" s="33"/>
      <c r="D568" s="33"/>
      <c r="E568" s="32"/>
      <c r="G568" s="32"/>
      <c r="H568" s="32"/>
      <c r="I568" s="32"/>
      <c r="J568" s="32"/>
      <c r="K568" s="32"/>
      <c r="L568" s="32"/>
      <c r="M568" s="33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1:27" ht="21" customHeight="1" x14ac:dyDescent="0.25">
      <c r="A569" s="32"/>
      <c r="B569" s="32"/>
      <c r="C569" s="33"/>
      <c r="D569" s="33"/>
      <c r="E569" s="32"/>
      <c r="G569" s="32"/>
      <c r="H569" s="32"/>
      <c r="I569" s="32"/>
      <c r="J569" s="32"/>
      <c r="K569" s="32"/>
      <c r="L569" s="32"/>
      <c r="M569" s="33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1:27" ht="21" customHeight="1" x14ac:dyDescent="0.25">
      <c r="A570" s="32"/>
      <c r="B570" s="32"/>
      <c r="C570" s="33"/>
      <c r="D570" s="33"/>
      <c r="E570" s="32"/>
      <c r="G570" s="32"/>
      <c r="H570" s="32"/>
      <c r="I570" s="32"/>
      <c r="J570" s="32"/>
      <c r="K570" s="32"/>
      <c r="L570" s="32"/>
      <c r="M570" s="33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1:27" ht="21" customHeight="1" x14ac:dyDescent="0.25">
      <c r="A571" s="32"/>
      <c r="B571" s="32"/>
      <c r="C571" s="33"/>
      <c r="D571" s="33"/>
      <c r="E571" s="32"/>
      <c r="G571" s="32"/>
      <c r="H571" s="32"/>
      <c r="I571" s="32"/>
      <c r="J571" s="32"/>
      <c r="K571" s="32"/>
      <c r="L571" s="32"/>
      <c r="M571" s="33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1:27" ht="21" customHeight="1" x14ac:dyDescent="0.25">
      <c r="A572" s="32"/>
      <c r="B572" s="32"/>
      <c r="C572" s="33"/>
      <c r="D572" s="33"/>
      <c r="E572" s="32"/>
      <c r="G572" s="32"/>
      <c r="H572" s="32"/>
      <c r="I572" s="32"/>
      <c r="J572" s="32"/>
      <c r="K572" s="32"/>
      <c r="L572" s="32"/>
      <c r="M572" s="33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1:27" ht="21" customHeight="1" x14ac:dyDescent="0.25">
      <c r="A573" s="32"/>
      <c r="B573" s="32"/>
      <c r="C573" s="33"/>
      <c r="D573" s="33"/>
      <c r="E573" s="32"/>
      <c r="G573" s="32"/>
      <c r="H573" s="32"/>
      <c r="I573" s="32"/>
      <c r="J573" s="32"/>
      <c r="K573" s="32"/>
      <c r="L573" s="32"/>
      <c r="M573" s="33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1:27" ht="21" customHeight="1" x14ac:dyDescent="0.25">
      <c r="A574" s="32"/>
      <c r="B574" s="32"/>
      <c r="C574" s="33"/>
      <c r="D574" s="33"/>
      <c r="E574" s="32"/>
      <c r="G574" s="32"/>
      <c r="H574" s="32"/>
      <c r="I574" s="32"/>
      <c r="J574" s="32"/>
      <c r="K574" s="32"/>
      <c r="L574" s="32"/>
      <c r="M574" s="33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1:27" ht="21" customHeight="1" x14ac:dyDescent="0.25">
      <c r="A575" s="32"/>
      <c r="B575" s="32"/>
      <c r="C575" s="33"/>
      <c r="D575" s="33"/>
      <c r="E575" s="32"/>
      <c r="G575" s="32"/>
      <c r="H575" s="32"/>
      <c r="I575" s="32"/>
      <c r="J575" s="32"/>
      <c r="K575" s="32"/>
      <c r="L575" s="32"/>
      <c r="M575" s="33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1:27" ht="21" customHeight="1" x14ac:dyDescent="0.25">
      <c r="A576" s="32"/>
      <c r="B576" s="32"/>
      <c r="C576" s="33"/>
      <c r="D576" s="33"/>
      <c r="E576" s="32"/>
      <c r="G576" s="32"/>
      <c r="H576" s="32"/>
      <c r="I576" s="32"/>
      <c r="J576" s="32"/>
      <c r="K576" s="32"/>
      <c r="L576" s="32"/>
      <c r="M576" s="33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1:27" ht="21" customHeight="1" x14ac:dyDescent="0.25">
      <c r="A577" s="32"/>
      <c r="B577" s="32"/>
      <c r="C577" s="33"/>
      <c r="D577" s="33"/>
      <c r="E577" s="32"/>
      <c r="G577" s="32"/>
      <c r="H577" s="32"/>
      <c r="I577" s="32"/>
      <c r="J577" s="32"/>
      <c r="K577" s="32"/>
      <c r="L577" s="32"/>
      <c r="M577" s="33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1:27" ht="21" customHeight="1" x14ac:dyDescent="0.25">
      <c r="A578" s="32"/>
      <c r="B578" s="32"/>
      <c r="C578" s="33"/>
      <c r="D578" s="33"/>
      <c r="E578" s="32"/>
      <c r="G578" s="32"/>
      <c r="H578" s="32"/>
      <c r="I578" s="32"/>
      <c r="J578" s="32"/>
      <c r="K578" s="32"/>
      <c r="L578" s="32"/>
      <c r="M578" s="33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1:27" ht="21" customHeight="1" x14ac:dyDescent="0.25">
      <c r="A579" s="32"/>
      <c r="B579" s="32"/>
      <c r="C579" s="33"/>
      <c r="D579" s="33"/>
      <c r="E579" s="32"/>
      <c r="G579" s="32"/>
      <c r="H579" s="32"/>
      <c r="I579" s="32"/>
      <c r="J579" s="32"/>
      <c r="K579" s="32"/>
      <c r="L579" s="32"/>
      <c r="M579" s="33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1:27" ht="21" customHeight="1" x14ac:dyDescent="0.25">
      <c r="A580" s="32"/>
      <c r="B580" s="32"/>
      <c r="C580" s="33"/>
      <c r="D580" s="33"/>
      <c r="E580" s="32"/>
      <c r="G580" s="32"/>
      <c r="H580" s="32"/>
      <c r="I580" s="32"/>
      <c r="J580" s="32"/>
      <c r="K580" s="32"/>
      <c r="L580" s="32"/>
      <c r="M580" s="33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1:27" ht="21" customHeight="1" x14ac:dyDescent="0.25">
      <c r="A581" s="32"/>
      <c r="B581" s="32"/>
      <c r="C581" s="33"/>
      <c r="D581" s="33"/>
      <c r="E581" s="32"/>
      <c r="G581" s="32"/>
      <c r="H581" s="32"/>
      <c r="I581" s="32"/>
      <c r="J581" s="32"/>
      <c r="K581" s="32"/>
      <c r="L581" s="32"/>
      <c r="M581" s="33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1:27" ht="21" customHeight="1" x14ac:dyDescent="0.25">
      <c r="A582" s="32"/>
      <c r="B582" s="32"/>
      <c r="C582" s="33"/>
      <c r="D582" s="33"/>
      <c r="E582" s="32"/>
      <c r="G582" s="32"/>
      <c r="H582" s="32"/>
      <c r="I582" s="32"/>
      <c r="J582" s="32"/>
      <c r="K582" s="32"/>
      <c r="L582" s="32"/>
      <c r="M582" s="33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1:27" ht="21" customHeight="1" x14ac:dyDescent="0.25">
      <c r="A583" s="32"/>
      <c r="B583" s="32"/>
      <c r="C583" s="33"/>
      <c r="D583" s="33"/>
      <c r="E583" s="32"/>
      <c r="G583" s="32"/>
      <c r="H583" s="32"/>
      <c r="I583" s="32"/>
      <c r="J583" s="32"/>
      <c r="K583" s="32"/>
      <c r="L583" s="32"/>
      <c r="M583" s="33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1:27" ht="21" customHeight="1" x14ac:dyDescent="0.25">
      <c r="A584" s="32"/>
      <c r="B584" s="32"/>
      <c r="C584" s="33"/>
      <c r="D584" s="33"/>
      <c r="E584" s="32"/>
      <c r="G584" s="32"/>
      <c r="H584" s="32"/>
      <c r="I584" s="32"/>
      <c r="J584" s="32"/>
      <c r="K584" s="32"/>
      <c r="L584" s="32"/>
      <c r="M584" s="33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1:27" ht="21" customHeight="1" x14ac:dyDescent="0.25">
      <c r="A585" s="32"/>
      <c r="B585" s="32"/>
      <c r="C585" s="33"/>
      <c r="D585" s="33"/>
      <c r="E585" s="32"/>
      <c r="G585" s="32"/>
      <c r="H585" s="32"/>
      <c r="I585" s="32"/>
      <c r="J585" s="32"/>
      <c r="K585" s="32"/>
      <c r="L585" s="32"/>
      <c r="M585" s="33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1:27" ht="21" customHeight="1" x14ac:dyDescent="0.25">
      <c r="A586" s="32"/>
      <c r="B586" s="32"/>
      <c r="C586" s="33"/>
      <c r="D586" s="33"/>
      <c r="E586" s="32"/>
      <c r="G586" s="32"/>
      <c r="H586" s="32"/>
      <c r="I586" s="32"/>
      <c r="J586" s="32"/>
      <c r="K586" s="32"/>
      <c r="L586" s="32"/>
      <c r="M586" s="33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1:27" ht="21" customHeight="1" x14ac:dyDescent="0.25">
      <c r="A587" s="32"/>
      <c r="B587" s="32"/>
      <c r="C587" s="33"/>
      <c r="D587" s="33"/>
      <c r="E587" s="32"/>
      <c r="G587" s="32"/>
      <c r="H587" s="32"/>
      <c r="I587" s="32"/>
      <c r="J587" s="32"/>
      <c r="K587" s="32"/>
      <c r="L587" s="32"/>
      <c r="M587" s="33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1:27" ht="21" customHeight="1" x14ac:dyDescent="0.25">
      <c r="A588" s="32"/>
      <c r="B588" s="32"/>
      <c r="C588" s="33"/>
      <c r="D588" s="33"/>
      <c r="E588" s="32"/>
      <c r="G588" s="32"/>
      <c r="H588" s="32"/>
      <c r="I588" s="32"/>
      <c r="J588" s="32"/>
      <c r="K588" s="32"/>
      <c r="L588" s="32"/>
      <c r="M588" s="33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1:27" ht="21" customHeight="1" x14ac:dyDescent="0.25">
      <c r="A589" s="32"/>
      <c r="B589" s="32"/>
      <c r="C589" s="33"/>
      <c r="D589" s="33"/>
      <c r="E589" s="32"/>
      <c r="G589" s="32"/>
      <c r="H589" s="32"/>
      <c r="I589" s="32"/>
      <c r="J589" s="32"/>
      <c r="K589" s="32"/>
      <c r="L589" s="32"/>
      <c r="M589" s="33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1:27" ht="21" customHeight="1" x14ac:dyDescent="0.25">
      <c r="A590" s="32"/>
      <c r="B590" s="32"/>
      <c r="C590" s="33"/>
      <c r="D590" s="33"/>
      <c r="E590" s="32"/>
      <c r="G590" s="32"/>
      <c r="H590" s="32"/>
      <c r="I590" s="32"/>
      <c r="J590" s="32"/>
      <c r="K590" s="32"/>
      <c r="L590" s="32"/>
      <c r="M590" s="33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1:27" ht="21" customHeight="1" x14ac:dyDescent="0.25">
      <c r="A591" s="32"/>
      <c r="B591" s="32"/>
      <c r="C591" s="33"/>
      <c r="D591" s="33"/>
      <c r="E591" s="32"/>
      <c r="G591" s="32"/>
      <c r="H591" s="32"/>
      <c r="I591" s="32"/>
      <c r="J591" s="32"/>
      <c r="K591" s="32"/>
      <c r="L591" s="32"/>
      <c r="M591" s="33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1:27" ht="21" customHeight="1" x14ac:dyDescent="0.25">
      <c r="A592" s="32"/>
      <c r="B592" s="32"/>
      <c r="C592" s="33"/>
      <c r="D592" s="33"/>
      <c r="E592" s="32"/>
      <c r="G592" s="32"/>
      <c r="H592" s="32"/>
      <c r="I592" s="32"/>
      <c r="J592" s="32"/>
      <c r="K592" s="32"/>
      <c r="L592" s="32"/>
      <c r="M592" s="33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1:27" ht="21" customHeight="1" x14ac:dyDescent="0.25">
      <c r="A593" s="32"/>
      <c r="B593" s="32"/>
      <c r="C593" s="33"/>
      <c r="D593" s="33"/>
      <c r="E593" s="32"/>
      <c r="G593" s="32"/>
      <c r="H593" s="32"/>
      <c r="I593" s="32"/>
      <c r="J593" s="32"/>
      <c r="K593" s="32"/>
      <c r="L593" s="32"/>
      <c r="M593" s="33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1:27" ht="21" customHeight="1" x14ac:dyDescent="0.25">
      <c r="A594" s="32"/>
      <c r="B594" s="32"/>
      <c r="C594" s="33"/>
      <c r="D594" s="33"/>
      <c r="E594" s="32"/>
      <c r="G594" s="32"/>
      <c r="H594" s="32"/>
      <c r="I594" s="32"/>
      <c r="J594" s="32"/>
      <c r="K594" s="32"/>
      <c r="L594" s="32"/>
      <c r="M594" s="33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1:27" ht="21" customHeight="1" x14ac:dyDescent="0.25">
      <c r="A595" s="32"/>
      <c r="B595" s="32"/>
      <c r="C595" s="33"/>
      <c r="D595" s="33"/>
      <c r="E595" s="32"/>
      <c r="G595" s="32"/>
      <c r="H595" s="32"/>
      <c r="I595" s="32"/>
      <c r="J595" s="32"/>
      <c r="K595" s="32"/>
      <c r="L595" s="32"/>
      <c r="M595" s="33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1:27" ht="21" customHeight="1" x14ac:dyDescent="0.25">
      <c r="A596" s="32"/>
      <c r="B596" s="32"/>
      <c r="C596" s="33"/>
      <c r="D596" s="33"/>
      <c r="E596" s="32"/>
      <c r="G596" s="32"/>
      <c r="H596" s="32"/>
      <c r="I596" s="32"/>
      <c r="J596" s="32"/>
      <c r="K596" s="32"/>
      <c r="L596" s="32"/>
      <c r="M596" s="33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1:27" ht="21" customHeight="1" x14ac:dyDescent="0.25">
      <c r="A597" s="32"/>
      <c r="B597" s="32"/>
      <c r="C597" s="33"/>
      <c r="D597" s="33"/>
      <c r="E597" s="32"/>
      <c r="G597" s="32"/>
      <c r="H597" s="32"/>
      <c r="I597" s="32"/>
      <c r="J597" s="32"/>
      <c r="K597" s="32"/>
      <c r="L597" s="32"/>
      <c r="M597" s="33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1:27" ht="21" customHeight="1" x14ac:dyDescent="0.25">
      <c r="A598" s="32"/>
      <c r="B598" s="32"/>
      <c r="C598" s="33"/>
      <c r="D598" s="33"/>
      <c r="E598" s="32"/>
      <c r="G598" s="32"/>
      <c r="H598" s="32"/>
      <c r="I598" s="32"/>
      <c r="J598" s="32"/>
      <c r="K598" s="32"/>
      <c r="L598" s="32"/>
      <c r="M598" s="33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1:27" ht="21" customHeight="1" x14ac:dyDescent="0.25">
      <c r="A599" s="32"/>
      <c r="B599" s="32"/>
      <c r="C599" s="33"/>
      <c r="D599" s="33"/>
      <c r="E599" s="32"/>
      <c r="G599" s="32"/>
      <c r="H599" s="32"/>
      <c r="I599" s="32"/>
      <c r="J599" s="32"/>
      <c r="K599" s="32"/>
      <c r="L599" s="32"/>
      <c r="M599" s="33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1:27" ht="21" customHeight="1" x14ac:dyDescent="0.25">
      <c r="A600" s="32"/>
      <c r="B600" s="32"/>
      <c r="C600" s="33"/>
      <c r="D600" s="33"/>
      <c r="E600" s="32"/>
      <c r="G600" s="32"/>
      <c r="H600" s="32"/>
      <c r="I600" s="32"/>
      <c r="J600" s="32"/>
      <c r="K600" s="32"/>
      <c r="L600" s="32"/>
      <c r="M600" s="33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1:27" ht="21" customHeight="1" x14ac:dyDescent="0.25">
      <c r="A601" s="32"/>
      <c r="B601" s="32"/>
      <c r="C601" s="33"/>
      <c r="D601" s="33"/>
      <c r="E601" s="32"/>
      <c r="G601" s="32"/>
      <c r="H601" s="32"/>
      <c r="I601" s="32"/>
      <c r="J601" s="32"/>
      <c r="K601" s="32"/>
      <c r="L601" s="32"/>
      <c r="M601" s="33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1:27" ht="21" customHeight="1" x14ac:dyDescent="0.25">
      <c r="A602" s="32"/>
      <c r="B602" s="32"/>
      <c r="C602" s="33"/>
      <c r="D602" s="33"/>
      <c r="E602" s="32"/>
      <c r="G602" s="32"/>
      <c r="H602" s="32"/>
      <c r="I602" s="32"/>
      <c r="J602" s="32"/>
      <c r="K602" s="32"/>
      <c r="L602" s="32"/>
      <c r="M602" s="33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1:27" ht="21" customHeight="1" x14ac:dyDescent="0.25">
      <c r="A603" s="32"/>
      <c r="B603" s="32"/>
      <c r="C603" s="33"/>
      <c r="D603" s="33"/>
      <c r="E603" s="32"/>
      <c r="G603" s="32"/>
      <c r="H603" s="32"/>
      <c r="I603" s="32"/>
      <c r="J603" s="32"/>
      <c r="K603" s="32"/>
      <c r="L603" s="32"/>
      <c r="M603" s="33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1:27" ht="21" customHeight="1" x14ac:dyDescent="0.25">
      <c r="A604" s="32"/>
      <c r="B604" s="32"/>
      <c r="C604" s="33"/>
      <c r="D604" s="33"/>
      <c r="E604" s="32"/>
      <c r="G604" s="32"/>
      <c r="H604" s="32"/>
      <c r="I604" s="32"/>
      <c r="J604" s="32"/>
      <c r="K604" s="32"/>
      <c r="L604" s="32"/>
      <c r="M604" s="33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1:27" ht="21" customHeight="1" x14ac:dyDescent="0.25">
      <c r="A605" s="32"/>
      <c r="B605" s="32"/>
      <c r="C605" s="33"/>
      <c r="D605" s="33"/>
      <c r="E605" s="32"/>
      <c r="G605" s="32"/>
      <c r="H605" s="32"/>
      <c r="I605" s="32"/>
      <c r="J605" s="32"/>
      <c r="K605" s="32"/>
      <c r="L605" s="32"/>
      <c r="M605" s="33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1:27" ht="21" customHeight="1" x14ac:dyDescent="0.25">
      <c r="A606" s="32"/>
      <c r="B606" s="32"/>
      <c r="C606" s="33"/>
      <c r="D606" s="33"/>
      <c r="E606" s="32"/>
      <c r="G606" s="32"/>
      <c r="H606" s="32"/>
      <c r="I606" s="32"/>
      <c r="J606" s="32"/>
      <c r="K606" s="32"/>
      <c r="L606" s="32"/>
      <c r="M606" s="33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1:27" ht="21" customHeight="1" x14ac:dyDescent="0.25">
      <c r="A607" s="32"/>
      <c r="B607" s="32"/>
      <c r="C607" s="33"/>
      <c r="D607" s="33"/>
      <c r="E607" s="32"/>
      <c r="G607" s="32"/>
      <c r="H607" s="32"/>
      <c r="I607" s="32"/>
      <c r="J607" s="32"/>
      <c r="K607" s="32"/>
      <c r="L607" s="32"/>
      <c r="M607" s="33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1:27" ht="21" customHeight="1" x14ac:dyDescent="0.25">
      <c r="A608" s="32"/>
      <c r="B608" s="32"/>
      <c r="C608" s="33"/>
      <c r="D608" s="33"/>
      <c r="E608" s="32"/>
      <c r="G608" s="32"/>
      <c r="H608" s="32"/>
      <c r="I608" s="32"/>
      <c r="J608" s="32"/>
      <c r="K608" s="32"/>
      <c r="L608" s="32"/>
      <c r="M608" s="33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1:27" ht="21" customHeight="1" x14ac:dyDescent="0.25">
      <c r="A609" s="32"/>
      <c r="B609" s="32"/>
      <c r="C609" s="33"/>
      <c r="D609" s="33"/>
      <c r="E609" s="32"/>
      <c r="G609" s="32"/>
      <c r="H609" s="32"/>
      <c r="I609" s="32"/>
      <c r="J609" s="32"/>
      <c r="K609" s="32"/>
      <c r="L609" s="32"/>
      <c r="M609" s="33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1:27" ht="21" customHeight="1" x14ac:dyDescent="0.25">
      <c r="A610" s="32"/>
      <c r="B610" s="32"/>
      <c r="C610" s="33"/>
      <c r="D610" s="33"/>
      <c r="E610" s="32"/>
      <c r="G610" s="32"/>
      <c r="H610" s="32"/>
      <c r="I610" s="32"/>
      <c r="J610" s="32"/>
      <c r="K610" s="32"/>
      <c r="L610" s="32"/>
      <c r="M610" s="33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1:27" ht="21" customHeight="1" x14ac:dyDescent="0.25">
      <c r="A611" s="32"/>
      <c r="B611" s="32"/>
      <c r="C611" s="33"/>
      <c r="D611" s="33"/>
      <c r="E611" s="32"/>
      <c r="G611" s="32"/>
      <c r="H611" s="32"/>
      <c r="I611" s="32"/>
      <c r="J611" s="32"/>
      <c r="K611" s="32"/>
      <c r="L611" s="32"/>
      <c r="M611" s="33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1:27" ht="21" customHeight="1" x14ac:dyDescent="0.25">
      <c r="A612" s="32"/>
      <c r="B612" s="32"/>
      <c r="C612" s="33"/>
      <c r="D612" s="33"/>
      <c r="E612" s="32"/>
      <c r="G612" s="32"/>
      <c r="H612" s="32"/>
      <c r="I612" s="32"/>
      <c r="J612" s="32"/>
      <c r="K612" s="32"/>
      <c r="L612" s="32"/>
      <c r="M612" s="33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1:27" ht="21" customHeight="1" x14ac:dyDescent="0.25">
      <c r="A613" s="32"/>
      <c r="B613" s="32"/>
      <c r="C613" s="33"/>
      <c r="D613" s="33"/>
      <c r="E613" s="32"/>
      <c r="G613" s="32"/>
      <c r="H613" s="32"/>
      <c r="I613" s="32"/>
      <c r="J613" s="32"/>
      <c r="K613" s="32"/>
      <c r="L613" s="32"/>
      <c r="M613" s="33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1:27" ht="21" customHeight="1" x14ac:dyDescent="0.25">
      <c r="A614" s="32"/>
      <c r="B614" s="32"/>
      <c r="C614" s="33"/>
      <c r="D614" s="33"/>
      <c r="E614" s="32"/>
      <c r="G614" s="32"/>
      <c r="H614" s="32"/>
      <c r="I614" s="32"/>
      <c r="J614" s="32"/>
      <c r="K614" s="32"/>
      <c r="L614" s="32"/>
      <c r="M614" s="33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1:27" ht="21" customHeight="1" x14ac:dyDescent="0.25">
      <c r="A615" s="32"/>
      <c r="B615" s="32"/>
      <c r="C615" s="33"/>
      <c r="D615" s="33"/>
      <c r="E615" s="32"/>
      <c r="G615" s="32"/>
      <c r="H615" s="32"/>
      <c r="I615" s="32"/>
      <c r="J615" s="32"/>
      <c r="K615" s="32"/>
      <c r="L615" s="32"/>
      <c r="M615" s="33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1:27" ht="21" customHeight="1" x14ac:dyDescent="0.25">
      <c r="A616" s="32"/>
      <c r="B616" s="32"/>
      <c r="C616" s="33"/>
      <c r="D616" s="33"/>
      <c r="E616" s="32"/>
      <c r="G616" s="32"/>
      <c r="H616" s="32"/>
      <c r="I616" s="32"/>
      <c r="J616" s="32"/>
      <c r="K616" s="32"/>
      <c r="L616" s="32"/>
      <c r="M616" s="33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1:27" ht="21" customHeight="1" x14ac:dyDescent="0.25">
      <c r="A617" s="32"/>
      <c r="B617" s="32"/>
      <c r="C617" s="33"/>
      <c r="D617" s="33"/>
      <c r="E617" s="32"/>
      <c r="G617" s="32"/>
      <c r="H617" s="32"/>
      <c r="I617" s="32"/>
      <c r="J617" s="32"/>
      <c r="K617" s="32"/>
      <c r="L617" s="32"/>
      <c r="M617" s="33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1:27" ht="21" customHeight="1" x14ac:dyDescent="0.25">
      <c r="A618" s="32"/>
      <c r="B618" s="32"/>
      <c r="C618" s="33"/>
      <c r="D618" s="33"/>
      <c r="E618" s="32"/>
      <c r="G618" s="32"/>
      <c r="H618" s="32"/>
      <c r="I618" s="32"/>
      <c r="J618" s="32"/>
      <c r="K618" s="32"/>
      <c r="L618" s="32"/>
      <c r="M618" s="33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1:27" ht="21" customHeight="1" x14ac:dyDescent="0.25">
      <c r="A619" s="32"/>
      <c r="B619" s="32"/>
      <c r="C619" s="33"/>
      <c r="D619" s="33"/>
      <c r="E619" s="32"/>
      <c r="G619" s="32"/>
      <c r="H619" s="32"/>
      <c r="I619" s="32"/>
      <c r="J619" s="32"/>
      <c r="K619" s="32"/>
      <c r="L619" s="32"/>
      <c r="M619" s="33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1:27" ht="21" customHeight="1" x14ac:dyDescent="0.25">
      <c r="A620" s="32"/>
      <c r="B620" s="32"/>
      <c r="C620" s="33"/>
      <c r="D620" s="33"/>
      <c r="E620" s="32"/>
      <c r="G620" s="32"/>
      <c r="H620" s="32"/>
      <c r="I620" s="32"/>
      <c r="J620" s="32"/>
      <c r="K620" s="32"/>
      <c r="L620" s="32"/>
      <c r="M620" s="33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1:27" ht="21" customHeight="1" x14ac:dyDescent="0.25">
      <c r="A621" s="32"/>
      <c r="B621" s="32"/>
      <c r="C621" s="33"/>
      <c r="D621" s="33"/>
      <c r="E621" s="32"/>
      <c r="G621" s="32"/>
      <c r="H621" s="32"/>
      <c r="I621" s="32"/>
      <c r="J621" s="32"/>
      <c r="K621" s="32"/>
      <c r="L621" s="32"/>
      <c r="M621" s="33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1:27" ht="21" customHeight="1" x14ac:dyDescent="0.25">
      <c r="A622" s="32"/>
      <c r="B622" s="32"/>
      <c r="C622" s="33"/>
      <c r="D622" s="33"/>
      <c r="E622" s="32"/>
      <c r="G622" s="32"/>
      <c r="H622" s="32"/>
      <c r="I622" s="32"/>
      <c r="J622" s="32"/>
      <c r="K622" s="32"/>
      <c r="L622" s="32"/>
      <c r="M622" s="33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1:27" ht="21" customHeight="1" x14ac:dyDescent="0.25">
      <c r="A623" s="32"/>
      <c r="B623" s="32"/>
      <c r="C623" s="33"/>
      <c r="D623" s="33"/>
      <c r="E623" s="32"/>
      <c r="G623" s="32"/>
      <c r="H623" s="32"/>
      <c r="I623" s="32"/>
      <c r="J623" s="32"/>
      <c r="K623" s="32"/>
      <c r="L623" s="32"/>
      <c r="M623" s="33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1:27" ht="21" customHeight="1" x14ac:dyDescent="0.25">
      <c r="A624" s="32"/>
      <c r="B624" s="32"/>
      <c r="C624" s="33"/>
      <c r="D624" s="33"/>
      <c r="E624" s="32"/>
      <c r="G624" s="32"/>
      <c r="H624" s="32"/>
      <c r="I624" s="32"/>
      <c r="J624" s="32"/>
      <c r="K624" s="32"/>
      <c r="L624" s="32"/>
      <c r="M624" s="33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1:27" ht="21" customHeight="1" x14ac:dyDescent="0.25">
      <c r="A625" s="32"/>
      <c r="B625" s="32"/>
      <c r="C625" s="33"/>
      <c r="D625" s="33"/>
      <c r="E625" s="32"/>
      <c r="G625" s="32"/>
      <c r="H625" s="32"/>
      <c r="I625" s="32"/>
      <c r="J625" s="32"/>
      <c r="K625" s="32"/>
      <c r="L625" s="32"/>
      <c r="M625" s="33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1:27" ht="21" customHeight="1" x14ac:dyDescent="0.25">
      <c r="A626" s="32"/>
      <c r="B626" s="32"/>
      <c r="C626" s="33"/>
      <c r="D626" s="33"/>
      <c r="E626" s="32"/>
      <c r="G626" s="32"/>
      <c r="H626" s="32"/>
      <c r="I626" s="32"/>
      <c r="J626" s="32"/>
      <c r="K626" s="32"/>
      <c r="L626" s="32"/>
      <c r="M626" s="33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1:27" ht="21" customHeight="1" x14ac:dyDescent="0.25">
      <c r="A627" s="32"/>
      <c r="B627" s="32"/>
      <c r="C627" s="33"/>
      <c r="D627" s="33"/>
      <c r="E627" s="32"/>
      <c r="G627" s="32"/>
      <c r="H627" s="32"/>
      <c r="I627" s="32"/>
      <c r="J627" s="32"/>
      <c r="K627" s="32"/>
      <c r="L627" s="32"/>
      <c r="M627" s="33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1:27" ht="21" customHeight="1" x14ac:dyDescent="0.25">
      <c r="A628" s="32"/>
      <c r="B628" s="32"/>
      <c r="C628" s="33"/>
      <c r="D628" s="33"/>
      <c r="E628" s="32"/>
      <c r="G628" s="32"/>
      <c r="H628" s="32"/>
      <c r="I628" s="32"/>
      <c r="J628" s="32"/>
      <c r="K628" s="32"/>
      <c r="L628" s="32"/>
      <c r="M628" s="33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1:27" ht="21" customHeight="1" x14ac:dyDescent="0.25">
      <c r="A629" s="32"/>
      <c r="B629" s="32"/>
      <c r="C629" s="33"/>
      <c r="D629" s="33"/>
      <c r="E629" s="32"/>
      <c r="G629" s="32"/>
      <c r="H629" s="32"/>
      <c r="I629" s="32"/>
      <c r="J629" s="32"/>
      <c r="K629" s="32"/>
      <c r="L629" s="32"/>
      <c r="M629" s="33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1:27" ht="21" customHeight="1" x14ac:dyDescent="0.25">
      <c r="A630" s="32"/>
      <c r="B630" s="32"/>
      <c r="C630" s="33"/>
      <c r="D630" s="33"/>
      <c r="E630" s="32"/>
      <c r="G630" s="32"/>
      <c r="H630" s="32"/>
      <c r="I630" s="32"/>
      <c r="J630" s="32"/>
      <c r="K630" s="32"/>
      <c r="L630" s="32"/>
      <c r="M630" s="33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1:27" ht="21" customHeight="1" x14ac:dyDescent="0.25">
      <c r="A631" s="32"/>
      <c r="B631" s="32"/>
      <c r="C631" s="33"/>
      <c r="D631" s="33"/>
      <c r="E631" s="32"/>
      <c r="G631" s="32"/>
      <c r="H631" s="32"/>
      <c r="I631" s="32"/>
      <c r="J631" s="32"/>
      <c r="K631" s="32"/>
      <c r="L631" s="32"/>
      <c r="M631" s="33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1:27" ht="21" customHeight="1" x14ac:dyDescent="0.25">
      <c r="A632" s="32"/>
      <c r="B632" s="32"/>
      <c r="C632" s="33"/>
      <c r="D632" s="33"/>
      <c r="E632" s="32"/>
      <c r="G632" s="32"/>
      <c r="H632" s="32"/>
      <c r="I632" s="32"/>
      <c r="J632" s="32"/>
      <c r="K632" s="32"/>
      <c r="L632" s="32"/>
      <c r="M632" s="33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1:27" ht="21" customHeight="1" x14ac:dyDescent="0.25">
      <c r="A633" s="32"/>
      <c r="B633" s="32"/>
      <c r="C633" s="33"/>
      <c r="D633" s="33"/>
      <c r="E633" s="32"/>
      <c r="G633" s="32"/>
      <c r="H633" s="32"/>
      <c r="I633" s="32"/>
      <c r="J633" s="32"/>
      <c r="K633" s="32"/>
      <c r="L633" s="32"/>
      <c r="M633" s="33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1:27" ht="21" customHeight="1" x14ac:dyDescent="0.25">
      <c r="A634" s="32"/>
      <c r="B634" s="32"/>
      <c r="C634" s="33"/>
      <c r="D634" s="33"/>
      <c r="E634" s="32"/>
      <c r="G634" s="32"/>
      <c r="H634" s="32"/>
      <c r="I634" s="32"/>
      <c r="J634" s="32"/>
      <c r="K634" s="32"/>
      <c r="L634" s="32"/>
      <c r="M634" s="33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1:27" ht="21" customHeight="1" x14ac:dyDescent="0.25">
      <c r="A635" s="32"/>
      <c r="B635" s="32"/>
      <c r="C635" s="33"/>
      <c r="D635" s="33"/>
      <c r="E635" s="32"/>
      <c r="G635" s="32"/>
      <c r="H635" s="32"/>
      <c r="I635" s="32"/>
      <c r="J635" s="32"/>
      <c r="K635" s="32"/>
      <c r="L635" s="32"/>
      <c r="M635" s="33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1:27" ht="21" customHeight="1" x14ac:dyDescent="0.25">
      <c r="A636" s="32"/>
      <c r="B636" s="32"/>
      <c r="C636" s="33"/>
      <c r="D636" s="33"/>
      <c r="E636" s="32"/>
      <c r="G636" s="32"/>
      <c r="H636" s="32"/>
      <c r="I636" s="32"/>
      <c r="J636" s="32"/>
      <c r="K636" s="32"/>
      <c r="L636" s="32"/>
      <c r="M636" s="33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1:27" ht="21" customHeight="1" x14ac:dyDescent="0.25">
      <c r="A637" s="32"/>
      <c r="B637" s="32"/>
      <c r="C637" s="33"/>
      <c r="D637" s="33"/>
      <c r="E637" s="32"/>
      <c r="G637" s="32"/>
      <c r="H637" s="32"/>
      <c r="I637" s="32"/>
      <c r="J637" s="32"/>
      <c r="K637" s="32"/>
      <c r="L637" s="32"/>
      <c r="M637" s="33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1:27" ht="21" customHeight="1" x14ac:dyDescent="0.25">
      <c r="A638" s="32"/>
      <c r="B638" s="32"/>
      <c r="C638" s="33"/>
      <c r="D638" s="33"/>
      <c r="E638" s="32"/>
      <c r="G638" s="32"/>
      <c r="H638" s="32"/>
      <c r="I638" s="32"/>
      <c r="J638" s="32"/>
      <c r="K638" s="32"/>
      <c r="L638" s="32"/>
      <c r="M638" s="33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1:27" ht="21" customHeight="1" x14ac:dyDescent="0.25">
      <c r="A639" s="32"/>
      <c r="B639" s="32"/>
      <c r="C639" s="33"/>
      <c r="D639" s="33"/>
      <c r="E639" s="32"/>
      <c r="G639" s="32"/>
      <c r="H639" s="32"/>
      <c r="I639" s="32"/>
      <c r="J639" s="32"/>
      <c r="K639" s="32"/>
      <c r="L639" s="32"/>
      <c r="M639" s="33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1:27" ht="21" customHeight="1" x14ac:dyDescent="0.25">
      <c r="A640" s="32"/>
      <c r="B640" s="32"/>
      <c r="C640" s="33"/>
      <c r="D640" s="33"/>
      <c r="E640" s="32"/>
      <c r="G640" s="32"/>
      <c r="H640" s="32"/>
      <c r="I640" s="32"/>
      <c r="J640" s="32"/>
      <c r="K640" s="32"/>
      <c r="L640" s="32"/>
      <c r="M640" s="33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1:27" ht="21" customHeight="1" x14ac:dyDescent="0.25">
      <c r="A641" s="32"/>
      <c r="B641" s="32"/>
      <c r="C641" s="33"/>
      <c r="D641" s="33"/>
      <c r="E641" s="32"/>
      <c r="G641" s="32"/>
      <c r="H641" s="32"/>
      <c r="I641" s="32"/>
      <c r="J641" s="32"/>
      <c r="K641" s="32"/>
      <c r="L641" s="32"/>
      <c r="M641" s="33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1:27" ht="21" customHeight="1" x14ac:dyDescent="0.25">
      <c r="A642" s="32"/>
      <c r="B642" s="32"/>
      <c r="C642" s="33"/>
      <c r="D642" s="33"/>
      <c r="E642" s="32"/>
      <c r="G642" s="32"/>
      <c r="H642" s="32"/>
      <c r="I642" s="32"/>
      <c r="J642" s="32"/>
      <c r="K642" s="32"/>
      <c r="L642" s="32"/>
      <c r="M642" s="33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1:27" ht="21" customHeight="1" x14ac:dyDescent="0.25">
      <c r="A643" s="32"/>
      <c r="B643" s="32"/>
      <c r="C643" s="33"/>
      <c r="D643" s="33"/>
      <c r="E643" s="32"/>
      <c r="G643" s="32"/>
      <c r="H643" s="32"/>
      <c r="I643" s="32"/>
      <c r="J643" s="32"/>
      <c r="K643" s="32"/>
      <c r="L643" s="32"/>
      <c r="M643" s="33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1:27" ht="21" customHeight="1" x14ac:dyDescent="0.25">
      <c r="A644" s="32"/>
      <c r="B644" s="32"/>
      <c r="C644" s="33"/>
      <c r="D644" s="33"/>
      <c r="E644" s="32"/>
      <c r="G644" s="32"/>
      <c r="H644" s="32"/>
      <c r="I644" s="32"/>
      <c r="J644" s="32"/>
      <c r="K644" s="32"/>
      <c r="L644" s="32"/>
      <c r="M644" s="33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1:27" ht="21" customHeight="1" x14ac:dyDescent="0.25">
      <c r="A645" s="32"/>
      <c r="B645" s="32"/>
      <c r="C645" s="33"/>
      <c r="D645" s="33"/>
      <c r="E645" s="32"/>
      <c r="G645" s="32"/>
      <c r="H645" s="32"/>
      <c r="I645" s="32"/>
      <c r="J645" s="32"/>
      <c r="K645" s="32"/>
      <c r="L645" s="32"/>
      <c r="M645" s="33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1:27" ht="21" customHeight="1" x14ac:dyDescent="0.25">
      <c r="A646" s="32"/>
      <c r="B646" s="32"/>
      <c r="C646" s="33"/>
      <c r="D646" s="33"/>
      <c r="E646" s="32"/>
      <c r="G646" s="32"/>
      <c r="H646" s="32"/>
      <c r="I646" s="32"/>
      <c r="J646" s="32"/>
      <c r="K646" s="32"/>
      <c r="L646" s="32"/>
      <c r="M646" s="33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1:27" ht="21" customHeight="1" x14ac:dyDescent="0.25">
      <c r="A647" s="32"/>
      <c r="B647" s="32"/>
      <c r="C647" s="33"/>
      <c r="D647" s="33"/>
      <c r="E647" s="32"/>
      <c r="G647" s="32"/>
      <c r="H647" s="32"/>
      <c r="I647" s="32"/>
      <c r="J647" s="32"/>
      <c r="K647" s="32"/>
      <c r="L647" s="32"/>
      <c r="M647" s="33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1:27" ht="21" customHeight="1" x14ac:dyDescent="0.25">
      <c r="A648" s="32"/>
      <c r="B648" s="32"/>
      <c r="C648" s="33"/>
      <c r="D648" s="33"/>
      <c r="E648" s="32"/>
      <c r="G648" s="32"/>
      <c r="H648" s="32"/>
      <c r="I648" s="32"/>
      <c r="J648" s="32"/>
      <c r="K648" s="32"/>
      <c r="L648" s="32"/>
      <c r="M648" s="33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1:27" ht="21" customHeight="1" x14ac:dyDescent="0.25">
      <c r="A649" s="32"/>
      <c r="B649" s="32"/>
      <c r="C649" s="33"/>
      <c r="D649" s="33"/>
      <c r="E649" s="32"/>
      <c r="G649" s="32"/>
      <c r="H649" s="32"/>
      <c r="I649" s="32"/>
      <c r="J649" s="32"/>
      <c r="K649" s="32"/>
      <c r="L649" s="32"/>
      <c r="M649" s="33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1:27" ht="21" customHeight="1" x14ac:dyDescent="0.25">
      <c r="A650" s="32"/>
      <c r="B650" s="32"/>
      <c r="C650" s="33"/>
      <c r="D650" s="33"/>
      <c r="E650" s="32"/>
      <c r="G650" s="32"/>
      <c r="H650" s="32"/>
      <c r="I650" s="32"/>
      <c r="J650" s="32"/>
      <c r="K650" s="32"/>
      <c r="L650" s="32"/>
      <c r="M650" s="33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1:27" ht="21" customHeight="1" x14ac:dyDescent="0.25">
      <c r="A651" s="32"/>
      <c r="B651" s="32"/>
      <c r="C651" s="33"/>
      <c r="D651" s="33"/>
      <c r="E651" s="32"/>
      <c r="G651" s="32"/>
      <c r="H651" s="32"/>
      <c r="I651" s="32"/>
      <c r="J651" s="32"/>
      <c r="K651" s="32"/>
      <c r="L651" s="32"/>
      <c r="M651" s="33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1:27" ht="21" customHeight="1" x14ac:dyDescent="0.25">
      <c r="A652" s="32"/>
      <c r="B652" s="32"/>
      <c r="C652" s="33"/>
      <c r="D652" s="33"/>
      <c r="E652" s="32"/>
      <c r="G652" s="32"/>
      <c r="H652" s="32"/>
      <c r="I652" s="32"/>
      <c r="J652" s="32"/>
      <c r="K652" s="32"/>
      <c r="L652" s="32"/>
      <c r="M652" s="33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1:27" ht="21" customHeight="1" x14ac:dyDescent="0.25">
      <c r="A653" s="32"/>
      <c r="B653" s="32"/>
      <c r="C653" s="33"/>
      <c r="D653" s="33"/>
      <c r="E653" s="32"/>
      <c r="G653" s="32"/>
      <c r="H653" s="32"/>
      <c r="I653" s="32"/>
      <c r="J653" s="32"/>
      <c r="K653" s="32"/>
      <c r="L653" s="32"/>
      <c r="M653" s="33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1:27" ht="21" customHeight="1" x14ac:dyDescent="0.25">
      <c r="A654" s="32"/>
      <c r="B654" s="32"/>
      <c r="C654" s="33"/>
      <c r="D654" s="33"/>
      <c r="E654" s="32"/>
      <c r="G654" s="32"/>
      <c r="H654" s="32"/>
      <c r="I654" s="32"/>
      <c r="J654" s="32"/>
      <c r="K654" s="32"/>
      <c r="L654" s="32"/>
      <c r="M654" s="33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1:27" ht="21" customHeight="1" x14ac:dyDescent="0.25">
      <c r="A655" s="32"/>
      <c r="B655" s="32"/>
      <c r="C655" s="33"/>
      <c r="D655" s="33"/>
      <c r="E655" s="32"/>
      <c r="G655" s="32"/>
      <c r="H655" s="32"/>
      <c r="I655" s="32"/>
      <c r="J655" s="32"/>
      <c r="K655" s="32"/>
      <c r="L655" s="32"/>
      <c r="M655" s="33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1:27" ht="21" customHeight="1" x14ac:dyDescent="0.25">
      <c r="A656" s="32"/>
      <c r="B656" s="32"/>
      <c r="C656" s="33"/>
      <c r="D656" s="33"/>
      <c r="E656" s="32"/>
      <c r="G656" s="32"/>
      <c r="H656" s="32"/>
      <c r="I656" s="32"/>
      <c r="J656" s="32"/>
      <c r="K656" s="32"/>
      <c r="L656" s="32"/>
      <c r="M656" s="33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1:27" ht="21" customHeight="1" x14ac:dyDescent="0.25">
      <c r="A657" s="32"/>
      <c r="B657" s="32"/>
      <c r="C657" s="33"/>
      <c r="D657" s="33"/>
      <c r="E657" s="32"/>
      <c r="G657" s="32"/>
      <c r="H657" s="32"/>
      <c r="I657" s="32"/>
      <c r="J657" s="32"/>
      <c r="K657" s="32"/>
      <c r="L657" s="32"/>
      <c r="M657" s="33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1:27" ht="21" customHeight="1" x14ac:dyDescent="0.25">
      <c r="A658" s="32"/>
      <c r="B658" s="32"/>
      <c r="C658" s="33"/>
      <c r="D658" s="33"/>
      <c r="E658" s="32"/>
      <c r="G658" s="32"/>
      <c r="H658" s="32"/>
      <c r="I658" s="32"/>
      <c r="J658" s="32"/>
      <c r="K658" s="32"/>
      <c r="L658" s="32"/>
      <c r="M658" s="33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1:27" ht="21" customHeight="1" x14ac:dyDescent="0.25">
      <c r="A659" s="32"/>
      <c r="B659" s="32"/>
      <c r="C659" s="33"/>
      <c r="D659" s="33"/>
      <c r="E659" s="32"/>
      <c r="G659" s="32"/>
      <c r="H659" s="32"/>
      <c r="I659" s="32"/>
      <c r="J659" s="32"/>
      <c r="K659" s="32"/>
      <c r="L659" s="32"/>
      <c r="M659" s="33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1:27" ht="21" customHeight="1" x14ac:dyDescent="0.25">
      <c r="A660" s="32"/>
      <c r="B660" s="32"/>
      <c r="C660" s="33"/>
      <c r="D660" s="33"/>
      <c r="E660" s="32"/>
      <c r="G660" s="32"/>
      <c r="H660" s="32"/>
      <c r="I660" s="32"/>
      <c r="J660" s="32"/>
      <c r="K660" s="32"/>
      <c r="L660" s="32"/>
      <c r="M660" s="33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1:27" ht="21" customHeight="1" x14ac:dyDescent="0.25">
      <c r="A661" s="32"/>
      <c r="B661" s="32"/>
      <c r="C661" s="33"/>
      <c r="D661" s="33"/>
      <c r="E661" s="32"/>
      <c r="G661" s="32"/>
      <c r="H661" s="32"/>
      <c r="I661" s="32"/>
      <c r="J661" s="32"/>
      <c r="K661" s="32"/>
      <c r="L661" s="32"/>
      <c r="M661" s="33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1:27" ht="21" customHeight="1" x14ac:dyDescent="0.25">
      <c r="A662" s="32"/>
      <c r="B662" s="32"/>
      <c r="C662" s="33"/>
      <c r="D662" s="33"/>
      <c r="E662" s="32"/>
      <c r="G662" s="32"/>
      <c r="H662" s="32"/>
      <c r="I662" s="32"/>
      <c r="J662" s="32"/>
      <c r="K662" s="32"/>
      <c r="L662" s="32"/>
      <c r="M662" s="33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1:27" ht="21" customHeight="1" x14ac:dyDescent="0.25">
      <c r="A663" s="32"/>
      <c r="B663" s="32"/>
      <c r="C663" s="33"/>
      <c r="D663" s="33"/>
      <c r="E663" s="32"/>
      <c r="G663" s="32"/>
      <c r="H663" s="32"/>
      <c r="I663" s="32"/>
      <c r="J663" s="32"/>
      <c r="K663" s="32"/>
      <c r="L663" s="32"/>
      <c r="M663" s="33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1:27" ht="21" customHeight="1" x14ac:dyDescent="0.25">
      <c r="A664" s="32"/>
      <c r="B664" s="32"/>
      <c r="C664" s="33"/>
      <c r="D664" s="33"/>
      <c r="E664" s="32"/>
      <c r="G664" s="32"/>
      <c r="H664" s="32"/>
      <c r="I664" s="32"/>
      <c r="J664" s="32"/>
      <c r="K664" s="32"/>
      <c r="L664" s="32"/>
      <c r="M664" s="33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1:27" ht="21" customHeight="1" x14ac:dyDescent="0.25">
      <c r="A665" s="32"/>
      <c r="B665" s="32"/>
      <c r="C665" s="33"/>
      <c r="D665" s="33"/>
      <c r="E665" s="32"/>
      <c r="G665" s="32"/>
      <c r="H665" s="32"/>
      <c r="I665" s="32"/>
      <c r="J665" s="32"/>
      <c r="K665" s="32"/>
      <c r="L665" s="32"/>
      <c r="M665" s="33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1:27" ht="21" customHeight="1" x14ac:dyDescent="0.25">
      <c r="A666" s="32"/>
      <c r="B666" s="32"/>
      <c r="C666" s="33"/>
      <c r="D666" s="33"/>
      <c r="E666" s="32"/>
      <c r="G666" s="32"/>
      <c r="H666" s="32"/>
      <c r="I666" s="32"/>
      <c r="J666" s="32"/>
      <c r="K666" s="32"/>
      <c r="L666" s="32"/>
      <c r="M666" s="33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1:27" ht="21" customHeight="1" x14ac:dyDescent="0.25">
      <c r="A667" s="32"/>
      <c r="B667" s="32"/>
      <c r="C667" s="33"/>
      <c r="D667" s="33"/>
      <c r="E667" s="32"/>
      <c r="G667" s="32"/>
      <c r="H667" s="32"/>
      <c r="I667" s="32"/>
      <c r="J667" s="32"/>
      <c r="K667" s="32"/>
      <c r="L667" s="32"/>
      <c r="M667" s="33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1:27" ht="21" customHeight="1" x14ac:dyDescent="0.25">
      <c r="A668" s="32"/>
      <c r="B668" s="32"/>
      <c r="C668" s="33"/>
      <c r="D668" s="33"/>
      <c r="E668" s="32"/>
      <c r="G668" s="32"/>
      <c r="H668" s="32"/>
      <c r="I668" s="32"/>
      <c r="J668" s="32"/>
      <c r="K668" s="32"/>
      <c r="L668" s="32"/>
      <c r="M668" s="33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1:27" ht="21" customHeight="1" x14ac:dyDescent="0.25">
      <c r="A669" s="32"/>
      <c r="B669" s="32"/>
      <c r="C669" s="33"/>
      <c r="D669" s="33"/>
      <c r="E669" s="32"/>
      <c r="G669" s="32"/>
      <c r="H669" s="32"/>
      <c r="I669" s="32"/>
      <c r="J669" s="32"/>
      <c r="K669" s="32"/>
      <c r="L669" s="32"/>
      <c r="M669" s="33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1:27" ht="21" customHeight="1" x14ac:dyDescent="0.25">
      <c r="A670" s="32"/>
      <c r="B670" s="32"/>
      <c r="C670" s="33"/>
      <c r="D670" s="33"/>
      <c r="E670" s="32"/>
      <c r="G670" s="32"/>
      <c r="H670" s="32"/>
      <c r="I670" s="32"/>
      <c r="J670" s="32"/>
      <c r="K670" s="32"/>
      <c r="L670" s="32"/>
      <c r="M670" s="33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1:27" ht="21" customHeight="1" x14ac:dyDescent="0.25">
      <c r="A671" s="32"/>
      <c r="B671" s="32"/>
      <c r="C671" s="33"/>
      <c r="D671" s="33"/>
      <c r="E671" s="32"/>
      <c r="G671" s="32"/>
      <c r="H671" s="32"/>
      <c r="I671" s="32"/>
      <c r="J671" s="32"/>
      <c r="K671" s="32"/>
      <c r="L671" s="32"/>
      <c r="M671" s="33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1:27" ht="21" customHeight="1" x14ac:dyDescent="0.25">
      <c r="A672" s="32"/>
      <c r="B672" s="32"/>
      <c r="C672" s="33"/>
      <c r="D672" s="33"/>
      <c r="E672" s="32"/>
      <c r="G672" s="32"/>
      <c r="H672" s="32"/>
      <c r="I672" s="32"/>
      <c r="J672" s="32"/>
      <c r="K672" s="32"/>
      <c r="L672" s="32"/>
      <c r="M672" s="33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1:27" ht="21" customHeight="1" x14ac:dyDescent="0.25">
      <c r="A673" s="32"/>
      <c r="B673" s="32"/>
      <c r="C673" s="33"/>
      <c r="D673" s="33"/>
      <c r="E673" s="32"/>
      <c r="G673" s="32"/>
      <c r="H673" s="32"/>
      <c r="I673" s="32"/>
      <c r="J673" s="32"/>
      <c r="K673" s="32"/>
      <c r="L673" s="32"/>
      <c r="M673" s="33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1:27" ht="21" customHeight="1" x14ac:dyDescent="0.25">
      <c r="A674" s="32"/>
      <c r="B674" s="32"/>
      <c r="C674" s="33"/>
      <c r="D674" s="33"/>
      <c r="E674" s="32"/>
      <c r="G674" s="32"/>
      <c r="H674" s="32"/>
      <c r="I674" s="32"/>
      <c r="J674" s="32"/>
      <c r="K674" s="32"/>
      <c r="L674" s="32"/>
      <c r="M674" s="33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1:27" ht="21" customHeight="1" x14ac:dyDescent="0.25">
      <c r="A675" s="32"/>
      <c r="B675" s="32"/>
      <c r="C675" s="33"/>
      <c r="D675" s="33"/>
      <c r="E675" s="32"/>
      <c r="G675" s="32"/>
      <c r="H675" s="32"/>
      <c r="I675" s="32"/>
      <c r="J675" s="32"/>
      <c r="K675" s="32"/>
      <c r="L675" s="32"/>
      <c r="M675" s="33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1:27" ht="21" customHeight="1" x14ac:dyDescent="0.25">
      <c r="A676" s="32"/>
      <c r="B676" s="32"/>
      <c r="C676" s="33"/>
      <c r="D676" s="33"/>
      <c r="E676" s="32"/>
      <c r="G676" s="32"/>
      <c r="H676" s="32"/>
      <c r="I676" s="32"/>
      <c r="J676" s="32"/>
      <c r="K676" s="32"/>
      <c r="L676" s="32"/>
      <c r="M676" s="33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1:27" ht="21" customHeight="1" x14ac:dyDescent="0.25">
      <c r="A677" s="32"/>
      <c r="B677" s="32"/>
      <c r="C677" s="33"/>
      <c r="D677" s="33"/>
      <c r="E677" s="32"/>
      <c r="G677" s="32"/>
      <c r="H677" s="32"/>
      <c r="I677" s="32"/>
      <c r="J677" s="32"/>
      <c r="K677" s="32"/>
      <c r="L677" s="32"/>
      <c r="M677" s="33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1:27" ht="21" customHeight="1" x14ac:dyDescent="0.25">
      <c r="A678" s="32"/>
      <c r="B678" s="32"/>
      <c r="C678" s="33"/>
      <c r="D678" s="33"/>
      <c r="E678" s="32"/>
      <c r="G678" s="32"/>
      <c r="H678" s="32"/>
      <c r="I678" s="32"/>
      <c r="J678" s="32"/>
      <c r="K678" s="32"/>
      <c r="L678" s="32"/>
      <c r="M678" s="33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1:27" ht="21" customHeight="1" x14ac:dyDescent="0.25">
      <c r="A679" s="32"/>
      <c r="B679" s="32"/>
      <c r="C679" s="33"/>
      <c r="D679" s="33"/>
      <c r="E679" s="32"/>
      <c r="G679" s="32"/>
      <c r="H679" s="32"/>
      <c r="I679" s="32"/>
      <c r="J679" s="32"/>
      <c r="K679" s="32"/>
      <c r="L679" s="32"/>
      <c r="M679" s="33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1:27" ht="21" customHeight="1" x14ac:dyDescent="0.25">
      <c r="A680" s="32"/>
      <c r="B680" s="32"/>
      <c r="C680" s="33"/>
      <c r="D680" s="33"/>
      <c r="E680" s="32"/>
      <c r="G680" s="32"/>
      <c r="H680" s="32"/>
      <c r="I680" s="32"/>
      <c r="J680" s="32"/>
      <c r="K680" s="32"/>
      <c r="L680" s="32"/>
      <c r="M680" s="33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1:27" ht="21" customHeight="1" x14ac:dyDescent="0.25">
      <c r="A681" s="32"/>
      <c r="B681" s="32"/>
      <c r="C681" s="33"/>
      <c r="D681" s="33"/>
      <c r="E681" s="32"/>
      <c r="G681" s="32"/>
      <c r="H681" s="32"/>
      <c r="I681" s="32"/>
      <c r="J681" s="32"/>
      <c r="K681" s="32"/>
      <c r="L681" s="32"/>
      <c r="M681" s="33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1:27" ht="21" customHeight="1" x14ac:dyDescent="0.25">
      <c r="A682" s="32"/>
      <c r="B682" s="32"/>
      <c r="C682" s="33"/>
      <c r="D682" s="33"/>
      <c r="E682" s="32"/>
      <c r="G682" s="32"/>
      <c r="H682" s="32"/>
      <c r="I682" s="32"/>
      <c r="J682" s="32"/>
      <c r="K682" s="32"/>
      <c r="L682" s="32"/>
      <c r="M682" s="33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1:27" ht="21" customHeight="1" x14ac:dyDescent="0.25">
      <c r="A683" s="32"/>
      <c r="B683" s="32"/>
      <c r="C683" s="33"/>
      <c r="D683" s="33"/>
      <c r="E683" s="32"/>
      <c r="G683" s="32"/>
      <c r="H683" s="32"/>
      <c r="I683" s="32"/>
      <c r="J683" s="32"/>
      <c r="K683" s="32"/>
      <c r="L683" s="32"/>
      <c r="M683" s="33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1:27" ht="21" customHeight="1" x14ac:dyDescent="0.25">
      <c r="A684" s="32"/>
      <c r="B684" s="32"/>
      <c r="C684" s="33"/>
      <c r="D684" s="33"/>
      <c r="E684" s="32"/>
      <c r="G684" s="32"/>
      <c r="H684" s="32"/>
      <c r="I684" s="32"/>
      <c r="J684" s="32"/>
      <c r="K684" s="32"/>
      <c r="L684" s="32"/>
      <c r="M684" s="33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1:27" ht="21" customHeight="1" x14ac:dyDescent="0.25">
      <c r="A685" s="32"/>
      <c r="B685" s="32"/>
      <c r="C685" s="33"/>
      <c r="D685" s="33"/>
      <c r="E685" s="32"/>
      <c r="G685" s="32"/>
      <c r="H685" s="32"/>
      <c r="I685" s="32"/>
      <c r="J685" s="32"/>
      <c r="K685" s="32"/>
      <c r="L685" s="32"/>
      <c r="M685" s="33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1:27" ht="21" customHeight="1" x14ac:dyDescent="0.25">
      <c r="A686" s="32"/>
      <c r="B686" s="32"/>
      <c r="C686" s="33"/>
      <c r="D686" s="33"/>
      <c r="E686" s="32"/>
      <c r="G686" s="32"/>
      <c r="H686" s="32"/>
      <c r="I686" s="32"/>
      <c r="J686" s="32"/>
      <c r="K686" s="32"/>
      <c r="L686" s="32"/>
      <c r="M686" s="33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1:27" ht="21" customHeight="1" x14ac:dyDescent="0.25">
      <c r="A687" s="32"/>
      <c r="B687" s="32"/>
      <c r="C687" s="33"/>
      <c r="D687" s="33"/>
      <c r="E687" s="32"/>
      <c r="G687" s="32"/>
      <c r="H687" s="32"/>
      <c r="I687" s="32"/>
      <c r="J687" s="32"/>
      <c r="K687" s="32"/>
      <c r="L687" s="32"/>
      <c r="M687" s="33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1:27" ht="21" customHeight="1" x14ac:dyDescent="0.25">
      <c r="A688" s="32"/>
      <c r="B688" s="32"/>
      <c r="C688" s="33"/>
      <c r="D688" s="33"/>
      <c r="E688" s="32"/>
      <c r="G688" s="32"/>
      <c r="H688" s="32"/>
      <c r="I688" s="32"/>
      <c r="J688" s="32"/>
      <c r="K688" s="32"/>
      <c r="L688" s="32"/>
      <c r="M688" s="33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1:27" ht="21" customHeight="1" x14ac:dyDescent="0.25">
      <c r="A689" s="32"/>
      <c r="B689" s="32"/>
      <c r="C689" s="33"/>
      <c r="D689" s="33"/>
      <c r="E689" s="32"/>
      <c r="G689" s="32"/>
      <c r="H689" s="32"/>
      <c r="I689" s="32"/>
      <c r="J689" s="32"/>
      <c r="K689" s="32"/>
      <c r="L689" s="32"/>
      <c r="M689" s="33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1:27" ht="21" customHeight="1" x14ac:dyDescent="0.25">
      <c r="A690" s="32"/>
      <c r="B690" s="32"/>
      <c r="C690" s="33"/>
      <c r="D690" s="33"/>
      <c r="E690" s="32"/>
      <c r="G690" s="32"/>
      <c r="H690" s="32"/>
      <c r="I690" s="32"/>
      <c r="J690" s="32"/>
      <c r="K690" s="32"/>
      <c r="L690" s="32"/>
      <c r="M690" s="33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1:27" ht="21" customHeight="1" x14ac:dyDescent="0.25">
      <c r="A691" s="32"/>
      <c r="B691" s="32"/>
      <c r="C691" s="33"/>
      <c r="D691" s="33"/>
      <c r="E691" s="32"/>
      <c r="G691" s="32"/>
      <c r="H691" s="32"/>
      <c r="I691" s="32"/>
      <c r="J691" s="32"/>
      <c r="K691" s="32"/>
      <c r="L691" s="32"/>
      <c r="M691" s="33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1:27" ht="21" customHeight="1" x14ac:dyDescent="0.25">
      <c r="A692" s="32"/>
      <c r="B692" s="32"/>
      <c r="C692" s="33"/>
      <c r="D692" s="33"/>
      <c r="E692" s="32"/>
      <c r="G692" s="32"/>
      <c r="H692" s="32"/>
      <c r="I692" s="32"/>
      <c r="J692" s="32"/>
      <c r="K692" s="32"/>
      <c r="L692" s="32"/>
      <c r="M692" s="33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1:27" ht="21" customHeight="1" x14ac:dyDescent="0.25">
      <c r="A693" s="32"/>
      <c r="B693" s="32"/>
      <c r="C693" s="33"/>
      <c r="D693" s="33"/>
      <c r="E693" s="32"/>
      <c r="G693" s="32"/>
      <c r="H693" s="32"/>
      <c r="I693" s="32"/>
      <c r="J693" s="32"/>
      <c r="K693" s="32"/>
      <c r="L693" s="32"/>
      <c r="M693" s="33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1:27" ht="21" customHeight="1" x14ac:dyDescent="0.25">
      <c r="A694" s="32"/>
      <c r="B694" s="32"/>
      <c r="C694" s="33"/>
      <c r="D694" s="33"/>
      <c r="E694" s="32"/>
      <c r="G694" s="32"/>
      <c r="H694" s="32"/>
      <c r="I694" s="32"/>
      <c r="J694" s="32"/>
      <c r="K694" s="32"/>
      <c r="L694" s="32"/>
      <c r="M694" s="33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1:27" ht="21" customHeight="1" x14ac:dyDescent="0.25">
      <c r="A695" s="32"/>
      <c r="B695" s="32"/>
      <c r="C695" s="33"/>
      <c r="D695" s="33"/>
      <c r="E695" s="32"/>
      <c r="G695" s="32"/>
      <c r="H695" s="32"/>
      <c r="I695" s="32"/>
      <c r="J695" s="32"/>
      <c r="K695" s="32"/>
      <c r="L695" s="32"/>
      <c r="M695" s="33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1:27" ht="21" customHeight="1" x14ac:dyDescent="0.25">
      <c r="A696" s="32"/>
      <c r="B696" s="32"/>
      <c r="C696" s="33"/>
      <c r="D696" s="33"/>
      <c r="E696" s="32"/>
      <c r="G696" s="32"/>
      <c r="H696" s="32"/>
      <c r="I696" s="32"/>
      <c r="J696" s="32"/>
      <c r="K696" s="32"/>
      <c r="L696" s="32"/>
      <c r="M696" s="33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1:27" ht="21" customHeight="1" x14ac:dyDescent="0.25">
      <c r="A697" s="32"/>
      <c r="B697" s="32"/>
      <c r="C697" s="33"/>
      <c r="D697" s="33"/>
      <c r="E697" s="32"/>
      <c r="G697" s="32"/>
      <c r="H697" s="32"/>
      <c r="I697" s="32"/>
      <c r="J697" s="32"/>
      <c r="K697" s="32"/>
      <c r="L697" s="32"/>
      <c r="M697" s="33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1:27" ht="21" customHeight="1" x14ac:dyDescent="0.25">
      <c r="A698" s="32"/>
      <c r="B698" s="32"/>
      <c r="C698" s="33"/>
      <c r="D698" s="33"/>
      <c r="E698" s="32"/>
      <c r="G698" s="32"/>
      <c r="H698" s="32"/>
      <c r="I698" s="32"/>
      <c r="J698" s="32"/>
      <c r="K698" s="32"/>
      <c r="L698" s="32"/>
      <c r="M698" s="33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1:27" ht="21" customHeight="1" x14ac:dyDescent="0.25">
      <c r="A699" s="32"/>
      <c r="B699" s="32"/>
      <c r="C699" s="33"/>
      <c r="D699" s="33"/>
      <c r="E699" s="32"/>
      <c r="G699" s="32"/>
      <c r="H699" s="32"/>
      <c r="I699" s="32"/>
      <c r="J699" s="32"/>
      <c r="K699" s="32"/>
      <c r="L699" s="32"/>
      <c r="M699" s="33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1:27" ht="21" customHeight="1" x14ac:dyDescent="0.25">
      <c r="A700" s="32"/>
      <c r="B700" s="32"/>
      <c r="C700" s="33"/>
      <c r="D700" s="33"/>
      <c r="E700" s="32"/>
      <c r="G700" s="32"/>
      <c r="H700" s="32"/>
      <c r="I700" s="32"/>
      <c r="J700" s="32"/>
      <c r="K700" s="32"/>
      <c r="L700" s="32"/>
      <c r="M700" s="33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1:27" ht="21" customHeight="1" x14ac:dyDescent="0.25">
      <c r="A701" s="32"/>
      <c r="B701" s="32"/>
      <c r="C701" s="33"/>
      <c r="D701" s="33"/>
      <c r="E701" s="32"/>
      <c r="G701" s="32"/>
      <c r="H701" s="32"/>
      <c r="I701" s="32"/>
      <c r="J701" s="32"/>
      <c r="K701" s="32"/>
      <c r="L701" s="32"/>
      <c r="M701" s="33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1:27" ht="21" customHeight="1" x14ac:dyDescent="0.25">
      <c r="A702" s="32"/>
      <c r="B702" s="32"/>
      <c r="C702" s="33"/>
      <c r="D702" s="33"/>
      <c r="E702" s="32"/>
      <c r="G702" s="32"/>
      <c r="H702" s="32"/>
      <c r="I702" s="32"/>
      <c r="J702" s="32"/>
      <c r="K702" s="32"/>
      <c r="L702" s="32"/>
      <c r="M702" s="33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1:27" ht="21" customHeight="1" x14ac:dyDescent="0.25">
      <c r="A703" s="32"/>
      <c r="B703" s="32"/>
      <c r="C703" s="33"/>
      <c r="D703" s="33"/>
      <c r="E703" s="32"/>
      <c r="G703" s="32"/>
      <c r="H703" s="32"/>
      <c r="I703" s="32"/>
      <c r="J703" s="32"/>
      <c r="K703" s="32"/>
      <c r="L703" s="32"/>
      <c r="M703" s="33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1:27" ht="21" customHeight="1" x14ac:dyDescent="0.25">
      <c r="A704" s="32"/>
      <c r="B704" s="32"/>
      <c r="C704" s="33"/>
      <c r="D704" s="33"/>
      <c r="E704" s="32"/>
      <c r="G704" s="32"/>
      <c r="H704" s="32"/>
      <c r="I704" s="32"/>
      <c r="J704" s="32"/>
      <c r="K704" s="32"/>
      <c r="L704" s="32"/>
      <c r="M704" s="33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1:27" ht="21" customHeight="1" x14ac:dyDescent="0.25">
      <c r="A705" s="32"/>
      <c r="B705" s="32"/>
      <c r="C705" s="33"/>
      <c r="D705" s="33"/>
      <c r="E705" s="32"/>
      <c r="G705" s="32"/>
      <c r="H705" s="32"/>
      <c r="I705" s="32"/>
      <c r="J705" s="32"/>
      <c r="K705" s="32"/>
      <c r="L705" s="32"/>
      <c r="M705" s="33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1:27" ht="21" customHeight="1" x14ac:dyDescent="0.25">
      <c r="A706" s="32"/>
      <c r="B706" s="32"/>
      <c r="C706" s="33"/>
      <c r="D706" s="33"/>
      <c r="E706" s="32"/>
      <c r="G706" s="32"/>
      <c r="H706" s="32"/>
      <c r="I706" s="32"/>
      <c r="J706" s="32"/>
      <c r="K706" s="32"/>
      <c r="L706" s="32"/>
      <c r="M706" s="33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1:27" ht="21" customHeight="1" x14ac:dyDescent="0.25">
      <c r="A707" s="32"/>
      <c r="B707" s="32"/>
      <c r="C707" s="33"/>
      <c r="D707" s="33"/>
      <c r="E707" s="32"/>
      <c r="G707" s="32"/>
      <c r="H707" s="32"/>
      <c r="I707" s="32"/>
      <c r="J707" s="32"/>
      <c r="K707" s="32"/>
      <c r="L707" s="32"/>
      <c r="M707" s="33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1:27" ht="21" customHeight="1" x14ac:dyDescent="0.25">
      <c r="A708" s="32"/>
      <c r="B708" s="32"/>
      <c r="C708" s="33"/>
      <c r="D708" s="33"/>
      <c r="E708" s="32"/>
      <c r="G708" s="32"/>
      <c r="H708" s="32"/>
      <c r="I708" s="32"/>
      <c r="J708" s="32"/>
      <c r="K708" s="32"/>
      <c r="L708" s="32"/>
      <c r="M708" s="33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1:27" ht="21" customHeight="1" x14ac:dyDescent="0.25">
      <c r="A709" s="32"/>
      <c r="B709" s="32"/>
      <c r="C709" s="33"/>
      <c r="D709" s="33"/>
      <c r="E709" s="32"/>
      <c r="G709" s="32"/>
      <c r="H709" s="32"/>
      <c r="I709" s="32"/>
      <c r="J709" s="32"/>
      <c r="K709" s="32"/>
      <c r="L709" s="32"/>
      <c r="M709" s="33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1:27" ht="21" customHeight="1" x14ac:dyDescent="0.25">
      <c r="A710" s="32"/>
      <c r="B710" s="32"/>
      <c r="C710" s="33"/>
      <c r="D710" s="33"/>
      <c r="E710" s="32"/>
      <c r="G710" s="32"/>
      <c r="H710" s="32"/>
      <c r="I710" s="32"/>
      <c r="J710" s="32"/>
      <c r="K710" s="32"/>
      <c r="L710" s="32"/>
      <c r="M710" s="33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1:27" ht="21" customHeight="1" x14ac:dyDescent="0.25">
      <c r="A711" s="32"/>
      <c r="B711" s="32"/>
      <c r="C711" s="33"/>
      <c r="D711" s="33"/>
      <c r="E711" s="32"/>
      <c r="G711" s="32"/>
      <c r="H711" s="32"/>
      <c r="I711" s="32"/>
      <c r="J711" s="32"/>
      <c r="K711" s="32"/>
      <c r="L711" s="32"/>
      <c r="M711" s="33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1:27" ht="21" customHeight="1" x14ac:dyDescent="0.25">
      <c r="A712" s="32"/>
      <c r="B712" s="32"/>
      <c r="C712" s="33"/>
      <c r="D712" s="33"/>
      <c r="E712" s="32"/>
      <c r="G712" s="32"/>
      <c r="H712" s="32"/>
      <c r="I712" s="32"/>
      <c r="J712" s="32"/>
      <c r="K712" s="32"/>
      <c r="L712" s="32"/>
      <c r="M712" s="33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1:27" ht="21" customHeight="1" x14ac:dyDescent="0.25">
      <c r="A713" s="32"/>
      <c r="B713" s="32"/>
      <c r="C713" s="33"/>
      <c r="D713" s="33"/>
      <c r="E713" s="32"/>
      <c r="G713" s="32"/>
      <c r="H713" s="32"/>
      <c r="I713" s="32"/>
      <c r="J713" s="32"/>
      <c r="K713" s="32"/>
      <c r="L713" s="32"/>
      <c r="M713" s="33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1:27" ht="21" customHeight="1" x14ac:dyDescent="0.25">
      <c r="A714" s="32"/>
      <c r="B714" s="32"/>
      <c r="C714" s="33"/>
      <c r="D714" s="33"/>
      <c r="E714" s="32"/>
      <c r="G714" s="32"/>
      <c r="H714" s="32"/>
      <c r="I714" s="32"/>
      <c r="J714" s="32"/>
      <c r="K714" s="32"/>
      <c r="L714" s="32"/>
      <c r="M714" s="33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1:27" ht="21" customHeight="1" x14ac:dyDescent="0.25">
      <c r="A715" s="32"/>
      <c r="B715" s="32"/>
      <c r="C715" s="33"/>
      <c r="D715" s="33"/>
      <c r="E715" s="32"/>
      <c r="G715" s="32"/>
      <c r="H715" s="32"/>
      <c r="I715" s="32"/>
      <c r="J715" s="32"/>
      <c r="K715" s="32"/>
      <c r="L715" s="32"/>
      <c r="M715" s="33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1:27" ht="21" customHeight="1" x14ac:dyDescent="0.25">
      <c r="A716" s="32"/>
      <c r="B716" s="32"/>
      <c r="C716" s="33"/>
      <c r="D716" s="33"/>
      <c r="E716" s="32"/>
      <c r="G716" s="32"/>
      <c r="H716" s="32"/>
      <c r="I716" s="32"/>
      <c r="J716" s="32"/>
      <c r="K716" s="32"/>
      <c r="L716" s="32"/>
      <c r="M716" s="33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1:27" ht="21" customHeight="1" x14ac:dyDescent="0.25">
      <c r="A717" s="32"/>
      <c r="B717" s="32"/>
      <c r="C717" s="33"/>
      <c r="D717" s="33"/>
      <c r="E717" s="32"/>
      <c r="G717" s="32"/>
      <c r="H717" s="32"/>
      <c r="I717" s="32"/>
      <c r="J717" s="32"/>
      <c r="K717" s="32"/>
      <c r="L717" s="32"/>
      <c r="M717" s="33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1:27" ht="21" customHeight="1" x14ac:dyDescent="0.25">
      <c r="A718" s="32"/>
      <c r="B718" s="32"/>
      <c r="C718" s="33"/>
      <c r="D718" s="33"/>
      <c r="E718" s="32"/>
      <c r="G718" s="32"/>
      <c r="H718" s="32"/>
      <c r="I718" s="32"/>
      <c r="J718" s="32"/>
      <c r="K718" s="32"/>
      <c r="L718" s="32"/>
      <c r="M718" s="33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1:27" ht="21" customHeight="1" x14ac:dyDescent="0.25">
      <c r="A719" s="32"/>
      <c r="B719" s="32"/>
      <c r="C719" s="33"/>
      <c r="D719" s="33"/>
      <c r="E719" s="32"/>
      <c r="G719" s="32"/>
      <c r="H719" s="32"/>
      <c r="I719" s="32"/>
      <c r="J719" s="32"/>
      <c r="K719" s="32"/>
      <c r="L719" s="32"/>
      <c r="M719" s="33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1:27" ht="21" customHeight="1" x14ac:dyDescent="0.25">
      <c r="A720" s="32"/>
      <c r="B720" s="32"/>
      <c r="C720" s="33"/>
      <c r="D720" s="33"/>
      <c r="E720" s="32"/>
      <c r="G720" s="32"/>
      <c r="H720" s="32"/>
      <c r="I720" s="32"/>
      <c r="J720" s="32"/>
      <c r="K720" s="32"/>
      <c r="L720" s="32"/>
      <c r="M720" s="33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1:27" ht="21" customHeight="1" x14ac:dyDescent="0.25">
      <c r="A721" s="32"/>
      <c r="B721" s="32"/>
      <c r="C721" s="33"/>
      <c r="D721" s="33"/>
      <c r="E721" s="32"/>
      <c r="G721" s="32"/>
      <c r="H721" s="32"/>
      <c r="I721" s="32"/>
      <c r="J721" s="32"/>
      <c r="K721" s="32"/>
      <c r="L721" s="32"/>
      <c r="M721" s="33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1:27" ht="21" customHeight="1" x14ac:dyDescent="0.25">
      <c r="A722" s="32"/>
      <c r="B722" s="32"/>
      <c r="C722" s="33"/>
      <c r="D722" s="33"/>
      <c r="E722" s="32"/>
      <c r="G722" s="32"/>
      <c r="H722" s="32"/>
      <c r="I722" s="32"/>
      <c r="J722" s="32"/>
      <c r="K722" s="32"/>
      <c r="L722" s="32"/>
      <c r="M722" s="33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1:27" ht="21" customHeight="1" x14ac:dyDescent="0.25">
      <c r="A723" s="32"/>
      <c r="B723" s="32"/>
      <c r="C723" s="33"/>
      <c r="D723" s="33"/>
      <c r="E723" s="32"/>
      <c r="G723" s="32"/>
      <c r="H723" s="32"/>
      <c r="I723" s="32"/>
      <c r="J723" s="32"/>
      <c r="K723" s="32"/>
      <c r="L723" s="32"/>
      <c r="M723" s="33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1:27" ht="21" customHeight="1" x14ac:dyDescent="0.25">
      <c r="A724" s="32"/>
      <c r="B724" s="32"/>
      <c r="C724" s="33"/>
      <c r="D724" s="33"/>
      <c r="E724" s="32"/>
      <c r="G724" s="32"/>
      <c r="H724" s="32"/>
      <c r="I724" s="32"/>
      <c r="J724" s="32"/>
      <c r="K724" s="32"/>
      <c r="L724" s="32"/>
      <c r="M724" s="33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1:27" ht="21" customHeight="1" x14ac:dyDescent="0.25">
      <c r="A725" s="32"/>
      <c r="B725" s="32"/>
      <c r="C725" s="33"/>
      <c r="D725" s="33"/>
      <c r="E725" s="32"/>
      <c r="G725" s="32"/>
      <c r="H725" s="32"/>
      <c r="I725" s="32"/>
      <c r="J725" s="32"/>
      <c r="K725" s="32"/>
      <c r="L725" s="32"/>
      <c r="M725" s="33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1:27" ht="21" customHeight="1" x14ac:dyDescent="0.25">
      <c r="A726" s="32"/>
      <c r="B726" s="32"/>
      <c r="C726" s="33"/>
      <c r="D726" s="33"/>
      <c r="E726" s="32"/>
      <c r="G726" s="32"/>
      <c r="H726" s="32"/>
      <c r="I726" s="32"/>
      <c r="J726" s="32"/>
      <c r="K726" s="32"/>
      <c r="L726" s="32"/>
      <c r="M726" s="33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1:27" ht="21" customHeight="1" x14ac:dyDescent="0.25">
      <c r="A727" s="32"/>
      <c r="B727" s="32"/>
      <c r="C727" s="33"/>
      <c r="D727" s="33"/>
      <c r="E727" s="32"/>
      <c r="G727" s="32"/>
      <c r="H727" s="32"/>
      <c r="I727" s="32"/>
      <c r="J727" s="32"/>
      <c r="K727" s="32"/>
      <c r="L727" s="32"/>
      <c r="M727" s="33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1:27" ht="21" customHeight="1" x14ac:dyDescent="0.25">
      <c r="A728" s="32"/>
      <c r="B728" s="32"/>
      <c r="C728" s="33"/>
      <c r="D728" s="33"/>
      <c r="E728" s="32"/>
      <c r="G728" s="32"/>
      <c r="H728" s="32"/>
      <c r="I728" s="32"/>
      <c r="J728" s="32"/>
      <c r="K728" s="32"/>
      <c r="L728" s="32"/>
      <c r="M728" s="33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1:27" ht="21" customHeight="1" x14ac:dyDescent="0.25">
      <c r="A729" s="32"/>
      <c r="B729" s="32"/>
      <c r="C729" s="33"/>
      <c r="D729" s="33"/>
      <c r="E729" s="32"/>
      <c r="G729" s="32"/>
      <c r="H729" s="32"/>
      <c r="I729" s="32"/>
      <c r="J729" s="32"/>
      <c r="K729" s="32"/>
      <c r="L729" s="32"/>
      <c r="M729" s="33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1:27" ht="21" customHeight="1" x14ac:dyDescent="0.25">
      <c r="A730" s="32"/>
      <c r="B730" s="32"/>
      <c r="C730" s="33"/>
      <c r="D730" s="33"/>
      <c r="E730" s="32"/>
      <c r="G730" s="32"/>
      <c r="H730" s="32"/>
      <c r="I730" s="32"/>
      <c r="J730" s="32"/>
      <c r="K730" s="32"/>
      <c r="L730" s="32"/>
      <c r="M730" s="33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1:27" ht="21" customHeight="1" x14ac:dyDescent="0.25">
      <c r="A731" s="32"/>
      <c r="B731" s="32"/>
      <c r="C731" s="33"/>
      <c r="D731" s="33"/>
      <c r="E731" s="32"/>
      <c r="G731" s="32"/>
      <c r="H731" s="32"/>
      <c r="I731" s="32"/>
      <c r="J731" s="32"/>
      <c r="K731" s="32"/>
      <c r="L731" s="32"/>
      <c r="M731" s="33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1:27" ht="21" customHeight="1" x14ac:dyDescent="0.25">
      <c r="A732" s="32"/>
      <c r="B732" s="32"/>
      <c r="C732" s="33"/>
      <c r="D732" s="33"/>
      <c r="E732" s="32"/>
      <c r="G732" s="32"/>
      <c r="H732" s="32"/>
      <c r="I732" s="32"/>
      <c r="J732" s="32"/>
      <c r="K732" s="32"/>
      <c r="L732" s="32"/>
      <c r="M732" s="33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1:27" ht="21" customHeight="1" x14ac:dyDescent="0.25">
      <c r="A733" s="32"/>
      <c r="B733" s="32"/>
      <c r="C733" s="33"/>
      <c r="D733" s="33"/>
      <c r="E733" s="32"/>
      <c r="G733" s="32"/>
      <c r="H733" s="32"/>
      <c r="I733" s="32"/>
      <c r="J733" s="32"/>
      <c r="K733" s="32"/>
      <c r="L733" s="32"/>
      <c r="M733" s="33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1:27" ht="21" customHeight="1" x14ac:dyDescent="0.25">
      <c r="A734" s="32"/>
      <c r="B734" s="32"/>
      <c r="C734" s="33"/>
      <c r="D734" s="33"/>
      <c r="E734" s="32"/>
      <c r="G734" s="32"/>
      <c r="H734" s="32"/>
      <c r="I734" s="32"/>
      <c r="J734" s="32"/>
      <c r="K734" s="32"/>
      <c r="L734" s="32"/>
      <c r="M734" s="33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1:27" ht="21" customHeight="1" x14ac:dyDescent="0.25">
      <c r="A735" s="32"/>
      <c r="B735" s="32"/>
      <c r="C735" s="33"/>
      <c r="D735" s="33"/>
      <c r="E735" s="32"/>
      <c r="G735" s="32"/>
      <c r="H735" s="32"/>
      <c r="I735" s="32"/>
      <c r="J735" s="32"/>
      <c r="K735" s="32"/>
      <c r="L735" s="32"/>
      <c r="M735" s="33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1:27" ht="21" customHeight="1" x14ac:dyDescent="0.25">
      <c r="A736" s="32"/>
      <c r="B736" s="32"/>
      <c r="C736" s="33"/>
      <c r="D736" s="33"/>
      <c r="E736" s="32"/>
      <c r="G736" s="32"/>
      <c r="H736" s="32"/>
      <c r="I736" s="32"/>
      <c r="J736" s="32"/>
      <c r="K736" s="32"/>
      <c r="L736" s="32"/>
      <c r="M736" s="33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1:27" ht="21" customHeight="1" x14ac:dyDescent="0.25">
      <c r="A737" s="32"/>
      <c r="B737" s="32"/>
      <c r="C737" s="33"/>
      <c r="D737" s="33"/>
      <c r="E737" s="32"/>
      <c r="G737" s="32"/>
      <c r="H737" s="32"/>
      <c r="I737" s="32"/>
      <c r="J737" s="32"/>
      <c r="K737" s="32"/>
      <c r="L737" s="32"/>
      <c r="M737" s="33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1:27" ht="21" customHeight="1" x14ac:dyDescent="0.25">
      <c r="A738" s="32"/>
      <c r="B738" s="32"/>
      <c r="C738" s="33"/>
      <c r="D738" s="33"/>
      <c r="E738" s="32"/>
      <c r="G738" s="32"/>
      <c r="H738" s="32"/>
      <c r="I738" s="32"/>
      <c r="J738" s="32"/>
      <c r="K738" s="32"/>
      <c r="L738" s="32"/>
      <c r="M738" s="33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1:27" ht="21" customHeight="1" x14ac:dyDescent="0.25">
      <c r="A739" s="32"/>
      <c r="B739" s="32"/>
      <c r="C739" s="33"/>
      <c r="D739" s="33"/>
      <c r="E739" s="32"/>
      <c r="G739" s="32"/>
      <c r="H739" s="32"/>
      <c r="I739" s="32"/>
      <c r="J739" s="32"/>
      <c r="K739" s="32"/>
      <c r="L739" s="32"/>
      <c r="M739" s="33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1:27" ht="21" customHeight="1" x14ac:dyDescent="0.25">
      <c r="A740" s="32"/>
      <c r="B740" s="32"/>
      <c r="C740" s="33"/>
      <c r="D740" s="33"/>
      <c r="E740" s="32"/>
      <c r="G740" s="32"/>
      <c r="H740" s="32"/>
      <c r="I740" s="32"/>
      <c r="J740" s="32"/>
      <c r="K740" s="32"/>
      <c r="L740" s="32"/>
      <c r="M740" s="33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1:27" ht="21" customHeight="1" x14ac:dyDescent="0.25">
      <c r="A741" s="32"/>
      <c r="B741" s="32"/>
      <c r="C741" s="33"/>
      <c r="D741" s="33"/>
      <c r="E741" s="32"/>
      <c r="G741" s="32"/>
      <c r="H741" s="32"/>
      <c r="I741" s="32"/>
      <c r="J741" s="32"/>
      <c r="K741" s="32"/>
      <c r="L741" s="32"/>
      <c r="M741" s="33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1:27" ht="21" customHeight="1" x14ac:dyDescent="0.25">
      <c r="A742" s="32"/>
      <c r="B742" s="32"/>
      <c r="C742" s="33"/>
      <c r="D742" s="33"/>
      <c r="E742" s="32"/>
      <c r="G742" s="32"/>
      <c r="H742" s="32"/>
      <c r="I742" s="32"/>
      <c r="J742" s="32"/>
      <c r="K742" s="32"/>
      <c r="L742" s="32"/>
      <c r="M742" s="33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1:27" ht="21" customHeight="1" x14ac:dyDescent="0.25">
      <c r="A743" s="32"/>
      <c r="B743" s="32"/>
      <c r="C743" s="33"/>
      <c r="D743" s="33"/>
      <c r="E743" s="32"/>
      <c r="G743" s="32"/>
      <c r="H743" s="32"/>
      <c r="I743" s="32"/>
      <c r="J743" s="32"/>
      <c r="K743" s="32"/>
      <c r="L743" s="32"/>
      <c r="M743" s="33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1:27" ht="21" customHeight="1" x14ac:dyDescent="0.25">
      <c r="A744" s="32"/>
      <c r="B744" s="32"/>
      <c r="C744" s="33"/>
      <c r="D744" s="33"/>
      <c r="E744" s="32"/>
      <c r="G744" s="32"/>
      <c r="H744" s="32"/>
      <c r="I744" s="32"/>
      <c r="J744" s="32"/>
      <c r="K744" s="32"/>
      <c r="L744" s="32"/>
      <c r="M744" s="33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1:27" ht="21" customHeight="1" x14ac:dyDescent="0.25">
      <c r="A745" s="32"/>
      <c r="B745" s="32"/>
      <c r="C745" s="33"/>
      <c r="D745" s="33"/>
      <c r="E745" s="32"/>
      <c r="G745" s="32"/>
      <c r="H745" s="32"/>
      <c r="I745" s="32"/>
      <c r="J745" s="32"/>
      <c r="K745" s="32"/>
      <c r="L745" s="32"/>
      <c r="M745" s="33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1:27" ht="21" customHeight="1" x14ac:dyDescent="0.25">
      <c r="A746" s="32"/>
      <c r="B746" s="32"/>
      <c r="C746" s="33"/>
      <c r="D746" s="33"/>
      <c r="E746" s="32"/>
      <c r="G746" s="32"/>
      <c r="H746" s="32"/>
      <c r="I746" s="32"/>
      <c r="J746" s="32"/>
      <c r="K746" s="32"/>
      <c r="L746" s="32"/>
      <c r="M746" s="33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1:27" ht="21" customHeight="1" x14ac:dyDescent="0.25">
      <c r="A747" s="32"/>
      <c r="B747" s="32"/>
      <c r="C747" s="33"/>
      <c r="D747" s="33"/>
      <c r="E747" s="32"/>
      <c r="G747" s="32"/>
      <c r="H747" s="32"/>
      <c r="I747" s="32"/>
      <c r="J747" s="32"/>
      <c r="K747" s="32"/>
      <c r="L747" s="32"/>
      <c r="M747" s="33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1:27" ht="21" customHeight="1" x14ac:dyDescent="0.25">
      <c r="A748" s="32"/>
      <c r="B748" s="32"/>
      <c r="C748" s="33"/>
      <c r="D748" s="33"/>
      <c r="E748" s="32"/>
      <c r="G748" s="32"/>
      <c r="H748" s="32"/>
      <c r="I748" s="32"/>
      <c r="J748" s="32"/>
      <c r="K748" s="32"/>
      <c r="L748" s="32"/>
      <c r="M748" s="33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1:27" ht="21" customHeight="1" x14ac:dyDescent="0.25">
      <c r="A749" s="32"/>
      <c r="B749" s="32"/>
      <c r="C749" s="33"/>
      <c r="D749" s="33"/>
      <c r="E749" s="32"/>
      <c r="G749" s="32"/>
      <c r="H749" s="32"/>
      <c r="I749" s="32"/>
      <c r="J749" s="32"/>
      <c r="K749" s="32"/>
      <c r="L749" s="32"/>
      <c r="M749" s="33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1:27" ht="21" customHeight="1" x14ac:dyDescent="0.25">
      <c r="A750" s="32"/>
      <c r="B750" s="32"/>
      <c r="C750" s="33"/>
      <c r="D750" s="33"/>
      <c r="E750" s="32"/>
      <c r="G750" s="32"/>
      <c r="H750" s="32"/>
      <c r="I750" s="32"/>
      <c r="J750" s="32"/>
      <c r="K750" s="32"/>
      <c r="L750" s="32"/>
      <c r="M750" s="33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1:27" ht="21" customHeight="1" x14ac:dyDescent="0.25">
      <c r="A751" s="32"/>
      <c r="B751" s="32"/>
      <c r="C751" s="33"/>
      <c r="D751" s="33"/>
      <c r="E751" s="32"/>
      <c r="G751" s="32"/>
      <c r="H751" s="32"/>
      <c r="I751" s="32"/>
      <c r="J751" s="32"/>
      <c r="K751" s="32"/>
      <c r="L751" s="32"/>
      <c r="M751" s="33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1:27" ht="21" customHeight="1" x14ac:dyDescent="0.25">
      <c r="A752" s="32"/>
      <c r="B752" s="32"/>
      <c r="C752" s="33"/>
      <c r="D752" s="33"/>
      <c r="E752" s="32"/>
      <c r="G752" s="32"/>
      <c r="H752" s="32"/>
      <c r="I752" s="32"/>
      <c r="J752" s="32"/>
      <c r="K752" s="32"/>
      <c r="L752" s="32"/>
      <c r="M752" s="33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1:27" ht="21" customHeight="1" x14ac:dyDescent="0.25">
      <c r="A753" s="32"/>
      <c r="B753" s="32"/>
      <c r="C753" s="33"/>
      <c r="D753" s="33"/>
      <c r="E753" s="32"/>
      <c r="G753" s="32"/>
      <c r="H753" s="32"/>
      <c r="I753" s="32"/>
      <c r="J753" s="32"/>
      <c r="K753" s="32"/>
      <c r="L753" s="32"/>
      <c r="M753" s="33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1:27" ht="21" customHeight="1" x14ac:dyDescent="0.25">
      <c r="A754" s="32"/>
      <c r="B754" s="32"/>
      <c r="C754" s="33"/>
      <c r="D754" s="33"/>
      <c r="E754" s="32"/>
      <c r="G754" s="32"/>
      <c r="H754" s="32"/>
      <c r="I754" s="32"/>
      <c r="J754" s="32"/>
      <c r="K754" s="32"/>
      <c r="L754" s="32"/>
      <c r="M754" s="33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1:27" ht="21" customHeight="1" x14ac:dyDescent="0.25">
      <c r="A755" s="32"/>
      <c r="B755" s="32"/>
      <c r="C755" s="33"/>
      <c r="D755" s="33"/>
      <c r="E755" s="32"/>
      <c r="G755" s="32"/>
      <c r="H755" s="32"/>
      <c r="I755" s="32"/>
      <c r="J755" s="32"/>
      <c r="K755" s="32"/>
      <c r="L755" s="32"/>
      <c r="M755" s="33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1:27" ht="21" customHeight="1" x14ac:dyDescent="0.25">
      <c r="A756" s="32"/>
      <c r="B756" s="32"/>
      <c r="C756" s="33"/>
      <c r="D756" s="33"/>
      <c r="E756" s="32"/>
      <c r="G756" s="32"/>
      <c r="H756" s="32"/>
      <c r="I756" s="32"/>
      <c r="J756" s="32"/>
      <c r="K756" s="32"/>
      <c r="L756" s="32"/>
      <c r="M756" s="33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1:27" ht="21" customHeight="1" x14ac:dyDescent="0.25">
      <c r="A757" s="32"/>
      <c r="B757" s="32"/>
      <c r="C757" s="33"/>
      <c r="D757" s="33"/>
      <c r="E757" s="32"/>
      <c r="G757" s="32"/>
      <c r="H757" s="32"/>
      <c r="I757" s="32"/>
      <c r="J757" s="32"/>
      <c r="K757" s="32"/>
      <c r="L757" s="32"/>
      <c r="M757" s="33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1:27" ht="21" customHeight="1" x14ac:dyDescent="0.25">
      <c r="A758" s="32"/>
      <c r="B758" s="32"/>
      <c r="C758" s="33"/>
      <c r="D758" s="33"/>
      <c r="E758" s="32"/>
      <c r="G758" s="32"/>
      <c r="H758" s="32"/>
      <c r="I758" s="32"/>
      <c r="J758" s="32"/>
      <c r="K758" s="32"/>
      <c r="L758" s="32"/>
      <c r="M758" s="33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1:27" ht="21" customHeight="1" x14ac:dyDescent="0.25">
      <c r="A759" s="32"/>
      <c r="B759" s="32"/>
      <c r="C759" s="33"/>
      <c r="D759" s="33"/>
      <c r="E759" s="32"/>
      <c r="G759" s="32"/>
      <c r="H759" s="32"/>
      <c r="I759" s="32"/>
      <c r="J759" s="32"/>
      <c r="K759" s="32"/>
      <c r="L759" s="32"/>
      <c r="M759" s="33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1:27" ht="21" customHeight="1" x14ac:dyDescent="0.25">
      <c r="A760" s="32"/>
      <c r="B760" s="32"/>
      <c r="C760" s="33"/>
      <c r="D760" s="33"/>
      <c r="E760" s="32"/>
      <c r="G760" s="32"/>
      <c r="H760" s="32"/>
      <c r="I760" s="32"/>
      <c r="J760" s="32"/>
      <c r="K760" s="32"/>
      <c r="L760" s="32"/>
      <c r="M760" s="33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1:27" ht="21" customHeight="1" x14ac:dyDescent="0.25">
      <c r="A761" s="32"/>
      <c r="B761" s="32"/>
      <c r="C761" s="33"/>
      <c r="D761" s="33"/>
      <c r="E761" s="32"/>
      <c r="G761" s="32"/>
      <c r="H761" s="32"/>
      <c r="I761" s="32"/>
      <c r="J761" s="32"/>
      <c r="K761" s="32"/>
      <c r="L761" s="32"/>
      <c r="M761" s="33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1:27" ht="21" customHeight="1" x14ac:dyDescent="0.25">
      <c r="A762" s="32"/>
      <c r="B762" s="32"/>
      <c r="C762" s="33"/>
      <c r="D762" s="33"/>
      <c r="E762" s="32"/>
      <c r="G762" s="32"/>
      <c r="H762" s="32"/>
      <c r="I762" s="32"/>
      <c r="J762" s="32"/>
      <c r="K762" s="32"/>
      <c r="L762" s="32"/>
      <c r="M762" s="33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1:27" ht="21" customHeight="1" x14ac:dyDescent="0.25">
      <c r="A763" s="32"/>
      <c r="B763" s="32"/>
      <c r="C763" s="33"/>
      <c r="D763" s="33"/>
      <c r="E763" s="32"/>
      <c r="G763" s="32"/>
      <c r="H763" s="32"/>
      <c r="I763" s="32"/>
      <c r="J763" s="32"/>
      <c r="K763" s="32"/>
      <c r="L763" s="32"/>
      <c r="M763" s="33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1:27" ht="21" customHeight="1" x14ac:dyDescent="0.25">
      <c r="A764" s="32"/>
      <c r="B764" s="32"/>
      <c r="C764" s="33"/>
      <c r="D764" s="33"/>
      <c r="E764" s="32"/>
      <c r="G764" s="32"/>
      <c r="H764" s="32"/>
      <c r="I764" s="32"/>
      <c r="J764" s="32"/>
      <c r="K764" s="32"/>
      <c r="L764" s="32"/>
      <c r="M764" s="33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1:27" ht="21" customHeight="1" x14ac:dyDescent="0.25">
      <c r="A765" s="32"/>
      <c r="B765" s="32"/>
      <c r="C765" s="33"/>
      <c r="D765" s="33"/>
      <c r="E765" s="32"/>
      <c r="G765" s="32"/>
      <c r="H765" s="32"/>
      <c r="I765" s="32"/>
      <c r="J765" s="32"/>
      <c r="K765" s="32"/>
      <c r="L765" s="32"/>
      <c r="M765" s="33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1:27" ht="21" customHeight="1" x14ac:dyDescent="0.25">
      <c r="A766" s="32"/>
      <c r="B766" s="32"/>
      <c r="C766" s="33"/>
      <c r="D766" s="33"/>
      <c r="E766" s="32"/>
      <c r="G766" s="32"/>
      <c r="H766" s="32"/>
      <c r="I766" s="32"/>
      <c r="J766" s="32"/>
      <c r="K766" s="32"/>
      <c r="L766" s="32"/>
      <c r="M766" s="33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1:27" ht="21" customHeight="1" x14ac:dyDescent="0.25">
      <c r="A767" s="32"/>
      <c r="B767" s="32"/>
      <c r="C767" s="33"/>
      <c r="D767" s="33"/>
      <c r="E767" s="32"/>
      <c r="G767" s="32"/>
      <c r="H767" s="32"/>
      <c r="I767" s="32"/>
      <c r="J767" s="32"/>
      <c r="K767" s="32"/>
      <c r="L767" s="32"/>
      <c r="M767" s="33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1:27" ht="21" customHeight="1" x14ac:dyDescent="0.25">
      <c r="A768" s="32"/>
      <c r="B768" s="32"/>
      <c r="C768" s="33"/>
      <c r="D768" s="33"/>
      <c r="E768" s="32"/>
      <c r="G768" s="32"/>
      <c r="H768" s="32"/>
      <c r="I768" s="32"/>
      <c r="J768" s="32"/>
      <c r="K768" s="32"/>
      <c r="L768" s="32"/>
      <c r="M768" s="33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1:27" ht="21" customHeight="1" x14ac:dyDescent="0.25">
      <c r="A769" s="32"/>
      <c r="B769" s="32"/>
      <c r="C769" s="33"/>
      <c r="D769" s="33"/>
      <c r="E769" s="32"/>
      <c r="G769" s="32"/>
      <c r="H769" s="32"/>
      <c r="I769" s="32"/>
      <c r="J769" s="32"/>
      <c r="K769" s="32"/>
      <c r="L769" s="32"/>
      <c r="M769" s="33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1:27" ht="21" customHeight="1" x14ac:dyDescent="0.25">
      <c r="A770" s="32"/>
      <c r="B770" s="32"/>
      <c r="C770" s="33"/>
      <c r="D770" s="33"/>
      <c r="E770" s="32"/>
      <c r="G770" s="32"/>
      <c r="H770" s="32"/>
      <c r="I770" s="32"/>
      <c r="J770" s="32"/>
      <c r="K770" s="32"/>
      <c r="L770" s="32"/>
      <c r="M770" s="33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1:27" ht="21" customHeight="1" x14ac:dyDescent="0.25">
      <c r="A771" s="32"/>
      <c r="B771" s="32"/>
      <c r="C771" s="33"/>
      <c r="D771" s="33"/>
      <c r="E771" s="32"/>
      <c r="G771" s="32"/>
      <c r="H771" s="32"/>
      <c r="I771" s="32"/>
      <c r="J771" s="32"/>
      <c r="K771" s="32"/>
      <c r="L771" s="32"/>
      <c r="M771" s="33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1:27" ht="21" customHeight="1" x14ac:dyDescent="0.25">
      <c r="A772" s="32"/>
      <c r="B772" s="32"/>
      <c r="C772" s="33"/>
      <c r="D772" s="33"/>
      <c r="E772" s="32"/>
      <c r="G772" s="32"/>
      <c r="H772" s="32"/>
      <c r="I772" s="32"/>
      <c r="J772" s="32"/>
      <c r="K772" s="32"/>
      <c r="L772" s="32"/>
      <c r="M772" s="33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1:27" ht="21" customHeight="1" x14ac:dyDescent="0.25">
      <c r="A773" s="32"/>
      <c r="B773" s="32"/>
      <c r="C773" s="33"/>
      <c r="D773" s="33"/>
      <c r="E773" s="32"/>
      <c r="G773" s="32"/>
      <c r="H773" s="32"/>
      <c r="I773" s="32"/>
      <c r="J773" s="32"/>
      <c r="K773" s="32"/>
      <c r="L773" s="32"/>
      <c r="M773" s="33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1:27" ht="21" customHeight="1" x14ac:dyDescent="0.25">
      <c r="A774" s="32"/>
      <c r="B774" s="32"/>
      <c r="C774" s="33"/>
      <c r="D774" s="33"/>
      <c r="E774" s="32"/>
      <c r="G774" s="32"/>
      <c r="H774" s="32"/>
      <c r="I774" s="32"/>
      <c r="J774" s="32"/>
      <c r="K774" s="32"/>
      <c r="L774" s="32"/>
      <c r="M774" s="33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1:27" ht="21" customHeight="1" x14ac:dyDescent="0.25">
      <c r="A775" s="32"/>
      <c r="B775" s="32"/>
      <c r="C775" s="33"/>
      <c r="D775" s="33"/>
      <c r="E775" s="32"/>
      <c r="G775" s="32"/>
      <c r="H775" s="32"/>
      <c r="I775" s="32"/>
      <c r="J775" s="32"/>
      <c r="K775" s="32"/>
      <c r="L775" s="32"/>
      <c r="M775" s="33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1:27" ht="21" customHeight="1" x14ac:dyDescent="0.25">
      <c r="A776" s="32"/>
      <c r="B776" s="32"/>
      <c r="C776" s="33"/>
      <c r="D776" s="33"/>
      <c r="E776" s="32"/>
      <c r="G776" s="32"/>
      <c r="H776" s="32"/>
      <c r="I776" s="32"/>
      <c r="J776" s="32"/>
      <c r="K776" s="32"/>
      <c r="L776" s="32"/>
      <c r="M776" s="33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1:27" ht="21" customHeight="1" x14ac:dyDescent="0.25">
      <c r="A777" s="32"/>
      <c r="B777" s="32"/>
      <c r="C777" s="33"/>
      <c r="D777" s="33"/>
      <c r="E777" s="32"/>
      <c r="G777" s="32"/>
      <c r="H777" s="32"/>
      <c r="I777" s="32"/>
      <c r="J777" s="32"/>
      <c r="K777" s="32"/>
      <c r="L777" s="32"/>
      <c r="M777" s="33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1:27" ht="21" customHeight="1" x14ac:dyDescent="0.25">
      <c r="A778" s="32"/>
      <c r="B778" s="32"/>
      <c r="C778" s="33"/>
      <c r="D778" s="33"/>
      <c r="E778" s="32"/>
      <c r="G778" s="32"/>
      <c r="H778" s="32"/>
      <c r="I778" s="32"/>
      <c r="J778" s="32"/>
      <c r="K778" s="32"/>
      <c r="L778" s="32"/>
      <c r="M778" s="33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1:27" ht="21" customHeight="1" x14ac:dyDescent="0.25">
      <c r="A779" s="32"/>
      <c r="B779" s="32"/>
      <c r="C779" s="33"/>
      <c r="D779" s="33"/>
      <c r="E779" s="32"/>
      <c r="G779" s="32"/>
      <c r="H779" s="32"/>
      <c r="I779" s="32"/>
      <c r="J779" s="32"/>
      <c r="K779" s="32"/>
      <c r="L779" s="32"/>
      <c r="M779" s="33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1:27" ht="21" customHeight="1" x14ac:dyDescent="0.25">
      <c r="A780" s="32"/>
      <c r="B780" s="32"/>
      <c r="C780" s="33"/>
      <c r="D780" s="33"/>
      <c r="E780" s="32"/>
      <c r="G780" s="32"/>
      <c r="H780" s="32"/>
      <c r="I780" s="32"/>
      <c r="J780" s="32"/>
      <c r="K780" s="32"/>
      <c r="L780" s="32"/>
      <c r="M780" s="33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1:27" ht="21" customHeight="1" x14ac:dyDescent="0.25">
      <c r="A781" s="32"/>
      <c r="B781" s="32"/>
      <c r="C781" s="33"/>
      <c r="D781" s="33"/>
      <c r="E781" s="32"/>
      <c r="G781" s="32"/>
      <c r="H781" s="32"/>
      <c r="I781" s="32"/>
      <c r="J781" s="32"/>
      <c r="K781" s="32"/>
      <c r="L781" s="32"/>
      <c r="M781" s="33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1:27" ht="21" customHeight="1" x14ac:dyDescent="0.25">
      <c r="A782" s="32"/>
      <c r="B782" s="32"/>
      <c r="C782" s="33"/>
      <c r="D782" s="33"/>
      <c r="E782" s="32"/>
      <c r="G782" s="32"/>
      <c r="H782" s="32"/>
      <c r="I782" s="32"/>
      <c r="J782" s="32"/>
      <c r="K782" s="32"/>
      <c r="L782" s="32"/>
      <c r="M782" s="33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1:27" ht="21" customHeight="1" x14ac:dyDescent="0.25">
      <c r="A783" s="32"/>
      <c r="B783" s="32"/>
      <c r="C783" s="33"/>
      <c r="D783" s="33"/>
      <c r="E783" s="32"/>
      <c r="G783" s="32"/>
      <c r="H783" s="32"/>
      <c r="I783" s="32"/>
      <c r="J783" s="32"/>
      <c r="K783" s="32"/>
      <c r="L783" s="32"/>
      <c r="M783" s="33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1:27" ht="21" customHeight="1" x14ac:dyDescent="0.25">
      <c r="A784" s="32"/>
      <c r="B784" s="32"/>
      <c r="C784" s="33"/>
      <c r="D784" s="33"/>
      <c r="E784" s="32"/>
      <c r="G784" s="32"/>
      <c r="H784" s="32"/>
      <c r="I784" s="32"/>
      <c r="J784" s="32"/>
      <c r="K784" s="32"/>
      <c r="L784" s="32"/>
      <c r="M784" s="33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1:27" ht="21" customHeight="1" x14ac:dyDescent="0.25">
      <c r="A785" s="32"/>
      <c r="B785" s="32"/>
      <c r="C785" s="33"/>
      <c r="D785" s="33"/>
      <c r="E785" s="32"/>
      <c r="G785" s="32"/>
      <c r="H785" s="32"/>
      <c r="I785" s="32"/>
      <c r="J785" s="32"/>
      <c r="K785" s="32"/>
      <c r="L785" s="32"/>
      <c r="M785" s="33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1:27" ht="21" customHeight="1" x14ac:dyDescent="0.25">
      <c r="A786" s="32"/>
      <c r="B786" s="32"/>
      <c r="C786" s="33"/>
      <c r="D786" s="33"/>
      <c r="E786" s="32"/>
      <c r="G786" s="32"/>
      <c r="H786" s="32"/>
      <c r="I786" s="32"/>
      <c r="J786" s="32"/>
      <c r="K786" s="32"/>
      <c r="L786" s="32"/>
      <c r="M786" s="33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1:27" ht="21" customHeight="1" x14ac:dyDescent="0.25">
      <c r="A787" s="32"/>
      <c r="B787" s="32"/>
      <c r="C787" s="33"/>
      <c r="D787" s="33"/>
      <c r="E787" s="32"/>
      <c r="G787" s="32"/>
      <c r="H787" s="32"/>
      <c r="I787" s="32"/>
      <c r="J787" s="32"/>
      <c r="K787" s="32"/>
      <c r="L787" s="32"/>
      <c r="M787" s="33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1:27" ht="21" customHeight="1" x14ac:dyDescent="0.25">
      <c r="A788" s="32"/>
      <c r="B788" s="32"/>
      <c r="C788" s="33"/>
      <c r="D788" s="33"/>
      <c r="E788" s="32"/>
      <c r="G788" s="32"/>
      <c r="H788" s="32"/>
      <c r="I788" s="32"/>
      <c r="J788" s="32"/>
      <c r="K788" s="32"/>
      <c r="L788" s="32"/>
      <c r="M788" s="33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1:27" ht="21" customHeight="1" x14ac:dyDescent="0.25">
      <c r="A789" s="32"/>
      <c r="B789" s="32"/>
      <c r="C789" s="33"/>
      <c r="D789" s="33"/>
      <c r="E789" s="32"/>
      <c r="G789" s="32"/>
      <c r="H789" s="32"/>
      <c r="I789" s="32"/>
      <c r="J789" s="32"/>
      <c r="K789" s="32"/>
      <c r="L789" s="32"/>
      <c r="M789" s="33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1:27" ht="21" customHeight="1" x14ac:dyDescent="0.25">
      <c r="A790" s="32"/>
      <c r="B790" s="32"/>
      <c r="C790" s="33"/>
      <c r="D790" s="33"/>
      <c r="E790" s="32"/>
      <c r="G790" s="32"/>
      <c r="H790" s="32"/>
      <c r="I790" s="32"/>
      <c r="J790" s="32"/>
      <c r="K790" s="32"/>
      <c r="L790" s="32"/>
      <c r="M790" s="33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1:27" ht="21" customHeight="1" x14ac:dyDescent="0.25">
      <c r="A791" s="32"/>
      <c r="B791" s="32"/>
      <c r="C791" s="33"/>
      <c r="D791" s="33"/>
      <c r="E791" s="32"/>
      <c r="G791" s="32"/>
      <c r="H791" s="32"/>
      <c r="I791" s="32"/>
      <c r="J791" s="32"/>
      <c r="K791" s="32"/>
      <c r="L791" s="32"/>
      <c r="M791" s="33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1:27" ht="21" customHeight="1" x14ac:dyDescent="0.25">
      <c r="A792" s="32"/>
      <c r="B792" s="32"/>
      <c r="C792" s="33"/>
      <c r="D792" s="33"/>
      <c r="E792" s="32"/>
      <c r="G792" s="32"/>
      <c r="H792" s="32"/>
      <c r="I792" s="32"/>
      <c r="J792" s="32"/>
      <c r="K792" s="32"/>
      <c r="L792" s="32"/>
      <c r="M792" s="33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1:27" ht="21" customHeight="1" x14ac:dyDescent="0.25">
      <c r="A793" s="32"/>
      <c r="B793" s="32"/>
      <c r="C793" s="33"/>
      <c r="D793" s="33"/>
      <c r="E793" s="32"/>
      <c r="G793" s="32"/>
      <c r="H793" s="32"/>
      <c r="I793" s="32"/>
      <c r="J793" s="32"/>
      <c r="K793" s="32"/>
      <c r="L793" s="32"/>
      <c r="M793" s="33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1:27" ht="21" customHeight="1" x14ac:dyDescent="0.25">
      <c r="A794" s="32"/>
      <c r="B794" s="32"/>
      <c r="C794" s="33"/>
      <c r="D794" s="33"/>
      <c r="E794" s="32"/>
      <c r="G794" s="32"/>
      <c r="H794" s="32"/>
      <c r="I794" s="32"/>
      <c r="J794" s="32"/>
      <c r="K794" s="32"/>
      <c r="L794" s="32"/>
      <c r="M794" s="33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1:27" ht="21" customHeight="1" x14ac:dyDescent="0.25">
      <c r="A795" s="32"/>
      <c r="B795" s="32"/>
      <c r="C795" s="33"/>
      <c r="D795" s="33"/>
      <c r="E795" s="32"/>
      <c r="G795" s="32"/>
      <c r="H795" s="32"/>
      <c r="I795" s="32"/>
      <c r="J795" s="32"/>
      <c r="K795" s="32"/>
      <c r="L795" s="32"/>
      <c r="M795" s="33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1:27" ht="21" customHeight="1" x14ac:dyDescent="0.25">
      <c r="A796" s="32"/>
      <c r="B796" s="32"/>
      <c r="C796" s="33"/>
      <c r="D796" s="33"/>
      <c r="E796" s="32"/>
      <c r="G796" s="32"/>
      <c r="H796" s="32"/>
      <c r="I796" s="32"/>
      <c r="J796" s="32"/>
      <c r="K796" s="32"/>
      <c r="L796" s="32"/>
      <c r="M796" s="33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1:27" ht="21" customHeight="1" x14ac:dyDescent="0.25">
      <c r="A797" s="32"/>
      <c r="B797" s="32"/>
      <c r="C797" s="33"/>
      <c r="D797" s="33"/>
      <c r="E797" s="32"/>
      <c r="G797" s="32"/>
      <c r="H797" s="32"/>
      <c r="I797" s="32"/>
      <c r="J797" s="32"/>
      <c r="K797" s="32"/>
      <c r="L797" s="32"/>
      <c r="M797" s="33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1:27" ht="21" customHeight="1" x14ac:dyDescent="0.25">
      <c r="A798" s="32"/>
      <c r="B798" s="32"/>
      <c r="C798" s="33"/>
      <c r="D798" s="33"/>
      <c r="E798" s="32"/>
      <c r="G798" s="32"/>
      <c r="H798" s="32"/>
      <c r="I798" s="32"/>
      <c r="J798" s="32"/>
      <c r="K798" s="32"/>
      <c r="L798" s="32"/>
      <c r="M798" s="33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1:27" ht="21" customHeight="1" x14ac:dyDescent="0.25">
      <c r="A799" s="32"/>
      <c r="B799" s="32"/>
      <c r="C799" s="33"/>
      <c r="D799" s="33"/>
      <c r="E799" s="32"/>
      <c r="G799" s="32"/>
      <c r="H799" s="32"/>
      <c r="I799" s="32"/>
      <c r="J799" s="32"/>
      <c r="K799" s="32"/>
      <c r="L799" s="32"/>
      <c r="M799" s="33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1:27" ht="21" customHeight="1" x14ac:dyDescent="0.25">
      <c r="A800" s="32"/>
      <c r="B800" s="32"/>
      <c r="C800" s="33"/>
      <c r="D800" s="33"/>
      <c r="E800" s="32"/>
      <c r="G800" s="32"/>
      <c r="H800" s="32"/>
      <c r="I800" s="32"/>
      <c r="J800" s="32"/>
      <c r="K800" s="32"/>
      <c r="L800" s="32"/>
      <c r="M800" s="33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1:27" ht="21" customHeight="1" x14ac:dyDescent="0.25">
      <c r="A801" s="32"/>
      <c r="B801" s="32"/>
      <c r="C801" s="33"/>
      <c r="D801" s="33"/>
      <c r="E801" s="32"/>
      <c r="G801" s="32"/>
      <c r="H801" s="32"/>
      <c r="I801" s="32"/>
      <c r="J801" s="32"/>
      <c r="K801" s="32"/>
      <c r="L801" s="32"/>
      <c r="M801" s="33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1:27" ht="21" customHeight="1" x14ac:dyDescent="0.25">
      <c r="A802" s="32"/>
      <c r="B802" s="32"/>
      <c r="C802" s="33"/>
      <c r="D802" s="33"/>
      <c r="E802" s="32"/>
      <c r="G802" s="32"/>
      <c r="H802" s="32"/>
      <c r="I802" s="32"/>
      <c r="J802" s="32"/>
      <c r="K802" s="32"/>
      <c r="L802" s="32"/>
      <c r="M802" s="33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1:27" ht="21" customHeight="1" x14ac:dyDescent="0.25">
      <c r="A803" s="32"/>
      <c r="B803" s="32"/>
      <c r="C803" s="33"/>
      <c r="D803" s="33"/>
      <c r="E803" s="32"/>
      <c r="G803" s="32"/>
      <c r="H803" s="32"/>
      <c r="I803" s="32"/>
      <c r="J803" s="32"/>
      <c r="K803" s="32"/>
      <c r="L803" s="32"/>
      <c r="M803" s="33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1:27" ht="21" customHeight="1" x14ac:dyDescent="0.25">
      <c r="A804" s="32"/>
      <c r="B804" s="32"/>
      <c r="C804" s="33"/>
      <c r="D804" s="33"/>
      <c r="E804" s="32"/>
      <c r="G804" s="32"/>
      <c r="H804" s="32"/>
      <c r="I804" s="32"/>
      <c r="J804" s="32"/>
      <c r="K804" s="32"/>
      <c r="L804" s="32"/>
      <c r="M804" s="33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1:27" ht="21" customHeight="1" x14ac:dyDescent="0.25">
      <c r="A805" s="32"/>
      <c r="B805" s="32"/>
      <c r="C805" s="33"/>
      <c r="D805" s="33"/>
      <c r="E805" s="32"/>
      <c r="G805" s="32"/>
      <c r="H805" s="32"/>
      <c r="I805" s="32"/>
      <c r="J805" s="32"/>
      <c r="K805" s="32"/>
      <c r="L805" s="32"/>
      <c r="M805" s="33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1:27" ht="21" customHeight="1" x14ac:dyDescent="0.25">
      <c r="A806" s="32"/>
      <c r="B806" s="32"/>
      <c r="C806" s="33"/>
      <c r="D806" s="33"/>
      <c r="E806" s="32"/>
      <c r="G806" s="32"/>
      <c r="H806" s="32"/>
      <c r="I806" s="32"/>
      <c r="J806" s="32"/>
      <c r="K806" s="32"/>
      <c r="L806" s="32"/>
      <c r="M806" s="33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1:27" ht="21" customHeight="1" x14ac:dyDescent="0.25">
      <c r="A807" s="32"/>
      <c r="B807" s="32"/>
      <c r="C807" s="33"/>
      <c r="D807" s="33"/>
      <c r="E807" s="32"/>
      <c r="G807" s="32"/>
      <c r="H807" s="32"/>
      <c r="I807" s="32"/>
      <c r="J807" s="32"/>
      <c r="K807" s="32"/>
      <c r="L807" s="32"/>
      <c r="M807" s="33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1:27" ht="21" customHeight="1" x14ac:dyDescent="0.25">
      <c r="A808" s="32"/>
      <c r="B808" s="32"/>
      <c r="C808" s="33"/>
      <c r="D808" s="33"/>
      <c r="E808" s="32"/>
      <c r="G808" s="32"/>
      <c r="H808" s="32"/>
      <c r="I808" s="32"/>
      <c r="J808" s="32"/>
      <c r="K808" s="32"/>
      <c r="L808" s="32"/>
      <c r="M808" s="33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1:27" ht="21" customHeight="1" x14ac:dyDescent="0.25">
      <c r="A809" s="32"/>
      <c r="B809" s="32"/>
      <c r="C809" s="33"/>
      <c r="D809" s="33"/>
      <c r="E809" s="32"/>
      <c r="G809" s="32"/>
      <c r="H809" s="32"/>
      <c r="I809" s="32"/>
      <c r="J809" s="32"/>
      <c r="K809" s="32"/>
      <c r="L809" s="32"/>
      <c r="M809" s="33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1:27" ht="21" customHeight="1" x14ac:dyDescent="0.25">
      <c r="A810" s="32"/>
      <c r="B810" s="32"/>
      <c r="C810" s="33"/>
      <c r="D810" s="33"/>
      <c r="E810" s="32"/>
      <c r="G810" s="32"/>
      <c r="H810" s="32"/>
      <c r="I810" s="32"/>
      <c r="J810" s="32"/>
      <c r="K810" s="32"/>
      <c r="L810" s="32"/>
      <c r="M810" s="33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1:27" ht="21" customHeight="1" x14ac:dyDescent="0.25">
      <c r="A811" s="32"/>
      <c r="B811" s="32"/>
      <c r="C811" s="33"/>
      <c r="D811" s="33"/>
      <c r="E811" s="32"/>
      <c r="G811" s="32"/>
      <c r="H811" s="32"/>
      <c r="I811" s="32"/>
      <c r="J811" s="32"/>
      <c r="K811" s="32"/>
      <c r="L811" s="32"/>
      <c r="M811" s="33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1:27" ht="21" customHeight="1" x14ac:dyDescent="0.25">
      <c r="A812" s="32"/>
      <c r="B812" s="32"/>
      <c r="C812" s="33"/>
      <c r="D812" s="33"/>
      <c r="E812" s="32"/>
      <c r="G812" s="32"/>
      <c r="H812" s="32"/>
      <c r="I812" s="32"/>
      <c r="J812" s="32"/>
      <c r="K812" s="32"/>
      <c r="L812" s="32"/>
      <c r="M812" s="33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1:27" ht="21" customHeight="1" x14ac:dyDescent="0.25">
      <c r="A813" s="32"/>
      <c r="B813" s="32"/>
      <c r="C813" s="33"/>
      <c r="D813" s="33"/>
      <c r="E813" s="32"/>
      <c r="G813" s="32"/>
      <c r="H813" s="32"/>
      <c r="I813" s="32"/>
      <c r="J813" s="32"/>
      <c r="K813" s="32"/>
      <c r="L813" s="32"/>
      <c r="M813" s="33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1:27" ht="21" customHeight="1" x14ac:dyDescent="0.25">
      <c r="A814" s="32"/>
      <c r="B814" s="32"/>
      <c r="C814" s="33"/>
      <c r="D814" s="33"/>
      <c r="E814" s="32"/>
      <c r="G814" s="32"/>
      <c r="H814" s="32"/>
      <c r="I814" s="32"/>
      <c r="J814" s="32"/>
      <c r="K814" s="32"/>
      <c r="L814" s="32"/>
      <c r="M814" s="33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1:27" ht="21" customHeight="1" x14ac:dyDescent="0.25">
      <c r="A815" s="32"/>
      <c r="B815" s="32"/>
      <c r="C815" s="33"/>
      <c r="D815" s="33"/>
      <c r="E815" s="32"/>
      <c r="G815" s="32"/>
      <c r="H815" s="32"/>
      <c r="I815" s="32"/>
      <c r="J815" s="32"/>
      <c r="K815" s="32"/>
      <c r="L815" s="32"/>
      <c r="M815" s="33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1:27" ht="21" customHeight="1" x14ac:dyDescent="0.25">
      <c r="A816" s="32"/>
      <c r="B816" s="32"/>
      <c r="C816" s="33"/>
      <c r="D816" s="33"/>
      <c r="E816" s="32"/>
      <c r="G816" s="32"/>
      <c r="H816" s="32"/>
      <c r="I816" s="32"/>
      <c r="J816" s="32"/>
      <c r="K816" s="32"/>
      <c r="L816" s="32"/>
      <c r="M816" s="33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1:27" ht="21" customHeight="1" x14ac:dyDescent="0.25">
      <c r="A817" s="32"/>
      <c r="B817" s="32"/>
      <c r="C817" s="33"/>
      <c r="D817" s="33"/>
      <c r="E817" s="32"/>
      <c r="G817" s="32"/>
      <c r="H817" s="32"/>
      <c r="I817" s="32"/>
      <c r="J817" s="32"/>
      <c r="K817" s="32"/>
      <c r="L817" s="32"/>
      <c r="M817" s="33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1:27" ht="21" customHeight="1" x14ac:dyDescent="0.25">
      <c r="A818" s="32"/>
      <c r="B818" s="32"/>
      <c r="C818" s="33"/>
      <c r="D818" s="33"/>
      <c r="E818" s="32"/>
      <c r="G818" s="32"/>
      <c r="H818" s="32"/>
      <c r="I818" s="32"/>
      <c r="J818" s="32"/>
      <c r="K818" s="32"/>
      <c r="L818" s="32"/>
      <c r="M818" s="33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1:27" ht="21" customHeight="1" x14ac:dyDescent="0.25">
      <c r="A819" s="32"/>
      <c r="B819" s="32"/>
      <c r="C819" s="33"/>
      <c r="D819" s="33"/>
      <c r="E819" s="32"/>
      <c r="G819" s="32"/>
      <c r="H819" s="32"/>
      <c r="I819" s="32"/>
      <c r="J819" s="32"/>
      <c r="K819" s="32"/>
      <c r="L819" s="32"/>
      <c r="M819" s="33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1:27" ht="21" customHeight="1" x14ac:dyDescent="0.25">
      <c r="A820" s="32"/>
      <c r="B820" s="32"/>
      <c r="C820" s="33"/>
      <c r="D820" s="33"/>
      <c r="E820" s="32"/>
      <c r="G820" s="32"/>
      <c r="H820" s="32"/>
      <c r="I820" s="32"/>
      <c r="J820" s="32"/>
      <c r="K820" s="32"/>
      <c r="L820" s="32"/>
      <c r="M820" s="33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1:27" ht="21" customHeight="1" x14ac:dyDescent="0.25">
      <c r="A821" s="32"/>
      <c r="B821" s="32"/>
      <c r="C821" s="33"/>
      <c r="D821" s="33"/>
      <c r="E821" s="32"/>
      <c r="G821" s="32"/>
      <c r="H821" s="32"/>
      <c r="I821" s="32"/>
      <c r="J821" s="32"/>
      <c r="K821" s="32"/>
      <c r="L821" s="32"/>
      <c r="M821" s="33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1:27" ht="21" customHeight="1" x14ac:dyDescent="0.25">
      <c r="A822" s="32"/>
      <c r="B822" s="32"/>
      <c r="C822" s="33"/>
      <c r="D822" s="33"/>
      <c r="E822" s="32"/>
      <c r="G822" s="32"/>
      <c r="H822" s="32"/>
      <c r="I822" s="32"/>
      <c r="J822" s="32"/>
      <c r="K822" s="32"/>
      <c r="L822" s="32"/>
      <c r="M822" s="33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1:27" ht="21" customHeight="1" x14ac:dyDescent="0.25">
      <c r="A823" s="32"/>
      <c r="B823" s="32"/>
      <c r="C823" s="33"/>
      <c r="D823" s="33"/>
      <c r="E823" s="32"/>
      <c r="G823" s="32"/>
      <c r="H823" s="32"/>
      <c r="I823" s="32"/>
      <c r="J823" s="32"/>
      <c r="K823" s="32"/>
      <c r="L823" s="32"/>
      <c r="M823" s="33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1:27" ht="21" customHeight="1" x14ac:dyDescent="0.25">
      <c r="A824" s="32"/>
      <c r="B824" s="32"/>
      <c r="C824" s="33"/>
      <c r="D824" s="33"/>
      <c r="E824" s="32"/>
      <c r="G824" s="32"/>
      <c r="H824" s="32"/>
      <c r="I824" s="32"/>
      <c r="J824" s="32"/>
      <c r="K824" s="32"/>
      <c r="L824" s="32"/>
      <c r="M824" s="33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1:27" ht="21" customHeight="1" x14ac:dyDescent="0.25">
      <c r="A825" s="32"/>
      <c r="B825" s="32"/>
      <c r="C825" s="33"/>
      <c r="D825" s="33"/>
      <c r="E825" s="32"/>
      <c r="G825" s="32"/>
      <c r="H825" s="32"/>
      <c r="I825" s="32"/>
      <c r="J825" s="32"/>
      <c r="K825" s="32"/>
      <c r="L825" s="32"/>
      <c r="M825" s="33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1:27" ht="21" customHeight="1" x14ac:dyDescent="0.25">
      <c r="A826" s="32"/>
      <c r="B826" s="32"/>
      <c r="C826" s="33"/>
      <c r="D826" s="33"/>
      <c r="E826" s="32"/>
      <c r="G826" s="32"/>
      <c r="H826" s="32"/>
      <c r="I826" s="32"/>
      <c r="J826" s="32"/>
      <c r="K826" s="32"/>
      <c r="L826" s="32"/>
      <c r="M826" s="33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1:27" ht="21" customHeight="1" x14ac:dyDescent="0.25">
      <c r="A827" s="32"/>
      <c r="B827" s="32"/>
      <c r="C827" s="33"/>
      <c r="D827" s="33"/>
      <c r="E827" s="32"/>
      <c r="G827" s="32"/>
      <c r="H827" s="32"/>
      <c r="I827" s="32"/>
      <c r="J827" s="32"/>
      <c r="K827" s="32"/>
      <c r="L827" s="32"/>
      <c r="M827" s="33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1:27" ht="21" customHeight="1" x14ac:dyDescent="0.25">
      <c r="A828" s="32"/>
      <c r="B828" s="32"/>
      <c r="C828" s="33"/>
      <c r="D828" s="33"/>
      <c r="E828" s="32"/>
      <c r="G828" s="32"/>
      <c r="H828" s="32"/>
      <c r="I828" s="32"/>
      <c r="J828" s="32"/>
      <c r="K828" s="32"/>
      <c r="L828" s="32"/>
      <c r="M828" s="33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1:27" ht="21" customHeight="1" x14ac:dyDescent="0.25">
      <c r="A829" s="32"/>
      <c r="B829" s="32"/>
      <c r="C829" s="33"/>
      <c r="D829" s="33"/>
      <c r="E829" s="32"/>
      <c r="G829" s="32"/>
      <c r="H829" s="32"/>
      <c r="I829" s="32"/>
      <c r="J829" s="32"/>
      <c r="K829" s="32"/>
      <c r="L829" s="32"/>
      <c r="M829" s="33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1:27" ht="21" customHeight="1" x14ac:dyDescent="0.25">
      <c r="A830" s="32"/>
      <c r="B830" s="32"/>
      <c r="C830" s="33"/>
      <c r="D830" s="33"/>
      <c r="E830" s="32"/>
      <c r="G830" s="32"/>
      <c r="H830" s="32"/>
      <c r="I830" s="32"/>
      <c r="J830" s="32"/>
      <c r="K830" s="32"/>
      <c r="L830" s="32"/>
      <c r="M830" s="33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1:27" ht="21" customHeight="1" x14ac:dyDescent="0.25">
      <c r="A831" s="32"/>
      <c r="B831" s="32"/>
      <c r="C831" s="33"/>
      <c r="D831" s="33"/>
      <c r="E831" s="32"/>
      <c r="G831" s="32"/>
      <c r="H831" s="32"/>
      <c r="I831" s="32"/>
      <c r="J831" s="32"/>
      <c r="K831" s="32"/>
      <c r="L831" s="32"/>
      <c r="M831" s="33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1:27" ht="21" customHeight="1" x14ac:dyDescent="0.25">
      <c r="A832" s="32"/>
      <c r="B832" s="32"/>
      <c r="C832" s="33"/>
      <c r="D832" s="33"/>
      <c r="E832" s="32"/>
      <c r="G832" s="32"/>
      <c r="H832" s="32"/>
      <c r="I832" s="32"/>
      <c r="J832" s="32"/>
      <c r="K832" s="32"/>
      <c r="L832" s="32"/>
      <c r="M832" s="33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1:27" ht="21" customHeight="1" x14ac:dyDescent="0.25">
      <c r="A833" s="32"/>
      <c r="B833" s="32"/>
      <c r="C833" s="33"/>
      <c r="D833" s="33"/>
      <c r="E833" s="32"/>
      <c r="G833" s="32"/>
      <c r="H833" s="32"/>
      <c r="I833" s="32"/>
      <c r="J833" s="32"/>
      <c r="K833" s="32"/>
      <c r="L833" s="32"/>
      <c r="M833" s="33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1:27" ht="21" customHeight="1" x14ac:dyDescent="0.25">
      <c r="A834" s="32"/>
      <c r="B834" s="32"/>
      <c r="C834" s="33"/>
      <c r="D834" s="33"/>
      <c r="E834" s="32"/>
      <c r="G834" s="32"/>
      <c r="H834" s="32"/>
      <c r="I834" s="32"/>
      <c r="J834" s="32"/>
      <c r="K834" s="32"/>
      <c r="L834" s="32"/>
      <c r="M834" s="33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1:27" ht="21" customHeight="1" x14ac:dyDescent="0.25">
      <c r="A835" s="32"/>
      <c r="B835" s="32"/>
      <c r="C835" s="33"/>
      <c r="D835" s="33"/>
      <c r="E835" s="32"/>
      <c r="G835" s="32"/>
      <c r="H835" s="32"/>
      <c r="I835" s="32"/>
      <c r="J835" s="32"/>
      <c r="K835" s="32"/>
      <c r="L835" s="32"/>
      <c r="M835" s="33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1:27" ht="21" customHeight="1" x14ac:dyDescent="0.25">
      <c r="A836" s="32"/>
      <c r="B836" s="32"/>
      <c r="C836" s="33"/>
      <c r="D836" s="33"/>
      <c r="E836" s="32"/>
      <c r="G836" s="32"/>
      <c r="H836" s="32"/>
      <c r="I836" s="32"/>
      <c r="J836" s="32"/>
      <c r="K836" s="32"/>
      <c r="L836" s="32"/>
      <c r="M836" s="33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1:27" ht="21" customHeight="1" x14ac:dyDescent="0.25">
      <c r="A837" s="32"/>
      <c r="B837" s="32"/>
      <c r="C837" s="33"/>
      <c r="D837" s="33"/>
      <c r="E837" s="32"/>
      <c r="G837" s="32"/>
      <c r="H837" s="32"/>
      <c r="I837" s="32"/>
      <c r="J837" s="32"/>
      <c r="K837" s="32"/>
      <c r="L837" s="32"/>
      <c r="M837" s="33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1:27" ht="21" customHeight="1" x14ac:dyDescent="0.25">
      <c r="A838" s="32"/>
      <c r="B838" s="32"/>
      <c r="C838" s="33"/>
      <c r="D838" s="33"/>
      <c r="E838" s="32"/>
      <c r="G838" s="32"/>
      <c r="H838" s="32"/>
      <c r="I838" s="32"/>
      <c r="J838" s="32"/>
      <c r="K838" s="32"/>
      <c r="L838" s="32"/>
      <c r="M838" s="33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1:27" ht="21" customHeight="1" x14ac:dyDescent="0.25">
      <c r="A839" s="32"/>
      <c r="B839" s="32"/>
      <c r="C839" s="33"/>
      <c r="D839" s="33"/>
      <c r="E839" s="32"/>
      <c r="G839" s="32"/>
      <c r="H839" s="32"/>
      <c r="I839" s="32"/>
      <c r="J839" s="32"/>
      <c r="K839" s="32"/>
      <c r="L839" s="32"/>
      <c r="M839" s="33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1:27" ht="21" customHeight="1" x14ac:dyDescent="0.25">
      <c r="A840" s="32"/>
      <c r="B840" s="32"/>
      <c r="C840" s="33"/>
      <c r="D840" s="33"/>
      <c r="E840" s="32"/>
      <c r="G840" s="32"/>
      <c r="H840" s="32"/>
      <c r="I840" s="32"/>
      <c r="J840" s="32"/>
      <c r="K840" s="32"/>
      <c r="L840" s="32"/>
      <c r="M840" s="33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1:27" ht="21" customHeight="1" x14ac:dyDescent="0.25">
      <c r="A841" s="32"/>
      <c r="B841" s="32"/>
      <c r="C841" s="33"/>
      <c r="D841" s="33"/>
      <c r="E841" s="32"/>
      <c r="G841" s="32"/>
      <c r="H841" s="32"/>
      <c r="I841" s="32"/>
      <c r="J841" s="32"/>
      <c r="K841" s="32"/>
      <c r="L841" s="32"/>
      <c r="M841" s="33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1:27" ht="21" customHeight="1" x14ac:dyDescent="0.25">
      <c r="A842" s="32"/>
      <c r="B842" s="32"/>
      <c r="C842" s="33"/>
      <c r="D842" s="33"/>
      <c r="E842" s="32"/>
      <c r="G842" s="32"/>
      <c r="H842" s="32"/>
      <c r="I842" s="32"/>
      <c r="J842" s="32"/>
      <c r="K842" s="32"/>
      <c r="L842" s="32"/>
      <c r="M842" s="33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1:27" ht="21" customHeight="1" x14ac:dyDescent="0.25">
      <c r="A843" s="32"/>
      <c r="B843" s="32"/>
      <c r="C843" s="33"/>
      <c r="D843" s="33"/>
      <c r="E843" s="32"/>
      <c r="G843" s="32"/>
      <c r="H843" s="32"/>
      <c r="I843" s="32"/>
      <c r="J843" s="32"/>
      <c r="K843" s="32"/>
      <c r="L843" s="32"/>
      <c r="M843" s="33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1:27" ht="21" customHeight="1" x14ac:dyDescent="0.25">
      <c r="A844" s="32"/>
      <c r="B844" s="32"/>
      <c r="C844" s="33"/>
      <c r="D844" s="33"/>
      <c r="E844" s="32"/>
      <c r="G844" s="32"/>
      <c r="H844" s="32"/>
      <c r="I844" s="32"/>
      <c r="J844" s="32"/>
      <c r="K844" s="32"/>
      <c r="L844" s="32"/>
      <c r="M844" s="33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1:27" ht="21" customHeight="1" x14ac:dyDescent="0.25">
      <c r="A845" s="32"/>
      <c r="B845" s="32"/>
      <c r="C845" s="33"/>
      <c r="D845" s="33"/>
      <c r="E845" s="32"/>
      <c r="G845" s="32"/>
      <c r="H845" s="32"/>
      <c r="I845" s="32"/>
      <c r="J845" s="32"/>
      <c r="K845" s="32"/>
      <c r="L845" s="32"/>
      <c r="M845" s="33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1:27" ht="21" customHeight="1" x14ac:dyDescent="0.25">
      <c r="A846" s="32"/>
      <c r="B846" s="32"/>
      <c r="C846" s="33"/>
      <c r="D846" s="33"/>
      <c r="E846" s="32"/>
      <c r="G846" s="32"/>
      <c r="H846" s="32"/>
      <c r="I846" s="32"/>
      <c r="J846" s="32"/>
      <c r="K846" s="32"/>
      <c r="L846" s="32"/>
      <c r="M846" s="33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1:27" ht="21" customHeight="1" x14ac:dyDescent="0.25">
      <c r="A847" s="32"/>
      <c r="B847" s="32"/>
      <c r="C847" s="33"/>
      <c r="D847" s="33"/>
      <c r="E847" s="32"/>
      <c r="G847" s="32"/>
      <c r="H847" s="32"/>
      <c r="I847" s="32"/>
      <c r="J847" s="32"/>
      <c r="K847" s="32"/>
      <c r="L847" s="32"/>
      <c r="M847" s="33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1:27" ht="21" customHeight="1" x14ac:dyDescent="0.25">
      <c r="A848" s="32"/>
      <c r="B848" s="32"/>
      <c r="C848" s="33"/>
      <c r="D848" s="33"/>
      <c r="E848" s="32"/>
      <c r="G848" s="32"/>
      <c r="H848" s="32"/>
      <c r="I848" s="32"/>
      <c r="J848" s="32"/>
      <c r="K848" s="32"/>
      <c r="L848" s="32"/>
      <c r="M848" s="33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1:27" ht="21" customHeight="1" x14ac:dyDescent="0.25">
      <c r="A849" s="32"/>
      <c r="B849" s="32"/>
      <c r="C849" s="33"/>
      <c r="D849" s="33"/>
      <c r="E849" s="32"/>
      <c r="G849" s="32"/>
      <c r="H849" s="32"/>
      <c r="I849" s="32"/>
      <c r="J849" s="32"/>
      <c r="K849" s="32"/>
      <c r="L849" s="32"/>
      <c r="M849" s="33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1:27" ht="21" customHeight="1" x14ac:dyDescent="0.25">
      <c r="A850" s="32"/>
      <c r="B850" s="32"/>
      <c r="C850" s="33"/>
      <c r="D850" s="33"/>
      <c r="E850" s="32"/>
      <c r="G850" s="32"/>
      <c r="H850" s="32"/>
      <c r="I850" s="32"/>
      <c r="J850" s="32"/>
      <c r="K850" s="32"/>
      <c r="L850" s="32"/>
      <c r="M850" s="33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1:27" ht="21" customHeight="1" x14ac:dyDescent="0.25">
      <c r="A851" s="32"/>
      <c r="B851" s="32"/>
      <c r="C851" s="33"/>
      <c r="D851" s="33"/>
      <c r="E851" s="32"/>
      <c r="G851" s="32"/>
      <c r="H851" s="32"/>
      <c r="I851" s="32"/>
      <c r="J851" s="32"/>
      <c r="K851" s="32"/>
      <c r="L851" s="32"/>
      <c r="M851" s="33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1:27" ht="21" customHeight="1" x14ac:dyDescent="0.25">
      <c r="A852" s="32"/>
      <c r="B852" s="32"/>
      <c r="C852" s="33"/>
      <c r="D852" s="33"/>
      <c r="E852" s="32"/>
      <c r="G852" s="32"/>
      <c r="H852" s="32"/>
      <c r="I852" s="32"/>
      <c r="J852" s="32"/>
      <c r="K852" s="32"/>
      <c r="L852" s="32"/>
      <c r="M852" s="33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1:27" ht="21" customHeight="1" x14ac:dyDescent="0.25">
      <c r="A853" s="32"/>
      <c r="B853" s="32"/>
      <c r="C853" s="33"/>
      <c r="D853" s="33"/>
      <c r="E853" s="32"/>
      <c r="G853" s="32"/>
      <c r="H853" s="32"/>
      <c r="I853" s="32"/>
      <c r="J853" s="32"/>
      <c r="K853" s="32"/>
      <c r="L853" s="32"/>
      <c r="M853" s="33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1:27" ht="21" customHeight="1" x14ac:dyDescent="0.25">
      <c r="A854" s="32"/>
      <c r="B854" s="32"/>
      <c r="C854" s="33"/>
      <c r="D854" s="33"/>
      <c r="E854" s="32"/>
      <c r="G854" s="32"/>
      <c r="H854" s="32"/>
      <c r="I854" s="32"/>
      <c r="J854" s="32"/>
      <c r="K854" s="32"/>
      <c r="L854" s="32"/>
      <c r="M854" s="33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1:27" ht="21" customHeight="1" x14ac:dyDescent="0.25">
      <c r="A855" s="32"/>
      <c r="B855" s="32"/>
      <c r="C855" s="33"/>
      <c r="D855" s="33"/>
      <c r="E855" s="32"/>
      <c r="G855" s="32"/>
      <c r="H855" s="32"/>
      <c r="I855" s="32"/>
      <c r="J855" s="32"/>
      <c r="K855" s="32"/>
      <c r="L855" s="32"/>
      <c r="M855" s="33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1:27" ht="21" customHeight="1" x14ac:dyDescent="0.25">
      <c r="A856" s="32"/>
      <c r="B856" s="32"/>
      <c r="C856" s="33"/>
      <c r="D856" s="33"/>
      <c r="E856" s="32"/>
      <c r="G856" s="32"/>
      <c r="H856" s="32"/>
      <c r="I856" s="32"/>
      <c r="J856" s="32"/>
      <c r="K856" s="32"/>
      <c r="L856" s="32"/>
      <c r="M856" s="33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1:27" ht="21" customHeight="1" x14ac:dyDescent="0.25">
      <c r="A857" s="32"/>
      <c r="B857" s="32"/>
      <c r="C857" s="33"/>
      <c r="D857" s="33"/>
      <c r="E857" s="32"/>
      <c r="G857" s="32"/>
      <c r="H857" s="32"/>
      <c r="I857" s="32"/>
      <c r="J857" s="32"/>
      <c r="K857" s="32"/>
      <c r="L857" s="32"/>
      <c r="M857" s="33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1:27" ht="21" customHeight="1" x14ac:dyDescent="0.25">
      <c r="A858" s="32"/>
      <c r="B858" s="32"/>
      <c r="C858" s="33"/>
      <c r="D858" s="33"/>
      <c r="E858" s="32"/>
      <c r="G858" s="32"/>
      <c r="H858" s="32"/>
      <c r="I858" s="32"/>
      <c r="J858" s="32"/>
      <c r="K858" s="32"/>
      <c r="L858" s="32"/>
      <c r="M858" s="33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1:27" ht="21" customHeight="1" x14ac:dyDescent="0.25">
      <c r="A859" s="32"/>
      <c r="B859" s="32"/>
      <c r="C859" s="33"/>
      <c r="D859" s="33"/>
      <c r="E859" s="32"/>
      <c r="G859" s="32"/>
      <c r="H859" s="32"/>
      <c r="I859" s="32"/>
      <c r="J859" s="32"/>
      <c r="K859" s="32"/>
      <c r="L859" s="32"/>
      <c r="M859" s="33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1:27" ht="21" customHeight="1" x14ac:dyDescent="0.25">
      <c r="A860" s="32"/>
      <c r="B860" s="32"/>
      <c r="C860" s="33"/>
      <c r="D860" s="33"/>
      <c r="E860" s="32"/>
      <c r="G860" s="32"/>
      <c r="H860" s="32"/>
      <c r="I860" s="32"/>
      <c r="J860" s="32"/>
      <c r="K860" s="32"/>
      <c r="L860" s="32"/>
      <c r="M860" s="33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1:27" ht="21" customHeight="1" x14ac:dyDescent="0.25">
      <c r="A861" s="32"/>
      <c r="B861" s="32"/>
      <c r="C861" s="33"/>
      <c r="D861" s="33"/>
      <c r="E861" s="32"/>
      <c r="G861" s="32"/>
      <c r="H861" s="32"/>
      <c r="I861" s="32"/>
      <c r="J861" s="32"/>
      <c r="K861" s="32"/>
      <c r="L861" s="32"/>
      <c r="M861" s="33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1:27" ht="21" customHeight="1" x14ac:dyDescent="0.25">
      <c r="A862" s="32"/>
      <c r="B862" s="32"/>
      <c r="C862" s="33"/>
      <c r="D862" s="33"/>
      <c r="E862" s="32"/>
      <c r="G862" s="32"/>
      <c r="H862" s="32"/>
      <c r="I862" s="32"/>
      <c r="J862" s="32"/>
      <c r="K862" s="32"/>
      <c r="L862" s="32"/>
      <c r="M862" s="33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1:27" ht="21" customHeight="1" x14ac:dyDescent="0.25">
      <c r="A863" s="32"/>
      <c r="B863" s="32"/>
      <c r="C863" s="33"/>
      <c r="D863" s="33"/>
      <c r="E863" s="32"/>
      <c r="G863" s="32"/>
      <c r="H863" s="32"/>
      <c r="I863" s="32"/>
      <c r="J863" s="32"/>
      <c r="K863" s="32"/>
      <c r="L863" s="32"/>
      <c r="M863" s="33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1:27" ht="21" customHeight="1" x14ac:dyDescent="0.25">
      <c r="A864" s="32"/>
      <c r="B864" s="32"/>
      <c r="C864" s="33"/>
      <c r="D864" s="33"/>
      <c r="E864" s="32"/>
      <c r="G864" s="32"/>
      <c r="H864" s="32"/>
      <c r="I864" s="32"/>
      <c r="J864" s="32"/>
      <c r="K864" s="32"/>
      <c r="L864" s="32"/>
      <c r="M864" s="33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1:27" ht="21" customHeight="1" x14ac:dyDescent="0.25">
      <c r="A865" s="32"/>
      <c r="B865" s="32"/>
      <c r="C865" s="33"/>
      <c r="D865" s="33"/>
      <c r="E865" s="32"/>
      <c r="G865" s="32"/>
      <c r="H865" s="32"/>
      <c r="I865" s="32"/>
      <c r="J865" s="32"/>
      <c r="K865" s="32"/>
      <c r="L865" s="32"/>
      <c r="M865" s="33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1:27" ht="21" customHeight="1" x14ac:dyDescent="0.25">
      <c r="A866" s="32"/>
      <c r="B866" s="32"/>
      <c r="C866" s="33"/>
      <c r="D866" s="33"/>
      <c r="E866" s="32"/>
      <c r="G866" s="32"/>
      <c r="H866" s="32"/>
      <c r="I866" s="32"/>
      <c r="J866" s="32"/>
      <c r="K866" s="32"/>
      <c r="L866" s="32"/>
      <c r="M866" s="33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1:27" ht="21" customHeight="1" x14ac:dyDescent="0.25">
      <c r="A867" s="32"/>
      <c r="B867" s="32"/>
      <c r="C867" s="33"/>
      <c r="D867" s="33"/>
      <c r="E867" s="32"/>
      <c r="G867" s="32"/>
      <c r="H867" s="32"/>
      <c r="I867" s="32"/>
      <c r="J867" s="32"/>
      <c r="K867" s="32"/>
      <c r="L867" s="32"/>
      <c r="M867" s="33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1:27" ht="21" customHeight="1" x14ac:dyDescent="0.25">
      <c r="A868" s="32"/>
      <c r="B868" s="32"/>
      <c r="C868" s="33"/>
      <c r="D868" s="33"/>
      <c r="E868" s="32"/>
      <c r="G868" s="32"/>
      <c r="H868" s="32"/>
      <c r="I868" s="32"/>
      <c r="J868" s="32"/>
      <c r="K868" s="32"/>
      <c r="L868" s="32"/>
      <c r="M868" s="33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1:27" ht="21" customHeight="1" x14ac:dyDescent="0.25">
      <c r="A869" s="32"/>
      <c r="B869" s="32"/>
      <c r="C869" s="33"/>
      <c r="D869" s="33"/>
      <c r="E869" s="32"/>
      <c r="G869" s="32"/>
      <c r="H869" s="32"/>
      <c r="I869" s="32"/>
      <c r="J869" s="32"/>
      <c r="K869" s="32"/>
      <c r="L869" s="32"/>
      <c r="M869" s="33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1:27" ht="21" customHeight="1" x14ac:dyDescent="0.25">
      <c r="A870" s="32"/>
      <c r="B870" s="32"/>
      <c r="C870" s="33"/>
      <c r="D870" s="33"/>
      <c r="E870" s="32"/>
      <c r="G870" s="32"/>
      <c r="H870" s="32"/>
      <c r="I870" s="32"/>
      <c r="J870" s="32"/>
      <c r="K870" s="32"/>
      <c r="L870" s="32"/>
      <c r="M870" s="33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1:27" ht="21" customHeight="1" x14ac:dyDescent="0.25">
      <c r="A871" s="32"/>
      <c r="B871" s="32"/>
      <c r="C871" s="33"/>
      <c r="D871" s="33"/>
      <c r="E871" s="32"/>
      <c r="G871" s="32"/>
      <c r="H871" s="32"/>
      <c r="I871" s="32"/>
      <c r="J871" s="32"/>
      <c r="K871" s="32"/>
      <c r="L871" s="32"/>
      <c r="M871" s="33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1:27" ht="21" customHeight="1" x14ac:dyDescent="0.25">
      <c r="A872" s="32"/>
      <c r="B872" s="32"/>
      <c r="C872" s="33"/>
      <c r="D872" s="33"/>
      <c r="E872" s="32"/>
      <c r="G872" s="32"/>
      <c r="H872" s="32"/>
      <c r="I872" s="32"/>
      <c r="J872" s="32"/>
      <c r="K872" s="32"/>
      <c r="L872" s="32"/>
      <c r="M872" s="33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1:27" ht="21" customHeight="1" x14ac:dyDescent="0.25">
      <c r="A873" s="32"/>
      <c r="B873" s="32"/>
      <c r="C873" s="33"/>
      <c r="D873" s="33"/>
      <c r="E873" s="32"/>
      <c r="G873" s="32"/>
      <c r="H873" s="32"/>
      <c r="I873" s="32"/>
      <c r="J873" s="32"/>
      <c r="K873" s="32"/>
      <c r="L873" s="32"/>
      <c r="M873" s="33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1:27" ht="21" customHeight="1" x14ac:dyDescent="0.25">
      <c r="A874" s="32"/>
      <c r="B874" s="32"/>
      <c r="C874" s="33"/>
      <c r="D874" s="33"/>
      <c r="E874" s="32"/>
      <c r="G874" s="32"/>
      <c r="H874" s="32"/>
      <c r="I874" s="32"/>
      <c r="J874" s="32"/>
      <c r="K874" s="32"/>
      <c r="L874" s="32"/>
      <c r="M874" s="33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1:27" ht="21" customHeight="1" x14ac:dyDescent="0.25">
      <c r="A875" s="32"/>
      <c r="B875" s="32"/>
      <c r="C875" s="33"/>
      <c r="D875" s="33"/>
      <c r="E875" s="32"/>
      <c r="G875" s="32"/>
      <c r="H875" s="32"/>
      <c r="I875" s="32"/>
      <c r="J875" s="32"/>
      <c r="K875" s="32"/>
      <c r="L875" s="32"/>
      <c r="M875" s="33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1:27" ht="21" customHeight="1" x14ac:dyDescent="0.25">
      <c r="A876" s="32"/>
      <c r="B876" s="32"/>
      <c r="C876" s="33"/>
      <c r="D876" s="33"/>
      <c r="E876" s="32"/>
      <c r="G876" s="32"/>
      <c r="H876" s="32"/>
      <c r="I876" s="32"/>
      <c r="J876" s="32"/>
      <c r="K876" s="32"/>
      <c r="L876" s="32"/>
      <c r="M876" s="33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1:27" ht="21" customHeight="1" x14ac:dyDescent="0.25">
      <c r="A877" s="32"/>
      <c r="B877" s="32"/>
      <c r="C877" s="33"/>
      <c r="D877" s="33"/>
      <c r="E877" s="32"/>
      <c r="G877" s="32"/>
      <c r="H877" s="32"/>
      <c r="I877" s="32"/>
      <c r="J877" s="32"/>
      <c r="K877" s="32"/>
      <c r="L877" s="32"/>
      <c r="M877" s="33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1:27" ht="21" customHeight="1" x14ac:dyDescent="0.25">
      <c r="A878" s="32"/>
      <c r="B878" s="32"/>
      <c r="C878" s="33"/>
      <c r="D878" s="33"/>
      <c r="E878" s="32"/>
      <c r="G878" s="32"/>
      <c r="H878" s="32"/>
      <c r="I878" s="32"/>
      <c r="J878" s="32"/>
      <c r="K878" s="32"/>
      <c r="L878" s="32"/>
      <c r="M878" s="33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1:27" ht="21" customHeight="1" x14ac:dyDescent="0.25">
      <c r="A879" s="32"/>
      <c r="B879" s="32"/>
      <c r="C879" s="33"/>
      <c r="D879" s="33"/>
      <c r="E879" s="32"/>
      <c r="G879" s="32"/>
      <c r="H879" s="32"/>
      <c r="I879" s="32"/>
      <c r="J879" s="32"/>
      <c r="K879" s="32"/>
      <c r="L879" s="32"/>
      <c r="M879" s="33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1:27" ht="21" customHeight="1" x14ac:dyDescent="0.25">
      <c r="A880" s="32"/>
      <c r="B880" s="32"/>
      <c r="C880" s="33"/>
      <c r="D880" s="33"/>
      <c r="E880" s="32"/>
      <c r="G880" s="32"/>
      <c r="H880" s="32"/>
      <c r="I880" s="32"/>
      <c r="J880" s="32"/>
      <c r="K880" s="32"/>
      <c r="L880" s="32"/>
      <c r="M880" s="33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1:27" ht="21" customHeight="1" x14ac:dyDescent="0.25">
      <c r="A881" s="32"/>
      <c r="B881" s="32"/>
      <c r="C881" s="33"/>
      <c r="D881" s="33"/>
      <c r="E881" s="32"/>
      <c r="G881" s="32"/>
      <c r="H881" s="32"/>
      <c r="I881" s="32"/>
      <c r="J881" s="32"/>
      <c r="K881" s="32"/>
      <c r="L881" s="32"/>
      <c r="M881" s="33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1:27" ht="21" customHeight="1" x14ac:dyDescent="0.25">
      <c r="A882" s="32"/>
      <c r="B882" s="32"/>
      <c r="C882" s="33"/>
      <c r="D882" s="33"/>
      <c r="E882" s="32"/>
      <c r="G882" s="32"/>
      <c r="H882" s="32"/>
      <c r="I882" s="32"/>
      <c r="J882" s="32"/>
      <c r="K882" s="32"/>
      <c r="L882" s="32"/>
      <c r="M882" s="33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1:27" ht="21" customHeight="1" x14ac:dyDescent="0.25">
      <c r="A883" s="32"/>
      <c r="B883" s="32"/>
      <c r="C883" s="33"/>
      <c r="D883" s="33"/>
      <c r="E883" s="32"/>
      <c r="G883" s="32"/>
      <c r="H883" s="32"/>
      <c r="I883" s="32"/>
      <c r="J883" s="32"/>
      <c r="K883" s="32"/>
      <c r="L883" s="32"/>
      <c r="M883" s="33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1:27" ht="21" customHeight="1" x14ac:dyDescent="0.25">
      <c r="A884" s="32"/>
      <c r="B884" s="32"/>
      <c r="C884" s="33"/>
      <c r="D884" s="33"/>
      <c r="E884" s="32"/>
      <c r="G884" s="32"/>
      <c r="H884" s="32"/>
      <c r="I884" s="32"/>
      <c r="J884" s="32"/>
      <c r="K884" s="32"/>
      <c r="L884" s="32"/>
      <c r="M884" s="33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1:27" ht="21" customHeight="1" x14ac:dyDescent="0.25">
      <c r="A885" s="32"/>
      <c r="B885" s="32"/>
      <c r="C885" s="33"/>
      <c r="D885" s="33"/>
      <c r="E885" s="32"/>
      <c r="G885" s="32"/>
      <c r="H885" s="32"/>
      <c r="I885" s="32"/>
      <c r="J885" s="32"/>
      <c r="K885" s="32"/>
      <c r="L885" s="32"/>
      <c r="M885" s="33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1:27" ht="21" customHeight="1" x14ac:dyDescent="0.25">
      <c r="A886" s="32"/>
      <c r="B886" s="32"/>
      <c r="C886" s="33"/>
      <c r="D886" s="33"/>
      <c r="E886" s="32"/>
      <c r="G886" s="32"/>
      <c r="H886" s="32"/>
      <c r="I886" s="32"/>
      <c r="J886" s="32"/>
      <c r="K886" s="32"/>
      <c r="L886" s="32"/>
      <c r="M886" s="33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1:27" ht="21" customHeight="1" x14ac:dyDescent="0.25">
      <c r="A887" s="32"/>
      <c r="B887" s="32"/>
      <c r="C887" s="33"/>
      <c r="D887" s="33"/>
      <c r="E887" s="32"/>
      <c r="G887" s="32"/>
      <c r="H887" s="32"/>
      <c r="I887" s="32"/>
      <c r="J887" s="32"/>
      <c r="K887" s="32"/>
      <c r="L887" s="32"/>
      <c r="M887" s="33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1:27" ht="21" customHeight="1" x14ac:dyDescent="0.25">
      <c r="A888" s="32"/>
      <c r="B888" s="32"/>
      <c r="C888" s="33"/>
      <c r="D888" s="33"/>
      <c r="E888" s="32"/>
      <c r="G888" s="32"/>
      <c r="H888" s="32"/>
      <c r="I888" s="32"/>
      <c r="J888" s="32"/>
      <c r="K888" s="32"/>
      <c r="L888" s="32"/>
      <c r="M888" s="33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1:27" ht="21" customHeight="1" x14ac:dyDescent="0.25">
      <c r="A889" s="32"/>
      <c r="B889" s="32"/>
      <c r="C889" s="33"/>
      <c r="D889" s="33"/>
      <c r="E889" s="32"/>
      <c r="G889" s="32"/>
      <c r="H889" s="32"/>
      <c r="I889" s="32"/>
      <c r="J889" s="32"/>
      <c r="K889" s="32"/>
      <c r="L889" s="32"/>
      <c r="M889" s="33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1:27" ht="21" customHeight="1" x14ac:dyDescent="0.25">
      <c r="A890" s="32"/>
      <c r="B890" s="32"/>
      <c r="C890" s="33"/>
      <c r="D890" s="33"/>
      <c r="E890" s="32"/>
      <c r="G890" s="32"/>
      <c r="H890" s="32"/>
      <c r="I890" s="32"/>
      <c r="J890" s="32"/>
      <c r="K890" s="32"/>
      <c r="L890" s="32"/>
      <c r="M890" s="33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1:27" ht="21" customHeight="1" x14ac:dyDescent="0.25">
      <c r="A891" s="32"/>
      <c r="B891" s="32"/>
      <c r="C891" s="33"/>
      <c r="D891" s="33"/>
      <c r="E891" s="32"/>
      <c r="G891" s="32"/>
      <c r="H891" s="32"/>
      <c r="I891" s="32"/>
      <c r="J891" s="32"/>
      <c r="K891" s="32"/>
      <c r="L891" s="32"/>
      <c r="M891" s="33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1:27" ht="21" customHeight="1" x14ac:dyDescent="0.25">
      <c r="A892" s="32"/>
      <c r="B892" s="32"/>
      <c r="C892" s="33"/>
      <c r="D892" s="33"/>
      <c r="E892" s="32"/>
      <c r="G892" s="32"/>
      <c r="H892" s="32"/>
      <c r="I892" s="32"/>
      <c r="J892" s="32"/>
      <c r="K892" s="32"/>
      <c r="L892" s="32"/>
      <c r="M892" s="33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1:27" ht="21" customHeight="1" x14ac:dyDescent="0.25">
      <c r="A893" s="32"/>
      <c r="B893" s="32"/>
      <c r="C893" s="33"/>
      <c r="D893" s="33"/>
      <c r="E893" s="32"/>
      <c r="G893" s="32"/>
      <c r="H893" s="32"/>
      <c r="I893" s="32"/>
      <c r="J893" s="32"/>
      <c r="K893" s="32"/>
      <c r="L893" s="32"/>
      <c r="M893" s="33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1:27" ht="21" customHeight="1" x14ac:dyDescent="0.25">
      <c r="A894" s="32"/>
      <c r="B894" s="32"/>
      <c r="C894" s="33"/>
      <c r="D894" s="33"/>
      <c r="E894" s="32"/>
      <c r="G894" s="32"/>
      <c r="H894" s="32"/>
      <c r="I894" s="32"/>
      <c r="J894" s="32"/>
      <c r="K894" s="32"/>
      <c r="L894" s="32"/>
      <c r="M894" s="33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1:27" ht="21" customHeight="1" x14ac:dyDescent="0.25">
      <c r="A895" s="32"/>
      <c r="B895" s="32"/>
      <c r="C895" s="33"/>
      <c r="D895" s="33"/>
      <c r="E895" s="32"/>
      <c r="G895" s="32"/>
      <c r="H895" s="32"/>
      <c r="I895" s="32"/>
      <c r="J895" s="32"/>
      <c r="K895" s="32"/>
      <c r="L895" s="32"/>
      <c r="M895" s="33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1:27" ht="21" customHeight="1" x14ac:dyDescent="0.25">
      <c r="A896" s="32"/>
      <c r="B896" s="32"/>
      <c r="C896" s="33"/>
      <c r="D896" s="33"/>
      <c r="E896" s="32"/>
      <c r="G896" s="32"/>
      <c r="H896" s="32"/>
      <c r="I896" s="32"/>
      <c r="J896" s="32"/>
      <c r="K896" s="32"/>
      <c r="L896" s="32"/>
      <c r="M896" s="33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1:27" ht="21" customHeight="1" x14ac:dyDescent="0.25">
      <c r="A897" s="32"/>
      <c r="B897" s="32"/>
      <c r="C897" s="33"/>
      <c r="D897" s="33"/>
      <c r="E897" s="32"/>
      <c r="G897" s="32"/>
      <c r="H897" s="32"/>
      <c r="I897" s="32"/>
      <c r="J897" s="32"/>
      <c r="K897" s="32"/>
      <c r="L897" s="32"/>
      <c r="M897" s="33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1:27" ht="21" customHeight="1" x14ac:dyDescent="0.25">
      <c r="A898" s="32"/>
      <c r="B898" s="32"/>
      <c r="C898" s="33"/>
      <c r="D898" s="33"/>
      <c r="E898" s="32"/>
      <c r="G898" s="32"/>
      <c r="H898" s="32"/>
      <c r="I898" s="32"/>
      <c r="J898" s="32"/>
      <c r="K898" s="32"/>
      <c r="L898" s="32"/>
      <c r="M898" s="33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1:27" ht="21" customHeight="1" x14ac:dyDescent="0.25">
      <c r="A899" s="32"/>
      <c r="B899" s="32"/>
      <c r="C899" s="33"/>
      <c r="D899" s="33"/>
      <c r="E899" s="32"/>
      <c r="G899" s="32"/>
      <c r="H899" s="32"/>
      <c r="I899" s="32"/>
      <c r="J899" s="32"/>
      <c r="K899" s="32"/>
      <c r="L899" s="32"/>
      <c r="M899" s="33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1:27" ht="21" customHeight="1" x14ac:dyDescent="0.25">
      <c r="A900" s="32"/>
      <c r="B900" s="32"/>
      <c r="C900" s="33"/>
      <c r="D900" s="33"/>
      <c r="E900" s="32"/>
      <c r="G900" s="32"/>
      <c r="H900" s="32"/>
      <c r="I900" s="32"/>
      <c r="J900" s="32"/>
      <c r="K900" s="32"/>
      <c r="L900" s="32"/>
      <c r="M900" s="33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1:27" ht="21" customHeight="1" x14ac:dyDescent="0.25">
      <c r="A901" s="32"/>
      <c r="B901" s="32"/>
      <c r="C901" s="33"/>
      <c r="D901" s="33"/>
      <c r="E901" s="32"/>
      <c r="G901" s="32"/>
      <c r="H901" s="32"/>
      <c r="I901" s="32"/>
      <c r="J901" s="32"/>
      <c r="K901" s="32"/>
      <c r="L901" s="32"/>
      <c r="M901" s="33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1:27" ht="21" customHeight="1" x14ac:dyDescent="0.25">
      <c r="A902" s="32"/>
      <c r="B902" s="32"/>
      <c r="C902" s="33"/>
      <c r="D902" s="33"/>
      <c r="E902" s="32"/>
      <c r="G902" s="32"/>
      <c r="H902" s="32"/>
      <c r="I902" s="32"/>
      <c r="J902" s="32"/>
      <c r="K902" s="32"/>
      <c r="L902" s="32"/>
      <c r="M902" s="33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1:27" ht="21" customHeight="1" x14ac:dyDescent="0.25">
      <c r="A903" s="32"/>
      <c r="B903" s="32"/>
      <c r="C903" s="33"/>
      <c r="D903" s="33"/>
      <c r="E903" s="32"/>
      <c r="G903" s="32"/>
      <c r="H903" s="32"/>
      <c r="I903" s="32"/>
      <c r="J903" s="32"/>
      <c r="K903" s="32"/>
      <c r="L903" s="32"/>
      <c r="M903" s="33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1:27" ht="21" customHeight="1" x14ac:dyDescent="0.25">
      <c r="A904" s="32"/>
      <c r="B904" s="32"/>
      <c r="C904" s="33"/>
      <c r="D904" s="33"/>
      <c r="E904" s="32"/>
      <c r="G904" s="32"/>
      <c r="H904" s="32"/>
      <c r="I904" s="32"/>
      <c r="J904" s="32"/>
      <c r="K904" s="32"/>
      <c r="L904" s="32"/>
      <c r="M904" s="33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1:27" ht="21" customHeight="1" x14ac:dyDescent="0.25">
      <c r="A905" s="32"/>
      <c r="B905" s="32"/>
      <c r="C905" s="33"/>
      <c r="D905" s="33"/>
      <c r="E905" s="32"/>
      <c r="G905" s="32"/>
      <c r="H905" s="32"/>
      <c r="I905" s="32"/>
      <c r="J905" s="32"/>
      <c r="K905" s="32"/>
      <c r="L905" s="32"/>
      <c r="M905" s="33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1:27" ht="21" customHeight="1" x14ac:dyDescent="0.25">
      <c r="A906" s="32"/>
      <c r="B906" s="32"/>
      <c r="C906" s="33"/>
      <c r="D906" s="33"/>
      <c r="E906" s="32"/>
      <c r="G906" s="32"/>
      <c r="H906" s="32"/>
      <c r="I906" s="32"/>
      <c r="J906" s="32"/>
      <c r="K906" s="32"/>
      <c r="L906" s="32"/>
      <c r="M906" s="33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1:27" ht="21" customHeight="1" x14ac:dyDescent="0.25">
      <c r="A907" s="32"/>
      <c r="B907" s="32"/>
      <c r="C907" s="33"/>
      <c r="D907" s="33"/>
      <c r="E907" s="32"/>
      <c r="G907" s="32"/>
      <c r="H907" s="32"/>
      <c r="I907" s="32"/>
      <c r="J907" s="32"/>
      <c r="K907" s="32"/>
      <c r="L907" s="32"/>
      <c r="M907" s="33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1:27" ht="21" customHeight="1" x14ac:dyDescent="0.25">
      <c r="A908" s="32"/>
      <c r="B908" s="32"/>
      <c r="C908" s="33"/>
      <c r="D908" s="33"/>
      <c r="E908" s="32"/>
      <c r="G908" s="32"/>
      <c r="H908" s="32"/>
      <c r="I908" s="32"/>
      <c r="J908" s="32"/>
      <c r="K908" s="32"/>
      <c r="L908" s="32"/>
      <c r="M908" s="33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1:27" ht="21" customHeight="1" x14ac:dyDescent="0.25">
      <c r="A909" s="32"/>
      <c r="B909" s="32"/>
      <c r="C909" s="33"/>
      <c r="D909" s="33"/>
      <c r="E909" s="32"/>
      <c r="G909" s="32"/>
      <c r="H909" s="32"/>
      <c r="I909" s="32"/>
      <c r="J909" s="32"/>
      <c r="K909" s="32"/>
      <c r="L909" s="32"/>
      <c r="M909" s="33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1:27" ht="21" customHeight="1" x14ac:dyDescent="0.25">
      <c r="A910" s="32"/>
      <c r="B910" s="32"/>
      <c r="C910" s="33"/>
      <c r="D910" s="33"/>
      <c r="E910" s="32"/>
      <c r="G910" s="32"/>
      <c r="H910" s="32"/>
      <c r="I910" s="32"/>
      <c r="J910" s="32"/>
      <c r="K910" s="32"/>
      <c r="L910" s="32"/>
      <c r="M910" s="33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1:27" ht="21" customHeight="1" x14ac:dyDescent="0.25">
      <c r="A911" s="32"/>
      <c r="B911" s="32"/>
      <c r="C911" s="33"/>
      <c r="D911" s="33"/>
      <c r="E911" s="32"/>
      <c r="G911" s="32"/>
      <c r="H911" s="32"/>
      <c r="I911" s="32"/>
      <c r="J911" s="32"/>
      <c r="K911" s="32"/>
      <c r="L911" s="32"/>
      <c r="M911" s="33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1:27" ht="21" customHeight="1" x14ac:dyDescent="0.25">
      <c r="A912" s="32"/>
      <c r="B912" s="32"/>
      <c r="C912" s="33"/>
      <c r="D912" s="33"/>
      <c r="E912" s="32"/>
      <c r="G912" s="32"/>
      <c r="H912" s="32"/>
      <c r="I912" s="32"/>
      <c r="J912" s="32"/>
      <c r="K912" s="32"/>
      <c r="L912" s="32"/>
      <c r="M912" s="33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1:27" ht="21" customHeight="1" x14ac:dyDescent="0.25">
      <c r="A913" s="32"/>
      <c r="B913" s="32"/>
      <c r="C913" s="33"/>
      <c r="D913" s="33"/>
      <c r="E913" s="32"/>
      <c r="G913" s="32"/>
      <c r="H913" s="32"/>
      <c r="I913" s="32"/>
      <c r="J913" s="32"/>
      <c r="K913" s="32"/>
      <c r="L913" s="32"/>
      <c r="M913" s="33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1:27" ht="21" customHeight="1" x14ac:dyDescent="0.25">
      <c r="A914" s="32"/>
      <c r="B914" s="32"/>
      <c r="C914" s="33"/>
      <c r="D914" s="33"/>
      <c r="E914" s="32"/>
      <c r="G914" s="32"/>
      <c r="H914" s="32"/>
      <c r="I914" s="32"/>
      <c r="J914" s="32"/>
      <c r="K914" s="32"/>
      <c r="L914" s="32"/>
      <c r="M914" s="33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1:27" ht="21" customHeight="1" x14ac:dyDescent="0.25">
      <c r="A915" s="32"/>
      <c r="B915" s="32"/>
      <c r="C915" s="33"/>
      <c r="D915" s="33"/>
      <c r="E915" s="32"/>
      <c r="G915" s="32"/>
      <c r="H915" s="32"/>
      <c r="I915" s="32"/>
      <c r="J915" s="32"/>
      <c r="K915" s="32"/>
      <c r="L915" s="32"/>
      <c r="M915" s="33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1:27" ht="21" customHeight="1" x14ac:dyDescent="0.25">
      <c r="A916" s="32"/>
      <c r="B916" s="32"/>
      <c r="C916" s="33"/>
      <c r="D916" s="33"/>
      <c r="E916" s="32"/>
      <c r="G916" s="32"/>
      <c r="H916" s="32"/>
      <c r="I916" s="32"/>
      <c r="J916" s="32"/>
      <c r="K916" s="32"/>
      <c r="L916" s="32"/>
      <c r="M916" s="33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1:27" ht="21" customHeight="1" x14ac:dyDescent="0.25">
      <c r="A917" s="32"/>
      <c r="B917" s="32"/>
      <c r="C917" s="33"/>
      <c r="D917" s="33"/>
      <c r="E917" s="32"/>
      <c r="G917" s="32"/>
      <c r="H917" s="32"/>
      <c r="I917" s="32"/>
      <c r="J917" s="32"/>
      <c r="K917" s="32"/>
      <c r="L917" s="32"/>
      <c r="M917" s="33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1:27" ht="21" customHeight="1" x14ac:dyDescent="0.25">
      <c r="A918" s="32"/>
      <c r="B918" s="32"/>
      <c r="C918" s="33"/>
      <c r="D918" s="33"/>
      <c r="E918" s="32"/>
      <c r="G918" s="32"/>
      <c r="H918" s="32"/>
      <c r="I918" s="32"/>
      <c r="J918" s="32"/>
      <c r="K918" s="32"/>
      <c r="L918" s="32"/>
      <c r="M918" s="33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1:27" ht="21" customHeight="1" x14ac:dyDescent="0.25">
      <c r="A919" s="32"/>
      <c r="B919" s="32"/>
      <c r="C919" s="33"/>
      <c r="D919" s="33"/>
      <c r="E919" s="32"/>
      <c r="G919" s="32"/>
      <c r="H919" s="32"/>
      <c r="I919" s="32"/>
      <c r="J919" s="32"/>
      <c r="K919" s="32"/>
      <c r="L919" s="32"/>
      <c r="M919" s="33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1:27" ht="21" customHeight="1" x14ac:dyDescent="0.25">
      <c r="A920" s="32"/>
      <c r="B920" s="32"/>
      <c r="C920" s="33"/>
      <c r="D920" s="33"/>
      <c r="E920" s="32"/>
      <c r="G920" s="32"/>
      <c r="H920" s="32"/>
      <c r="I920" s="32"/>
      <c r="J920" s="32"/>
      <c r="K920" s="32"/>
      <c r="L920" s="32"/>
      <c r="M920" s="33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1:27" ht="21" customHeight="1" x14ac:dyDescent="0.25">
      <c r="A921" s="32"/>
      <c r="B921" s="32"/>
      <c r="C921" s="33"/>
      <c r="D921" s="33"/>
      <c r="E921" s="32"/>
      <c r="G921" s="32"/>
      <c r="H921" s="32"/>
      <c r="I921" s="32"/>
      <c r="J921" s="32"/>
      <c r="K921" s="32"/>
      <c r="L921" s="32"/>
      <c r="M921" s="33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1:27" ht="21" customHeight="1" x14ac:dyDescent="0.25">
      <c r="A922" s="32"/>
      <c r="B922" s="32"/>
      <c r="C922" s="33"/>
      <c r="D922" s="33"/>
      <c r="E922" s="32"/>
      <c r="G922" s="32"/>
      <c r="H922" s="32"/>
      <c r="I922" s="32"/>
      <c r="J922" s="32"/>
      <c r="K922" s="32"/>
      <c r="L922" s="32"/>
      <c r="M922" s="33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1:27" ht="21" customHeight="1" x14ac:dyDescent="0.25">
      <c r="A923" s="32"/>
      <c r="B923" s="32"/>
      <c r="C923" s="33"/>
      <c r="D923" s="33"/>
      <c r="E923" s="32"/>
      <c r="G923" s="32"/>
      <c r="H923" s="32"/>
      <c r="I923" s="32"/>
      <c r="J923" s="32"/>
      <c r="K923" s="32"/>
      <c r="L923" s="32"/>
      <c r="M923" s="33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1:27" ht="21" customHeight="1" x14ac:dyDescent="0.25">
      <c r="A924" s="32"/>
      <c r="B924" s="32"/>
      <c r="C924" s="33"/>
      <c r="D924" s="33"/>
      <c r="E924" s="32"/>
      <c r="G924" s="32"/>
      <c r="H924" s="32"/>
      <c r="I924" s="32"/>
      <c r="J924" s="32"/>
      <c r="K924" s="32"/>
      <c r="L924" s="32"/>
      <c r="M924" s="33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1:27" ht="21" customHeight="1" x14ac:dyDescent="0.25">
      <c r="A925" s="32"/>
      <c r="B925" s="32"/>
      <c r="C925" s="33"/>
      <c r="D925" s="33"/>
      <c r="E925" s="32"/>
      <c r="G925" s="32"/>
      <c r="H925" s="32"/>
      <c r="I925" s="32"/>
      <c r="J925" s="32"/>
      <c r="K925" s="32"/>
      <c r="L925" s="32"/>
      <c r="M925" s="33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1:27" ht="21" customHeight="1" x14ac:dyDescent="0.25">
      <c r="A926" s="32"/>
      <c r="B926" s="32"/>
      <c r="C926" s="33"/>
      <c r="D926" s="33"/>
      <c r="E926" s="32"/>
      <c r="G926" s="32"/>
      <c r="H926" s="32"/>
      <c r="I926" s="32"/>
      <c r="J926" s="32"/>
      <c r="K926" s="32"/>
      <c r="L926" s="32"/>
      <c r="M926" s="33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1:27" ht="21" customHeight="1" x14ac:dyDescent="0.25">
      <c r="A927" s="32"/>
      <c r="B927" s="32"/>
      <c r="C927" s="33"/>
      <c r="D927" s="33"/>
      <c r="E927" s="32"/>
      <c r="G927" s="32"/>
      <c r="H927" s="32"/>
      <c r="I927" s="32"/>
      <c r="J927" s="32"/>
      <c r="K927" s="32"/>
      <c r="L927" s="32"/>
      <c r="M927" s="33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1:27" ht="21" customHeight="1" x14ac:dyDescent="0.25">
      <c r="A928" s="32"/>
      <c r="B928" s="32"/>
      <c r="C928" s="33"/>
      <c r="D928" s="33"/>
      <c r="E928" s="32"/>
      <c r="G928" s="32"/>
      <c r="H928" s="32"/>
      <c r="I928" s="32"/>
      <c r="J928" s="32"/>
      <c r="K928" s="32"/>
      <c r="L928" s="32"/>
      <c r="M928" s="33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1:27" ht="21" customHeight="1" x14ac:dyDescent="0.25">
      <c r="A929" s="32"/>
      <c r="B929" s="32"/>
      <c r="C929" s="33"/>
      <c r="D929" s="33"/>
      <c r="E929" s="32"/>
      <c r="G929" s="32"/>
      <c r="H929" s="32"/>
      <c r="I929" s="32"/>
      <c r="J929" s="32"/>
      <c r="K929" s="32"/>
      <c r="L929" s="32"/>
      <c r="M929" s="33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1:27" ht="21" customHeight="1" x14ac:dyDescent="0.25">
      <c r="A930" s="32"/>
      <c r="B930" s="32"/>
      <c r="C930" s="33"/>
      <c r="D930" s="33"/>
      <c r="E930" s="32"/>
      <c r="G930" s="32"/>
      <c r="H930" s="32"/>
      <c r="I930" s="32"/>
      <c r="J930" s="32"/>
      <c r="K930" s="32"/>
      <c r="L930" s="32"/>
      <c r="M930" s="33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1:27" ht="21" customHeight="1" x14ac:dyDescent="0.25">
      <c r="A931" s="32"/>
      <c r="B931" s="32"/>
      <c r="C931" s="33"/>
      <c r="D931" s="33"/>
      <c r="E931" s="32"/>
      <c r="G931" s="32"/>
      <c r="H931" s="32"/>
      <c r="I931" s="32"/>
      <c r="J931" s="32"/>
      <c r="K931" s="32"/>
      <c r="L931" s="32"/>
      <c r="M931" s="33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1:27" ht="21" customHeight="1" x14ac:dyDescent="0.25">
      <c r="A932" s="32"/>
      <c r="B932" s="32"/>
      <c r="C932" s="33"/>
      <c r="D932" s="33"/>
      <c r="E932" s="32"/>
      <c r="G932" s="32"/>
      <c r="H932" s="32"/>
      <c r="I932" s="32"/>
      <c r="J932" s="32"/>
      <c r="K932" s="32"/>
      <c r="L932" s="32"/>
      <c r="M932" s="33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1:27" ht="21" customHeight="1" x14ac:dyDescent="0.25">
      <c r="A933" s="32"/>
      <c r="B933" s="32"/>
      <c r="C933" s="33"/>
      <c r="D933" s="33"/>
      <c r="E933" s="32"/>
      <c r="G933" s="32"/>
      <c r="H933" s="32"/>
      <c r="I933" s="32"/>
      <c r="J933" s="32"/>
      <c r="K933" s="32"/>
      <c r="L933" s="32"/>
      <c r="M933" s="33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1:27" ht="21" customHeight="1" x14ac:dyDescent="0.25">
      <c r="A934" s="32"/>
      <c r="B934" s="32"/>
      <c r="C934" s="33"/>
      <c r="D934" s="33"/>
      <c r="E934" s="32"/>
      <c r="G934" s="32"/>
      <c r="H934" s="32"/>
      <c r="I934" s="32"/>
      <c r="J934" s="32"/>
      <c r="K934" s="32"/>
      <c r="L934" s="32"/>
      <c r="M934" s="33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1:27" ht="21" customHeight="1" x14ac:dyDescent="0.25">
      <c r="A935" s="32"/>
      <c r="B935" s="32"/>
      <c r="C935" s="33"/>
      <c r="D935" s="33"/>
      <c r="E935" s="32"/>
      <c r="G935" s="32"/>
      <c r="H935" s="32"/>
      <c r="I935" s="32"/>
      <c r="J935" s="32"/>
      <c r="K935" s="32"/>
      <c r="L935" s="32"/>
      <c r="M935" s="33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1:27" ht="21" customHeight="1" x14ac:dyDescent="0.25">
      <c r="A936" s="32"/>
      <c r="B936" s="32"/>
      <c r="C936" s="33"/>
      <c r="D936" s="33"/>
      <c r="E936" s="32"/>
      <c r="G936" s="32"/>
      <c r="H936" s="32"/>
      <c r="I936" s="32"/>
      <c r="J936" s="32"/>
      <c r="K936" s="32"/>
      <c r="L936" s="32"/>
      <c r="M936" s="33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1:27" ht="21" customHeight="1" x14ac:dyDescent="0.25">
      <c r="A937" s="32"/>
      <c r="B937" s="32"/>
      <c r="C937" s="33"/>
      <c r="D937" s="33"/>
      <c r="E937" s="32"/>
      <c r="G937" s="32"/>
      <c r="H937" s="32"/>
      <c r="I937" s="32"/>
      <c r="J937" s="32"/>
      <c r="K937" s="32"/>
      <c r="L937" s="32"/>
      <c r="M937" s="33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1:27" ht="21" customHeight="1" x14ac:dyDescent="0.25">
      <c r="A938" s="32"/>
      <c r="B938" s="32"/>
      <c r="C938" s="33"/>
      <c r="D938" s="33"/>
      <c r="E938" s="32"/>
      <c r="G938" s="32"/>
      <c r="H938" s="32"/>
      <c r="I938" s="32"/>
      <c r="J938" s="32"/>
      <c r="K938" s="32"/>
      <c r="L938" s="32"/>
      <c r="M938" s="33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1:27" ht="21" customHeight="1" x14ac:dyDescent="0.25">
      <c r="A939" s="32"/>
      <c r="B939" s="32"/>
      <c r="C939" s="33"/>
      <c r="D939" s="33"/>
      <c r="E939" s="32"/>
      <c r="G939" s="32"/>
      <c r="H939" s="32"/>
      <c r="I939" s="32"/>
      <c r="J939" s="32"/>
      <c r="K939" s="32"/>
      <c r="L939" s="32"/>
      <c r="M939" s="33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1:27" ht="21" customHeight="1" x14ac:dyDescent="0.25">
      <c r="A940" s="32"/>
      <c r="B940" s="32"/>
      <c r="C940" s="33"/>
      <c r="D940" s="33"/>
      <c r="E940" s="32"/>
      <c r="G940" s="32"/>
      <c r="H940" s="32"/>
      <c r="I940" s="32"/>
      <c r="J940" s="32"/>
      <c r="K940" s="32"/>
      <c r="L940" s="32"/>
      <c r="M940" s="33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1:27" ht="21" customHeight="1" x14ac:dyDescent="0.25">
      <c r="A941" s="32"/>
      <c r="B941" s="32"/>
      <c r="C941" s="33"/>
      <c r="D941" s="33"/>
      <c r="E941" s="32"/>
      <c r="G941" s="32"/>
      <c r="H941" s="32"/>
      <c r="I941" s="32"/>
      <c r="J941" s="32"/>
      <c r="K941" s="32"/>
      <c r="L941" s="32"/>
      <c r="M941" s="33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1:27" ht="21" customHeight="1" x14ac:dyDescent="0.25">
      <c r="A942" s="32"/>
      <c r="B942" s="32"/>
      <c r="C942" s="33"/>
      <c r="D942" s="33"/>
      <c r="E942" s="32"/>
      <c r="G942" s="32"/>
      <c r="H942" s="32"/>
      <c r="I942" s="32"/>
      <c r="J942" s="32"/>
      <c r="K942" s="32"/>
      <c r="L942" s="32"/>
      <c r="M942" s="33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1:27" ht="21" customHeight="1" x14ac:dyDescent="0.25">
      <c r="A943" s="32"/>
      <c r="B943" s="32"/>
      <c r="C943" s="33"/>
      <c r="D943" s="33"/>
      <c r="E943" s="32"/>
      <c r="G943" s="32"/>
      <c r="H943" s="32"/>
      <c r="I943" s="32"/>
      <c r="J943" s="32"/>
      <c r="K943" s="32"/>
      <c r="L943" s="32"/>
      <c r="M943" s="33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1:27" ht="21" customHeight="1" x14ac:dyDescent="0.25">
      <c r="A944" s="32"/>
      <c r="B944" s="32"/>
      <c r="C944" s="33"/>
      <c r="D944" s="33"/>
      <c r="E944" s="32"/>
      <c r="G944" s="32"/>
      <c r="H944" s="32"/>
      <c r="I944" s="32"/>
      <c r="J944" s="32"/>
      <c r="K944" s="32"/>
      <c r="L944" s="32"/>
      <c r="M944" s="33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1:27" ht="21" customHeight="1" x14ac:dyDescent="0.25">
      <c r="A945" s="32"/>
      <c r="B945" s="32"/>
      <c r="C945" s="33"/>
      <c r="D945" s="33"/>
      <c r="E945" s="32"/>
      <c r="G945" s="32"/>
      <c r="H945" s="32"/>
      <c r="I945" s="32"/>
      <c r="J945" s="32"/>
      <c r="K945" s="32"/>
      <c r="L945" s="32"/>
      <c r="M945" s="33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1:27" ht="21" customHeight="1" x14ac:dyDescent="0.25">
      <c r="A946" s="32"/>
      <c r="B946" s="32"/>
      <c r="C946" s="33"/>
      <c r="D946" s="33"/>
      <c r="E946" s="32"/>
      <c r="G946" s="32"/>
      <c r="H946" s="32"/>
      <c r="I946" s="32"/>
      <c r="J946" s="32"/>
      <c r="K946" s="32"/>
      <c r="L946" s="32"/>
      <c r="M946" s="33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1:27" ht="21" customHeight="1" x14ac:dyDescent="0.25">
      <c r="A947" s="32"/>
      <c r="B947" s="32"/>
      <c r="C947" s="33"/>
      <c r="D947" s="33"/>
      <c r="E947" s="32"/>
      <c r="G947" s="32"/>
      <c r="H947" s="32"/>
      <c r="I947" s="32"/>
      <c r="J947" s="32"/>
      <c r="K947" s="32"/>
      <c r="L947" s="32"/>
      <c r="M947" s="33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1:27" ht="21" customHeight="1" x14ac:dyDescent="0.25">
      <c r="A948" s="32"/>
      <c r="B948" s="32"/>
      <c r="C948" s="33"/>
      <c r="D948" s="33"/>
      <c r="E948" s="32"/>
      <c r="G948" s="32"/>
      <c r="H948" s="32"/>
      <c r="I948" s="32"/>
      <c r="J948" s="32"/>
      <c r="K948" s="32"/>
      <c r="L948" s="32"/>
      <c r="M948" s="33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1:27" ht="21" customHeight="1" x14ac:dyDescent="0.25">
      <c r="A949" s="32"/>
      <c r="B949" s="32"/>
      <c r="C949" s="33"/>
      <c r="D949" s="33"/>
      <c r="E949" s="32"/>
      <c r="G949" s="32"/>
      <c r="H949" s="32"/>
      <c r="I949" s="32"/>
      <c r="J949" s="32"/>
      <c r="K949" s="32"/>
      <c r="L949" s="32"/>
      <c r="M949" s="33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1:27" ht="21" customHeight="1" x14ac:dyDescent="0.25">
      <c r="A950" s="32"/>
      <c r="B950" s="32"/>
      <c r="C950" s="33"/>
      <c r="D950" s="33"/>
      <c r="E950" s="32"/>
      <c r="G950" s="32"/>
      <c r="H950" s="32"/>
      <c r="I950" s="32"/>
      <c r="J950" s="32"/>
      <c r="K950" s="32"/>
      <c r="L950" s="32"/>
      <c r="M950" s="33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1:27" ht="21" customHeight="1" x14ac:dyDescent="0.25">
      <c r="A951" s="32"/>
      <c r="B951" s="32"/>
      <c r="C951" s="33"/>
      <c r="D951" s="33"/>
      <c r="E951" s="32"/>
      <c r="G951" s="32"/>
      <c r="H951" s="32"/>
      <c r="I951" s="32"/>
      <c r="J951" s="32"/>
      <c r="K951" s="32"/>
      <c r="L951" s="32"/>
      <c r="M951" s="33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1:27" ht="21" customHeight="1" x14ac:dyDescent="0.25">
      <c r="A952" s="32"/>
      <c r="B952" s="32"/>
      <c r="C952" s="33"/>
      <c r="D952" s="33"/>
      <c r="E952" s="32"/>
      <c r="G952" s="32"/>
      <c r="H952" s="32"/>
      <c r="I952" s="32"/>
      <c r="J952" s="32"/>
      <c r="K952" s="32"/>
      <c r="L952" s="32"/>
      <c r="M952" s="33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1:27" ht="21" customHeight="1" x14ac:dyDescent="0.25">
      <c r="A953" s="32"/>
      <c r="B953" s="32"/>
      <c r="C953" s="33"/>
      <c r="D953" s="33"/>
      <c r="E953" s="32"/>
      <c r="G953" s="32"/>
      <c r="H953" s="32"/>
      <c r="I953" s="32"/>
      <c r="J953" s="32"/>
      <c r="K953" s="32"/>
      <c r="L953" s="32"/>
      <c r="M953" s="33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1:27" ht="21" customHeight="1" x14ac:dyDescent="0.25">
      <c r="A954" s="32"/>
      <c r="B954" s="32"/>
      <c r="C954" s="33"/>
      <c r="D954" s="33"/>
      <c r="E954" s="32"/>
      <c r="G954" s="32"/>
      <c r="H954" s="32"/>
      <c r="I954" s="32"/>
      <c r="J954" s="32"/>
      <c r="K954" s="32"/>
      <c r="L954" s="32"/>
      <c r="M954" s="33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1:27" ht="21" customHeight="1" x14ac:dyDescent="0.25">
      <c r="A955" s="32"/>
      <c r="B955" s="32"/>
      <c r="C955" s="33"/>
      <c r="D955" s="33"/>
      <c r="E955" s="32"/>
      <c r="G955" s="32"/>
      <c r="H955" s="32"/>
      <c r="I955" s="32"/>
      <c r="J955" s="32"/>
      <c r="K955" s="32"/>
      <c r="L955" s="32"/>
      <c r="M955" s="33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1:27" ht="21" customHeight="1" x14ac:dyDescent="0.25">
      <c r="A956" s="32"/>
      <c r="B956" s="32"/>
      <c r="C956" s="33"/>
      <c r="D956" s="33"/>
      <c r="E956" s="32"/>
      <c r="G956" s="32"/>
      <c r="H956" s="32"/>
      <c r="I956" s="32"/>
      <c r="J956" s="32"/>
      <c r="K956" s="32"/>
      <c r="L956" s="32"/>
      <c r="M956" s="33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1:27" ht="21" customHeight="1" x14ac:dyDescent="0.25">
      <c r="A957" s="32"/>
      <c r="B957" s="32"/>
      <c r="C957" s="33"/>
      <c r="D957" s="33"/>
      <c r="E957" s="32"/>
      <c r="G957" s="32"/>
      <c r="H957" s="32"/>
      <c r="I957" s="32"/>
      <c r="J957" s="32"/>
      <c r="K957" s="32"/>
      <c r="L957" s="32"/>
      <c r="M957" s="33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1:27" ht="21" customHeight="1" x14ac:dyDescent="0.25">
      <c r="A958" s="32"/>
      <c r="B958" s="32"/>
      <c r="C958" s="33"/>
      <c r="D958" s="33"/>
      <c r="E958" s="32"/>
      <c r="G958" s="32"/>
      <c r="H958" s="32"/>
      <c r="I958" s="32"/>
      <c r="J958" s="32"/>
      <c r="K958" s="32"/>
      <c r="L958" s="32"/>
      <c r="M958" s="33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1:27" ht="21" customHeight="1" x14ac:dyDescent="0.25">
      <c r="A959" s="32"/>
      <c r="B959" s="32"/>
      <c r="C959" s="33"/>
      <c r="D959" s="33"/>
      <c r="E959" s="32"/>
      <c r="G959" s="32"/>
      <c r="H959" s="32"/>
      <c r="I959" s="32"/>
      <c r="J959" s="32"/>
      <c r="K959" s="32"/>
      <c r="L959" s="32"/>
      <c r="M959" s="33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1:27" ht="21" customHeight="1" x14ac:dyDescent="0.25">
      <c r="A960" s="32"/>
      <c r="B960" s="32"/>
      <c r="C960" s="33"/>
      <c r="D960" s="33"/>
      <c r="E960" s="32"/>
      <c r="G960" s="32"/>
      <c r="H960" s="32"/>
      <c r="I960" s="32"/>
      <c r="J960" s="32"/>
      <c r="K960" s="32"/>
      <c r="L960" s="32"/>
      <c r="M960" s="33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1:27" ht="21" customHeight="1" x14ac:dyDescent="0.25">
      <c r="A961" s="32"/>
      <c r="B961" s="32"/>
      <c r="C961" s="33"/>
      <c r="D961" s="33"/>
      <c r="E961" s="32"/>
      <c r="G961" s="32"/>
      <c r="H961" s="32"/>
      <c r="I961" s="32"/>
      <c r="J961" s="32"/>
      <c r="K961" s="32"/>
      <c r="L961" s="32"/>
      <c r="M961" s="33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1:27" ht="21" customHeight="1" x14ac:dyDescent="0.25">
      <c r="A962" s="32"/>
      <c r="B962" s="32"/>
      <c r="C962" s="33"/>
      <c r="D962" s="33"/>
      <c r="E962" s="32"/>
      <c r="G962" s="32"/>
      <c r="H962" s="32"/>
      <c r="I962" s="32"/>
      <c r="J962" s="32"/>
      <c r="K962" s="32"/>
      <c r="L962" s="32"/>
      <c r="M962" s="33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1:27" ht="21" customHeight="1" x14ac:dyDescent="0.25">
      <c r="A963" s="32"/>
      <c r="B963" s="32"/>
      <c r="C963" s="33"/>
      <c r="D963" s="33"/>
      <c r="E963" s="32"/>
      <c r="G963" s="32"/>
      <c r="H963" s="32"/>
      <c r="I963" s="32"/>
      <c r="J963" s="32"/>
      <c r="K963" s="32"/>
      <c r="L963" s="32"/>
      <c r="M963" s="33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1:27" ht="21" customHeight="1" x14ac:dyDescent="0.25">
      <c r="A964" s="32"/>
      <c r="B964" s="32"/>
      <c r="C964" s="33"/>
      <c r="D964" s="33"/>
      <c r="E964" s="32"/>
      <c r="G964" s="32"/>
      <c r="H964" s="32"/>
      <c r="I964" s="32"/>
      <c r="J964" s="32"/>
      <c r="K964" s="32"/>
      <c r="L964" s="32"/>
      <c r="M964" s="33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1:27" ht="21" customHeight="1" x14ac:dyDescent="0.25">
      <c r="A965" s="32"/>
      <c r="B965" s="32"/>
      <c r="C965" s="33"/>
      <c r="D965" s="33"/>
      <c r="E965" s="32"/>
      <c r="G965" s="32"/>
      <c r="H965" s="32"/>
      <c r="I965" s="32"/>
      <c r="J965" s="32"/>
      <c r="K965" s="32"/>
      <c r="L965" s="32"/>
      <c r="M965" s="33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1:27" ht="21" customHeight="1" x14ac:dyDescent="0.25">
      <c r="A966" s="32"/>
      <c r="B966" s="32"/>
      <c r="C966" s="33"/>
      <c r="D966" s="33"/>
      <c r="E966" s="32"/>
      <c r="G966" s="32"/>
      <c r="H966" s="32"/>
      <c r="I966" s="32"/>
      <c r="J966" s="32"/>
      <c r="K966" s="32"/>
      <c r="L966" s="32"/>
      <c r="M966" s="33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1:27" ht="21" customHeight="1" x14ac:dyDescent="0.25">
      <c r="A967" s="32"/>
      <c r="B967" s="32"/>
      <c r="C967" s="33"/>
      <c r="D967" s="33"/>
      <c r="E967" s="32"/>
      <c r="G967" s="32"/>
      <c r="H967" s="32"/>
      <c r="I967" s="32"/>
      <c r="J967" s="32"/>
      <c r="K967" s="32"/>
      <c r="L967" s="32"/>
      <c r="M967" s="33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1:27" ht="21" customHeight="1" x14ac:dyDescent="0.25">
      <c r="A968" s="32"/>
      <c r="B968" s="32"/>
      <c r="C968" s="33"/>
      <c r="D968" s="33"/>
      <c r="E968" s="32"/>
      <c r="G968" s="32"/>
      <c r="H968" s="32"/>
      <c r="I968" s="32"/>
      <c r="J968" s="32"/>
      <c r="K968" s="32"/>
      <c r="L968" s="32"/>
      <c r="M968" s="33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1:27" ht="21" customHeight="1" x14ac:dyDescent="0.25">
      <c r="A969" s="32"/>
      <c r="B969" s="32"/>
      <c r="C969" s="33"/>
      <c r="D969" s="33"/>
      <c r="E969" s="32"/>
      <c r="G969" s="32"/>
      <c r="H969" s="32"/>
      <c r="I969" s="32"/>
      <c r="J969" s="32"/>
      <c r="K969" s="32"/>
      <c r="L969" s="32"/>
      <c r="M969" s="33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1:27" ht="21" customHeight="1" x14ac:dyDescent="0.25">
      <c r="A970" s="32"/>
      <c r="B970" s="32"/>
      <c r="C970" s="33"/>
      <c r="D970" s="33"/>
      <c r="E970" s="32"/>
      <c r="G970" s="32"/>
      <c r="H970" s="32"/>
      <c r="I970" s="32"/>
      <c r="J970" s="32"/>
      <c r="K970" s="32"/>
      <c r="L970" s="32"/>
      <c r="M970" s="33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1:27" ht="21" customHeight="1" x14ac:dyDescent="0.25">
      <c r="A971" s="32"/>
      <c r="B971" s="32"/>
      <c r="C971" s="33"/>
      <c r="D971" s="33"/>
      <c r="E971" s="32"/>
      <c r="G971" s="32"/>
      <c r="H971" s="32"/>
      <c r="I971" s="32"/>
      <c r="J971" s="32"/>
      <c r="K971" s="32"/>
      <c r="L971" s="32"/>
      <c r="M971" s="33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1:27" ht="21" customHeight="1" x14ac:dyDescent="0.25">
      <c r="A972" s="32"/>
      <c r="B972" s="32"/>
      <c r="C972" s="33"/>
      <c r="D972" s="33"/>
      <c r="E972" s="32"/>
      <c r="G972" s="32"/>
      <c r="H972" s="32"/>
      <c r="I972" s="32"/>
      <c r="J972" s="32"/>
      <c r="K972" s="32"/>
      <c r="L972" s="32"/>
      <c r="M972" s="33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1:27" ht="21" customHeight="1" x14ac:dyDescent="0.25">
      <c r="A973" s="32"/>
      <c r="B973" s="32"/>
      <c r="C973" s="33"/>
      <c r="D973" s="33"/>
      <c r="E973" s="32"/>
      <c r="G973" s="32"/>
      <c r="H973" s="32"/>
      <c r="I973" s="32"/>
      <c r="J973" s="32"/>
      <c r="K973" s="32"/>
      <c r="L973" s="32"/>
      <c r="M973" s="33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1:27" ht="21" customHeight="1" x14ac:dyDescent="0.25">
      <c r="A974" s="32"/>
      <c r="B974" s="32"/>
      <c r="C974" s="33"/>
      <c r="D974" s="33"/>
      <c r="E974" s="32"/>
      <c r="G974" s="32"/>
      <c r="H974" s="32"/>
      <c r="I974" s="32"/>
      <c r="J974" s="32"/>
      <c r="K974" s="32"/>
      <c r="L974" s="32"/>
      <c r="M974" s="33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1:27" ht="21" customHeight="1" x14ac:dyDescent="0.25">
      <c r="A975" s="32"/>
      <c r="B975" s="32"/>
      <c r="C975" s="33"/>
      <c r="D975" s="33"/>
      <c r="E975" s="32"/>
      <c r="G975" s="32"/>
      <c r="H975" s="32"/>
      <c r="I975" s="32"/>
      <c r="J975" s="32"/>
      <c r="K975" s="32"/>
      <c r="L975" s="32"/>
      <c r="M975" s="33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1:27" ht="21" customHeight="1" x14ac:dyDescent="0.25">
      <c r="A976" s="32"/>
      <c r="B976" s="32"/>
      <c r="C976" s="33"/>
      <c r="D976" s="33"/>
      <c r="E976" s="32"/>
      <c r="G976" s="32"/>
      <c r="H976" s="32"/>
      <c r="I976" s="32"/>
      <c r="J976" s="32"/>
      <c r="K976" s="32"/>
      <c r="L976" s="32"/>
      <c r="M976" s="33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1:27" ht="21" customHeight="1" x14ac:dyDescent="0.25">
      <c r="A977" s="32"/>
      <c r="B977" s="32"/>
      <c r="C977" s="33"/>
      <c r="D977" s="33"/>
      <c r="E977" s="32"/>
      <c r="G977" s="32"/>
      <c r="H977" s="32"/>
      <c r="I977" s="32"/>
      <c r="J977" s="32"/>
      <c r="K977" s="32"/>
      <c r="L977" s="32"/>
      <c r="M977" s="33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1:27" ht="21" customHeight="1" x14ac:dyDescent="0.25">
      <c r="A978" s="32"/>
      <c r="B978" s="32"/>
      <c r="C978" s="33"/>
      <c r="D978" s="33"/>
      <c r="E978" s="32"/>
      <c r="G978" s="32"/>
      <c r="H978" s="32"/>
      <c r="I978" s="32"/>
      <c r="J978" s="32"/>
      <c r="K978" s="32"/>
      <c r="L978" s="32"/>
      <c r="M978" s="33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1:27" ht="21" customHeight="1" x14ac:dyDescent="0.25">
      <c r="A979" s="32"/>
      <c r="B979" s="32"/>
      <c r="C979" s="33"/>
      <c r="D979" s="33"/>
      <c r="E979" s="32"/>
      <c r="G979" s="32"/>
      <c r="H979" s="32"/>
      <c r="I979" s="32"/>
      <c r="J979" s="32"/>
      <c r="K979" s="32"/>
      <c r="L979" s="32"/>
      <c r="M979" s="33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1:27" ht="21" customHeight="1" x14ac:dyDescent="0.25">
      <c r="A980" s="32"/>
      <c r="B980" s="32"/>
      <c r="C980" s="33"/>
      <c r="D980" s="33"/>
      <c r="E980" s="32"/>
      <c r="G980" s="32"/>
      <c r="H980" s="32"/>
      <c r="I980" s="32"/>
      <c r="J980" s="32"/>
      <c r="K980" s="32"/>
      <c r="L980" s="32"/>
      <c r="M980" s="33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1:27" ht="21" customHeight="1" x14ac:dyDescent="0.25">
      <c r="A981" s="32"/>
      <c r="B981" s="32"/>
      <c r="C981" s="33"/>
      <c r="D981" s="33"/>
      <c r="E981" s="32"/>
      <c r="G981" s="32"/>
      <c r="H981" s="32"/>
      <c r="I981" s="32"/>
      <c r="J981" s="32"/>
      <c r="K981" s="32"/>
      <c r="L981" s="32"/>
      <c r="M981" s="33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1:27" ht="21" customHeight="1" x14ac:dyDescent="0.25">
      <c r="A982" s="32"/>
      <c r="B982" s="32"/>
      <c r="C982" s="33"/>
      <c r="D982" s="33"/>
      <c r="E982" s="32"/>
      <c r="G982" s="32"/>
      <c r="H982" s="32"/>
      <c r="I982" s="32"/>
      <c r="J982" s="32"/>
      <c r="K982" s="32"/>
      <c r="L982" s="32"/>
      <c r="M982" s="33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1:27" ht="21" customHeight="1" x14ac:dyDescent="0.25">
      <c r="A983" s="32"/>
      <c r="B983" s="32"/>
      <c r="C983" s="33"/>
      <c r="D983" s="33"/>
      <c r="E983" s="32"/>
      <c r="G983" s="32"/>
      <c r="H983" s="32"/>
      <c r="I983" s="32"/>
      <c r="J983" s="32"/>
      <c r="K983" s="32"/>
      <c r="L983" s="32"/>
      <c r="M983" s="33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1:27" ht="21" customHeight="1" x14ac:dyDescent="0.25">
      <c r="A984" s="32"/>
      <c r="B984" s="32"/>
      <c r="C984" s="33"/>
      <c r="D984" s="33"/>
      <c r="E984" s="32"/>
      <c r="G984" s="32"/>
      <c r="H984" s="32"/>
      <c r="I984" s="32"/>
      <c r="J984" s="32"/>
      <c r="K984" s="32"/>
      <c r="L984" s="32"/>
      <c r="M984" s="33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1:27" ht="21" customHeight="1" x14ac:dyDescent="0.25">
      <c r="A985" s="32"/>
      <c r="B985" s="32"/>
      <c r="C985" s="33"/>
      <c r="D985" s="33"/>
      <c r="E985" s="32"/>
      <c r="G985" s="32"/>
      <c r="H985" s="32"/>
      <c r="I985" s="32"/>
      <c r="J985" s="32"/>
      <c r="K985" s="32"/>
      <c r="L985" s="32"/>
      <c r="M985" s="33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1:27" ht="21" customHeight="1" x14ac:dyDescent="0.25">
      <c r="A986" s="32"/>
      <c r="B986" s="32"/>
      <c r="C986" s="33"/>
      <c r="D986" s="33"/>
      <c r="E986" s="32"/>
      <c r="G986" s="32"/>
      <c r="H986" s="32"/>
      <c r="I986" s="32"/>
      <c r="J986" s="32"/>
      <c r="K986" s="32"/>
      <c r="L986" s="32"/>
      <c r="M986" s="33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1:27" ht="21" customHeight="1" x14ac:dyDescent="0.25">
      <c r="A987" s="32"/>
      <c r="B987" s="32"/>
      <c r="C987" s="33"/>
      <c r="D987" s="33"/>
      <c r="E987" s="32"/>
      <c r="G987" s="32"/>
      <c r="H987" s="32"/>
      <c r="I987" s="32"/>
      <c r="J987" s="32"/>
      <c r="K987" s="32"/>
      <c r="L987" s="32"/>
      <c r="M987" s="33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  <row r="988" spans="1:27" ht="21" customHeight="1" x14ac:dyDescent="0.25">
      <c r="A988" s="32"/>
      <c r="B988" s="32"/>
      <c r="C988" s="33"/>
      <c r="D988" s="33"/>
      <c r="E988" s="32"/>
      <c r="G988" s="32"/>
      <c r="H988" s="32"/>
      <c r="I988" s="32"/>
      <c r="J988" s="32"/>
      <c r="K988" s="32"/>
      <c r="L988" s="32"/>
      <c r="M988" s="33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</row>
    <row r="989" spans="1:27" ht="21" customHeight="1" x14ac:dyDescent="0.25">
      <c r="A989" s="32"/>
      <c r="B989" s="32"/>
      <c r="C989" s="33"/>
      <c r="D989" s="33"/>
      <c r="E989" s="32"/>
      <c r="G989" s="32"/>
      <c r="H989" s="32"/>
      <c r="I989" s="32"/>
      <c r="J989" s="32"/>
      <c r="K989" s="32"/>
      <c r="L989" s="32"/>
      <c r="M989" s="33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</row>
    <row r="990" spans="1:27" ht="21" customHeight="1" x14ac:dyDescent="0.25">
      <c r="A990" s="32"/>
      <c r="B990" s="32"/>
      <c r="C990" s="33"/>
      <c r="D990" s="33"/>
      <c r="E990" s="32"/>
      <c r="G990" s="32"/>
      <c r="H990" s="32"/>
      <c r="I990" s="32"/>
      <c r="J990" s="32"/>
      <c r="K990" s="32"/>
      <c r="L990" s="32"/>
      <c r="M990" s="33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</row>
    <row r="991" spans="1:27" ht="21" customHeight="1" x14ac:dyDescent="0.25">
      <c r="A991" s="32"/>
      <c r="B991" s="32"/>
      <c r="C991" s="33"/>
      <c r="D991" s="33"/>
      <c r="E991" s="32"/>
      <c r="G991" s="32"/>
      <c r="H991" s="32"/>
      <c r="I991" s="32"/>
      <c r="J991" s="32"/>
      <c r="K991" s="32"/>
      <c r="L991" s="32"/>
      <c r="M991" s="33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</row>
    <row r="992" spans="1:27" ht="21" customHeight="1" x14ac:dyDescent="0.25">
      <c r="A992" s="32"/>
      <c r="B992" s="32"/>
      <c r="C992" s="33"/>
      <c r="D992" s="33"/>
      <c r="E992" s="32"/>
      <c r="G992" s="32"/>
      <c r="H992" s="32"/>
      <c r="I992" s="32"/>
      <c r="J992" s="32"/>
      <c r="K992" s="32"/>
      <c r="L992" s="32"/>
      <c r="M992" s="33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</row>
    <row r="993" spans="1:27" ht="21" customHeight="1" x14ac:dyDescent="0.25">
      <c r="A993" s="32"/>
      <c r="B993" s="32"/>
      <c r="C993" s="33"/>
      <c r="D993" s="33"/>
      <c r="E993" s="32"/>
      <c r="G993" s="32"/>
      <c r="H993" s="32"/>
      <c r="I993" s="32"/>
      <c r="J993" s="32"/>
      <c r="K993" s="32"/>
      <c r="L993" s="32"/>
      <c r="M993" s="33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</row>
    <row r="994" spans="1:27" ht="21" customHeight="1" x14ac:dyDescent="0.25">
      <c r="A994" s="32"/>
      <c r="B994" s="32"/>
      <c r="C994" s="33"/>
      <c r="D994" s="33"/>
      <c r="E994" s="32"/>
      <c r="G994" s="32"/>
      <c r="H994" s="32"/>
      <c r="I994" s="32"/>
      <c r="J994" s="32"/>
      <c r="K994" s="32"/>
      <c r="L994" s="32"/>
      <c r="M994" s="33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</row>
    <row r="995" spans="1:27" ht="21" customHeight="1" x14ac:dyDescent="0.25">
      <c r="A995" s="32"/>
      <c r="B995" s="32"/>
      <c r="C995" s="33"/>
      <c r="D995" s="33"/>
      <c r="E995" s="32"/>
      <c r="G995" s="32"/>
      <c r="H995" s="32"/>
      <c r="I995" s="32"/>
      <c r="J995" s="32"/>
      <c r="K995" s="32"/>
      <c r="L995" s="32"/>
      <c r="M995" s="33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</row>
    <row r="996" spans="1:27" ht="21" customHeight="1" x14ac:dyDescent="0.25">
      <c r="A996" s="32"/>
      <c r="B996" s="32"/>
      <c r="C996" s="33"/>
      <c r="D996" s="33"/>
      <c r="E996" s="32"/>
      <c r="G996" s="32"/>
      <c r="H996" s="32"/>
      <c r="I996" s="32"/>
      <c r="J996" s="32"/>
      <c r="K996" s="32"/>
      <c r="L996" s="32"/>
      <c r="M996" s="33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</row>
    <row r="997" spans="1:27" ht="21" customHeight="1" x14ac:dyDescent="0.25">
      <c r="A997" s="32"/>
      <c r="B997" s="32"/>
      <c r="C997" s="33"/>
      <c r="D997" s="33"/>
      <c r="E997" s="32"/>
      <c r="G997" s="32"/>
      <c r="H997" s="32"/>
      <c r="I997" s="32"/>
      <c r="J997" s="32"/>
      <c r="K997" s="32"/>
      <c r="L997" s="32"/>
      <c r="M997" s="33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</row>
    <row r="998" spans="1:27" ht="21" customHeight="1" x14ac:dyDescent="0.25">
      <c r="A998" s="32"/>
      <c r="B998" s="32"/>
      <c r="C998" s="33"/>
      <c r="D998" s="33"/>
      <c r="E998" s="32"/>
      <c r="G998" s="32"/>
      <c r="H998" s="32"/>
      <c r="I998" s="32"/>
      <c r="J998" s="32"/>
      <c r="K998" s="32"/>
      <c r="L998" s="32"/>
      <c r="M998" s="33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</row>
    <row r="999" spans="1:27" ht="21" customHeight="1" x14ac:dyDescent="0.25">
      <c r="A999" s="32"/>
      <c r="B999" s="32"/>
      <c r="C999" s="33"/>
      <c r="D999" s="33"/>
      <c r="E999" s="32"/>
      <c r="G999" s="32"/>
      <c r="H999" s="32"/>
      <c r="I999" s="32"/>
      <c r="J999" s="32"/>
      <c r="K999" s="32"/>
      <c r="L999" s="32"/>
      <c r="M999" s="33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</row>
    <row r="1000" spans="1:27" ht="21" customHeight="1" x14ac:dyDescent="0.25">
      <c r="A1000" s="32"/>
      <c r="B1000" s="32"/>
      <c r="C1000" s="33"/>
      <c r="D1000" s="33"/>
      <c r="E1000" s="32"/>
      <c r="G1000" s="32"/>
      <c r="H1000" s="32"/>
      <c r="I1000" s="32"/>
      <c r="J1000" s="32"/>
      <c r="K1000" s="32"/>
      <c r="L1000" s="32"/>
      <c r="M1000" s="33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</row>
    <row r="1001" spans="1:27" ht="21" customHeight="1" x14ac:dyDescent="0.25">
      <c r="A1001" s="32"/>
      <c r="B1001" s="32"/>
      <c r="C1001" s="33"/>
      <c r="D1001" s="33"/>
      <c r="E1001" s="32"/>
      <c r="G1001" s="32"/>
      <c r="H1001" s="32"/>
      <c r="I1001" s="32"/>
      <c r="J1001" s="32"/>
      <c r="K1001" s="32"/>
      <c r="L1001" s="32"/>
      <c r="M1001" s="33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  <c r="AA1001" s="32"/>
    </row>
    <row r="1002" spans="1:27" ht="21" customHeight="1" x14ac:dyDescent="0.25">
      <c r="A1002" s="32"/>
      <c r="B1002" s="32"/>
      <c r="C1002" s="33"/>
      <c r="D1002" s="33"/>
      <c r="E1002" s="32"/>
      <c r="G1002" s="32"/>
      <c r="H1002" s="32"/>
      <c r="I1002" s="32"/>
      <c r="J1002" s="32"/>
      <c r="K1002" s="32"/>
      <c r="L1002" s="32"/>
      <c r="M1002" s="33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  <c r="AA1002" s="32"/>
    </row>
    <row r="1003" spans="1:27" ht="21" customHeight="1" x14ac:dyDescent="0.25">
      <c r="A1003" s="32"/>
      <c r="B1003" s="32"/>
      <c r="C1003" s="33"/>
      <c r="D1003" s="33"/>
      <c r="E1003" s="32"/>
      <c r="G1003" s="32"/>
      <c r="H1003" s="32"/>
      <c r="I1003" s="32"/>
      <c r="J1003" s="32"/>
      <c r="K1003" s="32"/>
      <c r="L1003" s="32"/>
      <c r="M1003" s="33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  <c r="AA1003" s="32"/>
    </row>
    <row r="1004" spans="1:27" ht="21" customHeight="1" x14ac:dyDescent="0.25">
      <c r="A1004" s="32"/>
      <c r="B1004" s="32"/>
      <c r="C1004" s="33"/>
      <c r="D1004" s="33"/>
      <c r="E1004" s="32"/>
      <c r="G1004" s="32"/>
      <c r="H1004" s="32"/>
      <c r="I1004" s="32"/>
      <c r="J1004" s="32"/>
      <c r="K1004" s="32"/>
      <c r="L1004" s="32"/>
      <c r="M1004" s="33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  <c r="AA1004" s="32"/>
    </row>
    <row r="1005" spans="1:27" ht="21" customHeight="1" x14ac:dyDescent="0.25">
      <c r="A1005" s="32"/>
      <c r="B1005" s="32"/>
      <c r="C1005" s="33"/>
      <c r="D1005" s="33"/>
      <c r="E1005" s="32"/>
      <c r="G1005" s="32"/>
      <c r="H1005" s="32"/>
      <c r="I1005" s="32"/>
      <c r="J1005" s="32"/>
      <c r="K1005" s="32"/>
      <c r="L1005" s="32"/>
      <c r="M1005" s="33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  <c r="Z1005" s="32"/>
      <c r="AA1005" s="32"/>
    </row>
    <row r="1006" spans="1:27" ht="21" customHeight="1" x14ac:dyDescent="0.25">
      <c r="A1006" s="32"/>
      <c r="B1006" s="32"/>
      <c r="C1006" s="33"/>
      <c r="D1006" s="33"/>
      <c r="E1006" s="32"/>
      <c r="G1006" s="32"/>
      <c r="H1006" s="32"/>
      <c r="I1006" s="32"/>
      <c r="J1006" s="32"/>
      <c r="K1006" s="32"/>
      <c r="L1006" s="32"/>
      <c r="M1006" s="33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  <c r="Z1006" s="32"/>
      <c r="AA1006" s="32"/>
    </row>
    <row r="1007" spans="1:27" ht="21" customHeight="1" x14ac:dyDescent="0.25">
      <c r="A1007" s="32"/>
      <c r="B1007" s="32"/>
      <c r="C1007" s="33"/>
      <c r="D1007" s="33"/>
      <c r="E1007" s="32"/>
      <c r="G1007" s="32"/>
      <c r="H1007" s="32"/>
      <c r="I1007" s="32"/>
      <c r="J1007" s="32"/>
      <c r="K1007" s="32"/>
      <c r="L1007" s="32"/>
      <c r="M1007" s="33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X1007" s="32"/>
      <c r="Y1007" s="32"/>
      <c r="Z1007" s="32"/>
      <c r="AA1007" s="32"/>
    </row>
    <row r="1008" spans="1:27" ht="21" customHeight="1" x14ac:dyDescent="0.25">
      <c r="A1008" s="32"/>
      <c r="B1008" s="32"/>
      <c r="C1008" s="33"/>
      <c r="D1008" s="33"/>
      <c r="E1008" s="32"/>
      <c r="G1008" s="32"/>
      <c r="H1008" s="32"/>
      <c r="I1008" s="32"/>
      <c r="J1008" s="32"/>
      <c r="K1008" s="32"/>
      <c r="L1008" s="32"/>
      <c r="M1008" s="33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  <c r="AA1008" s="32"/>
    </row>
    <row r="1009" spans="1:27" ht="21" customHeight="1" x14ac:dyDescent="0.25">
      <c r="A1009" s="32"/>
      <c r="B1009" s="32"/>
      <c r="C1009" s="33"/>
      <c r="D1009" s="33"/>
      <c r="E1009" s="32"/>
      <c r="G1009" s="32"/>
      <c r="H1009" s="32"/>
      <c r="I1009" s="32"/>
      <c r="J1009" s="32"/>
      <c r="K1009" s="32"/>
      <c r="L1009" s="32"/>
      <c r="M1009" s="33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  <c r="Z1009" s="32"/>
      <c r="AA1009" s="32"/>
    </row>
    <row r="1010" spans="1:27" ht="21" customHeight="1" x14ac:dyDescent="0.25">
      <c r="A1010" s="32"/>
      <c r="B1010" s="32"/>
      <c r="C1010" s="33"/>
      <c r="D1010" s="33"/>
      <c r="E1010" s="32"/>
      <c r="G1010" s="32"/>
      <c r="H1010" s="32"/>
      <c r="I1010" s="32"/>
      <c r="J1010" s="32"/>
      <c r="K1010" s="32"/>
      <c r="L1010" s="32"/>
      <c r="M1010" s="33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X1010" s="32"/>
      <c r="Y1010" s="32"/>
      <c r="Z1010" s="32"/>
      <c r="AA1010" s="32"/>
    </row>
    <row r="1011" spans="1:27" ht="21" customHeight="1" x14ac:dyDescent="0.25">
      <c r="A1011" s="32"/>
      <c r="B1011" s="32"/>
      <c r="C1011" s="33"/>
      <c r="D1011" s="33"/>
      <c r="E1011" s="32"/>
      <c r="G1011" s="32"/>
      <c r="H1011" s="32"/>
      <c r="I1011" s="32"/>
      <c r="J1011" s="32"/>
      <c r="K1011" s="32"/>
      <c r="L1011" s="32"/>
      <c r="M1011" s="33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X1011" s="32"/>
      <c r="Y1011" s="32"/>
      <c r="Z1011" s="32"/>
      <c r="AA1011" s="32"/>
    </row>
    <row r="1012" spans="1:27" ht="21" customHeight="1" x14ac:dyDescent="0.25">
      <c r="A1012" s="32"/>
      <c r="B1012" s="32"/>
      <c r="C1012" s="33"/>
      <c r="D1012" s="33"/>
      <c r="E1012" s="32"/>
      <c r="G1012" s="32"/>
      <c r="H1012" s="32"/>
      <c r="I1012" s="32"/>
      <c r="J1012" s="32"/>
      <c r="K1012" s="32"/>
      <c r="L1012" s="32"/>
      <c r="M1012" s="33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  <c r="Z1012" s="32"/>
      <c r="AA1012" s="32"/>
    </row>
  </sheetData>
  <mergeCells count="9">
    <mergeCell ref="L4:L5"/>
    <mergeCell ref="M4:M5"/>
    <mergeCell ref="A1:I1"/>
    <mergeCell ref="A4:A5"/>
    <mergeCell ref="C4:C5"/>
    <mergeCell ref="D4:D5"/>
    <mergeCell ref="A2:D2"/>
    <mergeCell ref="E2:I2"/>
    <mergeCell ref="B4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  <outlinePr summaryBelow="0" summaryRight="0"/>
  </sheetPr>
  <dimension ref="A1:AA1004"/>
  <sheetViews>
    <sheetView workbookViewId="0">
      <pane xSplit="4" ySplit="5" topLeftCell="E6" activePane="bottomRight" state="frozen"/>
      <selection sqref="A1:K142"/>
      <selection pane="topRight" sqref="A1:K142"/>
      <selection pane="bottomLeft" sqref="A1:K142"/>
      <selection pane="bottomRight" sqref="A1:K142"/>
    </sheetView>
  </sheetViews>
  <sheetFormatPr baseColWidth="10" defaultColWidth="12.5703125" defaultRowHeight="15" customHeight="1" x14ac:dyDescent="0.25"/>
  <cols>
    <col min="1" max="1" width="56.7109375" style="35" customWidth="1"/>
    <col min="2" max="2" width="30.7109375" style="35" customWidth="1"/>
    <col min="3" max="3" width="15.7109375" style="35" customWidth="1"/>
    <col min="4" max="4" width="6.28515625" style="35" customWidth="1"/>
    <col min="5" max="5" width="8.5703125" style="35" customWidth="1"/>
    <col min="6" max="7" width="8.42578125" style="35" customWidth="1"/>
    <col min="8" max="9" width="10" style="64" customWidth="1"/>
    <col min="10" max="10" width="8.28515625" style="64" customWidth="1"/>
    <col min="11" max="11" width="10" style="64" customWidth="1"/>
    <col min="12" max="12" width="6.5703125" style="64" customWidth="1"/>
    <col min="13" max="13" width="9.28515625" style="330" customWidth="1"/>
    <col min="14" max="14" width="13.140625" style="64" customWidth="1"/>
    <col min="15" max="23" width="10" style="64" customWidth="1"/>
    <col min="24" max="27" width="9.42578125" style="64" customWidth="1"/>
    <col min="28" max="16384" width="12.5703125" style="64"/>
  </cols>
  <sheetData>
    <row r="1" spans="1:27" x14ac:dyDescent="0.25">
      <c r="A1" s="621" t="s">
        <v>1309</v>
      </c>
      <c r="B1" s="622"/>
      <c r="C1" s="623"/>
      <c r="D1" s="623"/>
      <c r="E1" s="623"/>
      <c r="F1" s="623"/>
      <c r="G1" s="623"/>
      <c r="H1" s="623"/>
      <c r="I1" s="624"/>
      <c r="J1" s="32"/>
      <c r="K1" s="32"/>
      <c r="L1" s="32"/>
      <c r="M1" s="33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x14ac:dyDescent="0.25">
      <c r="A2" s="628" t="str">
        <f>IF('DOSSIER RECAP'!C2="","","SITE: "&amp;'DOSSIER RECAP'!A2&amp;" DATE: "&amp;TEXT('DOSSIER RECAP'!C2,"jj-mm-aaaa"))</f>
        <v/>
      </c>
      <c r="B2" s="629"/>
      <c r="C2" s="626"/>
      <c r="D2" s="627"/>
      <c r="E2" s="625" t="str">
        <f>"Fait par  :  "&amp;'DOSSIER RECAP'!J2</f>
        <v>Fait par  :  Cassandre</v>
      </c>
      <c r="F2" s="626"/>
      <c r="G2" s="626"/>
      <c r="H2" s="626"/>
      <c r="I2" s="627"/>
      <c r="J2" s="32"/>
      <c r="K2" s="32"/>
      <c r="L2" s="32"/>
      <c r="M2" s="33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4.5" customHeight="1" x14ac:dyDescent="0.25">
      <c r="A3" s="32"/>
      <c r="B3" s="32"/>
      <c r="C3" s="33"/>
      <c r="D3" s="33"/>
      <c r="F3" s="32"/>
      <c r="G3" s="32"/>
      <c r="H3" s="32"/>
      <c r="I3" s="32"/>
      <c r="J3" s="32"/>
      <c r="K3" s="32"/>
      <c r="L3" s="32"/>
      <c r="M3" s="33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s="297" customFormat="1" ht="11.25" x14ac:dyDescent="0.2">
      <c r="A4" s="633" t="s">
        <v>1254</v>
      </c>
      <c r="B4" s="633"/>
      <c r="C4" s="633" t="s">
        <v>56</v>
      </c>
      <c r="D4" s="635" t="s">
        <v>1255</v>
      </c>
      <c r="E4" s="579" t="s">
        <v>1310</v>
      </c>
      <c r="F4" s="579" t="s">
        <v>1310</v>
      </c>
      <c r="G4" s="579" t="s">
        <v>1310</v>
      </c>
      <c r="H4" s="295" t="s">
        <v>1310</v>
      </c>
      <c r="I4" s="295" t="s">
        <v>1310</v>
      </c>
      <c r="J4" s="295" t="s">
        <v>1310</v>
      </c>
      <c r="K4" s="296"/>
      <c r="L4" s="630" t="s">
        <v>1257</v>
      </c>
      <c r="M4" s="630" t="s">
        <v>1258</v>
      </c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</row>
    <row r="5" spans="1:27" s="297" customFormat="1" ht="18.75" customHeight="1" x14ac:dyDescent="0.2">
      <c r="A5" s="634"/>
      <c r="B5" s="637"/>
      <c r="C5" s="634"/>
      <c r="D5" s="636"/>
      <c r="E5" s="579" t="s">
        <v>1259</v>
      </c>
      <c r="F5" s="579" t="s">
        <v>1259</v>
      </c>
      <c r="G5" s="579" t="s">
        <v>1259</v>
      </c>
      <c r="H5" s="295" t="s">
        <v>1259</v>
      </c>
      <c r="I5" s="295" t="s">
        <v>1259</v>
      </c>
      <c r="J5" s="295" t="s">
        <v>1259</v>
      </c>
      <c r="K5" s="296"/>
      <c r="L5" s="631"/>
      <c r="M5" s="632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</row>
    <row r="6" spans="1:27" ht="18.75" customHeight="1" x14ac:dyDescent="0.25">
      <c r="A6" s="6" t="s">
        <v>1260</v>
      </c>
      <c r="B6" s="6"/>
      <c r="C6" s="335"/>
      <c r="D6" s="335"/>
      <c r="E6" s="336"/>
      <c r="F6" s="336"/>
      <c r="G6" s="336"/>
      <c r="H6" s="336"/>
      <c r="I6" s="336"/>
      <c r="J6" s="336"/>
      <c r="K6" s="32"/>
      <c r="L6" s="336"/>
      <c r="M6" s="335"/>
      <c r="N6" s="336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30" customHeight="1" x14ac:dyDescent="0.25">
      <c r="A7" s="16" t="s">
        <v>374</v>
      </c>
      <c r="B7" s="16"/>
      <c r="C7" s="22" t="s">
        <v>375</v>
      </c>
      <c r="D7" s="14">
        <v>1</v>
      </c>
      <c r="E7" s="28"/>
      <c r="F7" s="28"/>
      <c r="G7" s="28"/>
      <c r="H7" s="28"/>
      <c r="I7" s="28"/>
      <c r="J7" s="28"/>
      <c r="K7" s="32"/>
      <c r="L7" s="16" t="str">
        <f>VLOOKUP(A7,'DOSSIER RECAP'!A:D,4,FALSE)</f>
        <v>001357</v>
      </c>
      <c r="M7" s="15">
        <f t="shared" ref="M7:M12" si="0">SUM(E7:K7)</f>
        <v>0</v>
      </c>
      <c r="N7" s="195" t="s">
        <v>377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30" customHeight="1" x14ac:dyDescent="0.25">
      <c r="A8" s="16" t="s">
        <v>384</v>
      </c>
      <c r="B8" s="16"/>
      <c r="C8" s="22" t="s">
        <v>71</v>
      </c>
      <c r="D8" s="14">
        <v>1</v>
      </c>
      <c r="E8" s="28"/>
      <c r="F8" s="28"/>
      <c r="G8" s="28"/>
      <c r="H8" s="28"/>
      <c r="I8" s="28"/>
      <c r="J8" s="28"/>
      <c r="K8" s="32"/>
      <c r="L8" s="16" t="str">
        <f>VLOOKUP(A8,'DOSSIER RECAP'!A:D,4,FALSE)</f>
        <v>001038</v>
      </c>
      <c r="M8" s="15">
        <f t="shared" si="0"/>
        <v>0</v>
      </c>
      <c r="N8" s="418" t="s">
        <v>73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30" customHeight="1" x14ac:dyDescent="0.25">
      <c r="A9" s="16" t="s">
        <v>193</v>
      </c>
      <c r="B9" s="16"/>
      <c r="C9" s="27" t="s">
        <v>71</v>
      </c>
      <c r="D9" s="14">
        <v>1</v>
      </c>
      <c r="E9" s="28"/>
      <c r="F9" s="28"/>
      <c r="G9" s="28"/>
      <c r="H9" s="28"/>
      <c r="I9" s="28"/>
      <c r="J9" s="28"/>
      <c r="K9" s="32"/>
      <c r="L9" s="16" t="str">
        <f>VLOOKUP(A9,'DOSSIER RECAP'!A:D,4,FALSE)</f>
        <v>001910</v>
      </c>
      <c r="M9" s="15">
        <f t="shared" si="0"/>
        <v>0</v>
      </c>
      <c r="N9" s="418" t="s">
        <v>73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30" customHeight="1" x14ac:dyDescent="0.25">
      <c r="A10" s="16" t="s">
        <v>250</v>
      </c>
      <c r="B10" s="27" t="s">
        <v>1261</v>
      </c>
      <c r="C10" s="27" t="s">
        <v>251</v>
      </c>
      <c r="D10" s="14">
        <v>1</v>
      </c>
      <c r="E10" s="28"/>
      <c r="F10" s="28"/>
      <c r="G10" s="28"/>
      <c r="H10" s="28"/>
      <c r="I10" s="28"/>
      <c r="J10" s="28"/>
      <c r="K10" s="32"/>
      <c r="L10" s="16" t="str">
        <f>VLOOKUP(A10,'DOSSIER RECAP'!A:D,4,FALSE)</f>
        <v>000982</v>
      </c>
      <c r="M10" s="15">
        <f t="shared" si="0"/>
        <v>0</v>
      </c>
      <c r="N10" s="418" t="s">
        <v>73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30" customHeight="1" x14ac:dyDescent="0.25">
      <c r="A11" s="224" t="s">
        <v>353</v>
      </c>
      <c r="B11" s="16"/>
      <c r="C11" s="26" t="s">
        <v>345</v>
      </c>
      <c r="D11" s="27">
        <v>2</v>
      </c>
      <c r="E11" s="28"/>
      <c r="F11" s="28"/>
      <c r="G11" s="28"/>
      <c r="H11" s="28"/>
      <c r="I11" s="28"/>
      <c r="J11" s="28"/>
      <c r="K11" s="32"/>
      <c r="L11" s="16" t="str">
        <f>VLOOKUP(A11,'DOSSIER RECAP'!A:D,4,FALSE)</f>
        <v>001318</v>
      </c>
      <c r="M11" s="15">
        <f t="shared" si="0"/>
        <v>0</v>
      </c>
      <c r="N11" s="253" t="s">
        <v>354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30" customHeight="1" x14ac:dyDescent="0.25">
      <c r="A12" s="16" t="s">
        <v>297</v>
      </c>
      <c r="B12" s="22" t="s">
        <v>1262</v>
      </c>
      <c r="C12" s="26" t="s">
        <v>298</v>
      </c>
      <c r="D12" s="27">
        <v>1</v>
      </c>
      <c r="E12" s="28"/>
      <c r="F12" s="28"/>
      <c r="G12" s="28"/>
      <c r="H12" s="28"/>
      <c r="I12" s="28"/>
      <c r="J12" s="28"/>
      <c r="K12" s="32"/>
      <c r="L12" s="16" t="str">
        <f>VLOOKUP(A12,'DOSSIER RECAP'!A:D,4,FALSE)</f>
        <v>006280</v>
      </c>
      <c r="M12" s="15">
        <f t="shared" si="0"/>
        <v>0</v>
      </c>
      <c r="N12" s="418" t="s">
        <v>73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8.75" customHeight="1" x14ac:dyDescent="0.25">
      <c r="A13" s="6" t="s">
        <v>1263</v>
      </c>
      <c r="B13" s="6"/>
      <c r="C13" s="335"/>
      <c r="D13" s="335"/>
      <c r="E13" s="335"/>
      <c r="F13" s="335"/>
      <c r="G13" s="335"/>
      <c r="H13" s="335"/>
      <c r="I13" s="335"/>
      <c r="J13" s="335"/>
      <c r="K13" s="32"/>
      <c r="L13" s="335"/>
      <c r="M13" s="335"/>
      <c r="N13" s="335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30" customHeight="1" x14ac:dyDescent="0.25">
      <c r="A14" s="72" t="s">
        <v>408</v>
      </c>
      <c r="B14" s="16"/>
      <c r="C14" s="22" t="s">
        <v>406</v>
      </c>
      <c r="D14" s="14">
        <v>1</v>
      </c>
      <c r="E14" s="16"/>
      <c r="F14" s="16"/>
      <c r="G14" s="16"/>
      <c r="H14" s="16"/>
      <c r="I14" s="16"/>
      <c r="J14" s="16"/>
      <c r="K14" s="32"/>
      <c r="L14" s="16" t="str">
        <f>VLOOKUP(A14,'DOSSIER RECAP'!A:D,4,FALSE)</f>
        <v>003250</v>
      </c>
      <c r="M14" s="15">
        <f t="shared" ref="M14:M23" si="1">SUM(E14:K14)</f>
        <v>0</v>
      </c>
      <c r="N14" s="418" t="s">
        <v>73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30" customHeight="1" x14ac:dyDescent="0.25">
      <c r="A15" s="72" t="s">
        <v>267</v>
      </c>
      <c r="B15" s="16"/>
      <c r="C15" s="26" t="s">
        <v>345</v>
      </c>
      <c r="D15" s="27">
        <v>6</v>
      </c>
      <c r="E15" s="16"/>
      <c r="F15" s="16"/>
      <c r="G15" s="16"/>
      <c r="H15" s="16"/>
      <c r="I15" s="16"/>
      <c r="J15" s="16"/>
      <c r="K15" s="32"/>
      <c r="L15" s="16" t="str">
        <f>VLOOKUP(A15,'DOSSIER RECAP'!A:D,4,FALSE)</f>
        <v>000637</v>
      </c>
      <c r="M15" s="53">
        <f t="shared" si="1"/>
        <v>0</v>
      </c>
      <c r="N15" s="195" t="s">
        <v>268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30" customHeight="1" x14ac:dyDescent="0.25">
      <c r="A16" s="16" t="s">
        <v>322</v>
      </c>
      <c r="B16" s="16"/>
      <c r="C16" s="22" t="s">
        <v>323</v>
      </c>
      <c r="D16" s="14">
        <v>1</v>
      </c>
      <c r="E16" s="16"/>
      <c r="F16" s="16"/>
      <c r="G16" s="16"/>
      <c r="H16" s="16"/>
      <c r="I16" s="16"/>
      <c r="J16" s="16"/>
      <c r="K16" s="32"/>
      <c r="L16" s="16" t="str">
        <f>VLOOKUP(A16,'DOSSIER RECAP'!A:D,4,FALSE)</f>
        <v>001300</v>
      </c>
      <c r="M16" s="15">
        <f t="shared" si="1"/>
        <v>0</v>
      </c>
      <c r="N16" s="418" t="s">
        <v>73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30" customHeight="1" x14ac:dyDescent="0.25">
      <c r="A17" s="16" t="s">
        <v>253</v>
      </c>
      <c r="B17" s="16"/>
      <c r="C17" s="22" t="s">
        <v>254</v>
      </c>
      <c r="D17" s="14">
        <v>2</v>
      </c>
      <c r="E17" s="16"/>
      <c r="F17" s="16"/>
      <c r="G17" s="16"/>
      <c r="H17" s="16"/>
      <c r="I17" s="16"/>
      <c r="J17" s="16"/>
      <c r="K17" s="32"/>
      <c r="L17" s="16" t="str">
        <f>VLOOKUP(A17,'DOSSIER RECAP'!A:D,4,FALSE)</f>
        <v>001069</v>
      </c>
      <c r="M17" s="15">
        <f t="shared" si="1"/>
        <v>0</v>
      </c>
      <c r="N17" s="418" t="s">
        <v>73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30" customHeight="1" x14ac:dyDescent="0.25">
      <c r="A18" s="16" t="s">
        <v>710</v>
      </c>
      <c r="B18" s="16"/>
      <c r="C18" s="22" t="s">
        <v>245</v>
      </c>
      <c r="D18" s="14">
        <v>1</v>
      </c>
      <c r="E18" s="16"/>
      <c r="F18" s="16"/>
      <c r="G18" s="16"/>
      <c r="H18" s="16"/>
      <c r="I18" s="16"/>
      <c r="J18" s="16"/>
      <c r="K18" s="32"/>
      <c r="L18" s="16" t="str">
        <f>VLOOKUP(A18,'DOSSIER RECAP'!A:D,4,FALSE)</f>
        <v>001128</v>
      </c>
      <c r="M18" s="15">
        <f t="shared" si="1"/>
        <v>0</v>
      </c>
      <c r="N18" s="418" t="s">
        <v>73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30" customHeight="1" x14ac:dyDescent="0.25">
      <c r="A19" s="16" t="s">
        <v>712</v>
      </c>
      <c r="B19" s="16"/>
      <c r="C19" s="22" t="s">
        <v>245</v>
      </c>
      <c r="D19" s="14">
        <v>1</v>
      </c>
      <c r="E19" s="16"/>
      <c r="F19" s="16"/>
      <c r="G19" s="16"/>
      <c r="H19" s="16"/>
      <c r="I19" s="16"/>
      <c r="J19" s="16"/>
      <c r="K19" s="32"/>
      <c r="L19" s="16" t="str">
        <f>VLOOKUP(A19,'DOSSIER RECAP'!A:D,4,FALSE)</f>
        <v>001451</v>
      </c>
      <c r="M19" s="15">
        <f t="shared" si="1"/>
        <v>0</v>
      </c>
      <c r="N19" s="418" t="s">
        <v>73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30" customHeight="1" x14ac:dyDescent="0.25">
      <c r="A20" s="519" t="s">
        <v>378</v>
      </c>
      <c r="B20" s="519"/>
      <c r="C20" s="17" t="s">
        <v>379</v>
      </c>
      <c r="D20" s="14">
        <v>2</v>
      </c>
      <c r="E20" s="16"/>
      <c r="F20" s="16"/>
      <c r="G20" s="16"/>
      <c r="H20" s="16"/>
      <c r="I20" s="16"/>
      <c r="J20" s="16"/>
      <c r="K20" s="32"/>
      <c r="L20" s="16" t="str">
        <f>VLOOKUP(A20,'DOSSIER RECAP'!A:D,4,FALSE)</f>
        <v>001049</v>
      </c>
      <c r="M20" s="15">
        <f t="shared" si="1"/>
        <v>0</v>
      </c>
      <c r="N20" s="418" t="s">
        <v>73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30" customHeight="1" x14ac:dyDescent="0.25">
      <c r="A21" s="37" t="s">
        <v>714</v>
      </c>
      <c r="B21" s="37"/>
      <c r="C21" s="15" t="s">
        <v>701</v>
      </c>
      <c r="D21" s="15">
        <v>2</v>
      </c>
      <c r="E21" s="16"/>
      <c r="F21" s="16"/>
      <c r="G21" s="16"/>
      <c r="H21" s="16"/>
      <c r="I21" s="16"/>
      <c r="J21" s="16"/>
      <c r="K21" s="32"/>
      <c r="L21" s="16" t="str">
        <f>VLOOKUP(A21,'DOSSIER RECAP'!A:D,4,FALSE)</f>
        <v>B21</v>
      </c>
      <c r="M21" s="15">
        <f t="shared" si="1"/>
        <v>0</v>
      </c>
      <c r="N21" s="418" t="s">
        <v>73</v>
      </c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8" customHeight="1" x14ac:dyDescent="0.25">
      <c r="A22" s="1" t="s">
        <v>1264</v>
      </c>
      <c r="B22" s="1"/>
      <c r="C22" s="2"/>
      <c r="D22" s="2"/>
      <c r="E22" s="1"/>
      <c r="F22" s="1"/>
      <c r="G22" s="299"/>
      <c r="H22" s="299"/>
      <c r="I22" s="299"/>
      <c r="J22" s="299"/>
      <c r="K22" s="35"/>
      <c r="L22" s="431"/>
      <c r="M22" s="431"/>
      <c r="N22" s="299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30" customHeight="1" x14ac:dyDescent="0.25">
      <c r="A23" s="35" t="s">
        <v>269</v>
      </c>
      <c r="B23" s="16"/>
      <c r="C23" s="26" t="s">
        <v>270</v>
      </c>
      <c r="D23" s="27">
        <v>6</v>
      </c>
      <c r="E23" s="16"/>
      <c r="F23" s="16"/>
      <c r="G23" s="16"/>
      <c r="H23" s="16"/>
      <c r="I23" s="16"/>
      <c r="J23" s="16"/>
      <c r="K23" s="32"/>
      <c r="L23" s="16" t="str">
        <f>VLOOKUP(A23,'DOSSIER RECAP'!A:D,4,FALSE)</f>
        <v>001827</v>
      </c>
      <c r="M23" s="53">
        <f t="shared" si="1"/>
        <v>0</v>
      </c>
      <c r="N23" s="414" t="s">
        <v>272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7.25" customHeight="1" x14ac:dyDescent="0.25">
      <c r="A24" s="6" t="s">
        <v>1265</v>
      </c>
      <c r="B24" s="80"/>
      <c r="C24" s="6"/>
      <c r="D24" s="6"/>
      <c r="E24" s="6"/>
      <c r="F24" s="6"/>
      <c r="G24" s="6"/>
      <c r="H24" s="6"/>
      <c r="I24" s="6"/>
      <c r="J24" s="6"/>
      <c r="K24" s="32"/>
      <c r="L24" s="6"/>
      <c r="M24" s="6"/>
      <c r="N24" s="6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30" customHeight="1" x14ac:dyDescent="0.25">
      <c r="A25" s="35" t="s">
        <v>609</v>
      </c>
      <c r="B25" s="30"/>
      <c r="C25" s="120" t="s">
        <v>1266</v>
      </c>
      <c r="D25" s="15">
        <v>1</v>
      </c>
      <c r="E25" s="28"/>
      <c r="F25" s="28"/>
      <c r="G25" s="28"/>
      <c r="H25" s="28"/>
      <c r="I25" s="28"/>
      <c r="J25" s="28"/>
      <c r="K25" s="32"/>
      <c r="L25" s="16" t="str">
        <f>VLOOKUP(A25,'DOSSIER RECAP'!A:D,4,FALSE)</f>
        <v>B14</v>
      </c>
      <c r="M25" s="15">
        <f t="shared" ref="M25:M79" si="2">SUM(E25:K25)</f>
        <v>0</v>
      </c>
      <c r="N25" s="418" t="s">
        <v>73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30" customHeight="1" x14ac:dyDescent="0.25">
      <c r="A26" s="28" t="s">
        <v>660</v>
      </c>
      <c r="B26" s="162"/>
      <c r="C26" s="15" t="s">
        <v>1311</v>
      </c>
      <c r="D26" s="15">
        <v>1</v>
      </c>
      <c r="E26" s="28"/>
      <c r="F26" s="28"/>
      <c r="G26" s="28"/>
      <c r="H26" s="28"/>
      <c r="I26" s="28"/>
      <c r="J26" s="28"/>
      <c r="K26" s="32"/>
      <c r="L26" s="16" t="str">
        <f>VLOOKUP(A26,'DOSSIER RECAP'!A:D,4,FALSE)</f>
        <v>B15</v>
      </c>
      <c r="M26" s="15">
        <f t="shared" si="2"/>
        <v>0</v>
      </c>
      <c r="N26" s="418" t="s">
        <v>73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30" customHeight="1" x14ac:dyDescent="0.25">
      <c r="A27" s="28" t="s">
        <v>636</v>
      </c>
      <c r="B27" s="28"/>
      <c r="C27" s="15" t="s">
        <v>379</v>
      </c>
      <c r="D27" s="15">
        <v>1</v>
      </c>
      <c r="E27" s="28"/>
      <c r="F27" s="28"/>
      <c r="G27" s="28"/>
      <c r="H27" s="28"/>
      <c r="I27" s="28"/>
      <c r="J27" s="28"/>
      <c r="K27" s="32"/>
      <c r="L27" s="16" t="str">
        <f>VLOOKUP(A27,'DOSSIER RECAP'!A:D,4,FALSE)</f>
        <v>001338</v>
      </c>
      <c r="M27" s="15">
        <f t="shared" si="2"/>
        <v>0</v>
      </c>
      <c r="N27" s="418" t="s">
        <v>73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30" customHeight="1" x14ac:dyDescent="0.25">
      <c r="A28" s="28" t="s">
        <v>558</v>
      </c>
      <c r="B28" s="28"/>
      <c r="C28" s="15" t="s">
        <v>527</v>
      </c>
      <c r="D28" s="15">
        <v>1</v>
      </c>
      <c r="E28" s="28"/>
      <c r="F28" s="28"/>
      <c r="G28" s="28"/>
      <c r="H28" s="28"/>
      <c r="I28" s="28"/>
      <c r="J28" s="28"/>
      <c r="K28" s="32"/>
      <c r="L28" s="16" t="str">
        <f>VLOOKUP(A28,'DOSSIER RECAP'!A:D,4,FALSE)</f>
        <v>B12</v>
      </c>
      <c r="M28" s="15">
        <f t="shared" si="2"/>
        <v>0</v>
      </c>
      <c r="N28" s="418" t="s">
        <v>73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30" customHeight="1" x14ac:dyDescent="0.25">
      <c r="A29" s="28" t="s">
        <v>617</v>
      </c>
      <c r="B29" s="28"/>
      <c r="C29" s="15" t="s">
        <v>618</v>
      </c>
      <c r="D29" s="15">
        <v>1</v>
      </c>
      <c r="E29" s="28"/>
      <c r="F29" s="28"/>
      <c r="G29" s="28"/>
      <c r="H29" s="28"/>
      <c r="I29" s="28"/>
      <c r="J29" s="28"/>
      <c r="K29" s="32"/>
      <c r="L29" s="16" t="str">
        <f>VLOOKUP(A29,'DOSSIER RECAP'!A:D,4,FALSE)</f>
        <v>000571</v>
      </c>
      <c r="M29" s="15">
        <f t="shared" si="2"/>
        <v>0</v>
      </c>
      <c r="N29" s="418" t="s">
        <v>73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30" customHeight="1" x14ac:dyDescent="0.25">
      <c r="A30" s="16" t="s">
        <v>540</v>
      </c>
      <c r="B30" s="16"/>
      <c r="C30" s="22" t="s">
        <v>527</v>
      </c>
      <c r="D30" s="15">
        <v>1</v>
      </c>
      <c r="E30" s="28"/>
      <c r="F30" s="28"/>
      <c r="G30" s="28"/>
      <c r="H30" s="28"/>
      <c r="I30" s="28"/>
      <c r="J30" s="28"/>
      <c r="K30" s="32"/>
      <c r="L30" s="16" t="str">
        <f>VLOOKUP(A30,'DOSSIER RECAP'!A:D,4,FALSE)</f>
        <v>001465</v>
      </c>
      <c r="M30" s="15">
        <f t="shared" si="2"/>
        <v>0</v>
      </c>
      <c r="N30" s="418" t="s">
        <v>73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30" customHeight="1" x14ac:dyDescent="0.25">
      <c r="A31" s="28" t="s">
        <v>720</v>
      </c>
      <c r="B31" s="519"/>
      <c r="C31" s="15" t="s">
        <v>701</v>
      </c>
      <c r="D31" s="15">
        <v>1</v>
      </c>
      <c r="E31" s="28"/>
      <c r="F31" s="28"/>
      <c r="G31" s="28"/>
      <c r="H31" s="28"/>
      <c r="I31" s="28"/>
      <c r="J31" s="28"/>
      <c r="K31" s="32"/>
      <c r="L31" s="16" t="str">
        <f>VLOOKUP(A31,'DOSSIER RECAP'!A:D,4,FALSE)</f>
        <v>000230</v>
      </c>
      <c r="M31" s="15">
        <f t="shared" si="2"/>
        <v>0</v>
      </c>
      <c r="N31" s="418" t="s">
        <v>73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30" customHeight="1" x14ac:dyDescent="0.25">
      <c r="A32" s="16" t="s">
        <v>390</v>
      </c>
      <c r="B32" s="16"/>
      <c r="C32" s="22" t="s">
        <v>391</v>
      </c>
      <c r="D32" s="15">
        <v>1</v>
      </c>
      <c r="E32" s="28"/>
      <c r="F32" s="28"/>
      <c r="G32" s="28"/>
      <c r="H32" s="28"/>
      <c r="I32" s="28"/>
      <c r="J32" s="28"/>
      <c r="K32" s="32"/>
      <c r="L32" s="16" t="str">
        <f>VLOOKUP(A32,'DOSSIER RECAP'!A:D,4,FALSE)</f>
        <v>001423</v>
      </c>
      <c r="M32" s="15">
        <f t="shared" si="2"/>
        <v>0</v>
      </c>
      <c r="N32" s="418" t="s">
        <v>73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30" customHeight="1" x14ac:dyDescent="0.25">
      <c r="A33" s="46" t="s">
        <v>1290</v>
      </c>
      <c r="B33" s="46"/>
      <c r="C33" s="26" t="s">
        <v>71</v>
      </c>
      <c r="D33" s="27">
        <v>8</v>
      </c>
      <c r="E33" s="28"/>
      <c r="F33" s="28"/>
      <c r="G33" s="28"/>
      <c r="H33" s="28"/>
      <c r="I33" s="28"/>
      <c r="J33" s="28"/>
      <c r="K33" s="32"/>
      <c r="L33" s="16" t="str">
        <f>VLOOKUP(A33,'DOSSIER RECAP'!A:D,4,FALSE)</f>
        <v>001905</v>
      </c>
      <c r="M33" s="15">
        <f t="shared" si="2"/>
        <v>0</v>
      </c>
      <c r="N33" s="418" t="s">
        <v>73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30" customHeight="1" x14ac:dyDescent="0.25">
      <c r="A34" s="46" t="s">
        <v>1291</v>
      </c>
      <c r="B34" s="46"/>
      <c r="C34" s="26" t="s">
        <v>71</v>
      </c>
      <c r="D34" s="27">
        <v>8</v>
      </c>
      <c r="E34" s="28"/>
      <c r="F34" s="28"/>
      <c r="G34" s="28"/>
      <c r="H34" s="28"/>
      <c r="I34" s="28"/>
      <c r="J34" s="28"/>
      <c r="K34" s="32"/>
      <c r="L34" s="16" t="str">
        <f>VLOOKUP(A34,'DOSSIER RECAP'!A:D,4,FALSE)</f>
        <v>001903</v>
      </c>
      <c r="M34" s="15">
        <f t="shared" si="2"/>
        <v>0</v>
      </c>
      <c r="N34" s="418" t="s">
        <v>73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30" customHeight="1" x14ac:dyDescent="0.25">
      <c r="A35" s="46" t="s">
        <v>1292</v>
      </c>
      <c r="B35" s="46"/>
      <c r="C35" s="26" t="s">
        <v>71</v>
      </c>
      <c r="D35" s="27">
        <v>8</v>
      </c>
      <c r="E35" s="28"/>
      <c r="F35" s="28"/>
      <c r="G35" s="28"/>
      <c r="H35" s="28"/>
      <c r="I35" s="28"/>
      <c r="J35" s="28"/>
      <c r="K35" s="32"/>
      <c r="L35" s="16" t="str">
        <f>VLOOKUP(A35,'DOSSIER RECAP'!A:D,4,FALSE)</f>
        <v>001902</v>
      </c>
      <c r="M35" s="15">
        <f t="shared" si="2"/>
        <v>0</v>
      </c>
      <c r="N35" s="418" t="s">
        <v>73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30" customHeight="1" x14ac:dyDescent="0.25">
      <c r="A36" s="46" t="s">
        <v>84</v>
      </c>
      <c r="B36" s="46"/>
      <c r="C36" s="26" t="s">
        <v>71</v>
      </c>
      <c r="D36" s="27">
        <v>6</v>
      </c>
      <c r="E36" s="28"/>
      <c r="F36" s="28"/>
      <c r="G36" s="28"/>
      <c r="H36" s="28"/>
      <c r="I36" s="28"/>
      <c r="J36" s="28"/>
      <c r="K36" s="32"/>
      <c r="L36" s="16" t="str">
        <f>VLOOKUP(A36,'DOSSIER RECAP'!A:D,4,FALSE)</f>
        <v>001901</v>
      </c>
      <c r="M36" s="15">
        <f t="shared" si="2"/>
        <v>0</v>
      </c>
      <c r="N36" s="418" t="s">
        <v>73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30" customHeight="1" x14ac:dyDescent="0.25">
      <c r="A37" s="46" t="s">
        <v>147</v>
      </c>
      <c r="B37" s="46"/>
      <c r="C37" s="26" t="s">
        <v>71</v>
      </c>
      <c r="D37" s="27">
        <v>6</v>
      </c>
      <c r="E37" s="28"/>
      <c r="F37" s="28"/>
      <c r="G37" s="28"/>
      <c r="H37" s="28"/>
      <c r="I37" s="28"/>
      <c r="J37" s="28"/>
      <c r="K37" s="32"/>
      <c r="L37" s="16" t="str">
        <f>VLOOKUP(A37,'DOSSIER RECAP'!A:D,4,FALSE)</f>
        <v>001900</v>
      </c>
      <c r="M37" s="15">
        <f t="shared" si="2"/>
        <v>0</v>
      </c>
      <c r="N37" s="418" t="s">
        <v>73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30" customHeight="1" x14ac:dyDescent="0.25">
      <c r="A38" s="183" t="s">
        <v>199</v>
      </c>
      <c r="B38" s="46"/>
      <c r="C38" s="26" t="s">
        <v>71</v>
      </c>
      <c r="D38" s="27">
        <v>6</v>
      </c>
      <c r="E38" s="28"/>
      <c r="F38" s="28"/>
      <c r="G38" s="28"/>
      <c r="H38" s="28"/>
      <c r="I38" s="28"/>
      <c r="J38" s="28"/>
      <c r="K38" s="32"/>
      <c r="L38" s="16" t="str">
        <f>VLOOKUP(A38,'DOSSIER RECAP'!A:D,4,FALSE)</f>
        <v>003922</v>
      </c>
      <c r="M38" s="15">
        <f t="shared" si="2"/>
        <v>0</v>
      </c>
      <c r="N38" s="418" t="s">
        <v>73</v>
      </c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30" customHeight="1" x14ac:dyDescent="0.25">
      <c r="A39" s="46" t="s">
        <v>201</v>
      </c>
      <c r="B39" s="46"/>
      <c r="C39" s="26" t="s">
        <v>71</v>
      </c>
      <c r="D39" s="27">
        <v>6</v>
      </c>
      <c r="E39" s="28"/>
      <c r="F39" s="28"/>
      <c r="G39" s="28"/>
      <c r="H39" s="28"/>
      <c r="I39" s="28"/>
      <c r="J39" s="28"/>
      <c r="K39" s="32"/>
      <c r="L39" s="16" t="str">
        <f>VLOOKUP(A39,'DOSSIER RECAP'!A:D,4,FALSE)</f>
        <v>001904</v>
      </c>
      <c r="M39" s="15">
        <f t="shared" si="2"/>
        <v>0</v>
      </c>
      <c r="N39" s="418" t="s">
        <v>73</v>
      </c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30" customHeight="1" x14ac:dyDescent="0.25">
      <c r="A40" s="46" t="s">
        <v>203</v>
      </c>
      <c r="B40" s="46"/>
      <c r="C40" s="26" t="s">
        <v>71</v>
      </c>
      <c r="D40" s="27">
        <v>6</v>
      </c>
      <c r="E40" s="28"/>
      <c r="F40" s="28"/>
      <c r="G40" s="28"/>
      <c r="H40" s="28"/>
      <c r="I40" s="28"/>
      <c r="J40" s="28"/>
      <c r="K40" s="32"/>
      <c r="L40" s="16" t="str">
        <f>VLOOKUP(A40,'DOSSIER RECAP'!A:D,4,FALSE)</f>
        <v>001893</v>
      </c>
      <c r="M40" s="15">
        <f t="shared" si="2"/>
        <v>0</v>
      </c>
      <c r="N40" s="418" t="s">
        <v>73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30" customHeight="1" x14ac:dyDescent="0.25">
      <c r="A41" s="47" t="s">
        <v>155</v>
      </c>
      <c r="B41" s="47"/>
      <c r="C41" s="26" t="s">
        <v>71</v>
      </c>
      <c r="D41" s="26">
        <v>1</v>
      </c>
      <c r="E41" s="28"/>
      <c r="F41" s="28"/>
      <c r="G41" s="28"/>
      <c r="H41" s="28"/>
      <c r="I41" s="28"/>
      <c r="J41" s="28"/>
      <c r="K41" s="32"/>
      <c r="L41" s="16" t="str">
        <f>VLOOKUP(A41,'DOSSIER RECAP'!A:D,4,FALSE)</f>
        <v>001891</v>
      </c>
      <c r="M41" s="15">
        <f t="shared" si="2"/>
        <v>0</v>
      </c>
      <c r="N41" s="418" t="s">
        <v>73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30" customHeight="1" x14ac:dyDescent="0.25">
      <c r="A42" s="47" t="s">
        <v>183</v>
      </c>
      <c r="B42" s="47"/>
      <c r="C42" s="26" t="s">
        <v>71</v>
      </c>
      <c r="D42" s="26">
        <v>1</v>
      </c>
      <c r="E42" s="28"/>
      <c r="F42" s="28"/>
      <c r="G42" s="28"/>
      <c r="H42" s="28"/>
      <c r="I42" s="28"/>
      <c r="J42" s="28"/>
      <c r="K42" s="32"/>
      <c r="L42" s="16" t="str">
        <f>VLOOKUP(A42,'DOSSIER RECAP'!A:D,4,FALSE)</f>
        <v>001967</v>
      </c>
      <c r="M42" s="15">
        <f t="shared" si="2"/>
        <v>0</v>
      </c>
      <c r="N42" s="418" t="s">
        <v>73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30" customHeight="1" x14ac:dyDescent="0.25">
      <c r="A43" s="16" t="s">
        <v>137</v>
      </c>
      <c r="B43" s="16"/>
      <c r="C43" s="26" t="s">
        <v>71</v>
      </c>
      <c r="D43" s="27">
        <v>8</v>
      </c>
      <c r="E43" s="28"/>
      <c r="F43" s="28"/>
      <c r="G43" s="28"/>
      <c r="H43" s="28"/>
      <c r="I43" s="28"/>
      <c r="J43" s="28"/>
      <c r="K43" s="32"/>
      <c r="L43" s="16" t="str">
        <f>VLOOKUP(A43,'DOSSIER RECAP'!A:D,4,FALSE)</f>
        <v>001962</v>
      </c>
      <c r="M43" s="15">
        <f t="shared" si="2"/>
        <v>0</v>
      </c>
      <c r="N43" s="418" t="s">
        <v>73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30" customHeight="1" x14ac:dyDescent="0.25">
      <c r="A44" s="16" t="s">
        <v>119</v>
      </c>
      <c r="B44" s="16"/>
      <c r="C44" s="26" t="s">
        <v>71</v>
      </c>
      <c r="D44" s="27">
        <v>8</v>
      </c>
      <c r="E44" s="28"/>
      <c r="F44" s="28"/>
      <c r="G44" s="28"/>
      <c r="H44" s="28"/>
      <c r="I44" s="28"/>
      <c r="J44" s="28"/>
      <c r="K44" s="32"/>
      <c r="L44" s="16" t="str">
        <f>VLOOKUP(A44,'DOSSIER RECAP'!A:D,4,FALSE)</f>
        <v>001961</v>
      </c>
      <c r="M44" s="15">
        <f t="shared" si="2"/>
        <v>0</v>
      </c>
      <c r="N44" s="418" t="s">
        <v>73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30" customHeight="1" x14ac:dyDescent="0.25">
      <c r="A45" s="16" t="s">
        <v>117</v>
      </c>
      <c r="B45" s="16"/>
      <c r="C45" s="26" t="s">
        <v>71</v>
      </c>
      <c r="D45" s="27">
        <v>8</v>
      </c>
      <c r="E45" s="28"/>
      <c r="F45" s="28"/>
      <c r="G45" s="28"/>
      <c r="H45" s="28"/>
      <c r="I45" s="28"/>
      <c r="J45" s="28"/>
      <c r="K45" s="32"/>
      <c r="L45" s="16" t="str">
        <f>VLOOKUP(A45,'DOSSIER RECAP'!A:D,4,FALSE)</f>
        <v>001960</v>
      </c>
      <c r="M45" s="15">
        <f t="shared" si="2"/>
        <v>0</v>
      </c>
      <c r="N45" s="418" t="s">
        <v>73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30" customHeight="1" x14ac:dyDescent="0.25">
      <c r="A46" s="16" t="s">
        <v>105</v>
      </c>
      <c r="B46" s="16"/>
      <c r="C46" s="26" t="s">
        <v>71</v>
      </c>
      <c r="D46" s="27">
        <v>8</v>
      </c>
      <c r="E46" s="28"/>
      <c r="F46" s="28"/>
      <c r="G46" s="28"/>
      <c r="H46" s="28"/>
      <c r="I46" s="28"/>
      <c r="J46" s="28"/>
      <c r="K46" s="32"/>
      <c r="L46" s="16" t="str">
        <f>VLOOKUP(A46,'DOSSIER RECAP'!A:D,4,FALSE)</f>
        <v>001959</v>
      </c>
      <c r="M46" s="15">
        <f t="shared" si="2"/>
        <v>0</v>
      </c>
      <c r="N46" s="418" t="s">
        <v>73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30" customHeight="1" x14ac:dyDescent="0.25">
      <c r="A47" s="47" t="s">
        <v>88</v>
      </c>
      <c r="B47" s="47"/>
      <c r="C47" s="26" t="s">
        <v>71</v>
      </c>
      <c r="D47" s="27">
        <v>1</v>
      </c>
      <c r="E47" s="28"/>
      <c r="F47" s="28"/>
      <c r="G47" s="28"/>
      <c r="H47" s="28"/>
      <c r="I47" s="28"/>
      <c r="J47" s="28"/>
      <c r="K47" s="32"/>
      <c r="L47" s="16" t="str">
        <f>VLOOKUP(A47,'DOSSIER RECAP'!A:D,4,FALSE)</f>
        <v>001958</v>
      </c>
      <c r="M47" s="15">
        <f t="shared" si="2"/>
        <v>0</v>
      </c>
      <c r="N47" s="418" t="s">
        <v>73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30" customHeight="1" x14ac:dyDescent="0.25">
      <c r="A48" s="47" t="s">
        <v>90</v>
      </c>
      <c r="B48" s="47"/>
      <c r="C48" s="26" t="s">
        <v>71</v>
      </c>
      <c r="D48" s="27">
        <v>1</v>
      </c>
      <c r="E48" s="28"/>
      <c r="F48" s="28"/>
      <c r="G48" s="28"/>
      <c r="H48" s="28"/>
      <c r="I48" s="28"/>
      <c r="J48" s="28"/>
      <c r="K48" s="32"/>
      <c r="L48" s="16" t="str">
        <f>VLOOKUP(A48,'DOSSIER RECAP'!A:D,4,FALSE)</f>
        <v>001956</v>
      </c>
      <c r="M48" s="15">
        <f t="shared" si="2"/>
        <v>0</v>
      </c>
      <c r="N48" s="418" t="s">
        <v>73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30" customHeight="1" x14ac:dyDescent="0.25">
      <c r="A49" s="47" t="s">
        <v>135</v>
      </c>
      <c r="B49" s="47"/>
      <c r="C49" s="26" t="s">
        <v>71</v>
      </c>
      <c r="D49" s="27">
        <v>1</v>
      </c>
      <c r="E49" s="28"/>
      <c r="F49" s="28"/>
      <c r="G49" s="28"/>
      <c r="H49" s="28"/>
      <c r="I49" s="28"/>
      <c r="J49" s="28"/>
      <c r="K49" s="32"/>
      <c r="L49" s="16" t="str">
        <f>VLOOKUP(A49,'DOSSIER RECAP'!A:D,4,FALSE)</f>
        <v>001955</v>
      </c>
      <c r="M49" s="15">
        <f t="shared" si="2"/>
        <v>0</v>
      </c>
      <c r="N49" s="418" t="s">
        <v>73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30" customHeight="1" x14ac:dyDescent="0.25">
      <c r="A50" s="47" t="s">
        <v>165</v>
      </c>
      <c r="B50" s="47"/>
      <c r="C50" s="26" t="s">
        <v>71</v>
      </c>
      <c r="D50" s="27">
        <v>1</v>
      </c>
      <c r="E50" s="28"/>
      <c r="F50" s="28"/>
      <c r="G50" s="28"/>
      <c r="H50" s="28"/>
      <c r="I50" s="28"/>
      <c r="J50" s="28"/>
      <c r="K50" s="32"/>
      <c r="L50" s="16" t="str">
        <f>VLOOKUP(A50,'DOSSIER RECAP'!A:D,4,FALSE)</f>
        <v>001954</v>
      </c>
      <c r="M50" s="15">
        <f t="shared" si="2"/>
        <v>0</v>
      </c>
      <c r="N50" s="418" t="s">
        <v>73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30" customHeight="1" x14ac:dyDescent="0.25">
      <c r="A51" s="47" t="s">
        <v>167</v>
      </c>
      <c r="B51" s="47"/>
      <c r="C51" s="26" t="s">
        <v>71</v>
      </c>
      <c r="D51" s="27">
        <v>1</v>
      </c>
      <c r="E51" s="28"/>
      <c r="F51" s="28"/>
      <c r="G51" s="28"/>
      <c r="H51" s="28"/>
      <c r="I51" s="28"/>
      <c r="J51" s="28"/>
      <c r="K51" s="32"/>
      <c r="L51" s="16" t="str">
        <f>VLOOKUP(A51,'DOSSIER RECAP'!A:D,4,FALSE)</f>
        <v>001953</v>
      </c>
      <c r="M51" s="15">
        <f t="shared" si="2"/>
        <v>0</v>
      </c>
      <c r="N51" s="418" t="s">
        <v>73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30" customHeight="1" x14ac:dyDescent="0.25">
      <c r="A52" s="47" t="s">
        <v>107</v>
      </c>
      <c r="B52" s="47"/>
      <c r="C52" s="26" t="s">
        <v>71</v>
      </c>
      <c r="D52" s="27">
        <v>1</v>
      </c>
      <c r="E52" s="28"/>
      <c r="F52" s="28"/>
      <c r="G52" s="28"/>
      <c r="H52" s="28"/>
      <c r="I52" s="28"/>
      <c r="J52" s="28"/>
      <c r="K52" s="32"/>
      <c r="L52" s="16" t="str">
        <f>VLOOKUP(A52,'DOSSIER RECAP'!A:D,4,FALSE)</f>
        <v>001952</v>
      </c>
      <c r="M52" s="15">
        <f t="shared" si="2"/>
        <v>0</v>
      </c>
      <c r="N52" s="418" t="s">
        <v>73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30" customHeight="1" x14ac:dyDescent="0.25">
      <c r="A53" s="47" t="s">
        <v>109</v>
      </c>
      <c r="B53" s="47"/>
      <c r="C53" s="26" t="s">
        <v>71</v>
      </c>
      <c r="D53" s="27">
        <v>1</v>
      </c>
      <c r="E53" s="28"/>
      <c r="F53" s="28"/>
      <c r="G53" s="28"/>
      <c r="H53" s="28"/>
      <c r="I53" s="28"/>
      <c r="J53" s="28"/>
      <c r="K53" s="32"/>
      <c r="L53" s="16" t="str">
        <f>VLOOKUP(A53,'DOSSIER RECAP'!A:D,4,FALSE)</f>
        <v>001951</v>
      </c>
      <c r="M53" s="15">
        <f t="shared" si="2"/>
        <v>0</v>
      </c>
      <c r="N53" s="418" t="s">
        <v>73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30" customHeight="1" x14ac:dyDescent="0.25">
      <c r="A54" s="47" t="s">
        <v>205</v>
      </c>
      <c r="B54" s="47"/>
      <c r="C54" s="26" t="s">
        <v>71</v>
      </c>
      <c r="D54" s="27">
        <v>1</v>
      </c>
      <c r="E54" s="28"/>
      <c r="F54" s="28"/>
      <c r="G54" s="28"/>
      <c r="H54" s="28"/>
      <c r="I54" s="28"/>
      <c r="J54" s="28"/>
      <c r="K54" s="32"/>
      <c r="L54" s="16" t="str">
        <f>VLOOKUP(A54,'DOSSIER RECAP'!A:D,4,FALSE)</f>
        <v>001898</v>
      </c>
      <c r="M54" s="15">
        <f t="shared" si="2"/>
        <v>0</v>
      </c>
      <c r="N54" s="418" t="s">
        <v>73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30" customHeight="1" x14ac:dyDescent="0.25">
      <c r="A55" s="47" t="s">
        <v>171</v>
      </c>
      <c r="B55" s="47"/>
      <c r="C55" s="26" t="s">
        <v>71</v>
      </c>
      <c r="D55" s="27">
        <v>1</v>
      </c>
      <c r="E55" s="28"/>
      <c r="F55" s="28"/>
      <c r="G55" s="28"/>
      <c r="H55" s="28"/>
      <c r="I55" s="28"/>
      <c r="J55" s="28"/>
      <c r="K55" s="32"/>
      <c r="L55" s="16" t="str">
        <f>VLOOKUP(A55,'DOSSIER RECAP'!A:D,4,FALSE)</f>
        <v>001897</v>
      </c>
      <c r="M55" s="15">
        <f t="shared" si="2"/>
        <v>0</v>
      </c>
      <c r="N55" s="418" t="s">
        <v>73</v>
      </c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30" customHeight="1" x14ac:dyDescent="0.25">
      <c r="A56" s="47" t="s">
        <v>149</v>
      </c>
      <c r="B56" s="47"/>
      <c r="C56" s="26" t="s">
        <v>71</v>
      </c>
      <c r="D56" s="27">
        <v>1</v>
      </c>
      <c r="E56" s="28"/>
      <c r="F56" s="28"/>
      <c r="G56" s="28"/>
      <c r="H56" s="28"/>
      <c r="I56" s="28"/>
      <c r="J56" s="28"/>
      <c r="K56" s="32"/>
      <c r="L56" s="16" t="str">
        <f>VLOOKUP(A56,'DOSSIER RECAP'!A:D,4,FALSE)</f>
        <v>001948</v>
      </c>
      <c r="M56" s="15">
        <f t="shared" si="2"/>
        <v>0</v>
      </c>
      <c r="N56" s="418" t="s">
        <v>73</v>
      </c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30" customHeight="1" x14ac:dyDescent="0.25">
      <c r="A57" s="47" t="s">
        <v>197</v>
      </c>
      <c r="B57" s="47"/>
      <c r="C57" s="26" t="s">
        <v>71</v>
      </c>
      <c r="D57" s="27">
        <v>1</v>
      </c>
      <c r="E57" s="28"/>
      <c r="F57" s="28"/>
      <c r="G57" s="28"/>
      <c r="H57" s="28"/>
      <c r="I57" s="28"/>
      <c r="J57" s="28"/>
      <c r="K57" s="32"/>
      <c r="L57" s="16" t="str">
        <f>VLOOKUP(A57,'DOSSIER RECAP'!A:D,4,FALSE)</f>
        <v>001946</v>
      </c>
      <c r="M57" s="15">
        <f t="shared" si="2"/>
        <v>0</v>
      </c>
      <c r="N57" s="418" t="s">
        <v>73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30" customHeight="1" x14ac:dyDescent="0.25">
      <c r="A58" s="47" t="s">
        <v>179</v>
      </c>
      <c r="B58" s="47"/>
      <c r="C58" s="26" t="s">
        <v>71</v>
      </c>
      <c r="D58" s="27">
        <v>1</v>
      </c>
      <c r="E58" s="28"/>
      <c r="F58" s="28"/>
      <c r="G58" s="28"/>
      <c r="H58" s="28"/>
      <c r="I58" s="28"/>
      <c r="J58" s="28"/>
      <c r="K58" s="32"/>
      <c r="L58" s="16" t="str">
        <f>VLOOKUP(A58,'DOSSIER RECAP'!A:D,4,FALSE)</f>
        <v>001945</v>
      </c>
      <c r="M58" s="15">
        <f t="shared" si="2"/>
        <v>0</v>
      </c>
      <c r="N58" s="418" t="s">
        <v>73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30" customHeight="1" x14ac:dyDescent="0.25">
      <c r="A59" s="47" t="s">
        <v>99</v>
      </c>
      <c r="B59" s="47"/>
      <c r="C59" s="26" t="s">
        <v>71</v>
      </c>
      <c r="D59" s="27">
        <v>1</v>
      </c>
      <c r="E59" s="28"/>
      <c r="F59" s="28"/>
      <c r="G59" s="28"/>
      <c r="H59" s="28"/>
      <c r="I59" s="28"/>
      <c r="J59" s="28"/>
      <c r="K59" s="32"/>
      <c r="L59" s="16" t="str">
        <f>VLOOKUP(A59,'DOSSIER RECAP'!A:D,4,FALSE)</f>
        <v>001944</v>
      </c>
      <c r="M59" s="15">
        <f t="shared" si="2"/>
        <v>0</v>
      </c>
      <c r="N59" s="418" t="s">
        <v>73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30" customHeight="1" x14ac:dyDescent="0.25">
      <c r="A60" s="47" t="s">
        <v>103</v>
      </c>
      <c r="B60" s="47"/>
      <c r="C60" s="26" t="s">
        <v>71</v>
      </c>
      <c r="D60" s="27">
        <v>1</v>
      </c>
      <c r="E60" s="28"/>
      <c r="F60" s="28"/>
      <c r="G60" s="28"/>
      <c r="H60" s="28"/>
      <c r="I60" s="28"/>
      <c r="J60" s="28"/>
      <c r="K60" s="32"/>
      <c r="L60" s="16" t="str">
        <f>VLOOKUP(A60,'DOSSIER RECAP'!A:D,4,FALSE)</f>
        <v>001943</v>
      </c>
      <c r="M60" s="15">
        <f t="shared" si="2"/>
        <v>0</v>
      </c>
      <c r="N60" s="418" t="s">
        <v>73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30" customHeight="1" x14ac:dyDescent="0.25">
      <c r="A61" s="47" t="s">
        <v>101</v>
      </c>
      <c r="B61" s="47"/>
      <c r="C61" s="26" t="s">
        <v>71</v>
      </c>
      <c r="D61" s="27">
        <v>1</v>
      </c>
      <c r="E61" s="28"/>
      <c r="F61" s="28"/>
      <c r="G61" s="28"/>
      <c r="H61" s="28"/>
      <c r="I61" s="28"/>
      <c r="J61" s="28"/>
      <c r="K61" s="32"/>
      <c r="L61" s="16" t="str">
        <f>VLOOKUP(A61,'DOSSIER RECAP'!A:D,4,FALSE)</f>
        <v>001942</v>
      </c>
      <c r="M61" s="15">
        <f t="shared" si="2"/>
        <v>0</v>
      </c>
      <c r="N61" s="418" t="s">
        <v>73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30" customHeight="1" x14ac:dyDescent="0.25">
      <c r="A62" s="47" t="s">
        <v>157</v>
      </c>
      <c r="B62" s="47"/>
      <c r="C62" s="26" t="s">
        <v>71</v>
      </c>
      <c r="D62" s="27">
        <v>1</v>
      </c>
      <c r="E62" s="28"/>
      <c r="F62" s="28"/>
      <c r="G62" s="28"/>
      <c r="H62" s="28"/>
      <c r="I62" s="28"/>
      <c r="J62" s="28"/>
      <c r="K62" s="32"/>
      <c r="L62" s="16" t="str">
        <f>VLOOKUP(A62,'DOSSIER RECAP'!A:D,4,FALSE)</f>
        <v>001941</v>
      </c>
      <c r="M62" s="15">
        <f t="shared" si="2"/>
        <v>0</v>
      </c>
      <c r="N62" s="418" t="s">
        <v>73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30" customHeight="1" x14ac:dyDescent="0.25">
      <c r="A63" s="47" t="s">
        <v>141</v>
      </c>
      <c r="B63" s="47"/>
      <c r="C63" s="26" t="s">
        <v>71</v>
      </c>
      <c r="D63" s="27">
        <v>1</v>
      </c>
      <c r="E63" s="28"/>
      <c r="F63" s="28"/>
      <c r="G63" s="28"/>
      <c r="H63" s="28"/>
      <c r="I63" s="28"/>
      <c r="J63" s="28"/>
      <c r="K63" s="32"/>
      <c r="L63" s="16" t="str">
        <f>VLOOKUP(A63,'DOSSIER RECAP'!A:D,4,FALSE)</f>
        <v>001940</v>
      </c>
      <c r="M63" s="15">
        <f t="shared" si="2"/>
        <v>0</v>
      </c>
      <c r="N63" s="418" t="s">
        <v>73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30" customHeight="1" x14ac:dyDescent="0.25">
      <c r="A64" s="47" t="s">
        <v>127</v>
      </c>
      <c r="B64" s="47"/>
      <c r="C64" s="26" t="s">
        <v>71</v>
      </c>
      <c r="D64" s="27">
        <v>1</v>
      </c>
      <c r="E64" s="28"/>
      <c r="F64" s="28"/>
      <c r="G64" s="28"/>
      <c r="H64" s="28"/>
      <c r="I64" s="28"/>
      <c r="J64" s="28"/>
      <c r="K64" s="32"/>
      <c r="L64" s="16" t="str">
        <f>VLOOKUP(A64,'DOSSIER RECAP'!A:D,4,FALSE)</f>
        <v>001939</v>
      </c>
      <c r="M64" s="15">
        <f t="shared" si="2"/>
        <v>0</v>
      </c>
      <c r="N64" s="418" t="s">
        <v>73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30" customHeight="1" x14ac:dyDescent="0.25">
      <c r="A65" s="47" t="s">
        <v>191</v>
      </c>
      <c r="B65" s="47"/>
      <c r="C65" s="26" t="s">
        <v>71</v>
      </c>
      <c r="D65" s="27">
        <v>1</v>
      </c>
      <c r="E65" s="28"/>
      <c r="F65" s="28"/>
      <c r="G65" s="28"/>
      <c r="H65" s="28"/>
      <c r="I65" s="28"/>
      <c r="J65" s="28"/>
      <c r="K65" s="32"/>
      <c r="L65" s="16" t="str">
        <f>VLOOKUP(A65,'DOSSIER RECAP'!A:D,4,FALSE)</f>
        <v>001938</v>
      </c>
      <c r="M65" s="15">
        <f t="shared" si="2"/>
        <v>0</v>
      </c>
      <c r="N65" s="418" t="s">
        <v>73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30" customHeight="1" x14ac:dyDescent="0.25">
      <c r="A66" s="47" t="s">
        <v>115</v>
      </c>
      <c r="B66" s="47"/>
      <c r="C66" s="26" t="s">
        <v>71</v>
      </c>
      <c r="D66" s="27">
        <v>1</v>
      </c>
      <c r="E66" s="28"/>
      <c r="F66" s="28"/>
      <c r="G66" s="28"/>
      <c r="H66" s="28"/>
      <c r="I66" s="28"/>
      <c r="J66" s="28"/>
      <c r="K66" s="32"/>
      <c r="L66" s="16" t="str">
        <f>VLOOKUP(A66,'DOSSIER RECAP'!A:D,4,FALSE)</f>
        <v>001936</v>
      </c>
      <c r="M66" s="15">
        <f t="shared" si="2"/>
        <v>0</v>
      </c>
      <c r="N66" s="418" t="s">
        <v>73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30" customHeight="1" x14ac:dyDescent="0.25">
      <c r="A67" s="47" t="s">
        <v>151</v>
      </c>
      <c r="B67" s="47"/>
      <c r="C67" s="26" t="s">
        <v>71</v>
      </c>
      <c r="D67" s="27">
        <v>1</v>
      </c>
      <c r="E67" s="28"/>
      <c r="F67" s="28"/>
      <c r="G67" s="28"/>
      <c r="H67" s="28"/>
      <c r="I67" s="28"/>
      <c r="J67" s="28"/>
      <c r="K67" s="32"/>
      <c r="L67" s="16" t="str">
        <f>VLOOKUP(A67,'DOSSIER RECAP'!A:D,4,FALSE)</f>
        <v>001935</v>
      </c>
      <c r="M67" s="15">
        <f t="shared" si="2"/>
        <v>0</v>
      </c>
      <c r="N67" s="418" t="s">
        <v>73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30" customHeight="1" x14ac:dyDescent="0.25">
      <c r="A68" s="47" t="s">
        <v>133</v>
      </c>
      <c r="B68" s="47"/>
      <c r="C68" s="26" t="s">
        <v>71</v>
      </c>
      <c r="D68" s="27">
        <v>1</v>
      </c>
      <c r="E68" s="28"/>
      <c r="F68" s="28"/>
      <c r="G68" s="28"/>
      <c r="H68" s="28"/>
      <c r="I68" s="28"/>
      <c r="J68" s="28"/>
      <c r="K68" s="32"/>
      <c r="L68" s="16" t="str">
        <f>VLOOKUP(A68,'DOSSIER RECAP'!A:D,4,FALSE)</f>
        <v>001934</v>
      </c>
      <c r="M68" s="15">
        <f t="shared" si="2"/>
        <v>0</v>
      </c>
      <c r="N68" s="418" t="s">
        <v>73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30" customHeight="1" x14ac:dyDescent="0.25">
      <c r="A69" s="47" t="s">
        <v>139</v>
      </c>
      <c r="B69" s="47"/>
      <c r="C69" s="26" t="s">
        <v>71</v>
      </c>
      <c r="D69" s="27">
        <v>1</v>
      </c>
      <c r="E69" s="28"/>
      <c r="F69" s="28"/>
      <c r="G69" s="28"/>
      <c r="H69" s="28"/>
      <c r="I69" s="28"/>
      <c r="J69" s="28"/>
      <c r="K69" s="32"/>
      <c r="L69" s="16" t="str">
        <f>VLOOKUP(A69,'DOSSIER RECAP'!A:D,4,FALSE)</f>
        <v>001933</v>
      </c>
      <c r="M69" s="15">
        <f t="shared" si="2"/>
        <v>0</v>
      </c>
      <c r="N69" s="418" t="s">
        <v>73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30" customHeight="1" x14ac:dyDescent="0.25">
      <c r="A70" s="47" t="s">
        <v>125</v>
      </c>
      <c r="B70" s="47"/>
      <c r="C70" s="26" t="s">
        <v>71</v>
      </c>
      <c r="D70" s="27">
        <v>1</v>
      </c>
      <c r="E70" s="28"/>
      <c r="F70" s="28"/>
      <c r="G70" s="28"/>
      <c r="H70" s="28"/>
      <c r="I70" s="28"/>
      <c r="J70" s="28"/>
      <c r="K70" s="32"/>
      <c r="L70" s="16" t="str">
        <f>VLOOKUP(A70,'DOSSIER RECAP'!A:D,4,FALSE)</f>
        <v>001931</v>
      </c>
      <c r="M70" s="15">
        <f t="shared" si="2"/>
        <v>0</v>
      </c>
      <c r="N70" s="418" t="s">
        <v>73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30" customHeight="1" x14ac:dyDescent="0.25">
      <c r="A71" s="47" t="s">
        <v>177</v>
      </c>
      <c r="B71" s="47"/>
      <c r="C71" s="26" t="s">
        <v>71</v>
      </c>
      <c r="D71" s="27">
        <v>1</v>
      </c>
      <c r="E71" s="28"/>
      <c r="F71" s="28"/>
      <c r="G71" s="28"/>
      <c r="H71" s="28"/>
      <c r="I71" s="28"/>
      <c r="J71" s="28"/>
      <c r="K71" s="32"/>
      <c r="L71" s="16" t="str">
        <f>VLOOKUP(A71,'DOSSIER RECAP'!A:D,4,FALSE)</f>
        <v>001928</v>
      </c>
      <c r="M71" s="15">
        <f t="shared" si="2"/>
        <v>0</v>
      </c>
      <c r="N71" s="418" t="s">
        <v>73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30" customHeight="1" x14ac:dyDescent="0.25">
      <c r="A72" s="47" t="s">
        <v>175</v>
      </c>
      <c r="B72" s="47"/>
      <c r="C72" s="26" t="s">
        <v>71</v>
      </c>
      <c r="D72" s="27">
        <v>1</v>
      </c>
      <c r="E72" s="28"/>
      <c r="F72" s="28"/>
      <c r="G72" s="28"/>
      <c r="H72" s="28"/>
      <c r="I72" s="28"/>
      <c r="J72" s="28"/>
      <c r="K72" s="32"/>
      <c r="L72" s="16" t="str">
        <f>VLOOKUP(A72,'DOSSIER RECAP'!A:D,4,FALSE)</f>
        <v>001927</v>
      </c>
      <c r="M72" s="15">
        <f t="shared" si="2"/>
        <v>0</v>
      </c>
      <c r="N72" s="418" t="s">
        <v>73</v>
      </c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30" customHeight="1" x14ac:dyDescent="0.25">
      <c r="A73" s="28" t="s">
        <v>129</v>
      </c>
      <c r="B73" s="28"/>
      <c r="C73" s="17" t="s">
        <v>71</v>
      </c>
      <c r="D73" s="17">
        <v>1</v>
      </c>
      <c r="E73" s="28"/>
      <c r="F73" s="28"/>
      <c r="G73" s="28"/>
      <c r="H73" s="28"/>
      <c r="I73" s="28"/>
      <c r="J73" s="28"/>
      <c r="K73" s="32"/>
      <c r="L73" s="16" t="str">
        <f>VLOOKUP(A73,'DOSSIER RECAP'!A:D,4,FALSE)</f>
        <v>001929</v>
      </c>
      <c r="M73" s="15">
        <f t="shared" si="2"/>
        <v>0</v>
      </c>
      <c r="N73" s="418" t="s">
        <v>73</v>
      </c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30" customHeight="1" x14ac:dyDescent="0.25">
      <c r="A74" s="47" t="s">
        <v>121</v>
      </c>
      <c r="B74" s="47"/>
      <c r="C74" s="26" t="s">
        <v>71</v>
      </c>
      <c r="D74" s="27">
        <v>1</v>
      </c>
      <c r="E74" s="28"/>
      <c r="F74" s="28"/>
      <c r="G74" s="28"/>
      <c r="H74" s="28"/>
      <c r="I74" s="28"/>
      <c r="J74" s="28"/>
      <c r="K74" s="32"/>
      <c r="L74" s="16" t="str">
        <f>VLOOKUP(A74,'DOSSIER RECAP'!A:D,4,FALSE)</f>
        <v>001924</v>
      </c>
      <c r="M74" s="15">
        <f t="shared" si="2"/>
        <v>0</v>
      </c>
      <c r="N74" s="418" t="s">
        <v>73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30" customHeight="1" x14ac:dyDescent="0.25">
      <c r="A75" s="47" t="s">
        <v>153</v>
      </c>
      <c r="B75" s="47"/>
      <c r="C75" s="26" t="s">
        <v>71</v>
      </c>
      <c r="D75" s="27">
        <v>1</v>
      </c>
      <c r="E75" s="28"/>
      <c r="F75" s="28"/>
      <c r="G75" s="28"/>
      <c r="H75" s="28"/>
      <c r="I75" s="28"/>
      <c r="J75" s="28"/>
      <c r="K75" s="32"/>
      <c r="L75" s="16" t="str">
        <f>VLOOKUP(A75,'DOSSIER RECAP'!A:D,4,FALSE)</f>
        <v>001923</v>
      </c>
      <c r="M75" s="15">
        <f t="shared" si="2"/>
        <v>0</v>
      </c>
      <c r="N75" s="418" t="s">
        <v>73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30" customHeight="1" x14ac:dyDescent="0.25">
      <c r="A76" s="47" t="s">
        <v>80</v>
      </c>
      <c r="B76" s="47"/>
      <c r="C76" s="26" t="s">
        <v>71</v>
      </c>
      <c r="D76" s="27">
        <v>1</v>
      </c>
      <c r="E76" s="28"/>
      <c r="F76" s="28"/>
      <c r="G76" s="28"/>
      <c r="H76" s="28"/>
      <c r="I76" s="28"/>
      <c r="J76" s="28"/>
      <c r="K76" s="32"/>
      <c r="L76" s="16" t="str">
        <f>VLOOKUP(A76,'DOSSIER RECAP'!A:D,4,FALSE)</f>
        <v>001922</v>
      </c>
      <c r="M76" s="15">
        <f t="shared" si="2"/>
        <v>0</v>
      </c>
      <c r="N76" s="418" t="s">
        <v>73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30" customHeight="1" x14ac:dyDescent="0.25">
      <c r="A77" s="47" t="s">
        <v>143</v>
      </c>
      <c r="B77" s="47"/>
      <c r="C77" s="26" t="s">
        <v>71</v>
      </c>
      <c r="D77" s="27">
        <v>1</v>
      </c>
      <c r="E77" s="28"/>
      <c r="F77" s="28"/>
      <c r="G77" s="28"/>
      <c r="H77" s="28"/>
      <c r="I77" s="28"/>
      <c r="J77" s="28"/>
      <c r="K77" s="32"/>
      <c r="L77" s="16" t="str">
        <f>VLOOKUP(A77,'DOSSIER RECAP'!A:D,4,FALSE)</f>
        <v>001920</v>
      </c>
      <c r="M77" s="15">
        <f t="shared" si="2"/>
        <v>0</v>
      </c>
      <c r="N77" s="418" t="s">
        <v>73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30" customHeight="1" x14ac:dyDescent="0.25">
      <c r="A78" s="47" t="s">
        <v>185</v>
      </c>
      <c r="B78" s="47"/>
      <c r="C78" s="26" t="s">
        <v>71</v>
      </c>
      <c r="D78" s="27">
        <v>1</v>
      </c>
      <c r="E78" s="28"/>
      <c r="F78" s="28"/>
      <c r="G78" s="28"/>
      <c r="H78" s="28"/>
      <c r="I78" s="28"/>
      <c r="J78" s="28"/>
      <c r="K78" s="32"/>
      <c r="L78" s="16" t="str">
        <f>VLOOKUP(A78,'DOSSIER RECAP'!A:D,4,FALSE)</f>
        <v>001919</v>
      </c>
      <c r="M78" s="15">
        <f t="shared" si="2"/>
        <v>0</v>
      </c>
      <c r="N78" s="418" t="s">
        <v>73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30" customHeight="1" x14ac:dyDescent="0.25">
      <c r="A79" s="47" t="s">
        <v>189</v>
      </c>
      <c r="B79" s="47"/>
      <c r="C79" s="26" t="s">
        <v>71</v>
      </c>
      <c r="D79" s="27">
        <v>1</v>
      </c>
      <c r="E79" s="28"/>
      <c r="F79" s="28"/>
      <c r="G79" s="28"/>
      <c r="H79" s="28"/>
      <c r="I79" s="28"/>
      <c r="J79" s="28"/>
      <c r="K79" s="32"/>
      <c r="L79" s="16" t="str">
        <f>VLOOKUP(A79,'DOSSIER RECAP'!A:D,4,FALSE)</f>
        <v>001913</v>
      </c>
      <c r="M79" s="15">
        <f t="shared" si="2"/>
        <v>0</v>
      </c>
      <c r="N79" s="418" t="s">
        <v>73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30" customHeight="1" x14ac:dyDescent="0.25">
      <c r="A80" s="92" t="s">
        <v>241</v>
      </c>
      <c r="B80" s="116"/>
      <c r="C80" s="26" t="s">
        <v>71</v>
      </c>
      <c r="D80" s="27">
        <v>1</v>
      </c>
      <c r="E80" s="28"/>
      <c r="F80" s="28"/>
      <c r="G80" s="28"/>
      <c r="H80" s="28"/>
      <c r="I80" s="28"/>
      <c r="J80" s="28"/>
      <c r="K80" s="32"/>
      <c r="L80" s="16" t="str">
        <f>VLOOKUP(A80,'DOSSIER RECAP'!A:D,4,FALSE)</f>
        <v>001117</v>
      </c>
      <c r="M80" s="15">
        <f>SUM(E80:K80)</f>
        <v>0</v>
      </c>
      <c r="N80" s="418" t="s">
        <v>73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21" customHeight="1" x14ac:dyDescent="0.25">
      <c r="A81" s="6" t="s">
        <v>1305</v>
      </c>
      <c r="B81" s="6"/>
      <c r="C81" s="6"/>
      <c r="D81" s="6"/>
      <c r="E81" s="6"/>
      <c r="F81" s="6"/>
      <c r="G81" s="6"/>
      <c r="H81" s="6"/>
      <c r="I81" s="6"/>
      <c r="J81" s="6"/>
      <c r="K81" s="292"/>
      <c r="L81" s="6"/>
      <c r="M81" s="6"/>
      <c r="N81" s="6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</row>
    <row r="82" spans="1:27" ht="30" customHeight="1" x14ac:dyDescent="0.25">
      <c r="A82" s="28" t="s">
        <v>657</v>
      </c>
      <c r="B82" s="28"/>
      <c r="C82" s="15" t="s">
        <v>658</v>
      </c>
      <c r="D82" s="15">
        <v>1</v>
      </c>
      <c r="E82" s="28"/>
      <c r="F82" s="28"/>
      <c r="G82" s="28"/>
      <c r="H82" s="28"/>
      <c r="I82" s="28"/>
      <c r="J82" s="28"/>
      <c r="K82" s="32"/>
      <c r="L82" s="16" t="str">
        <f>VLOOKUP(A82,'DOSSIER RECAP'!A:D,4,FALSE)</f>
        <v>B16</v>
      </c>
      <c r="M82" s="15">
        <f>SUM(E82:K82)</f>
        <v>0</v>
      </c>
      <c r="N82" s="418" t="s">
        <v>73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30" customHeight="1" x14ac:dyDescent="0.25">
      <c r="A83" s="44" t="s">
        <v>131</v>
      </c>
      <c r="B83" s="44"/>
      <c r="C83" s="27" t="s">
        <v>71</v>
      </c>
      <c r="D83" s="27">
        <v>1</v>
      </c>
      <c r="E83" s="44"/>
      <c r="F83" s="44"/>
      <c r="G83" s="44"/>
      <c r="H83" s="44"/>
      <c r="I83" s="44"/>
      <c r="J83" s="44"/>
      <c r="K83" s="48"/>
      <c r="L83" s="16" t="str">
        <f>VLOOKUP(A83,'DOSSIER RECAP'!A:D,4,FALSE)</f>
        <v>001912</v>
      </c>
      <c r="M83" s="15">
        <f>SUM(E83:K83)</f>
        <v>0</v>
      </c>
      <c r="N83" s="418" t="s">
        <v>73</v>
      </c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</row>
    <row r="84" spans="1:27" x14ac:dyDescent="0.25">
      <c r="A84" s="6" t="s">
        <v>1312</v>
      </c>
      <c r="B84" s="6"/>
      <c r="C84" s="6"/>
      <c r="D84" s="6"/>
      <c r="E84" s="6"/>
      <c r="F84" s="6"/>
      <c r="G84" s="6"/>
      <c r="H84" s="6"/>
      <c r="I84" s="6"/>
      <c r="J84" s="6"/>
      <c r="K84" s="32"/>
      <c r="L84" s="6"/>
      <c r="M84" s="6"/>
      <c r="N84" s="6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30" customHeight="1" x14ac:dyDescent="0.25">
      <c r="A85" s="191" t="s">
        <v>592</v>
      </c>
      <c r="B85" s="16"/>
      <c r="C85" s="26" t="s">
        <v>565</v>
      </c>
      <c r="D85" s="27">
        <v>1</v>
      </c>
      <c r="E85" s="28"/>
      <c r="F85" s="28"/>
      <c r="G85" s="28"/>
      <c r="H85" s="28"/>
      <c r="I85" s="28"/>
      <c r="J85" s="28"/>
      <c r="K85" s="32"/>
      <c r="L85" s="16" t="str">
        <f>VLOOKUP(A85,'DOSSIER RECAP'!A:D,4,FALSE)</f>
        <v>000326</v>
      </c>
      <c r="M85" s="15">
        <f t="shared" ref="M85:M91" si="3">SUM(E85:K85)</f>
        <v>0</v>
      </c>
      <c r="N85" s="418" t="s">
        <v>73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30" customHeight="1" x14ac:dyDescent="0.25">
      <c r="A86" s="16" t="s">
        <v>330</v>
      </c>
      <c r="B86" s="16"/>
      <c r="C86" s="26" t="s">
        <v>328</v>
      </c>
      <c r="D86" s="27">
        <v>1</v>
      </c>
      <c r="E86" s="28"/>
      <c r="F86" s="28"/>
      <c r="G86" s="28"/>
      <c r="H86" s="28"/>
      <c r="I86" s="28"/>
      <c r="J86" s="28"/>
      <c r="K86" s="32"/>
      <c r="L86" s="16" t="str">
        <f>VLOOKUP(A86,'DOSSIER RECAP'!A:D,4,FALSE)</f>
        <v>001313</v>
      </c>
      <c r="M86" s="15">
        <f t="shared" si="3"/>
        <v>0</v>
      </c>
      <c r="N86" s="418" t="s">
        <v>73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30" customHeight="1" x14ac:dyDescent="0.25">
      <c r="A87" s="16" t="s">
        <v>295</v>
      </c>
      <c r="B87" s="16"/>
      <c r="C87" s="22" t="s">
        <v>293</v>
      </c>
      <c r="D87" s="14">
        <v>1</v>
      </c>
      <c r="E87" s="28"/>
      <c r="F87" s="28"/>
      <c r="G87" s="28"/>
      <c r="H87" s="28"/>
      <c r="I87" s="28"/>
      <c r="J87" s="28"/>
      <c r="K87" s="32"/>
      <c r="L87" s="16" t="str">
        <f>VLOOKUP(A87,'DOSSIER RECAP'!A:D,4,FALSE)</f>
        <v>001160</v>
      </c>
      <c r="M87" s="15">
        <f t="shared" si="3"/>
        <v>0</v>
      </c>
      <c r="N87" s="418" t="s">
        <v>73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30" customHeight="1" x14ac:dyDescent="0.25">
      <c r="A88" s="16" t="s">
        <v>113</v>
      </c>
      <c r="B88" s="16"/>
      <c r="C88" s="26" t="s">
        <v>71</v>
      </c>
      <c r="D88" s="27">
        <v>1</v>
      </c>
      <c r="E88" s="28"/>
      <c r="F88" s="28"/>
      <c r="G88" s="28"/>
      <c r="H88" s="28"/>
      <c r="I88" s="28"/>
      <c r="J88" s="28"/>
      <c r="K88" s="32"/>
      <c r="L88" s="16" t="str">
        <f>VLOOKUP(A88,'DOSSIER RECAP'!A:D,4,FALSE)</f>
        <v>001896</v>
      </c>
      <c r="M88" s="15">
        <f t="shared" si="3"/>
        <v>0</v>
      </c>
      <c r="N88" s="418" t="s">
        <v>73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30" customHeight="1" x14ac:dyDescent="0.25">
      <c r="A89" s="16" t="s">
        <v>369</v>
      </c>
      <c r="B89" s="16"/>
      <c r="C89" s="22" t="s">
        <v>370</v>
      </c>
      <c r="D89" s="27">
        <v>2</v>
      </c>
      <c r="E89" s="28"/>
      <c r="F89" s="28"/>
      <c r="G89" s="28"/>
      <c r="H89" s="28"/>
      <c r="I89" s="28"/>
      <c r="J89" s="28"/>
      <c r="K89" s="32"/>
      <c r="L89" s="16" t="str">
        <f>VLOOKUP(A89,'DOSSIER RECAP'!A:D,4,FALSE)</f>
        <v>001351</v>
      </c>
      <c r="M89" s="15">
        <f t="shared" si="3"/>
        <v>0</v>
      </c>
      <c r="N89" s="418" t="s">
        <v>73</v>
      </c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</row>
    <row r="90" spans="1:27" ht="30" customHeight="1" x14ac:dyDescent="0.25">
      <c r="A90" s="16" t="s">
        <v>703</v>
      </c>
      <c r="B90" s="16"/>
      <c r="C90" s="22" t="s">
        <v>251</v>
      </c>
      <c r="D90" s="27">
        <v>1</v>
      </c>
      <c r="E90" s="28"/>
      <c r="F90" s="28"/>
      <c r="G90" s="28"/>
      <c r="H90" s="28"/>
      <c r="I90" s="28"/>
      <c r="J90" s="28"/>
      <c r="K90" s="32"/>
      <c r="L90" s="16" t="str">
        <f>VLOOKUP(A90,'DOSSIER RECAP'!A:D,4,FALSE)</f>
        <v>B19</v>
      </c>
      <c r="M90" s="15">
        <f t="shared" si="3"/>
        <v>0</v>
      </c>
      <c r="N90" s="418" t="s">
        <v>73</v>
      </c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</row>
    <row r="91" spans="1:27" ht="30" customHeight="1" x14ac:dyDescent="0.25">
      <c r="A91" s="21" t="s">
        <v>611</v>
      </c>
      <c r="B91" s="16"/>
      <c r="C91" s="15" t="s">
        <v>1266</v>
      </c>
      <c r="D91" s="15">
        <v>1</v>
      </c>
      <c r="E91" s="44"/>
      <c r="F91" s="44"/>
      <c r="G91" s="44"/>
      <c r="H91" s="44"/>
      <c r="I91" s="44"/>
      <c r="J91" s="16"/>
      <c r="K91" s="32"/>
      <c r="L91" s="16" t="str">
        <f>VLOOKUP(A91,'DOSSIER RECAP'!A:D,4,FALSE)</f>
        <v>B15</v>
      </c>
      <c r="M91" s="15">
        <f t="shared" si="3"/>
        <v>0</v>
      </c>
      <c r="N91" s="418" t="s">
        <v>73</v>
      </c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</row>
    <row r="92" spans="1:27" ht="17.25" customHeight="1" x14ac:dyDescent="0.25">
      <c r="A92" s="6" t="s">
        <v>1273</v>
      </c>
      <c r="B92" s="6"/>
      <c r="C92" s="335"/>
      <c r="D92" s="335"/>
      <c r="E92" s="335"/>
      <c r="F92" s="335"/>
      <c r="G92" s="335"/>
      <c r="H92" s="335"/>
      <c r="I92" s="335"/>
      <c r="J92" s="335"/>
      <c r="K92" s="32"/>
      <c r="L92" s="335"/>
      <c r="M92" s="335"/>
      <c r="N92" s="335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</row>
    <row r="93" spans="1:27" ht="30" customHeight="1" x14ac:dyDescent="0.25">
      <c r="A93" s="44" t="s">
        <v>308</v>
      </c>
      <c r="B93" s="44"/>
      <c r="C93" s="27" t="s">
        <v>71</v>
      </c>
      <c r="D93" s="27">
        <v>2</v>
      </c>
      <c r="E93" s="28"/>
      <c r="F93" s="28"/>
      <c r="G93" s="28"/>
      <c r="H93" s="28"/>
      <c r="I93" s="44"/>
      <c r="J93" s="16"/>
      <c r="K93" s="32"/>
      <c r="L93" s="16" t="str">
        <f>VLOOKUP(A93,'DOSSIER RECAP'!A:D,4,FALSE)</f>
        <v>001894</v>
      </c>
      <c r="M93" s="15">
        <f t="shared" ref="M93:M99" si="4">SUM(E93:K93)</f>
        <v>0</v>
      </c>
      <c r="N93" s="418" t="s">
        <v>73</v>
      </c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</row>
    <row r="94" spans="1:27" ht="30" customHeight="1" x14ac:dyDescent="0.25">
      <c r="A94" s="16" t="s">
        <v>336</v>
      </c>
      <c r="B94" s="16"/>
      <c r="C94" s="27" t="s">
        <v>328</v>
      </c>
      <c r="D94" s="27">
        <v>4</v>
      </c>
      <c r="E94" s="28"/>
      <c r="F94" s="28"/>
      <c r="G94" s="28"/>
      <c r="H94" s="28"/>
      <c r="I94" s="44"/>
      <c r="J94" s="16"/>
      <c r="K94" s="32"/>
      <c r="L94" s="16" t="str">
        <f>VLOOKUP(A94,'DOSSIER RECAP'!A:D,4,FALSE)</f>
        <v>001315</v>
      </c>
      <c r="M94" s="15">
        <f t="shared" si="4"/>
        <v>0</v>
      </c>
      <c r="N94" s="418" t="s">
        <v>73</v>
      </c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</row>
    <row r="95" spans="1:27" ht="30" customHeight="1" x14ac:dyDescent="0.25">
      <c r="A95" s="16" t="s">
        <v>292</v>
      </c>
      <c r="B95" s="16"/>
      <c r="C95" s="22" t="s">
        <v>293</v>
      </c>
      <c r="D95" s="14">
        <v>4</v>
      </c>
      <c r="E95" s="44"/>
      <c r="F95" s="44"/>
      <c r="G95" s="44"/>
      <c r="H95" s="44"/>
      <c r="I95" s="44"/>
      <c r="J95" s="16"/>
      <c r="K95" s="32"/>
      <c r="L95" s="16" t="str">
        <f>VLOOKUP(A95,'DOSSIER RECAP'!A:D,4,FALSE)</f>
        <v>001159</v>
      </c>
      <c r="M95" s="15">
        <f t="shared" si="4"/>
        <v>0</v>
      </c>
      <c r="N95" s="418" t="s">
        <v>73</v>
      </c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</row>
    <row r="96" spans="1:27" ht="30" customHeight="1" x14ac:dyDescent="0.25">
      <c r="A96" s="16" t="s">
        <v>111</v>
      </c>
      <c r="B96" s="16"/>
      <c r="C96" s="26" t="s">
        <v>71</v>
      </c>
      <c r="D96" s="27">
        <v>4</v>
      </c>
      <c r="E96" s="44"/>
      <c r="F96" s="44"/>
      <c r="G96" s="44"/>
      <c r="H96" s="44"/>
      <c r="I96" s="44"/>
      <c r="J96" s="16"/>
      <c r="K96" s="32"/>
      <c r="L96" s="16" t="str">
        <f>VLOOKUP(A96,'DOSSIER RECAP'!A:D,4,FALSE)</f>
        <v>001895</v>
      </c>
      <c r="M96" s="15">
        <f t="shared" si="4"/>
        <v>0</v>
      </c>
      <c r="N96" s="418" t="s">
        <v>73</v>
      </c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</row>
    <row r="97" spans="1:27" ht="30" customHeight="1" x14ac:dyDescent="0.25">
      <c r="A97" s="16" t="s">
        <v>369</v>
      </c>
      <c r="B97" s="16"/>
      <c r="C97" s="22" t="s">
        <v>370</v>
      </c>
      <c r="D97" s="27">
        <v>4</v>
      </c>
      <c r="E97" s="44"/>
      <c r="F97" s="44"/>
      <c r="G97" s="44"/>
      <c r="H97" s="44"/>
      <c r="I97" s="44"/>
      <c r="J97" s="16"/>
      <c r="K97" s="32"/>
      <c r="L97" s="16" t="str">
        <f>VLOOKUP(A97,'DOSSIER RECAP'!A:D,4,FALSE)</f>
        <v>001351</v>
      </c>
      <c r="M97" s="15">
        <f t="shared" si="4"/>
        <v>0</v>
      </c>
      <c r="N97" s="418" t="s">
        <v>73</v>
      </c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</row>
    <row r="98" spans="1:27" ht="30" customHeight="1" x14ac:dyDescent="0.25">
      <c r="A98" s="28" t="s">
        <v>718</v>
      </c>
      <c r="B98" s="28"/>
      <c r="C98" s="15" t="s">
        <v>701</v>
      </c>
      <c r="D98" s="15">
        <v>4</v>
      </c>
      <c r="E98" s="28"/>
      <c r="F98" s="28"/>
      <c r="G98" s="28"/>
      <c r="H98" s="28"/>
      <c r="I98" s="28"/>
      <c r="J98" s="28"/>
      <c r="K98" s="32"/>
      <c r="L98" s="16" t="str">
        <f>VLOOKUP(A98,'DOSSIER RECAP'!A:D,4,FALSE)</f>
        <v>000232</v>
      </c>
      <c r="M98" s="15">
        <f t="shared" si="4"/>
        <v>0</v>
      </c>
      <c r="N98" s="418" t="s">
        <v>73</v>
      </c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</row>
    <row r="99" spans="1:27" ht="30" customHeight="1" x14ac:dyDescent="0.25">
      <c r="A99" s="16" t="s">
        <v>92</v>
      </c>
      <c r="B99" s="16"/>
      <c r="C99" s="27" t="s">
        <v>93</v>
      </c>
      <c r="D99" s="27">
        <v>6</v>
      </c>
      <c r="E99" s="28"/>
      <c r="F99" s="28"/>
      <c r="G99" s="28"/>
      <c r="H99" s="28"/>
      <c r="I99" s="28"/>
      <c r="J99" s="28"/>
      <c r="K99" s="32"/>
      <c r="L99" s="16" t="str">
        <f>VLOOKUP(A99,'DOSSIER RECAP'!A:D,4,FALSE)</f>
        <v>001914</v>
      </c>
      <c r="M99" s="15">
        <f t="shared" si="4"/>
        <v>0</v>
      </c>
      <c r="N99" s="418" t="s">
        <v>73</v>
      </c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</row>
    <row r="100" spans="1:27" ht="17.25" customHeight="1" x14ac:dyDescent="0.25">
      <c r="A100" s="6" t="s">
        <v>1296</v>
      </c>
      <c r="B100" s="6"/>
      <c r="C100" s="6"/>
      <c r="D100" s="6"/>
      <c r="E100" s="6"/>
      <c r="F100" s="6"/>
      <c r="G100" s="6"/>
      <c r="H100" s="6"/>
      <c r="I100" s="6"/>
      <c r="J100" s="6"/>
      <c r="K100" s="32"/>
      <c r="L100" s="6"/>
      <c r="M100" s="6"/>
      <c r="N100" s="6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</row>
    <row r="101" spans="1:27" ht="30" customHeight="1" x14ac:dyDescent="0.25">
      <c r="A101" s="65" t="s">
        <v>502</v>
      </c>
      <c r="B101" s="65" t="s">
        <v>1313</v>
      </c>
      <c r="C101" s="17" t="s">
        <v>503</v>
      </c>
      <c r="D101" s="15">
        <v>1</v>
      </c>
      <c r="E101" s="28"/>
      <c r="F101" s="28"/>
      <c r="G101" s="28"/>
      <c r="H101" s="28"/>
      <c r="I101" s="28"/>
      <c r="J101" s="28"/>
      <c r="K101" s="32"/>
      <c r="L101" s="16" t="str">
        <f>VLOOKUP(A101,'DOSSIER RECAP'!A:D,4,FALSE)</f>
        <v>001037</v>
      </c>
      <c r="M101" s="15">
        <f t="shared" ref="M101:M107" si="5">SUM(E101:K101)</f>
        <v>0</v>
      </c>
      <c r="N101" s="418" t="s">
        <v>73</v>
      </c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</row>
    <row r="102" spans="1:27" ht="30" customHeight="1" x14ac:dyDescent="0.25">
      <c r="A102" s="28" t="s">
        <v>511</v>
      </c>
      <c r="B102" s="28"/>
      <c r="C102" s="15" t="s">
        <v>496</v>
      </c>
      <c r="D102" s="15">
        <v>1</v>
      </c>
      <c r="E102" s="28"/>
      <c r="F102" s="28"/>
      <c r="G102" s="28"/>
      <c r="H102" s="28"/>
      <c r="I102" s="28"/>
      <c r="J102" s="28"/>
      <c r="K102" s="32"/>
      <c r="L102" s="16" t="str">
        <f>VLOOKUP(A102,'DOSSIER RECAP'!A:D,4,FALSE)</f>
        <v>B8</v>
      </c>
      <c r="M102" s="15">
        <f t="shared" si="5"/>
        <v>0</v>
      </c>
      <c r="N102" s="418" t="s">
        <v>73</v>
      </c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</row>
    <row r="103" spans="1:27" ht="30" customHeight="1" x14ac:dyDescent="0.25">
      <c r="A103" s="28" t="s">
        <v>513</v>
      </c>
      <c r="B103" s="28"/>
      <c r="C103" s="15" t="s">
        <v>496</v>
      </c>
      <c r="D103" s="15">
        <v>1</v>
      </c>
      <c r="E103" s="28"/>
      <c r="F103" s="28"/>
      <c r="G103" s="28"/>
      <c r="H103" s="28"/>
      <c r="I103" s="28"/>
      <c r="J103" s="28"/>
      <c r="K103" s="32"/>
      <c r="L103" s="16" t="str">
        <f>VLOOKUP(A103,'DOSSIER RECAP'!A:D,4,FALSE)</f>
        <v>B9</v>
      </c>
      <c r="M103" s="15">
        <f t="shared" si="5"/>
        <v>0</v>
      </c>
      <c r="N103" s="418" t="s">
        <v>73</v>
      </c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</row>
    <row r="104" spans="1:27" ht="30" customHeight="1" x14ac:dyDescent="0.25">
      <c r="A104" s="37" t="s">
        <v>493</v>
      </c>
      <c r="B104" s="37"/>
      <c r="C104" s="15" t="s">
        <v>487</v>
      </c>
      <c r="D104" s="15">
        <v>1</v>
      </c>
      <c r="E104" s="28"/>
      <c r="F104" s="28"/>
      <c r="G104" s="28"/>
      <c r="H104" s="28"/>
      <c r="I104" s="28"/>
      <c r="J104" s="28"/>
      <c r="K104" s="32"/>
      <c r="L104" s="16" t="str">
        <f>VLOOKUP(A104,'DOSSIER RECAP'!A:D,4,FALSE)</f>
        <v>001065</v>
      </c>
      <c r="M104" s="15">
        <f t="shared" si="5"/>
        <v>0</v>
      </c>
      <c r="N104" s="418" t="s">
        <v>73</v>
      </c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</row>
    <row r="105" spans="1:27" ht="30" customHeight="1" x14ac:dyDescent="0.25">
      <c r="A105" s="37" t="s">
        <v>491</v>
      </c>
      <c r="B105" s="37"/>
      <c r="C105" s="15" t="s">
        <v>487</v>
      </c>
      <c r="D105" s="15">
        <v>1</v>
      </c>
      <c r="E105" s="28"/>
      <c r="F105" s="28"/>
      <c r="G105" s="28"/>
      <c r="H105" s="28"/>
      <c r="I105" s="28"/>
      <c r="J105" s="28"/>
      <c r="K105" s="32"/>
      <c r="L105" s="16" t="str">
        <f>VLOOKUP(A105,'DOSSIER RECAP'!A:D,4,FALSE)</f>
        <v>001062</v>
      </c>
      <c r="M105" s="15">
        <f t="shared" si="5"/>
        <v>0</v>
      </c>
      <c r="N105" s="418" t="s">
        <v>73</v>
      </c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</row>
    <row r="106" spans="1:27" ht="30" customHeight="1" x14ac:dyDescent="0.25">
      <c r="A106" s="37" t="s">
        <v>489</v>
      </c>
      <c r="B106" s="37"/>
      <c r="C106" s="15" t="s">
        <v>487</v>
      </c>
      <c r="D106" s="15">
        <v>1</v>
      </c>
      <c r="E106" s="28"/>
      <c r="F106" s="28"/>
      <c r="G106" s="28"/>
      <c r="H106" s="28"/>
      <c r="I106" s="28"/>
      <c r="J106" s="28"/>
      <c r="K106" s="32"/>
      <c r="L106" s="16" t="str">
        <f>VLOOKUP(A106,'DOSSIER RECAP'!A:D,4,FALSE)</f>
        <v>001063</v>
      </c>
      <c r="M106" s="15">
        <f t="shared" si="5"/>
        <v>0</v>
      </c>
      <c r="N106" s="418" t="s">
        <v>73</v>
      </c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</row>
    <row r="107" spans="1:27" ht="30" customHeight="1" x14ac:dyDescent="0.25">
      <c r="A107" s="37" t="s">
        <v>486</v>
      </c>
      <c r="B107" s="37"/>
      <c r="C107" s="15" t="s">
        <v>487</v>
      </c>
      <c r="D107" s="15">
        <v>1</v>
      </c>
      <c r="E107" s="28"/>
      <c r="F107" s="28"/>
      <c r="G107" s="28"/>
      <c r="H107" s="28"/>
      <c r="I107" s="28"/>
      <c r="J107" s="28"/>
      <c r="K107" s="32"/>
      <c r="L107" s="16" t="str">
        <f>VLOOKUP(A107,'DOSSIER RECAP'!A:D,4,FALSE)</f>
        <v>001064</v>
      </c>
      <c r="M107" s="15">
        <f t="shared" si="5"/>
        <v>0</v>
      </c>
      <c r="N107" s="418" t="s">
        <v>73</v>
      </c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</row>
    <row r="108" spans="1:27" ht="21" customHeight="1" x14ac:dyDescent="0.25">
      <c r="A108" s="6" t="s">
        <v>1275</v>
      </c>
      <c r="B108" s="6"/>
      <c r="C108" s="6"/>
      <c r="D108" s="6"/>
      <c r="E108" s="6"/>
      <c r="F108" s="6"/>
      <c r="G108" s="6"/>
      <c r="H108" s="6"/>
      <c r="I108" s="6"/>
      <c r="J108" s="6"/>
      <c r="K108" s="32"/>
      <c r="L108" s="6"/>
      <c r="M108" s="6"/>
      <c r="N108" s="6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</row>
    <row r="109" spans="1:27" ht="30" x14ac:dyDescent="0.25">
      <c r="A109" s="51" t="s">
        <v>1314</v>
      </c>
      <c r="B109" s="15" t="s">
        <v>1277</v>
      </c>
      <c r="C109" s="293"/>
      <c r="D109" s="15">
        <v>1</v>
      </c>
      <c r="E109" s="293"/>
      <c r="F109" s="344"/>
      <c r="G109" s="293"/>
      <c r="H109" s="344"/>
      <c r="I109" s="293"/>
      <c r="J109" s="344"/>
      <c r="K109" s="32"/>
      <c r="L109" s="293"/>
      <c r="M109" s="432"/>
      <c r="N109" s="344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</row>
    <row r="110" spans="1:27" ht="36" customHeight="1" x14ac:dyDescent="0.25">
      <c r="A110" s="37" t="s">
        <v>1297</v>
      </c>
      <c r="B110" s="15" t="s">
        <v>1277</v>
      </c>
      <c r="C110" s="293"/>
      <c r="D110" s="15">
        <v>1</v>
      </c>
      <c r="E110" s="293"/>
      <c r="F110" s="344"/>
      <c r="G110" s="293"/>
      <c r="H110" s="344"/>
      <c r="I110" s="293"/>
      <c r="J110" s="344"/>
      <c r="K110" s="32"/>
      <c r="L110" s="293"/>
      <c r="M110" s="432"/>
      <c r="N110" s="344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</row>
    <row r="111" spans="1:27" ht="45" x14ac:dyDescent="0.25">
      <c r="A111" s="51" t="s">
        <v>1293</v>
      </c>
      <c r="B111" s="14" t="s">
        <v>1280</v>
      </c>
      <c r="C111" s="293"/>
      <c r="D111" s="15">
        <v>1</v>
      </c>
      <c r="E111" s="293"/>
      <c r="F111" s="344"/>
      <c r="G111" s="293"/>
      <c r="H111" s="344"/>
      <c r="I111" s="293"/>
      <c r="J111" s="344"/>
      <c r="K111" s="32"/>
      <c r="L111" s="293"/>
      <c r="M111" s="432"/>
      <c r="N111" s="344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</row>
    <row r="112" spans="1:27" x14ac:dyDescent="0.25">
      <c r="A112" s="16" t="s">
        <v>1279</v>
      </c>
      <c r="B112" s="14" t="s">
        <v>1280</v>
      </c>
      <c r="C112" s="293"/>
      <c r="D112" s="27">
        <v>1</v>
      </c>
      <c r="E112" s="293"/>
      <c r="F112" s="344"/>
      <c r="G112" s="293"/>
      <c r="H112" s="344"/>
      <c r="I112" s="293"/>
      <c r="J112" s="344"/>
      <c r="K112" s="32"/>
      <c r="L112" s="293"/>
      <c r="M112" s="432"/>
      <c r="N112" s="344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</row>
    <row r="113" spans="1:27" ht="30" customHeight="1" x14ac:dyDescent="0.25">
      <c r="A113" s="37" t="s">
        <v>475</v>
      </c>
      <c r="B113" s="14" t="s">
        <v>476</v>
      </c>
      <c r="C113" s="293"/>
      <c r="D113" s="15">
        <v>1</v>
      </c>
      <c r="E113" s="293"/>
      <c r="F113" s="344"/>
      <c r="G113" s="293"/>
      <c r="H113" s="344"/>
      <c r="I113" s="293"/>
      <c r="J113" s="344"/>
      <c r="K113" s="32"/>
      <c r="L113" s="293"/>
      <c r="M113" s="432"/>
      <c r="N113" s="344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</row>
    <row r="114" spans="1:27" ht="32.25" customHeight="1" x14ac:dyDescent="0.25">
      <c r="A114" s="44" t="s">
        <v>1298</v>
      </c>
      <c r="B114" s="14" t="s">
        <v>476</v>
      </c>
      <c r="C114" s="293"/>
      <c r="D114" s="15">
        <v>1</v>
      </c>
      <c r="E114" s="293"/>
      <c r="F114" s="344"/>
      <c r="G114" s="293"/>
      <c r="H114" s="344"/>
      <c r="I114" s="293"/>
      <c r="J114" s="344"/>
      <c r="K114" s="32"/>
      <c r="L114" s="293"/>
      <c r="M114" s="432"/>
      <c r="N114" s="344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</row>
    <row r="115" spans="1:27" ht="21" customHeight="1" x14ac:dyDescent="0.25">
      <c r="A115" s="32"/>
      <c r="B115" s="32"/>
      <c r="C115" s="33"/>
      <c r="D115" s="33"/>
      <c r="E115" s="32"/>
      <c r="G115" s="32"/>
      <c r="H115" s="32"/>
      <c r="I115" s="32"/>
      <c r="J115" s="32"/>
      <c r="K115" s="32"/>
      <c r="L115" s="32"/>
      <c r="M115" s="33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</row>
    <row r="116" spans="1:27" ht="21" customHeight="1" x14ac:dyDescent="0.25">
      <c r="A116" s="32"/>
      <c r="B116" s="32"/>
      <c r="C116" s="33"/>
      <c r="D116" s="33"/>
      <c r="E116" s="32"/>
      <c r="G116" s="32"/>
      <c r="H116" s="32"/>
      <c r="I116" s="32"/>
      <c r="J116" s="32"/>
      <c r="K116" s="32"/>
      <c r="L116" s="32"/>
      <c r="M116" s="33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</row>
    <row r="117" spans="1:27" ht="21" customHeight="1" x14ac:dyDescent="0.25">
      <c r="A117" s="32"/>
      <c r="B117" s="32"/>
      <c r="C117" s="33"/>
      <c r="D117" s="33"/>
      <c r="E117" s="32"/>
      <c r="G117" s="32"/>
      <c r="H117" s="32"/>
      <c r="I117" s="32"/>
      <c r="J117" s="32"/>
      <c r="K117" s="32"/>
      <c r="L117" s="32"/>
      <c r="M117" s="33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</row>
    <row r="118" spans="1:27" ht="21" customHeight="1" x14ac:dyDescent="0.25">
      <c r="A118" s="32"/>
      <c r="B118" s="32"/>
      <c r="C118" s="33"/>
      <c r="D118" s="33"/>
      <c r="E118" s="32"/>
      <c r="G118" s="32"/>
      <c r="H118" s="32"/>
      <c r="I118" s="32"/>
      <c r="J118" s="32"/>
      <c r="K118" s="32"/>
      <c r="L118" s="32"/>
      <c r="M118" s="33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</row>
    <row r="119" spans="1:27" ht="21" customHeight="1" x14ac:dyDescent="0.25">
      <c r="A119" s="32"/>
      <c r="B119" s="32"/>
      <c r="C119" s="33"/>
      <c r="D119" s="33"/>
      <c r="E119" s="32"/>
      <c r="G119" s="32"/>
      <c r="H119" s="32"/>
      <c r="I119" s="32"/>
      <c r="J119" s="32"/>
      <c r="K119" s="32"/>
      <c r="L119" s="32"/>
      <c r="M119" s="33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</row>
    <row r="120" spans="1:27" ht="21" customHeight="1" x14ac:dyDescent="0.25">
      <c r="A120" s="32"/>
      <c r="B120" s="32"/>
      <c r="C120" s="33"/>
      <c r="D120" s="33"/>
      <c r="E120" s="32"/>
      <c r="G120" s="32"/>
      <c r="H120" s="32"/>
      <c r="I120" s="32"/>
      <c r="J120" s="32"/>
      <c r="K120" s="32"/>
      <c r="L120" s="32"/>
      <c r="M120" s="33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</row>
    <row r="121" spans="1:27" ht="21" customHeight="1" x14ac:dyDescent="0.25">
      <c r="A121" s="32"/>
      <c r="B121" s="32"/>
      <c r="C121" s="33"/>
      <c r="D121" s="33"/>
      <c r="E121" s="32"/>
      <c r="G121" s="32"/>
      <c r="H121" s="32"/>
      <c r="I121" s="32"/>
      <c r="J121" s="32"/>
      <c r="K121" s="32"/>
      <c r="L121" s="32"/>
      <c r="M121" s="33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</row>
    <row r="122" spans="1:27" ht="21" customHeight="1" x14ac:dyDescent="0.25">
      <c r="A122" s="32"/>
      <c r="B122" s="32"/>
      <c r="C122" s="33"/>
      <c r="D122" s="33"/>
      <c r="E122" s="32"/>
      <c r="G122" s="32"/>
      <c r="H122" s="32"/>
      <c r="I122" s="32"/>
      <c r="J122" s="32"/>
      <c r="K122" s="32"/>
      <c r="L122" s="32"/>
      <c r="M122" s="33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</row>
    <row r="123" spans="1:27" ht="21" customHeight="1" x14ac:dyDescent="0.25">
      <c r="A123" s="32"/>
      <c r="B123" s="32"/>
      <c r="C123" s="33"/>
      <c r="D123" s="33"/>
      <c r="E123" s="32"/>
      <c r="G123" s="32"/>
      <c r="H123" s="32"/>
      <c r="I123" s="32"/>
      <c r="J123" s="32"/>
      <c r="K123" s="32"/>
      <c r="L123" s="32"/>
      <c r="M123" s="33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</row>
    <row r="124" spans="1:27" ht="21" customHeight="1" x14ac:dyDescent="0.25">
      <c r="A124" s="32"/>
      <c r="B124" s="32"/>
      <c r="C124" s="33"/>
      <c r="D124" s="33"/>
      <c r="E124" s="32"/>
      <c r="G124" s="32"/>
      <c r="H124" s="32"/>
      <c r="I124" s="32"/>
      <c r="J124" s="32"/>
      <c r="K124" s="32"/>
      <c r="L124" s="32"/>
      <c r="M124" s="33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</row>
    <row r="125" spans="1:27" ht="21" customHeight="1" x14ac:dyDescent="0.25">
      <c r="A125" s="32"/>
      <c r="B125" s="32"/>
      <c r="C125" s="33"/>
      <c r="D125" s="33"/>
      <c r="E125" s="32"/>
      <c r="G125" s="32"/>
      <c r="H125" s="32"/>
      <c r="I125" s="32"/>
      <c r="J125" s="32"/>
      <c r="K125" s="32"/>
      <c r="L125" s="32"/>
      <c r="M125" s="33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</row>
    <row r="126" spans="1:27" ht="21" customHeight="1" x14ac:dyDescent="0.25">
      <c r="A126" s="32"/>
      <c r="B126" s="32"/>
      <c r="C126" s="33"/>
      <c r="D126" s="33"/>
      <c r="E126" s="32"/>
      <c r="G126" s="32"/>
      <c r="H126" s="32"/>
      <c r="I126" s="32"/>
      <c r="J126" s="32"/>
      <c r="K126" s="32"/>
      <c r="L126" s="32"/>
      <c r="M126" s="33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</row>
    <row r="127" spans="1:27" ht="21" customHeight="1" x14ac:dyDescent="0.25">
      <c r="A127" s="32"/>
      <c r="B127" s="32"/>
      <c r="C127" s="33"/>
      <c r="D127" s="33"/>
      <c r="E127" s="32"/>
      <c r="G127" s="32"/>
      <c r="H127" s="32"/>
      <c r="I127" s="32"/>
      <c r="J127" s="32"/>
      <c r="K127" s="32"/>
      <c r="L127" s="32"/>
      <c r="M127" s="33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</row>
    <row r="128" spans="1:27" ht="21" customHeight="1" x14ac:dyDescent="0.25">
      <c r="A128" s="32"/>
      <c r="B128" s="32"/>
      <c r="C128" s="33"/>
      <c r="D128" s="33"/>
      <c r="E128" s="32"/>
      <c r="G128" s="32"/>
      <c r="H128" s="32"/>
      <c r="I128" s="32"/>
      <c r="J128" s="32"/>
      <c r="K128" s="32"/>
      <c r="L128" s="32"/>
      <c r="M128" s="33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</row>
    <row r="129" spans="1:27" ht="21" customHeight="1" x14ac:dyDescent="0.25">
      <c r="A129" s="32"/>
      <c r="B129" s="32"/>
      <c r="C129" s="33"/>
      <c r="D129" s="33"/>
      <c r="E129" s="32"/>
      <c r="G129" s="32"/>
      <c r="H129" s="32"/>
      <c r="I129" s="32"/>
      <c r="J129" s="32"/>
      <c r="K129" s="32"/>
      <c r="L129" s="32"/>
      <c r="M129" s="33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</row>
    <row r="130" spans="1:27" ht="21" customHeight="1" x14ac:dyDescent="0.25">
      <c r="A130" s="32"/>
      <c r="B130" s="32"/>
      <c r="C130" s="33"/>
      <c r="D130" s="33"/>
      <c r="E130" s="32"/>
      <c r="G130" s="32"/>
      <c r="H130" s="32"/>
      <c r="I130" s="32"/>
      <c r="J130" s="32"/>
      <c r="K130" s="32"/>
      <c r="L130" s="32"/>
      <c r="M130" s="33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</row>
    <row r="131" spans="1:27" ht="21" customHeight="1" x14ac:dyDescent="0.25">
      <c r="A131" s="32"/>
      <c r="B131" s="32"/>
      <c r="C131" s="33"/>
      <c r="D131" s="33"/>
      <c r="E131" s="32"/>
      <c r="G131" s="32"/>
      <c r="H131" s="32"/>
      <c r="I131" s="32"/>
      <c r="J131" s="32"/>
      <c r="K131" s="32"/>
      <c r="L131" s="32"/>
      <c r="M131" s="33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</row>
    <row r="132" spans="1:27" ht="21" customHeight="1" x14ac:dyDescent="0.25">
      <c r="A132" s="32"/>
      <c r="B132" s="32"/>
      <c r="C132" s="33"/>
      <c r="D132" s="33"/>
      <c r="E132" s="32"/>
      <c r="G132" s="32"/>
      <c r="H132" s="32"/>
      <c r="I132" s="32"/>
      <c r="J132" s="32"/>
      <c r="K132" s="32"/>
      <c r="L132" s="32"/>
      <c r="M132" s="33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</row>
    <row r="133" spans="1:27" ht="21" customHeight="1" x14ac:dyDescent="0.25">
      <c r="A133" s="32"/>
      <c r="B133" s="32"/>
      <c r="C133" s="33"/>
      <c r="D133" s="33"/>
      <c r="E133" s="32"/>
      <c r="G133" s="32"/>
      <c r="H133" s="32"/>
      <c r="I133" s="32"/>
      <c r="J133" s="32"/>
      <c r="K133" s="32"/>
      <c r="L133" s="32"/>
      <c r="M133" s="33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</row>
    <row r="134" spans="1:27" ht="21" customHeight="1" x14ac:dyDescent="0.25">
      <c r="A134" s="32"/>
      <c r="B134" s="32"/>
      <c r="C134" s="33"/>
      <c r="D134" s="33"/>
      <c r="E134" s="32"/>
      <c r="G134" s="32"/>
      <c r="H134" s="32"/>
      <c r="I134" s="32"/>
      <c r="J134" s="32"/>
      <c r="K134" s="32"/>
      <c r="L134" s="32"/>
      <c r="M134" s="33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</row>
    <row r="135" spans="1:27" ht="21" customHeight="1" x14ac:dyDescent="0.25">
      <c r="A135" s="32"/>
      <c r="B135" s="32"/>
      <c r="C135" s="33"/>
      <c r="D135" s="33"/>
      <c r="E135" s="32"/>
      <c r="G135" s="32"/>
      <c r="H135" s="32"/>
      <c r="I135" s="32"/>
      <c r="J135" s="32"/>
      <c r="K135" s="32"/>
      <c r="L135" s="32"/>
      <c r="M135" s="33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</row>
    <row r="136" spans="1:27" ht="21" customHeight="1" x14ac:dyDescent="0.25">
      <c r="A136" s="32"/>
      <c r="B136" s="32"/>
      <c r="C136" s="33"/>
      <c r="D136" s="33"/>
      <c r="E136" s="32"/>
      <c r="G136" s="32"/>
      <c r="H136" s="32"/>
      <c r="I136" s="32"/>
      <c r="J136" s="32"/>
      <c r="K136" s="32"/>
      <c r="L136" s="32"/>
      <c r="M136" s="33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</row>
    <row r="137" spans="1:27" ht="21" customHeight="1" x14ac:dyDescent="0.25">
      <c r="A137" s="32"/>
      <c r="B137" s="32"/>
      <c r="C137" s="33"/>
      <c r="D137" s="33"/>
      <c r="E137" s="32"/>
      <c r="G137" s="32"/>
      <c r="H137" s="32"/>
      <c r="I137" s="32"/>
      <c r="J137" s="32"/>
      <c r="K137" s="32"/>
      <c r="L137" s="32"/>
      <c r="M137" s="33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</row>
    <row r="138" spans="1:27" ht="21" customHeight="1" x14ac:dyDescent="0.25">
      <c r="A138" s="32"/>
      <c r="B138" s="32"/>
      <c r="C138" s="33"/>
      <c r="D138" s="33"/>
      <c r="E138" s="32"/>
      <c r="G138" s="32"/>
      <c r="H138" s="32"/>
      <c r="I138" s="32"/>
      <c r="J138" s="32"/>
      <c r="K138" s="32"/>
      <c r="L138" s="32"/>
      <c r="M138" s="33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</row>
    <row r="139" spans="1:27" ht="21" customHeight="1" x14ac:dyDescent="0.25">
      <c r="A139" s="32"/>
      <c r="B139" s="32"/>
      <c r="C139" s="33"/>
      <c r="D139" s="33"/>
      <c r="E139" s="32"/>
      <c r="G139" s="32"/>
      <c r="H139" s="32"/>
      <c r="I139" s="32"/>
      <c r="J139" s="32"/>
      <c r="K139" s="32"/>
      <c r="L139" s="32"/>
      <c r="M139" s="33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</row>
    <row r="140" spans="1:27" ht="21" customHeight="1" x14ac:dyDescent="0.25">
      <c r="A140" s="32"/>
      <c r="B140" s="32"/>
      <c r="C140" s="33"/>
      <c r="D140" s="33"/>
      <c r="E140" s="32"/>
      <c r="G140" s="32"/>
      <c r="H140" s="32"/>
      <c r="I140" s="32"/>
      <c r="J140" s="32"/>
      <c r="K140" s="32"/>
      <c r="L140" s="32"/>
      <c r="M140" s="33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</row>
    <row r="141" spans="1:27" ht="21" customHeight="1" x14ac:dyDescent="0.25">
      <c r="A141" s="32"/>
      <c r="B141" s="32"/>
      <c r="C141" s="33"/>
      <c r="D141" s="33"/>
      <c r="E141" s="32"/>
      <c r="G141" s="32"/>
      <c r="H141" s="32"/>
      <c r="I141" s="32"/>
      <c r="J141" s="32"/>
      <c r="K141" s="32"/>
      <c r="L141" s="32"/>
      <c r="M141" s="33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</row>
    <row r="142" spans="1:27" ht="21" customHeight="1" x14ac:dyDescent="0.25">
      <c r="A142" s="32"/>
      <c r="B142" s="32"/>
      <c r="C142" s="33"/>
      <c r="D142" s="33"/>
      <c r="E142" s="32"/>
      <c r="G142" s="32"/>
      <c r="H142" s="32"/>
      <c r="I142" s="32"/>
      <c r="J142" s="32"/>
      <c r="K142" s="32"/>
      <c r="L142" s="32"/>
      <c r="M142" s="33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</row>
    <row r="143" spans="1:27" ht="21" customHeight="1" x14ac:dyDescent="0.25">
      <c r="A143" s="32"/>
      <c r="B143" s="32"/>
      <c r="C143" s="33"/>
      <c r="D143" s="33"/>
      <c r="E143" s="32"/>
      <c r="G143" s="32"/>
      <c r="H143" s="32"/>
      <c r="I143" s="32"/>
      <c r="J143" s="32"/>
      <c r="K143" s="32"/>
      <c r="L143" s="32"/>
      <c r="M143" s="33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</row>
    <row r="144" spans="1:27" ht="21" customHeight="1" x14ac:dyDescent="0.25">
      <c r="A144" s="32"/>
      <c r="B144" s="32"/>
      <c r="C144" s="33"/>
      <c r="D144" s="33"/>
      <c r="E144" s="32"/>
      <c r="G144" s="32"/>
      <c r="H144" s="32"/>
      <c r="I144" s="32"/>
      <c r="J144" s="32"/>
      <c r="K144" s="32"/>
      <c r="L144" s="32"/>
      <c r="M144" s="33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</row>
    <row r="145" spans="1:27" ht="21" customHeight="1" x14ac:dyDescent="0.25">
      <c r="A145" s="32"/>
      <c r="B145" s="32"/>
      <c r="C145" s="33"/>
      <c r="D145" s="33"/>
      <c r="E145" s="32"/>
      <c r="G145" s="32"/>
      <c r="H145" s="32"/>
      <c r="I145" s="32"/>
      <c r="J145" s="32"/>
      <c r="K145" s="32"/>
      <c r="L145" s="32"/>
      <c r="M145" s="33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</row>
    <row r="146" spans="1:27" ht="21" customHeight="1" x14ac:dyDescent="0.25">
      <c r="A146" s="32"/>
      <c r="B146" s="32"/>
      <c r="C146" s="33"/>
      <c r="D146" s="33"/>
      <c r="E146" s="32"/>
      <c r="G146" s="32"/>
      <c r="H146" s="32"/>
      <c r="I146" s="32"/>
      <c r="J146" s="32"/>
      <c r="K146" s="32"/>
      <c r="L146" s="32"/>
      <c r="M146" s="33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</row>
    <row r="147" spans="1:27" ht="21" customHeight="1" x14ac:dyDescent="0.25">
      <c r="A147" s="32"/>
      <c r="B147" s="32"/>
      <c r="C147" s="33"/>
      <c r="D147" s="33"/>
      <c r="E147" s="32"/>
      <c r="G147" s="32"/>
      <c r="H147" s="32"/>
      <c r="I147" s="32"/>
      <c r="J147" s="32"/>
      <c r="K147" s="32"/>
      <c r="L147" s="32"/>
      <c r="M147" s="33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</row>
    <row r="148" spans="1:27" ht="21" customHeight="1" x14ac:dyDescent="0.25">
      <c r="A148" s="32"/>
      <c r="B148" s="32"/>
      <c r="C148" s="33"/>
      <c r="D148" s="33"/>
      <c r="E148" s="32"/>
      <c r="G148" s="32"/>
      <c r="H148" s="32"/>
      <c r="I148" s="32"/>
      <c r="J148" s="32"/>
      <c r="K148" s="32"/>
      <c r="L148" s="32"/>
      <c r="M148" s="33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</row>
    <row r="149" spans="1:27" ht="21" customHeight="1" x14ac:dyDescent="0.25">
      <c r="A149" s="32"/>
      <c r="B149" s="32"/>
      <c r="C149" s="33"/>
      <c r="D149" s="33"/>
      <c r="E149" s="32"/>
      <c r="G149" s="32"/>
      <c r="H149" s="32"/>
      <c r="I149" s="32"/>
      <c r="J149" s="32"/>
      <c r="K149" s="32"/>
      <c r="L149" s="32"/>
      <c r="M149" s="33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</row>
    <row r="150" spans="1:27" ht="21" customHeight="1" x14ac:dyDescent="0.25">
      <c r="A150" s="32"/>
      <c r="B150" s="32"/>
      <c r="C150" s="33"/>
      <c r="D150" s="33"/>
      <c r="E150" s="32"/>
      <c r="G150" s="32"/>
      <c r="H150" s="32"/>
      <c r="I150" s="32"/>
      <c r="J150" s="32"/>
      <c r="K150" s="32"/>
      <c r="L150" s="32"/>
      <c r="M150" s="33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</row>
    <row r="151" spans="1:27" ht="21" customHeight="1" x14ac:dyDescent="0.25">
      <c r="A151" s="32"/>
      <c r="B151" s="32"/>
      <c r="C151" s="33"/>
      <c r="D151" s="33"/>
      <c r="E151" s="32"/>
      <c r="G151" s="32"/>
      <c r="H151" s="32"/>
      <c r="I151" s="32"/>
      <c r="J151" s="32"/>
      <c r="K151" s="32"/>
      <c r="L151" s="32"/>
      <c r="M151" s="33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</row>
    <row r="152" spans="1:27" ht="21" customHeight="1" x14ac:dyDescent="0.25">
      <c r="A152" s="32"/>
      <c r="B152" s="32"/>
      <c r="C152" s="33"/>
      <c r="D152" s="33"/>
      <c r="E152" s="32"/>
      <c r="G152" s="32"/>
      <c r="H152" s="32"/>
      <c r="I152" s="32"/>
      <c r="J152" s="32"/>
      <c r="K152" s="32"/>
      <c r="L152" s="32"/>
      <c r="M152" s="33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</row>
    <row r="153" spans="1:27" ht="21" customHeight="1" x14ac:dyDescent="0.25">
      <c r="A153" s="32"/>
      <c r="B153" s="32"/>
      <c r="C153" s="33"/>
      <c r="D153" s="33"/>
      <c r="E153" s="32"/>
      <c r="G153" s="32"/>
      <c r="H153" s="32"/>
      <c r="I153" s="32"/>
      <c r="J153" s="32"/>
      <c r="K153" s="32"/>
      <c r="L153" s="32"/>
      <c r="M153" s="33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</row>
    <row r="154" spans="1:27" ht="21" customHeight="1" x14ac:dyDescent="0.25">
      <c r="A154" s="32"/>
      <c r="B154" s="32"/>
      <c r="C154" s="33"/>
      <c r="D154" s="33"/>
      <c r="E154" s="32"/>
      <c r="G154" s="32"/>
      <c r="H154" s="32"/>
      <c r="I154" s="32"/>
      <c r="J154" s="32"/>
      <c r="K154" s="32"/>
      <c r="L154" s="32"/>
      <c r="M154" s="33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</row>
    <row r="155" spans="1:27" ht="21" customHeight="1" x14ac:dyDescent="0.25">
      <c r="A155" s="32"/>
      <c r="B155" s="32"/>
      <c r="C155" s="33"/>
      <c r="D155" s="33"/>
      <c r="E155" s="32"/>
      <c r="G155" s="32"/>
      <c r="H155" s="32"/>
      <c r="I155" s="32"/>
      <c r="J155" s="32"/>
      <c r="K155" s="32"/>
      <c r="L155" s="32"/>
      <c r="M155" s="33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</row>
    <row r="156" spans="1:27" ht="21" customHeight="1" x14ac:dyDescent="0.25">
      <c r="A156" s="32"/>
      <c r="B156" s="32"/>
      <c r="C156" s="33"/>
      <c r="D156" s="33"/>
      <c r="E156" s="32"/>
      <c r="G156" s="32"/>
      <c r="H156" s="32"/>
      <c r="I156" s="32"/>
      <c r="J156" s="32"/>
      <c r="K156" s="32"/>
      <c r="L156" s="32"/>
      <c r="M156" s="33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</row>
    <row r="157" spans="1:27" ht="21" customHeight="1" x14ac:dyDescent="0.25">
      <c r="A157" s="32"/>
      <c r="B157" s="32"/>
      <c r="C157" s="33"/>
      <c r="D157" s="33"/>
      <c r="E157" s="32"/>
      <c r="G157" s="32"/>
      <c r="H157" s="32"/>
      <c r="I157" s="32"/>
      <c r="J157" s="32"/>
      <c r="K157" s="32"/>
      <c r="L157" s="32"/>
      <c r="M157" s="33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</row>
    <row r="158" spans="1:27" ht="21" customHeight="1" x14ac:dyDescent="0.25">
      <c r="A158" s="32"/>
      <c r="B158" s="32"/>
      <c r="C158" s="33"/>
      <c r="D158" s="33"/>
      <c r="E158" s="32"/>
      <c r="G158" s="32"/>
      <c r="H158" s="32"/>
      <c r="I158" s="32"/>
      <c r="J158" s="32"/>
      <c r="K158" s="32"/>
      <c r="L158" s="32"/>
      <c r="M158" s="33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</row>
    <row r="159" spans="1:27" ht="21" customHeight="1" x14ac:dyDescent="0.25">
      <c r="A159" s="32"/>
      <c r="B159" s="32"/>
      <c r="C159" s="33"/>
      <c r="D159" s="33"/>
      <c r="E159" s="32"/>
      <c r="G159" s="32"/>
      <c r="H159" s="32"/>
      <c r="I159" s="32"/>
      <c r="J159" s="32"/>
      <c r="K159" s="32"/>
      <c r="L159" s="32"/>
      <c r="M159" s="33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</row>
    <row r="160" spans="1:27" ht="21" customHeight="1" x14ac:dyDescent="0.25">
      <c r="A160" s="32"/>
      <c r="B160" s="32"/>
      <c r="C160" s="33"/>
      <c r="D160" s="33"/>
      <c r="E160" s="32"/>
      <c r="G160" s="32"/>
      <c r="H160" s="32"/>
      <c r="I160" s="32"/>
      <c r="J160" s="32"/>
      <c r="K160" s="32"/>
      <c r="L160" s="32"/>
      <c r="M160" s="33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</row>
    <row r="161" spans="1:27" ht="21" customHeight="1" x14ac:dyDescent="0.25">
      <c r="A161" s="32"/>
      <c r="B161" s="32"/>
      <c r="C161" s="33"/>
      <c r="D161" s="33"/>
      <c r="E161" s="32"/>
      <c r="G161" s="32"/>
      <c r="H161" s="32"/>
      <c r="I161" s="32"/>
      <c r="J161" s="32"/>
      <c r="K161" s="32"/>
      <c r="L161" s="32"/>
      <c r="M161" s="33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</row>
    <row r="162" spans="1:27" ht="21" customHeight="1" x14ac:dyDescent="0.25">
      <c r="A162" s="32"/>
      <c r="B162" s="32"/>
      <c r="C162" s="33"/>
      <c r="D162" s="33"/>
      <c r="E162" s="32"/>
      <c r="G162" s="32"/>
      <c r="H162" s="32"/>
      <c r="I162" s="32"/>
      <c r="J162" s="32"/>
      <c r="K162" s="32"/>
      <c r="L162" s="32"/>
      <c r="M162" s="33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</row>
    <row r="163" spans="1:27" ht="21" customHeight="1" x14ac:dyDescent="0.25">
      <c r="A163" s="32"/>
      <c r="B163" s="32"/>
      <c r="C163" s="33"/>
      <c r="D163" s="33"/>
      <c r="E163" s="32"/>
      <c r="G163" s="32"/>
      <c r="H163" s="32"/>
      <c r="I163" s="32"/>
      <c r="J163" s="32"/>
      <c r="K163" s="32"/>
      <c r="L163" s="32"/>
      <c r="M163" s="33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</row>
    <row r="164" spans="1:27" ht="21" customHeight="1" x14ac:dyDescent="0.25">
      <c r="A164" s="32"/>
      <c r="B164" s="32"/>
      <c r="C164" s="33"/>
      <c r="D164" s="33"/>
      <c r="E164" s="32"/>
      <c r="G164" s="32"/>
      <c r="H164" s="32"/>
      <c r="I164" s="32"/>
      <c r="J164" s="32"/>
      <c r="K164" s="32"/>
      <c r="L164" s="32"/>
      <c r="M164" s="33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</row>
    <row r="165" spans="1:27" ht="21" customHeight="1" x14ac:dyDescent="0.25">
      <c r="A165" s="32"/>
      <c r="B165" s="32"/>
      <c r="C165" s="33"/>
      <c r="D165" s="33"/>
      <c r="E165" s="32"/>
      <c r="G165" s="32"/>
      <c r="H165" s="32"/>
      <c r="I165" s="32"/>
      <c r="J165" s="32"/>
      <c r="K165" s="32"/>
      <c r="L165" s="32"/>
      <c r="M165" s="33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</row>
    <row r="166" spans="1:27" ht="21" customHeight="1" x14ac:dyDescent="0.25">
      <c r="A166" s="32"/>
      <c r="B166" s="32"/>
      <c r="C166" s="33"/>
      <c r="D166" s="33"/>
      <c r="E166" s="32"/>
      <c r="G166" s="32"/>
      <c r="H166" s="32"/>
      <c r="I166" s="32"/>
      <c r="J166" s="32"/>
      <c r="K166" s="32"/>
      <c r="L166" s="32"/>
      <c r="M166" s="33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</row>
    <row r="167" spans="1:27" ht="21" customHeight="1" x14ac:dyDescent="0.25">
      <c r="A167" s="32"/>
      <c r="B167" s="32"/>
      <c r="C167" s="33"/>
      <c r="D167" s="33"/>
      <c r="E167" s="32"/>
      <c r="G167" s="32"/>
      <c r="H167" s="32"/>
      <c r="I167" s="32"/>
      <c r="J167" s="32"/>
      <c r="K167" s="32"/>
      <c r="L167" s="32"/>
      <c r="M167" s="33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</row>
    <row r="168" spans="1:27" ht="21" customHeight="1" x14ac:dyDescent="0.25">
      <c r="A168" s="32"/>
      <c r="B168" s="32"/>
      <c r="C168" s="33"/>
      <c r="D168" s="33"/>
      <c r="E168" s="32"/>
      <c r="G168" s="32"/>
      <c r="H168" s="32"/>
      <c r="I168" s="32"/>
      <c r="J168" s="32"/>
      <c r="K168" s="32"/>
      <c r="L168" s="32"/>
      <c r="M168" s="33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</row>
    <row r="169" spans="1:27" ht="21" customHeight="1" x14ac:dyDescent="0.25">
      <c r="A169" s="32"/>
      <c r="B169" s="32"/>
      <c r="C169" s="33"/>
      <c r="D169" s="33"/>
      <c r="E169" s="32"/>
      <c r="G169" s="32"/>
      <c r="H169" s="32"/>
      <c r="I169" s="32"/>
      <c r="J169" s="32"/>
      <c r="K169" s="32"/>
      <c r="L169" s="32"/>
      <c r="M169" s="33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</row>
    <row r="170" spans="1:27" ht="21" customHeight="1" x14ac:dyDescent="0.25">
      <c r="A170" s="32"/>
      <c r="B170" s="32"/>
      <c r="C170" s="33"/>
      <c r="D170" s="33"/>
      <c r="E170" s="32"/>
      <c r="G170" s="32"/>
      <c r="H170" s="32"/>
      <c r="I170" s="32"/>
      <c r="J170" s="32"/>
      <c r="K170" s="32"/>
      <c r="L170" s="32"/>
      <c r="M170" s="33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</row>
    <row r="171" spans="1:27" ht="21" customHeight="1" x14ac:dyDescent="0.25">
      <c r="A171" s="32"/>
      <c r="B171" s="32"/>
      <c r="C171" s="33"/>
      <c r="D171" s="33"/>
      <c r="E171" s="32"/>
      <c r="G171" s="32"/>
      <c r="H171" s="32"/>
      <c r="I171" s="32"/>
      <c r="J171" s="32"/>
      <c r="K171" s="32"/>
      <c r="L171" s="32"/>
      <c r="M171" s="33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</row>
    <row r="172" spans="1:27" ht="21" customHeight="1" x14ac:dyDescent="0.25">
      <c r="A172" s="32"/>
      <c r="B172" s="32"/>
      <c r="C172" s="33"/>
      <c r="D172" s="33"/>
      <c r="E172" s="32"/>
      <c r="G172" s="32"/>
      <c r="H172" s="32"/>
      <c r="I172" s="32"/>
      <c r="J172" s="32"/>
      <c r="K172" s="32"/>
      <c r="L172" s="32"/>
      <c r="M172" s="33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</row>
    <row r="173" spans="1:27" ht="21" customHeight="1" x14ac:dyDescent="0.25">
      <c r="A173" s="32"/>
      <c r="B173" s="32"/>
      <c r="C173" s="33"/>
      <c r="D173" s="33"/>
      <c r="E173" s="32"/>
      <c r="G173" s="32"/>
      <c r="H173" s="32"/>
      <c r="I173" s="32"/>
      <c r="J173" s="32"/>
      <c r="K173" s="32"/>
      <c r="L173" s="32"/>
      <c r="M173" s="33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</row>
    <row r="174" spans="1:27" ht="21" customHeight="1" x14ac:dyDescent="0.25">
      <c r="A174" s="32"/>
      <c r="B174" s="32"/>
      <c r="C174" s="33"/>
      <c r="D174" s="33"/>
      <c r="E174" s="32"/>
      <c r="G174" s="32"/>
      <c r="H174" s="32"/>
      <c r="I174" s="32"/>
      <c r="J174" s="32"/>
      <c r="K174" s="32"/>
      <c r="L174" s="32"/>
      <c r="M174" s="33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</row>
    <row r="175" spans="1:27" ht="21" customHeight="1" x14ac:dyDescent="0.25">
      <c r="A175" s="32"/>
      <c r="B175" s="32"/>
      <c r="C175" s="33"/>
      <c r="D175" s="33"/>
      <c r="E175" s="32"/>
      <c r="G175" s="32"/>
      <c r="H175" s="32"/>
      <c r="I175" s="32"/>
      <c r="J175" s="32"/>
      <c r="K175" s="32"/>
      <c r="L175" s="32"/>
      <c r="M175" s="33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</row>
    <row r="176" spans="1:27" ht="21" customHeight="1" x14ac:dyDescent="0.25">
      <c r="A176" s="32"/>
      <c r="B176" s="32"/>
      <c r="C176" s="33"/>
      <c r="D176" s="33"/>
      <c r="E176" s="32"/>
      <c r="G176" s="32"/>
      <c r="H176" s="32"/>
      <c r="I176" s="32"/>
      <c r="J176" s="32"/>
      <c r="K176" s="32"/>
      <c r="L176" s="32"/>
      <c r="M176" s="33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</row>
    <row r="177" spans="1:27" ht="21" customHeight="1" x14ac:dyDescent="0.25">
      <c r="A177" s="32"/>
      <c r="B177" s="32"/>
      <c r="C177" s="33"/>
      <c r="D177" s="33"/>
      <c r="E177" s="32"/>
      <c r="G177" s="32"/>
      <c r="H177" s="32"/>
      <c r="I177" s="32"/>
      <c r="J177" s="32"/>
      <c r="K177" s="32"/>
      <c r="L177" s="32"/>
      <c r="M177" s="33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</row>
    <row r="178" spans="1:27" ht="21" customHeight="1" x14ac:dyDescent="0.25">
      <c r="A178" s="32"/>
      <c r="B178" s="32"/>
      <c r="C178" s="33"/>
      <c r="D178" s="33"/>
      <c r="E178" s="32"/>
      <c r="G178" s="32"/>
      <c r="H178" s="32"/>
      <c r="I178" s="32"/>
      <c r="J178" s="32"/>
      <c r="K178" s="32"/>
      <c r="L178" s="32"/>
      <c r="M178" s="33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</row>
    <row r="179" spans="1:27" ht="21" customHeight="1" x14ac:dyDescent="0.25">
      <c r="A179" s="32"/>
      <c r="B179" s="32"/>
      <c r="C179" s="33"/>
      <c r="D179" s="33"/>
      <c r="E179" s="32"/>
      <c r="G179" s="32"/>
      <c r="H179" s="32"/>
      <c r="I179" s="32"/>
      <c r="J179" s="32"/>
      <c r="K179" s="32"/>
      <c r="L179" s="32"/>
      <c r="M179" s="33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</row>
    <row r="180" spans="1:27" ht="21" customHeight="1" x14ac:dyDescent="0.25">
      <c r="A180" s="32"/>
      <c r="B180" s="32"/>
      <c r="C180" s="33"/>
      <c r="D180" s="33"/>
      <c r="E180" s="32"/>
      <c r="G180" s="32"/>
      <c r="H180" s="32"/>
      <c r="I180" s="32"/>
      <c r="J180" s="32"/>
      <c r="K180" s="32"/>
      <c r="L180" s="32"/>
      <c r="M180" s="33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</row>
    <row r="181" spans="1:27" ht="21" customHeight="1" x14ac:dyDescent="0.25">
      <c r="A181" s="32"/>
      <c r="B181" s="32"/>
      <c r="C181" s="33"/>
      <c r="D181" s="33"/>
      <c r="E181" s="32"/>
      <c r="G181" s="32"/>
      <c r="H181" s="32"/>
      <c r="I181" s="32"/>
      <c r="J181" s="32"/>
      <c r="K181" s="32"/>
      <c r="L181" s="32"/>
      <c r="M181" s="33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</row>
    <row r="182" spans="1:27" ht="21" customHeight="1" x14ac:dyDescent="0.25">
      <c r="A182" s="32"/>
      <c r="B182" s="32"/>
      <c r="C182" s="33"/>
      <c r="D182" s="33"/>
      <c r="E182" s="32"/>
      <c r="G182" s="32"/>
      <c r="H182" s="32"/>
      <c r="I182" s="32"/>
      <c r="J182" s="32"/>
      <c r="K182" s="32"/>
      <c r="L182" s="32"/>
      <c r="M182" s="33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</row>
    <row r="183" spans="1:27" ht="21" customHeight="1" x14ac:dyDescent="0.25">
      <c r="A183" s="32"/>
      <c r="B183" s="32"/>
      <c r="C183" s="33"/>
      <c r="D183" s="33"/>
      <c r="E183" s="32"/>
      <c r="G183" s="32"/>
      <c r="H183" s="32"/>
      <c r="I183" s="32"/>
      <c r="J183" s="32"/>
      <c r="K183" s="32"/>
      <c r="L183" s="32"/>
      <c r="M183" s="33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</row>
    <row r="184" spans="1:27" ht="21" customHeight="1" x14ac:dyDescent="0.25">
      <c r="A184" s="32"/>
      <c r="B184" s="32"/>
      <c r="C184" s="33"/>
      <c r="D184" s="33"/>
      <c r="E184" s="32"/>
      <c r="G184" s="32"/>
      <c r="H184" s="32"/>
      <c r="I184" s="32"/>
      <c r="J184" s="32"/>
      <c r="K184" s="32"/>
      <c r="L184" s="32"/>
      <c r="M184" s="33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</row>
    <row r="185" spans="1:27" ht="21" customHeight="1" x14ac:dyDescent="0.25">
      <c r="A185" s="32"/>
      <c r="B185" s="32"/>
      <c r="C185" s="33"/>
      <c r="D185" s="33"/>
      <c r="E185" s="32"/>
      <c r="G185" s="32"/>
      <c r="H185" s="32"/>
      <c r="I185" s="32"/>
      <c r="J185" s="32"/>
      <c r="K185" s="32"/>
      <c r="L185" s="32"/>
      <c r="M185" s="33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</row>
    <row r="186" spans="1:27" ht="21" customHeight="1" x14ac:dyDescent="0.25">
      <c r="A186" s="32"/>
      <c r="B186" s="32"/>
      <c r="C186" s="33"/>
      <c r="D186" s="33"/>
      <c r="E186" s="32"/>
      <c r="G186" s="32"/>
      <c r="H186" s="32"/>
      <c r="I186" s="32"/>
      <c r="J186" s="32"/>
      <c r="K186" s="32"/>
      <c r="L186" s="32"/>
      <c r="M186" s="33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</row>
    <row r="187" spans="1:27" ht="21" customHeight="1" x14ac:dyDescent="0.25">
      <c r="A187" s="32"/>
      <c r="B187" s="32"/>
      <c r="C187" s="33"/>
      <c r="D187" s="33"/>
      <c r="E187" s="32"/>
      <c r="G187" s="32"/>
      <c r="H187" s="32"/>
      <c r="I187" s="32"/>
      <c r="J187" s="32"/>
      <c r="K187" s="32"/>
      <c r="L187" s="32"/>
      <c r="M187" s="33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</row>
    <row r="188" spans="1:27" ht="21" customHeight="1" x14ac:dyDescent="0.25">
      <c r="A188" s="32"/>
      <c r="B188" s="32"/>
      <c r="C188" s="33"/>
      <c r="D188" s="33"/>
      <c r="E188" s="32"/>
      <c r="G188" s="32"/>
      <c r="H188" s="32"/>
      <c r="I188" s="32"/>
      <c r="J188" s="32"/>
      <c r="K188" s="32"/>
      <c r="L188" s="32"/>
      <c r="M188" s="33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</row>
    <row r="189" spans="1:27" ht="21" customHeight="1" x14ac:dyDescent="0.25">
      <c r="A189" s="32"/>
      <c r="B189" s="32"/>
      <c r="C189" s="33"/>
      <c r="D189" s="33"/>
      <c r="E189" s="32"/>
      <c r="G189" s="32"/>
      <c r="H189" s="32"/>
      <c r="I189" s="32"/>
      <c r="J189" s="32"/>
      <c r="K189" s="32"/>
      <c r="L189" s="32"/>
      <c r="M189" s="33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</row>
    <row r="190" spans="1:27" ht="21" customHeight="1" x14ac:dyDescent="0.25">
      <c r="A190" s="32"/>
      <c r="B190" s="32"/>
      <c r="C190" s="33"/>
      <c r="D190" s="33"/>
      <c r="E190" s="32"/>
      <c r="G190" s="32"/>
      <c r="H190" s="32"/>
      <c r="I190" s="32"/>
      <c r="J190" s="32"/>
      <c r="K190" s="32"/>
      <c r="L190" s="32"/>
      <c r="M190" s="33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</row>
    <row r="191" spans="1:27" ht="21" customHeight="1" x14ac:dyDescent="0.25">
      <c r="A191" s="32"/>
      <c r="B191" s="32"/>
      <c r="C191" s="33"/>
      <c r="D191" s="33"/>
      <c r="E191" s="32"/>
      <c r="G191" s="32"/>
      <c r="H191" s="32"/>
      <c r="I191" s="32"/>
      <c r="J191" s="32"/>
      <c r="K191" s="32"/>
      <c r="L191" s="32"/>
      <c r="M191" s="33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</row>
    <row r="192" spans="1:27" ht="21" customHeight="1" x14ac:dyDescent="0.25">
      <c r="A192" s="32"/>
      <c r="B192" s="32"/>
      <c r="C192" s="33"/>
      <c r="D192" s="33"/>
      <c r="E192" s="32"/>
      <c r="G192" s="32"/>
      <c r="H192" s="32"/>
      <c r="I192" s="32"/>
      <c r="J192" s="32"/>
      <c r="K192" s="32"/>
      <c r="L192" s="32"/>
      <c r="M192" s="33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</row>
    <row r="193" spans="1:27" ht="21" customHeight="1" x14ac:dyDescent="0.25">
      <c r="A193" s="32"/>
      <c r="B193" s="32"/>
      <c r="C193" s="33"/>
      <c r="D193" s="33"/>
      <c r="E193" s="32"/>
      <c r="G193" s="32"/>
      <c r="H193" s="32"/>
      <c r="I193" s="32"/>
      <c r="J193" s="32"/>
      <c r="K193" s="32"/>
      <c r="L193" s="32"/>
      <c r="M193" s="33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</row>
    <row r="194" spans="1:27" ht="21" customHeight="1" x14ac:dyDescent="0.25">
      <c r="A194" s="32"/>
      <c r="B194" s="32"/>
      <c r="C194" s="33"/>
      <c r="D194" s="33"/>
      <c r="E194" s="32"/>
      <c r="G194" s="32"/>
      <c r="H194" s="32"/>
      <c r="I194" s="32"/>
      <c r="J194" s="32"/>
      <c r="K194" s="32"/>
      <c r="L194" s="32"/>
      <c r="M194" s="33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</row>
    <row r="195" spans="1:27" ht="21" customHeight="1" x14ac:dyDescent="0.25">
      <c r="A195" s="32"/>
      <c r="B195" s="32"/>
      <c r="C195" s="33"/>
      <c r="D195" s="33"/>
      <c r="E195" s="32"/>
      <c r="G195" s="32"/>
      <c r="H195" s="32"/>
      <c r="I195" s="32"/>
      <c r="J195" s="32"/>
      <c r="K195" s="32"/>
      <c r="L195" s="32"/>
      <c r="M195" s="33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</row>
    <row r="196" spans="1:27" ht="21" customHeight="1" x14ac:dyDescent="0.25">
      <c r="A196" s="32"/>
      <c r="B196" s="32"/>
      <c r="C196" s="33"/>
      <c r="D196" s="33"/>
      <c r="E196" s="32"/>
      <c r="G196" s="32"/>
      <c r="H196" s="32"/>
      <c r="I196" s="32"/>
      <c r="J196" s="32"/>
      <c r="K196" s="32"/>
      <c r="L196" s="32"/>
      <c r="M196" s="33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</row>
    <row r="197" spans="1:27" ht="21" customHeight="1" x14ac:dyDescent="0.25">
      <c r="A197" s="32"/>
      <c r="B197" s="32"/>
      <c r="C197" s="33"/>
      <c r="D197" s="33"/>
      <c r="E197" s="32"/>
      <c r="G197" s="32"/>
      <c r="H197" s="32"/>
      <c r="I197" s="32"/>
      <c r="J197" s="32"/>
      <c r="K197" s="32"/>
      <c r="L197" s="32"/>
      <c r="M197" s="33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</row>
    <row r="198" spans="1:27" ht="21" customHeight="1" x14ac:dyDescent="0.25">
      <c r="A198" s="32"/>
      <c r="B198" s="32"/>
      <c r="C198" s="33"/>
      <c r="D198" s="33"/>
      <c r="E198" s="32"/>
      <c r="G198" s="32"/>
      <c r="H198" s="32"/>
      <c r="I198" s="32"/>
      <c r="J198" s="32"/>
      <c r="K198" s="32"/>
      <c r="L198" s="32"/>
      <c r="M198" s="33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</row>
    <row r="199" spans="1:27" ht="21" customHeight="1" x14ac:dyDescent="0.25">
      <c r="A199" s="32"/>
      <c r="B199" s="32"/>
      <c r="C199" s="33"/>
      <c r="D199" s="33"/>
      <c r="E199" s="32"/>
      <c r="G199" s="32"/>
      <c r="H199" s="32"/>
      <c r="I199" s="32"/>
      <c r="J199" s="32"/>
      <c r="K199" s="32"/>
      <c r="L199" s="32"/>
      <c r="M199" s="33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</row>
    <row r="200" spans="1:27" ht="21" customHeight="1" x14ac:dyDescent="0.25">
      <c r="A200" s="32"/>
      <c r="B200" s="32"/>
      <c r="C200" s="33"/>
      <c r="D200" s="33"/>
      <c r="E200" s="32"/>
      <c r="G200" s="32"/>
      <c r="H200" s="32"/>
      <c r="I200" s="32"/>
      <c r="J200" s="32"/>
      <c r="K200" s="32"/>
      <c r="L200" s="32"/>
      <c r="M200" s="33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</row>
    <row r="201" spans="1:27" ht="21" customHeight="1" x14ac:dyDescent="0.25">
      <c r="A201" s="32"/>
      <c r="B201" s="32"/>
      <c r="C201" s="33"/>
      <c r="D201" s="33"/>
      <c r="E201" s="32"/>
      <c r="G201" s="32"/>
      <c r="H201" s="32"/>
      <c r="I201" s="32"/>
      <c r="J201" s="32"/>
      <c r="K201" s="32"/>
      <c r="L201" s="32"/>
      <c r="M201" s="33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</row>
    <row r="202" spans="1:27" ht="21" customHeight="1" x14ac:dyDescent="0.25">
      <c r="A202" s="32"/>
      <c r="B202" s="32"/>
      <c r="C202" s="33"/>
      <c r="D202" s="33"/>
      <c r="E202" s="32"/>
      <c r="G202" s="32"/>
      <c r="H202" s="32"/>
      <c r="I202" s="32"/>
      <c r="J202" s="32"/>
      <c r="K202" s="32"/>
      <c r="L202" s="32"/>
      <c r="M202" s="33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</row>
    <row r="203" spans="1:27" ht="21" customHeight="1" x14ac:dyDescent="0.25">
      <c r="A203" s="32"/>
      <c r="B203" s="32"/>
      <c r="C203" s="33"/>
      <c r="D203" s="33"/>
      <c r="E203" s="32"/>
      <c r="G203" s="32"/>
      <c r="H203" s="32"/>
      <c r="I203" s="32"/>
      <c r="J203" s="32"/>
      <c r="K203" s="32"/>
      <c r="L203" s="32"/>
      <c r="M203" s="33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</row>
    <row r="204" spans="1:27" ht="21" customHeight="1" x14ac:dyDescent="0.25">
      <c r="A204" s="32"/>
      <c r="B204" s="32"/>
      <c r="C204" s="33"/>
      <c r="D204" s="33"/>
      <c r="E204" s="32"/>
      <c r="G204" s="32"/>
      <c r="H204" s="32"/>
      <c r="I204" s="32"/>
      <c r="J204" s="32"/>
      <c r="K204" s="32"/>
      <c r="L204" s="32"/>
      <c r="M204" s="33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</row>
    <row r="205" spans="1:27" ht="21" customHeight="1" x14ac:dyDescent="0.25">
      <c r="A205" s="32"/>
      <c r="B205" s="32"/>
      <c r="C205" s="33"/>
      <c r="D205" s="33"/>
      <c r="E205" s="32"/>
      <c r="G205" s="32"/>
      <c r="H205" s="32"/>
      <c r="I205" s="32"/>
      <c r="J205" s="32"/>
      <c r="K205" s="32"/>
      <c r="L205" s="32"/>
      <c r="M205" s="33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</row>
    <row r="206" spans="1:27" ht="21" customHeight="1" x14ac:dyDescent="0.25">
      <c r="A206" s="32"/>
      <c r="B206" s="32"/>
      <c r="C206" s="33"/>
      <c r="D206" s="33"/>
      <c r="E206" s="32"/>
      <c r="G206" s="32"/>
      <c r="H206" s="32"/>
      <c r="I206" s="32"/>
      <c r="J206" s="32"/>
      <c r="K206" s="32"/>
      <c r="L206" s="32"/>
      <c r="M206" s="33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</row>
    <row r="207" spans="1:27" ht="21" customHeight="1" x14ac:dyDescent="0.25">
      <c r="A207" s="32"/>
      <c r="B207" s="32"/>
      <c r="C207" s="33"/>
      <c r="D207" s="33"/>
      <c r="E207" s="32"/>
      <c r="G207" s="32"/>
      <c r="H207" s="32"/>
      <c r="I207" s="32"/>
      <c r="J207" s="32"/>
      <c r="K207" s="32"/>
      <c r="L207" s="32"/>
      <c r="M207" s="33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</row>
    <row r="208" spans="1:27" ht="21" customHeight="1" x14ac:dyDescent="0.25">
      <c r="A208" s="32"/>
      <c r="B208" s="32"/>
      <c r="C208" s="33"/>
      <c r="D208" s="33"/>
      <c r="E208" s="32"/>
      <c r="G208" s="32"/>
      <c r="H208" s="32"/>
      <c r="I208" s="32"/>
      <c r="J208" s="32"/>
      <c r="K208" s="32"/>
      <c r="L208" s="32"/>
      <c r="M208" s="33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</row>
    <row r="209" spans="1:27" ht="21" customHeight="1" x14ac:dyDescent="0.25">
      <c r="A209" s="32"/>
      <c r="B209" s="32"/>
      <c r="C209" s="33"/>
      <c r="D209" s="33"/>
      <c r="E209" s="32"/>
      <c r="G209" s="32"/>
      <c r="H209" s="32"/>
      <c r="I209" s="32"/>
      <c r="J209" s="32"/>
      <c r="K209" s="32"/>
      <c r="L209" s="32"/>
      <c r="M209" s="33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</row>
    <row r="210" spans="1:27" ht="21" customHeight="1" x14ac:dyDescent="0.25">
      <c r="A210" s="32"/>
      <c r="B210" s="32"/>
      <c r="C210" s="33"/>
      <c r="D210" s="33"/>
      <c r="E210" s="32"/>
      <c r="G210" s="32"/>
      <c r="H210" s="32"/>
      <c r="I210" s="32"/>
      <c r="J210" s="32"/>
      <c r="K210" s="32"/>
      <c r="L210" s="32"/>
      <c r="M210" s="33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</row>
    <row r="211" spans="1:27" ht="21" customHeight="1" x14ac:dyDescent="0.25">
      <c r="A211" s="32"/>
      <c r="B211" s="32"/>
      <c r="C211" s="33"/>
      <c r="D211" s="33"/>
      <c r="E211" s="32"/>
      <c r="G211" s="32"/>
      <c r="H211" s="32"/>
      <c r="I211" s="32"/>
      <c r="J211" s="32"/>
      <c r="K211" s="32"/>
      <c r="L211" s="32"/>
      <c r="M211" s="33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</row>
    <row r="212" spans="1:27" ht="21" customHeight="1" x14ac:dyDescent="0.25">
      <c r="A212" s="32"/>
      <c r="B212" s="32"/>
      <c r="C212" s="33"/>
      <c r="D212" s="33"/>
      <c r="E212" s="32"/>
      <c r="G212" s="32"/>
      <c r="H212" s="32"/>
      <c r="I212" s="32"/>
      <c r="J212" s="32"/>
      <c r="K212" s="32"/>
      <c r="L212" s="32"/>
      <c r="M212" s="33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</row>
    <row r="213" spans="1:27" ht="21" customHeight="1" x14ac:dyDescent="0.25">
      <c r="A213" s="32"/>
      <c r="B213" s="32"/>
      <c r="C213" s="33"/>
      <c r="D213" s="33"/>
      <c r="E213" s="32"/>
      <c r="G213" s="32"/>
      <c r="H213" s="32"/>
      <c r="I213" s="32"/>
      <c r="J213" s="32"/>
      <c r="K213" s="32"/>
      <c r="L213" s="32"/>
      <c r="M213" s="33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</row>
    <row r="214" spans="1:27" ht="21" customHeight="1" x14ac:dyDescent="0.25">
      <c r="A214" s="32"/>
      <c r="B214" s="32"/>
      <c r="C214" s="33"/>
      <c r="D214" s="33"/>
      <c r="E214" s="32"/>
      <c r="G214" s="32"/>
      <c r="H214" s="32"/>
      <c r="I214" s="32"/>
      <c r="J214" s="32"/>
      <c r="K214" s="32"/>
      <c r="L214" s="32"/>
      <c r="M214" s="33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</row>
    <row r="215" spans="1:27" ht="21" customHeight="1" x14ac:dyDescent="0.25">
      <c r="A215" s="32"/>
      <c r="B215" s="32"/>
      <c r="C215" s="33"/>
      <c r="D215" s="33"/>
      <c r="E215" s="32"/>
      <c r="G215" s="32"/>
      <c r="H215" s="32"/>
      <c r="I215" s="32"/>
      <c r="J215" s="32"/>
      <c r="K215" s="32"/>
      <c r="L215" s="32"/>
      <c r="M215" s="33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</row>
    <row r="216" spans="1:27" ht="21" customHeight="1" x14ac:dyDescent="0.25">
      <c r="A216" s="32"/>
      <c r="B216" s="32"/>
      <c r="C216" s="33"/>
      <c r="D216" s="33"/>
      <c r="E216" s="32"/>
      <c r="G216" s="32"/>
      <c r="H216" s="32"/>
      <c r="I216" s="32"/>
      <c r="J216" s="32"/>
      <c r="K216" s="32"/>
      <c r="L216" s="32"/>
      <c r="M216" s="33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</row>
    <row r="217" spans="1:27" ht="21" customHeight="1" x14ac:dyDescent="0.25">
      <c r="A217" s="32"/>
      <c r="B217" s="32"/>
      <c r="C217" s="33"/>
      <c r="D217" s="33"/>
      <c r="E217" s="32"/>
      <c r="G217" s="32"/>
      <c r="H217" s="32"/>
      <c r="I217" s="32"/>
      <c r="J217" s="32"/>
      <c r="K217" s="32"/>
      <c r="L217" s="32"/>
      <c r="M217" s="33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</row>
    <row r="218" spans="1:27" ht="21" customHeight="1" x14ac:dyDescent="0.25">
      <c r="A218" s="32"/>
      <c r="B218" s="32"/>
      <c r="C218" s="33"/>
      <c r="D218" s="33"/>
      <c r="E218" s="32"/>
      <c r="G218" s="32"/>
      <c r="H218" s="32"/>
      <c r="I218" s="32"/>
      <c r="J218" s="32"/>
      <c r="K218" s="32"/>
      <c r="L218" s="32"/>
      <c r="M218" s="33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</row>
    <row r="219" spans="1:27" ht="21" customHeight="1" x14ac:dyDescent="0.25">
      <c r="A219" s="32"/>
      <c r="B219" s="32"/>
      <c r="C219" s="33"/>
      <c r="D219" s="33"/>
      <c r="E219" s="32"/>
      <c r="G219" s="32"/>
      <c r="H219" s="32"/>
      <c r="I219" s="32"/>
      <c r="J219" s="32"/>
      <c r="K219" s="32"/>
      <c r="L219" s="32"/>
      <c r="M219" s="33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</row>
    <row r="220" spans="1:27" ht="21" customHeight="1" x14ac:dyDescent="0.25">
      <c r="A220" s="32"/>
      <c r="B220" s="32"/>
      <c r="C220" s="33"/>
      <c r="D220" s="33"/>
      <c r="E220" s="32"/>
      <c r="G220" s="32"/>
      <c r="H220" s="32"/>
      <c r="I220" s="32"/>
      <c r="J220" s="32"/>
      <c r="K220" s="32"/>
      <c r="L220" s="32"/>
      <c r="M220" s="33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</row>
    <row r="221" spans="1:27" ht="21" customHeight="1" x14ac:dyDescent="0.25">
      <c r="A221" s="32"/>
      <c r="B221" s="32"/>
      <c r="C221" s="33"/>
      <c r="D221" s="33"/>
      <c r="E221" s="32"/>
      <c r="G221" s="32"/>
      <c r="H221" s="32"/>
      <c r="I221" s="32"/>
      <c r="J221" s="32"/>
      <c r="K221" s="32"/>
      <c r="L221" s="32"/>
      <c r="M221" s="33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</row>
    <row r="222" spans="1:27" ht="21" customHeight="1" x14ac:dyDescent="0.25">
      <c r="A222" s="32"/>
      <c r="B222" s="32"/>
      <c r="C222" s="33"/>
      <c r="D222" s="33"/>
      <c r="E222" s="32"/>
      <c r="G222" s="32"/>
      <c r="H222" s="32"/>
      <c r="I222" s="32"/>
      <c r="J222" s="32"/>
      <c r="K222" s="32"/>
      <c r="L222" s="32"/>
      <c r="M222" s="33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</row>
    <row r="223" spans="1:27" ht="21" customHeight="1" x14ac:dyDescent="0.25">
      <c r="A223" s="32"/>
      <c r="B223" s="32"/>
      <c r="C223" s="33"/>
      <c r="D223" s="33"/>
      <c r="E223" s="32"/>
      <c r="G223" s="32"/>
      <c r="H223" s="32"/>
      <c r="I223" s="32"/>
      <c r="J223" s="32"/>
      <c r="K223" s="32"/>
      <c r="L223" s="32"/>
      <c r="M223" s="33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</row>
    <row r="224" spans="1:27" ht="21" customHeight="1" x14ac:dyDescent="0.25">
      <c r="A224" s="32"/>
      <c r="B224" s="32"/>
      <c r="C224" s="33"/>
      <c r="D224" s="33"/>
      <c r="E224" s="32"/>
      <c r="G224" s="32"/>
      <c r="H224" s="32"/>
      <c r="I224" s="32"/>
      <c r="J224" s="32"/>
      <c r="K224" s="32"/>
      <c r="L224" s="32"/>
      <c r="M224" s="33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</row>
    <row r="225" spans="1:27" ht="21" customHeight="1" x14ac:dyDescent="0.25">
      <c r="A225" s="32"/>
      <c r="B225" s="32"/>
      <c r="C225" s="33"/>
      <c r="D225" s="33"/>
      <c r="E225" s="32"/>
      <c r="G225" s="32"/>
      <c r="H225" s="32"/>
      <c r="I225" s="32"/>
      <c r="J225" s="32"/>
      <c r="K225" s="32"/>
      <c r="L225" s="32"/>
      <c r="M225" s="33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</row>
    <row r="226" spans="1:27" ht="21" customHeight="1" x14ac:dyDescent="0.25">
      <c r="A226" s="32"/>
      <c r="B226" s="32"/>
      <c r="C226" s="33"/>
      <c r="D226" s="33"/>
      <c r="E226" s="32"/>
      <c r="G226" s="32"/>
      <c r="H226" s="32"/>
      <c r="I226" s="32"/>
      <c r="J226" s="32"/>
      <c r="K226" s="32"/>
      <c r="L226" s="32"/>
      <c r="M226" s="33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</row>
    <row r="227" spans="1:27" ht="21" customHeight="1" x14ac:dyDescent="0.25">
      <c r="A227" s="32"/>
      <c r="B227" s="32"/>
      <c r="C227" s="33"/>
      <c r="D227" s="33"/>
      <c r="E227" s="32"/>
      <c r="G227" s="32"/>
      <c r="H227" s="32"/>
      <c r="I227" s="32"/>
      <c r="J227" s="32"/>
      <c r="K227" s="32"/>
      <c r="L227" s="32"/>
      <c r="M227" s="33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</row>
    <row r="228" spans="1:27" ht="21" customHeight="1" x14ac:dyDescent="0.25">
      <c r="A228" s="32"/>
      <c r="B228" s="32"/>
      <c r="C228" s="33"/>
      <c r="D228" s="33"/>
      <c r="E228" s="32"/>
      <c r="G228" s="32"/>
      <c r="H228" s="32"/>
      <c r="I228" s="32"/>
      <c r="J228" s="32"/>
      <c r="K228" s="32"/>
      <c r="L228" s="32"/>
      <c r="M228" s="33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</row>
    <row r="229" spans="1:27" ht="21" customHeight="1" x14ac:dyDescent="0.25">
      <c r="A229" s="32"/>
      <c r="B229" s="32"/>
      <c r="C229" s="33"/>
      <c r="D229" s="33"/>
      <c r="E229" s="32"/>
      <c r="G229" s="32"/>
      <c r="H229" s="32"/>
      <c r="I229" s="32"/>
      <c r="J229" s="32"/>
      <c r="K229" s="32"/>
      <c r="L229" s="32"/>
      <c r="M229" s="33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</row>
    <row r="230" spans="1:27" ht="21" customHeight="1" x14ac:dyDescent="0.25">
      <c r="A230" s="32"/>
      <c r="B230" s="32"/>
      <c r="C230" s="33"/>
      <c r="D230" s="33"/>
      <c r="E230" s="32"/>
      <c r="G230" s="32"/>
      <c r="H230" s="32"/>
      <c r="I230" s="32"/>
      <c r="J230" s="32"/>
      <c r="K230" s="32"/>
      <c r="L230" s="32"/>
      <c r="M230" s="33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</row>
    <row r="231" spans="1:27" ht="21" customHeight="1" x14ac:dyDescent="0.25">
      <c r="A231" s="32"/>
      <c r="B231" s="32"/>
      <c r="C231" s="33"/>
      <c r="D231" s="33"/>
      <c r="E231" s="32"/>
      <c r="G231" s="32"/>
      <c r="H231" s="32"/>
      <c r="I231" s="32"/>
      <c r="J231" s="32"/>
      <c r="K231" s="32"/>
      <c r="L231" s="32"/>
      <c r="M231" s="33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</row>
    <row r="232" spans="1:27" ht="21" customHeight="1" x14ac:dyDescent="0.25">
      <c r="A232" s="32"/>
      <c r="B232" s="32"/>
      <c r="C232" s="33"/>
      <c r="D232" s="33"/>
      <c r="E232" s="32"/>
      <c r="G232" s="32"/>
      <c r="H232" s="32"/>
      <c r="I232" s="32"/>
      <c r="J232" s="32"/>
      <c r="K232" s="32"/>
      <c r="L232" s="32"/>
      <c r="M232" s="33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</row>
    <row r="233" spans="1:27" ht="21" customHeight="1" x14ac:dyDescent="0.25">
      <c r="A233" s="32"/>
      <c r="B233" s="32"/>
      <c r="C233" s="33"/>
      <c r="D233" s="33"/>
      <c r="E233" s="32"/>
      <c r="G233" s="32"/>
      <c r="H233" s="32"/>
      <c r="I233" s="32"/>
      <c r="J233" s="32"/>
      <c r="K233" s="32"/>
      <c r="L233" s="32"/>
      <c r="M233" s="33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</row>
    <row r="234" spans="1:27" ht="21" customHeight="1" x14ac:dyDescent="0.25">
      <c r="A234" s="32"/>
      <c r="B234" s="32"/>
      <c r="C234" s="33"/>
      <c r="D234" s="33"/>
      <c r="E234" s="32"/>
      <c r="G234" s="32"/>
      <c r="H234" s="32"/>
      <c r="I234" s="32"/>
      <c r="J234" s="32"/>
      <c r="K234" s="32"/>
      <c r="L234" s="32"/>
      <c r="M234" s="33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</row>
    <row r="235" spans="1:27" ht="21" customHeight="1" x14ac:dyDescent="0.25">
      <c r="A235" s="32"/>
      <c r="B235" s="32"/>
      <c r="C235" s="33"/>
      <c r="D235" s="33"/>
      <c r="E235" s="32"/>
      <c r="G235" s="32"/>
      <c r="H235" s="32"/>
      <c r="I235" s="32"/>
      <c r="J235" s="32"/>
      <c r="K235" s="32"/>
      <c r="L235" s="32"/>
      <c r="M235" s="33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</row>
    <row r="236" spans="1:27" ht="21" customHeight="1" x14ac:dyDescent="0.25">
      <c r="A236" s="32"/>
      <c r="B236" s="32"/>
      <c r="C236" s="33"/>
      <c r="D236" s="33"/>
      <c r="E236" s="32"/>
      <c r="G236" s="32"/>
      <c r="H236" s="32"/>
      <c r="I236" s="32"/>
      <c r="J236" s="32"/>
      <c r="K236" s="32"/>
      <c r="L236" s="32"/>
      <c r="M236" s="33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</row>
    <row r="237" spans="1:27" ht="21" customHeight="1" x14ac:dyDescent="0.25">
      <c r="A237" s="32"/>
      <c r="B237" s="32"/>
      <c r="C237" s="33"/>
      <c r="D237" s="33"/>
      <c r="E237" s="32"/>
      <c r="G237" s="32"/>
      <c r="H237" s="32"/>
      <c r="I237" s="32"/>
      <c r="J237" s="32"/>
      <c r="K237" s="32"/>
      <c r="L237" s="32"/>
      <c r="M237" s="33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</row>
    <row r="238" spans="1:27" ht="21" customHeight="1" x14ac:dyDescent="0.25">
      <c r="A238" s="32"/>
      <c r="B238" s="32"/>
      <c r="C238" s="33"/>
      <c r="D238" s="33"/>
      <c r="E238" s="32"/>
      <c r="G238" s="32"/>
      <c r="H238" s="32"/>
      <c r="I238" s="32"/>
      <c r="J238" s="32"/>
      <c r="K238" s="32"/>
      <c r="L238" s="32"/>
      <c r="M238" s="33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</row>
    <row r="239" spans="1:27" ht="21" customHeight="1" x14ac:dyDescent="0.25">
      <c r="A239" s="32"/>
      <c r="B239" s="32"/>
      <c r="C239" s="33"/>
      <c r="D239" s="33"/>
      <c r="E239" s="32"/>
      <c r="G239" s="32"/>
      <c r="H239" s="32"/>
      <c r="I239" s="32"/>
      <c r="J239" s="32"/>
      <c r="K239" s="32"/>
      <c r="L239" s="32"/>
      <c r="M239" s="33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</row>
    <row r="240" spans="1:27" ht="21" customHeight="1" x14ac:dyDescent="0.25">
      <c r="A240" s="32"/>
      <c r="B240" s="32"/>
      <c r="C240" s="33"/>
      <c r="D240" s="33"/>
      <c r="E240" s="32"/>
      <c r="G240" s="32"/>
      <c r="H240" s="32"/>
      <c r="I240" s="32"/>
      <c r="J240" s="32"/>
      <c r="K240" s="32"/>
      <c r="L240" s="32"/>
      <c r="M240" s="33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</row>
    <row r="241" spans="1:27" ht="21" customHeight="1" x14ac:dyDescent="0.25">
      <c r="A241" s="32"/>
      <c r="B241" s="32"/>
      <c r="C241" s="33"/>
      <c r="D241" s="33"/>
      <c r="E241" s="32"/>
      <c r="G241" s="32"/>
      <c r="H241" s="32"/>
      <c r="I241" s="32"/>
      <c r="J241" s="32"/>
      <c r="K241" s="32"/>
      <c r="L241" s="32"/>
      <c r="M241" s="33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</row>
    <row r="242" spans="1:27" ht="21" customHeight="1" x14ac:dyDescent="0.25">
      <c r="A242" s="32"/>
      <c r="B242" s="32"/>
      <c r="C242" s="33"/>
      <c r="D242" s="33"/>
      <c r="E242" s="32"/>
      <c r="G242" s="32"/>
      <c r="H242" s="32"/>
      <c r="I242" s="32"/>
      <c r="J242" s="32"/>
      <c r="K242" s="32"/>
      <c r="L242" s="32"/>
      <c r="M242" s="33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</row>
    <row r="243" spans="1:27" ht="21" customHeight="1" x14ac:dyDescent="0.25">
      <c r="A243" s="32"/>
      <c r="B243" s="32"/>
      <c r="C243" s="33"/>
      <c r="D243" s="33"/>
      <c r="E243" s="32"/>
      <c r="G243" s="32"/>
      <c r="H243" s="32"/>
      <c r="I243" s="32"/>
      <c r="J243" s="32"/>
      <c r="K243" s="32"/>
      <c r="L243" s="32"/>
      <c r="M243" s="33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</row>
    <row r="244" spans="1:27" ht="21" customHeight="1" x14ac:dyDescent="0.25">
      <c r="A244" s="32"/>
      <c r="B244" s="32"/>
      <c r="C244" s="33"/>
      <c r="D244" s="33"/>
      <c r="E244" s="32"/>
      <c r="G244" s="32"/>
      <c r="H244" s="32"/>
      <c r="I244" s="32"/>
      <c r="J244" s="32"/>
      <c r="K244" s="32"/>
      <c r="L244" s="32"/>
      <c r="M244" s="33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</row>
    <row r="245" spans="1:27" ht="21" customHeight="1" x14ac:dyDescent="0.25">
      <c r="A245" s="32"/>
      <c r="B245" s="32"/>
      <c r="C245" s="33"/>
      <c r="D245" s="33"/>
      <c r="E245" s="32"/>
      <c r="G245" s="32"/>
      <c r="H245" s="32"/>
      <c r="I245" s="32"/>
      <c r="J245" s="32"/>
      <c r="K245" s="32"/>
      <c r="L245" s="32"/>
      <c r="M245" s="33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</row>
    <row r="246" spans="1:27" ht="21" customHeight="1" x14ac:dyDescent="0.25">
      <c r="A246" s="32"/>
      <c r="B246" s="32"/>
      <c r="C246" s="33"/>
      <c r="D246" s="33"/>
      <c r="E246" s="32"/>
      <c r="G246" s="32"/>
      <c r="H246" s="32"/>
      <c r="I246" s="32"/>
      <c r="J246" s="32"/>
      <c r="K246" s="32"/>
      <c r="L246" s="32"/>
      <c r="M246" s="33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</row>
    <row r="247" spans="1:27" ht="21" customHeight="1" x14ac:dyDescent="0.25">
      <c r="A247" s="32"/>
      <c r="B247" s="32"/>
      <c r="C247" s="33"/>
      <c r="D247" s="33"/>
      <c r="E247" s="32"/>
      <c r="G247" s="32"/>
      <c r="H247" s="32"/>
      <c r="I247" s="32"/>
      <c r="J247" s="32"/>
      <c r="K247" s="32"/>
      <c r="L247" s="32"/>
      <c r="M247" s="33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</row>
    <row r="248" spans="1:27" ht="21" customHeight="1" x14ac:dyDescent="0.25">
      <c r="A248" s="32"/>
      <c r="B248" s="32"/>
      <c r="C248" s="33"/>
      <c r="D248" s="33"/>
      <c r="E248" s="32"/>
      <c r="G248" s="32"/>
      <c r="H248" s="32"/>
      <c r="I248" s="32"/>
      <c r="J248" s="32"/>
      <c r="K248" s="32"/>
      <c r="L248" s="32"/>
      <c r="M248" s="33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</row>
    <row r="249" spans="1:27" ht="21" customHeight="1" x14ac:dyDescent="0.25">
      <c r="A249" s="32"/>
      <c r="B249" s="32"/>
      <c r="C249" s="33"/>
      <c r="D249" s="33"/>
      <c r="E249" s="32"/>
      <c r="G249" s="32"/>
      <c r="H249" s="32"/>
      <c r="I249" s="32"/>
      <c r="J249" s="32"/>
      <c r="K249" s="32"/>
      <c r="L249" s="32"/>
      <c r="M249" s="33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</row>
    <row r="250" spans="1:27" ht="21" customHeight="1" x14ac:dyDescent="0.25">
      <c r="A250" s="32"/>
      <c r="B250" s="32"/>
      <c r="C250" s="33"/>
      <c r="D250" s="33"/>
      <c r="E250" s="32"/>
      <c r="G250" s="32"/>
      <c r="H250" s="32"/>
      <c r="I250" s="32"/>
      <c r="J250" s="32"/>
      <c r="K250" s="32"/>
      <c r="L250" s="32"/>
      <c r="M250" s="33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</row>
    <row r="251" spans="1:27" ht="21" customHeight="1" x14ac:dyDescent="0.25">
      <c r="A251" s="32"/>
      <c r="B251" s="32"/>
      <c r="C251" s="33"/>
      <c r="D251" s="33"/>
      <c r="E251" s="32"/>
      <c r="G251" s="32"/>
      <c r="H251" s="32"/>
      <c r="I251" s="32"/>
      <c r="J251" s="32"/>
      <c r="K251" s="32"/>
      <c r="L251" s="32"/>
      <c r="M251" s="33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</row>
    <row r="252" spans="1:27" ht="21" customHeight="1" x14ac:dyDescent="0.25">
      <c r="A252" s="32"/>
      <c r="B252" s="32"/>
      <c r="C252" s="33"/>
      <c r="D252" s="33"/>
      <c r="E252" s="32"/>
      <c r="G252" s="32"/>
      <c r="H252" s="32"/>
      <c r="I252" s="32"/>
      <c r="J252" s="32"/>
      <c r="K252" s="32"/>
      <c r="L252" s="32"/>
      <c r="M252" s="33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</row>
    <row r="253" spans="1:27" ht="21" customHeight="1" x14ac:dyDescent="0.25">
      <c r="A253" s="32"/>
      <c r="B253" s="32"/>
      <c r="C253" s="33"/>
      <c r="D253" s="33"/>
      <c r="E253" s="32"/>
      <c r="G253" s="32"/>
      <c r="H253" s="32"/>
      <c r="I253" s="32"/>
      <c r="J253" s="32"/>
      <c r="K253" s="32"/>
      <c r="L253" s="32"/>
      <c r="M253" s="33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</row>
    <row r="254" spans="1:27" ht="21" customHeight="1" x14ac:dyDescent="0.25">
      <c r="A254" s="32"/>
      <c r="B254" s="32"/>
      <c r="C254" s="33"/>
      <c r="D254" s="33"/>
      <c r="E254" s="32"/>
      <c r="G254" s="32"/>
      <c r="H254" s="32"/>
      <c r="I254" s="32"/>
      <c r="J254" s="32"/>
      <c r="K254" s="32"/>
      <c r="L254" s="32"/>
      <c r="M254" s="33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</row>
    <row r="255" spans="1:27" ht="21" customHeight="1" x14ac:dyDescent="0.25">
      <c r="A255" s="32"/>
      <c r="B255" s="32"/>
      <c r="C255" s="33"/>
      <c r="D255" s="33"/>
      <c r="E255" s="32"/>
      <c r="G255" s="32"/>
      <c r="H255" s="32"/>
      <c r="I255" s="32"/>
      <c r="J255" s="32"/>
      <c r="K255" s="32"/>
      <c r="L255" s="32"/>
      <c r="M255" s="33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</row>
    <row r="256" spans="1:27" ht="21" customHeight="1" x14ac:dyDescent="0.25">
      <c r="A256" s="32"/>
      <c r="B256" s="32"/>
      <c r="C256" s="33"/>
      <c r="D256" s="33"/>
      <c r="E256" s="32"/>
      <c r="G256" s="32"/>
      <c r="H256" s="32"/>
      <c r="I256" s="32"/>
      <c r="J256" s="32"/>
      <c r="K256" s="32"/>
      <c r="L256" s="32"/>
      <c r="M256" s="33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</row>
    <row r="257" spans="1:27" ht="21" customHeight="1" x14ac:dyDescent="0.25">
      <c r="A257" s="32"/>
      <c r="B257" s="32"/>
      <c r="C257" s="33"/>
      <c r="D257" s="33"/>
      <c r="E257" s="32"/>
      <c r="G257" s="32"/>
      <c r="H257" s="32"/>
      <c r="I257" s="32"/>
      <c r="J257" s="32"/>
      <c r="K257" s="32"/>
      <c r="L257" s="32"/>
      <c r="M257" s="33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</row>
    <row r="258" spans="1:27" ht="21" customHeight="1" x14ac:dyDescent="0.25">
      <c r="A258" s="32"/>
      <c r="B258" s="32"/>
      <c r="C258" s="33"/>
      <c r="D258" s="33"/>
      <c r="E258" s="32"/>
      <c r="G258" s="32"/>
      <c r="H258" s="32"/>
      <c r="I258" s="32"/>
      <c r="J258" s="32"/>
      <c r="K258" s="32"/>
      <c r="L258" s="32"/>
      <c r="M258" s="33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</row>
    <row r="259" spans="1:27" ht="21" customHeight="1" x14ac:dyDescent="0.25">
      <c r="A259" s="32"/>
      <c r="B259" s="32"/>
      <c r="C259" s="33"/>
      <c r="D259" s="33"/>
      <c r="E259" s="32"/>
      <c r="G259" s="32"/>
      <c r="H259" s="32"/>
      <c r="I259" s="32"/>
      <c r="J259" s="32"/>
      <c r="K259" s="32"/>
      <c r="L259" s="32"/>
      <c r="M259" s="33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</row>
    <row r="260" spans="1:27" ht="21" customHeight="1" x14ac:dyDescent="0.25">
      <c r="A260" s="32"/>
      <c r="B260" s="32"/>
      <c r="C260" s="33"/>
      <c r="D260" s="33"/>
      <c r="E260" s="32"/>
      <c r="G260" s="32"/>
      <c r="H260" s="32"/>
      <c r="I260" s="32"/>
      <c r="J260" s="32"/>
      <c r="K260" s="32"/>
      <c r="L260" s="32"/>
      <c r="M260" s="33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</row>
    <row r="261" spans="1:27" ht="21" customHeight="1" x14ac:dyDescent="0.25">
      <c r="A261" s="32"/>
      <c r="B261" s="32"/>
      <c r="C261" s="33"/>
      <c r="D261" s="33"/>
      <c r="E261" s="32"/>
      <c r="G261" s="32"/>
      <c r="H261" s="32"/>
      <c r="I261" s="32"/>
      <c r="J261" s="32"/>
      <c r="K261" s="32"/>
      <c r="L261" s="32"/>
      <c r="M261" s="33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1:27" ht="21" customHeight="1" x14ac:dyDescent="0.25">
      <c r="A262" s="32"/>
      <c r="B262" s="32"/>
      <c r="C262" s="33"/>
      <c r="D262" s="33"/>
      <c r="E262" s="32"/>
      <c r="G262" s="32"/>
      <c r="H262" s="32"/>
      <c r="I262" s="32"/>
      <c r="J262" s="32"/>
      <c r="K262" s="32"/>
      <c r="L262" s="32"/>
      <c r="M262" s="33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</row>
    <row r="263" spans="1:27" ht="21" customHeight="1" x14ac:dyDescent="0.25">
      <c r="A263" s="32"/>
      <c r="B263" s="32"/>
      <c r="C263" s="33"/>
      <c r="D263" s="33"/>
      <c r="E263" s="32"/>
      <c r="G263" s="32"/>
      <c r="H263" s="32"/>
      <c r="I263" s="32"/>
      <c r="J263" s="32"/>
      <c r="K263" s="32"/>
      <c r="L263" s="32"/>
      <c r="M263" s="33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</row>
    <row r="264" spans="1:27" ht="21" customHeight="1" x14ac:dyDescent="0.25">
      <c r="A264" s="32"/>
      <c r="B264" s="32"/>
      <c r="C264" s="33"/>
      <c r="D264" s="33"/>
      <c r="E264" s="32"/>
      <c r="G264" s="32"/>
      <c r="H264" s="32"/>
      <c r="I264" s="32"/>
      <c r="J264" s="32"/>
      <c r="K264" s="32"/>
      <c r="L264" s="32"/>
      <c r="M264" s="33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</row>
    <row r="265" spans="1:27" ht="21" customHeight="1" x14ac:dyDescent="0.25">
      <c r="A265" s="32"/>
      <c r="B265" s="32"/>
      <c r="C265" s="33"/>
      <c r="D265" s="33"/>
      <c r="E265" s="32"/>
      <c r="G265" s="32"/>
      <c r="H265" s="32"/>
      <c r="I265" s="32"/>
      <c r="J265" s="32"/>
      <c r="K265" s="32"/>
      <c r="L265" s="32"/>
      <c r="M265" s="33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</row>
    <row r="266" spans="1:27" ht="21" customHeight="1" x14ac:dyDescent="0.25">
      <c r="A266" s="32"/>
      <c r="B266" s="32"/>
      <c r="C266" s="33"/>
      <c r="D266" s="33"/>
      <c r="E266" s="32"/>
      <c r="G266" s="32"/>
      <c r="H266" s="32"/>
      <c r="I266" s="32"/>
      <c r="J266" s="32"/>
      <c r="K266" s="32"/>
      <c r="L266" s="32"/>
      <c r="M266" s="33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</row>
    <row r="267" spans="1:27" ht="21" customHeight="1" x14ac:dyDescent="0.25">
      <c r="A267" s="32"/>
      <c r="B267" s="32"/>
      <c r="C267" s="33"/>
      <c r="D267" s="33"/>
      <c r="E267" s="32"/>
      <c r="G267" s="32"/>
      <c r="H267" s="32"/>
      <c r="I267" s="32"/>
      <c r="J267" s="32"/>
      <c r="K267" s="32"/>
      <c r="L267" s="32"/>
      <c r="M267" s="33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</row>
    <row r="268" spans="1:27" ht="21" customHeight="1" x14ac:dyDescent="0.25">
      <c r="A268" s="32"/>
      <c r="B268" s="32"/>
      <c r="C268" s="33"/>
      <c r="D268" s="33"/>
      <c r="E268" s="32"/>
      <c r="G268" s="32"/>
      <c r="H268" s="32"/>
      <c r="I268" s="32"/>
      <c r="J268" s="32"/>
      <c r="K268" s="32"/>
      <c r="L268" s="32"/>
      <c r="M268" s="33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</row>
    <row r="269" spans="1:27" ht="21" customHeight="1" x14ac:dyDescent="0.25">
      <c r="A269" s="32"/>
      <c r="B269" s="32"/>
      <c r="C269" s="33"/>
      <c r="D269" s="33"/>
      <c r="E269" s="32"/>
      <c r="G269" s="32"/>
      <c r="H269" s="32"/>
      <c r="I269" s="32"/>
      <c r="J269" s="32"/>
      <c r="K269" s="32"/>
      <c r="L269" s="32"/>
      <c r="M269" s="33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</row>
    <row r="270" spans="1:27" ht="21" customHeight="1" x14ac:dyDescent="0.25">
      <c r="A270" s="32"/>
      <c r="B270" s="32"/>
      <c r="C270" s="33"/>
      <c r="D270" s="33"/>
      <c r="E270" s="32"/>
      <c r="G270" s="32"/>
      <c r="H270" s="32"/>
      <c r="I270" s="32"/>
      <c r="J270" s="32"/>
      <c r="K270" s="32"/>
      <c r="L270" s="32"/>
      <c r="M270" s="33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</row>
    <row r="271" spans="1:27" ht="21" customHeight="1" x14ac:dyDescent="0.25">
      <c r="A271" s="32"/>
      <c r="B271" s="32"/>
      <c r="C271" s="33"/>
      <c r="D271" s="33"/>
      <c r="E271" s="32"/>
      <c r="G271" s="32"/>
      <c r="H271" s="32"/>
      <c r="I271" s="32"/>
      <c r="J271" s="32"/>
      <c r="K271" s="32"/>
      <c r="L271" s="32"/>
      <c r="M271" s="33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</row>
    <row r="272" spans="1:27" ht="21" customHeight="1" x14ac:dyDescent="0.25">
      <c r="A272" s="32"/>
      <c r="B272" s="32"/>
      <c r="C272" s="33"/>
      <c r="D272" s="33"/>
      <c r="E272" s="32"/>
      <c r="G272" s="32"/>
      <c r="H272" s="32"/>
      <c r="I272" s="32"/>
      <c r="J272" s="32"/>
      <c r="K272" s="32"/>
      <c r="L272" s="32"/>
      <c r="M272" s="33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</row>
    <row r="273" spans="1:27" ht="21" customHeight="1" x14ac:dyDescent="0.25">
      <c r="A273" s="32"/>
      <c r="B273" s="32"/>
      <c r="C273" s="33"/>
      <c r="D273" s="33"/>
      <c r="E273" s="32"/>
      <c r="G273" s="32"/>
      <c r="H273" s="32"/>
      <c r="I273" s="32"/>
      <c r="J273" s="32"/>
      <c r="K273" s="32"/>
      <c r="L273" s="32"/>
      <c r="M273" s="33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</row>
    <row r="274" spans="1:27" ht="21" customHeight="1" x14ac:dyDescent="0.25">
      <c r="A274" s="32"/>
      <c r="B274" s="32"/>
      <c r="C274" s="33"/>
      <c r="D274" s="33"/>
      <c r="E274" s="32"/>
      <c r="G274" s="32"/>
      <c r="H274" s="32"/>
      <c r="I274" s="32"/>
      <c r="J274" s="32"/>
      <c r="K274" s="32"/>
      <c r="L274" s="32"/>
      <c r="M274" s="33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</row>
    <row r="275" spans="1:27" ht="21" customHeight="1" x14ac:dyDescent="0.25">
      <c r="A275" s="32"/>
      <c r="B275" s="32"/>
      <c r="C275" s="33"/>
      <c r="D275" s="33"/>
      <c r="E275" s="32"/>
      <c r="G275" s="32"/>
      <c r="H275" s="32"/>
      <c r="I275" s="32"/>
      <c r="J275" s="32"/>
      <c r="K275" s="32"/>
      <c r="L275" s="32"/>
      <c r="M275" s="33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</row>
    <row r="276" spans="1:27" ht="21" customHeight="1" x14ac:dyDescent="0.25">
      <c r="A276" s="32"/>
      <c r="B276" s="32"/>
      <c r="C276" s="33"/>
      <c r="D276" s="33"/>
      <c r="E276" s="32"/>
      <c r="G276" s="32"/>
      <c r="H276" s="32"/>
      <c r="I276" s="32"/>
      <c r="J276" s="32"/>
      <c r="K276" s="32"/>
      <c r="L276" s="32"/>
      <c r="M276" s="33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</row>
    <row r="277" spans="1:27" ht="21" customHeight="1" x14ac:dyDescent="0.25">
      <c r="A277" s="32"/>
      <c r="B277" s="32"/>
      <c r="C277" s="33"/>
      <c r="D277" s="33"/>
      <c r="E277" s="32"/>
      <c r="G277" s="32"/>
      <c r="H277" s="32"/>
      <c r="I277" s="32"/>
      <c r="J277" s="32"/>
      <c r="K277" s="32"/>
      <c r="L277" s="32"/>
      <c r="M277" s="33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</row>
    <row r="278" spans="1:27" ht="21" customHeight="1" x14ac:dyDescent="0.25">
      <c r="A278" s="32"/>
      <c r="B278" s="32"/>
      <c r="C278" s="33"/>
      <c r="D278" s="33"/>
      <c r="E278" s="32"/>
      <c r="G278" s="32"/>
      <c r="H278" s="32"/>
      <c r="I278" s="32"/>
      <c r="J278" s="32"/>
      <c r="K278" s="32"/>
      <c r="L278" s="32"/>
      <c r="M278" s="33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</row>
    <row r="279" spans="1:27" ht="21" customHeight="1" x14ac:dyDescent="0.25">
      <c r="A279" s="32"/>
      <c r="B279" s="32"/>
      <c r="C279" s="33"/>
      <c r="D279" s="33"/>
      <c r="E279" s="32"/>
      <c r="G279" s="32"/>
      <c r="H279" s="32"/>
      <c r="I279" s="32"/>
      <c r="J279" s="32"/>
      <c r="K279" s="32"/>
      <c r="L279" s="32"/>
      <c r="M279" s="33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</row>
    <row r="280" spans="1:27" ht="21" customHeight="1" x14ac:dyDescent="0.25">
      <c r="A280" s="32"/>
      <c r="B280" s="32"/>
      <c r="C280" s="33"/>
      <c r="D280" s="33"/>
      <c r="E280" s="32"/>
      <c r="G280" s="32"/>
      <c r="H280" s="32"/>
      <c r="I280" s="32"/>
      <c r="J280" s="32"/>
      <c r="K280" s="32"/>
      <c r="L280" s="32"/>
      <c r="M280" s="33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</row>
    <row r="281" spans="1:27" ht="21" customHeight="1" x14ac:dyDescent="0.25">
      <c r="A281" s="32"/>
      <c r="B281" s="32"/>
      <c r="C281" s="33"/>
      <c r="D281" s="33"/>
      <c r="E281" s="32"/>
      <c r="G281" s="32"/>
      <c r="H281" s="32"/>
      <c r="I281" s="32"/>
      <c r="J281" s="32"/>
      <c r="K281" s="32"/>
      <c r="L281" s="32"/>
      <c r="M281" s="33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</row>
    <row r="282" spans="1:27" ht="21" customHeight="1" x14ac:dyDescent="0.25">
      <c r="A282" s="32"/>
      <c r="B282" s="32"/>
      <c r="C282" s="33"/>
      <c r="D282" s="33"/>
      <c r="E282" s="32"/>
      <c r="G282" s="32"/>
      <c r="H282" s="32"/>
      <c r="I282" s="32"/>
      <c r="J282" s="32"/>
      <c r="K282" s="32"/>
      <c r="L282" s="32"/>
      <c r="M282" s="33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</row>
    <row r="283" spans="1:27" ht="21" customHeight="1" x14ac:dyDescent="0.25">
      <c r="A283" s="32"/>
      <c r="B283" s="32"/>
      <c r="C283" s="33"/>
      <c r="D283" s="33"/>
      <c r="E283" s="32"/>
      <c r="G283" s="32"/>
      <c r="H283" s="32"/>
      <c r="I283" s="32"/>
      <c r="J283" s="32"/>
      <c r="K283" s="32"/>
      <c r="L283" s="32"/>
      <c r="M283" s="33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</row>
    <row r="284" spans="1:27" ht="21" customHeight="1" x14ac:dyDescent="0.25">
      <c r="A284" s="32"/>
      <c r="B284" s="32"/>
      <c r="C284" s="33"/>
      <c r="D284" s="33"/>
      <c r="E284" s="32"/>
      <c r="G284" s="32"/>
      <c r="H284" s="32"/>
      <c r="I284" s="32"/>
      <c r="J284" s="32"/>
      <c r="K284" s="32"/>
      <c r="L284" s="32"/>
      <c r="M284" s="33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</row>
    <row r="285" spans="1:27" ht="21" customHeight="1" x14ac:dyDescent="0.25">
      <c r="A285" s="32"/>
      <c r="B285" s="32"/>
      <c r="C285" s="33"/>
      <c r="D285" s="33"/>
      <c r="E285" s="32"/>
      <c r="G285" s="32"/>
      <c r="H285" s="32"/>
      <c r="I285" s="32"/>
      <c r="J285" s="32"/>
      <c r="K285" s="32"/>
      <c r="L285" s="32"/>
      <c r="M285" s="33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</row>
    <row r="286" spans="1:27" ht="21" customHeight="1" x14ac:dyDescent="0.25">
      <c r="A286" s="32"/>
      <c r="B286" s="32"/>
      <c r="C286" s="33"/>
      <c r="D286" s="33"/>
      <c r="E286" s="32"/>
      <c r="G286" s="32"/>
      <c r="H286" s="32"/>
      <c r="I286" s="32"/>
      <c r="J286" s="32"/>
      <c r="K286" s="32"/>
      <c r="L286" s="32"/>
      <c r="M286" s="33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</row>
    <row r="287" spans="1:27" ht="21" customHeight="1" x14ac:dyDescent="0.25">
      <c r="A287" s="32"/>
      <c r="B287" s="32"/>
      <c r="C287" s="33"/>
      <c r="D287" s="33"/>
      <c r="E287" s="32"/>
      <c r="G287" s="32"/>
      <c r="H287" s="32"/>
      <c r="I287" s="32"/>
      <c r="J287" s="32"/>
      <c r="K287" s="32"/>
      <c r="L287" s="32"/>
      <c r="M287" s="33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</row>
    <row r="288" spans="1:27" ht="21" customHeight="1" x14ac:dyDescent="0.25">
      <c r="A288" s="32"/>
      <c r="B288" s="32"/>
      <c r="C288" s="33"/>
      <c r="D288" s="33"/>
      <c r="E288" s="32"/>
      <c r="G288" s="32"/>
      <c r="H288" s="32"/>
      <c r="I288" s="32"/>
      <c r="J288" s="32"/>
      <c r="K288" s="32"/>
      <c r="L288" s="32"/>
      <c r="M288" s="33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</row>
    <row r="289" spans="1:27" ht="21" customHeight="1" x14ac:dyDescent="0.25">
      <c r="A289" s="32"/>
      <c r="B289" s="32"/>
      <c r="C289" s="33"/>
      <c r="D289" s="33"/>
      <c r="E289" s="32"/>
      <c r="G289" s="32"/>
      <c r="H289" s="32"/>
      <c r="I289" s="32"/>
      <c r="J289" s="32"/>
      <c r="K289" s="32"/>
      <c r="L289" s="32"/>
      <c r="M289" s="33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</row>
    <row r="290" spans="1:27" ht="21" customHeight="1" x14ac:dyDescent="0.25">
      <c r="A290" s="32"/>
      <c r="B290" s="32"/>
      <c r="C290" s="33"/>
      <c r="D290" s="33"/>
      <c r="E290" s="32"/>
      <c r="G290" s="32"/>
      <c r="H290" s="32"/>
      <c r="I290" s="32"/>
      <c r="J290" s="32"/>
      <c r="K290" s="32"/>
      <c r="L290" s="32"/>
      <c r="M290" s="33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</row>
    <row r="291" spans="1:27" ht="21" customHeight="1" x14ac:dyDescent="0.25">
      <c r="A291" s="32"/>
      <c r="B291" s="32"/>
      <c r="C291" s="33"/>
      <c r="D291" s="33"/>
      <c r="E291" s="32"/>
      <c r="G291" s="32"/>
      <c r="H291" s="32"/>
      <c r="I291" s="32"/>
      <c r="J291" s="32"/>
      <c r="K291" s="32"/>
      <c r="L291" s="32"/>
      <c r="M291" s="33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</row>
    <row r="292" spans="1:27" ht="21" customHeight="1" x14ac:dyDescent="0.25">
      <c r="A292" s="32"/>
      <c r="B292" s="32"/>
      <c r="C292" s="33"/>
      <c r="D292" s="33"/>
      <c r="E292" s="32"/>
      <c r="G292" s="32"/>
      <c r="H292" s="32"/>
      <c r="I292" s="32"/>
      <c r="J292" s="32"/>
      <c r="K292" s="32"/>
      <c r="L292" s="32"/>
      <c r="M292" s="33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</row>
    <row r="293" spans="1:27" ht="21" customHeight="1" x14ac:dyDescent="0.25">
      <c r="A293" s="32"/>
      <c r="B293" s="32"/>
      <c r="C293" s="33"/>
      <c r="D293" s="33"/>
      <c r="E293" s="32"/>
      <c r="G293" s="32"/>
      <c r="H293" s="32"/>
      <c r="I293" s="32"/>
      <c r="J293" s="32"/>
      <c r="K293" s="32"/>
      <c r="L293" s="32"/>
      <c r="M293" s="33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</row>
    <row r="294" spans="1:27" ht="21" customHeight="1" x14ac:dyDescent="0.25">
      <c r="A294" s="32"/>
      <c r="B294" s="32"/>
      <c r="C294" s="33"/>
      <c r="D294" s="33"/>
      <c r="E294" s="32"/>
      <c r="G294" s="32"/>
      <c r="H294" s="32"/>
      <c r="I294" s="32"/>
      <c r="J294" s="32"/>
      <c r="K294" s="32"/>
      <c r="L294" s="32"/>
      <c r="M294" s="33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</row>
    <row r="295" spans="1:27" ht="21" customHeight="1" x14ac:dyDescent="0.25">
      <c r="A295" s="32"/>
      <c r="B295" s="32"/>
      <c r="C295" s="33"/>
      <c r="D295" s="33"/>
      <c r="E295" s="32"/>
      <c r="G295" s="32"/>
      <c r="H295" s="32"/>
      <c r="I295" s="32"/>
      <c r="J295" s="32"/>
      <c r="K295" s="32"/>
      <c r="L295" s="32"/>
      <c r="M295" s="33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</row>
    <row r="296" spans="1:27" ht="21" customHeight="1" x14ac:dyDescent="0.25">
      <c r="A296" s="32"/>
      <c r="B296" s="32"/>
      <c r="C296" s="33"/>
      <c r="D296" s="33"/>
      <c r="E296" s="32"/>
      <c r="G296" s="32"/>
      <c r="H296" s="32"/>
      <c r="I296" s="32"/>
      <c r="J296" s="32"/>
      <c r="K296" s="32"/>
      <c r="L296" s="32"/>
      <c r="M296" s="33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</row>
    <row r="297" spans="1:27" ht="21" customHeight="1" x14ac:dyDescent="0.25">
      <c r="A297" s="32"/>
      <c r="B297" s="32"/>
      <c r="C297" s="33"/>
      <c r="D297" s="33"/>
      <c r="E297" s="32"/>
      <c r="G297" s="32"/>
      <c r="H297" s="32"/>
      <c r="I297" s="32"/>
      <c r="J297" s="32"/>
      <c r="K297" s="32"/>
      <c r="L297" s="32"/>
      <c r="M297" s="33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</row>
    <row r="298" spans="1:27" ht="21" customHeight="1" x14ac:dyDescent="0.25">
      <c r="A298" s="32"/>
      <c r="B298" s="32"/>
      <c r="C298" s="33"/>
      <c r="D298" s="33"/>
      <c r="E298" s="32"/>
      <c r="G298" s="32"/>
      <c r="H298" s="32"/>
      <c r="I298" s="32"/>
      <c r="J298" s="32"/>
      <c r="K298" s="32"/>
      <c r="L298" s="32"/>
      <c r="M298" s="33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</row>
    <row r="299" spans="1:27" ht="21" customHeight="1" x14ac:dyDescent="0.25">
      <c r="A299" s="32"/>
      <c r="B299" s="32"/>
      <c r="C299" s="33"/>
      <c r="D299" s="33"/>
      <c r="E299" s="32"/>
      <c r="G299" s="32"/>
      <c r="H299" s="32"/>
      <c r="I299" s="32"/>
      <c r="J299" s="32"/>
      <c r="K299" s="32"/>
      <c r="L299" s="32"/>
      <c r="M299" s="33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</row>
    <row r="300" spans="1:27" ht="21" customHeight="1" x14ac:dyDescent="0.25">
      <c r="A300" s="32"/>
      <c r="B300" s="32"/>
      <c r="C300" s="33"/>
      <c r="D300" s="33"/>
      <c r="E300" s="32"/>
      <c r="G300" s="32"/>
      <c r="H300" s="32"/>
      <c r="I300" s="32"/>
      <c r="J300" s="32"/>
      <c r="K300" s="32"/>
      <c r="L300" s="32"/>
      <c r="M300" s="33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</row>
    <row r="301" spans="1:27" ht="21" customHeight="1" x14ac:dyDescent="0.25">
      <c r="A301" s="32"/>
      <c r="B301" s="32"/>
      <c r="C301" s="33"/>
      <c r="D301" s="33"/>
      <c r="E301" s="32"/>
      <c r="G301" s="32"/>
      <c r="H301" s="32"/>
      <c r="I301" s="32"/>
      <c r="J301" s="32"/>
      <c r="K301" s="32"/>
      <c r="L301" s="32"/>
      <c r="M301" s="33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</row>
    <row r="302" spans="1:27" ht="21" customHeight="1" x14ac:dyDescent="0.25">
      <c r="A302" s="32"/>
      <c r="B302" s="32"/>
      <c r="C302" s="33"/>
      <c r="D302" s="33"/>
      <c r="E302" s="32"/>
      <c r="G302" s="32"/>
      <c r="H302" s="32"/>
      <c r="I302" s="32"/>
      <c r="J302" s="32"/>
      <c r="K302" s="32"/>
      <c r="L302" s="32"/>
      <c r="M302" s="33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</row>
    <row r="303" spans="1:27" ht="21" customHeight="1" x14ac:dyDescent="0.25">
      <c r="A303" s="32"/>
      <c r="B303" s="32"/>
      <c r="C303" s="33"/>
      <c r="D303" s="33"/>
      <c r="E303" s="32"/>
      <c r="G303" s="32"/>
      <c r="H303" s="32"/>
      <c r="I303" s="32"/>
      <c r="J303" s="32"/>
      <c r="K303" s="32"/>
      <c r="L303" s="32"/>
      <c r="M303" s="33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</row>
    <row r="304" spans="1:27" ht="21" customHeight="1" x14ac:dyDescent="0.25">
      <c r="A304" s="32"/>
      <c r="B304" s="32"/>
      <c r="C304" s="33"/>
      <c r="D304" s="33"/>
      <c r="E304" s="32"/>
      <c r="G304" s="32"/>
      <c r="H304" s="32"/>
      <c r="I304" s="32"/>
      <c r="J304" s="32"/>
      <c r="K304" s="32"/>
      <c r="L304" s="32"/>
      <c r="M304" s="33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</row>
    <row r="305" spans="1:27" ht="21" customHeight="1" x14ac:dyDescent="0.25">
      <c r="A305" s="32"/>
      <c r="B305" s="32"/>
      <c r="C305" s="33"/>
      <c r="D305" s="33"/>
      <c r="E305" s="32"/>
      <c r="G305" s="32"/>
      <c r="H305" s="32"/>
      <c r="I305" s="32"/>
      <c r="J305" s="32"/>
      <c r="K305" s="32"/>
      <c r="L305" s="32"/>
      <c r="M305" s="33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</row>
    <row r="306" spans="1:27" ht="21" customHeight="1" x14ac:dyDescent="0.25">
      <c r="A306" s="32"/>
      <c r="B306" s="32"/>
      <c r="C306" s="33"/>
      <c r="D306" s="33"/>
      <c r="E306" s="32"/>
      <c r="G306" s="32"/>
      <c r="H306" s="32"/>
      <c r="I306" s="32"/>
      <c r="J306" s="32"/>
      <c r="K306" s="32"/>
      <c r="L306" s="32"/>
      <c r="M306" s="33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</row>
    <row r="307" spans="1:27" ht="21" customHeight="1" x14ac:dyDescent="0.25">
      <c r="A307" s="32"/>
      <c r="B307" s="32"/>
      <c r="C307" s="33"/>
      <c r="D307" s="33"/>
      <c r="E307" s="32"/>
      <c r="G307" s="32"/>
      <c r="H307" s="32"/>
      <c r="I307" s="32"/>
      <c r="J307" s="32"/>
      <c r="K307" s="32"/>
      <c r="L307" s="32"/>
      <c r="M307" s="33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</row>
    <row r="308" spans="1:27" ht="21" customHeight="1" x14ac:dyDescent="0.25">
      <c r="A308" s="32"/>
      <c r="B308" s="32"/>
      <c r="C308" s="33"/>
      <c r="D308" s="33"/>
      <c r="E308" s="32"/>
      <c r="G308" s="32"/>
      <c r="H308" s="32"/>
      <c r="I308" s="32"/>
      <c r="J308" s="32"/>
      <c r="K308" s="32"/>
      <c r="L308" s="32"/>
      <c r="M308" s="33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</row>
    <row r="309" spans="1:27" ht="21" customHeight="1" x14ac:dyDescent="0.25">
      <c r="A309" s="32"/>
      <c r="B309" s="32"/>
      <c r="C309" s="33"/>
      <c r="D309" s="33"/>
      <c r="E309" s="32"/>
      <c r="G309" s="32"/>
      <c r="H309" s="32"/>
      <c r="I309" s="32"/>
      <c r="J309" s="32"/>
      <c r="K309" s="32"/>
      <c r="L309" s="32"/>
      <c r="M309" s="33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</row>
    <row r="310" spans="1:27" ht="21" customHeight="1" x14ac:dyDescent="0.25">
      <c r="A310" s="32"/>
      <c r="B310" s="32"/>
      <c r="C310" s="33"/>
      <c r="D310" s="33"/>
      <c r="E310" s="32"/>
      <c r="G310" s="32"/>
      <c r="H310" s="32"/>
      <c r="I310" s="32"/>
      <c r="J310" s="32"/>
      <c r="K310" s="32"/>
      <c r="L310" s="32"/>
      <c r="M310" s="33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</row>
    <row r="311" spans="1:27" ht="21" customHeight="1" x14ac:dyDescent="0.25">
      <c r="A311" s="32"/>
      <c r="B311" s="32"/>
      <c r="C311" s="33"/>
      <c r="D311" s="33"/>
      <c r="E311" s="32"/>
      <c r="G311" s="32"/>
      <c r="H311" s="32"/>
      <c r="I311" s="32"/>
      <c r="J311" s="32"/>
      <c r="K311" s="32"/>
      <c r="L311" s="32"/>
      <c r="M311" s="33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</row>
    <row r="312" spans="1:27" ht="21" customHeight="1" x14ac:dyDescent="0.25">
      <c r="A312" s="32"/>
      <c r="B312" s="32"/>
      <c r="C312" s="33"/>
      <c r="D312" s="33"/>
      <c r="E312" s="32"/>
      <c r="G312" s="32"/>
      <c r="H312" s="32"/>
      <c r="I312" s="32"/>
      <c r="J312" s="32"/>
      <c r="K312" s="32"/>
      <c r="L312" s="32"/>
      <c r="M312" s="33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</row>
    <row r="313" spans="1:27" ht="21" customHeight="1" x14ac:dyDescent="0.25">
      <c r="A313" s="32"/>
      <c r="B313" s="32"/>
      <c r="C313" s="33"/>
      <c r="D313" s="33"/>
      <c r="E313" s="32"/>
      <c r="G313" s="32"/>
      <c r="H313" s="32"/>
      <c r="I313" s="32"/>
      <c r="J313" s="32"/>
      <c r="K313" s="32"/>
      <c r="L313" s="32"/>
      <c r="M313" s="33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</row>
    <row r="314" spans="1:27" ht="21" customHeight="1" x14ac:dyDescent="0.25">
      <c r="A314" s="32"/>
      <c r="B314" s="32"/>
      <c r="C314" s="33"/>
      <c r="D314" s="33"/>
      <c r="E314" s="32"/>
      <c r="G314" s="32"/>
      <c r="H314" s="32"/>
      <c r="I314" s="32"/>
      <c r="J314" s="32"/>
      <c r="K314" s="32"/>
      <c r="L314" s="32"/>
      <c r="M314" s="33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</row>
    <row r="315" spans="1:27" ht="21" customHeight="1" x14ac:dyDescent="0.25">
      <c r="A315" s="32"/>
      <c r="B315" s="32"/>
      <c r="C315" s="33"/>
      <c r="D315" s="33"/>
      <c r="E315" s="32"/>
      <c r="G315" s="32"/>
      <c r="H315" s="32"/>
      <c r="I315" s="32"/>
      <c r="J315" s="32"/>
      <c r="K315" s="32"/>
      <c r="L315" s="32"/>
      <c r="M315" s="33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</row>
    <row r="316" spans="1:27" ht="21" customHeight="1" x14ac:dyDescent="0.25">
      <c r="A316" s="32"/>
      <c r="B316" s="32"/>
      <c r="C316" s="33"/>
      <c r="D316" s="33"/>
      <c r="E316" s="32"/>
      <c r="G316" s="32"/>
      <c r="H316" s="32"/>
      <c r="I316" s="32"/>
      <c r="J316" s="32"/>
      <c r="K316" s="32"/>
      <c r="L316" s="32"/>
      <c r="M316" s="33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</row>
    <row r="317" spans="1:27" ht="21" customHeight="1" x14ac:dyDescent="0.25">
      <c r="A317" s="32"/>
      <c r="B317" s="32"/>
      <c r="C317" s="33"/>
      <c r="D317" s="33"/>
      <c r="E317" s="32"/>
      <c r="G317" s="32"/>
      <c r="H317" s="32"/>
      <c r="I317" s="32"/>
      <c r="J317" s="32"/>
      <c r="K317" s="32"/>
      <c r="L317" s="32"/>
      <c r="M317" s="33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</row>
    <row r="318" spans="1:27" ht="21" customHeight="1" x14ac:dyDescent="0.25">
      <c r="A318" s="32"/>
      <c r="B318" s="32"/>
      <c r="C318" s="33"/>
      <c r="D318" s="33"/>
      <c r="E318" s="32"/>
      <c r="G318" s="32"/>
      <c r="H318" s="32"/>
      <c r="I318" s="32"/>
      <c r="J318" s="32"/>
      <c r="K318" s="32"/>
      <c r="L318" s="32"/>
      <c r="M318" s="33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</row>
    <row r="319" spans="1:27" ht="21" customHeight="1" x14ac:dyDescent="0.25">
      <c r="A319" s="32"/>
      <c r="B319" s="32"/>
      <c r="C319" s="33"/>
      <c r="D319" s="33"/>
      <c r="E319" s="32"/>
      <c r="G319" s="32"/>
      <c r="H319" s="32"/>
      <c r="I319" s="32"/>
      <c r="J319" s="32"/>
      <c r="K319" s="32"/>
      <c r="L319" s="32"/>
      <c r="M319" s="33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</row>
    <row r="320" spans="1:27" ht="21" customHeight="1" x14ac:dyDescent="0.25">
      <c r="A320" s="32"/>
      <c r="B320" s="32"/>
      <c r="C320" s="33"/>
      <c r="D320" s="33"/>
      <c r="E320" s="32"/>
      <c r="G320" s="32"/>
      <c r="H320" s="32"/>
      <c r="I320" s="32"/>
      <c r="J320" s="32"/>
      <c r="K320" s="32"/>
      <c r="L320" s="32"/>
      <c r="M320" s="33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</row>
    <row r="321" spans="1:27" ht="21" customHeight="1" x14ac:dyDescent="0.25">
      <c r="A321" s="32"/>
      <c r="B321" s="32"/>
      <c r="C321" s="33"/>
      <c r="D321" s="33"/>
      <c r="E321" s="32"/>
      <c r="G321" s="32"/>
      <c r="H321" s="32"/>
      <c r="I321" s="32"/>
      <c r="J321" s="32"/>
      <c r="K321" s="32"/>
      <c r="L321" s="32"/>
      <c r="M321" s="33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</row>
    <row r="322" spans="1:27" ht="21" customHeight="1" x14ac:dyDescent="0.25">
      <c r="A322" s="32"/>
      <c r="B322" s="32"/>
      <c r="C322" s="33"/>
      <c r="D322" s="33"/>
      <c r="E322" s="32"/>
      <c r="G322" s="32"/>
      <c r="H322" s="32"/>
      <c r="I322" s="32"/>
      <c r="J322" s="32"/>
      <c r="K322" s="32"/>
      <c r="L322" s="32"/>
      <c r="M322" s="33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</row>
    <row r="323" spans="1:27" ht="21" customHeight="1" x14ac:dyDescent="0.25">
      <c r="A323" s="32"/>
      <c r="B323" s="32"/>
      <c r="C323" s="33"/>
      <c r="D323" s="33"/>
      <c r="E323" s="32"/>
      <c r="G323" s="32"/>
      <c r="H323" s="32"/>
      <c r="I323" s="32"/>
      <c r="J323" s="32"/>
      <c r="K323" s="32"/>
      <c r="L323" s="32"/>
      <c r="M323" s="33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</row>
    <row r="324" spans="1:27" ht="21" customHeight="1" x14ac:dyDescent="0.25">
      <c r="A324" s="32"/>
      <c r="B324" s="32"/>
      <c r="C324" s="33"/>
      <c r="D324" s="33"/>
      <c r="E324" s="32"/>
      <c r="G324" s="32"/>
      <c r="H324" s="32"/>
      <c r="I324" s="32"/>
      <c r="J324" s="32"/>
      <c r="K324" s="32"/>
      <c r="L324" s="32"/>
      <c r="M324" s="33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</row>
    <row r="325" spans="1:27" ht="21" customHeight="1" x14ac:dyDescent="0.25">
      <c r="A325" s="32"/>
      <c r="B325" s="32"/>
      <c r="C325" s="33"/>
      <c r="D325" s="33"/>
      <c r="E325" s="32"/>
      <c r="G325" s="32"/>
      <c r="H325" s="32"/>
      <c r="I325" s="32"/>
      <c r="J325" s="32"/>
      <c r="K325" s="32"/>
      <c r="L325" s="32"/>
      <c r="M325" s="33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</row>
    <row r="326" spans="1:27" ht="21" customHeight="1" x14ac:dyDescent="0.25">
      <c r="A326" s="32"/>
      <c r="B326" s="32"/>
      <c r="C326" s="33"/>
      <c r="D326" s="33"/>
      <c r="E326" s="32"/>
      <c r="G326" s="32"/>
      <c r="H326" s="32"/>
      <c r="I326" s="32"/>
      <c r="J326" s="32"/>
      <c r="K326" s="32"/>
      <c r="L326" s="32"/>
      <c r="M326" s="33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</row>
    <row r="327" spans="1:27" ht="21" customHeight="1" x14ac:dyDescent="0.25">
      <c r="A327" s="32"/>
      <c r="B327" s="32"/>
      <c r="C327" s="33"/>
      <c r="D327" s="33"/>
      <c r="E327" s="32"/>
      <c r="G327" s="32"/>
      <c r="H327" s="32"/>
      <c r="I327" s="32"/>
      <c r="J327" s="32"/>
      <c r="K327" s="32"/>
      <c r="L327" s="32"/>
      <c r="M327" s="33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</row>
    <row r="328" spans="1:27" ht="21" customHeight="1" x14ac:dyDescent="0.25">
      <c r="A328" s="32"/>
      <c r="B328" s="32"/>
      <c r="C328" s="33"/>
      <c r="D328" s="33"/>
      <c r="E328" s="32"/>
      <c r="G328" s="32"/>
      <c r="H328" s="32"/>
      <c r="I328" s="32"/>
      <c r="J328" s="32"/>
      <c r="K328" s="32"/>
      <c r="L328" s="32"/>
      <c r="M328" s="33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</row>
    <row r="329" spans="1:27" ht="21" customHeight="1" x14ac:dyDescent="0.25">
      <c r="A329" s="32"/>
      <c r="B329" s="32"/>
      <c r="C329" s="33"/>
      <c r="D329" s="33"/>
      <c r="E329" s="32"/>
      <c r="G329" s="32"/>
      <c r="H329" s="32"/>
      <c r="I329" s="32"/>
      <c r="J329" s="32"/>
      <c r="K329" s="32"/>
      <c r="L329" s="32"/>
      <c r="M329" s="33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</row>
    <row r="330" spans="1:27" ht="21" customHeight="1" x14ac:dyDescent="0.25">
      <c r="A330" s="32"/>
      <c r="B330" s="32"/>
      <c r="C330" s="33"/>
      <c r="D330" s="33"/>
      <c r="E330" s="32"/>
      <c r="G330" s="32"/>
      <c r="H330" s="32"/>
      <c r="I330" s="32"/>
      <c r="J330" s="32"/>
      <c r="K330" s="32"/>
      <c r="L330" s="32"/>
      <c r="M330" s="33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</row>
    <row r="331" spans="1:27" ht="21" customHeight="1" x14ac:dyDescent="0.25">
      <c r="A331" s="32"/>
      <c r="B331" s="32"/>
      <c r="C331" s="33"/>
      <c r="D331" s="33"/>
      <c r="E331" s="32"/>
      <c r="G331" s="32"/>
      <c r="H331" s="32"/>
      <c r="I331" s="32"/>
      <c r="J331" s="32"/>
      <c r="K331" s="32"/>
      <c r="L331" s="32"/>
      <c r="M331" s="33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</row>
    <row r="332" spans="1:27" ht="21" customHeight="1" x14ac:dyDescent="0.25">
      <c r="A332" s="32"/>
      <c r="B332" s="32"/>
      <c r="C332" s="33"/>
      <c r="D332" s="33"/>
      <c r="E332" s="32"/>
      <c r="G332" s="32"/>
      <c r="H332" s="32"/>
      <c r="I332" s="32"/>
      <c r="J332" s="32"/>
      <c r="K332" s="32"/>
      <c r="L332" s="32"/>
      <c r="M332" s="33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</row>
    <row r="333" spans="1:27" ht="21" customHeight="1" x14ac:dyDescent="0.25">
      <c r="A333" s="32"/>
      <c r="B333" s="32"/>
      <c r="C333" s="33"/>
      <c r="D333" s="33"/>
      <c r="E333" s="32"/>
      <c r="G333" s="32"/>
      <c r="H333" s="32"/>
      <c r="I333" s="32"/>
      <c r="J333" s="32"/>
      <c r="K333" s="32"/>
      <c r="L333" s="32"/>
      <c r="M333" s="33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</row>
    <row r="334" spans="1:27" ht="21" customHeight="1" x14ac:dyDescent="0.25">
      <c r="A334" s="32"/>
      <c r="B334" s="32"/>
      <c r="C334" s="33"/>
      <c r="D334" s="33"/>
      <c r="E334" s="32"/>
      <c r="G334" s="32"/>
      <c r="H334" s="32"/>
      <c r="I334" s="32"/>
      <c r="J334" s="32"/>
      <c r="K334" s="32"/>
      <c r="L334" s="32"/>
      <c r="M334" s="33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</row>
    <row r="335" spans="1:27" ht="21" customHeight="1" x14ac:dyDescent="0.25">
      <c r="A335" s="32"/>
      <c r="B335" s="32"/>
      <c r="C335" s="33"/>
      <c r="D335" s="33"/>
      <c r="E335" s="32"/>
      <c r="G335" s="32"/>
      <c r="H335" s="32"/>
      <c r="I335" s="32"/>
      <c r="J335" s="32"/>
      <c r="K335" s="32"/>
      <c r="L335" s="32"/>
      <c r="M335" s="33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</row>
    <row r="336" spans="1:27" ht="21" customHeight="1" x14ac:dyDescent="0.25">
      <c r="A336" s="32"/>
      <c r="B336" s="32"/>
      <c r="C336" s="33"/>
      <c r="D336" s="33"/>
      <c r="E336" s="32"/>
      <c r="G336" s="32"/>
      <c r="H336" s="32"/>
      <c r="I336" s="32"/>
      <c r="J336" s="32"/>
      <c r="K336" s="32"/>
      <c r="L336" s="32"/>
      <c r="M336" s="33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</row>
    <row r="337" spans="1:27" ht="21" customHeight="1" x14ac:dyDescent="0.25">
      <c r="A337" s="32"/>
      <c r="B337" s="32"/>
      <c r="C337" s="33"/>
      <c r="D337" s="33"/>
      <c r="E337" s="32"/>
      <c r="G337" s="32"/>
      <c r="H337" s="32"/>
      <c r="I337" s="32"/>
      <c r="J337" s="32"/>
      <c r="K337" s="32"/>
      <c r="L337" s="32"/>
      <c r="M337" s="33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</row>
    <row r="338" spans="1:27" ht="21" customHeight="1" x14ac:dyDescent="0.25">
      <c r="A338" s="32"/>
      <c r="B338" s="32"/>
      <c r="C338" s="33"/>
      <c r="D338" s="33"/>
      <c r="E338" s="32"/>
      <c r="G338" s="32"/>
      <c r="H338" s="32"/>
      <c r="I338" s="32"/>
      <c r="J338" s="32"/>
      <c r="K338" s="32"/>
      <c r="L338" s="32"/>
      <c r="M338" s="33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</row>
    <row r="339" spans="1:27" ht="21" customHeight="1" x14ac:dyDescent="0.25">
      <c r="A339" s="32"/>
      <c r="B339" s="32"/>
      <c r="C339" s="33"/>
      <c r="D339" s="33"/>
      <c r="E339" s="32"/>
      <c r="G339" s="32"/>
      <c r="H339" s="32"/>
      <c r="I339" s="32"/>
      <c r="J339" s="32"/>
      <c r="K339" s="32"/>
      <c r="L339" s="32"/>
      <c r="M339" s="33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</row>
    <row r="340" spans="1:27" ht="21" customHeight="1" x14ac:dyDescent="0.25">
      <c r="A340" s="32"/>
      <c r="B340" s="32"/>
      <c r="C340" s="33"/>
      <c r="D340" s="33"/>
      <c r="E340" s="32"/>
      <c r="G340" s="32"/>
      <c r="H340" s="32"/>
      <c r="I340" s="32"/>
      <c r="J340" s="32"/>
      <c r="K340" s="32"/>
      <c r="L340" s="32"/>
      <c r="M340" s="33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</row>
    <row r="341" spans="1:27" ht="21" customHeight="1" x14ac:dyDescent="0.25">
      <c r="A341" s="32"/>
      <c r="B341" s="32"/>
      <c r="C341" s="33"/>
      <c r="D341" s="33"/>
      <c r="E341" s="32"/>
      <c r="G341" s="32"/>
      <c r="H341" s="32"/>
      <c r="I341" s="32"/>
      <c r="J341" s="32"/>
      <c r="K341" s="32"/>
      <c r="L341" s="32"/>
      <c r="M341" s="33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</row>
    <row r="342" spans="1:27" ht="21" customHeight="1" x14ac:dyDescent="0.25">
      <c r="A342" s="32"/>
      <c r="B342" s="32"/>
      <c r="C342" s="33"/>
      <c r="D342" s="33"/>
      <c r="E342" s="32"/>
      <c r="G342" s="32"/>
      <c r="H342" s="32"/>
      <c r="I342" s="32"/>
      <c r="J342" s="32"/>
      <c r="K342" s="32"/>
      <c r="L342" s="32"/>
      <c r="M342" s="33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</row>
    <row r="343" spans="1:27" ht="21" customHeight="1" x14ac:dyDescent="0.25">
      <c r="A343" s="32"/>
      <c r="B343" s="32"/>
      <c r="C343" s="33"/>
      <c r="D343" s="33"/>
      <c r="E343" s="32"/>
      <c r="G343" s="32"/>
      <c r="H343" s="32"/>
      <c r="I343" s="32"/>
      <c r="J343" s="32"/>
      <c r="K343" s="32"/>
      <c r="L343" s="32"/>
      <c r="M343" s="33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</row>
    <row r="344" spans="1:27" ht="21" customHeight="1" x14ac:dyDescent="0.25">
      <c r="A344" s="32"/>
      <c r="B344" s="32"/>
      <c r="C344" s="33"/>
      <c r="D344" s="33"/>
      <c r="E344" s="32"/>
      <c r="G344" s="32"/>
      <c r="H344" s="32"/>
      <c r="I344" s="32"/>
      <c r="J344" s="32"/>
      <c r="K344" s="32"/>
      <c r="L344" s="32"/>
      <c r="M344" s="33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</row>
    <row r="345" spans="1:27" ht="21" customHeight="1" x14ac:dyDescent="0.25">
      <c r="A345" s="32"/>
      <c r="B345" s="32"/>
      <c r="C345" s="33"/>
      <c r="D345" s="33"/>
      <c r="E345" s="32"/>
      <c r="G345" s="32"/>
      <c r="H345" s="32"/>
      <c r="I345" s="32"/>
      <c r="J345" s="32"/>
      <c r="K345" s="32"/>
      <c r="L345" s="32"/>
      <c r="M345" s="33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</row>
    <row r="346" spans="1:27" ht="21" customHeight="1" x14ac:dyDescent="0.25">
      <c r="A346" s="32"/>
      <c r="B346" s="32"/>
      <c r="C346" s="33"/>
      <c r="D346" s="33"/>
      <c r="E346" s="32"/>
      <c r="G346" s="32"/>
      <c r="H346" s="32"/>
      <c r="I346" s="32"/>
      <c r="J346" s="32"/>
      <c r="K346" s="32"/>
      <c r="L346" s="32"/>
      <c r="M346" s="33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</row>
    <row r="347" spans="1:27" ht="21" customHeight="1" x14ac:dyDescent="0.25">
      <c r="A347" s="32"/>
      <c r="B347" s="32"/>
      <c r="C347" s="33"/>
      <c r="D347" s="33"/>
      <c r="E347" s="32"/>
      <c r="G347" s="32"/>
      <c r="H347" s="32"/>
      <c r="I347" s="32"/>
      <c r="J347" s="32"/>
      <c r="K347" s="32"/>
      <c r="L347" s="32"/>
      <c r="M347" s="33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</row>
    <row r="348" spans="1:27" ht="21" customHeight="1" x14ac:dyDescent="0.25">
      <c r="A348" s="32"/>
      <c r="B348" s="32"/>
      <c r="C348" s="33"/>
      <c r="D348" s="33"/>
      <c r="E348" s="32"/>
      <c r="G348" s="32"/>
      <c r="H348" s="32"/>
      <c r="I348" s="32"/>
      <c r="J348" s="32"/>
      <c r="K348" s="32"/>
      <c r="L348" s="32"/>
      <c r="M348" s="33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</row>
    <row r="349" spans="1:27" ht="21" customHeight="1" x14ac:dyDescent="0.25">
      <c r="A349" s="32"/>
      <c r="B349" s="32"/>
      <c r="C349" s="33"/>
      <c r="D349" s="33"/>
      <c r="E349" s="32"/>
      <c r="G349" s="32"/>
      <c r="H349" s="32"/>
      <c r="I349" s="32"/>
      <c r="J349" s="32"/>
      <c r="K349" s="32"/>
      <c r="L349" s="32"/>
      <c r="M349" s="33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</row>
    <row r="350" spans="1:27" ht="21" customHeight="1" x14ac:dyDescent="0.25">
      <c r="A350" s="32"/>
      <c r="B350" s="32"/>
      <c r="C350" s="33"/>
      <c r="D350" s="33"/>
      <c r="E350" s="32"/>
      <c r="G350" s="32"/>
      <c r="H350" s="32"/>
      <c r="I350" s="32"/>
      <c r="J350" s="32"/>
      <c r="K350" s="32"/>
      <c r="L350" s="32"/>
      <c r="M350" s="33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</row>
    <row r="351" spans="1:27" ht="21" customHeight="1" x14ac:dyDescent="0.25">
      <c r="A351" s="32"/>
      <c r="B351" s="32"/>
      <c r="C351" s="33"/>
      <c r="D351" s="33"/>
      <c r="E351" s="32"/>
      <c r="G351" s="32"/>
      <c r="H351" s="32"/>
      <c r="I351" s="32"/>
      <c r="J351" s="32"/>
      <c r="K351" s="32"/>
      <c r="L351" s="32"/>
      <c r="M351" s="33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</row>
    <row r="352" spans="1:27" ht="21" customHeight="1" x14ac:dyDescent="0.25">
      <c r="A352" s="32"/>
      <c r="B352" s="32"/>
      <c r="C352" s="33"/>
      <c r="D352" s="33"/>
      <c r="E352" s="32"/>
      <c r="G352" s="32"/>
      <c r="H352" s="32"/>
      <c r="I352" s="32"/>
      <c r="J352" s="32"/>
      <c r="K352" s="32"/>
      <c r="L352" s="32"/>
      <c r="M352" s="33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</row>
    <row r="353" spans="1:27" ht="21" customHeight="1" x14ac:dyDescent="0.25">
      <c r="A353" s="32"/>
      <c r="B353" s="32"/>
      <c r="C353" s="33"/>
      <c r="D353" s="33"/>
      <c r="E353" s="32"/>
      <c r="G353" s="32"/>
      <c r="H353" s="32"/>
      <c r="I353" s="32"/>
      <c r="J353" s="32"/>
      <c r="K353" s="32"/>
      <c r="L353" s="32"/>
      <c r="M353" s="33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</row>
    <row r="354" spans="1:27" ht="21" customHeight="1" x14ac:dyDescent="0.25">
      <c r="A354" s="32"/>
      <c r="B354" s="32"/>
      <c r="C354" s="33"/>
      <c r="D354" s="33"/>
      <c r="E354" s="32"/>
      <c r="G354" s="32"/>
      <c r="H354" s="32"/>
      <c r="I354" s="32"/>
      <c r="J354" s="32"/>
      <c r="K354" s="32"/>
      <c r="L354" s="32"/>
      <c r="M354" s="33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</row>
    <row r="355" spans="1:27" ht="21" customHeight="1" x14ac:dyDescent="0.25">
      <c r="A355" s="32"/>
      <c r="B355" s="32"/>
      <c r="C355" s="33"/>
      <c r="D355" s="33"/>
      <c r="E355" s="32"/>
      <c r="G355" s="32"/>
      <c r="H355" s="32"/>
      <c r="I355" s="32"/>
      <c r="J355" s="32"/>
      <c r="K355" s="32"/>
      <c r="L355" s="32"/>
      <c r="M355" s="33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</row>
    <row r="356" spans="1:27" ht="21" customHeight="1" x14ac:dyDescent="0.25">
      <c r="A356" s="32"/>
      <c r="B356" s="32"/>
      <c r="C356" s="33"/>
      <c r="D356" s="33"/>
      <c r="E356" s="32"/>
      <c r="G356" s="32"/>
      <c r="H356" s="32"/>
      <c r="I356" s="32"/>
      <c r="J356" s="32"/>
      <c r="K356" s="32"/>
      <c r="L356" s="32"/>
      <c r="M356" s="33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</row>
    <row r="357" spans="1:27" ht="21" customHeight="1" x14ac:dyDescent="0.25">
      <c r="A357" s="32"/>
      <c r="B357" s="32"/>
      <c r="C357" s="33"/>
      <c r="D357" s="33"/>
      <c r="E357" s="32"/>
      <c r="G357" s="32"/>
      <c r="H357" s="32"/>
      <c r="I357" s="32"/>
      <c r="J357" s="32"/>
      <c r="K357" s="32"/>
      <c r="L357" s="32"/>
      <c r="M357" s="33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</row>
    <row r="358" spans="1:27" ht="21" customHeight="1" x14ac:dyDescent="0.25">
      <c r="A358" s="32"/>
      <c r="B358" s="32"/>
      <c r="C358" s="33"/>
      <c r="D358" s="33"/>
      <c r="E358" s="32"/>
      <c r="G358" s="32"/>
      <c r="H358" s="32"/>
      <c r="I358" s="32"/>
      <c r="J358" s="32"/>
      <c r="K358" s="32"/>
      <c r="L358" s="32"/>
      <c r="M358" s="33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</row>
    <row r="359" spans="1:27" ht="21" customHeight="1" x14ac:dyDescent="0.25">
      <c r="A359" s="32"/>
      <c r="B359" s="32"/>
      <c r="C359" s="33"/>
      <c r="D359" s="33"/>
      <c r="E359" s="32"/>
      <c r="G359" s="32"/>
      <c r="H359" s="32"/>
      <c r="I359" s="32"/>
      <c r="J359" s="32"/>
      <c r="K359" s="32"/>
      <c r="L359" s="32"/>
      <c r="M359" s="33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</row>
    <row r="360" spans="1:27" ht="21" customHeight="1" x14ac:dyDescent="0.25">
      <c r="A360" s="32"/>
      <c r="B360" s="32"/>
      <c r="C360" s="33"/>
      <c r="D360" s="33"/>
      <c r="E360" s="32"/>
      <c r="G360" s="32"/>
      <c r="H360" s="32"/>
      <c r="I360" s="32"/>
      <c r="J360" s="32"/>
      <c r="K360" s="32"/>
      <c r="L360" s="32"/>
      <c r="M360" s="33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</row>
    <row r="361" spans="1:27" ht="21" customHeight="1" x14ac:dyDescent="0.25">
      <c r="A361" s="32"/>
      <c r="B361" s="32"/>
      <c r="C361" s="33"/>
      <c r="D361" s="33"/>
      <c r="E361" s="32"/>
      <c r="G361" s="32"/>
      <c r="H361" s="32"/>
      <c r="I361" s="32"/>
      <c r="J361" s="32"/>
      <c r="K361" s="32"/>
      <c r="L361" s="32"/>
      <c r="M361" s="33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</row>
    <row r="362" spans="1:27" ht="21" customHeight="1" x14ac:dyDescent="0.25">
      <c r="A362" s="32"/>
      <c r="B362" s="32"/>
      <c r="C362" s="33"/>
      <c r="D362" s="33"/>
      <c r="E362" s="32"/>
      <c r="G362" s="32"/>
      <c r="H362" s="32"/>
      <c r="I362" s="32"/>
      <c r="J362" s="32"/>
      <c r="K362" s="32"/>
      <c r="L362" s="32"/>
      <c r="M362" s="33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</row>
    <row r="363" spans="1:27" ht="21" customHeight="1" x14ac:dyDescent="0.25">
      <c r="A363" s="32"/>
      <c r="B363" s="32"/>
      <c r="C363" s="33"/>
      <c r="D363" s="33"/>
      <c r="E363" s="32"/>
      <c r="G363" s="32"/>
      <c r="H363" s="32"/>
      <c r="I363" s="32"/>
      <c r="J363" s="32"/>
      <c r="K363" s="32"/>
      <c r="L363" s="32"/>
      <c r="M363" s="33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</row>
    <row r="364" spans="1:27" ht="21" customHeight="1" x14ac:dyDescent="0.25">
      <c r="A364" s="32"/>
      <c r="B364" s="32"/>
      <c r="C364" s="33"/>
      <c r="D364" s="33"/>
      <c r="E364" s="32"/>
      <c r="G364" s="32"/>
      <c r="H364" s="32"/>
      <c r="I364" s="32"/>
      <c r="J364" s="32"/>
      <c r="K364" s="32"/>
      <c r="L364" s="32"/>
      <c r="M364" s="33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</row>
    <row r="365" spans="1:27" ht="21" customHeight="1" x14ac:dyDescent="0.25">
      <c r="A365" s="32"/>
      <c r="B365" s="32"/>
      <c r="C365" s="33"/>
      <c r="D365" s="33"/>
      <c r="E365" s="32"/>
      <c r="G365" s="32"/>
      <c r="H365" s="32"/>
      <c r="I365" s="32"/>
      <c r="J365" s="32"/>
      <c r="K365" s="32"/>
      <c r="L365" s="32"/>
      <c r="M365" s="33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</row>
    <row r="366" spans="1:27" ht="21" customHeight="1" x14ac:dyDescent="0.25">
      <c r="A366" s="32"/>
      <c r="B366" s="32"/>
      <c r="C366" s="33"/>
      <c r="D366" s="33"/>
      <c r="E366" s="32"/>
      <c r="G366" s="32"/>
      <c r="H366" s="32"/>
      <c r="I366" s="32"/>
      <c r="J366" s="32"/>
      <c r="K366" s="32"/>
      <c r="L366" s="32"/>
      <c r="M366" s="33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</row>
    <row r="367" spans="1:27" ht="21" customHeight="1" x14ac:dyDescent="0.25">
      <c r="A367" s="32"/>
      <c r="B367" s="32"/>
      <c r="C367" s="33"/>
      <c r="D367" s="33"/>
      <c r="E367" s="32"/>
      <c r="G367" s="32"/>
      <c r="H367" s="32"/>
      <c r="I367" s="32"/>
      <c r="J367" s="32"/>
      <c r="K367" s="32"/>
      <c r="L367" s="32"/>
      <c r="M367" s="33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</row>
    <row r="368" spans="1:27" ht="21" customHeight="1" x14ac:dyDescent="0.25">
      <c r="A368" s="32"/>
      <c r="B368" s="32"/>
      <c r="C368" s="33"/>
      <c r="D368" s="33"/>
      <c r="E368" s="32"/>
      <c r="G368" s="32"/>
      <c r="H368" s="32"/>
      <c r="I368" s="32"/>
      <c r="J368" s="32"/>
      <c r="K368" s="32"/>
      <c r="L368" s="32"/>
      <c r="M368" s="33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</row>
    <row r="369" spans="1:27" ht="21" customHeight="1" x14ac:dyDescent="0.25">
      <c r="A369" s="32"/>
      <c r="B369" s="32"/>
      <c r="C369" s="33"/>
      <c r="D369" s="33"/>
      <c r="E369" s="32"/>
      <c r="G369" s="32"/>
      <c r="H369" s="32"/>
      <c r="I369" s="32"/>
      <c r="J369" s="32"/>
      <c r="K369" s="32"/>
      <c r="L369" s="32"/>
      <c r="M369" s="33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</row>
    <row r="370" spans="1:27" ht="21" customHeight="1" x14ac:dyDescent="0.25">
      <c r="A370" s="32"/>
      <c r="B370" s="32"/>
      <c r="C370" s="33"/>
      <c r="D370" s="33"/>
      <c r="E370" s="32"/>
      <c r="G370" s="32"/>
      <c r="H370" s="32"/>
      <c r="I370" s="32"/>
      <c r="J370" s="32"/>
      <c r="K370" s="32"/>
      <c r="L370" s="32"/>
      <c r="M370" s="33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</row>
    <row r="371" spans="1:27" ht="21" customHeight="1" x14ac:dyDescent="0.25">
      <c r="A371" s="32"/>
      <c r="B371" s="32"/>
      <c r="C371" s="33"/>
      <c r="D371" s="33"/>
      <c r="E371" s="32"/>
      <c r="G371" s="32"/>
      <c r="H371" s="32"/>
      <c r="I371" s="32"/>
      <c r="J371" s="32"/>
      <c r="K371" s="32"/>
      <c r="L371" s="32"/>
      <c r="M371" s="33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</row>
    <row r="372" spans="1:27" ht="21" customHeight="1" x14ac:dyDescent="0.25">
      <c r="A372" s="32"/>
      <c r="B372" s="32"/>
      <c r="C372" s="33"/>
      <c r="D372" s="33"/>
      <c r="E372" s="32"/>
      <c r="G372" s="32"/>
      <c r="H372" s="32"/>
      <c r="I372" s="32"/>
      <c r="J372" s="32"/>
      <c r="K372" s="32"/>
      <c r="L372" s="32"/>
      <c r="M372" s="33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</row>
    <row r="373" spans="1:27" ht="21" customHeight="1" x14ac:dyDescent="0.25">
      <c r="A373" s="32"/>
      <c r="B373" s="32"/>
      <c r="C373" s="33"/>
      <c r="D373" s="33"/>
      <c r="E373" s="32"/>
      <c r="G373" s="32"/>
      <c r="H373" s="32"/>
      <c r="I373" s="32"/>
      <c r="J373" s="32"/>
      <c r="K373" s="32"/>
      <c r="L373" s="32"/>
      <c r="M373" s="33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</row>
    <row r="374" spans="1:27" ht="21" customHeight="1" x14ac:dyDescent="0.25">
      <c r="A374" s="32"/>
      <c r="B374" s="32"/>
      <c r="C374" s="33"/>
      <c r="D374" s="33"/>
      <c r="E374" s="32"/>
      <c r="G374" s="32"/>
      <c r="H374" s="32"/>
      <c r="I374" s="32"/>
      <c r="J374" s="32"/>
      <c r="K374" s="32"/>
      <c r="L374" s="32"/>
      <c r="M374" s="33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</row>
    <row r="375" spans="1:27" ht="21" customHeight="1" x14ac:dyDescent="0.25">
      <c r="A375" s="32"/>
      <c r="B375" s="32"/>
      <c r="C375" s="33"/>
      <c r="D375" s="33"/>
      <c r="E375" s="32"/>
      <c r="G375" s="32"/>
      <c r="H375" s="32"/>
      <c r="I375" s="32"/>
      <c r="J375" s="32"/>
      <c r="K375" s="32"/>
      <c r="L375" s="32"/>
      <c r="M375" s="33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</row>
    <row r="376" spans="1:27" ht="21" customHeight="1" x14ac:dyDescent="0.25">
      <c r="A376" s="32"/>
      <c r="B376" s="32"/>
      <c r="C376" s="33"/>
      <c r="D376" s="33"/>
      <c r="E376" s="32"/>
      <c r="G376" s="32"/>
      <c r="H376" s="32"/>
      <c r="I376" s="32"/>
      <c r="J376" s="32"/>
      <c r="K376" s="32"/>
      <c r="L376" s="32"/>
      <c r="M376" s="33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</row>
    <row r="377" spans="1:27" ht="21" customHeight="1" x14ac:dyDescent="0.25">
      <c r="A377" s="32"/>
      <c r="B377" s="32"/>
      <c r="C377" s="33"/>
      <c r="D377" s="33"/>
      <c r="E377" s="32"/>
      <c r="G377" s="32"/>
      <c r="H377" s="32"/>
      <c r="I377" s="32"/>
      <c r="J377" s="32"/>
      <c r="K377" s="32"/>
      <c r="L377" s="32"/>
      <c r="M377" s="33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</row>
    <row r="378" spans="1:27" ht="21" customHeight="1" x14ac:dyDescent="0.25">
      <c r="A378" s="32"/>
      <c r="B378" s="32"/>
      <c r="C378" s="33"/>
      <c r="D378" s="33"/>
      <c r="E378" s="32"/>
      <c r="G378" s="32"/>
      <c r="H378" s="32"/>
      <c r="I378" s="32"/>
      <c r="J378" s="32"/>
      <c r="K378" s="32"/>
      <c r="L378" s="32"/>
      <c r="M378" s="33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</row>
    <row r="379" spans="1:27" ht="21" customHeight="1" x14ac:dyDescent="0.25">
      <c r="A379" s="32"/>
      <c r="B379" s="32"/>
      <c r="C379" s="33"/>
      <c r="D379" s="33"/>
      <c r="E379" s="32"/>
      <c r="G379" s="32"/>
      <c r="H379" s="32"/>
      <c r="I379" s="32"/>
      <c r="J379" s="32"/>
      <c r="K379" s="32"/>
      <c r="L379" s="32"/>
      <c r="M379" s="33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</row>
    <row r="380" spans="1:27" ht="21" customHeight="1" x14ac:dyDescent="0.25">
      <c r="A380" s="32"/>
      <c r="B380" s="32"/>
      <c r="C380" s="33"/>
      <c r="D380" s="33"/>
      <c r="E380" s="32"/>
      <c r="G380" s="32"/>
      <c r="H380" s="32"/>
      <c r="I380" s="32"/>
      <c r="J380" s="32"/>
      <c r="K380" s="32"/>
      <c r="L380" s="32"/>
      <c r="M380" s="33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</row>
    <row r="381" spans="1:27" ht="21" customHeight="1" x14ac:dyDescent="0.25">
      <c r="A381" s="32"/>
      <c r="B381" s="32"/>
      <c r="C381" s="33"/>
      <c r="D381" s="33"/>
      <c r="E381" s="32"/>
      <c r="G381" s="32"/>
      <c r="H381" s="32"/>
      <c r="I381" s="32"/>
      <c r="J381" s="32"/>
      <c r="K381" s="32"/>
      <c r="L381" s="32"/>
      <c r="M381" s="33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</row>
    <row r="382" spans="1:27" ht="21" customHeight="1" x14ac:dyDescent="0.25">
      <c r="A382" s="32"/>
      <c r="B382" s="32"/>
      <c r="C382" s="33"/>
      <c r="D382" s="33"/>
      <c r="E382" s="32"/>
      <c r="G382" s="32"/>
      <c r="H382" s="32"/>
      <c r="I382" s="32"/>
      <c r="J382" s="32"/>
      <c r="K382" s="32"/>
      <c r="L382" s="32"/>
      <c r="M382" s="33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</row>
    <row r="383" spans="1:27" ht="21" customHeight="1" x14ac:dyDescent="0.25">
      <c r="A383" s="32"/>
      <c r="B383" s="32"/>
      <c r="C383" s="33"/>
      <c r="D383" s="33"/>
      <c r="E383" s="32"/>
      <c r="G383" s="32"/>
      <c r="H383" s="32"/>
      <c r="I383" s="32"/>
      <c r="J383" s="32"/>
      <c r="K383" s="32"/>
      <c r="L383" s="32"/>
      <c r="M383" s="33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</row>
    <row r="384" spans="1:27" ht="21" customHeight="1" x14ac:dyDescent="0.25">
      <c r="A384" s="32"/>
      <c r="B384" s="32"/>
      <c r="C384" s="33"/>
      <c r="D384" s="33"/>
      <c r="E384" s="32"/>
      <c r="G384" s="32"/>
      <c r="H384" s="32"/>
      <c r="I384" s="32"/>
      <c r="J384" s="32"/>
      <c r="K384" s="32"/>
      <c r="L384" s="32"/>
      <c r="M384" s="33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</row>
    <row r="385" spans="1:27" ht="21" customHeight="1" x14ac:dyDescent="0.25">
      <c r="A385" s="32"/>
      <c r="B385" s="32"/>
      <c r="C385" s="33"/>
      <c r="D385" s="33"/>
      <c r="E385" s="32"/>
      <c r="G385" s="32"/>
      <c r="H385" s="32"/>
      <c r="I385" s="32"/>
      <c r="J385" s="32"/>
      <c r="K385" s="32"/>
      <c r="L385" s="32"/>
      <c r="M385" s="33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</row>
    <row r="386" spans="1:27" ht="21" customHeight="1" x14ac:dyDescent="0.25">
      <c r="A386" s="32"/>
      <c r="B386" s="32"/>
      <c r="C386" s="33"/>
      <c r="D386" s="33"/>
      <c r="E386" s="32"/>
      <c r="G386" s="32"/>
      <c r="H386" s="32"/>
      <c r="I386" s="32"/>
      <c r="J386" s="32"/>
      <c r="K386" s="32"/>
      <c r="L386" s="32"/>
      <c r="M386" s="33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</row>
    <row r="387" spans="1:27" ht="21" customHeight="1" x14ac:dyDescent="0.25">
      <c r="A387" s="32"/>
      <c r="B387" s="32"/>
      <c r="C387" s="33"/>
      <c r="D387" s="33"/>
      <c r="E387" s="32"/>
      <c r="G387" s="32"/>
      <c r="H387" s="32"/>
      <c r="I387" s="32"/>
      <c r="J387" s="32"/>
      <c r="K387" s="32"/>
      <c r="L387" s="32"/>
      <c r="M387" s="33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</row>
    <row r="388" spans="1:27" ht="21" customHeight="1" x14ac:dyDescent="0.25">
      <c r="A388" s="32"/>
      <c r="B388" s="32"/>
      <c r="C388" s="33"/>
      <c r="D388" s="33"/>
      <c r="E388" s="32"/>
      <c r="G388" s="32"/>
      <c r="H388" s="32"/>
      <c r="I388" s="32"/>
      <c r="J388" s="32"/>
      <c r="K388" s="32"/>
      <c r="L388" s="32"/>
      <c r="M388" s="33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</row>
    <row r="389" spans="1:27" ht="21" customHeight="1" x14ac:dyDescent="0.25">
      <c r="A389" s="32"/>
      <c r="B389" s="32"/>
      <c r="C389" s="33"/>
      <c r="D389" s="33"/>
      <c r="E389" s="32"/>
      <c r="G389" s="32"/>
      <c r="H389" s="32"/>
      <c r="I389" s="32"/>
      <c r="J389" s="32"/>
      <c r="K389" s="32"/>
      <c r="L389" s="32"/>
      <c r="M389" s="33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</row>
    <row r="390" spans="1:27" ht="21" customHeight="1" x14ac:dyDescent="0.25">
      <c r="A390" s="32"/>
      <c r="B390" s="32"/>
      <c r="C390" s="33"/>
      <c r="D390" s="33"/>
      <c r="E390" s="32"/>
      <c r="G390" s="32"/>
      <c r="H390" s="32"/>
      <c r="I390" s="32"/>
      <c r="J390" s="32"/>
      <c r="K390" s="32"/>
      <c r="L390" s="32"/>
      <c r="M390" s="33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</row>
    <row r="391" spans="1:27" ht="21" customHeight="1" x14ac:dyDescent="0.25">
      <c r="A391" s="32"/>
      <c r="B391" s="32"/>
      <c r="C391" s="33"/>
      <c r="D391" s="33"/>
      <c r="E391" s="32"/>
      <c r="G391" s="32"/>
      <c r="H391" s="32"/>
      <c r="I391" s="32"/>
      <c r="J391" s="32"/>
      <c r="K391" s="32"/>
      <c r="L391" s="32"/>
      <c r="M391" s="33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</row>
    <row r="392" spans="1:27" ht="21" customHeight="1" x14ac:dyDescent="0.25">
      <c r="A392" s="32"/>
      <c r="B392" s="32"/>
      <c r="C392" s="33"/>
      <c r="D392" s="33"/>
      <c r="E392" s="32"/>
      <c r="G392" s="32"/>
      <c r="H392" s="32"/>
      <c r="I392" s="32"/>
      <c r="J392" s="32"/>
      <c r="K392" s="32"/>
      <c r="L392" s="32"/>
      <c r="M392" s="33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</row>
    <row r="393" spans="1:27" ht="21" customHeight="1" x14ac:dyDescent="0.25">
      <c r="A393" s="32"/>
      <c r="B393" s="32"/>
      <c r="C393" s="33"/>
      <c r="D393" s="33"/>
      <c r="E393" s="32"/>
      <c r="G393" s="32"/>
      <c r="H393" s="32"/>
      <c r="I393" s="32"/>
      <c r="J393" s="32"/>
      <c r="K393" s="32"/>
      <c r="L393" s="32"/>
      <c r="M393" s="33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</row>
    <row r="394" spans="1:27" ht="21" customHeight="1" x14ac:dyDescent="0.25">
      <c r="A394" s="32"/>
      <c r="B394" s="32"/>
      <c r="C394" s="33"/>
      <c r="D394" s="33"/>
      <c r="E394" s="32"/>
      <c r="G394" s="32"/>
      <c r="H394" s="32"/>
      <c r="I394" s="32"/>
      <c r="J394" s="32"/>
      <c r="K394" s="32"/>
      <c r="L394" s="32"/>
      <c r="M394" s="33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</row>
    <row r="395" spans="1:27" ht="21" customHeight="1" x14ac:dyDescent="0.25">
      <c r="A395" s="32"/>
      <c r="B395" s="32"/>
      <c r="C395" s="33"/>
      <c r="D395" s="33"/>
      <c r="E395" s="32"/>
      <c r="G395" s="32"/>
      <c r="H395" s="32"/>
      <c r="I395" s="32"/>
      <c r="J395" s="32"/>
      <c r="K395" s="32"/>
      <c r="L395" s="32"/>
      <c r="M395" s="33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</row>
    <row r="396" spans="1:27" ht="21" customHeight="1" x14ac:dyDescent="0.25">
      <c r="A396" s="32"/>
      <c r="B396" s="32"/>
      <c r="C396" s="33"/>
      <c r="D396" s="33"/>
      <c r="E396" s="32"/>
      <c r="G396" s="32"/>
      <c r="H396" s="32"/>
      <c r="I396" s="32"/>
      <c r="J396" s="32"/>
      <c r="K396" s="32"/>
      <c r="L396" s="32"/>
      <c r="M396" s="33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</row>
    <row r="397" spans="1:27" ht="21" customHeight="1" x14ac:dyDescent="0.25">
      <c r="A397" s="32"/>
      <c r="B397" s="32"/>
      <c r="C397" s="33"/>
      <c r="D397" s="33"/>
      <c r="E397" s="32"/>
      <c r="G397" s="32"/>
      <c r="H397" s="32"/>
      <c r="I397" s="32"/>
      <c r="J397" s="32"/>
      <c r="K397" s="32"/>
      <c r="L397" s="32"/>
      <c r="M397" s="33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</row>
    <row r="398" spans="1:27" ht="21" customHeight="1" x14ac:dyDescent="0.25">
      <c r="A398" s="32"/>
      <c r="B398" s="32"/>
      <c r="C398" s="33"/>
      <c r="D398" s="33"/>
      <c r="E398" s="32"/>
      <c r="G398" s="32"/>
      <c r="H398" s="32"/>
      <c r="I398" s="32"/>
      <c r="J398" s="32"/>
      <c r="K398" s="32"/>
      <c r="L398" s="32"/>
      <c r="M398" s="33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</row>
    <row r="399" spans="1:27" ht="21" customHeight="1" x14ac:dyDescent="0.25">
      <c r="A399" s="32"/>
      <c r="B399" s="32"/>
      <c r="C399" s="33"/>
      <c r="D399" s="33"/>
      <c r="E399" s="32"/>
      <c r="G399" s="32"/>
      <c r="H399" s="32"/>
      <c r="I399" s="32"/>
      <c r="J399" s="32"/>
      <c r="K399" s="32"/>
      <c r="L399" s="32"/>
      <c r="M399" s="33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</row>
    <row r="400" spans="1:27" ht="21" customHeight="1" x14ac:dyDescent="0.25">
      <c r="A400" s="32"/>
      <c r="B400" s="32"/>
      <c r="C400" s="33"/>
      <c r="D400" s="33"/>
      <c r="E400" s="32"/>
      <c r="G400" s="32"/>
      <c r="H400" s="32"/>
      <c r="I400" s="32"/>
      <c r="J400" s="32"/>
      <c r="K400" s="32"/>
      <c r="L400" s="32"/>
      <c r="M400" s="33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</row>
    <row r="401" spans="1:27" ht="21" customHeight="1" x14ac:dyDescent="0.25">
      <c r="A401" s="32"/>
      <c r="B401" s="32"/>
      <c r="C401" s="33"/>
      <c r="D401" s="33"/>
      <c r="E401" s="32"/>
      <c r="G401" s="32"/>
      <c r="H401" s="32"/>
      <c r="I401" s="32"/>
      <c r="J401" s="32"/>
      <c r="K401" s="32"/>
      <c r="L401" s="32"/>
      <c r="M401" s="33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</row>
    <row r="402" spans="1:27" ht="21" customHeight="1" x14ac:dyDescent="0.25">
      <c r="A402" s="32"/>
      <c r="B402" s="32"/>
      <c r="C402" s="33"/>
      <c r="D402" s="33"/>
      <c r="E402" s="32"/>
      <c r="G402" s="32"/>
      <c r="H402" s="32"/>
      <c r="I402" s="32"/>
      <c r="J402" s="32"/>
      <c r="K402" s="32"/>
      <c r="L402" s="32"/>
      <c r="M402" s="33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</row>
    <row r="403" spans="1:27" ht="21" customHeight="1" x14ac:dyDescent="0.25">
      <c r="A403" s="32"/>
      <c r="B403" s="32"/>
      <c r="C403" s="33"/>
      <c r="D403" s="33"/>
      <c r="E403" s="32"/>
      <c r="G403" s="32"/>
      <c r="H403" s="32"/>
      <c r="I403" s="32"/>
      <c r="J403" s="32"/>
      <c r="K403" s="32"/>
      <c r="L403" s="32"/>
      <c r="M403" s="33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</row>
    <row r="404" spans="1:27" ht="21" customHeight="1" x14ac:dyDescent="0.25">
      <c r="A404" s="32"/>
      <c r="B404" s="32"/>
      <c r="C404" s="33"/>
      <c r="D404" s="33"/>
      <c r="E404" s="32"/>
      <c r="G404" s="32"/>
      <c r="H404" s="32"/>
      <c r="I404" s="32"/>
      <c r="J404" s="32"/>
      <c r="K404" s="32"/>
      <c r="L404" s="32"/>
      <c r="M404" s="33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</row>
    <row r="405" spans="1:27" ht="21" customHeight="1" x14ac:dyDescent="0.25">
      <c r="A405" s="32"/>
      <c r="B405" s="32"/>
      <c r="C405" s="33"/>
      <c r="D405" s="33"/>
      <c r="E405" s="32"/>
      <c r="G405" s="32"/>
      <c r="H405" s="32"/>
      <c r="I405" s="32"/>
      <c r="J405" s="32"/>
      <c r="K405" s="32"/>
      <c r="L405" s="32"/>
      <c r="M405" s="33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</row>
    <row r="406" spans="1:27" ht="21" customHeight="1" x14ac:dyDescent="0.25">
      <c r="A406" s="32"/>
      <c r="B406" s="32"/>
      <c r="C406" s="33"/>
      <c r="D406" s="33"/>
      <c r="E406" s="32"/>
      <c r="G406" s="32"/>
      <c r="H406" s="32"/>
      <c r="I406" s="32"/>
      <c r="J406" s="32"/>
      <c r="K406" s="32"/>
      <c r="L406" s="32"/>
      <c r="M406" s="33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</row>
    <row r="407" spans="1:27" ht="21" customHeight="1" x14ac:dyDescent="0.25">
      <c r="A407" s="32"/>
      <c r="B407" s="32"/>
      <c r="C407" s="33"/>
      <c r="D407" s="33"/>
      <c r="E407" s="32"/>
      <c r="G407" s="32"/>
      <c r="H407" s="32"/>
      <c r="I407" s="32"/>
      <c r="J407" s="32"/>
      <c r="K407" s="32"/>
      <c r="L407" s="32"/>
      <c r="M407" s="33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</row>
    <row r="408" spans="1:27" ht="21" customHeight="1" x14ac:dyDescent="0.25">
      <c r="A408" s="32"/>
      <c r="B408" s="32"/>
      <c r="C408" s="33"/>
      <c r="D408" s="33"/>
      <c r="E408" s="32"/>
      <c r="G408" s="32"/>
      <c r="H408" s="32"/>
      <c r="I408" s="32"/>
      <c r="J408" s="32"/>
      <c r="K408" s="32"/>
      <c r="L408" s="32"/>
      <c r="M408" s="33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</row>
    <row r="409" spans="1:27" ht="21" customHeight="1" x14ac:dyDescent="0.25">
      <c r="A409" s="32"/>
      <c r="B409" s="32"/>
      <c r="C409" s="33"/>
      <c r="D409" s="33"/>
      <c r="E409" s="32"/>
      <c r="G409" s="32"/>
      <c r="H409" s="32"/>
      <c r="I409" s="32"/>
      <c r="J409" s="32"/>
      <c r="K409" s="32"/>
      <c r="L409" s="32"/>
      <c r="M409" s="33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</row>
    <row r="410" spans="1:27" ht="21" customHeight="1" x14ac:dyDescent="0.25">
      <c r="A410" s="32"/>
      <c r="B410" s="32"/>
      <c r="C410" s="33"/>
      <c r="D410" s="33"/>
      <c r="E410" s="32"/>
      <c r="G410" s="32"/>
      <c r="H410" s="32"/>
      <c r="I410" s="32"/>
      <c r="J410" s="32"/>
      <c r="K410" s="32"/>
      <c r="L410" s="32"/>
      <c r="M410" s="33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</row>
    <row r="411" spans="1:27" ht="21" customHeight="1" x14ac:dyDescent="0.25">
      <c r="A411" s="32"/>
      <c r="B411" s="32"/>
      <c r="C411" s="33"/>
      <c r="D411" s="33"/>
      <c r="E411" s="32"/>
      <c r="G411" s="32"/>
      <c r="H411" s="32"/>
      <c r="I411" s="32"/>
      <c r="J411" s="32"/>
      <c r="K411" s="32"/>
      <c r="L411" s="32"/>
      <c r="M411" s="33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</row>
    <row r="412" spans="1:27" ht="21" customHeight="1" x14ac:dyDescent="0.25">
      <c r="A412" s="32"/>
      <c r="B412" s="32"/>
      <c r="C412" s="33"/>
      <c r="D412" s="33"/>
      <c r="E412" s="32"/>
      <c r="G412" s="32"/>
      <c r="H412" s="32"/>
      <c r="I412" s="32"/>
      <c r="J412" s="32"/>
      <c r="K412" s="32"/>
      <c r="L412" s="32"/>
      <c r="M412" s="33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</row>
    <row r="413" spans="1:27" ht="21" customHeight="1" x14ac:dyDescent="0.25">
      <c r="A413" s="32"/>
      <c r="B413" s="32"/>
      <c r="C413" s="33"/>
      <c r="D413" s="33"/>
      <c r="E413" s="32"/>
      <c r="G413" s="32"/>
      <c r="H413" s="32"/>
      <c r="I413" s="32"/>
      <c r="J413" s="32"/>
      <c r="K413" s="32"/>
      <c r="L413" s="32"/>
      <c r="M413" s="33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</row>
    <row r="414" spans="1:27" ht="21" customHeight="1" x14ac:dyDescent="0.25">
      <c r="A414" s="32"/>
      <c r="B414" s="32"/>
      <c r="C414" s="33"/>
      <c r="D414" s="33"/>
      <c r="E414" s="32"/>
      <c r="G414" s="32"/>
      <c r="H414" s="32"/>
      <c r="I414" s="32"/>
      <c r="J414" s="32"/>
      <c r="K414" s="32"/>
      <c r="L414" s="32"/>
      <c r="M414" s="33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</row>
    <row r="415" spans="1:27" ht="21" customHeight="1" x14ac:dyDescent="0.25">
      <c r="A415" s="32"/>
      <c r="B415" s="32"/>
      <c r="C415" s="33"/>
      <c r="D415" s="33"/>
      <c r="E415" s="32"/>
      <c r="G415" s="32"/>
      <c r="H415" s="32"/>
      <c r="I415" s="32"/>
      <c r="J415" s="32"/>
      <c r="K415" s="32"/>
      <c r="L415" s="32"/>
      <c r="M415" s="33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</row>
    <row r="416" spans="1:27" ht="21" customHeight="1" x14ac:dyDescent="0.25">
      <c r="A416" s="32"/>
      <c r="B416" s="32"/>
      <c r="C416" s="33"/>
      <c r="D416" s="33"/>
      <c r="E416" s="32"/>
      <c r="G416" s="32"/>
      <c r="H416" s="32"/>
      <c r="I416" s="32"/>
      <c r="J416" s="32"/>
      <c r="K416" s="32"/>
      <c r="L416" s="32"/>
      <c r="M416" s="33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</row>
    <row r="417" spans="1:27" ht="21" customHeight="1" x14ac:dyDescent="0.25">
      <c r="A417" s="32"/>
      <c r="B417" s="32"/>
      <c r="C417" s="33"/>
      <c r="D417" s="33"/>
      <c r="E417" s="32"/>
      <c r="G417" s="32"/>
      <c r="H417" s="32"/>
      <c r="I417" s="32"/>
      <c r="J417" s="32"/>
      <c r="K417" s="32"/>
      <c r="L417" s="32"/>
      <c r="M417" s="33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</row>
    <row r="418" spans="1:27" ht="21" customHeight="1" x14ac:dyDescent="0.25">
      <c r="A418" s="32"/>
      <c r="B418" s="32"/>
      <c r="C418" s="33"/>
      <c r="D418" s="33"/>
      <c r="E418" s="32"/>
      <c r="G418" s="32"/>
      <c r="H418" s="32"/>
      <c r="I418" s="32"/>
      <c r="J418" s="32"/>
      <c r="K418" s="32"/>
      <c r="L418" s="32"/>
      <c r="M418" s="33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</row>
    <row r="419" spans="1:27" ht="21" customHeight="1" x14ac:dyDescent="0.25">
      <c r="A419" s="32"/>
      <c r="B419" s="32"/>
      <c r="C419" s="33"/>
      <c r="D419" s="33"/>
      <c r="E419" s="32"/>
      <c r="G419" s="32"/>
      <c r="H419" s="32"/>
      <c r="I419" s="32"/>
      <c r="J419" s="32"/>
      <c r="K419" s="32"/>
      <c r="L419" s="32"/>
      <c r="M419" s="33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</row>
    <row r="420" spans="1:27" ht="21" customHeight="1" x14ac:dyDescent="0.25">
      <c r="A420" s="32"/>
      <c r="B420" s="32"/>
      <c r="C420" s="33"/>
      <c r="D420" s="33"/>
      <c r="E420" s="32"/>
      <c r="G420" s="32"/>
      <c r="H420" s="32"/>
      <c r="I420" s="32"/>
      <c r="J420" s="32"/>
      <c r="K420" s="32"/>
      <c r="L420" s="32"/>
      <c r="M420" s="33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</row>
    <row r="421" spans="1:27" ht="21" customHeight="1" x14ac:dyDescent="0.25">
      <c r="A421" s="32"/>
      <c r="B421" s="32"/>
      <c r="C421" s="33"/>
      <c r="D421" s="33"/>
      <c r="E421" s="32"/>
      <c r="G421" s="32"/>
      <c r="H421" s="32"/>
      <c r="I421" s="32"/>
      <c r="J421" s="32"/>
      <c r="K421" s="32"/>
      <c r="L421" s="32"/>
      <c r="M421" s="33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</row>
    <row r="422" spans="1:27" ht="21" customHeight="1" x14ac:dyDescent="0.25">
      <c r="A422" s="32"/>
      <c r="B422" s="32"/>
      <c r="C422" s="33"/>
      <c r="D422" s="33"/>
      <c r="E422" s="32"/>
      <c r="G422" s="32"/>
      <c r="H422" s="32"/>
      <c r="I422" s="32"/>
      <c r="J422" s="32"/>
      <c r="K422" s="32"/>
      <c r="L422" s="32"/>
      <c r="M422" s="33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</row>
    <row r="423" spans="1:27" ht="21" customHeight="1" x14ac:dyDescent="0.25">
      <c r="A423" s="32"/>
      <c r="B423" s="32"/>
      <c r="C423" s="33"/>
      <c r="D423" s="33"/>
      <c r="E423" s="32"/>
      <c r="G423" s="32"/>
      <c r="H423" s="32"/>
      <c r="I423" s="32"/>
      <c r="J423" s="32"/>
      <c r="K423" s="32"/>
      <c r="L423" s="32"/>
      <c r="M423" s="33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</row>
    <row r="424" spans="1:27" ht="21" customHeight="1" x14ac:dyDescent="0.25">
      <c r="A424" s="32"/>
      <c r="B424" s="32"/>
      <c r="C424" s="33"/>
      <c r="D424" s="33"/>
      <c r="E424" s="32"/>
      <c r="G424" s="32"/>
      <c r="H424" s="32"/>
      <c r="I424" s="32"/>
      <c r="J424" s="32"/>
      <c r="K424" s="32"/>
      <c r="L424" s="32"/>
      <c r="M424" s="33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</row>
    <row r="425" spans="1:27" ht="21" customHeight="1" x14ac:dyDescent="0.25">
      <c r="A425" s="32"/>
      <c r="B425" s="32"/>
      <c r="C425" s="33"/>
      <c r="D425" s="33"/>
      <c r="E425" s="32"/>
      <c r="G425" s="32"/>
      <c r="H425" s="32"/>
      <c r="I425" s="32"/>
      <c r="J425" s="32"/>
      <c r="K425" s="32"/>
      <c r="L425" s="32"/>
      <c r="M425" s="33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</row>
    <row r="426" spans="1:27" ht="21" customHeight="1" x14ac:dyDescent="0.25">
      <c r="A426" s="32"/>
      <c r="B426" s="32"/>
      <c r="C426" s="33"/>
      <c r="D426" s="33"/>
      <c r="E426" s="32"/>
      <c r="G426" s="32"/>
      <c r="H426" s="32"/>
      <c r="I426" s="32"/>
      <c r="J426" s="32"/>
      <c r="K426" s="32"/>
      <c r="L426" s="32"/>
      <c r="M426" s="33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</row>
    <row r="427" spans="1:27" ht="21" customHeight="1" x14ac:dyDescent="0.25">
      <c r="A427" s="32"/>
      <c r="B427" s="32"/>
      <c r="C427" s="33"/>
      <c r="D427" s="33"/>
      <c r="E427" s="32"/>
      <c r="G427" s="32"/>
      <c r="H427" s="32"/>
      <c r="I427" s="32"/>
      <c r="J427" s="32"/>
      <c r="K427" s="32"/>
      <c r="L427" s="32"/>
      <c r="M427" s="33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</row>
    <row r="428" spans="1:27" ht="21" customHeight="1" x14ac:dyDescent="0.25">
      <c r="A428" s="32"/>
      <c r="B428" s="32"/>
      <c r="C428" s="33"/>
      <c r="D428" s="33"/>
      <c r="E428" s="32"/>
      <c r="G428" s="32"/>
      <c r="H428" s="32"/>
      <c r="I428" s="32"/>
      <c r="J428" s="32"/>
      <c r="K428" s="32"/>
      <c r="L428" s="32"/>
      <c r="M428" s="33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</row>
    <row r="429" spans="1:27" ht="21" customHeight="1" x14ac:dyDescent="0.25">
      <c r="A429" s="32"/>
      <c r="B429" s="32"/>
      <c r="C429" s="33"/>
      <c r="D429" s="33"/>
      <c r="E429" s="32"/>
      <c r="G429" s="32"/>
      <c r="H429" s="32"/>
      <c r="I429" s="32"/>
      <c r="J429" s="32"/>
      <c r="K429" s="32"/>
      <c r="L429" s="32"/>
      <c r="M429" s="33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</row>
    <row r="430" spans="1:27" ht="21" customHeight="1" x14ac:dyDescent="0.25">
      <c r="A430" s="32"/>
      <c r="B430" s="32"/>
      <c r="C430" s="33"/>
      <c r="D430" s="33"/>
      <c r="E430" s="32"/>
      <c r="G430" s="32"/>
      <c r="H430" s="32"/>
      <c r="I430" s="32"/>
      <c r="J430" s="32"/>
      <c r="K430" s="32"/>
      <c r="L430" s="32"/>
      <c r="M430" s="33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</row>
    <row r="431" spans="1:27" ht="21" customHeight="1" x14ac:dyDescent="0.25">
      <c r="A431" s="32"/>
      <c r="B431" s="32"/>
      <c r="C431" s="33"/>
      <c r="D431" s="33"/>
      <c r="E431" s="32"/>
      <c r="G431" s="32"/>
      <c r="H431" s="32"/>
      <c r="I431" s="32"/>
      <c r="J431" s="32"/>
      <c r="K431" s="32"/>
      <c r="L431" s="32"/>
      <c r="M431" s="33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</row>
    <row r="432" spans="1:27" ht="21" customHeight="1" x14ac:dyDescent="0.25">
      <c r="A432" s="32"/>
      <c r="B432" s="32"/>
      <c r="C432" s="33"/>
      <c r="D432" s="33"/>
      <c r="E432" s="32"/>
      <c r="G432" s="32"/>
      <c r="H432" s="32"/>
      <c r="I432" s="32"/>
      <c r="J432" s="32"/>
      <c r="K432" s="32"/>
      <c r="L432" s="32"/>
      <c r="M432" s="33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</row>
    <row r="433" spans="1:27" ht="21" customHeight="1" x14ac:dyDescent="0.25">
      <c r="A433" s="32"/>
      <c r="B433" s="32"/>
      <c r="C433" s="33"/>
      <c r="D433" s="33"/>
      <c r="E433" s="32"/>
      <c r="G433" s="32"/>
      <c r="H433" s="32"/>
      <c r="I433" s="32"/>
      <c r="J433" s="32"/>
      <c r="K433" s="32"/>
      <c r="L433" s="32"/>
      <c r="M433" s="33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</row>
    <row r="434" spans="1:27" ht="21" customHeight="1" x14ac:dyDescent="0.25">
      <c r="A434" s="32"/>
      <c r="B434" s="32"/>
      <c r="C434" s="33"/>
      <c r="D434" s="33"/>
      <c r="E434" s="32"/>
      <c r="G434" s="32"/>
      <c r="H434" s="32"/>
      <c r="I434" s="32"/>
      <c r="J434" s="32"/>
      <c r="K434" s="32"/>
      <c r="L434" s="32"/>
      <c r="M434" s="33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</row>
    <row r="435" spans="1:27" ht="21" customHeight="1" x14ac:dyDescent="0.25">
      <c r="A435" s="32"/>
      <c r="B435" s="32"/>
      <c r="C435" s="33"/>
      <c r="D435" s="33"/>
      <c r="E435" s="32"/>
      <c r="G435" s="32"/>
      <c r="H435" s="32"/>
      <c r="I435" s="32"/>
      <c r="J435" s="32"/>
      <c r="K435" s="32"/>
      <c r="L435" s="32"/>
      <c r="M435" s="33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</row>
    <row r="436" spans="1:27" ht="21" customHeight="1" x14ac:dyDescent="0.25">
      <c r="A436" s="32"/>
      <c r="B436" s="32"/>
      <c r="C436" s="33"/>
      <c r="D436" s="33"/>
      <c r="E436" s="32"/>
      <c r="G436" s="32"/>
      <c r="H436" s="32"/>
      <c r="I436" s="32"/>
      <c r="J436" s="32"/>
      <c r="K436" s="32"/>
      <c r="L436" s="32"/>
      <c r="M436" s="33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</row>
    <row r="437" spans="1:27" ht="21" customHeight="1" x14ac:dyDescent="0.25">
      <c r="A437" s="32"/>
      <c r="B437" s="32"/>
      <c r="C437" s="33"/>
      <c r="D437" s="33"/>
      <c r="E437" s="32"/>
      <c r="G437" s="32"/>
      <c r="H437" s="32"/>
      <c r="I437" s="32"/>
      <c r="J437" s="32"/>
      <c r="K437" s="32"/>
      <c r="L437" s="32"/>
      <c r="M437" s="33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</row>
    <row r="438" spans="1:27" ht="21" customHeight="1" x14ac:dyDescent="0.25">
      <c r="A438" s="32"/>
      <c r="B438" s="32"/>
      <c r="C438" s="33"/>
      <c r="D438" s="33"/>
      <c r="E438" s="32"/>
      <c r="G438" s="32"/>
      <c r="H438" s="32"/>
      <c r="I438" s="32"/>
      <c r="J438" s="32"/>
      <c r="K438" s="32"/>
      <c r="L438" s="32"/>
      <c r="M438" s="33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</row>
    <row r="439" spans="1:27" ht="21" customHeight="1" x14ac:dyDescent="0.25">
      <c r="A439" s="32"/>
      <c r="B439" s="32"/>
      <c r="C439" s="33"/>
      <c r="D439" s="33"/>
      <c r="E439" s="32"/>
      <c r="G439" s="32"/>
      <c r="H439" s="32"/>
      <c r="I439" s="32"/>
      <c r="J439" s="32"/>
      <c r="K439" s="32"/>
      <c r="L439" s="32"/>
      <c r="M439" s="33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</row>
    <row r="440" spans="1:27" ht="21" customHeight="1" x14ac:dyDescent="0.25">
      <c r="A440" s="32"/>
      <c r="B440" s="32"/>
      <c r="C440" s="33"/>
      <c r="D440" s="33"/>
      <c r="E440" s="32"/>
      <c r="G440" s="32"/>
      <c r="H440" s="32"/>
      <c r="I440" s="32"/>
      <c r="J440" s="32"/>
      <c r="K440" s="32"/>
      <c r="L440" s="32"/>
      <c r="M440" s="33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</row>
    <row r="441" spans="1:27" ht="21" customHeight="1" x14ac:dyDescent="0.25">
      <c r="A441" s="32"/>
      <c r="B441" s="32"/>
      <c r="C441" s="33"/>
      <c r="D441" s="33"/>
      <c r="E441" s="32"/>
      <c r="G441" s="32"/>
      <c r="H441" s="32"/>
      <c r="I441" s="32"/>
      <c r="J441" s="32"/>
      <c r="K441" s="32"/>
      <c r="L441" s="32"/>
      <c r="M441" s="33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</row>
    <row r="442" spans="1:27" ht="21" customHeight="1" x14ac:dyDescent="0.25">
      <c r="A442" s="32"/>
      <c r="B442" s="32"/>
      <c r="C442" s="33"/>
      <c r="D442" s="33"/>
      <c r="E442" s="32"/>
      <c r="G442" s="32"/>
      <c r="H442" s="32"/>
      <c r="I442" s="32"/>
      <c r="J442" s="32"/>
      <c r="K442" s="32"/>
      <c r="L442" s="32"/>
      <c r="M442" s="33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</row>
    <row r="443" spans="1:27" ht="21" customHeight="1" x14ac:dyDescent="0.25">
      <c r="A443" s="32"/>
      <c r="B443" s="32"/>
      <c r="C443" s="33"/>
      <c r="D443" s="33"/>
      <c r="E443" s="32"/>
      <c r="G443" s="32"/>
      <c r="H443" s="32"/>
      <c r="I443" s="32"/>
      <c r="J443" s="32"/>
      <c r="K443" s="32"/>
      <c r="L443" s="32"/>
      <c r="M443" s="33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</row>
    <row r="444" spans="1:27" ht="21" customHeight="1" x14ac:dyDescent="0.25">
      <c r="A444" s="32"/>
      <c r="B444" s="32"/>
      <c r="C444" s="33"/>
      <c r="D444" s="33"/>
      <c r="E444" s="32"/>
      <c r="G444" s="32"/>
      <c r="H444" s="32"/>
      <c r="I444" s="32"/>
      <c r="J444" s="32"/>
      <c r="K444" s="32"/>
      <c r="L444" s="32"/>
      <c r="M444" s="33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</row>
    <row r="445" spans="1:27" ht="21" customHeight="1" x14ac:dyDescent="0.25">
      <c r="A445" s="32"/>
      <c r="B445" s="32"/>
      <c r="C445" s="33"/>
      <c r="D445" s="33"/>
      <c r="E445" s="32"/>
      <c r="G445" s="32"/>
      <c r="H445" s="32"/>
      <c r="I445" s="32"/>
      <c r="J445" s="32"/>
      <c r="K445" s="32"/>
      <c r="L445" s="32"/>
      <c r="M445" s="33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</row>
    <row r="446" spans="1:27" ht="21" customHeight="1" x14ac:dyDescent="0.25">
      <c r="A446" s="32"/>
      <c r="B446" s="32"/>
      <c r="C446" s="33"/>
      <c r="D446" s="33"/>
      <c r="E446" s="32"/>
      <c r="G446" s="32"/>
      <c r="H446" s="32"/>
      <c r="I446" s="32"/>
      <c r="J446" s="32"/>
      <c r="K446" s="32"/>
      <c r="L446" s="32"/>
      <c r="M446" s="33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</row>
    <row r="447" spans="1:27" ht="21" customHeight="1" x14ac:dyDescent="0.25">
      <c r="A447" s="32"/>
      <c r="B447" s="32"/>
      <c r="C447" s="33"/>
      <c r="D447" s="33"/>
      <c r="E447" s="32"/>
      <c r="G447" s="32"/>
      <c r="H447" s="32"/>
      <c r="I447" s="32"/>
      <c r="J447" s="32"/>
      <c r="K447" s="32"/>
      <c r="L447" s="32"/>
      <c r="M447" s="33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</row>
    <row r="448" spans="1:27" ht="21" customHeight="1" x14ac:dyDescent="0.25">
      <c r="A448" s="32"/>
      <c r="B448" s="32"/>
      <c r="C448" s="33"/>
      <c r="D448" s="33"/>
      <c r="E448" s="32"/>
      <c r="G448" s="32"/>
      <c r="H448" s="32"/>
      <c r="I448" s="32"/>
      <c r="J448" s="32"/>
      <c r="K448" s="32"/>
      <c r="L448" s="32"/>
      <c r="M448" s="33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</row>
    <row r="449" spans="1:27" ht="21" customHeight="1" x14ac:dyDescent="0.25">
      <c r="A449" s="32"/>
      <c r="B449" s="32"/>
      <c r="C449" s="33"/>
      <c r="D449" s="33"/>
      <c r="E449" s="32"/>
      <c r="G449" s="32"/>
      <c r="H449" s="32"/>
      <c r="I449" s="32"/>
      <c r="J449" s="32"/>
      <c r="K449" s="32"/>
      <c r="L449" s="32"/>
      <c r="M449" s="33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</row>
    <row r="450" spans="1:27" ht="21" customHeight="1" x14ac:dyDescent="0.25">
      <c r="A450" s="32"/>
      <c r="B450" s="32"/>
      <c r="C450" s="33"/>
      <c r="D450" s="33"/>
      <c r="E450" s="32"/>
      <c r="G450" s="32"/>
      <c r="H450" s="32"/>
      <c r="I450" s="32"/>
      <c r="J450" s="32"/>
      <c r="K450" s="32"/>
      <c r="L450" s="32"/>
      <c r="M450" s="33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</row>
    <row r="451" spans="1:27" ht="21" customHeight="1" x14ac:dyDescent="0.25">
      <c r="A451" s="32"/>
      <c r="B451" s="32"/>
      <c r="C451" s="33"/>
      <c r="D451" s="33"/>
      <c r="E451" s="32"/>
      <c r="G451" s="32"/>
      <c r="H451" s="32"/>
      <c r="I451" s="32"/>
      <c r="J451" s="32"/>
      <c r="K451" s="32"/>
      <c r="L451" s="32"/>
      <c r="M451" s="33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</row>
    <row r="452" spans="1:27" ht="21" customHeight="1" x14ac:dyDescent="0.25">
      <c r="A452" s="32"/>
      <c r="B452" s="32"/>
      <c r="C452" s="33"/>
      <c r="D452" s="33"/>
      <c r="E452" s="32"/>
      <c r="G452" s="32"/>
      <c r="H452" s="32"/>
      <c r="I452" s="32"/>
      <c r="J452" s="32"/>
      <c r="K452" s="32"/>
      <c r="L452" s="32"/>
      <c r="M452" s="33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</row>
    <row r="453" spans="1:27" ht="21" customHeight="1" x14ac:dyDescent="0.25">
      <c r="A453" s="32"/>
      <c r="B453" s="32"/>
      <c r="C453" s="33"/>
      <c r="D453" s="33"/>
      <c r="E453" s="32"/>
      <c r="G453" s="32"/>
      <c r="H453" s="32"/>
      <c r="I453" s="32"/>
      <c r="J453" s="32"/>
      <c r="K453" s="32"/>
      <c r="L453" s="32"/>
      <c r="M453" s="33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</row>
    <row r="454" spans="1:27" ht="21" customHeight="1" x14ac:dyDescent="0.25">
      <c r="A454" s="32"/>
      <c r="B454" s="32"/>
      <c r="C454" s="33"/>
      <c r="D454" s="33"/>
      <c r="E454" s="32"/>
      <c r="G454" s="32"/>
      <c r="H454" s="32"/>
      <c r="I454" s="32"/>
      <c r="J454" s="32"/>
      <c r="K454" s="32"/>
      <c r="L454" s="32"/>
      <c r="M454" s="33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</row>
    <row r="455" spans="1:27" ht="21" customHeight="1" x14ac:dyDescent="0.25">
      <c r="A455" s="32"/>
      <c r="B455" s="32"/>
      <c r="C455" s="33"/>
      <c r="D455" s="33"/>
      <c r="E455" s="32"/>
      <c r="G455" s="32"/>
      <c r="H455" s="32"/>
      <c r="I455" s="32"/>
      <c r="J455" s="32"/>
      <c r="K455" s="32"/>
      <c r="L455" s="32"/>
      <c r="M455" s="33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</row>
    <row r="456" spans="1:27" ht="21" customHeight="1" x14ac:dyDescent="0.25">
      <c r="A456" s="32"/>
      <c r="B456" s="32"/>
      <c r="C456" s="33"/>
      <c r="D456" s="33"/>
      <c r="E456" s="32"/>
      <c r="G456" s="32"/>
      <c r="H456" s="32"/>
      <c r="I456" s="32"/>
      <c r="J456" s="32"/>
      <c r="K456" s="32"/>
      <c r="L456" s="32"/>
      <c r="M456" s="33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</row>
    <row r="457" spans="1:27" ht="21" customHeight="1" x14ac:dyDescent="0.25">
      <c r="A457" s="32"/>
      <c r="B457" s="32"/>
      <c r="C457" s="33"/>
      <c r="D457" s="33"/>
      <c r="E457" s="32"/>
      <c r="G457" s="32"/>
      <c r="H457" s="32"/>
      <c r="I457" s="32"/>
      <c r="J457" s="32"/>
      <c r="K457" s="32"/>
      <c r="L457" s="32"/>
      <c r="M457" s="33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</row>
    <row r="458" spans="1:27" ht="21" customHeight="1" x14ac:dyDescent="0.25">
      <c r="A458" s="32"/>
      <c r="B458" s="32"/>
      <c r="C458" s="33"/>
      <c r="D458" s="33"/>
      <c r="E458" s="32"/>
      <c r="G458" s="32"/>
      <c r="H458" s="32"/>
      <c r="I458" s="32"/>
      <c r="J458" s="32"/>
      <c r="K458" s="32"/>
      <c r="L458" s="32"/>
      <c r="M458" s="33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</row>
    <row r="459" spans="1:27" ht="21" customHeight="1" x14ac:dyDescent="0.25">
      <c r="A459" s="32"/>
      <c r="B459" s="32"/>
      <c r="C459" s="33"/>
      <c r="D459" s="33"/>
      <c r="E459" s="32"/>
      <c r="G459" s="32"/>
      <c r="H459" s="32"/>
      <c r="I459" s="32"/>
      <c r="J459" s="32"/>
      <c r="K459" s="32"/>
      <c r="L459" s="32"/>
      <c r="M459" s="33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</row>
    <row r="460" spans="1:27" ht="21" customHeight="1" x14ac:dyDescent="0.25">
      <c r="A460" s="32"/>
      <c r="B460" s="32"/>
      <c r="C460" s="33"/>
      <c r="D460" s="33"/>
      <c r="E460" s="32"/>
      <c r="G460" s="32"/>
      <c r="H460" s="32"/>
      <c r="I460" s="32"/>
      <c r="J460" s="32"/>
      <c r="K460" s="32"/>
      <c r="L460" s="32"/>
      <c r="M460" s="33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</row>
    <row r="461" spans="1:27" ht="21" customHeight="1" x14ac:dyDescent="0.25">
      <c r="A461" s="32"/>
      <c r="B461" s="32"/>
      <c r="C461" s="33"/>
      <c r="D461" s="33"/>
      <c r="E461" s="32"/>
      <c r="G461" s="32"/>
      <c r="H461" s="32"/>
      <c r="I461" s="32"/>
      <c r="J461" s="32"/>
      <c r="K461" s="32"/>
      <c r="L461" s="32"/>
      <c r="M461" s="33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</row>
    <row r="462" spans="1:27" ht="21" customHeight="1" x14ac:dyDescent="0.25">
      <c r="A462" s="32"/>
      <c r="B462" s="32"/>
      <c r="C462" s="33"/>
      <c r="D462" s="33"/>
      <c r="E462" s="32"/>
      <c r="G462" s="32"/>
      <c r="H462" s="32"/>
      <c r="I462" s="32"/>
      <c r="J462" s="32"/>
      <c r="K462" s="32"/>
      <c r="L462" s="32"/>
      <c r="M462" s="33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</row>
    <row r="463" spans="1:27" ht="21" customHeight="1" x14ac:dyDescent="0.25">
      <c r="A463" s="32"/>
      <c r="B463" s="32"/>
      <c r="C463" s="33"/>
      <c r="D463" s="33"/>
      <c r="E463" s="32"/>
      <c r="G463" s="32"/>
      <c r="H463" s="32"/>
      <c r="I463" s="32"/>
      <c r="J463" s="32"/>
      <c r="K463" s="32"/>
      <c r="L463" s="32"/>
      <c r="M463" s="33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</row>
    <row r="464" spans="1:27" ht="21" customHeight="1" x14ac:dyDescent="0.25">
      <c r="A464" s="32"/>
      <c r="B464" s="32"/>
      <c r="C464" s="33"/>
      <c r="D464" s="33"/>
      <c r="E464" s="32"/>
      <c r="G464" s="32"/>
      <c r="H464" s="32"/>
      <c r="I464" s="32"/>
      <c r="J464" s="32"/>
      <c r="K464" s="32"/>
      <c r="L464" s="32"/>
      <c r="M464" s="33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</row>
    <row r="465" spans="1:27" ht="21" customHeight="1" x14ac:dyDescent="0.25">
      <c r="A465" s="32"/>
      <c r="B465" s="32"/>
      <c r="C465" s="33"/>
      <c r="D465" s="33"/>
      <c r="E465" s="32"/>
      <c r="G465" s="32"/>
      <c r="H465" s="32"/>
      <c r="I465" s="32"/>
      <c r="J465" s="32"/>
      <c r="K465" s="32"/>
      <c r="L465" s="32"/>
      <c r="M465" s="33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</row>
    <row r="466" spans="1:27" ht="21" customHeight="1" x14ac:dyDescent="0.25">
      <c r="A466" s="32"/>
      <c r="B466" s="32"/>
      <c r="C466" s="33"/>
      <c r="D466" s="33"/>
      <c r="E466" s="32"/>
      <c r="G466" s="32"/>
      <c r="H466" s="32"/>
      <c r="I466" s="32"/>
      <c r="J466" s="32"/>
      <c r="K466" s="32"/>
      <c r="L466" s="32"/>
      <c r="M466" s="33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</row>
    <row r="467" spans="1:27" ht="21" customHeight="1" x14ac:dyDescent="0.25">
      <c r="A467" s="32"/>
      <c r="B467" s="32"/>
      <c r="C467" s="33"/>
      <c r="D467" s="33"/>
      <c r="E467" s="32"/>
      <c r="G467" s="32"/>
      <c r="H467" s="32"/>
      <c r="I467" s="32"/>
      <c r="J467" s="32"/>
      <c r="K467" s="32"/>
      <c r="L467" s="32"/>
      <c r="M467" s="33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</row>
    <row r="468" spans="1:27" ht="21" customHeight="1" x14ac:dyDescent="0.25">
      <c r="A468" s="32"/>
      <c r="B468" s="32"/>
      <c r="C468" s="33"/>
      <c r="D468" s="33"/>
      <c r="E468" s="32"/>
      <c r="G468" s="32"/>
      <c r="H468" s="32"/>
      <c r="I468" s="32"/>
      <c r="J468" s="32"/>
      <c r="K468" s="32"/>
      <c r="L468" s="32"/>
      <c r="M468" s="33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</row>
    <row r="469" spans="1:27" ht="21" customHeight="1" x14ac:dyDescent="0.25">
      <c r="A469" s="32"/>
      <c r="B469" s="32"/>
      <c r="C469" s="33"/>
      <c r="D469" s="33"/>
      <c r="E469" s="32"/>
      <c r="G469" s="32"/>
      <c r="H469" s="32"/>
      <c r="I469" s="32"/>
      <c r="J469" s="32"/>
      <c r="K469" s="32"/>
      <c r="L469" s="32"/>
      <c r="M469" s="33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</row>
    <row r="470" spans="1:27" ht="21" customHeight="1" x14ac:dyDescent="0.25">
      <c r="A470" s="32"/>
      <c r="B470" s="32"/>
      <c r="C470" s="33"/>
      <c r="D470" s="33"/>
      <c r="E470" s="32"/>
      <c r="G470" s="32"/>
      <c r="H470" s="32"/>
      <c r="I470" s="32"/>
      <c r="J470" s="32"/>
      <c r="K470" s="32"/>
      <c r="L470" s="32"/>
      <c r="M470" s="33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</row>
    <row r="471" spans="1:27" ht="21" customHeight="1" x14ac:dyDescent="0.25">
      <c r="A471" s="32"/>
      <c r="B471" s="32"/>
      <c r="C471" s="33"/>
      <c r="D471" s="33"/>
      <c r="E471" s="32"/>
      <c r="G471" s="32"/>
      <c r="H471" s="32"/>
      <c r="I471" s="32"/>
      <c r="J471" s="32"/>
      <c r="K471" s="32"/>
      <c r="L471" s="32"/>
      <c r="M471" s="33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</row>
    <row r="472" spans="1:27" ht="21" customHeight="1" x14ac:dyDescent="0.25">
      <c r="A472" s="32"/>
      <c r="B472" s="32"/>
      <c r="C472" s="33"/>
      <c r="D472" s="33"/>
      <c r="E472" s="32"/>
      <c r="G472" s="32"/>
      <c r="H472" s="32"/>
      <c r="I472" s="32"/>
      <c r="J472" s="32"/>
      <c r="K472" s="32"/>
      <c r="L472" s="32"/>
      <c r="M472" s="33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</row>
    <row r="473" spans="1:27" ht="21" customHeight="1" x14ac:dyDescent="0.25">
      <c r="A473" s="32"/>
      <c r="B473" s="32"/>
      <c r="C473" s="33"/>
      <c r="D473" s="33"/>
      <c r="E473" s="32"/>
      <c r="G473" s="32"/>
      <c r="H473" s="32"/>
      <c r="I473" s="32"/>
      <c r="J473" s="32"/>
      <c r="K473" s="32"/>
      <c r="L473" s="32"/>
      <c r="M473" s="33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</row>
    <row r="474" spans="1:27" ht="21" customHeight="1" x14ac:dyDescent="0.25">
      <c r="A474" s="32"/>
      <c r="B474" s="32"/>
      <c r="C474" s="33"/>
      <c r="D474" s="33"/>
      <c r="E474" s="32"/>
      <c r="G474" s="32"/>
      <c r="H474" s="32"/>
      <c r="I474" s="32"/>
      <c r="J474" s="32"/>
      <c r="K474" s="32"/>
      <c r="L474" s="32"/>
      <c r="M474" s="33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</row>
    <row r="475" spans="1:27" ht="21" customHeight="1" x14ac:dyDescent="0.25">
      <c r="A475" s="32"/>
      <c r="B475" s="32"/>
      <c r="C475" s="33"/>
      <c r="D475" s="33"/>
      <c r="E475" s="32"/>
      <c r="G475" s="32"/>
      <c r="H475" s="32"/>
      <c r="I475" s="32"/>
      <c r="J475" s="32"/>
      <c r="K475" s="32"/>
      <c r="L475" s="32"/>
      <c r="M475" s="33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</row>
    <row r="476" spans="1:27" ht="21" customHeight="1" x14ac:dyDescent="0.25">
      <c r="A476" s="32"/>
      <c r="B476" s="32"/>
      <c r="C476" s="33"/>
      <c r="D476" s="33"/>
      <c r="E476" s="32"/>
      <c r="G476" s="32"/>
      <c r="H476" s="32"/>
      <c r="I476" s="32"/>
      <c r="J476" s="32"/>
      <c r="K476" s="32"/>
      <c r="L476" s="32"/>
      <c r="M476" s="33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</row>
    <row r="477" spans="1:27" ht="21" customHeight="1" x14ac:dyDescent="0.25">
      <c r="A477" s="32"/>
      <c r="B477" s="32"/>
      <c r="C477" s="33"/>
      <c r="D477" s="33"/>
      <c r="E477" s="32"/>
      <c r="G477" s="32"/>
      <c r="H477" s="32"/>
      <c r="I477" s="32"/>
      <c r="J477" s="32"/>
      <c r="K477" s="32"/>
      <c r="L477" s="32"/>
      <c r="M477" s="33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</row>
    <row r="478" spans="1:27" ht="21" customHeight="1" x14ac:dyDescent="0.25">
      <c r="A478" s="32"/>
      <c r="B478" s="32"/>
      <c r="C478" s="33"/>
      <c r="D478" s="33"/>
      <c r="E478" s="32"/>
      <c r="G478" s="32"/>
      <c r="H478" s="32"/>
      <c r="I478" s="32"/>
      <c r="J478" s="32"/>
      <c r="K478" s="32"/>
      <c r="L478" s="32"/>
      <c r="M478" s="33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</row>
    <row r="479" spans="1:27" ht="21" customHeight="1" x14ac:dyDescent="0.25">
      <c r="A479" s="32"/>
      <c r="B479" s="32"/>
      <c r="C479" s="33"/>
      <c r="D479" s="33"/>
      <c r="E479" s="32"/>
      <c r="G479" s="32"/>
      <c r="H479" s="32"/>
      <c r="I479" s="32"/>
      <c r="J479" s="32"/>
      <c r="K479" s="32"/>
      <c r="L479" s="32"/>
      <c r="M479" s="33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</row>
    <row r="480" spans="1:27" ht="21" customHeight="1" x14ac:dyDescent="0.25">
      <c r="A480" s="32"/>
      <c r="B480" s="32"/>
      <c r="C480" s="33"/>
      <c r="D480" s="33"/>
      <c r="E480" s="32"/>
      <c r="G480" s="32"/>
      <c r="H480" s="32"/>
      <c r="I480" s="32"/>
      <c r="J480" s="32"/>
      <c r="K480" s="32"/>
      <c r="L480" s="32"/>
      <c r="M480" s="33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</row>
    <row r="481" spans="1:27" ht="21" customHeight="1" x14ac:dyDescent="0.25">
      <c r="A481" s="32"/>
      <c r="B481" s="32"/>
      <c r="C481" s="33"/>
      <c r="D481" s="33"/>
      <c r="E481" s="32"/>
      <c r="G481" s="32"/>
      <c r="H481" s="32"/>
      <c r="I481" s="32"/>
      <c r="J481" s="32"/>
      <c r="K481" s="32"/>
      <c r="L481" s="32"/>
      <c r="M481" s="33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</row>
    <row r="482" spans="1:27" ht="21" customHeight="1" x14ac:dyDescent="0.25">
      <c r="A482" s="32"/>
      <c r="B482" s="32"/>
      <c r="C482" s="33"/>
      <c r="D482" s="33"/>
      <c r="E482" s="32"/>
      <c r="G482" s="32"/>
      <c r="H482" s="32"/>
      <c r="I482" s="32"/>
      <c r="J482" s="32"/>
      <c r="K482" s="32"/>
      <c r="L482" s="32"/>
      <c r="M482" s="33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</row>
    <row r="483" spans="1:27" ht="21" customHeight="1" x14ac:dyDescent="0.25">
      <c r="A483" s="32"/>
      <c r="B483" s="32"/>
      <c r="C483" s="33"/>
      <c r="D483" s="33"/>
      <c r="E483" s="32"/>
      <c r="G483" s="32"/>
      <c r="H483" s="32"/>
      <c r="I483" s="32"/>
      <c r="J483" s="32"/>
      <c r="K483" s="32"/>
      <c r="L483" s="32"/>
      <c r="M483" s="33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</row>
    <row r="484" spans="1:27" ht="21" customHeight="1" x14ac:dyDescent="0.25">
      <c r="A484" s="32"/>
      <c r="B484" s="32"/>
      <c r="C484" s="33"/>
      <c r="D484" s="33"/>
      <c r="E484" s="32"/>
      <c r="G484" s="32"/>
      <c r="H484" s="32"/>
      <c r="I484" s="32"/>
      <c r="J484" s="32"/>
      <c r="K484" s="32"/>
      <c r="L484" s="32"/>
      <c r="M484" s="33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</row>
    <row r="485" spans="1:27" ht="21" customHeight="1" x14ac:dyDescent="0.25">
      <c r="A485" s="32"/>
      <c r="B485" s="32"/>
      <c r="C485" s="33"/>
      <c r="D485" s="33"/>
      <c r="E485" s="32"/>
      <c r="G485" s="32"/>
      <c r="H485" s="32"/>
      <c r="I485" s="32"/>
      <c r="J485" s="32"/>
      <c r="K485" s="32"/>
      <c r="L485" s="32"/>
      <c r="M485" s="33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</row>
    <row r="486" spans="1:27" ht="21" customHeight="1" x14ac:dyDescent="0.25">
      <c r="A486" s="32"/>
      <c r="B486" s="32"/>
      <c r="C486" s="33"/>
      <c r="D486" s="33"/>
      <c r="E486" s="32"/>
      <c r="G486" s="32"/>
      <c r="H486" s="32"/>
      <c r="I486" s="32"/>
      <c r="J486" s="32"/>
      <c r="K486" s="32"/>
      <c r="L486" s="32"/>
      <c r="M486" s="33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</row>
    <row r="487" spans="1:27" ht="21" customHeight="1" x14ac:dyDescent="0.25">
      <c r="A487" s="32"/>
      <c r="B487" s="32"/>
      <c r="C487" s="33"/>
      <c r="D487" s="33"/>
      <c r="E487" s="32"/>
      <c r="G487" s="32"/>
      <c r="H487" s="32"/>
      <c r="I487" s="32"/>
      <c r="J487" s="32"/>
      <c r="K487" s="32"/>
      <c r="L487" s="32"/>
      <c r="M487" s="33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</row>
    <row r="488" spans="1:27" ht="21" customHeight="1" x14ac:dyDescent="0.25">
      <c r="A488" s="32"/>
      <c r="B488" s="32"/>
      <c r="C488" s="33"/>
      <c r="D488" s="33"/>
      <c r="E488" s="32"/>
      <c r="G488" s="32"/>
      <c r="H488" s="32"/>
      <c r="I488" s="32"/>
      <c r="J488" s="32"/>
      <c r="K488" s="32"/>
      <c r="L488" s="32"/>
      <c r="M488" s="33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</row>
    <row r="489" spans="1:27" ht="21" customHeight="1" x14ac:dyDescent="0.25">
      <c r="A489" s="32"/>
      <c r="B489" s="32"/>
      <c r="C489" s="33"/>
      <c r="D489" s="33"/>
      <c r="E489" s="32"/>
      <c r="G489" s="32"/>
      <c r="H489" s="32"/>
      <c r="I489" s="32"/>
      <c r="J489" s="32"/>
      <c r="K489" s="32"/>
      <c r="L489" s="32"/>
      <c r="M489" s="33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</row>
    <row r="490" spans="1:27" ht="21" customHeight="1" x14ac:dyDescent="0.25">
      <c r="A490" s="32"/>
      <c r="B490" s="32"/>
      <c r="C490" s="33"/>
      <c r="D490" s="33"/>
      <c r="E490" s="32"/>
      <c r="G490" s="32"/>
      <c r="H490" s="32"/>
      <c r="I490" s="32"/>
      <c r="J490" s="32"/>
      <c r="K490" s="32"/>
      <c r="L490" s="32"/>
      <c r="M490" s="33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</row>
    <row r="491" spans="1:27" ht="21" customHeight="1" x14ac:dyDescent="0.25">
      <c r="A491" s="32"/>
      <c r="B491" s="32"/>
      <c r="C491" s="33"/>
      <c r="D491" s="33"/>
      <c r="E491" s="32"/>
      <c r="G491" s="32"/>
      <c r="H491" s="32"/>
      <c r="I491" s="32"/>
      <c r="J491" s="32"/>
      <c r="K491" s="32"/>
      <c r="L491" s="32"/>
      <c r="M491" s="33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</row>
    <row r="492" spans="1:27" ht="21" customHeight="1" x14ac:dyDescent="0.25">
      <c r="A492" s="32"/>
      <c r="B492" s="32"/>
      <c r="C492" s="33"/>
      <c r="D492" s="33"/>
      <c r="E492" s="32"/>
      <c r="G492" s="32"/>
      <c r="H492" s="32"/>
      <c r="I492" s="32"/>
      <c r="J492" s="32"/>
      <c r="K492" s="32"/>
      <c r="L492" s="32"/>
      <c r="M492" s="33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</row>
    <row r="493" spans="1:27" ht="21" customHeight="1" x14ac:dyDescent="0.25">
      <c r="A493" s="32"/>
      <c r="B493" s="32"/>
      <c r="C493" s="33"/>
      <c r="D493" s="33"/>
      <c r="E493" s="32"/>
      <c r="G493" s="32"/>
      <c r="H493" s="32"/>
      <c r="I493" s="32"/>
      <c r="J493" s="32"/>
      <c r="K493" s="32"/>
      <c r="L493" s="32"/>
      <c r="M493" s="33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</row>
    <row r="494" spans="1:27" ht="21" customHeight="1" x14ac:dyDescent="0.25">
      <c r="A494" s="32"/>
      <c r="B494" s="32"/>
      <c r="C494" s="33"/>
      <c r="D494" s="33"/>
      <c r="E494" s="32"/>
      <c r="G494" s="32"/>
      <c r="H494" s="32"/>
      <c r="I494" s="32"/>
      <c r="J494" s="32"/>
      <c r="K494" s="32"/>
      <c r="L494" s="32"/>
      <c r="M494" s="33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</row>
    <row r="495" spans="1:27" ht="21" customHeight="1" x14ac:dyDescent="0.25">
      <c r="A495" s="32"/>
      <c r="B495" s="32"/>
      <c r="C495" s="33"/>
      <c r="D495" s="33"/>
      <c r="E495" s="32"/>
      <c r="G495" s="32"/>
      <c r="H495" s="32"/>
      <c r="I495" s="32"/>
      <c r="J495" s="32"/>
      <c r="K495" s="32"/>
      <c r="L495" s="32"/>
      <c r="M495" s="33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</row>
    <row r="496" spans="1:27" ht="21" customHeight="1" x14ac:dyDescent="0.25">
      <c r="A496" s="32"/>
      <c r="B496" s="32"/>
      <c r="C496" s="33"/>
      <c r="D496" s="33"/>
      <c r="E496" s="32"/>
      <c r="G496" s="32"/>
      <c r="H496" s="32"/>
      <c r="I496" s="32"/>
      <c r="J496" s="32"/>
      <c r="K496" s="32"/>
      <c r="L496" s="32"/>
      <c r="M496" s="33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</row>
    <row r="497" spans="1:27" ht="21" customHeight="1" x14ac:dyDescent="0.25">
      <c r="A497" s="32"/>
      <c r="B497" s="32"/>
      <c r="C497" s="33"/>
      <c r="D497" s="33"/>
      <c r="E497" s="32"/>
      <c r="G497" s="32"/>
      <c r="H497" s="32"/>
      <c r="I497" s="32"/>
      <c r="J497" s="32"/>
      <c r="K497" s="32"/>
      <c r="L497" s="32"/>
      <c r="M497" s="33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</row>
    <row r="498" spans="1:27" ht="21" customHeight="1" x14ac:dyDescent="0.25">
      <c r="A498" s="32"/>
      <c r="B498" s="32"/>
      <c r="C498" s="33"/>
      <c r="D498" s="33"/>
      <c r="E498" s="32"/>
      <c r="G498" s="32"/>
      <c r="H498" s="32"/>
      <c r="I498" s="32"/>
      <c r="J498" s="32"/>
      <c r="K498" s="32"/>
      <c r="L498" s="32"/>
      <c r="M498" s="33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</row>
    <row r="499" spans="1:27" ht="21" customHeight="1" x14ac:dyDescent="0.25">
      <c r="A499" s="32"/>
      <c r="B499" s="32"/>
      <c r="C499" s="33"/>
      <c r="D499" s="33"/>
      <c r="E499" s="32"/>
      <c r="G499" s="32"/>
      <c r="H499" s="32"/>
      <c r="I499" s="32"/>
      <c r="J499" s="32"/>
      <c r="K499" s="32"/>
      <c r="L499" s="32"/>
      <c r="M499" s="33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</row>
    <row r="500" spans="1:27" ht="21" customHeight="1" x14ac:dyDescent="0.25">
      <c r="A500" s="32"/>
      <c r="B500" s="32"/>
      <c r="C500" s="33"/>
      <c r="D500" s="33"/>
      <c r="E500" s="32"/>
      <c r="G500" s="32"/>
      <c r="H500" s="32"/>
      <c r="I500" s="32"/>
      <c r="J500" s="32"/>
      <c r="K500" s="32"/>
      <c r="L500" s="32"/>
      <c r="M500" s="33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</row>
    <row r="501" spans="1:27" ht="21" customHeight="1" x14ac:dyDescent="0.25">
      <c r="A501" s="32"/>
      <c r="B501" s="32"/>
      <c r="C501" s="33"/>
      <c r="D501" s="33"/>
      <c r="E501" s="32"/>
      <c r="G501" s="32"/>
      <c r="H501" s="32"/>
      <c r="I501" s="32"/>
      <c r="J501" s="32"/>
      <c r="K501" s="32"/>
      <c r="L501" s="32"/>
      <c r="M501" s="33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</row>
    <row r="502" spans="1:27" ht="21" customHeight="1" x14ac:dyDescent="0.25">
      <c r="A502" s="32"/>
      <c r="B502" s="32"/>
      <c r="C502" s="33"/>
      <c r="D502" s="33"/>
      <c r="E502" s="32"/>
      <c r="G502" s="32"/>
      <c r="H502" s="32"/>
      <c r="I502" s="32"/>
      <c r="J502" s="32"/>
      <c r="K502" s="32"/>
      <c r="L502" s="32"/>
      <c r="M502" s="33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</row>
    <row r="503" spans="1:27" ht="21" customHeight="1" x14ac:dyDescent="0.25">
      <c r="A503" s="32"/>
      <c r="B503" s="32"/>
      <c r="C503" s="33"/>
      <c r="D503" s="33"/>
      <c r="E503" s="32"/>
      <c r="G503" s="32"/>
      <c r="H503" s="32"/>
      <c r="I503" s="32"/>
      <c r="J503" s="32"/>
      <c r="K503" s="32"/>
      <c r="L503" s="32"/>
      <c r="M503" s="33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</row>
    <row r="504" spans="1:27" ht="21" customHeight="1" x14ac:dyDescent="0.25">
      <c r="A504" s="32"/>
      <c r="B504" s="32"/>
      <c r="C504" s="33"/>
      <c r="D504" s="33"/>
      <c r="E504" s="32"/>
      <c r="G504" s="32"/>
      <c r="H504" s="32"/>
      <c r="I504" s="32"/>
      <c r="J504" s="32"/>
      <c r="K504" s="32"/>
      <c r="L504" s="32"/>
      <c r="M504" s="33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</row>
    <row r="505" spans="1:27" ht="21" customHeight="1" x14ac:dyDescent="0.25">
      <c r="A505" s="32"/>
      <c r="B505" s="32"/>
      <c r="C505" s="33"/>
      <c r="D505" s="33"/>
      <c r="E505" s="32"/>
      <c r="G505" s="32"/>
      <c r="H505" s="32"/>
      <c r="I505" s="32"/>
      <c r="J505" s="32"/>
      <c r="K505" s="32"/>
      <c r="L505" s="32"/>
      <c r="M505" s="33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</row>
    <row r="506" spans="1:27" ht="21" customHeight="1" x14ac:dyDescent="0.25">
      <c r="A506" s="32"/>
      <c r="B506" s="32"/>
      <c r="C506" s="33"/>
      <c r="D506" s="33"/>
      <c r="E506" s="32"/>
      <c r="G506" s="32"/>
      <c r="H506" s="32"/>
      <c r="I506" s="32"/>
      <c r="J506" s="32"/>
      <c r="K506" s="32"/>
      <c r="L506" s="32"/>
      <c r="M506" s="33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</row>
    <row r="507" spans="1:27" ht="21" customHeight="1" x14ac:dyDescent="0.25">
      <c r="A507" s="32"/>
      <c r="B507" s="32"/>
      <c r="C507" s="33"/>
      <c r="D507" s="33"/>
      <c r="E507" s="32"/>
      <c r="G507" s="32"/>
      <c r="H507" s="32"/>
      <c r="I507" s="32"/>
      <c r="J507" s="32"/>
      <c r="K507" s="32"/>
      <c r="L507" s="32"/>
      <c r="M507" s="33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</row>
    <row r="508" spans="1:27" ht="21" customHeight="1" x14ac:dyDescent="0.25">
      <c r="A508" s="32"/>
      <c r="B508" s="32"/>
      <c r="C508" s="33"/>
      <c r="D508" s="33"/>
      <c r="E508" s="32"/>
      <c r="G508" s="32"/>
      <c r="H508" s="32"/>
      <c r="I508" s="32"/>
      <c r="J508" s="32"/>
      <c r="K508" s="32"/>
      <c r="L508" s="32"/>
      <c r="M508" s="33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</row>
    <row r="509" spans="1:27" ht="21" customHeight="1" x14ac:dyDescent="0.25">
      <c r="A509" s="32"/>
      <c r="B509" s="32"/>
      <c r="C509" s="33"/>
      <c r="D509" s="33"/>
      <c r="E509" s="32"/>
      <c r="G509" s="32"/>
      <c r="H509" s="32"/>
      <c r="I509" s="32"/>
      <c r="J509" s="32"/>
      <c r="K509" s="32"/>
      <c r="L509" s="32"/>
      <c r="M509" s="33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</row>
    <row r="510" spans="1:27" ht="21" customHeight="1" x14ac:dyDescent="0.25">
      <c r="A510" s="32"/>
      <c r="B510" s="32"/>
      <c r="C510" s="33"/>
      <c r="D510" s="33"/>
      <c r="E510" s="32"/>
      <c r="G510" s="32"/>
      <c r="H510" s="32"/>
      <c r="I510" s="32"/>
      <c r="J510" s="32"/>
      <c r="K510" s="32"/>
      <c r="L510" s="32"/>
      <c r="M510" s="33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</row>
    <row r="511" spans="1:27" ht="21" customHeight="1" x14ac:dyDescent="0.25">
      <c r="A511" s="32"/>
      <c r="B511" s="32"/>
      <c r="C511" s="33"/>
      <c r="D511" s="33"/>
      <c r="E511" s="32"/>
      <c r="G511" s="32"/>
      <c r="H511" s="32"/>
      <c r="I511" s="32"/>
      <c r="J511" s="32"/>
      <c r="K511" s="32"/>
      <c r="L511" s="32"/>
      <c r="M511" s="33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</row>
    <row r="512" spans="1:27" ht="21" customHeight="1" x14ac:dyDescent="0.25">
      <c r="A512" s="32"/>
      <c r="B512" s="32"/>
      <c r="C512" s="33"/>
      <c r="D512" s="33"/>
      <c r="E512" s="32"/>
      <c r="G512" s="32"/>
      <c r="H512" s="32"/>
      <c r="I512" s="32"/>
      <c r="J512" s="32"/>
      <c r="K512" s="32"/>
      <c r="L512" s="32"/>
      <c r="M512" s="33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</row>
    <row r="513" spans="1:27" ht="21" customHeight="1" x14ac:dyDescent="0.25">
      <c r="A513" s="32"/>
      <c r="B513" s="32"/>
      <c r="C513" s="33"/>
      <c r="D513" s="33"/>
      <c r="E513" s="32"/>
      <c r="G513" s="32"/>
      <c r="H513" s="32"/>
      <c r="I513" s="32"/>
      <c r="J513" s="32"/>
      <c r="K513" s="32"/>
      <c r="L513" s="32"/>
      <c r="M513" s="33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</row>
    <row r="514" spans="1:27" ht="21" customHeight="1" x14ac:dyDescent="0.25">
      <c r="A514" s="32"/>
      <c r="B514" s="32"/>
      <c r="C514" s="33"/>
      <c r="D514" s="33"/>
      <c r="E514" s="32"/>
      <c r="G514" s="32"/>
      <c r="H514" s="32"/>
      <c r="I514" s="32"/>
      <c r="J514" s="32"/>
      <c r="K514" s="32"/>
      <c r="L514" s="32"/>
      <c r="M514" s="33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</row>
    <row r="515" spans="1:27" ht="21" customHeight="1" x14ac:dyDescent="0.25">
      <c r="A515" s="32"/>
      <c r="B515" s="32"/>
      <c r="C515" s="33"/>
      <c r="D515" s="33"/>
      <c r="E515" s="32"/>
      <c r="G515" s="32"/>
      <c r="H515" s="32"/>
      <c r="I515" s="32"/>
      <c r="J515" s="32"/>
      <c r="K515" s="32"/>
      <c r="L515" s="32"/>
      <c r="M515" s="33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</row>
    <row r="516" spans="1:27" ht="21" customHeight="1" x14ac:dyDescent="0.25">
      <c r="A516" s="32"/>
      <c r="B516" s="32"/>
      <c r="C516" s="33"/>
      <c r="D516" s="33"/>
      <c r="E516" s="32"/>
      <c r="G516" s="32"/>
      <c r="H516" s="32"/>
      <c r="I516" s="32"/>
      <c r="J516" s="32"/>
      <c r="K516" s="32"/>
      <c r="L516" s="32"/>
      <c r="M516" s="33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</row>
    <row r="517" spans="1:27" ht="21" customHeight="1" x14ac:dyDescent="0.25">
      <c r="A517" s="32"/>
      <c r="B517" s="32"/>
      <c r="C517" s="33"/>
      <c r="D517" s="33"/>
      <c r="E517" s="32"/>
      <c r="G517" s="32"/>
      <c r="H517" s="32"/>
      <c r="I517" s="32"/>
      <c r="J517" s="32"/>
      <c r="K517" s="32"/>
      <c r="L517" s="32"/>
      <c r="M517" s="33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</row>
    <row r="518" spans="1:27" ht="21" customHeight="1" x14ac:dyDescent="0.25">
      <c r="A518" s="32"/>
      <c r="B518" s="32"/>
      <c r="C518" s="33"/>
      <c r="D518" s="33"/>
      <c r="E518" s="32"/>
      <c r="G518" s="32"/>
      <c r="H518" s="32"/>
      <c r="I518" s="32"/>
      <c r="J518" s="32"/>
      <c r="K518" s="32"/>
      <c r="L518" s="32"/>
      <c r="M518" s="33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</row>
    <row r="519" spans="1:27" ht="21" customHeight="1" x14ac:dyDescent="0.25">
      <c r="A519" s="32"/>
      <c r="B519" s="32"/>
      <c r="C519" s="33"/>
      <c r="D519" s="33"/>
      <c r="E519" s="32"/>
      <c r="G519" s="32"/>
      <c r="H519" s="32"/>
      <c r="I519" s="32"/>
      <c r="J519" s="32"/>
      <c r="K519" s="32"/>
      <c r="L519" s="32"/>
      <c r="M519" s="33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</row>
    <row r="520" spans="1:27" ht="21" customHeight="1" x14ac:dyDescent="0.25">
      <c r="A520" s="32"/>
      <c r="B520" s="32"/>
      <c r="C520" s="33"/>
      <c r="D520" s="33"/>
      <c r="E520" s="32"/>
      <c r="G520" s="32"/>
      <c r="H520" s="32"/>
      <c r="I520" s="32"/>
      <c r="J520" s="32"/>
      <c r="K520" s="32"/>
      <c r="L520" s="32"/>
      <c r="M520" s="33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</row>
    <row r="521" spans="1:27" ht="21" customHeight="1" x14ac:dyDescent="0.25">
      <c r="A521" s="32"/>
      <c r="B521" s="32"/>
      <c r="C521" s="33"/>
      <c r="D521" s="33"/>
      <c r="E521" s="32"/>
      <c r="G521" s="32"/>
      <c r="H521" s="32"/>
      <c r="I521" s="32"/>
      <c r="J521" s="32"/>
      <c r="K521" s="32"/>
      <c r="L521" s="32"/>
      <c r="M521" s="33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</row>
    <row r="522" spans="1:27" ht="21" customHeight="1" x14ac:dyDescent="0.25">
      <c r="A522" s="32"/>
      <c r="B522" s="32"/>
      <c r="C522" s="33"/>
      <c r="D522" s="33"/>
      <c r="E522" s="32"/>
      <c r="G522" s="32"/>
      <c r="H522" s="32"/>
      <c r="I522" s="32"/>
      <c r="J522" s="32"/>
      <c r="K522" s="32"/>
      <c r="L522" s="32"/>
      <c r="M522" s="33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</row>
    <row r="523" spans="1:27" ht="21" customHeight="1" x14ac:dyDescent="0.25">
      <c r="A523" s="32"/>
      <c r="B523" s="32"/>
      <c r="C523" s="33"/>
      <c r="D523" s="33"/>
      <c r="E523" s="32"/>
      <c r="G523" s="32"/>
      <c r="H523" s="32"/>
      <c r="I523" s="32"/>
      <c r="J523" s="32"/>
      <c r="K523" s="32"/>
      <c r="L523" s="32"/>
      <c r="M523" s="33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</row>
    <row r="524" spans="1:27" ht="21" customHeight="1" x14ac:dyDescent="0.25">
      <c r="A524" s="32"/>
      <c r="B524" s="32"/>
      <c r="C524" s="33"/>
      <c r="D524" s="33"/>
      <c r="E524" s="32"/>
      <c r="G524" s="32"/>
      <c r="H524" s="32"/>
      <c r="I524" s="32"/>
      <c r="J524" s="32"/>
      <c r="K524" s="32"/>
      <c r="L524" s="32"/>
      <c r="M524" s="33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</row>
    <row r="525" spans="1:27" ht="21" customHeight="1" x14ac:dyDescent="0.25">
      <c r="A525" s="32"/>
      <c r="B525" s="32"/>
      <c r="C525" s="33"/>
      <c r="D525" s="33"/>
      <c r="E525" s="32"/>
      <c r="G525" s="32"/>
      <c r="H525" s="32"/>
      <c r="I525" s="32"/>
      <c r="J525" s="32"/>
      <c r="K525" s="32"/>
      <c r="L525" s="32"/>
      <c r="M525" s="33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</row>
    <row r="526" spans="1:27" ht="21" customHeight="1" x14ac:dyDescent="0.25">
      <c r="A526" s="32"/>
      <c r="B526" s="32"/>
      <c r="C526" s="33"/>
      <c r="D526" s="33"/>
      <c r="E526" s="32"/>
      <c r="G526" s="32"/>
      <c r="H526" s="32"/>
      <c r="I526" s="32"/>
      <c r="J526" s="32"/>
      <c r="K526" s="32"/>
      <c r="L526" s="32"/>
      <c r="M526" s="33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</row>
    <row r="527" spans="1:27" ht="21" customHeight="1" x14ac:dyDescent="0.25">
      <c r="A527" s="32"/>
      <c r="B527" s="32"/>
      <c r="C527" s="33"/>
      <c r="D527" s="33"/>
      <c r="E527" s="32"/>
      <c r="G527" s="32"/>
      <c r="H527" s="32"/>
      <c r="I527" s="32"/>
      <c r="J527" s="32"/>
      <c r="K527" s="32"/>
      <c r="L527" s="32"/>
      <c r="M527" s="33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</row>
    <row r="528" spans="1:27" ht="21" customHeight="1" x14ac:dyDescent="0.25">
      <c r="A528" s="32"/>
      <c r="B528" s="32"/>
      <c r="C528" s="33"/>
      <c r="D528" s="33"/>
      <c r="E528" s="32"/>
      <c r="G528" s="32"/>
      <c r="H528" s="32"/>
      <c r="I528" s="32"/>
      <c r="J528" s="32"/>
      <c r="K528" s="32"/>
      <c r="L528" s="32"/>
      <c r="M528" s="33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</row>
    <row r="529" spans="1:27" ht="21" customHeight="1" x14ac:dyDescent="0.25">
      <c r="A529" s="32"/>
      <c r="B529" s="32"/>
      <c r="C529" s="33"/>
      <c r="D529" s="33"/>
      <c r="E529" s="32"/>
      <c r="G529" s="32"/>
      <c r="H529" s="32"/>
      <c r="I529" s="32"/>
      <c r="J529" s="32"/>
      <c r="K529" s="32"/>
      <c r="L529" s="32"/>
      <c r="M529" s="33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</row>
    <row r="530" spans="1:27" ht="21" customHeight="1" x14ac:dyDescent="0.25">
      <c r="A530" s="32"/>
      <c r="B530" s="32"/>
      <c r="C530" s="33"/>
      <c r="D530" s="33"/>
      <c r="E530" s="32"/>
      <c r="G530" s="32"/>
      <c r="H530" s="32"/>
      <c r="I530" s="32"/>
      <c r="J530" s="32"/>
      <c r="K530" s="32"/>
      <c r="L530" s="32"/>
      <c r="M530" s="33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</row>
    <row r="531" spans="1:27" ht="21" customHeight="1" x14ac:dyDescent="0.25">
      <c r="A531" s="32"/>
      <c r="B531" s="32"/>
      <c r="C531" s="33"/>
      <c r="D531" s="33"/>
      <c r="E531" s="32"/>
      <c r="G531" s="32"/>
      <c r="H531" s="32"/>
      <c r="I531" s="32"/>
      <c r="J531" s="32"/>
      <c r="K531" s="32"/>
      <c r="L531" s="32"/>
      <c r="M531" s="33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</row>
    <row r="532" spans="1:27" ht="21" customHeight="1" x14ac:dyDescent="0.25">
      <c r="A532" s="32"/>
      <c r="B532" s="32"/>
      <c r="C532" s="33"/>
      <c r="D532" s="33"/>
      <c r="E532" s="32"/>
      <c r="G532" s="32"/>
      <c r="H532" s="32"/>
      <c r="I532" s="32"/>
      <c r="J532" s="32"/>
      <c r="K532" s="32"/>
      <c r="L532" s="32"/>
      <c r="M532" s="33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</row>
    <row r="533" spans="1:27" ht="21" customHeight="1" x14ac:dyDescent="0.25">
      <c r="A533" s="32"/>
      <c r="B533" s="32"/>
      <c r="C533" s="33"/>
      <c r="D533" s="33"/>
      <c r="E533" s="32"/>
      <c r="G533" s="32"/>
      <c r="H533" s="32"/>
      <c r="I533" s="32"/>
      <c r="J533" s="32"/>
      <c r="K533" s="32"/>
      <c r="L533" s="32"/>
      <c r="M533" s="33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</row>
    <row r="534" spans="1:27" ht="21" customHeight="1" x14ac:dyDescent="0.25">
      <c r="A534" s="32"/>
      <c r="B534" s="32"/>
      <c r="C534" s="33"/>
      <c r="D534" s="33"/>
      <c r="E534" s="32"/>
      <c r="G534" s="32"/>
      <c r="H534" s="32"/>
      <c r="I534" s="32"/>
      <c r="J534" s="32"/>
      <c r="K534" s="32"/>
      <c r="L534" s="32"/>
      <c r="M534" s="33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</row>
    <row r="535" spans="1:27" ht="21" customHeight="1" x14ac:dyDescent="0.25">
      <c r="A535" s="32"/>
      <c r="B535" s="32"/>
      <c r="C535" s="33"/>
      <c r="D535" s="33"/>
      <c r="E535" s="32"/>
      <c r="G535" s="32"/>
      <c r="H535" s="32"/>
      <c r="I535" s="32"/>
      <c r="J535" s="32"/>
      <c r="K535" s="32"/>
      <c r="L535" s="32"/>
      <c r="M535" s="33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</row>
    <row r="536" spans="1:27" ht="21" customHeight="1" x14ac:dyDescent="0.25">
      <c r="A536" s="32"/>
      <c r="B536" s="32"/>
      <c r="C536" s="33"/>
      <c r="D536" s="33"/>
      <c r="E536" s="32"/>
      <c r="G536" s="32"/>
      <c r="H536" s="32"/>
      <c r="I536" s="32"/>
      <c r="J536" s="32"/>
      <c r="K536" s="32"/>
      <c r="L536" s="32"/>
      <c r="M536" s="33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</row>
    <row r="537" spans="1:27" ht="21" customHeight="1" x14ac:dyDescent="0.25">
      <c r="A537" s="32"/>
      <c r="B537" s="32"/>
      <c r="C537" s="33"/>
      <c r="D537" s="33"/>
      <c r="E537" s="32"/>
      <c r="G537" s="32"/>
      <c r="H537" s="32"/>
      <c r="I537" s="32"/>
      <c r="J537" s="32"/>
      <c r="K537" s="32"/>
      <c r="L537" s="32"/>
      <c r="M537" s="33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</row>
    <row r="538" spans="1:27" ht="21" customHeight="1" x14ac:dyDescent="0.25">
      <c r="A538" s="32"/>
      <c r="B538" s="32"/>
      <c r="C538" s="33"/>
      <c r="D538" s="33"/>
      <c r="E538" s="32"/>
      <c r="G538" s="32"/>
      <c r="H538" s="32"/>
      <c r="I538" s="32"/>
      <c r="J538" s="32"/>
      <c r="K538" s="32"/>
      <c r="L538" s="32"/>
      <c r="M538" s="33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</row>
    <row r="539" spans="1:27" ht="21" customHeight="1" x14ac:dyDescent="0.25">
      <c r="A539" s="32"/>
      <c r="B539" s="32"/>
      <c r="C539" s="33"/>
      <c r="D539" s="33"/>
      <c r="E539" s="32"/>
      <c r="G539" s="32"/>
      <c r="H539" s="32"/>
      <c r="I539" s="32"/>
      <c r="J539" s="32"/>
      <c r="K539" s="32"/>
      <c r="L539" s="32"/>
      <c r="M539" s="33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</row>
    <row r="540" spans="1:27" ht="21" customHeight="1" x14ac:dyDescent="0.25">
      <c r="A540" s="32"/>
      <c r="B540" s="32"/>
      <c r="C540" s="33"/>
      <c r="D540" s="33"/>
      <c r="E540" s="32"/>
      <c r="G540" s="32"/>
      <c r="H540" s="32"/>
      <c r="I540" s="32"/>
      <c r="J540" s="32"/>
      <c r="K540" s="32"/>
      <c r="L540" s="32"/>
      <c r="M540" s="33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</row>
    <row r="541" spans="1:27" ht="21" customHeight="1" x14ac:dyDescent="0.25">
      <c r="A541" s="32"/>
      <c r="B541" s="32"/>
      <c r="C541" s="33"/>
      <c r="D541" s="33"/>
      <c r="E541" s="32"/>
      <c r="G541" s="32"/>
      <c r="H541" s="32"/>
      <c r="I541" s="32"/>
      <c r="J541" s="32"/>
      <c r="K541" s="32"/>
      <c r="L541" s="32"/>
      <c r="M541" s="33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</row>
    <row r="542" spans="1:27" ht="21" customHeight="1" x14ac:dyDescent="0.25">
      <c r="A542" s="32"/>
      <c r="B542" s="32"/>
      <c r="C542" s="33"/>
      <c r="D542" s="33"/>
      <c r="E542" s="32"/>
      <c r="G542" s="32"/>
      <c r="H542" s="32"/>
      <c r="I542" s="32"/>
      <c r="J542" s="32"/>
      <c r="K542" s="32"/>
      <c r="L542" s="32"/>
      <c r="M542" s="33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</row>
    <row r="543" spans="1:27" ht="21" customHeight="1" x14ac:dyDescent="0.25">
      <c r="A543" s="32"/>
      <c r="B543" s="32"/>
      <c r="C543" s="33"/>
      <c r="D543" s="33"/>
      <c r="E543" s="32"/>
      <c r="G543" s="32"/>
      <c r="H543" s="32"/>
      <c r="I543" s="32"/>
      <c r="J543" s="32"/>
      <c r="K543" s="32"/>
      <c r="L543" s="32"/>
      <c r="M543" s="33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</row>
    <row r="544" spans="1:27" ht="21" customHeight="1" x14ac:dyDescent="0.25">
      <c r="A544" s="32"/>
      <c r="B544" s="32"/>
      <c r="C544" s="33"/>
      <c r="D544" s="33"/>
      <c r="E544" s="32"/>
      <c r="G544" s="32"/>
      <c r="H544" s="32"/>
      <c r="I544" s="32"/>
      <c r="J544" s="32"/>
      <c r="K544" s="32"/>
      <c r="L544" s="32"/>
      <c r="M544" s="33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</row>
    <row r="545" spans="1:27" ht="21" customHeight="1" x14ac:dyDescent="0.25">
      <c r="A545" s="32"/>
      <c r="B545" s="32"/>
      <c r="C545" s="33"/>
      <c r="D545" s="33"/>
      <c r="E545" s="32"/>
      <c r="G545" s="32"/>
      <c r="H545" s="32"/>
      <c r="I545" s="32"/>
      <c r="J545" s="32"/>
      <c r="K545" s="32"/>
      <c r="L545" s="32"/>
      <c r="M545" s="33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</row>
    <row r="546" spans="1:27" ht="21" customHeight="1" x14ac:dyDescent="0.25">
      <c r="A546" s="32"/>
      <c r="B546" s="32"/>
      <c r="C546" s="33"/>
      <c r="D546" s="33"/>
      <c r="E546" s="32"/>
      <c r="G546" s="32"/>
      <c r="H546" s="32"/>
      <c r="I546" s="32"/>
      <c r="J546" s="32"/>
      <c r="K546" s="32"/>
      <c r="L546" s="32"/>
      <c r="M546" s="33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</row>
    <row r="547" spans="1:27" ht="21" customHeight="1" x14ac:dyDescent="0.25">
      <c r="A547" s="32"/>
      <c r="B547" s="32"/>
      <c r="C547" s="33"/>
      <c r="D547" s="33"/>
      <c r="E547" s="32"/>
      <c r="G547" s="32"/>
      <c r="H547" s="32"/>
      <c r="I547" s="32"/>
      <c r="J547" s="32"/>
      <c r="K547" s="32"/>
      <c r="L547" s="32"/>
      <c r="M547" s="33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</row>
    <row r="548" spans="1:27" ht="21" customHeight="1" x14ac:dyDescent="0.25">
      <c r="A548" s="32"/>
      <c r="B548" s="32"/>
      <c r="C548" s="33"/>
      <c r="D548" s="33"/>
      <c r="E548" s="32"/>
      <c r="G548" s="32"/>
      <c r="H548" s="32"/>
      <c r="I548" s="32"/>
      <c r="J548" s="32"/>
      <c r="K548" s="32"/>
      <c r="L548" s="32"/>
      <c r="M548" s="33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</row>
    <row r="549" spans="1:27" ht="21" customHeight="1" x14ac:dyDescent="0.25">
      <c r="A549" s="32"/>
      <c r="B549" s="32"/>
      <c r="C549" s="33"/>
      <c r="D549" s="33"/>
      <c r="E549" s="32"/>
      <c r="G549" s="32"/>
      <c r="H549" s="32"/>
      <c r="I549" s="32"/>
      <c r="J549" s="32"/>
      <c r="K549" s="32"/>
      <c r="L549" s="32"/>
      <c r="M549" s="33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</row>
    <row r="550" spans="1:27" ht="21" customHeight="1" x14ac:dyDescent="0.25">
      <c r="A550" s="32"/>
      <c r="B550" s="32"/>
      <c r="C550" s="33"/>
      <c r="D550" s="33"/>
      <c r="E550" s="32"/>
      <c r="G550" s="32"/>
      <c r="H550" s="32"/>
      <c r="I550" s="32"/>
      <c r="J550" s="32"/>
      <c r="K550" s="32"/>
      <c r="L550" s="32"/>
      <c r="M550" s="33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</row>
    <row r="551" spans="1:27" ht="21" customHeight="1" x14ac:dyDescent="0.25">
      <c r="A551" s="32"/>
      <c r="B551" s="32"/>
      <c r="C551" s="33"/>
      <c r="D551" s="33"/>
      <c r="E551" s="32"/>
      <c r="G551" s="32"/>
      <c r="H551" s="32"/>
      <c r="I551" s="32"/>
      <c r="J551" s="32"/>
      <c r="K551" s="32"/>
      <c r="L551" s="32"/>
      <c r="M551" s="33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</row>
    <row r="552" spans="1:27" ht="21" customHeight="1" x14ac:dyDescent="0.25">
      <c r="A552" s="32"/>
      <c r="B552" s="32"/>
      <c r="C552" s="33"/>
      <c r="D552" s="33"/>
      <c r="E552" s="32"/>
      <c r="G552" s="32"/>
      <c r="H552" s="32"/>
      <c r="I552" s="32"/>
      <c r="J552" s="32"/>
      <c r="K552" s="32"/>
      <c r="L552" s="32"/>
      <c r="M552" s="33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</row>
    <row r="553" spans="1:27" ht="21" customHeight="1" x14ac:dyDescent="0.25">
      <c r="A553" s="32"/>
      <c r="B553" s="32"/>
      <c r="C553" s="33"/>
      <c r="D553" s="33"/>
      <c r="E553" s="32"/>
      <c r="G553" s="32"/>
      <c r="H553" s="32"/>
      <c r="I553" s="32"/>
      <c r="J553" s="32"/>
      <c r="K553" s="32"/>
      <c r="L553" s="32"/>
      <c r="M553" s="33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</row>
    <row r="554" spans="1:27" ht="21" customHeight="1" x14ac:dyDescent="0.25">
      <c r="A554" s="32"/>
      <c r="B554" s="32"/>
      <c r="C554" s="33"/>
      <c r="D554" s="33"/>
      <c r="E554" s="32"/>
      <c r="G554" s="32"/>
      <c r="H554" s="32"/>
      <c r="I554" s="32"/>
      <c r="J554" s="32"/>
      <c r="K554" s="32"/>
      <c r="L554" s="32"/>
      <c r="M554" s="33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</row>
    <row r="555" spans="1:27" ht="21" customHeight="1" x14ac:dyDescent="0.25">
      <c r="A555" s="32"/>
      <c r="B555" s="32"/>
      <c r="C555" s="33"/>
      <c r="D555" s="33"/>
      <c r="E555" s="32"/>
      <c r="G555" s="32"/>
      <c r="H555" s="32"/>
      <c r="I555" s="32"/>
      <c r="J555" s="32"/>
      <c r="K555" s="32"/>
      <c r="L555" s="32"/>
      <c r="M555" s="33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</row>
    <row r="556" spans="1:27" ht="21" customHeight="1" x14ac:dyDescent="0.25">
      <c r="A556" s="32"/>
      <c r="B556" s="32"/>
      <c r="C556" s="33"/>
      <c r="D556" s="33"/>
      <c r="E556" s="32"/>
      <c r="G556" s="32"/>
      <c r="H556" s="32"/>
      <c r="I556" s="32"/>
      <c r="J556" s="32"/>
      <c r="K556" s="32"/>
      <c r="L556" s="32"/>
      <c r="M556" s="33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</row>
    <row r="557" spans="1:27" ht="21" customHeight="1" x14ac:dyDescent="0.25">
      <c r="A557" s="32"/>
      <c r="B557" s="32"/>
      <c r="C557" s="33"/>
      <c r="D557" s="33"/>
      <c r="E557" s="32"/>
      <c r="G557" s="32"/>
      <c r="H557" s="32"/>
      <c r="I557" s="32"/>
      <c r="J557" s="32"/>
      <c r="K557" s="32"/>
      <c r="L557" s="32"/>
      <c r="M557" s="33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</row>
    <row r="558" spans="1:27" ht="21" customHeight="1" x14ac:dyDescent="0.25">
      <c r="A558" s="32"/>
      <c r="B558" s="32"/>
      <c r="C558" s="33"/>
      <c r="D558" s="33"/>
      <c r="E558" s="32"/>
      <c r="G558" s="32"/>
      <c r="H558" s="32"/>
      <c r="I558" s="32"/>
      <c r="J558" s="32"/>
      <c r="K558" s="32"/>
      <c r="L558" s="32"/>
      <c r="M558" s="33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</row>
    <row r="559" spans="1:27" ht="21" customHeight="1" x14ac:dyDescent="0.25">
      <c r="A559" s="32"/>
      <c r="B559" s="32"/>
      <c r="C559" s="33"/>
      <c r="D559" s="33"/>
      <c r="E559" s="32"/>
      <c r="G559" s="32"/>
      <c r="H559" s="32"/>
      <c r="I559" s="32"/>
      <c r="J559" s="32"/>
      <c r="K559" s="32"/>
      <c r="L559" s="32"/>
      <c r="M559" s="33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</row>
    <row r="560" spans="1:27" ht="21" customHeight="1" x14ac:dyDescent="0.25">
      <c r="A560" s="32"/>
      <c r="B560" s="32"/>
      <c r="C560" s="33"/>
      <c r="D560" s="33"/>
      <c r="E560" s="32"/>
      <c r="G560" s="32"/>
      <c r="H560" s="32"/>
      <c r="I560" s="32"/>
      <c r="J560" s="32"/>
      <c r="K560" s="32"/>
      <c r="L560" s="32"/>
      <c r="M560" s="33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</row>
    <row r="561" spans="1:27" ht="21" customHeight="1" x14ac:dyDescent="0.25">
      <c r="A561" s="32"/>
      <c r="B561" s="32"/>
      <c r="C561" s="33"/>
      <c r="D561" s="33"/>
      <c r="E561" s="32"/>
      <c r="G561" s="32"/>
      <c r="H561" s="32"/>
      <c r="I561" s="32"/>
      <c r="J561" s="32"/>
      <c r="K561" s="32"/>
      <c r="L561" s="32"/>
      <c r="M561" s="33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</row>
    <row r="562" spans="1:27" ht="21" customHeight="1" x14ac:dyDescent="0.25">
      <c r="A562" s="32"/>
      <c r="B562" s="32"/>
      <c r="C562" s="33"/>
      <c r="D562" s="33"/>
      <c r="E562" s="32"/>
      <c r="G562" s="32"/>
      <c r="H562" s="32"/>
      <c r="I562" s="32"/>
      <c r="J562" s="32"/>
      <c r="K562" s="32"/>
      <c r="L562" s="32"/>
      <c r="M562" s="33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</row>
    <row r="563" spans="1:27" ht="21" customHeight="1" x14ac:dyDescent="0.25">
      <c r="A563" s="32"/>
      <c r="B563" s="32"/>
      <c r="C563" s="33"/>
      <c r="D563" s="33"/>
      <c r="E563" s="32"/>
      <c r="G563" s="32"/>
      <c r="H563" s="32"/>
      <c r="I563" s="32"/>
      <c r="J563" s="32"/>
      <c r="K563" s="32"/>
      <c r="L563" s="32"/>
      <c r="M563" s="33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</row>
    <row r="564" spans="1:27" ht="21" customHeight="1" x14ac:dyDescent="0.25">
      <c r="A564" s="32"/>
      <c r="B564" s="32"/>
      <c r="C564" s="33"/>
      <c r="D564" s="33"/>
      <c r="E564" s="32"/>
      <c r="G564" s="32"/>
      <c r="H564" s="32"/>
      <c r="I564" s="32"/>
      <c r="J564" s="32"/>
      <c r="K564" s="32"/>
      <c r="L564" s="32"/>
      <c r="M564" s="33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</row>
    <row r="565" spans="1:27" ht="21" customHeight="1" x14ac:dyDescent="0.25">
      <c r="A565" s="32"/>
      <c r="B565" s="32"/>
      <c r="C565" s="33"/>
      <c r="D565" s="33"/>
      <c r="E565" s="32"/>
      <c r="G565" s="32"/>
      <c r="H565" s="32"/>
      <c r="I565" s="32"/>
      <c r="J565" s="32"/>
      <c r="K565" s="32"/>
      <c r="L565" s="32"/>
      <c r="M565" s="33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</row>
    <row r="566" spans="1:27" ht="21" customHeight="1" x14ac:dyDescent="0.25">
      <c r="A566" s="32"/>
      <c r="B566" s="32"/>
      <c r="C566" s="33"/>
      <c r="D566" s="33"/>
      <c r="E566" s="32"/>
      <c r="G566" s="32"/>
      <c r="H566" s="32"/>
      <c r="I566" s="32"/>
      <c r="J566" s="32"/>
      <c r="K566" s="32"/>
      <c r="L566" s="32"/>
      <c r="M566" s="33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</row>
    <row r="567" spans="1:27" ht="21" customHeight="1" x14ac:dyDescent="0.25">
      <c r="A567" s="32"/>
      <c r="B567" s="32"/>
      <c r="C567" s="33"/>
      <c r="D567" s="33"/>
      <c r="E567" s="32"/>
      <c r="G567" s="32"/>
      <c r="H567" s="32"/>
      <c r="I567" s="32"/>
      <c r="J567" s="32"/>
      <c r="K567" s="32"/>
      <c r="L567" s="32"/>
      <c r="M567" s="33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</row>
    <row r="568" spans="1:27" ht="21" customHeight="1" x14ac:dyDescent="0.25">
      <c r="A568" s="32"/>
      <c r="B568" s="32"/>
      <c r="C568" s="33"/>
      <c r="D568" s="33"/>
      <c r="E568" s="32"/>
      <c r="G568" s="32"/>
      <c r="H568" s="32"/>
      <c r="I568" s="32"/>
      <c r="J568" s="32"/>
      <c r="K568" s="32"/>
      <c r="L568" s="32"/>
      <c r="M568" s="33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</row>
    <row r="569" spans="1:27" ht="21" customHeight="1" x14ac:dyDescent="0.25">
      <c r="A569" s="32"/>
      <c r="B569" s="32"/>
      <c r="C569" s="33"/>
      <c r="D569" s="33"/>
      <c r="E569" s="32"/>
      <c r="G569" s="32"/>
      <c r="H569" s="32"/>
      <c r="I569" s="32"/>
      <c r="J569" s="32"/>
      <c r="K569" s="32"/>
      <c r="L569" s="32"/>
      <c r="M569" s="33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</row>
    <row r="570" spans="1:27" ht="21" customHeight="1" x14ac:dyDescent="0.25">
      <c r="A570" s="32"/>
      <c r="B570" s="32"/>
      <c r="C570" s="33"/>
      <c r="D570" s="33"/>
      <c r="E570" s="32"/>
      <c r="G570" s="32"/>
      <c r="H570" s="32"/>
      <c r="I570" s="32"/>
      <c r="J570" s="32"/>
      <c r="K570" s="32"/>
      <c r="L570" s="32"/>
      <c r="M570" s="33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</row>
    <row r="571" spans="1:27" ht="21" customHeight="1" x14ac:dyDescent="0.25">
      <c r="A571" s="32"/>
      <c r="B571" s="32"/>
      <c r="C571" s="33"/>
      <c r="D571" s="33"/>
      <c r="E571" s="32"/>
      <c r="G571" s="32"/>
      <c r="H571" s="32"/>
      <c r="I571" s="32"/>
      <c r="J571" s="32"/>
      <c r="K571" s="32"/>
      <c r="L571" s="32"/>
      <c r="M571" s="33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</row>
    <row r="572" spans="1:27" ht="21" customHeight="1" x14ac:dyDescent="0.25">
      <c r="A572" s="32"/>
      <c r="B572" s="32"/>
      <c r="C572" s="33"/>
      <c r="D572" s="33"/>
      <c r="E572" s="32"/>
      <c r="G572" s="32"/>
      <c r="H572" s="32"/>
      <c r="I572" s="32"/>
      <c r="J572" s="32"/>
      <c r="K572" s="32"/>
      <c r="L572" s="32"/>
      <c r="M572" s="33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</row>
    <row r="573" spans="1:27" ht="21" customHeight="1" x14ac:dyDescent="0.25">
      <c r="A573" s="32"/>
      <c r="B573" s="32"/>
      <c r="C573" s="33"/>
      <c r="D573" s="33"/>
      <c r="E573" s="32"/>
      <c r="G573" s="32"/>
      <c r="H573" s="32"/>
      <c r="I573" s="32"/>
      <c r="J573" s="32"/>
      <c r="K573" s="32"/>
      <c r="L573" s="32"/>
      <c r="M573" s="33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</row>
    <row r="574" spans="1:27" ht="21" customHeight="1" x14ac:dyDescent="0.25">
      <c r="A574" s="32"/>
      <c r="B574" s="32"/>
      <c r="C574" s="33"/>
      <c r="D574" s="33"/>
      <c r="E574" s="32"/>
      <c r="G574" s="32"/>
      <c r="H574" s="32"/>
      <c r="I574" s="32"/>
      <c r="J574" s="32"/>
      <c r="K574" s="32"/>
      <c r="L574" s="32"/>
      <c r="M574" s="33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</row>
    <row r="575" spans="1:27" ht="21" customHeight="1" x14ac:dyDescent="0.25">
      <c r="A575" s="32"/>
      <c r="B575" s="32"/>
      <c r="C575" s="33"/>
      <c r="D575" s="33"/>
      <c r="E575" s="32"/>
      <c r="G575" s="32"/>
      <c r="H575" s="32"/>
      <c r="I575" s="32"/>
      <c r="J575" s="32"/>
      <c r="K575" s="32"/>
      <c r="L575" s="32"/>
      <c r="M575" s="33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</row>
    <row r="576" spans="1:27" ht="21" customHeight="1" x14ac:dyDescent="0.25">
      <c r="A576" s="32"/>
      <c r="B576" s="32"/>
      <c r="C576" s="33"/>
      <c r="D576" s="33"/>
      <c r="E576" s="32"/>
      <c r="G576" s="32"/>
      <c r="H576" s="32"/>
      <c r="I576" s="32"/>
      <c r="J576" s="32"/>
      <c r="K576" s="32"/>
      <c r="L576" s="32"/>
      <c r="M576" s="33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</row>
    <row r="577" spans="1:27" ht="21" customHeight="1" x14ac:dyDescent="0.25">
      <c r="A577" s="32"/>
      <c r="B577" s="32"/>
      <c r="C577" s="33"/>
      <c r="D577" s="33"/>
      <c r="E577" s="32"/>
      <c r="G577" s="32"/>
      <c r="H577" s="32"/>
      <c r="I577" s="32"/>
      <c r="J577" s="32"/>
      <c r="K577" s="32"/>
      <c r="L577" s="32"/>
      <c r="M577" s="33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</row>
    <row r="578" spans="1:27" ht="21" customHeight="1" x14ac:dyDescent="0.25">
      <c r="A578" s="32"/>
      <c r="B578" s="32"/>
      <c r="C578" s="33"/>
      <c r="D578" s="33"/>
      <c r="E578" s="32"/>
      <c r="G578" s="32"/>
      <c r="H578" s="32"/>
      <c r="I578" s="32"/>
      <c r="J578" s="32"/>
      <c r="K578" s="32"/>
      <c r="L578" s="32"/>
      <c r="M578" s="33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</row>
    <row r="579" spans="1:27" ht="21" customHeight="1" x14ac:dyDescent="0.25">
      <c r="A579" s="32"/>
      <c r="B579" s="32"/>
      <c r="C579" s="33"/>
      <c r="D579" s="33"/>
      <c r="E579" s="32"/>
      <c r="G579" s="32"/>
      <c r="H579" s="32"/>
      <c r="I579" s="32"/>
      <c r="J579" s="32"/>
      <c r="K579" s="32"/>
      <c r="L579" s="32"/>
      <c r="M579" s="33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</row>
    <row r="580" spans="1:27" ht="21" customHeight="1" x14ac:dyDescent="0.25">
      <c r="A580" s="32"/>
      <c r="B580" s="32"/>
      <c r="C580" s="33"/>
      <c r="D580" s="33"/>
      <c r="E580" s="32"/>
      <c r="G580" s="32"/>
      <c r="H580" s="32"/>
      <c r="I580" s="32"/>
      <c r="J580" s="32"/>
      <c r="K580" s="32"/>
      <c r="L580" s="32"/>
      <c r="M580" s="33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</row>
    <row r="581" spans="1:27" ht="21" customHeight="1" x14ac:dyDescent="0.25">
      <c r="A581" s="32"/>
      <c r="B581" s="32"/>
      <c r="C581" s="33"/>
      <c r="D581" s="33"/>
      <c r="E581" s="32"/>
      <c r="G581" s="32"/>
      <c r="H581" s="32"/>
      <c r="I581" s="32"/>
      <c r="J581" s="32"/>
      <c r="K581" s="32"/>
      <c r="L581" s="32"/>
      <c r="M581" s="33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</row>
    <row r="582" spans="1:27" ht="21" customHeight="1" x14ac:dyDescent="0.25">
      <c r="A582" s="32"/>
      <c r="B582" s="32"/>
      <c r="C582" s="33"/>
      <c r="D582" s="33"/>
      <c r="E582" s="32"/>
      <c r="G582" s="32"/>
      <c r="H582" s="32"/>
      <c r="I582" s="32"/>
      <c r="J582" s="32"/>
      <c r="K582" s="32"/>
      <c r="L582" s="32"/>
      <c r="M582" s="33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</row>
    <row r="583" spans="1:27" ht="21" customHeight="1" x14ac:dyDescent="0.25">
      <c r="A583" s="32"/>
      <c r="B583" s="32"/>
      <c r="C583" s="33"/>
      <c r="D583" s="33"/>
      <c r="E583" s="32"/>
      <c r="G583" s="32"/>
      <c r="H583" s="32"/>
      <c r="I583" s="32"/>
      <c r="J583" s="32"/>
      <c r="K583" s="32"/>
      <c r="L583" s="32"/>
      <c r="M583" s="33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</row>
    <row r="584" spans="1:27" ht="21" customHeight="1" x14ac:dyDescent="0.25">
      <c r="A584" s="32"/>
      <c r="B584" s="32"/>
      <c r="C584" s="33"/>
      <c r="D584" s="33"/>
      <c r="E584" s="32"/>
      <c r="G584" s="32"/>
      <c r="H584" s="32"/>
      <c r="I584" s="32"/>
      <c r="J584" s="32"/>
      <c r="K584" s="32"/>
      <c r="L584" s="32"/>
      <c r="M584" s="33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</row>
    <row r="585" spans="1:27" ht="21" customHeight="1" x14ac:dyDescent="0.25">
      <c r="A585" s="32"/>
      <c r="B585" s="32"/>
      <c r="C585" s="33"/>
      <c r="D585" s="33"/>
      <c r="E585" s="32"/>
      <c r="G585" s="32"/>
      <c r="H585" s="32"/>
      <c r="I585" s="32"/>
      <c r="J585" s="32"/>
      <c r="K585" s="32"/>
      <c r="L585" s="32"/>
      <c r="M585" s="33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</row>
    <row r="586" spans="1:27" ht="21" customHeight="1" x14ac:dyDescent="0.25">
      <c r="A586" s="32"/>
      <c r="B586" s="32"/>
      <c r="C586" s="33"/>
      <c r="D586" s="33"/>
      <c r="E586" s="32"/>
      <c r="G586" s="32"/>
      <c r="H586" s="32"/>
      <c r="I586" s="32"/>
      <c r="J586" s="32"/>
      <c r="K586" s="32"/>
      <c r="L586" s="32"/>
      <c r="M586" s="33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</row>
    <row r="587" spans="1:27" ht="21" customHeight="1" x14ac:dyDescent="0.25">
      <c r="A587" s="32"/>
      <c r="B587" s="32"/>
      <c r="C587" s="33"/>
      <c r="D587" s="33"/>
      <c r="E587" s="32"/>
      <c r="G587" s="32"/>
      <c r="H587" s="32"/>
      <c r="I587" s="32"/>
      <c r="J587" s="32"/>
      <c r="K587" s="32"/>
      <c r="L587" s="32"/>
      <c r="M587" s="33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</row>
    <row r="588" spans="1:27" ht="21" customHeight="1" x14ac:dyDescent="0.25">
      <c r="A588" s="32"/>
      <c r="B588" s="32"/>
      <c r="C588" s="33"/>
      <c r="D588" s="33"/>
      <c r="E588" s="32"/>
      <c r="G588" s="32"/>
      <c r="H588" s="32"/>
      <c r="I588" s="32"/>
      <c r="J588" s="32"/>
      <c r="K588" s="32"/>
      <c r="L588" s="32"/>
      <c r="M588" s="33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</row>
    <row r="589" spans="1:27" ht="21" customHeight="1" x14ac:dyDescent="0.25">
      <c r="A589" s="32"/>
      <c r="B589" s="32"/>
      <c r="C589" s="33"/>
      <c r="D589" s="33"/>
      <c r="E589" s="32"/>
      <c r="G589" s="32"/>
      <c r="H589" s="32"/>
      <c r="I589" s="32"/>
      <c r="J589" s="32"/>
      <c r="K589" s="32"/>
      <c r="L589" s="32"/>
      <c r="M589" s="33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</row>
    <row r="590" spans="1:27" ht="21" customHeight="1" x14ac:dyDescent="0.25">
      <c r="A590" s="32"/>
      <c r="B590" s="32"/>
      <c r="C590" s="33"/>
      <c r="D590" s="33"/>
      <c r="E590" s="32"/>
      <c r="G590" s="32"/>
      <c r="H590" s="32"/>
      <c r="I590" s="32"/>
      <c r="J590" s="32"/>
      <c r="K590" s="32"/>
      <c r="L590" s="32"/>
      <c r="M590" s="33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</row>
    <row r="591" spans="1:27" ht="21" customHeight="1" x14ac:dyDescent="0.25">
      <c r="A591" s="32"/>
      <c r="B591" s="32"/>
      <c r="C591" s="33"/>
      <c r="D591" s="33"/>
      <c r="E591" s="32"/>
      <c r="G591" s="32"/>
      <c r="H591" s="32"/>
      <c r="I591" s="32"/>
      <c r="J591" s="32"/>
      <c r="K591" s="32"/>
      <c r="L591" s="32"/>
      <c r="M591" s="33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</row>
    <row r="592" spans="1:27" ht="21" customHeight="1" x14ac:dyDescent="0.25">
      <c r="A592" s="32"/>
      <c r="B592" s="32"/>
      <c r="C592" s="33"/>
      <c r="D592" s="33"/>
      <c r="E592" s="32"/>
      <c r="G592" s="32"/>
      <c r="H592" s="32"/>
      <c r="I592" s="32"/>
      <c r="J592" s="32"/>
      <c r="K592" s="32"/>
      <c r="L592" s="32"/>
      <c r="M592" s="33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</row>
    <row r="593" spans="1:27" ht="21" customHeight="1" x14ac:dyDescent="0.25">
      <c r="A593" s="32"/>
      <c r="B593" s="32"/>
      <c r="C593" s="33"/>
      <c r="D593" s="33"/>
      <c r="E593" s="32"/>
      <c r="G593" s="32"/>
      <c r="H593" s="32"/>
      <c r="I593" s="32"/>
      <c r="J593" s="32"/>
      <c r="K593" s="32"/>
      <c r="L593" s="32"/>
      <c r="M593" s="33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</row>
    <row r="594" spans="1:27" ht="21" customHeight="1" x14ac:dyDescent="0.25">
      <c r="A594" s="32"/>
      <c r="B594" s="32"/>
      <c r="C594" s="33"/>
      <c r="D594" s="33"/>
      <c r="E594" s="32"/>
      <c r="G594" s="32"/>
      <c r="H594" s="32"/>
      <c r="I594" s="32"/>
      <c r="J594" s="32"/>
      <c r="K594" s="32"/>
      <c r="L594" s="32"/>
      <c r="M594" s="33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</row>
    <row r="595" spans="1:27" ht="21" customHeight="1" x14ac:dyDescent="0.25">
      <c r="A595" s="32"/>
      <c r="B595" s="32"/>
      <c r="C595" s="33"/>
      <c r="D595" s="33"/>
      <c r="E595" s="32"/>
      <c r="G595" s="32"/>
      <c r="H595" s="32"/>
      <c r="I595" s="32"/>
      <c r="J595" s="32"/>
      <c r="K595" s="32"/>
      <c r="L595" s="32"/>
      <c r="M595" s="33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</row>
    <row r="596" spans="1:27" ht="21" customHeight="1" x14ac:dyDescent="0.25">
      <c r="A596" s="32"/>
      <c r="B596" s="32"/>
      <c r="C596" s="33"/>
      <c r="D596" s="33"/>
      <c r="E596" s="32"/>
      <c r="G596" s="32"/>
      <c r="H596" s="32"/>
      <c r="I596" s="32"/>
      <c r="J596" s="32"/>
      <c r="K596" s="32"/>
      <c r="L596" s="32"/>
      <c r="M596" s="33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</row>
    <row r="597" spans="1:27" ht="21" customHeight="1" x14ac:dyDescent="0.25">
      <c r="A597" s="32"/>
      <c r="B597" s="32"/>
      <c r="C597" s="33"/>
      <c r="D597" s="33"/>
      <c r="E597" s="32"/>
      <c r="G597" s="32"/>
      <c r="H597" s="32"/>
      <c r="I597" s="32"/>
      <c r="J597" s="32"/>
      <c r="K597" s="32"/>
      <c r="L597" s="32"/>
      <c r="M597" s="33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</row>
    <row r="598" spans="1:27" ht="21" customHeight="1" x14ac:dyDescent="0.25">
      <c r="A598" s="32"/>
      <c r="B598" s="32"/>
      <c r="C598" s="33"/>
      <c r="D598" s="33"/>
      <c r="E598" s="32"/>
      <c r="G598" s="32"/>
      <c r="H598" s="32"/>
      <c r="I598" s="32"/>
      <c r="J598" s="32"/>
      <c r="K598" s="32"/>
      <c r="L598" s="32"/>
      <c r="M598" s="33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</row>
    <row r="599" spans="1:27" ht="21" customHeight="1" x14ac:dyDescent="0.25">
      <c r="A599" s="32"/>
      <c r="B599" s="32"/>
      <c r="C599" s="33"/>
      <c r="D599" s="33"/>
      <c r="E599" s="32"/>
      <c r="G599" s="32"/>
      <c r="H599" s="32"/>
      <c r="I599" s="32"/>
      <c r="J599" s="32"/>
      <c r="K599" s="32"/>
      <c r="L599" s="32"/>
      <c r="M599" s="33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</row>
    <row r="600" spans="1:27" ht="21" customHeight="1" x14ac:dyDescent="0.25">
      <c r="A600" s="32"/>
      <c r="B600" s="32"/>
      <c r="C600" s="33"/>
      <c r="D600" s="33"/>
      <c r="E600" s="32"/>
      <c r="G600" s="32"/>
      <c r="H600" s="32"/>
      <c r="I600" s="32"/>
      <c r="J600" s="32"/>
      <c r="K600" s="32"/>
      <c r="L600" s="32"/>
      <c r="M600" s="33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</row>
    <row r="601" spans="1:27" ht="21" customHeight="1" x14ac:dyDescent="0.25">
      <c r="A601" s="32"/>
      <c r="B601" s="32"/>
      <c r="C601" s="33"/>
      <c r="D601" s="33"/>
      <c r="E601" s="32"/>
      <c r="G601" s="32"/>
      <c r="H601" s="32"/>
      <c r="I601" s="32"/>
      <c r="J601" s="32"/>
      <c r="K601" s="32"/>
      <c r="L601" s="32"/>
      <c r="M601" s="33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</row>
    <row r="602" spans="1:27" ht="21" customHeight="1" x14ac:dyDescent="0.25">
      <c r="A602" s="32"/>
      <c r="B602" s="32"/>
      <c r="C602" s="33"/>
      <c r="D602" s="33"/>
      <c r="E602" s="32"/>
      <c r="G602" s="32"/>
      <c r="H602" s="32"/>
      <c r="I602" s="32"/>
      <c r="J602" s="32"/>
      <c r="K602" s="32"/>
      <c r="L602" s="32"/>
      <c r="M602" s="33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</row>
    <row r="603" spans="1:27" ht="21" customHeight="1" x14ac:dyDescent="0.25">
      <c r="A603" s="32"/>
      <c r="B603" s="32"/>
      <c r="C603" s="33"/>
      <c r="D603" s="33"/>
      <c r="E603" s="32"/>
      <c r="G603" s="32"/>
      <c r="H603" s="32"/>
      <c r="I603" s="32"/>
      <c r="J603" s="32"/>
      <c r="K603" s="32"/>
      <c r="L603" s="32"/>
      <c r="M603" s="33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</row>
    <row r="604" spans="1:27" ht="21" customHeight="1" x14ac:dyDescent="0.25">
      <c r="A604" s="32"/>
      <c r="B604" s="32"/>
      <c r="C604" s="33"/>
      <c r="D604" s="33"/>
      <c r="E604" s="32"/>
      <c r="G604" s="32"/>
      <c r="H604" s="32"/>
      <c r="I604" s="32"/>
      <c r="J604" s="32"/>
      <c r="K604" s="32"/>
      <c r="L604" s="32"/>
      <c r="M604" s="33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</row>
    <row r="605" spans="1:27" ht="21" customHeight="1" x14ac:dyDescent="0.25">
      <c r="A605" s="32"/>
      <c r="B605" s="32"/>
      <c r="C605" s="33"/>
      <c r="D605" s="33"/>
      <c r="E605" s="32"/>
      <c r="G605" s="32"/>
      <c r="H605" s="32"/>
      <c r="I605" s="32"/>
      <c r="J605" s="32"/>
      <c r="K605" s="32"/>
      <c r="L605" s="32"/>
      <c r="M605" s="33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</row>
    <row r="606" spans="1:27" ht="21" customHeight="1" x14ac:dyDescent="0.25">
      <c r="A606" s="32"/>
      <c r="B606" s="32"/>
      <c r="C606" s="33"/>
      <c r="D606" s="33"/>
      <c r="E606" s="32"/>
      <c r="G606" s="32"/>
      <c r="H606" s="32"/>
      <c r="I606" s="32"/>
      <c r="J606" s="32"/>
      <c r="K606" s="32"/>
      <c r="L606" s="32"/>
      <c r="M606" s="33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</row>
    <row r="607" spans="1:27" ht="21" customHeight="1" x14ac:dyDescent="0.25">
      <c r="A607" s="32"/>
      <c r="B607" s="32"/>
      <c r="C607" s="33"/>
      <c r="D607" s="33"/>
      <c r="E607" s="32"/>
      <c r="G607" s="32"/>
      <c r="H607" s="32"/>
      <c r="I607" s="32"/>
      <c r="J607" s="32"/>
      <c r="K607" s="32"/>
      <c r="L607" s="32"/>
      <c r="M607" s="33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</row>
    <row r="608" spans="1:27" ht="21" customHeight="1" x14ac:dyDescent="0.25">
      <c r="A608" s="32"/>
      <c r="B608" s="32"/>
      <c r="C608" s="33"/>
      <c r="D608" s="33"/>
      <c r="E608" s="32"/>
      <c r="G608" s="32"/>
      <c r="H608" s="32"/>
      <c r="I608" s="32"/>
      <c r="J608" s="32"/>
      <c r="K608" s="32"/>
      <c r="L608" s="32"/>
      <c r="M608" s="33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</row>
    <row r="609" spans="1:27" ht="21" customHeight="1" x14ac:dyDescent="0.25">
      <c r="A609" s="32"/>
      <c r="B609" s="32"/>
      <c r="C609" s="33"/>
      <c r="D609" s="33"/>
      <c r="E609" s="32"/>
      <c r="G609" s="32"/>
      <c r="H609" s="32"/>
      <c r="I609" s="32"/>
      <c r="J609" s="32"/>
      <c r="K609" s="32"/>
      <c r="L609" s="32"/>
      <c r="M609" s="33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</row>
    <row r="610" spans="1:27" ht="21" customHeight="1" x14ac:dyDescent="0.25">
      <c r="A610" s="32"/>
      <c r="B610" s="32"/>
      <c r="C610" s="33"/>
      <c r="D610" s="33"/>
      <c r="E610" s="32"/>
      <c r="G610" s="32"/>
      <c r="H610" s="32"/>
      <c r="I610" s="32"/>
      <c r="J610" s="32"/>
      <c r="K610" s="32"/>
      <c r="L610" s="32"/>
      <c r="M610" s="33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</row>
    <row r="611" spans="1:27" ht="21" customHeight="1" x14ac:dyDescent="0.25">
      <c r="A611" s="32"/>
      <c r="B611" s="32"/>
      <c r="C611" s="33"/>
      <c r="D611" s="33"/>
      <c r="E611" s="32"/>
      <c r="G611" s="32"/>
      <c r="H611" s="32"/>
      <c r="I611" s="32"/>
      <c r="J611" s="32"/>
      <c r="K611" s="32"/>
      <c r="L611" s="32"/>
      <c r="M611" s="33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</row>
    <row r="612" spans="1:27" ht="21" customHeight="1" x14ac:dyDescent="0.25">
      <c r="A612" s="32"/>
      <c r="B612" s="32"/>
      <c r="C612" s="33"/>
      <c r="D612" s="33"/>
      <c r="E612" s="32"/>
      <c r="G612" s="32"/>
      <c r="H612" s="32"/>
      <c r="I612" s="32"/>
      <c r="J612" s="32"/>
      <c r="K612" s="32"/>
      <c r="L612" s="32"/>
      <c r="M612" s="33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</row>
    <row r="613" spans="1:27" ht="21" customHeight="1" x14ac:dyDescent="0.25">
      <c r="A613" s="32"/>
      <c r="B613" s="32"/>
      <c r="C613" s="33"/>
      <c r="D613" s="33"/>
      <c r="E613" s="32"/>
      <c r="G613" s="32"/>
      <c r="H613" s="32"/>
      <c r="I613" s="32"/>
      <c r="J613" s="32"/>
      <c r="K613" s="32"/>
      <c r="L613" s="32"/>
      <c r="M613" s="33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</row>
    <row r="614" spans="1:27" ht="21" customHeight="1" x14ac:dyDescent="0.25">
      <c r="A614" s="32"/>
      <c r="B614" s="32"/>
      <c r="C614" s="33"/>
      <c r="D614" s="33"/>
      <c r="E614" s="32"/>
      <c r="G614" s="32"/>
      <c r="H614" s="32"/>
      <c r="I614" s="32"/>
      <c r="J614" s="32"/>
      <c r="K614" s="32"/>
      <c r="L614" s="32"/>
      <c r="M614" s="33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</row>
    <row r="615" spans="1:27" ht="21" customHeight="1" x14ac:dyDescent="0.25">
      <c r="A615" s="32"/>
      <c r="B615" s="32"/>
      <c r="C615" s="33"/>
      <c r="D615" s="33"/>
      <c r="E615" s="32"/>
      <c r="G615" s="32"/>
      <c r="H615" s="32"/>
      <c r="I615" s="32"/>
      <c r="J615" s="32"/>
      <c r="K615" s="32"/>
      <c r="L615" s="32"/>
      <c r="M615" s="33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</row>
    <row r="616" spans="1:27" ht="21" customHeight="1" x14ac:dyDescent="0.25">
      <c r="A616" s="32"/>
      <c r="B616" s="32"/>
      <c r="C616" s="33"/>
      <c r="D616" s="33"/>
      <c r="E616" s="32"/>
      <c r="G616" s="32"/>
      <c r="H616" s="32"/>
      <c r="I616" s="32"/>
      <c r="J616" s="32"/>
      <c r="K616" s="32"/>
      <c r="L616" s="32"/>
      <c r="M616" s="33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</row>
    <row r="617" spans="1:27" ht="21" customHeight="1" x14ac:dyDescent="0.25">
      <c r="A617" s="32"/>
      <c r="B617" s="32"/>
      <c r="C617" s="33"/>
      <c r="D617" s="33"/>
      <c r="E617" s="32"/>
      <c r="G617" s="32"/>
      <c r="H617" s="32"/>
      <c r="I617" s="32"/>
      <c r="J617" s="32"/>
      <c r="K617" s="32"/>
      <c r="L617" s="32"/>
      <c r="M617" s="33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</row>
    <row r="618" spans="1:27" ht="21" customHeight="1" x14ac:dyDescent="0.25">
      <c r="A618" s="32"/>
      <c r="B618" s="32"/>
      <c r="C618" s="33"/>
      <c r="D618" s="33"/>
      <c r="E618" s="32"/>
      <c r="G618" s="32"/>
      <c r="H618" s="32"/>
      <c r="I618" s="32"/>
      <c r="J618" s="32"/>
      <c r="K618" s="32"/>
      <c r="L618" s="32"/>
      <c r="M618" s="33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</row>
    <row r="619" spans="1:27" ht="21" customHeight="1" x14ac:dyDescent="0.25">
      <c r="A619" s="32"/>
      <c r="B619" s="32"/>
      <c r="C619" s="33"/>
      <c r="D619" s="33"/>
      <c r="E619" s="32"/>
      <c r="G619" s="32"/>
      <c r="H619" s="32"/>
      <c r="I619" s="32"/>
      <c r="J619" s="32"/>
      <c r="K619" s="32"/>
      <c r="L619" s="32"/>
      <c r="M619" s="33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</row>
    <row r="620" spans="1:27" ht="21" customHeight="1" x14ac:dyDescent="0.25">
      <c r="A620" s="32"/>
      <c r="B620" s="32"/>
      <c r="C620" s="33"/>
      <c r="D620" s="33"/>
      <c r="E620" s="32"/>
      <c r="G620" s="32"/>
      <c r="H620" s="32"/>
      <c r="I620" s="32"/>
      <c r="J620" s="32"/>
      <c r="K620" s="32"/>
      <c r="L620" s="32"/>
      <c r="M620" s="33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</row>
    <row r="621" spans="1:27" ht="21" customHeight="1" x14ac:dyDescent="0.25">
      <c r="A621" s="32"/>
      <c r="B621" s="32"/>
      <c r="C621" s="33"/>
      <c r="D621" s="33"/>
      <c r="E621" s="32"/>
      <c r="G621" s="32"/>
      <c r="H621" s="32"/>
      <c r="I621" s="32"/>
      <c r="J621" s="32"/>
      <c r="K621" s="32"/>
      <c r="L621" s="32"/>
      <c r="M621" s="33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</row>
    <row r="622" spans="1:27" ht="21" customHeight="1" x14ac:dyDescent="0.25">
      <c r="A622" s="32"/>
      <c r="B622" s="32"/>
      <c r="C622" s="33"/>
      <c r="D622" s="33"/>
      <c r="E622" s="32"/>
      <c r="G622" s="32"/>
      <c r="H622" s="32"/>
      <c r="I622" s="32"/>
      <c r="J622" s="32"/>
      <c r="K622" s="32"/>
      <c r="L622" s="32"/>
      <c r="M622" s="33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</row>
    <row r="623" spans="1:27" ht="21" customHeight="1" x14ac:dyDescent="0.25">
      <c r="A623" s="32"/>
      <c r="B623" s="32"/>
      <c r="C623" s="33"/>
      <c r="D623" s="33"/>
      <c r="E623" s="32"/>
      <c r="G623" s="32"/>
      <c r="H623" s="32"/>
      <c r="I623" s="32"/>
      <c r="J623" s="32"/>
      <c r="K623" s="32"/>
      <c r="L623" s="32"/>
      <c r="M623" s="33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</row>
    <row r="624" spans="1:27" ht="21" customHeight="1" x14ac:dyDescent="0.25">
      <c r="A624" s="32"/>
      <c r="B624" s="32"/>
      <c r="C624" s="33"/>
      <c r="D624" s="33"/>
      <c r="E624" s="32"/>
      <c r="G624" s="32"/>
      <c r="H624" s="32"/>
      <c r="I624" s="32"/>
      <c r="J624" s="32"/>
      <c r="K624" s="32"/>
      <c r="L624" s="32"/>
      <c r="M624" s="33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</row>
    <row r="625" spans="1:27" ht="21" customHeight="1" x14ac:dyDescent="0.25">
      <c r="A625" s="32"/>
      <c r="B625" s="32"/>
      <c r="C625" s="33"/>
      <c r="D625" s="33"/>
      <c r="E625" s="32"/>
      <c r="G625" s="32"/>
      <c r="H625" s="32"/>
      <c r="I625" s="32"/>
      <c r="J625" s="32"/>
      <c r="K625" s="32"/>
      <c r="L625" s="32"/>
      <c r="M625" s="33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</row>
    <row r="626" spans="1:27" ht="21" customHeight="1" x14ac:dyDescent="0.25">
      <c r="A626" s="32"/>
      <c r="B626" s="32"/>
      <c r="C626" s="33"/>
      <c r="D626" s="33"/>
      <c r="E626" s="32"/>
      <c r="G626" s="32"/>
      <c r="H626" s="32"/>
      <c r="I626" s="32"/>
      <c r="J626" s="32"/>
      <c r="K626" s="32"/>
      <c r="L626" s="32"/>
      <c r="M626" s="33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</row>
    <row r="627" spans="1:27" ht="21" customHeight="1" x14ac:dyDescent="0.25">
      <c r="A627" s="32"/>
      <c r="B627" s="32"/>
      <c r="C627" s="33"/>
      <c r="D627" s="33"/>
      <c r="E627" s="32"/>
      <c r="G627" s="32"/>
      <c r="H627" s="32"/>
      <c r="I627" s="32"/>
      <c r="J627" s="32"/>
      <c r="K627" s="32"/>
      <c r="L627" s="32"/>
      <c r="M627" s="33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</row>
    <row r="628" spans="1:27" ht="21" customHeight="1" x14ac:dyDescent="0.25">
      <c r="A628" s="32"/>
      <c r="B628" s="32"/>
      <c r="C628" s="33"/>
      <c r="D628" s="33"/>
      <c r="E628" s="32"/>
      <c r="G628" s="32"/>
      <c r="H628" s="32"/>
      <c r="I628" s="32"/>
      <c r="J628" s="32"/>
      <c r="K628" s="32"/>
      <c r="L628" s="32"/>
      <c r="M628" s="33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</row>
    <row r="629" spans="1:27" ht="21" customHeight="1" x14ac:dyDescent="0.25">
      <c r="A629" s="32"/>
      <c r="B629" s="32"/>
      <c r="C629" s="33"/>
      <c r="D629" s="33"/>
      <c r="E629" s="32"/>
      <c r="G629" s="32"/>
      <c r="H629" s="32"/>
      <c r="I629" s="32"/>
      <c r="J629" s="32"/>
      <c r="K629" s="32"/>
      <c r="L629" s="32"/>
      <c r="M629" s="33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</row>
    <row r="630" spans="1:27" ht="21" customHeight="1" x14ac:dyDescent="0.25">
      <c r="A630" s="32"/>
      <c r="B630" s="32"/>
      <c r="C630" s="33"/>
      <c r="D630" s="33"/>
      <c r="E630" s="32"/>
      <c r="G630" s="32"/>
      <c r="H630" s="32"/>
      <c r="I630" s="32"/>
      <c r="J630" s="32"/>
      <c r="K630" s="32"/>
      <c r="L630" s="32"/>
      <c r="M630" s="33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</row>
    <row r="631" spans="1:27" ht="21" customHeight="1" x14ac:dyDescent="0.25">
      <c r="A631" s="32"/>
      <c r="B631" s="32"/>
      <c r="C631" s="33"/>
      <c r="D631" s="33"/>
      <c r="E631" s="32"/>
      <c r="G631" s="32"/>
      <c r="H631" s="32"/>
      <c r="I631" s="32"/>
      <c r="J631" s="32"/>
      <c r="K631" s="32"/>
      <c r="L631" s="32"/>
      <c r="M631" s="33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</row>
    <row r="632" spans="1:27" ht="21" customHeight="1" x14ac:dyDescent="0.25">
      <c r="A632" s="32"/>
      <c r="B632" s="32"/>
      <c r="C632" s="33"/>
      <c r="D632" s="33"/>
      <c r="E632" s="32"/>
      <c r="G632" s="32"/>
      <c r="H632" s="32"/>
      <c r="I632" s="32"/>
      <c r="J632" s="32"/>
      <c r="K632" s="32"/>
      <c r="L632" s="32"/>
      <c r="M632" s="33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</row>
    <row r="633" spans="1:27" ht="21" customHeight="1" x14ac:dyDescent="0.25">
      <c r="A633" s="32"/>
      <c r="B633" s="32"/>
      <c r="C633" s="33"/>
      <c r="D633" s="33"/>
      <c r="E633" s="32"/>
      <c r="G633" s="32"/>
      <c r="H633" s="32"/>
      <c r="I633" s="32"/>
      <c r="J633" s="32"/>
      <c r="K633" s="32"/>
      <c r="L633" s="32"/>
      <c r="M633" s="33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</row>
    <row r="634" spans="1:27" ht="21" customHeight="1" x14ac:dyDescent="0.25">
      <c r="A634" s="32"/>
      <c r="B634" s="32"/>
      <c r="C634" s="33"/>
      <c r="D634" s="33"/>
      <c r="E634" s="32"/>
      <c r="G634" s="32"/>
      <c r="H634" s="32"/>
      <c r="I634" s="32"/>
      <c r="J634" s="32"/>
      <c r="K634" s="32"/>
      <c r="L634" s="32"/>
      <c r="M634" s="33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</row>
    <row r="635" spans="1:27" ht="21" customHeight="1" x14ac:dyDescent="0.25">
      <c r="A635" s="32"/>
      <c r="B635" s="32"/>
      <c r="C635" s="33"/>
      <c r="D635" s="33"/>
      <c r="E635" s="32"/>
      <c r="G635" s="32"/>
      <c r="H635" s="32"/>
      <c r="I635" s="32"/>
      <c r="J635" s="32"/>
      <c r="K635" s="32"/>
      <c r="L635" s="32"/>
      <c r="M635" s="33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</row>
    <row r="636" spans="1:27" ht="21" customHeight="1" x14ac:dyDescent="0.25">
      <c r="A636" s="32"/>
      <c r="B636" s="32"/>
      <c r="C636" s="33"/>
      <c r="D636" s="33"/>
      <c r="E636" s="32"/>
      <c r="G636" s="32"/>
      <c r="H636" s="32"/>
      <c r="I636" s="32"/>
      <c r="J636" s="32"/>
      <c r="K636" s="32"/>
      <c r="L636" s="32"/>
      <c r="M636" s="33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</row>
    <row r="637" spans="1:27" ht="21" customHeight="1" x14ac:dyDescent="0.25">
      <c r="A637" s="32"/>
      <c r="B637" s="32"/>
      <c r="C637" s="33"/>
      <c r="D637" s="33"/>
      <c r="E637" s="32"/>
      <c r="G637" s="32"/>
      <c r="H637" s="32"/>
      <c r="I637" s="32"/>
      <c r="J637" s="32"/>
      <c r="K637" s="32"/>
      <c r="L637" s="32"/>
      <c r="M637" s="33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</row>
    <row r="638" spans="1:27" ht="21" customHeight="1" x14ac:dyDescent="0.25">
      <c r="A638" s="32"/>
      <c r="B638" s="32"/>
      <c r="C638" s="33"/>
      <c r="D638" s="33"/>
      <c r="E638" s="32"/>
      <c r="G638" s="32"/>
      <c r="H638" s="32"/>
      <c r="I638" s="32"/>
      <c r="J638" s="32"/>
      <c r="K638" s="32"/>
      <c r="L638" s="32"/>
      <c r="M638" s="33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</row>
    <row r="639" spans="1:27" ht="21" customHeight="1" x14ac:dyDescent="0.25">
      <c r="A639" s="32"/>
      <c r="B639" s="32"/>
      <c r="C639" s="33"/>
      <c r="D639" s="33"/>
      <c r="E639" s="32"/>
      <c r="G639" s="32"/>
      <c r="H639" s="32"/>
      <c r="I639" s="32"/>
      <c r="J639" s="32"/>
      <c r="K639" s="32"/>
      <c r="L639" s="32"/>
      <c r="M639" s="33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</row>
    <row r="640" spans="1:27" ht="21" customHeight="1" x14ac:dyDescent="0.25">
      <c r="A640" s="32"/>
      <c r="B640" s="32"/>
      <c r="C640" s="33"/>
      <c r="D640" s="33"/>
      <c r="E640" s="32"/>
      <c r="G640" s="32"/>
      <c r="H640" s="32"/>
      <c r="I640" s="32"/>
      <c r="J640" s="32"/>
      <c r="K640" s="32"/>
      <c r="L640" s="32"/>
      <c r="M640" s="33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</row>
    <row r="641" spans="1:27" ht="21" customHeight="1" x14ac:dyDescent="0.25">
      <c r="A641" s="32"/>
      <c r="B641" s="32"/>
      <c r="C641" s="33"/>
      <c r="D641" s="33"/>
      <c r="E641" s="32"/>
      <c r="G641" s="32"/>
      <c r="H641" s="32"/>
      <c r="I641" s="32"/>
      <c r="J641" s="32"/>
      <c r="K641" s="32"/>
      <c r="L641" s="32"/>
      <c r="M641" s="33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</row>
    <row r="642" spans="1:27" ht="21" customHeight="1" x14ac:dyDescent="0.25">
      <c r="A642" s="32"/>
      <c r="B642" s="32"/>
      <c r="C642" s="33"/>
      <c r="D642" s="33"/>
      <c r="E642" s="32"/>
      <c r="G642" s="32"/>
      <c r="H642" s="32"/>
      <c r="I642" s="32"/>
      <c r="J642" s="32"/>
      <c r="K642" s="32"/>
      <c r="L642" s="32"/>
      <c r="M642" s="33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</row>
    <row r="643" spans="1:27" ht="21" customHeight="1" x14ac:dyDescent="0.25">
      <c r="A643" s="32"/>
      <c r="B643" s="32"/>
      <c r="C643" s="33"/>
      <c r="D643" s="33"/>
      <c r="E643" s="32"/>
      <c r="G643" s="32"/>
      <c r="H643" s="32"/>
      <c r="I643" s="32"/>
      <c r="J643" s="32"/>
      <c r="K643" s="32"/>
      <c r="L643" s="32"/>
      <c r="M643" s="33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</row>
    <row r="644" spans="1:27" ht="21" customHeight="1" x14ac:dyDescent="0.25">
      <c r="A644" s="32"/>
      <c r="B644" s="32"/>
      <c r="C644" s="33"/>
      <c r="D644" s="33"/>
      <c r="E644" s="32"/>
      <c r="G644" s="32"/>
      <c r="H644" s="32"/>
      <c r="I644" s="32"/>
      <c r="J644" s="32"/>
      <c r="K644" s="32"/>
      <c r="L644" s="32"/>
      <c r="M644" s="33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</row>
    <row r="645" spans="1:27" ht="21" customHeight="1" x14ac:dyDescent="0.25">
      <c r="A645" s="32"/>
      <c r="B645" s="32"/>
      <c r="C645" s="33"/>
      <c r="D645" s="33"/>
      <c r="E645" s="32"/>
      <c r="G645" s="32"/>
      <c r="H645" s="32"/>
      <c r="I645" s="32"/>
      <c r="J645" s="32"/>
      <c r="K645" s="32"/>
      <c r="L645" s="32"/>
      <c r="M645" s="33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</row>
    <row r="646" spans="1:27" ht="21" customHeight="1" x14ac:dyDescent="0.25">
      <c r="A646" s="32"/>
      <c r="B646" s="32"/>
      <c r="C646" s="33"/>
      <c r="D646" s="33"/>
      <c r="E646" s="32"/>
      <c r="G646" s="32"/>
      <c r="H646" s="32"/>
      <c r="I646" s="32"/>
      <c r="J646" s="32"/>
      <c r="K646" s="32"/>
      <c r="L646" s="32"/>
      <c r="M646" s="33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</row>
    <row r="647" spans="1:27" ht="21" customHeight="1" x14ac:dyDescent="0.25">
      <c r="A647" s="32"/>
      <c r="B647" s="32"/>
      <c r="C647" s="33"/>
      <c r="D647" s="33"/>
      <c r="E647" s="32"/>
      <c r="G647" s="32"/>
      <c r="H647" s="32"/>
      <c r="I647" s="32"/>
      <c r="J647" s="32"/>
      <c r="K647" s="32"/>
      <c r="L647" s="32"/>
      <c r="M647" s="33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</row>
    <row r="648" spans="1:27" ht="21" customHeight="1" x14ac:dyDescent="0.25">
      <c r="A648" s="32"/>
      <c r="B648" s="32"/>
      <c r="C648" s="33"/>
      <c r="D648" s="33"/>
      <c r="E648" s="32"/>
      <c r="G648" s="32"/>
      <c r="H648" s="32"/>
      <c r="I648" s="32"/>
      <c r="J648" s="32"/>
      <c r="K648" s="32"/>
      <c r="L648" s="32"/>
      <c r="M648" s="33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</row>
    <row r="649" spans="1:27" ht="21" customHeight="1" x14ac:dyDescent="0.25">
      <c r="A649" s="32"/>
      <c r="B649" s="32"/>
      <c r="C649" s="33"/>
      <c r="D649" s="33"/>
      <c r="E649" s="32"/>
      <c r="G649" s="32"/>
      <c r="H649" s="32"/>
      <c r="I649" s="32"/>
      <c r="J649" s="32"/>
      <c r="K649" s="32"/>
      <c r="L649" s="32"/>
      <c r="M649" s="33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</row>
    <row r="650" spans="1:27" ht="21" customHeight="1" x14ac:dyDescent="0.25">
      <c r="A650" s="32"/>
      <c r="B650" s="32"/>
      <c r="C650" s="33"/>
      <c r="D650" s="33"/>
      <c r="E650" s="32"/>
      <c r="G650" s="32"/>
      <c r="H650" s="32"/>
      <c r="I650" s="32"/>
      <c r="J650" s="32"/>
      <c r="K650" s="32"/>
      <c r="L650" s="32"/>
      <c r="M650" s="33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</row>
    <row r="651" spans="1:27" ht="21" customHeight="1" x14ac:dyDescent="0.25">
      <c r="A651" s="32"/>
      <c r="B651" s="32"/>
      <c r="C651" s="33"/>
      <c r="D651" s="33"/>
      <c r="E651" s="32"/>
      <c r="G651" s="32"/>
      <c r="H651" s="32"/>
      <c r="I651" s="32"/>
      <c r="J651" s="32"/>
      <c r="K651" s="32"/>
      <c r="L651" s="32"/>
      <c r="M651" s="33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</row>
    <row r="652" spans="1:27" ht="21" customHeight="1" x14ac:dyDescent="0.25">
      <c r="A652" s="32"/>
      <c r="B652" s="32"/>
      <c r="C652" s="33"/>
      <c r="D652" s="33"/>
      <c r="E652" s="32"/>
      <c r="G652" s="32"/>
      <c r="H652" s="32"/>
      <c r="I652" s="32"/>
      <c r="J652" s="32"/>
      <c r="K652" s="32"/>
      <c r="L652" s="32"/>
      <c r="M652" s="33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</row>
    <row r="653" spans="1:27" ht="21" customHeight="1" x14ac:dyDescent="0.25">
      <c r="A653" s="32"/>
      <c r="B653" s="32"/>
      <c r="C653" s="33"/>
      <c r="D653" s="33"/>
      <c r="E653" s="32"/>
      <c r="G653" s="32"/>
      <c r="H653" s="32"/>
      <c r="I653" s="32"/>
      <c r="J653" s="32"/>
      <c r="K653" s="32"/>
      <c r="L653" s="32"/>
      <c r="M653" s="33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</row>
    <row r="654" spans="1:27" ht="21" customHeight="1" x14ac:dyDescent="0.25">
      <c r="A654" s="32"/>
      <c r="B654" s="32"/>
      <c r="C654" s="33"/>
      <c r="D654" s="33"/>
      <c r="E654" s="32"/>
      <c r="G654" s="32"/>
      <c r="H654" s="32"/>
      <c r="I654" s="32"/>
      <c r="J654" s="32"/>
      <c r="K654" s="32"/>
      <c r="L654" s="32"/>
      <c r="M654" s="33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</row>
    <row r="655" spans="1:27" ht="21" customHeight="1" x14ac:dyDescent="0.25">
      <c r="A655" s="32"/>
      <c r="B655" s="32"/>
      <c r="C655" s="33"/>
      <c r="D655" s="33"/>
      <c r="E655" s="32"/>
      <c r="G655" s="32"/>
      <c r="H655" s="32"/>
      <c r="I655" s="32"/>
      <c r="J655" s="32"/>
      <c r="K655" s="32"/>
      <c r="L655" s="32"/>
      <c r="M655" s="33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</row>
    <row r="656" spans="1:27" ht="21" customHeight="1" x14ac:dyDescent="0.25">
      <c r="A656" s="32"/>
      <c r="B656" s="32"/>
      <c r="C656" s="33"/>
      <c r="D656" s="33"/>
      <c r="E656" s="32"/>
      <c r="G656" s="32"/>
      <c r="H656" s="32"/>
      <c r="I656" s="32"/>
      <c r="J656" s="32"/>
      <c r="K656" s="32"/>
      <c r="L656" s="32"/>
      <c r="M656" s="33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</row>
    <row r="657" spans="1:27" ht="21" customHeight="1" x14ac:dyDescent="0.25">
      <c r="A657" s="32"/>
      <c r="B657" s="32"/>
      <c r="C657" s="33"/>
      <c r="D657" s="33"/>
      <c r="E657" s="32"/>
      <c r="G657" s="32"/>
      <c r="H657" s="32"/>
      <c r="I657" s="32"/>
      <c r="J657" s="32"/>
      <c r="K657" s="32"/>
      <c r="L657" s="32"/>
      <c r="M657" s="33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</row>
    <row r="658" spans="1:27" ht="21" customHeight="1" x14ac:dyDescent="0.25">
      <c r="A658" s="32"/>
      <c r="B658" s="32"/>
      <c r="C658" s="33"/>
      <c r="D658" s="33"/>
      <c r="E658" s="32"/>
      <c r="G658" s="32"/>
      <c r="H658" s="32"/>
      <c r="I658" s="32"/>
      <c r="J658" s="32"/>
      <c r="K658" s="32"/>
      <c r="L658" s="32"/>
      <c r="M658" s="33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</row>
    <row r="659" spans="1:27" ht="21" customHeight="1" x14ac:dyDescent="0.25">
      <c r="A659" s="32"/>
      <c r="B659" s="32"/>
      <c r="C659" s="33"/>
      <c r="D659" s="33"/>
      <c r="E659" s="32"/>
      <c r="G659" s="32"/>
      <c r="H659" s="32"/>
      <c r="I659" s="32"/>
      <c r="J659" s="32"/>
      <c r="K659" s="32"/>
      <c r="L659" s="32"/>
      <c r="M659" s="33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</row>
    <row r="660" spans="1:27" ht="21" customHeight="1" x14ac:dyDescent="0.25">
      <c r="A660" s="32"/>
      <c r="B660" s="32"/>
      <c r="C660" s="33"/>
      <c r="D660" s="33"/>
      <c r="E660" s="32"/>
      <c r="G660" s="32"/>
      <c r="H660" s="32"/>
      <c r="I660" s="32"/>
      <c r="J660" s="32"/>
      <c r="K660" s="32"/>
      <c r="L660" s="32"/>
      <c r="M660" s="33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</row>
    <row r="661" spans="1:27" ht="21" customHeight="1" x14ac:dyDescent="0.25">
      <c r="A661" s="32"/>
      <c r="B661" s="32"/>
      <c r="C661" s="33"/>
      <c r="D661" s="33"/>
      <c r="E661" s="32"/>
      <c r="G661" s="32"/>
      <c r="H661" s="32"/>
      <c r="I661" s="32"/>
      <c r="J661" s="32"/>
      <c r="K661" s="32"/>
      <c r="L661" s="32"/>
      <c r="M661" s="33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</row>
    <row r="662" spans="1:27" ht="21" customHeight="1" x14ac:dyDescent="0.25">
      <c r="A662" s="32"/>
      <c r="B662" s="32"/>
      <c r="C662" s="33"/>
      <c r="D662" s="33"/>
      <c r="E662" s="32"/>
      <c r="G662" s="32"/>
      <c r="H662" s="32"/>
      <c r="I662" s="32"/>
      <c r="J662" s="32"/>
      <c r="K662" s="32"/>
      <c r="L662" s="32"/>
      <c r="M662" s="33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</row>
    <row r="663" spans="1:27" ht="21" customHeight="1" x14ac:dyDescent="0.25">
      <c r="A663" s="32"/>
      <c r="B663" s="32"/>
      <c r="C663" s="33"/>
      <c r="D663" s="33"/>
      <c r="E663" s="32"/>
      <c r="G663" s="32"/>
      <c r="H663" s="32"/>
      <c r="I663" s="32"/>
      <c r="J663" s="32"/>
      <c r="K663" s="32"/>
      <c r="L663" s="32"/>
      <c r="M663" s="33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</row>
    <row r="664" spans="1:27" ht="21" customHeight="1" x14ac:dyDescent="0.25">
      <c r="A664" s="32"/>
      <c r="B664" s="32"/>
      <c r="C664" s="33"/>
      <c r="D664" s="33"/>
      <c r="E664" s="32"/>
      <c r="G664" s="32"/>
      <c r="H664" s="32"/>
      <c r="I664" s="32"/>
      <c r="J664" s="32"/>
      <c r="K664" s="32"/>
      <c r="L664" s="32"/>
      <c r="M664" s="33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</row>
    <row r="665" spans="1:27" ht="21" customHeight="1" x14ac:dyDescent="0.25">
      <c r="A665" s="32"/>
      <c r="B665" s="32"/>
      <c r="C665" s="33"/>
      <c r="D665" s="33"/>
      <c r="E665" s="32"/>
      <c r="G665" s="32"/>
      <c r="H665" s="32"/>
      <c r="I665" s="32"/>
      <c r="J665" s="32"/>
      <c r="K665" s="32"/>
      <c r="L665" s="32"/>
      <c r="M665" s="33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</row>
    <row r="666" spans="1:27" ht="21" customHeight="1" x14ac:dyDescent="0.25">
      <c r="A666" s="32"/>
      <c r="B666" s="32"/>
      <c r="C666" s="33"/>
      <c r="D666" s="33"/>
      <c r="E666" s="32"/>
      <c r="G666" s="32"/>
      <c r="H666" s="32"/>
      <c r="I666" s="32"/>
      <c r="J666" s="32"/>
      <c r="K666" s="32"/>
      <c r="L666" s="32"/>
      <c r="M666" s="33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</row>
    <row r="667" spans="1:27" ht="21" customHeight="1" x14ac:dyDescent="0.25">
      <c r="A667" s="32"/>
      <c r="B667" s="32"/>
      <c r="C667" s="33"/>
      <c r="D667" s="33"/>
      <c r="E667" s="32"/>
      <c r="G667" s="32"/>
      <c r="H667" s="32"/>
      <c r="I667" s="32"/>
      <c r="J667" s="32"/>
      <c r="K667" s="32"/>
      <c r="L667" s="32"/>
      <c r="M667" s="33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</row>
    <row r="668" spans="1:27" ht="21" customHeight="1" x14ac:dyDescent="0.25">
      <c r="A668" s="32"/>
      <c r="B668" s="32"/>
      <c r="C668" s="33"/>
      <c r="D668" s="33"/>
      <c r="E668" s="32"/>
      <c r="G668" s="32"/>
      <c r="H668" s="32"/>
      <c r="I668" s="32"/>
      <c r="J668" s="32"/>
      <c r="K668" s="32"/>
      <c r="L668" s="32"/>
      <c r="M668" s="33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</row>
    <row r="669" spans="1:27" ht="21" customHeight="1" x14ac:dyDescent="0.25">
      <c r="A669" s="32"/>
      <c r="B669" s="32"/>
      <c r="C669" s="33"/>
      <c r="D669" s="33"/>
      <c r="E669" s="32"/>
      <c r="G669" s="32"/>
      <c r="H669" s="32"/>
      <c r="I669" s="32"/>
      <c r="J669" s="32"/>
      <c r="K669" s="32"/>
      <c r="L669" s="32"/>
      <c r="M669" s="33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</row>
    <row r="670" spans="1:27" ht="21" customHeight="1" x14ac:dyDescent="0.25">
      <c r="A670" s="32"/>
      <c r="B670" s="32"/>
      <c r="C670" s="33"/>
      <c r="D670" s="33"/>
      <c r="E670" s="32"/>
      <c r="G670" s="32"/>
      <c r="H670" s="32"/>
      <c r="I670" s="32"/>
      <c r="J670" s="32"/>
      <c r="K670" s="32"/>
      <c r="L670" s="32"/>
      <c r="M670" s="33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</row>
    <row r="671" spans="1:27" ht="21" customHeight="1" x14ac:dyDescent="0.25">
      <c r="A671" s="32"/>
      <c r="B671" s="32"/>
      <c r="C671" s="33"/>
      <c r="D671" s="33"/>
      <c r="E671" s="32"/>
      <c r="G671" s="32"/>
      <c r="H671" s="32"/>
      <c r="I671" s="32"/>
      <c r="J671" s="32"/>
      <c r="K671" s="32"/>
      <c r="L671" s="32"/>
      <c r="M671" s="33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</row>
    <row r="672" spans="1:27" ht="21" customHeight="1" x14ac:dyDescent="0.25">
      <c r="A672" s="32"/>
      <c r="B672" s="32"/>
      <c r="C672" s="33"/>
      <c r="D672" s="33"/>
      <c r="E672" s="32"/>
      <c r="G672" s="32"/>
      <c r="H672" s="32"/>
      <c r="I672" s="32"/>
      <c r="J672" s="32"/>
      <c r="K672" s="32"/>
      <c r="L672" s="32"/>
      <c r="M672" s="33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</row>
    <row r="673" spans="1:27" ht="21" customHeight="1" x14ac:dyDescent="0.25">
      <c r="A673" s="32"/>
      <c r="B673" s="32"/>
      <c r="C673" s="33"/>
      <c r="D673" s="33"/>
      <c r="E673" s="32"/>
      <c r="G673" s="32"/>
      <c r="H673" s="32"/>
      <c r="I673" s="32"/>
      <c r="J673" s="32"/>
      <c r="K673" s="32"/>
      <c r="L673" s="32"/>
      <c r="M673" s="33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</row>
    <row r="674" spans="1:27" ht="21" customHeight="1" x14ac:dyDescent="0.25">
      <c r="A674" s="32"/>
      <c r="B674" s="32"/>
      <c r="C674" s="33"/>
      <c r="D674" s="33"/>
      <c r="E674" s="32"/>
      <c r="G674" s="32"/>
      <c r="H674" s="32"/>
      <c r="I674" s="32"/>
      <c r="J674" s="32"/>
      <c r="K674" s="32"/>
      <c r="L674" s="32"/>
      <c r="M674" s="33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</row>
    <row r="675" spans="1:27" ht="21" customHeight="1" x14ac:dyDescent="0.25">
      <c r="A675" s="32"/>
      <c r="B675" s="32"/>
      <c r="C675" s="33"/>
      <c r="D675" s="33"/>
      <c r="E675" s="32"/>
      <c r="G675" s="32"/>
      <c r="H675" s="32"/>
      <c r="I675" s="32"/>
      <c r="J675" s="32"/>
      <c r="K675" s="32"/>
      <c r="L675" s="32"/>
      <c r="M675" s="33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</row>
    <row r="676" spans="1:27" ht="21" customHeight="1" x14ac:dyDescent="0.25">
      <c r="A676" s="32"/>
      <c r="B676" s="32"/>
      <c r="C676" s="33"/>
      <c r="D676" s="33"/>
      <c r="E676" s="32"/>
      <c r="G676" s="32"/>
      <c r="H676" s="32"/>
      <c r="I676" s="32"/>
      <c r="J676" s="32"/>
      <c r="K676" s="32"/>
      <c r="L676" s="32"/>
      <c r="M676" s="33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</row>
    <row r="677" spans="1:27" ht="21" customHeight="1" x14ac:dyDescent="0.25">
      <c r="A677" s="32"/>
      <c r="B677" s="32"/>
      <c r="C677" s="33"/>
      <c r="D677" s="33"/>
      <c r="E677" s="32"/>
      <c r="G677" s="32"/>
      <c r="H677" s="32"/>
      <c r="I677" s="32"/>
      <c r="J677" s="32"/>
      <c r="K677" s="32"/>
      <c r="L677" s="32"/>
      <c r="M677" s="33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</row>
    <row r="678" spans="1:27" ht="21" customHeight="1" x14ac:dyDescent="0.25">
      <c r="A678" s="32"/>
      <c r="B678" s="32"/>
      <c r="C678" s="33"/>
      <c r="D678" s="33"/>
      <c r="E678" s="32"/>
      <c r="G678" s="32"/>
      <c r="H678" s="32"/>
      <c r="I678" s="32"/>
      <c r="J678" s="32"/>
      <c r="K678" s="32"/>
      <c r="L678" s="32"/>
      <c r="M678" s="33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</row>
    <row r="679" spans="1:27" ht="21" customHeight="1" x14ac:dyDescent="0.25">
      <c r="A679" s="32"/>
      <c r="B679" s="32"/>
      <c r="C679" s="33"/>
      <c r="D679" s="33"/>
      <c r="E679" s="32"/>
      <c r="G679" s="32"/>
      <c r="H679" s="32"/>
      <c r="I679" s="32"/>
      <c r="J679" s="32"/>
      <c r="K679" s="32"/>
      <c r="L679" s="32"/>
      <c r="M679" s="33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</row>
    <row r="680" spans="1:27" ht="21" customHeight="1" x14ac:dyDescent="0.25">
      <c r="A680" s="32"/>
      <c r="B680" s="32"/>
      <c r="C680" s="33"/>
      <c r="D680" s="33"/>
      <c r="E680" s="32"/>
      <c r="G680" s="32"/>
      <c r="H680" s="32"/>
      <c r="I680" s="32"/>
      <c r="J680" s="32"/>
      <c r="K680" s="32"/>
      <c r="L680" s="32"/>
      <c r="M680" s="33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</row>
    <row r="681" spans="1:27" ht="21" customHeight="1" x14ac:dyDescent="0.25">
      <c r="A681" s="32"/>
      <c r="B681" s="32"/>
      <c r="C681" s="33"/>
      <c r="D681" s="33"/>
      <c r="E681" s="32"/>
      <c r="G681" s="32"/>
      <c r="H681" s="32"/>
      <c r="I681" s="32"/>
      <c r="J681" s="32"/>
      <c r="K681" s="32"/>
      <c r="L681" s="32"/>
      <c r="M681" s="33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</row>
    <row r="682" spans="1:27" ht="21" customHeight="1" x14ac:dyDescent="0.25">
      <c r="A682" s="32"/>
      <c r="B682" s="32"/>
      <c r="C682" s="33"/>
      <c r="D682" s="33"/>
      <c r="E682" s="32"/>
      <c r="G682" s="32"/>
      <c r="H682" s="32"/>
      <c r="I682" s="32"/>
      <c r="J682" s="32"/>
      <c r="K682" s="32"/>
      <c r="L682" s="32"/>
      <c r="M682" s="33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</row>
    <row r="683" spans="1:27" ht="21" customHeight="1" x14ac:dyDescent="0.25">
      <c r="A683" s="32"/>
      <c r="B683" s="32"/>
      <c r="C683" s="33"/>
      <c r="D683" s="33"/>
      <c r="E683" s="32"/>
      <c r="G683" s="32"/>
      <c r="H683" s="32"/>
      <c r="I683" s="32"/>
      <c r="J683" s="32"/>
      <c r="K683" s="32"/>
      <c r="L683" s="32"/>
      <c r="M683" s="33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</row>
    <row r="684" spans="1:27" ht="21" customHeight="1" x14ac:dyDescent="0.25">
      <c r="A684" s="32"/>
      <c r="B684" s="32"/>
      <c r="C684" s="33"/>
      <c r="D684" s="33"/>
      <c r="E684" s="32"/>
      <c r="G684" s="32"/>
      <c r="H684" s="32"/>
      <c r="I684" s="32"/>
      <c r="J684" s="32"/>
      <c r="K684" s="32"/>
      <c r="L684" s="32"/>
      <c r="M684" s="33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</row>
    <row r="685" spans="1:27" ht="21" customHeight="1" x14ac:dyDescent="0.25">
      <c r="A685" s="32"/>
      <c r="B685" s="32"/>
      <c r="C685" s="33"/>
      <c r="D685" s="33"/>
      <c r="E685" s="32"/>
      <c r="G685" s="32"/>
      <c r="H685" s="32"/>
      <c r="I685" s="32"/>
      <c r="J685" s="32"/>
      <c r="K685" s="32"/>
      <c r="L685" s="32"/>
      <c r="M685" s="33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</row>
    <row r="686" spans="1:27" ht="21" customHeight="1" x14ac:dyDescent="0.25">
      <c r="A686" s="32"/>
      <c r="B686" s="32"/>
      <c r="C686" s="33"/>
      <c r="D686" s="33"/>
      <c r="E686" s="32"/>
      <c r="G686" s="32"/>
      <c r="H686" s="32"/>
      <c r="I686" s="32"/>
      <c r="J686" s="32"/>
      <c r="K686" s="32"/>
      <c r="L686" s="32"/>
      <c r="M686" s="33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</row>
    <row r="687" spans="1:27" ht="21" customHeight="1" x14ac:dyDescent="0.25">
      <c r="A687" s="32"/>
      <c r="B687" s="32"/>
      <c r="C687" s="33"/>
      <c r="D687" s="33"/>
      <c r="E687" s="32"/>
      <c r="G687" s="32"/>
      <c r="H687" s="32"/>
      <c r="I687" s="32"/>
      <c r="J687" s="32"/>
      <c r="K687" s="32"/>
      <c r="L687" s="32"/>
      <c r="M687" s="33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</row>
    <row r="688" spans="1:27" ht="21" customHeight="1" x14ac:dyDescent="0.25">
      <c r="A688" s="32"/>
      <c r="B688" s="32"/>
      <c r="C688" s="33"/>
      <c r="D688" s="33"/>
      <c r="E688" s="32"/>
      <c r="G688" s="32"/>
      <c r="H688" s="32"/>
      <c r="I688" s="32"/>
      <c r="J688" s="32"/>
      <c r="K688" s="32"/>
      <c r="L688" s="32"/>
      <c r="M688" s="33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</row>
    <row r="689" spans="1:27" ht="21" customHeight="1" x14ac:dyDescent="0.25">
      <c r="A689" s="32"/>
      <c r="B689" s="32"/>
      <c r="C689" s="33"/>
      <c r="D689" s="33"/>
      <c r="E689" s="32"/>
      <c r="G689" s="32"/>
      <c r="H689" s="32"/>
      <c r="I689" s="32"/>
      <c r="J689" s="32"/>
      <c r="K689" s="32"/>
      <c r="L689" s="32"/>
      <c r="M689" s="33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</row>
    <row r="690" spans="1:27" ht="21" customHeight="1" x14ac:dyDescent="0.25">
      <c r="A690" s="32"/>
      <c r="B690" s="32"/>
      <c r="C690" s="33"/>
      <c r="D690" s="33"/>
      <c r="E690" s="32"/>
      <c r="G690" s="32"/>
      <c r="H690" s="32"/>
      <c r="I690" s="32"/>
      <c r="J690" s="32"/>
      <c r="K690" s="32"/>
      <c r="L690" s="32"/>
      <c r="M690" s="33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</row>
    <row r="691" spans="1:27" ht="21" customHeight="1" x14ac:dyDescent="0.25">
      <c r="A691" s="32"/>
      <c r="B691" s="32"/>
      <c r="C691" s="33"/>
      <c r="D691" s="33"/>
      <c r="E691" s="32"/>
      <c r="G691" s="32"/>
      <c r="H691" s="32"/>
      <c r="I691" s="32"/>
      <c r="J691" s="32"/>
      <c r="K691" s="32"/>
      <c r="L691" s="32"/>
      <c r="M691" s="33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</row>
    <row r="692" spans="1:27" ht="21" customHeight="1" x14ac:dyDescent="0.25">
      <c r="A692" s="32"/>
      <c r="B692" s="32"/>
      <c r="C692" s="33"/>
      <c r="D692" s="33"/>
      <c r="E692" s="32"/>
      <c r="G692" s="32"/>
      <c r="H692" s="32"/>
      <c r="I692" s="32"/>
      <c r="J692" s="32"/>
      <c r="K692" s="32"/>
      <c r="L692" s="32"/>
      <c r="M692" s="33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</row>
    <row r="693" spans="1:27" ht="21" customHeight="1" x14ac:dyDescent="0.25">
      <c r="A693" s="32"/>
      <c r="B693" s="32"/>
      <c r="C693" s="33"/>
      <c r="D693" s="33"/>
      <c r="E693" s="32"/>
      <c r="G693" s="32"/>
      <c r="H693" s="32"/>
      <c r="I693" s="32"/>
      <c r="J693" s="32"/>
      <c r="K693" s="32"/>
      <c r="L693" s="32"/>
      <c r="M693" s="33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</row>
    <row r="694" spans="1:27" ht="21" customHeight="1" x14ac:dyDescent="0.25">
      <c r="A694" s="32"/>
      <c r="B694" s="32"/>
      <c r="C694" s="33"/>
      <c r="D694" s="33"/>
      <c r="E694" s="32"/>
      <c r="G694" s="32"/>
      <c r="H694" s="32"/>
      <c r="I694" s="32"/>
      <c r="J694" s="32"/>
      <c r="K694" s="32"/>
      <c r="L694" s="32"/>
      <c r="M694" s="33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</row>
    <row r="695" spans="1:27" ht="21" customHeight="1" x14ac:dyDescent="0.25">
      <c r="A695" s="32"/>
      <c r="B695" s="32"/>
      <c r="C695" s="33"/>
      <c r="D695" s="33"/>
      <c r="E695" s="32"/>
      <c r="G695" s="32"/>
      <c r="H695" s="32"/>
      <c r="I695" s="32"/>
      <c r="J695" s="32"/>
      <c r="K695" s="32"/>
      <c r="L695" s="32"/>
      <c r="M695" s="33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</row>
    <row r="696" spans="1:27" ht="21" customHeight="1" x14ac:dyDescent="0.25">
      <c r="A696" s="32"/>
      <c r="B696" s="32"/>
      <c r="C696" s="33"/>
      <c r="D696" s="33"/>
      <c r="E696" s="32"/>
      <c r="G696" s="32"/>
      <c r="H696" s="32"/>
      <c r="I696" s="32"/>
      <c r="J696" s="32"/>
      <c r="K696" s="32"/>
      <c r="L696" s="32"/>
      <c r="M696" s="33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</row>
    <row r="697" spans="1:27" ht="21" customHeight="1" x14ac:dyDescent="0.25">
      <c r="A697" s="32"/>
      <c r="B697" s="32"/>
      <c r="C697" s="33"/>
      <c r="D697" s="33"/>
      <c r="E697" s="32"/>
      <c r="G697" s="32"/>
      <c r="H697" s="32"/>
      <c r="I697" s="32"/>
      <c r="J697" s="32"/>
      <c r="K697" s="32"/>
      <c r="L697" s="32"/>
      <c r="M697" s="33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</row>
    <row r="698" spans="1:27" ht="21" customHeight="1" x14ac:dyDescent="0.25">
      <c r="A698" s="32"/>
      <c r="B698" s="32"/>
      <c r="C698" s="33"/>
      <c r="D698" s="33"/>
      <c r="E698" s="32"/>
      <c r="G698" s="32"/>
      <c r="H698" s="32"/>
      <c r="I698" s="32"/>
      <c r="J698" s="32"/>
      <c r="K698" s="32"/>
      <c r="L698" s="32"/>
      <c r="M698" s="33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</row>
    <row r="699" spans="1:27" ht="21" customHeight="1" x14ac:dyDescent="0.25">
      <c r="A699" s="32"/>
      <c r="B699" s="32"/>
      <c r="C699" s="33"/>
      <c r="D699" s="33"/>
      <c r="E699" s="32"/>
      <c r="G699" s="32"/>
      <c r="H699" s="32"/>
      <c r="I699" s="32"/>
      <c r="J699" s="32"/>
      <c r="K699" s="32"/>
      <c r="L699" s="32"/>
      <c r="M699" s="33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</row>
    <row r="700" spans="1:27" ht="21" customHeight="1" x14ac:dyDescent="0.25">
      <c r="A700" s="32"/>
      <c r="B700" s="32"/>
      <c r="C700" s="33"/>
      <c r="D700" s="33"/>
      <c r="E700" s="32"/>
      <c r="G700" s="32"/>
      <c r="H700" s="32"/>
      <c r="I700" s="32"/>
      <c r="J700" s="32"/>
      <c r="K700" s="32"/>
      <c r="L700" s="32"/>
      <c r="M700" s="33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</row>
    <row r="701" spans="1:27" ht="21" customHeight="1" x14ac:dyDescent="0.25">
      <c r="A701" s="32"/>
      <c r="B701" s="32"/>
      <c r="C701" s="33"/>
      <c r="D701" s="33"/>
      <c r="E701" s="32"/>
      <c r="G701" s="32"/>
      <c r="H701" s="32"/>
      <c r="I701" s="32"/>
      <c r="J701" s="32"/>
      <c r="K701" s="32"/>
      <c r="L701" s="32"/>
      <c r="M701" s="33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</row>
    <row r="702" spans="1:27" ht="21" customHeight="1" x14ac:dyDescent="0.25">
      <c r="A702" s="32"/>
      <c r="B702" s="32"/>
      <c r="C702" s="33"/>
      <c r="D702" s="33"/>
      <c r="E702" s="32"/>
      <c r="G702" s="32"/>
      <c r="H702" s="32"/>
      <c r="I702" s="32"/>
      <c r="J702" s="32"/>
      <c r="K702" s="32"/>
      <c r="L702" s="32"/>
      <c r="M702" s="33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</row>
    <row r="703" spans="1:27" ht="21" customHeight="1" x14ac:dyDescent="0.25">
      <c r="A703" s="32"/>
      <c r="B703" s="32"/>
      <c r="C703" s="33"/>
      <c r="D703" s="33"/>
      <c r="E703" s="32"/>
      <c r="G703" s="32"/>
      <c r="H703" s="32"/>
      <c r="I703" s="32"/>
      <c r="J703" s="32"/>
      <c r="K703" s="32"/>
      <c r="L703" s="32"/>
      <c r="M703" s="33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</row>
    <row r="704" spans="1:27" ht="21" customHeight="1" x14ac:dyDescent="0.25">
      <c r="A704" s="32"/>
      <c r="B704" s="32"/>
      <c r="C704" s="33"/>
      <c r="D704" s="33"/>
      <c r="E704" s="32"/>
      <c r="G704" s="32"/>
      <c r="H704" s="32"/>
      <c r="I704" s="32"/>
      <c r="J704" s="32"/>
      <c r="K704" s="32"/>
      <c r="L704" s="32"/>
      <c r="M704" s="33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</row>
    <row r="705" spans="1:27" ht="21" customHeight="1" x14ac:dyDescent="0.25">
      <c r="A705" s="32"/>
      <c r="B705" s="32"/>
      <c r="C705" s="33"/>
      <c r="D705" s="33"/>
      <c r="E705" s="32"/>
      <c r="G705" s="32"/>
      <c r="H705" s="32"/>
      <c r="I705" s="32"/>
      <c r="J705" s="32"/>
      <c r="K705" s="32"/>
      <c r="L705" s="32"/>
      <c r="M705" s="33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</row>
    <row r="706" spans="1:27" ht="21" customHeight="1" x14ac:dyDescent="0.25">
      <c r="A706" s="32"/>
      <c r="B706" s="32"/>
      <c r="C706" s="33"/>
      <c r="D706" s="33"/>
      <c r="E706" s="32"/>
      <c r="G706" s="32"/>
      <c r="H706" s="32"/>
      <c r="I706" s="32"/>
      <c r="J706" s="32"/>
      <c r="K706" s="32"/>
      <c r="L706" s="32"/>
      <c r="M706" s="33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</row>
    <row r="707" spans="1:27" ht="21" customHeight="1" x14ac:dyDescent="0.25">
      <c r="A707" s="32"/>
      <c r="B707" s="32"/>
      <c r="C707" s="33"/>
      <c r="D707" s="33"/>
      <c r="E707" s="32"/>
      <c r="G707" s="32"/>
      <c r="H707" s="32"/>
      <c r="I707" s="32"/>
      <c r="J707" s="32"/>
      <c r="K707" s="32"/>
      <c r="L707" s="32"/>
      <c r="M707" s="33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</row>
    <row r="708" spans="1:27" ht="21" customHeight="1" x14ac:dyDescent="0.25">
      <c r="A708" s="32"/>
      <c r="B708" s="32"/>
      <c r="C708" s="33"/>
      <c r="D708" s="33"/>
      <c r="E708" s="32"/>
      <c r="G708" s="32"/>
      <c r="H708" s="32"/>
      <c r="I708" s="32"/>
      <c r="J708" s="32"/>
      <c r="K708" s="32"/>
      <c r="L708" s="32"/>
      <c r="M708" s="33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</row>
    <row r="709" spans="1:27" ht="21" customHeight="1" x14ac:dyDescent="0.25">
      <c r="A709" s="32"/>
      <c r="B709" s="32"/>
      <c r="C709" s="33"/>
      <c r="D709" s="33"/>
      <c r="E709" s="32"/>
      <c r="G709" s="32"/>
      <c r="H709" s="32"/>
      <c r="I709" s="32"/>
      <c r="J709" s="32"/>
      <c r="K709" s="32"/>
      <c r="L709" s="32"/>
      <c r="M709" s="33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</row>
    <row r="710" spans="1:27" ht="21" customHeight="1" x14ac:dyDescent="0.25">
      <c r="A710" s="32"/>
      <c r="B710" s="32"/>
      <c r="C710" s="33"/>
      <c r="D710" s="33"/>
      <c r="E710" s="32"/>
      <c r="G710" s="32"/>
      <c r="H710" s="32"/>
      <c r="I710" s="32"/>
      <c r="J710" s="32"/>
      <c r="K710" s="32"/>
      <c r="L710" s="32"/>
      <c r="M710" s="33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</row>
    <row r="711" spans="1:27" ht="21" customHeight="1" x14ac:dyDescent="0.25">
      <c r="A711" s="32"/>
      <c r="B711" s="32"/>
      <c r="C711" s="33"/>
      <c r="D711" s="33"/>
      <c r="E711" s="32"/>
      <c r="G711" s="32"/>
      <c r="H711" s="32"/>
      <c r="I711" s="32"/>
      <c r="J711" s="32"/>
      <c r="K711" s="32"/>
      <c r="L711" s="32"/>
      <c r="M711" s="33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</row>
    <row r="712" spans="1:27" ht="21" customHeight="1" x14ac:dyDescent="0.25">
      <c r="A712" s="32"/>
      <c r="B712" s="32"/>
      <c r="C712" s="33"/>
      <c r="D712" s="33"/>
      <c r="E712" s="32"/>
      <c r="G712" s="32"/>
      <c r="H712" s="32"/>
      <c r="I712" s="32"/>
      <c r="J712" s="32"/>
      <c r="K712" s="32"/>
      <c r="L712" s="32"/>
      <c r="M712" s="33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</row>
    <row r="713" spans="1:27" ht="21" customHeight="1" x14ac:dyDescent="0.25">
      <c r="A713" s="32"/>
      <c r="B713" s="32"/>
      <c r="C713" s="33"/>
      <c r="D713" s="33"/>
      <c r="E713" s="32"/>
      <c r="G713" s="32"/>
      <c r="H713" s="32"/>
      <c r="I713" s="32"/>
      <c r="J713" s="32"/>
      <c r="K713" s="32"/>
      <c r="L713" s="32"/>
      <c r="M713" s="33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</row>
    <row r="714" spans="1:27" ht="21" customHeight="1" x14ac:dyDescent="0.25">
      <c r="A714" s="32"/>
      <c r="B714" s="32"/>
      <c r="C714" s="33"/>
      <c r="D714" s="33"/>
      <c r="E714" s="32"/>
      <c r="G714" s="32"/>
      <c r="H714" s="32"/>
      <c r="I714" s="32"/>
      <c r="J714" s="32"/>
      <c r="K714" s="32"/>
      <c r="L714" s="32"/>
      <c r="M714" s="33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</row>
    <row r="715" spans="1:27" ht="21" customHeight="1" x14ac:dyDescent="0.25">
      <c r="A715" s="32"/>
      <c r="B715" s="32"/>
      <c r="C715" s="33"/>
      <c r="D715" s="33"/>
      <c r="E715" s="32"/>
      <c r="G715" s="32"/>
      <c r="H715" s="32"/>
      <c r="I715" s="32"/>
      <c r="J715" s="32"/>
      <c r="K715" s="32"/>
      <c r="L715" s="32"/>
      <c r="M715" s="33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</row>
    <row r="716" spans="1:27" ht="21" customHeight="1" x14ac:dyDescent="0.25">
      <c r="A716" s="32"/>
      <c r="B716" s="32"/>
      <c r="C716" s="33"/>
      <c r="D716" s="33"/>
      <c r="E716" s="32"/>
      <c r="G716" s="32"/>
      <c r="H716" s="32"/>
      <c r="I716" s="32"/>
      <c r="J716" s="32"/>
      <c r="K716" s="32"/>
      <c r="L716" s="32"/>
      <c r="M716" s="33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</row>
    <row r="717" spans="1:27" ht="21" customHeight="1" x14ac:dyDescent="0.25">
      <c r="A717" s="32"/>
      <c r="B717" s="32"/>
      <c r="C717" s="33"/>
      <c r="D717" s="33"/>
      <c r="E717" s="32"/>
      <c r="G717" s="32"/>
      <c r="H717" s="32"/>
      <c r="I717" s="32"/>
      <c r="J717" s="32"/>
      <c r="K717" s="32"/>
      <c r="L717" s="32"/>
      <c r="M717" s="33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</row>
    <row r="718" spans="1:27" ht="21" customHeight="1" x14ac:dyDescent="0.25">
      <c r="A718" s="32"/>
      <c r="B718" s="32"/>
      <c r="C718" s="33"/>
      <c r="D718" s="33"/>
      <c r="E718" s="32"/>
      <c r="G718" s="32"/>
      <c r="H718" s="32"/>
      <c r="I718" s="32"/>
      <c r="J718" s="32"/>
      <c r="K718" s="32"/>
      <c r="L718" s="32"/>
      <c r="M718" s="33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</row>
    <row r="719" spans="1:27" ht="21" customHeight="1" x14ac:dyDescent="0.25">
      <c r="A719" s="32"/>
      <c r="B719" s="32"/>
      <c r="C719" s="33"/>
      <c r="D719" s="33"/>
      <c r="E719" s="32"/>
      <c r="G719" s="32"/>
      <c r="H719" s="32"/>
      <c r="I719" s="32"/>
      <c r="J719" s="32"/>
      <c r="K719" s="32"/>
      <c r="L719" s="32"/>
      <c r="M719" s="33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</row>
    <row r="720" spans="1:27" ht="21" customHeight="1" x14ac:dyDescent="0.25">
      <c r="A720" s="32"/>
      <c r="B720" s="32"/>
      <c r="C720" s="33"/>
      <c r="D720" s="33"/>
      <c r="E720" s="32"/>
      <c r="G720" s="32"/>
      <c r="H720" s="32"/>
      <c r="I720" s="32"/>
      <c r="J720" s="32"/>
      <c r="K720" s="32"/>
      <c r="L720" s="32"/>
      <c r="M720" s="33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</row>
    <row r="721" spans="1:27" ht="21" customHeight="1" x14ac:dyDescent="0.25">
      <c r="A721" s="32"/>
      <c r="B721" s="32"/>
      <c r="C721" s="33"/>
      <c r="D721" s="33"/>
      <c r="E721" s="32"/>
      <c r="G721" s="32"/>
      <c r="H721" s="32"/>
      <c r="I721" s="32"/>
      <c r="J721" s="32"/>
      <c r="K721" s="32"/>
      <c r="L721" s="32"/>
      <c r="M721" s="33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</row>
    <row r="722" spans="1:27" ht="21" customHeight="1" x14ac:dyDescent="0.25">
      <c r="A722" s="32"/>
      <c r="B722" s="32"/>
      <c r="C722" s="33"/>
      <c r="D722" s="33"/>
      <c r="E722" s="32"/>
      <c r="G722" s="32"/>
      <c r="H722" s="32"/>
      <c r="I722" s="32"/>
      <c r="J722" s="32"/>
      <c r="K722" s="32"/>
      <c r="L722" s="32"/>
      <c r="M722" s="33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</row>
    <row r="723" spans="1:27" ht="21" customHeight="1" x14ac:dyDescent="0.25">
      <c r="A723" s="32"/>
      <c r="B723" s="32"/>
      <c r="C723" s="33"/>
      <c r="D723" s="33"/>
      <c r="E723" s="32"/>
      <c r="G723" s="32"/>
      <c r="H723" s="32"/>
      <c r="I723" s="32"/>
      <c r="J723" s="32"/>
      <c r="K723" s="32"/>
      <c r="L723" s="32"/>
      <c r="M723" s="33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</row>
    <row r="724" spans="1:27" ht="21" customHeight="1" x14ac:dyDescent="0.25">
      <c r="A724" s="32"/>
      <c r="B724" s="32"/>
      <c r="C724" s="33"/>
      <c r="D724" s="33"/>
      <c r="E724" s="32"/>
      <c r="G724" s="32"/>
      <c r="H724" s="32"/>
      <c r="I724" s="32"/>
      <c r="J724" s="32"/>
      <c r="K724" s="32"/>
      <c r="L724" s="32"/>
      <c r="M724" s="33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</row>
    <row r="725" spans="1:27" ht="21" customHeight="1" x14ac:dyDescent="0.25">
      <c r="A725" s="32"/>
      <c r="B725" s="32"/>
      <c r="C725" s="33"/>
      <c r="D725" s="33"/>
      <c r="E725" s="32"/>
      <c r="G725" s="32"/>
      <c r="H725" s="32"/>
      <c r="I725" s="32"/>
      <c r="J725" s="32"/>
      <c r="K725" s="32"/>
      <c r="L725" s="32"/>
      <c r="M725" s="33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</row>
    <row r="726" spans="1:27" ht="21" customHeight="1" x14ac:dyDescent="0.25">
      <c r="A726" s="32"/>
      <c r="B726" s="32"/>
      <c r="C726" s="33"/>
      <c r="D726" s="33"/>
      <c r="E726" s="32"/>
      <c r="G726" s="32"/>
      <c r="H726" s="32"/>
      <c r="I726" s="32"/>
      <c r="J726" s="32"/>
      <c r="K726" s="32"/>
      <c r="L726" s="32"/>
      <c r="M726" s="33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</row>
    <row r="727" spans="1:27" ht="21" customHeight="1" x14ac:dyDescent="0.25">
      <c r="A727" s="32"/>
      <c r="B727" s="32"/>
      <c r="C727" s="33"/>
      <c r="D727" s="33"/>
      <c r="E727" s="32"/>
      <c r="G727" s="32"/>
      <c r="H727" s="32"/>
      <c r="I727" s="32"/>
      <c r="J727" s="32"/>
      <c r="K727" s="32"/>
      <c r="L727" s="32"/>
      <c r="M727" s="33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</row>
    <row r="728" spans="1:27" ht="21" customHeight="1" x14ac:dyDescent="0.25">
      <c r="A728" s="32"/>
      <c r="B728" s="32"/>
      <c r="C728" s="33"/>
      <c r="D728" s="33"/>
      <c r="E728" s="32"/>
      <c r="G728" s="32"/>
      <c r="H728" s="32"/>
      <c r="I728" s="32"/>
      <c r="J728" s="32"/>
      <c r="K728" s="32"/>
      <c r="L728" s="32"/>
      <c r="M728" s="33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</row>
    <row r="729" spans="1:27" ht="21" customHeight="1" x14ac:dyDescent="0.25">
      <c r="A729" s="32"/>
      <c r="B729" s="32"/>
      <c r="C729" s="33"/>
      <c r="D729" s="33"/>
      <c r="E729" s="32"/>
      <c r="G729" s="32"/>
      <c r="H729" s="32"/>
      <c r="I729" s="32"/>
      <c r="J729" s="32"/>
      <c r="K729" s="32"/>
      <c r="L729" s="32"/>
      <c r="M729" s="33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</row>
    <row r="730" spans="1:27" ht="21" customHeight="1" x14ac:dyDescent="0.25">
      <c r="A730" s="32"/>
      <c r="B730" s="32"/>
      <c r="C730" s="33"/>
      <c r="D730" s="33"/>
      <c r="E730" s="32"/>
      <c r="G730" s="32"/>
      <c r="H730" s="32"/>
      <c r="I730" s="32"/>
      <c r="J730" s="32"/>
      <c r="K730" s="32"/>
      <c r="L730" s="32"/>
      <c r="M730" s="33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</row>
    <row r="731" spans="1:27" ht="21" customHeight="1" x14ac:dyDescent="0.25">
      <c r="A731" s="32"/>
      <c r="B731" s="32"/>
      <c r="C731" s="33"/>
      <c r="D731" s="33"/>
      <c r="E731" s="32"/>
      <c r="G731" s="32"/>
      <c r="H731" s="32"/>
      <c r="I731" s="32"/>
      <c r="J731" s="32"/>
      <c r="K731" s="32"/>
      <c r="L731" s="32"/>
      <c r="M731" s="33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</row>
    <row r="732" spans="1:27" ht="21" customHeight="1" x14ac:dyDescent="0.25">
      <c r="A732" s="32"/>
      <c r="B732" s="32"/>
      <c r="C732" s="33"/>
      <c r="D732" s="33"/>
      <c r="E732" s="32"/>
      <c r="G732" s="32"/>
      <c r="H732" s="32"/>
      <c r="I732" s="32"/>
      <c r="J732" s="32"/>
      <c r="K732" s="32"/>
      <c r="L732" s="32"/>
      <c r="M732" s="33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</row>
    <row r="733" spans="1:27" ht="21" customHeight="1" x14ac:dyDescent="0.25">
      <c r="A733" s="32"/>
      <c r="B733" s="32"/>
      <c r="C733" s="33"/>
      <c r="D733" s="33"/>
      <c r="E733" s="32"/>
      <c r="G733" s="32"/>
      <c r="H733" s="32"/>
      <c r="I733" s="32"/>
      <c r="J733" s="32"/>
      <c r="K733" s="32"/>
      <c r="L733" s="32"/>
      <c r="M733" s="33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</row>
    <row r="734" spans="1:27" ht="21" customHeight="1" x14ac:dyDescent="0.25">
      <c r="A734" s="32"/>
      <c r="B734" s="32"/>
      <c r="C734" s="33"/>
      <c r="D734" s="33"/>
      <c r="E734" s="32"/>
      <c r="G734" s="32"/>
      <c r="H734" s="32"/>
      <c r="I734" s="32"/>
      <c r="J734" s="32"/>
      <c r="K734" s="32"/>
      <c r="L734" s="32"/>
      <c r="M734" s="33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</row>
    <row r="735" spans="1:27" ht="21" customHeight="1" x14ac:dyDescent="0.25">
      <c r="A735" s="32"/>
      <c r="B735" s="32"/>
      <c r="C735" s="33"/>
      <c r="D735" s="33"/>
      <c r="E735" s="32"/>
      <c r="G735" s="32"/>
      <c r="H735" s="32"/>
      <c r="I735" s="32"/>
      <c r="J735" s="32"/>
      <c r="K735" s="32"/>
      <c r="L735" s="32"/>
      <c r="M735" s="33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</row>
    <row r="736" spans="1:27" ht="21" customHeight="1" x14ac:dyDescent="0.25">
      <c r="A736" s="32"/>
      <c r="B736" s="32"/>
      <c r="C736" s="33"/>
      <c r="D736" s="33"/>
      <c r="E736" s="32"/>
      <c r="G736" s="32"/>
      <c r="H736" s="32"/>
      <c r="I736" s="32"/>
      <c r="J736" s="32"/>
      <c r="K736" s="32"/>
      <c r="L736" s="32"/>
      <c r="M736" s="33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</row>
    <row r="737" spans="1:27" ht="21" customHeight="1" x14ac:dyDescent="0.25">
      <c r="A737" s="32"/>
      <c r="B737" s="32"/>
      <c r="C737" s="33"/>
      <c r="D737" s="33"/>
      <c r="E737" s="32"/>
      <c r="G737" s="32"/>
      <c r="H737" s="32"/>
      <c r="I737" s="32"/>
      <c r="J737" s="32"/>
      <c r="K737" s="32"/>
      <c r="L737" s="32"/>
      <c r="M737" s="33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</row>
    <row r="738" spans="1:27" ht="21" customHeight="1" x14ac:dyDescent="0.25">
      <c r="A738" s="32"/>
      <c r="B738" s="32"/>
      <c r="C738" s="33"/>
      <c r="D738" s="33"/>
      <c r="E738" s="32"/>
      <c r="G738" s="32"/>
      <c r="H738" s="32"/>
      <c r="I738" s="32"/>
      <c r="J738" s="32"/>
      <c r="K738" s="32"/>
      <c r="L738" s="32"/>
      <c r="M738" s="33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</row>
    <row r="739" spans="1:27" ht="21" customHeight="1" x14ac:dyDescent="0.25">
      <c r="A739" s="32"/>
      <c r="B739" s="32"/>
      <c r="C739" s="33"/>
      <c r="D739" s="33"/>
      <c r="E739" s="32"/>
      <c r="G739" s="32"/>
      <c r="H739" s="32"/>
      <c r="I739" s="32"/>
      <c r="J739" s="32"/>
      <c r="K739" s="32"/>
      <c r="L739" s="32"/>
      <c r="M739" s="33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</row>
    <row r="740" spans="1:27" ht="21" customHeight="1" x14ac:dyDescent="0.25">
      <c r="A740" s="32"/>
      <c r="B740" s="32"/>
      <c r="C740" s="33"/>
      <c r="D740" s="33"/>
      <c r="E740" s="32"/>
      <c r="G740" s="32"/>
      <c r="H740" s="32"/>
      <c r="I740" s="32"/>
      <c r="J740" s="32"/>
      <c r="K740" s="32"/>
      <c r="L740" s="32"/>
      <c r="M740" s="33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</row>
    <row r="741" spans="1:27" ht="21" customHeight="1" x14ac:dyDescent="0.25">
      <c r="A741" s="32"/>
      <c r="B741" s="32"/>
      <c r="C741" s="33"/>
      <c r="D741" s="33"/>
      <c r="E741" s="32"/>
      <c r="G741" s="32"/>
      <c r="H741" s="32"/>
      <c r="I741" s="32"/>
      <c r="J741" s="32"/>
      <c r="K741" s="32"/>
      <c r="L741" s="32"/>
      <c r="M741" s="33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</row>
    <row r="742" spans="1:27" ht="21" customHeight="1" x14ac:dyDescent="0.25">
      <c r="A742" s="32"/>
      <c r="B742" s="32"/>
      <c r="C742" s="33"/>
      <c r="D742" s="33"/>
      <c r="E742" s="32"/>
      <c r="G742" s="32"/>
      <c r="H742" s="32"/>
      <c r="I742" s="32"/>
      <c r="J742" s="32"/>
      <c r="K742" s="32"/>
      <c r="L742" s="32"/>
      <c r="M742" s="33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</row>
    <row r="743" spans="1:27" ht="21" customHeight="1" x14ac:dyDescent="0.25">
      <c r="A743" s="32"/>
      <c r="B743" s="32"/>
      <c r="C743" s="33"/>
      <c r="D743" s="33"/>
      <c r="E743" s="32"/>
      <c r="G743" s="32"/>
      <c r="H743" s="32"/>
      <c r="I743" s="32"/>
      <c r="J743" s="32"/>
      <c r="K743" s="32"/>
      <c r="L743" s="32"/>
      <c r="M743" s="33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</row>
    <row r="744" spans="1:27" ht="21" customHeight="1" x14ac:dyDescent="0.25">
      <c r="A744" s="32"/>
      <c r="B744" s="32"/>
      <c r="C744" s="33"/>
      <c r="D744" s="33"/>
      <c r="E744" s="32"/>
      <c r="G744" s="32"/>
      <c r="H744" s="32"/>
      <c r="I744" s="32"/>
      <c r="J744" s="32"/>
      <c r="K744" s="32"/>
      <c r="L744" s="32"/>
      <c r="M744" s="33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</row>
    <row r="745" spans="1:27" ht="21" customHeight="1" x14ac:dyDescent="0.25">
      <c r="A745" s="32"/>
      <c r="B745" s="32"/>
      <c r="C745" s="33"/>
      <c r="D745" s="33"/>
      <c r="E745" s="32"/>
      <c r="G745" s="32"/>
      <c r="H745" s="32"/>
      <c r="I745" s="32"/>
      <c r="J745" s="32"/>
      <c r="K745" s="32"/>
      <c r="L745" s="32"/>
      <c r="M745" s="33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</row>
    <row r="746" spans="1:27" ht="21" customHeight="1" x14ac:dyDescent="0.25">
      <c r="A746" s="32"/>
      <c r="B746" s="32"/>
      <c r="C746" s="33"/>
      <c r="D746" s="33"/>
      <c r="E746" s="32"/>
      <c r="G746" s="32"/>
      <c r="H746" s="32"/>
      <c r="I746" s="32"/>
      <c r="J746" s="32"/>
      <c r="K746" s="32"/>
      <c r="L746" s="32"/>
      <c r="M746" s="33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</row>
    <row r="747" spans="1:27" ht="21" customHeight="1" x14ac:dyDescent="0.25">
      <c r="A747" s="32"/>
      <c r="B747" s="32"/>
      <c r="C747" s="33"/>
      <c r="D747" s="33"/>
      <c r="E747" s="32"/>
      <c r="G747" s="32"/>
      <c r="H747" s="32"/>
      <c r="I747" s="32"/>
      <c r="J747" s="32"/>
      <c r="K747" s="32"/>
      <c r="L747" s="32"/>
      <c r="M747" s="33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</row>
    <row r="748" spans="1:27" ht="21" customHeight="1" x14ac:dyDescent="0.25">
      <c r="A748" s="32"/>
      <c r="B748" s="32"/>
      <c r="C748" s="33"/>
      <c r="D748" s="33"/>
      <c r="E748" s="32"/>
      <c r="G748" s="32"/>
      <c r="H748" s="32"/>
      <c r="I748" s="32"/>
      <c r="J748" s="32"/>
      <c r="K748" s="32"/>
      <c r="L748" s="32"/>
      <c r="M748" s="33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</row>
    <row r="749" spans="1:27" ht="21" customHeight="1" x14ac:dyDescent="0.25">
      <c r="A749" s="32"/>
      <c r="B749" s="32"/>
      <c r="C749" s="33"/>
      <c r="D749" s="33"/>
      <c r="E749" s="32"/>
      <c r="G749" s="32"/>
      <c r="H749" s="32"/>
      <c r="I749" s="32"/>
      <c r="J749" s="32"/>
      <c r="K749" s="32"/>
      <c r="L749" s="32"/>
      <c r="M749" s="33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</row>
    <row r="750" spans="1:27" ht="21" customHeight="1" x14ac:dyDescent="0.25">
      <c r="A750" s="32"/>
      <c r="B750" s="32"/>
      <c r="C750" s="33"/>
      <c r="D750" s="33"/>
      <c r="E750" s="32"/>
      <c r="G750" s="32"/>
      <c r="H750" s="32"/>
      <c r="I750" s="32"/>
      <c r="J750" s="32"/>
      <c r="K750" s="32"/>
      <c r="L750" s="32"/>
      <c r="M750" s="33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</row>
    <row r="751" spans="1:27" ht="21" customHeight="1" x14ac:dyDescent="0.25">
      <c r="A751" s="32"/>
      <c r="B751" s="32"/>
      <c r="C751" s="33"/>
      <c r="D751" s="33"/>
      <c r="E751" s="32"/>
      <c r="G751" s="32"/>
      <c r="H751" s="32"/>
      <c r="I751" s="32"/>
      <c r="J751" s="32"/>
      <c r="K751" s="32"/>
      <c r="L751" s="32"/>
      <c r="M751" s="33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</row>
    <row r="752" spans="1:27" ht="21" customHeight="1" x14ac:dyDescent="0.25">
      <c r="A752" s="32"/>
      <c r="B752" s="32"/>
      <c r="C752" s="33"/>
      <c r="D752" s="33"/>
      <c r="E752" s="32"/>
      <c r="G752" s="32"/>
      <c r="H752" s="32"/>
      <c r="I752" s="32"/>
      <c r="J752" s="32"/>
      <c r="K752" s="32"/>
      <c r="L752" s="32"/>
      <c r="M752" s="33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</row>
    <row r="753" spans="1:27" ht="21" customHeight="1" x14ac:dyDescent="0.25">
      <c r="A753" s="32"/>
      <c r="B753" s="32"/>
      <c r="C753" s="33"/>
      <c r="D753" s="33"/>
      <c r="E753" s="32"/>
      <c r="G753" s="32"/>
      <c r="H753" s="32"/>
      <c r="I753" s="32"/>
      <c r="J753" s="32"/>
      <c r="K753" s="32"/>
      <c r="L753" s="32"/>
      <c r="M753" s="33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</row>
    <row r="754" spans="1:27" ht="21" customHeight="1" x14ac:dyDescent="0.25">
      <c r="A754" s="32"/>
      <c r="B754" s="32"/>
      <c r="C754" s="33"/>
      <c r="D754" s="33"/>
      <c r="E754" s="32"/>
      <c r="G754" s="32"/>
      <c r="H754" s="32"/>
      <c r="I754" s="32"/>
      <c r="J754" s="32"/>
      <c r="K754" s="32"/>
      <c r="L754" s="32"/>
      <c r="M754" s="33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</row>
    <row r="755" spans="1:27" ht="21" customHeight="1" x14ac:dyDescent="0.25">
      <c r="A755" s="32"/>
      <c r="B755" s="32"/>
      <c r="C755" s="33"/>
      <c r="D755" s="33"/>
      <c r="E755" s="32"/>
      <c r="G755" s="32"/>
      <c r="H755" s="32"/>
      <c r="I755" s="32"/>
      <c r="J755" s="32"/>
      <c r="K755" s="32"/>
      <c r="L755" s="32"/>
      <c r="M755" s="33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</row>
    <row r="756" spans="1:27" ht="21" customHeight="1" x14ac:dyDescent="0.25">
      <c r="A756" s="32"/>
      <c r="B756" s="32"/>
      <c r="C756" s="33"/>
      <c r="D756" s="33"/>
      <c r="E756" s="32"/>
      <c r="G756" s="32"/>
      <c r="H756" s="32"/>
      <c r="I756" s="32"/>
      <c r="J756" s="32"/>
      <c r="K756" s="32"/>
      <c r="L756" s="32"/>
      <c r="M756" s="33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</row>
    <row r="757" spans="1:27" ht="21" customHeight="1" x14ac:dyDescent="0.25">
      <c r="A757" s="32"/>
      <c r="B757" s="32"/>
      <c r="C757" s="33"/>
      <c r="D757" s="33"/>
      <c r="E757" s="32"/>
      <c r="G757" s="32"/>
      <c r="H757" s="32"/>
      <c r="I757" s="32"/>
      <c r="J757" s="32"/>
      <c r="K757" s="32"/>
      <c r="L757" s="32"/>
      <c r="M757" s="33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</row>
    <row r="758" spans="1:27" ht="21" customHeight="1" x14ac:dyDescent="0.25">
      <c r="A758" s="32"/>
      <c r="B758" s="32"/>
      <c r="C758" s="33"/>
      <c r="D758" s="33"/>
      <c r="E758" s="32"/>
      <c r="G758" s="32"/>
      <c r="H758" s="32"/>
      <c r="I758" s="32"/>
      <c r="J758" s="32"/>
      <c r="K758" s="32"/>
      <c r="L758" s="32"/>
      <c r="M758" s="33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</row>
    <row r="759" spans="1:27" ht="21" customHeight="1" x14ac:dyDescent="0.25">
      <c r="A759" s="32"/>
      <c r="B759" s="32"/>
      <c r="C759" s="33"/>
      <c r="D759" s="33"/>
      <c r="E759" s="32"/>
      <c r="G759" s="32"/>
      <c r="H759" s="32"/>
      <c r="I759" s="32"/>
      <c r="J759" s="32"/>
      <c r="K759" s="32"/>
      <c r="L759" s="32"/>
      <c r="M759" s="33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</row>
    <row r="760" spans="1:27" ht="21" customHeight="1" x14ac:dyDescent="0.25">
      <c r="A760" s="32"/>
      <c r="B760" s="32"/>
      <c r="C760" s="33"/>
      <c r="D760" s="33"/>
      <c r="E760" s="32"/>
      <c r="G760" s="32"/>
      <c r="H760" s="32"/>
      <c r="I760" s="32"/>
      <c r="J760" s="32"/>
      <c r="K760" s="32"/>
      <c r="L760" s="32"/>
      <c r="M760" s="33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</row>
    <row r="761" spans="1:27" ht="21" customHeight="1" x14ac:dyDescent="0.25">
      <c r="A761" s="32"/>
      <c r="B761" s="32"/>
      <c r="C761" s="33"/>
      <c r="D761" s="33"/>
      <c r="E761" s="32"/>
      <c r="G761" s="32"/>
      <c r="H761" s="32"/>
      <c r="I761" s="32"/>
      <c r="J761" s="32"/>
      <c r="K761" s="32"/>
      <c r="L761" s="32"/>
      <c r="M761" s="33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</row>
    <row r="762" spans="1:27" ht="21" customHeight="1" x14ac:dyDescent="0.25">
      <c r="A762" s="32"/>
      <c r="B762" s="32"/>
      <c r="C762" s="33"/>
      <c r="D762" s="33"/>
      <c r="E762" s="32"/>
      <c r="G762" s="32"/>
      <c r="H762" s="32"/>
      <c r="I762" s="32"/>
      <c r="J762" s="32"/>
      <c r="K762" s="32"/>
      <c r="L762" s="32"/>
      <c r="M762" s="33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</row>
    <row r="763" spans="1:27" ht="21" customHeight="1" x14ac:dyDescent="0.25">
      <c r="A763" s="32"/>
      <c r="B763" s="32"/>
      <c r="C763" s="33"/>
      <c r="D763" s="33"/>
      <c r="E763" s="32"/>
      <c r="G763" s="32"/>
      <c r="H763" s="32"/>
      <c r="I763" s="32"/>
      <c r="J763" s="32"/>
      <c r="K763" s="32"/>
      <c r="L763" s="32"/>
      <c r="M763" s="33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</row>
    <row r="764" spans="1:27" ht="21" customHeight="1" x14ac:dyDescent="0.25">
      <c r="A764" s="32"/>
      <c r="B764" s="32"/>
      <c r="C764" s="33"/>
      <c r="D764" s="33"/>
      <c r="E764" s="32"/>
      <c r="G764" s="32"/>
      <c r="H764" s="32"/>
      <c r="I764" s="32"/>
      <c r="J764" s="32"/>
      <c r="K764" s="32"/>
      <c r="L764" s="32"/>
      <c r="M764" s="33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</row>
    <row r="765" spans="1:27" ht="21" customHeight="1" x14ac:dyDescent="0.25">
      <c r="A765" s="32"/>
      <c r="B765" s="32"/>
      <c r="C765" s="33"/>
      <c r="D765" s="33"/>
      <c r="E765" s="32"/>
      <c r="G765" s="32"/>
      <c r="H765" s="32"/>
      <c r="I765" s="32"/>
      <c r="J765" s="32"/>
      <c r="K765" s="32"/>
      <c r="L765" s="32"/>
      <c r="M765" s="33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</row>
    <row r="766" spans="1:27" ht="21" customHeight="1" x14ac:dyDescent="0.25">
      <c r="A766" s="32"/>
      <c r="B766" s="32"/>
      <c r="C766" s="33"/>
      <c r="D766" s="33"/>
      <c r="E766" s="32"/>
      <c r="G766" s="32"/>
      <c r="H766" s="32"/>
      <c r="I766" s="32"/>
      <c r="J766" s="32"/>
      <c r="K766" s="32"/>
      <c r="L766" s="32"/>
      <c r="M766" s="33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</row>
    <row r="767" spans="1:27" ht="21" customHeight="1" x14ac:dyDescent="0.25">
      <c r="A767" s="32"/>
      <c r="B767" s="32"/>
      <c r="C767" s="33"/>
      <c r="D767" s="33"/>
      <c r="E767" s="32"/>
      <c r="G767" s="32"/>
      <c r="H767" s="32"/>
      <c r="I767" s="32"/>
      <c r="J767" s="32"/>
      <c r="K767" s="32"/>
      <c r="L767" s="32"/>
      <c r="M767" s="33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</row>
    <row r="768" spans="1:27" ht="21" customHeight="1" x14ac:dyDescent="0.25">
      <c r="A768" s="32"/>
      <c r="B768" s="32"/>
      <c r="C768" s="33"/>
      <c r="D768" s="33"/>
      <c r="E768" s="32"/>
      <c r="G768" s="32"/>
      <c r="H768" s="32"/>
      <c r="I768" s="32"/>
      <c r="J768" s="32"/>
      <c r="K768" s="32"/>
      <c r="L768" s="32"/>
      <c r="M768" s="33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</row>
    <row r="769" spans="1:27" ht="21" customHeight="1" x14ac:dyDescent="0.25">
      <c r="A769" s="32"/>
      <c r="B769" s="32"/>
      <c r="C769" s="33"/>
      <c r="D769" s="33"/>
      <c r="E769" s="32"/>
      <c r="G769" s="32"/>
      <c r="H769" s="32"/>
      <c r="I769" s="32"/>
      <c r="J769" s="32"/>
      <c r="K769" s="32"/>
      <c r="L769" s="32"/>
      <c r="M769" s="33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</row>
    <row r="770" spans="1:27" ht="21" customHeight="1" x14ac:dyDescent="0.25">
      <c r="A770" s="32"/>
      <c r="B770" s="32"/>
      <c r="C770" s="33"/>
      <c r="D770" s="33"/>
      <c r="E770" s="32"/>
      <c r="G770" s="32"/>
      <c r="H770" s="32"/>
      <c r="I770" s="32"/>
      <c r="J770" s="32"/>
      <c r="K770" s="32"/>
      <c r="L770" s="32"/>
      <c r="M770" s="33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</row>
    <row r="771" spans="1:27" ht="21" customHeight="1" x14ac:dyDescent="0.25">
      <c r="A771" s="32"/>
      <c r="B771" s="32"/>
      <c r="C771" s="33"/>
      <c r="D771" s="33"/>
      <c r="E771" s="32"/>
      <c r="G771" s="32"/>
      <c r="H771" s="32"/>
      <c r="I771" s="32"/>
      <c r="J771" s="32"/>
      <c r="K771" s="32"/>
      <c r="L771" s="32"/>
      <c r="M771" s="33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</row>
    <row r="772" spans="1:27" ht="21" customHeight="1" x14ac:dyDescent="0.25">
      <c r="A772" s="32"/>
      <c r="B772" s="32"/>
      <c r="C772" s="33"/>
      <c r="D772" s="33"/>
      <c r="E772" s="32"/>
      <c r="G772" s="32"/>
      <c r="H772" s="32"/>
      <c r="I772" s="32"/>
      <c r="J772" s="32"/>
      <c r="K772" s="32"/>
      <c r="L772" s="32"/>
      <c r="M772" s="33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</row>
    <row r="773" spans="1:27" ht="21" customHeight="1" x14ac:dyDescent="0.25">
      <c r="A773" s="32"/>
      <c r="B773" s="32"/>
      <c r="C773" s="33"/>
      <c r="D773" s="33"/>
      <c r="E773" s="32"/>
      <c r="G773" s="32"/>
      <c r="H773" s="32"/>
      <c r="I773" s="32"/>
      <c r="J773" s="32"/>
      <c r="K773" s="32"/>
      <c r="L773" s="32"/>
      <c r="M773" s="33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</row>
    <row r="774" spans="1:27" ht="21" customHeight="1" x14ac:dyDescent="0.25">
      <c r="A774" s="32"/>
      <c r="B774" s="32"/>
      <c r="C774" s="33"/>
      <c r="D774" s="33"/>
      <c r="E774" s="32"/>
      <c r="G774" s="32"/>
      <c r="H774" s="32"/>
      <c r="I774" s="32"/>
      <c r="J774" s="32"/>
      <c r="K774" s="32"/>
      <c r="L774" s="32"/>
      <c r="M774" s="33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</row>
    <row r="775" spans="1:27" ht="21" customHeight="1" x14ac:dyDescent="0.25">
      <c r="A775" s="32"/>
      <c r="B775" s="32"/>
      <c r="C775" s="33"/>
      <c r="D775" s="33"/>
      <c r="E775" s="32"/>
      <c r="G775" s="32"/>
      <c r="H775" s="32"/>
      <c r="I775" s="32"/>
      <c r="J775" s="32"/>
      <c r="K775" s="32"/>
      <c r="L775" s="32"/>
      <c r="M775" s="33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</row>
    <row r="776" spans="1:27" ht="21" customHeight="1" x14ac:dyDescent="0.25">
      <c r="A776" s="32"/>
      <c r="B776" s="32"/>
      <c r="C776" s="33"/>
      <c r="D776" s="33"/>
      <c r="E776" s="32"/>
      <c r="G776" s="32"/>
      <c r="H776" s="32"/>
      <c r="I776" s="32"/>
      <c r="J776" s="32"/>
      <c r="K776" s="32"/>
      <c r="L776" s="32"/>
      <c r="M776" s="33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</row>
    <row r="777" spans="1:27" ht="21" customHeight="1" x14ac:dyDescent="0.25">
      <c r="A777" s="32"/>
      <c r="B777" s="32"/>
      <c r="C777" s="33"/>
      <c r="D777" s="33"/>
      <c r="E777" s="32"/>
      <c r="G777" s="32"/>
      <c r="H777" s="32"/>
      <c r="I777" s="32"/>
      <c r="J777" s="32"/>
      <c r="K777" s="32"/>
      <c r="L777" s="32"/>
      <c r="M777" s="33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</row>
    <row r="778" spans="1:27" ht="21" customHeight="1" x14ac:dyDescent="0.25">
      <c r="A778" s="32"/>
      <c r="B778" s="32"/>
      <c r="C778" s="33"/>
      <c r="D778" s="33"/>
      <c r="E778" s="32"/>
      <c r="G778" s="32"/>
      <c r="H778" s="32"/>
      <c r="I778" s="32"/>
      <c r="J778" s="32"/>
      <c r="K778" s="32"/>
      <c r="L778" s="32"/>
      <c r="M778" s="33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</row>
    <row r="779" spans="1:27" ht="21" customHeight="1" x14ac:dyDescent="0.25">
      <c r="A779" s="32"/>
      <c r="B779" s="32"/>
      <c r="C779" s="33"/>
      <c r="D779" s="33"/>
      <c r="E779" s="32"/>
      <c r="G779" s="32"/>
      <c r="H779" s="32"/>
      <c r="I779" s="32"/>
      <c r="J779" s="32"/>
      <c r="K779" s="32"/>
      <c r="L779" s="32"/>
      <c r="M779" s="33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</row>
    <row r="780" spans="1:27" ht="21" customHeight="1" x14ac:dyDescent="0.25">
      <c r="A780" s="32"/>
      <c r="B780" s="32"/>
      <c r="C780" s="33"/>
      <c r="D780" s="33"/>
      <c r="E780" s="32"/>
      <c r="G780" s="32"/>
      <c r="H780" s="32"/>
      <c r="I780" s="32"/>
      <c r="J780" s="32"/>
      <c r="K780" s="32"/>
      <c r="L780" s="32"/>
      <c r="M780" s="33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</row>
    <row r="781" spans="1:27" ht="21" customHeight="1" x14ac:dyDescent="0.25">
      <c r="A781" s="32"/>
      <c r="B781" s="32"/>
      <c r="C781" s="33"/>
      <c r="D781" s="33"/>
      <c r="E781" s="32"/>
      <c r="G781" s="32"/>
      <c r="H781" s="32"/>
      <c r="I781" s="32"/>
      <c r="J781" s="32"/>
      <c r="K781" s="32"/>
      <c r="L781" s="32"/>
      <c r="M781" s="33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</row>
    <row r="782" spans="1:27" ht="21" customHeight="1" x14ac:dyDescent="0.25">
      <c r="A782" s="32"/>
      <c r="B782" s="32"/>
      <c r="C782" s="33"/>
      <c r="D782" s="33"/>
      <c r="E782" s="32"/>
      <c r="G782" s="32"/>
      <c r="H782" s="32"/>
      <c r="I782" s="32"/>
      <c r="J782" s="32"/>
      <c r="K782" s="32"/>
      <c r="L782" s="32"/>
      <c r="M782" s="33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</row>
    <row r="783" spans="1:27" ht="21" customHeight="1" x14ac:dyDescent="0.25">
      <c r="A783" s="32"/>
      <c r="B783" s="32"/>
      <c r="C783" s="33"/>
      <c r="D783" s="33"/>
      <c r="E783" s="32"/>
      <c r="G783" s="32"/>
      <c r="H783" s="32"/>
      <c r="I783" s="32"/>
      <c r="J783" s="32"/>
      <c r="K783" s="32"/>
      <c r="L783" s="32"/>
      <c r="M783" s="33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</row>
    <row r="784" spans="1:27" ht="21" customHeight="1" x14ac:dyDescent="0.25">
      <c r="A784" s="32"/>
      <c r="B784" s="32"/>
      <c r="C784" s="33"/>
      <c r="D784" s="33"/>
      <c r="E784" s="32"/>
      <c r="G784" s="32"/>
      <c r="H784" s="32"/>
      <c r="I784" s="32"/>
      <c r="J784" s="32"/>
      <c r="K784" s="32"/>
      <c r="L784" s="32"/>
      <c r="M784" s="33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</row>
    <row r="785" spans="1:27" ht="21" customHeight="1" x14ac:dyDescent="0.25">
      <c r="A785" s="32"/>
      <c r="B785" s="32"/>
      <c r="C785" s="33"/>
      <c r="D785" s="33"/>
      <c r="E785" s="32"/>
      <c r="G785" s="32"/>
      <c r="H785" s="32"/>
      <c r="I785" s="32"/>
      <c r="J785" s="32"/>
      <c r="K785" s="32"/>
      <c r="L785" s="32"/>
      <c r="M785" s="33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</row>
    <row r="786" spans="1:27" ht="21" customHeight="1" x14ac:dyDescent="0.25">
      <c r="A786" s="32"/>
      <c r="B786" s="32"/>
      <c r="C786" s="33"/>
      <c r="D786" s="33"/>
      <c r="E786" s="32"/>
      <c r="G786" s="32"/>
      <c r="H786" s="32"/>
      <c r="I786" s="32"/>
      <c r="J786" s="32"/>
      <c r="K786" s="32"/>
      <c r="L786" s="32"/>
      <c r="M786" s="33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</row>
    <row r="787" spans="1:27" ht="21" customHeight="1" x14ac:dyDescent="0.25">
      <c r="A787" s="32"/>
      <c r="B787" s="32"/>
      <c r="C787" s="33"/>
      <c r="D787" s="33"/>
      <c r="E787" s="32"/>
      <c r="G787" s="32"/>
      <c r="H787" s="32"/>
      <c r="I787" s="32"/>
      <c r="J787" s="32"/>
      <c r="K787" s="32"/>
      <c r="L787" s="32"/>
      <c r="M787" s="33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</row>
    <row r="788" spans="1:27" ht="21" customHeight="1" x14ac:dyDescent="0.25">
      <c r="A788" s="32"/>
      <c r="B788" s="32"/>
      <c r="C788" s="33"/>
      <c r="D788" s="33"/>
      <c r="E788" s="32"/>
      <c r="G788" s="32"/>
      <c r="H788" s="32"/>
      <c r="I788" s="32"/>
      <c r="J788" s="32"/>
      <c r="K788" s="32"/>
      <c r="L788" s="32"/>
      <c r="M788" s="33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</row>
    <row r="789" spans="1:27" ht="21" customHeight="1" x14ac:dyDescent="0.25">
      <c r="A789" s="32"/>
      <c r="B789" s="32"/>
      <c r="C789" s="33"/>
      <c r="D789" s="33"/>
      <c r="E789" s="32"/>
      <c r="G789" s="32"/>
      <c r="H789" s="32"/>
      <c r="I789" s="32"/>
      <c r="J789" s="32"/>
      <c r="K789" s="32"/>
      <c r="L789" s="32"/>
      <c r="M789" s="33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</row>
    <row r="790" spans="1:27" ht="21" customHeight="1" x14ac:dyDescent="0.25">
      <c r="A790" s="32"/>
      <c r="B790" s="32"/>
      <c r="C790" s="33"/>
      <c r="D790" s="33"/>
      <c r="E790" s="32"/>
      <c r="G790" s="32"/>
      <c r="H790" s="32"/>
      <c r="I790" s="32"/>
      <c r="J790" s="32"/>
      <c r="K790" s="32"/>
      <c r="L790" s="32"/>
      <c r="M790" s="33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</row>
    <row r="791" spans="1:27" ht="21" customHeight="1" x14ac:dyDescent="0.25">
      <c r="A791" s="32"/>
      <c r="B791" s="32"/>
      <c r="C791" s="33"/>
      <c r="D791" s="33"/>
      <c r="E791" s="32"/>
      <c r="G791" s="32"/>
      <c r="H791" s="32"/>
      <c r="I791" s="32"/>
      <c r="J791" s="32"/>
      <c r="K791" s="32"/>
      <c r="L791" s="32"/>
      <c r="M791" s="33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</row>
    <row r="792" spans="1:27" ht="21" customHeight="1" x14ac:dyDescent="0.25">
      <c r="A792" s="32"/>
      <c r="B792" s="32"/>
      <c r="C792" s="33"/>
      <c r="D792" s="33"/>
      <c r="E792" s="32"/>
      <c r="G792" s="32"/>
      <c r="H792" s="32"/>
      <c r="I792" s="32"/>
      <c r="J792" s="32"/>
      <c r="K792" s="32"/>
      <c r="L792" s="32"/>
      <c r="M792" s="33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</row>
    <row r="793" spans="1:27" ht="21" customHeight="1" x14ac:dyDescent="0.25">
      <c r="A793" s="32"/>
      <c r="B793" s="32"/>
      <c r="C793" s="33"/>
      <c r="D793" s="33"/>
      <c r="E793" s="32"/>
      <c r="G793" s="32"/>
      <c r="H793" s="32"/>
      <c r="I793" s="32"/>
      <c r="J793" s="32"/>
      <c r="K793" s="32"/>
      <c r="L793" s="32"/>
      <c r="M793" s="33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</row>
    <row r="794" spans="1:27" ht="21" customHeight="1" x14ac:dyDescent="0.25">
      <c r="A794" s="32"/>
      <c r="B794" s="32"/>
      <c r="C794" s="33"/>
      <c r="D794" s="33"/>
      <c r="E794" s="32"/>
      <c r="G794" s="32"/>
      <c r="H794" s="32"/>
      <c r="I794" s="32"/>
      <c r="J794" s="32"/>
      <c r="K794" s="32"/>
      <c r="L794" s="32"/>
      <c r="M794" s="33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</row>
    <row r="795" spans="1:27" ht="21" customHeight="1" x14ac:dyDescent="0.25">
      <c r="A795" s="32"/>
      <c r="B795" s="32"/>
      <c r="C795" s="33"/>
      <c r="D795" s="33"/>
      <c r="E795" s="32"/>
      <c r="G795" s="32"/>
      <c r="H795" s="32"/>
      <c r="I795" s="32"/>
      <c r="J795" s="32"/>
      <c r="K795" s="32"/>
      <c r="L795" s="32"/>
      <c r="M795" s="33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</row>
    <row r="796" spans="1:27" ht="21" customHeight="1" x14ac:dyDescent="0.25">
      <c r="A796" s="32"/>
      <c r="B796" s="32"/>
      <c r="C796" s="33"/>
      <c r="D796" s="33"/>
      <c r="E796" s="32"/>
      <c r="G796" s="32"/>
      <c r="H796" s="32"/>
      <c r="I796" s="32"/>
      <c r="J796" s="32"/>
      <c r="K796" s="32"/>
      <c r="L796" s="32"/>
      <c r="M796" s="33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</row>
    <row r="797" spans="1:27" ht="21" customHeight="1" x14ac:dyDescent="0.25">
      <c r="A797" s="32"/>
      <c r="B797" s="32"/>
      <c r="C797" s="33"/>
      <c r="D797" s="33"/>
      <c r="E797" s="32"/>
      <c r="G797" s="32"/>
      <c r="H797" s="32"/>
      <c r="I797" s="32"/>
      <c r="J797" s="32"/>
      <c r="K797" s="32"/>
      <c r="L797" s="32"/>
      <c r="M797" s="33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</row>
    <row r="798" spans="1:27" ht="21" customHeight="1" x14ac:dyDescent="0.25">
      <c r="A798" s="32"/>
      <c r="B798" s="32"/>
      <c r="C798" s="33"/>
      <c r="D798" s="33"/>
      <c r="E798" s="32"/>
      <c r="G798" s="32"/>
      <c r="H798" s="32"/>
      <c r="I798" s="32"/>
      <c r="J798" s="32"/>
      <c r="K798" s="32"/>
      <c r="L798" s="32"/>
      <c r="M798" s="33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</row>
    <row r="799" spans="1:27" ht="21" customHeight="1" x14ac:dyDescent="0.25">
      <c r="A799" s="32"/>
      <c r="B799" s="32"/>
      <c r="C799" s="33"/>
      <c r="D799" s="33"/>
      <c r="E799" s="32"/>
      <c r="G799" s="32"/>
      <c r="H799" s="32"/>
      <c r="I799" s="32"/>
      <c r="J799" s="32"/>
      <c r="K799" s="32"/>
      <c r="L799" s="32"/>
      <c r="M799" s="33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</row>
    <row r="800" spans="1:27" ht="21" customHeight="1" x14ac:dyDescent="0.25">
      <c r="A800" s="32"/>
      <c r="B800" s="32"/>
      <c r="C800" s="33"/>
      <c r="D800" s="33"/>
      <c r="E800" s="32"/>
      <c r="G800" s="32"/>
      <c r="H800" s="32"/>
      <c r="I800" s="32"/>
      <c r="J800" s="32"/>
      <c r="K800" s="32"/>
      <c r="L800" s="32"/>
      <c r="M800" s="33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</row>
    <row r="801" spans="1:27" ht="21" customHeight="1" x14ac:dyDescent="0.25">
      <c r="A801" s="32"/>
      <c r="B801" s="32"/>
      <c r="C801" s="33"/>
      <c r="D801" s="33"/>
      <c r="E801" s="32"/>
      <c r="G801" s="32"/>
      <c r="H801" s="32"/>
      <c r="I801" s="32"/>
      <c r="J801" s="32"/>
      <c r="K801" s="32"/>
      <c r="L801" s="32"/>
      <c r="M801" s="33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</row>
    <row r="802" spans="1:27" ht="21" customHeight="1" x14ac:dyDescent="0.25">
      <c r="A802" s="32"/>
      <c r="B802" s="32"/>
      <c r="C802" s="33"/>
      <c r="D802" s="33"/>
      <c r="E802" s="32"/>
      <c r="G802" s="32"/>
      <c r="H802" s="32"/>
      <c r="I802" s="32"/>
      <c r="J802" s="32"/>
      <c r="K802" s="32"/>
      <c r="L802" s="32"/>
      <c r="M802" s="33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</row>
    <row r="803" spans="1:27" ht="21" customHeight="1" x14ac:dyDescent="0.25">
      <c r="A803" s="32"/>
      <c r="B803" s="32"/>
      <c r="C803" s="33"/>
      <c r="D803" s="33"/>
      <c r="E803" s="32"/>
      <c r="G803" s="32"/>
      <c r="H803" s="32"/>
      <c r="I803" s="32"/>
      <c r="J803" s="32"/>
      <c r="K803" s="32"/>
      <c r="L803" s="32"/>
      <c r="M803" s="33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</row>
    <row r="804" spans="1:27" ht="21" customHeight="1" x14ac:dyDescent="0.25">
      <c r="A804" s="32"/>
      <c r="B804" s="32"/>
      <c r="C804" s="33"/>
      <c r="D804" s="33"/>
      <c r="E804" s="32"/>
      <c r="G804" s="32"/>
      <c r="H804" s="32"/>
      <c r="I804" s="32"/>
      <c r="J804" s="32"/>
      <c r="K804" s="32"/>
      <c r="L804" s="32"/>
      <c r="M804" s="33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</row>
    <row r="805" spans="1:27" ht="21" customHeight="1" x14ac:dyDescent="0.25">
      <c r="A805" s="32"/>
      <c r="B805" s="32"/>
      <c r="C805" s="33"/>
      <c r="D805" s="33"/>
      <c r="E805" s="32"/>
      <c r="G805" s="32"/>
      <c r="H805" s="32"/>
      <c r="I805" s="32"/>
      <c r="J805" s="32"/>
      <c r="K805" s="32"/>
      <c r="L805" s="32"/>
      <c r="M805" s="33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</row>
    <row r="806" spans="1:27" ht="21" customHeight="1" x14ac:dyDescent="0.25">
      <c r="A806" s="32"/>
      <c r="B806" s="32"/>
      <c r="C806" s="33"/>
      <c r="D806" s="33"/>
      <c r="E806" s="32"/>
      <c r="G806" s="32"/>
      <c r="H806" s="32"/>
      <c r="I806" s="32"/>
      <c r="J806" s="32"/>
      <c r="K806" s="32"/>
      <c r="L806" s="32"/>
      <c r="M806" s="33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</row>
    <row r="807" spans="1:27" ht="21" customHeight="1" x14ac:dyDescent="0.25">
      <c r="A807" s="32"/>
      <c r="B807" s="32"/>
      <c r="C807" s="33"/>
      <c r="D807" s="33"/>
      <c r="E807" s="32"/>
      <c r="G807" s="32"/>
      <c r="H807" s="32"/>
      <c r="I807" s="32"/>
      <c r="J807" s="32"/>
      <c r="K807" s="32"/>
      <c r="L807" s="32"/>
      <c r="M807" s="33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</row>
    <row r="808" spans="1:27" ht="21" customHeight="1" x14ac:dyDescent="0.25">
      <c r="A808" s="32"/>
      <c r="B808" s="32"/>
      <c r="C808" s="33"/>
      <c r="D808" s="33"/>
      <c r="E808" s="32"/>
      <c r="G808" s="32"/>
      <c r="H808" s="32"/>
      <c r="I808" s="32"/>
      <c r="J808" s="32"/>
      <c r="K808" s="32"/>
      <c r="L808" s="32"/>
      <c r="M808" s="33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</row>
    <row r="809" spans="1:27" ht="21" customHeight="1" x14ac:dyDescent="0.25">
      <c r="A809" s="32"/>
      <c r="B809" s="32"/>
      <c r="C809" s="33"/>
      <c r="D809" s="33"/>
      <c r="E809" s="32"/>
      <c r="G809" s="32"/>
      <c r="H809" s="32"/>
      <c r="I809" s="32"/>
      <c r="J809" s="32"/>
      <c r="K809" s="32"/>
      <c r="L809" s="32"/>
      <c r="M809" s="33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</row>
    <row r="810" spans="1:27" ht="21" customHeight="1" x14ac:dyDescent="0.25">
      <c r="A810" s="32"/>
      <c r="B810" s="32"/>
      <c r="C810" s="33"/>
      <c r="D810" s="33"/>
      <c r="E810" s="32"/>
      <c r="G810" s="32"/>
      <c r="H810" s="32"/>
      <c r="I810" s="32"/>
      <c r="J810" s="32"/>
      <c r="K810" s="32"/>
      <c r="L810" s="32"/>
      <c r="M810" s="33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</row>
    <row r="811" spans="1:27" ht="21" customHeight="1" x14ac:dyDescent="0.25">
      <c r="A811" s="32"/>
      <c r="B811" s="32"/>
      <c r="C811" s="33"/>
      <c r="D811" s="33"/>
      <c r="E811" s="32"/>
      <c r="G811" s="32"/>
      <c r="H811" s="32"/>
      <c r="I811" s="32"/>
      <c r="J811" s="32"/>
      <c r="K811" s="32"/>
      <c r="L811" s="32"/>
      <c r="M811" s="33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</row>
    <row r="812" spans="1:27" ht="21" customHeight="1" x14ac:dyDescent="0.25">
      <c r="A812" s="32"/>
      <c r="B812" s="32"/>
      <c r="C812" s="33"/>
      <c r="D812" s="33"/>
      <c r="E812" s="32"/>
      <c r="G812" s="32"/>
      <c r="H812" s="32"/>
      <c r="I812" s="32"/>
      <c r="J812" s="32"/>
      <c r="K812" s="32"/>
      <c r="L812" s="32"/>
      <c r="M812" s="33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</row>
    <row r="813" spans="1:27" ht="21" customHeight="1" x14ac:dyDescent="0.25">
      <c r="A813" s="32"/>
      <c r="B813" s="32"/>
      <c r="C813" s="33"/>
      <c r="D813" s="33"/>
      <c r="E813" s="32"/>
      <c r="G813" s="32"/>
      <c r="H813" s="32"/>
      <c r="I813" s="32"/>
      <c r="J813" s="32"/>
      <c r="K813" s="32"/>
      <c r="L813" s="32"/>
      <c r="M813" s="33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</row>
    <row r="814" spans="1:27" ht="21" customHeight="1" x14ac:dyDescent="0.25">
      <c r="A814" s="32"/>
      <c r="B814" s="32"/>
      <c r="C814" s="33"/>
      <c r="D814" s="33"/>
      <c r="E814" s="32"/>
      <c r="G814" s="32"/>
      <c r="H814" s="32"/>
      <c r="I814" s="32"/>
      <c r="J814" s="32"/>
      <c r="K814" s="32"/>
      <c r="L814" s="32"/>
      <c r="M814" s="33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</row>
    <row r="815" spans="1:27" ht="21" customHeight="1" x14ac:dyDescent="0.25">
      <c r="A815" s="32"/>
      <c r="B815" s="32"/>
      <c r="C815" s="33"/>
      <c r="D815" s="33"/>
      <c r="E815" s="32"/>
      <c r="G815" s="32"/>
      <c r="H815" s="32"/>
      <c r="I815" s="32"/>
      <c r="J815" s="32"/>
      <c r="K815" s="32"/>
      <c r="L815" s="32"/>
      <c r="M815" s="33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</row>
    <row r="816" spans="1:27" ht="21" customHeight="1" x14ac:dyDescent="0.25">
      <c r="A816" s="32"/>
      <c r="B816" s="32"/>
      <c r="C816" s="33"/>
      <c r="D816" s="33"/>
      <c r="E816" s="32"/>
      <c r="G816" s="32"/>
      <c r="H816" s="32"/>
      <c r="I816" s="32"/>
      <c r="J816" s="32"/>
      <c r="K816" s="32"/>
      <c r="L816" s="32"/>
      <c r="M816" s="33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</row>
    <row r="817" spans="1:27" ht="21" customHeight="1" x14ac:dyDescent="0.25">
      <c r="A817" s="32"/>
      <c r="B817" s="32"/>
      <c r="C817" s="33"/>
      <c r="D817" s="33"/>
      <c r="E817" s="32"/>
      <c r="G817" s="32"/>
      <c r="H817" s="32"/>
      <c r="I817" s="32"/>
      <c r="J817" s="32"/>
      <c r="K817" s="32"/>
      <c r="L817" s="32"/>
      <c r="M817" s="33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</row>
    <row r="818" spans="1:27" ht="21" customHeight="1" x14ac:dyDescent="0.25">
      <c r="A818" s="32"/>
      <c r="B818" s="32"/>
      <c r="C818" s="33"/>
      <c r="D818" s="33"/>
      <c r="E818" s="32"/>
      <c r="G818" s="32"/>
      <c r="H818" s="32"/>
      <c r="I818" s="32"/>
      <c r="J818" s="32"/>
      <c r="K818" s="32"/>
      <c r="L818" s="32"/>
      <c r="M818" s="33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</row>
    <row r="819" spans="1:27" ht="21" customHeight="1" x14ac:dyDescent="0.25">
      <c r="A819" s="32"/>
      <c r="B819" s="32"/>
      <c r="C819" s="33"/>
      <c r="D819" s="33"/>
      <c r="E819" s="32"/>
      <c r="G819" s="32"/>
      <c r="H819" s="32"/>
      <c r="I819" s="32"/>
      <c r="J819" s="32"/>
      <c r="K819" s="32"/>
      <c r="L819" s="32"/>
      <c r="M819" s="33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</row>
    <row r="820" spans="1:27" ht="21" customHeight="1" x14ac:dyDescent="0.25">
      <c r="A820" s="32"/>
      <c r="B820" s="32"/>
      <c r="C820" s="33"/>
      <c r="D820" s="33"/>
      <c r="E820" s="32"/>
      <c r="G820" s="32"/>
      <c r="H820" s="32"/>
      <c r="I820" s="32"/>
      <c r="J820" s="32"/>
      <c r="K820" s="32"/>
      <c r="L820" s="32"/>
      <c r="M820" s="33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</row>
    <row r="821" spans="1:27" ht="21" customHeight="1" x14ac:dyDescent="0.25">
      <c r="A821" s="32"/>
      <c r="B821" s="32"/>
      <c r="C821" s="33"/>
      <c r="D821" s="33"/>
      <c r="E821" s="32"/>
      <c r="G821" s="32"/>
      <c r="H821" s="32"/>
      <c r="I821" s="32"/>
      <c r="J821" s="32"/>
      <c r="K821" s="32"/>
      <c r="L821" s="32"/>
      <c r="M821" s="33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</row>
    <row r="822" spans="1:27" ht="21" customHeight="1" x14ac:dyDescent="0.25">
      <c r="A822" s="32"/>
      <c r="B822" s="32"/>
      <c r="C822" s="33"/>
      <c r="D822" s="33"/>
      <c r="E822" s="32"/>
      <c r="G822" s="32"/>
      <c r="H822" s="32"/>
      <c r="I822" s="32"/>
      <c r="J822" s="32"/>
      <c r="K822" s="32"/>
      <c r="L822" s="32"/>
      <c r="M822" s="33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</row>
    <row r="823" spans="1:27" ht="21" customHeight="1" x14ac:dyDescent="0.25">
      <c r="A823" s="32"/>
      <c r="B823" s="32"/>
      <c r="C823" s="33"/>
      <c r="D823" s="33"/>
      <c r="E823" s="32"/>
      <c r="G823" s="32"/>
      <c r="H823" s="32"/>
      <c r="I823" s="32"/>
      <c r="J823" s="32"/>
      <c r="K823" s="32"/>
      <c r="L823" s="32"/>
      <c r="M823" s="33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</row>
    <row r="824" spans="1:27" ht="21" customHeight="1" x14ac:dyDescent="0.25">
      <c r="A824" s="32"/>
      <c r="B824" s="32"/>
      <c r="C824" s="33"/>
      <c r="D824" s="33"/>
      <c r="E824" s="32"/>
      <c r="G824" s="32"/>
      <c r="H824" s="32"/>
      <c r="I824" s="32"/>
      <c r="J824" s="32"/>
      <c r="K824" s="32"/>
      <c r="L824" s="32"/>
      <c r="M824" s="33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</row>
    <row r="825" spans="1:27" ht="21" customHeight="1" x14ac:dyDescent="0.25">
      <c r="A825" s="32"/>
      <c r="B825" s="32"/>
      <c r="C825" s="33"/>
      <c r="D825" s="33"/>
      <c r="E825" s="32"/>
      <c r="G825" s="32"/>
      <c r="H825" s="32"/>
      <c r="I825" s="32"/>
      <c r="J825" s="32"/>
      <c r="K825" s="32"/>
      <c r="L825" s="32"/>
      <c r="M825" s="33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</row>
    <row r="826" spans="1:27" ht="21" customHeight="1" x14ac:dyDescent="0.25">
      <c r="A826" s="32"/>
      <c r="B826" s="32"/>
      <c r="C826" s="33"/>
      <c r="D826" s="33"/>
      <c r="E826" s="32"/>
      <c r="G826" s="32"/>
      <c r="H826" s="32"/>
      <c r="I826" s="32"/>
      <c r="J826" s="32"/>
      <c r="K826" s="32"/>
      <c r="L826" s="32"/>
      <c r="M826" s="33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</row>
    <row r="827" spans="1:27" ht="21" customHeight="1" x14ac:dyDescent="0.25">
      <c r="A827" s="32"/>
      <c r="B827" s="32"/>
      <c r="C827" s="33"/>
      <c r="D827" s="33"/>
      <c r="E827" s="32"/>
      <c r="G827" s="32"/>
      <c r="H827" s="32"/>
      <c r="I827" s="32"/>
      <c r="J827" s="32"/>
      <c r="K827" s="32"/>
      <c r="L827" s="32"/>
      <c r="M827" s="33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</row>
    <row r="828" spans="1:27" ht="21" customHeight="1" x14ac:dyDescent="0.25">
      <c r="A828" s="32"/>
      <c r="B828" s="32"/>
      <c r="C828" s="33"/>
      <c r="D828" s="33"/>
      <c r="E828" s="32"/>
      <c r="G828" s="32"/>
      <c r="H828" s="32"/>
      <c r="I828" s="32"/>
      <c r="J828" s="32"/>
      <c r="K828" s="32"/>
      <c r="L828" s="32"/>
      <c r="M828" s="33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</row>
    <row r="829" spans="1:27" ht="21" customHeight="1" x14ac:dyDescent="0.25">
      <c r="A829" s="32"/>
      <c r="B829" s="32"/>
      <c r="C829" s="33"/>
      <c r="D829" s="33"/>
      <c r="E829" s="32"/>
      <c r="G829" s="32"/>
      <c r="H829" s="32"/>
      <c r="I829" s="32"/>
      <c r="J829" s="32"/>
      <c r="K829" s="32"/>
      <c r="L829" s="32"/>
      <c r="M829" s="33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</row>
    <row r="830" spans="1:27" ht="21" customHeight="1" x14ac:dyDescent="0.25">
      <c r="A830" s="32"/>
      <c r="B830" s="32"/>
      <c r="C830" s="33"/>
      <c r="D830" s="33"/>
      <c r="E830" s="32"/>
      <c r="G830" s="32"/>
      <c r="H830" s="32"/>
      <c r="I830" s="32"/>
      <c r="J830" s="32"/>
      <c r="K830" s="32"/>
      <c r="L830" s="32"/>
      <c r="M830" s="33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</row>
    <row r="831" spans="1:27" ht="21" customHeight="1" x14ac:dyDescent="0.25">
      <c r="A831" s="32"/>
      <c r="B831" s="32"/>
      <c r="C831" s="33"/>
      <c r="D831" s="33"/>
      <c r="E831" s="32"/>
      <c r="G831" s="32"/>
      <c r="H831" s="32"/>
      <c r="I831" s="32"/>
      <c r="J831" s="32"/>
      <c r="K831" s="32"/>
      <c r="L831" s="32"/>
      <c r="M831" s="33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</row>
    <row r="832" spans="1:27" ht="21" customHeight="1" x14ac:dyDescent="0.25">
      <c r="A832" s="32"/>
      <c r="B832" s="32"/>
      <c r="C832" s="33"/>
      <c r="D832" s="33"/>
      <c r="E832" s="32"/>
      <c r="G832" s="32"/>
      <c r="H832" s="32"/>
      <c r="I832" s="32"/>
      <c r="J832" s="32"/>
      <c r="K832" s="32"/>
      <c r="L832" s="32"/>
      <c r="M832" s="33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</row>
    <row r="833" spans="1:27" ht="21" customHeight="1" x14ac:dyDescent="0.25">
      <c r="A833" s="32"/>
      <c r="B833" s="32"/>
      <c r="C833" s="33"/>
      <c r="D833" s="33"/>
      <c r="E833" s="32"/>
      <c r="G833" s="32"/>
      <c r="H833" s="32"/>
      <c r="I833" s="32"/>
      <c r="J833" s="32"/>
      <c r="K833" s="32"/>
      <c r="L833" s="32"/>
      <c r="M833" s="33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</row>
    <row r="834" spans="1:27" ht="21" customHeight="1" x14ac:dyDescent="0.25">
      <c r="A834" s="32"/>
      <c r="B834" s="32"/>
      <c r="C834" s="33"/>
      <c r="D834" s="33"/>
      <c r="E834" s="32"/>
      <c r="G834" s="32"/>
      <c r="H834" s="32"/>
      <c r="I834" s="32"/>
      <c r="J834" s="32"/>
      <c r="K834" s="32"/>
      <c r="L834" s="32"/>
      <c r="M834" s="33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</row>
    <row r="835" spans="1:27" ht="21" customHeight="1" x14ac:dyDescent="0.25">
      <c r="A835" s="32"/>
      <c r="B835" s="32"/>
      <c r="C835" s="33"/>
      <c r="D835" s="33"/>
      <c r="E835" s="32"/>
      <c r="G835" s="32"/>
      <c r="H835" s="32"/>
      <c r="I835" s="32"/>
      <c r="J835" s="32"/>
      <c r="K835" s="32"/>
      <c r="L835" s="32"/>
      <c r="M835" s="33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</row>
    <row r="836" spans="1:27" ht="21" customHeight="1" x14ac:dyDescent="0.25">
      <c r="A836" s="32"/>
      <c r="B836" s="32"/>
      <c r="C836" s="33"/>
      <c r="D836" s="33"/>
      <c r="E836" s="32"/>
      <c r="G836" s="32"/>
      <c r="H836" s="32"/>
      <c r="I836" s="32"/>
      <c r="J836" s="32"/>
      <c r="K836" s="32"/>
      <c r="L836" s="32"/>
      <c r="M836" s="33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</row>
    <row r="837" spans="1:27" ht="21" customHeight="1" x14ac:dyDescent="0.25">
      <c r="A837" s="32"/>
      <c r="B837" s="32"/>
      <c r="C837" s="33"/>
      <c r="D837" s="33"/>
      <c r="E837" s="32"/>
      <c r="G837" s="32"/>
      <c r="H837" s="32"/>
      <c r="I837" s="32"/>
      <c r="J837" s="32"/>
      <c r="K837" s="32"/>
      <c r="L837" s="32"/>
      <c r="M837" s="33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</row>
    <row r="838" spans="1:27" ht="21" customHeight="1" x14ac:dyDescent="0.25">
      <c r="A838" s="32"/>
      <c r="B838" s="32"/>
      <c r="C838" s="33"/>
      <c r="D838" s="33"/>
      <c r="E838" s="32"/>
      <c r="G838" s="32"/>
      <c r="H838" s="32"/>
      <c r="I838" s="32"/>
      <c r="J838" s="32"/>
      <c r="K838" s="32"/>
      <c r="L838" s="32"/>
      <c r="M838" s="33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</row>
    <row r="839" spans="1:27" ht="21" customHeight="1" x14ac:dyDescent="0.25">
      <c r="A839" s="32"/>
      <c r="B839" s="32"/>
      <c r="C839" s="33"/>
      <c r="D839" s="33"/>
      <c r="E839" s="32"/>
      <c r="G839" s="32"/>
      <c r="H839" s="32"/>
      <c r="I839" s="32"/>
      <c r="J839" s="32"/>
      <c r="K839" s="32"/>
      <c r="L839" s="32"/>
      <c r="M839" s="33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</row>
    <row r="840" spans="1:27" ht="21" customHeight="1" x14ac:dyDescent="0.25">
      <c r="A840" s="32"/>
      <c r="B840" s="32"/>
      <c r="C840" s="33"/>
      <c r="D840" s="33"/>
      <c r="E840" s="32"/>
      <c r="G840" s="32"/>
      <c r="H840" s="32"/>
      <c r="I840" s="32"/>
      <c r="J840" s="32"/>
      <c r="K840" s="32"/>
      <c r="L840" s="32"/>
      <c r="M840" s="33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</row>
    <row r="841" spans="1:27" ht="21" customHeight="1" x14ac:dyDescent="0.25">
      <c r="A841" s="32"/>
      <c r="B841" s="32"/>
      <c r="C841" s="33"/>
      <c r="D841" s="33"/>
      <c r="E841" s="32"/>
      <c r="G841" s="32"/>
      <c r="H841" s="32"/>
      <c r="I841" s="32"/>
      <c r="J841" s="32"/>
      <c r="K841" s="32"/>
      <c r="L841" s="32"/>
      <c r="M841" s="33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</row>
    <row r="842" spans="1:27" ht="21" customHeight="1" x14ac:dyDescent="0.25">
      <c r="A842" s="32"/>
      <c r="B842" s="32"/>
      <c r="C842" s="33"/>
      <c r="D842" s="33"/>
      <c r="E842" s="32"/>
      <c r="G842" s="32"/>
      <c r="H842" s="32"/>
      <c r="I842" s="32"/>
      <c r="J842" s="32"/>
      <c r="K842" s="32"/>
      <c r="L842" s="32"/>
      <c r="M842" s="33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</row>
    <row r="843" spans="1:27" ht="21" customHeight="1" x14ac:dyDescent="0.25">
      <c r="A843" s="32"/>
      <c r="B843" s="32"/>
      <c r="C843" s="33"/>
      <c r="D843" s="33"/>
      <c r="E843" s="32"/>
      <c r="G843" s="32"/>
      <c r="H843" s="32"/>
      <c r="I843" s="32"/>
      <c r="J843" s="32"/>
      <c r="K843" s="32"/>
      <c r="L843" s="32"/>
      <c r="M843" s="33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</row>
    <row r="844" spans="1:27" ht="21" customHeight="1" x14ac:dyDescent="0.25">
      <c r="A844" s="32"/>
      <c r="B844" s="32"/>
      <c r="C844" s="33"/>
      <c r="D844" s="33"/>
      <c r="E844" s="32"/>
      <c r="G844" s="32"/>
      <c r="H844" s="32"/>
      <c r="I844" s="32"/>
      <c r="J844" s="32"/>
      <c r="K844" s="32"/>
      <c r="L844" s="32"/>
      <c r="M844" s="33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</row>
    <row r="845" spans="1:27" ht="21" customHeight="1" x14ac:dyDescent="0.25">
      <c r="A845" s="32"/>
      <c r="B845" s="32"/>
      <c r="C845" s="33"/>
      <c r="D845" s="33"/>
      <c r="E845" s="32"/>
      <c r="G845" s="32"/>
      <c r="H845" s="32"/>
      <c r="I845" s="32"/>
      <c r="J845" s="32"/>
      <c r="K845" s="32"/>
      <c r="L845" s="32"/>
      <c r="M845" s="33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</row>
    <row r="846" spans="1:27" ht="21" customHeight="1" x14ac:dyDescent="0.25">
      <c r="A846" s="32"/>
      <c r="B846" s="32"/>
      <c r="C846" s="33"/>
      <c r="D846" s="33"/>
      <c r="E846" s="32"/>
      <c r="G846" s="32"/>
      <c r="H846" s="32"/>
      <c r="I846" s="32"/>
      <c r="J846" s="32"/>
      <c r="K846" s="32"/>
      <c r="L846" s="32"/>
      <c r="M846" s="33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</row>
    <row r="847" spans="1:27" ht="21" customHeight="1" x14ac:dyDescent="0.25">
      <c r="A847" s="32"/>
      <c r="B847" s="32"/>
      <c r="C847" s="33"/>
      <c r="D847" s="33"/>
      <c r="E847" s="32"/>
      <c r="G847" s="32"/>
      <c r="H847" s="32"/>
      <c r="I847" s="32"/>
      <c r="J847" s="32"/>
      <c r="K847" s="32"/>
      <c r="L847" s="32"/>
      <c r="M847" s="33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</row>
    <row r="848" spans="1:27" ht="21" customHeight="1" x14ac:dyDescent="0.25">
      <c r="A848" s="32"/>
      <c r="B848" s="32"/>
      <c r="C848" s="33"/>
      <c r="D848" s="33"/>
      <c r="E848" s="32"/>
      <c r="G848" s="32"/>
      <c r="H848" s="32"/>
      <c r="I848" s="32"/>
      <c r="J848" s="32"/>
      <c r="K848" s="32"/>
      <c r="L848" s="32"/>
      <c r="M848" s="33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</row>
    <row r="849" spans="1:27" ht="21" customHeight="1" x14ac:dyDescent="0.25">
      <c r="A849" s="32"/>
      <c r="B849" s="32"/>
      <c r="C849" s="33"/>
      <c r="D849" s="33"/>
      <c r="E849" s="32"/>
      <c r="G849" s="32"/>
      <c r="H849" s="32"/>
      <c r="I849" s="32"/>
      <c r="J849" s="32"/>
      <c r="K849" s="32"/>
      <c r="L849" s="32"/>
      <c r="M849" s="33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</row>
    <row r="850" spans="1:27" ht="21" customHeight="1" x14ac:dyDescent="0.25">
      <c r="A850" s="32"/>
      <c r="B850" s="32"/>
      <c r="C850" s="33"/>
      <c r="D850" s="33"/>
      <c r="E850" s="32"/>
      <c r="G850" s="32"/>
      <c r="H850" s="32"/>
      <c r="I850" s="32"/>
      <c r="J850" s="32"/>
      <c r="K850" s="32"/>
      <c r="L850" s="32"/>
      <c r="M850" s="33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</row>
    <row r="851" spans="1:27" ht="21" customHeight="1" x14ac:dyDescent="0.25">
      <c r="A851" s="32"/>
      <c r="B851" s="32"/>
      <c r="C851" s="33"/>
      <c r="D851" s="33"/>
      <c r="E851" s="32"/>
      <c r="G851" s="32"/>
      <c r="H851" s="32"/>
      <c r="I851" s="32"/>
      <c r="J851" s="32"/>
      <c r="K851" s="32"/>
      <c r="L851" s="32"/>
      <c r="M851" s="33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</row>
    <row r="852" spans="1:27" ht="21" customHeight="1" x14ac:dyDescent="0.25">
      <c r="A852" s="32"/>
      <c r="B852" s="32"/>
      <c r="C852" s="33"/>
      <c r="D852" s="33"/>
      <c r="E852" s="32"/>
      <c r="G852" s="32"/>
      <c r="H852" s="32"/>
      <c r="I852" s="32"/>
      <c r="J852" s="32"/>
      <c r="K852" s="32"/>
      <c r="L852" s="32"/>
      <c r="M852" s="33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</row>
    <row r="853" spans="1:27" ht="21" customHeight="1" x14ac:dyDescent="0.25">
      <c r="A853" s="32"/>
      <c r="B853" s="32"/>
      <c r="C853" s="33"/>
      <c r="D853" s="33"/>
      <c r="E853" s="32"/>
      <c r="G853" s="32"/>
      <c r="H853" s="32"/>
      <c r="I853" s="32"/>
      <c r="J853" s="32"/>
      <c r="K853" s="32"/>
      <c r="L853" s="32"/>
      <c r="M853" s="33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</row>
    <row r="854" spans="1:27" ht="21" customHeight="1" x14ac:dyDescent="0.25">
      <c r="A854" s="32"/>
      <c r="B854" s="32"/>
      <c r="C854" s="33"/>
      <c r="D854" s="33"/>
      <c r="E854" s="32"/>
      <c r="G854" s="32"/>
      <c r="H854" s="32"/>
      <c r="I854" s="32"/>
      <c r="J854" s="32"/>
      <c r="K854" s="32"/>
      <c r="L854" s="32"/>
      <c r="M854" s="33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</row>
    <row r="855" spans="1:27" ht="21" customHeight="1" x14ac:dyDescent="0.25">
      <c r="A855" s="32"/>
      <c r="B855" s="32"/>
      <c r="C855" s="33"/>
      <c r="D855" s="33"/>
      <c r="E855" s="32"/>
      <c r="G855" s="32"/>
      <c r="H855" s="32"/>
      <c r="I855" s="32"/>
      <c r="J855" s="32"/>
      <c r="K855" s="32"/>
      <c r="L855" s="32"/>
      <c r="M855" s="33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</row>
    <row r="856" spans="1:27" ht="21" customHeight="1" x14ac:dyDescent="0.25">
      <c r="A856" s="32"/>
      <c r="B856" s="32"/>
      <c r="C856" s="33"/>
      <c r="D856" s="33"/>
      <c r="E856" s="32"/>
      <c r="G856" s="32"/>
      <c r="H856" s="32"/>
      <c r="I856" s="32"/>
      <c r="J856" s="32"/>
      <c r="K856" s="32"/>
      <c r="L856" s="32"/>
      <c r="M856" s="33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</row>
    <row r="857" spans="1:27" ht="21" customHeight="1" x14ac:dyDescent="0.25">
      <c r="A857" s="32"/>
      <c r="B857" s="32"/>
      <c r="C857" s="33"/>
      <c r="D857" s="33"/>
      <c r="E857" s="32"/>
      <c r="G857" s="32"/>
      <c r="H857" s="32"/>
      <c r="I857" s="32"/>
      <c r="J857" s="32"/>
      <c r="K857" s="32"/>
      <c r="L857" s="32"/>
      <c r="M857" s="33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</row>
    <row r="858" spans="1:27" ht="21" customHeight="1" x14ac:dyDescent="0.25">
      <c r="A858" s="32"/>
      <c r="B858" s="32"/>
      <c r="C858" s="33"/>
      <c r="D858" s="33"/>
      <c r="E858" s="32"/>
      <c r="G858" s="32"/>
      <c r="H858" s="32"/>
      <c r="I858" s="32"/>
      <c r="J858" s="32"/>
      <c r="K858" s="32"/>
      <c r="L858" s="32"/>
      <c r="M858" s="33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</row>
    <row r="859" spans="1:27" ht="21" customHeight="1" x14ac:dyDescent="0.25">
      <c r="A859" s="32"/>
      <c r="B859" s="32"/>
      <c r="C859" s="33"/>
      <c r="D859" s="33"/>
      <c r="E859" s="32"/>
      <c r="G859" s="32"/>
      <c r="H859" s="32"/>
      <c r="I859" s="32"/>
      <c r="J859" s="32"/>
      <c r="K859" s="32"/>
      <c r="L859" s="32"/>
      <c r="M859" s="33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</row>
    <row r="860" spans="1:27" ht="21" customHeight="1" x14ac:dyDescent="0.25">
      <c r="A860" s="32"/>
      <c r="B860" s="32"/>
      <c r="C860" s="33"/>
      <c r="D860" s="33"/>
      <c r="E860" s="32"/>
      <c r="G860" s="32"/>
      <c r="H860" s="32"/>
      <c r="I860" s="32"/>
      <c r="J860" s="32"/>
      <c r="K860" s="32"/>
      <c r="L860" s="32"/>
      <c r="M860" s="33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</row>
    <row r="861" spans="1:27" ht="21" customHeight="1" x14ac:dyDescent="0.25">
      <c r="A861" s="32"/>
      <c r="B861" s="32"/>
      <c r="C861" s="33"/>
      <c r="D861" s="33"/>
      <c r="E861" s="32"/>
      <c r="G861" s="32"/>
      <c r="H861" s="32"/>
      <c r="I861" s="32"/>
      <c r="J861" s="32"/>
      <c r="K861" s="32"/>
      <c r="L861" s="32"/>
      <c r="M861" s="33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</row>
    <row r="862" spans="1:27" ht="21" customHeight="1" x14ac:dyDescent="0.25">
      <c r="A862" s="32"/>
      <c r="B862" s="32"/>
      <c r="C862" s="33"/>
      <c r="D862" s="33"/>
      <c r="E862" s="32"/>
      <c r="G862" s="32"/>
      <c r="H862" s="32"/>
      <c r="I862" s="32"/>
      <c r="J862" s="32"/>
      <c r="K862" s="32"/>
      <c r="L862" s="32"/>
      <c r="M862" s="33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</row>
    <row r="863" spans="1:27" ht="21" customHeight="1" x14ac:dyDescent="0.25">
      <c r="A863" s="32"/>
      <c r="B863" s="32"/>
      <c r="C863" s="33"/>
      <c r="D863" s="33"/>
      <c r="E863" s="32"/>
      <c r="G863" s="32"/>
      <c r="H863" s="32"/>
      <c r="I863" s="32"/>
      <c r="J863" s="32"/>
      <c r="K863" s="32"/>
      <c r="L863" s="32"/>
      <c r="M863" s="33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</row>
    <row r="864" spans="1:27" ht="21" customHeight="1" x14ac:dyDescent="0.25">
      <c r="A864" s="32"/>
      <c r="B864" s="32"/>
      <c r="C864" s="33"/>
      <c r="D864" s="33"/>
      <c r="E864" s="32"/>
      <c r="G864" s="32"/>
      <c r="H864" s="32"/>
      <c r="I864" s="32"/>
      <c r="J864" s="32"/>
      <c r="K864" s="32"/>
      <c r="L864" s="32"/>
      <c r="M864" s="33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</row>
    <row r="865" spans="1:27" ht="21" customHeight="1" x14ac:dyDescent="0.25">
      <c r="A865" s="32"/>
      <c r="B865" s="32"/>
      <c r="C865" s="33"/>
      <c r="D865" s="33"/>
      <c r="E865" s="32"/>
      <c r="G865" s="32"/>
      <c r="H865" s="32"/>
      <c r="I865" s="32"/>
      <c r="J865" s="32"/>
      <c r="K865" s="32"/>
      <c r="L865" s="32"/>
      <c r="M865" s="33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</row>
    <row r="866" spans="1:27" ht="21" customHeight="1" x14ac:dyDescent="0.25">
      <c r="A866" s="32"/>
      <c r="B866" s="32"/>
      <c r="C866" s="33"/>
      <c r="D866" s="33"/>
      <c r="E866" s="32"/>
      <c r="G866" s="32"/>
      <c r="H866" s="32"/>
      <c r="I866" s="32"/>
      <c r="J866" s="32"/>
      <c r="K866" s="32"/>
      <c r="L866" s="32"/>
      <c r="M866" s="33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</row>
    <row r="867" spans="1:27" ht="21" customHeight="1" x14ac:dyDescent="0.25">
      <c r="A867" s="32"/>
      <c r="B867" s="32"/>
      <c r="C867" s="33"/>
      <c r="D867" s="33"/>
      <c r="E867" s="32"/>
      <c r="G867" s="32"/>
      <c r="H867" s="32"/>
      <c r="I867" s="32"/>
      <c r="J867" s="32"/>
      <c r="K867" s="32"/>
      <c r="L867" s="32"/>
      <c r="M867" s="33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</row>
    <row r="868" spans="1:27" ht="21" customHeight="1" x14ac:dyDescent="0.25">
      <c r="A868" s="32"/>
      <c r="B868" s="32"/>
      <c r="C868" s="33"/>
      <c r="D868" s="33"/>
      <c r="E868" s="32"/>
      <c r="G868" s="32"/>
      <c r="H868" s="32"/>
      <c r="I868" s="32"/>
      <c r="J868" s="32"/>
      <c r="K868" s="32"/>
      <c r="L868" s="32"/>
      <c r="M868" s="33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</row>
    <row r="869" spans="1:27" ht="21" customHeight="1" x14ac:dyDescent="0.25">
      <c r="A869" s="32"/>
      <c r="B869" s="32"/>
      <c r="C869" s="33"/>
      <c r="D869" s="33"/>
      <c r="E869" s="32"/>
      <c r="G869" s="32"/>
      <c r="H869" s="32"/>
      <c r="I869" s="32"/>
      <c r="J869" s="32"/>
      <c r="K869" s="32"/>
      <c r="L869" s="32"/>
      <c r="M869" s="33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</row>
    <row r="870" spans="1:27" ht="21" customHeight="1" x14ac:dyDescent="0.25">
      <c r="A870" s="32"/>
      <c r="B870" s="32"/>
      <c r="C870" s="33"/>
      <c r="D870" s="33"/>
      <c r="E870" s="32"/>
      <c r="G870" s="32"/>
      <c r="H870" s="32"/>
      <c r="I870" s="32"/>
      <c r="J870" s="32"/>
      <c r="K870" s="32"/>
      <c r="L870" s="32"/>
      <c r="M870" s="33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</row>
    <row r="871" spans="1:27" ht="21" customHeight="1" x14ac:dyDescent="0.25">
      <c r="A871" s="32"/>
      <c r="B871" s="32"/>
      <c r="C871" s="33"/>
      <c r="D871" s="33"/>
      <c r="E871" s="32"/>
      <c r="G871" s="32"/>
      <c r="H871" s="32"/>
      <c r="I871" s="32"/>
      <c r="J871" s="32"/>
      <c r="K871" s="32"/>
      <c r="L871" s="32"/>
      <c r="M871" s="33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</row>
    <row r="872" spans="1:27" ht="21" customHeight="1" x14ac:dyDescent="0.25">
      <c r="A872" s="32"/>
      <c r="B872" s="32"/>
      <c r="C872" s="33"/>
      <c r="D872" s="33"/>
      <c r="E872" s="32"/>
      <c r="G872" s="32"/>
      <c r="H872" s="32"/>
      <c r="I872" s="32"/>
      <c r="J872" s="32"/>
      <c r="K872" s="32"/>
      <c r="L872" s="32"/>
      <c r="M872" s="33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</row>
    <row r="873" spans="1:27" ht="21" customHeight="1" x14ac:dyDescent="0.25">
      <c r="A873" s="32"/>
      <c r="B873" s="32"/>
      <c r="C873" s="33"/>
      <c r="D873" s="33"/>
      <c r="E873" s="32"/>
      <c r="G873" s="32"/>
      <c r="H873" s="32"/>
      <c r="I873" s="32"/>
      <c r="J873" s="32"/>
      <c r="K873" s="32"/>
      <c r="L873" s="32"/>
      <c r="M873" s="33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</row>
    <row r="874" spans="1:27" ht="21" customHeight="1" x14ac:dyDescent="0.25">
      <c r="A874" s="32"/>
      <c r="B874" s="32"/>
      <c r="C874" s="33"/>
      <c r="D874" s="33"/>
      <c r="E874" s="32"/>
      <c r="G874" s="32"/>
      <c r="H874" s="32"/>
      <c r="I874" s="32"/>
      <c r="J874" s="32"/>
      <c r="K874" s="32"/>
      <c r="L874" s="32"/>
      <c r="M874" s="33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</row>
    <row r="875" spans="1:27" ht="21" customHeight="1" x14ac:dyDescent="0.25">
      <c r="A875" s="32"/>
      <c r="B875" s="32"/>
      <c r="C875" s="33"/>
      <c r="D875" s="33"/>
      <c r="E875" s="32"/>
      <c r="G875" s="32"/>
      <c r="H875" s="32"/>
      <c r="I875" s="32"/>
      <c r="J875" s="32"/>
      <c r="K875" s="32"/>
      <c r="L875" s="32"/>
      <c r="M875" s="33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</row>
    <row r="876" spans="1:27" ht="21" customHeight="1" x14ac:dyDescent="0.25">
      <c r="A876" s="32"/>
      <c r="B876" s="32"/>
      <c r="C876" s="33"/>
      <c r="D876" s="33"/>
      <c r="E876" s="32"/>
      <c r="G876" s="32"/>
      <c r="H876" s="32"/>
      <c r="I876" s="32"/>
      <c r="J876" s="32"/>
      <c r="K876" s="32"/>
      <c r="L876" s="32"/>
      <c r="M876" s="33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</row>
    <row r="877" spans="1:27" ht="21" customHeight="1" x14ac:dyDescent="0.25">
      <c r="A877" s="32"/>
      <c r="B877" s="32"/>
      <c r="C877" s="33"/>
      <c r="D877" s="33"/>
      <c r="E877" s="32"/>
      <c r="G877" s="32"/>
      <c r="H877" s="32"/>
      <c r="I877" s="32"/>
      <c r="J877" s="32"/>
      <c r="K877" s="32"/>
      <c r="L877" s="32"/>
      <c r="M877" s="33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</row>
    <row r="878" spans="1:27" ht="21" customHeight="1" x14ac:dyDescent="0.25">
      <c r="A878" s="32"/>
      <c r="B878" s="32"/>
      <c r="C878" s="33"/>
      <c r="D878" s="33"/>
      <c r="E878" s="32"/>
      <c r="G878" s="32"/>
      <c r="H878" s="32"/>
      <c r="I878" s="32"/>
      <c r="J878" s="32"/>
      <c r="K878" s="32"/>
      <c r="L878" s="32"/>
      <c r="M878" s="33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</row>
    <row r="879" spans="1:27" ht="21" customHeight="1" x14ac:dyDescent="0.25">
      <c r="A879" s="32"/>
      <c r="B879" s="32"/>
      <c r="C879" s="33"/>
      <c r="D879" s="33"/>
      <c r="E879" s="32"/>
      <c r="G879" s="32"/>
      <c r="H879" s="32"/>
      <c r="I879" s="32"/>
      <c r="J879" s="32"/>
      <c r="K879" s="32"/>
      <c r="L879" s="32"/>
      <c r="M879" s="33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</row>
    <row r="880" spans="1:27" ht="21" customHeight="1" x14ac:dyDescent="0.25">
      <c r="A880" s="32"/>
      <c r="B880" s="32"/>
      <c r="C880" s="33"/>
      <c r="D880" s="33"/>
      <c r="E880" s="32"/>
      <c r="G880" s="32"/>
      <c r="H880" s="32"/>
      <c r="I880" s="32"/>
      <c r="J880" s="32"/>
      <c r="K880" s="32"/>
      <c r="L880" s="32"/>
      <c r="M880" s="33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</row>
    <row r="881" spans="1:27" ht="21" customHeight="1" x14ac:dyDescent="0.25">
      <c r="A881" s="32"/>
      <c r="B881" s="32"/>
      <c r="C881" s="33"/>
      <c r="D881" s="33"/>
      <c r="E881" s="32"/>
      <c r="G881" s="32"/>
      <c r="H881" s="32"/>
      <c r="I881" s="32"/>
      <c r="J881" s="32"/>
      <c r="K881" s="32"/>
      <c r="L881" s="32"/>
      <c r="M881" s="33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</row>
    <row r="882" spans="1:27" ht="21" customHeight="1" x14ac:dyDescent="0.25">
      <c r="A882" s="32"/>
      <c r="B882" s="32"/>
      <c r="C882" s="33"/>
      <c r="D882" s="33"/>
      <c r="E882" s="32"/>
      <c r="G882" s="32"/>
      <c r="H882" s="32"/>
      <c r="I882" s="32"/>
      <c r="J882" s="32"/>
      <c r="K882" s="32"/>
      <c r="L882" s="32"/>
      <c r="M882" s="33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</row>
    <row r="883" spans="1:27" ht="21" customHeight="1" x14ac:dyDescent="0.25">
      <c r="A883" s="32"/>
      <c r="B883" s="32"/>
      <c r="C883" s="33"/>
      <c r="D883" s="33"/>
      <c r="E883" s="32"/>
      <c r="G883" s="32"/>
      <c r="H883" s="32"/>
      <c r="I883" s="32"/>
      <c r="J883" s="32"/>
      <c r="K883" s="32"/>
      <c r="L883" s="32"/>
      <c r="M883" s="33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</row>
    <row r="884" spans="1:27" ht="21" customHeight="1" x14ac:dyDescent="0.25">
      <c r="A884" s="32"/>
      <c r="B884" s="32"/>
      <c r="C884" s="33"/>
      <c r="D884" s="33"/>
      <c r="E884" s="32"/>
      <c r="G884" s="32"/>
      <c r="H884" s="32"/>
      <c r="I884" s="32"/>
      <c r="J884" s="32"/>
      <c r="K884" s="32"/>
      <c r="L884" s="32"/>
      <c r="M884" s="33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</row>
    <row r="885" spans="1:27" ht="21" customHeight="1" x14ac:dyDescent="0.25">
      <c r="A885" s="32"/>
      <c r="B885" s="32"/>
      <c r="C885" s="33"/>
      <c r="D885" s="33"/>
      <c r="E885" s="32"/>
      <c r="G885" s="32"/>
      <c r="H885" s="32"/>
      <c r="I885" s="32"/>
      <c r="J885" s="32"/>
      <c r="K885" s="32"/>
      <c r="L885" s="32"/>
      <c r="M885" s="33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</row>
    <row r="886" spans="1:27" ht="21" customHeight="1" x14ac:dyDescent="0.25">
      <c r="A886" s="32"/>
      <c r="B886" s="32"/>
      <c r="C886" s="33"/>
      <c r="D886" s="33"/>
      <c r="E886" s="32"/>
      <c r="G886" s="32"/>
      <c r="H886" s="32"/>
      <c r="I886" s="32"/>
      <c r="J886" s="32"/>
      <c r="K886" s="32"/>
      <c r="L886" s="32"/>
      <c r="M886" s="33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</row>
    <row r="887" spans="1:27" ht="21" customHeight="1" x14ac:dyDescent="0.25">
      <c r="A887" s="32"/>
      <c r="B887" s="32"/>
      <c r="C887" s="33"/>
      <c r="D887" s="33"/>
      <c r="E887" s="32"/>
      <c r="G887" s="32"/>
      <c r="H887" s="32"/>
      <c r="I887" s="32"/>
      <c r="J887" s="32"/>
      <c r="K887" s="32"/>
      <c r="L887" s="32"/>
      <c r="M887" s="33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</row>
    <row r="888" spans="1:27" ht="21" customHeight="1" x14ac:dyDescent="0.25">
      <c r="A888" s="32"/>
      <c r="B888" s="32"/>
      <c r="C888" s="33"/>
      <c r="D888" s="33"/>
      <c r="E888" s="32"/>
      <c r="G888" s="32"/>
      <c r="H888" s="32"/>
      <c r="I888" s="32"/>
      <c r="J888" s="32"/>
      <c r="K888" s="32"/>
      <c r="L888" s="32"/>
      <c r="M888" s="33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</row>
    <row r="889" spans="1:27" ht="21" customHeight="1" x14ac:dyDescent="0.25">
      <c r="A889" s="32"/>
      <c r="B889" s="32"/>
      <c r="C889" s="33"/>
      <c r="D889" s="33"/>
      <c r="E889" s="32"/>
      <c r="G889" s="32"/>
      <c r="H889" s="32"/>
      <c r="I889" s="32"/>
      <c r="J889" s="32"/>
      <c r="K889" s="32"/>
      <c r="L889" s="32"/>
      <c r="M889" s="33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</row>
    <row r="890" spans="1:27" ht="21" customHeight="1" x14ac:dyDescent="0.25">
      <c r="A890" s="32"/>
      <c r="B890" s="32"/>
      <c r="C890" s="33"/>
      <c r="D890" s="33"/>
      <c r="E890" s="32"/>
      <c r="G890" s="32"/>
      <c r="H890" s="32"/>
      <c r="I890" s="32"/>
      <c r="J890" s="32"/>
      <c r="K890" s="32"/>
      <c r="L890" s="32"/>
      <c r="M890" s="33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</row>
    <row r="891" spans="1:27" ht="21" customHeight="1" x14ac:dyDescent="0.25">
      <c r="A891" s="32"/>
      <c r="B891" s="32"/>
      <c r="C891" s="33"/>
      <c r="D891" s="33"/>
      <c r="E891" s="32"/>
      <c r="G891" s="32"/>
      <c r="H891" s="32"/>
      <c r="I891" s="32"/>
      <c r="J891" s="32"/>
      <c r="K891" s="32"/>
      <c r="L891" s="32"/>
      <c r="M891" s="33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</row>
    <row r="892" spans="1:27" ht="21" customHeight="1" x14ac:dyDescent="0.25">
      <c r="A892" s="32"/>
      <c r="B892" s="32"/>
      <c r="C892" s="33"/>
      <c r="D892" s="33"/>
      <c r="E892" s="32"/>
      <c r="G892" s="32"/>
      <c r="H892" s="32"/>
      <c r="I892" s="32"/>
      <c r="J892" s="32"/>
      <c r="K892" s="32"/>
      <c r="L892" s="32"/>
      <c r="M892" s="33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</row>
    <row r="893" spans="1:27" ht="21" customHeight="1" x14ac:dyDescent="0.25">
      <c r="A893" s="32"/>
      <c r="B893" s="32"/>
      <c r="C893" s="33"/>
      <c r="D893" s="33"/>
      <c r="E893" s="32"/>
      <c r="G893" s="32"/>
      <c r="H893" s="32"/>
      <c r="I893" s="32"/>
      <c r="J893" s="32"/>
      <c r="K893" s="32"/>
      <c r="L893" s="32"/>
      <c r="M893" s="33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</row>
    <row r="894" spans="1:27" ht="21" customHeight="1" x14ac:dyDescent="0.25">
      <c r="A894" s="32"/>
      <c r="B894" s="32"/>
      <c r="C894" s="33"/>
      <c r="D894" s="33"/>
      <c r="E894" s="32"/>
      <c r="G894" s="32"/>
      <c r="H894" s="32"/>
      <c r="I894" s="32"/>
      <c r="J894" s="32"/>
      <c r="K894" s="32"/>
      <c r="L894" s="32"/>
      <c r="M894" s="33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</row>
    <row r="895" spans="1:27" ht="21" customHeight="1" x14ac:dyDescent="0.25">
      <c r="A895" s="32"/>
      <c r="B895" s="32"/>
      <c r="C895" s="33"/>
      <c r="D895" s="33"/>
      <c r="E895" s="32"/>
      <c r="G895" s="32"/>
      <c r="H895" s="32"/>
      <c r="I895" s="32"/>
      <c r="J895" s="32"/>
      <c r="K895" s="32"/>
      <c r="L895" s="32"/>
      <c r="M895" s="33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</row>
    <row r="896" spans="1:27" ht="21" customHeight="1" x14ac:dyDescent="0.25">
      <c r="A896" s="32"/>
      <c r="B896" s="32"/>
      <c r="C896" s="33"/>
      <c r="D896" s="33"/>
      <c r="E896" s="32"/>
      <c r="G896" s="32"/>
      <c r="H896" s="32"/>
      <c r="I896" s="32"/>
      <c r="J896" s="32"/>
      <c r="K896" s="32"/>
      <c r="L896" s="32"/>
      <c r="M896" s="33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</row>
    <row r="897" spans="1:27" ht="21" customHeight="1" x14ac:dyDescent="0.25">
      <c r="A897" s="32"/>
      <c r="B897" s="32"/>
      <c r="C897" s="33"/>
      <c r="D897" s="33"/>
      <c r="E897" s="32"/>
      <c r="G897" s="32"/>
      <c r="H897" s="32"/>
      <c r="I897" s="32"/>
      <c r="J897" s="32"/>
      <c r="K897" s="32"/>
      <c r="L897" s="32"/>
      <c r="M897" s="33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</row>
    <row r="898" spans="1:27" ht="21" customHeight="1" x14ac:dyDescent="0.25">
      <c r="A898" s="32"/>
      <c r="B898" s="32"/>
      <c r="C898" s="33"/>
      <c r="D898" s="33"/>
      <c r="E898" s="32"/>
      <c r="G898" s="32"/>
      <c r="H898" s="32"/>
      <c r="I898" s="32"/>
      <c r="J898" s="32"/>
      <c r="K898" s="32"/>
      <c r="L898" s="32"/>
      <c r="M898" s="33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</row>
    <row r="899" spans="1:27" ht="21" customHeight="1" x14ac:dyDescent="0.25">
      <c r="A899" s="32"/>
      <c r="B899" s="32"/>
      <c r="C899" s="33"/>
      <c r="D899" s="33"/>
      <c r="E899" s="32"/>
      <c r="G899" s="32"/>
      <c r="H899" s="32"/>
      <c r="I899" s="32"/>
      <c r="J899" s="32"/>
      <c r="K899" s="32"/>
      <c r="L899" s="32"/>
      <c r="M899" s="33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</row>
    <row r="900" spans="1:27" ht="21" customHeight="1" x14ac:dyDescent="0.25">
      <c r="A900" s="32"/>
      <c r="B900" s="32"/>
      <c r="C900" s="33"/>
      <c r="D900" s="33"/>
      <c r="E900" s="32"/>
      <c r="G900" s="32"/>
      <c r="H900" s="32"/>
      <c r="I900" s="32"/>
      <c r="J900" s="32"/>
      <c r="K900" s="32"/>
      <c r="L900" s="32"/>
      <c r="M900" s="33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</row>
    <row r="901" spans="1:27" ht="21" customHeight="1" x14ac:dyDescent="0.25">
      <c r="A901" s="32"/>
      <c r="B901" s="32"/>
      <c r="C901" s="33"/>
      <c r="D901" s="33"/>
      <c r="E901" s="32"/>
      <c r="G901" s="32"/>
      <c r="H901" s="32"/>
      <c r="I901" s="32"/>
      <c r="J901" s="32"/>
      <c r="K901" s="32"/>
      <c r="L901" s="32"/>
      <c r="M901" s="33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</row>
    <row r="902" spans="1:27" ht="21" customHeight="1" x14ac:dyDescent="0.25">
      <c r="A902" s="32"/>
      <c r="B902" s="32"/>
      <c r="C902" s="33"/>
      <c r="D902" s="33"/>
      <c r="E902" s="32"/>
      <c r="G902" s="32"/>
      <c r="H902" s="32"/>
      <c r="I902" s="32"/>
      <c r="J902" s="32"/>
      <c r="K902" s="32"/>
      <c r="L902" s="32"/>
      <c r="M902" s="33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</row>
    <row r="903" spans="1:27" ht="21" customHeight="1" x14ac:dyDescent="0.25">
      <c r="A903" s="32"/>
      <c r="B903" s="32"/>
      <c r="C903" s="33"/>
      <c r="D903" s="33"/>
      <c r="E903" s="32"/>
      <c r="G903" s="32"/>
      <c r="H903" s="32"/>
      <c r="I903" s="32"/>
      <c r="J903" s="32"/>
      <c r="K903" s="32"/>
      <c r="L903" s="32"/>
      <c r="M903" s="33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</row>
    <row r="904" spans="1:27" ht="21" customHeight="1" x14ac:dyDescent="0.25">
      <c r="A904" s="32"/>
      <c r="B904" s="32"/>
      <c r="C904" s="33"/>
      <c r="D904" s="33"/>
      <c r="E904" s="32"/>
      <c r="G904" s="32"/>
      <c r="H904" s="32"/>
      <c r="I904" s="32"/>
      <c r="J904" s="32"/>
      <c r="K904" s="32"/>
      <c r="L904" s="32"/>
      <c r="M904" s="33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</row>
    <row r="905" spans="1:27" ht="21" customHeight="1" x14ac:dyDescent="0.25">
      <c r="A905" s="32"/>
      <c r="B905" s="32"/>
      <c r="C905" s="33"/>
      <c r="D905" s="33"/>
      <c r="E905" s="32"/>
      <c r="G905" s="32"/>
      <c r="H905" s="32"/>
      <c r="I905" s="32"/>
      <c r="J905" s="32"/>
      <c r="K905" s="32"/>
      <c r="L905" s="32"/>
      <c r="M905" s="33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</row>
    <row r="906" spans="1:27" ht="21" customHeight="1" x14ac:dyDescent="0.25">
      <c r="A906" s="32"/>
      <c r="B906" s="32"/>
      <c r="C906" s="33"/>
      <c r="D906" s="33"/>
      <c r="E906" s="32"/>
      <c r="G906" s="32"/>
      <c r="H906" s="32"/>
      <c r="I906" s="32"/>
      <c r="J906" s="32"/>
      <c r="K906" s="32"/>
      <c r="L906" s="32"/>
      <c r="M906" s="33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</row>
    <row r="907" spans="1:27" ht="21" customHeight="1" x14ac:dyDescent="0.25">
      <c r="A907" s="32"/>
      <c r="B907" s="32"/>
      <c r="C907" s="33"/>
      <c r="D907" s="33"/>
      <c r="E907" s="32"/>
      <c r="G907" s="32"/>
      <c r="H907" s="32"/>
      <c r="I907" s="32"/>
      <c r="J907" s="32"/>
      <c r="K907" s="32"/>
      <c r="L907" s="32"/>
      <c r="M907" s="33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</row>
    <row r="908" spans="1:27" ht="21" customHeight="1" x14ac:dyDescent="0.25">
      <c r="A908" s="32"/>
      <c r="B908" s="32"/>
      <c r="C908" s="33"/>
      <c r="D908" s="33"/>
      <c r="E908" s="32"/>
      <c r="G908" s="32"/>
      <c r="H908" s="32"/>
      <c r="I908" s="32"/>
      <c r="J908" s="32"/>
      <c r="K908" s="32"/>
      <c r="L908" s="32"/>
      <c r="M908" s="33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</row>
    <row r="909" spans="1:27" ht="21" customHeight="1" x14ac:dyDescent="0.25">
      <c r="A909" s="32"/>
      <c r="B909" s="32"/>
      <c r="C909" s="33"/>
      <c r="D909" s="33"/>
      <c r="E909" s="32"/>
      <c r="G909" s="32"/>
      <c r="H909" s="32"/>
      <c r="I909" s="32"/>
      <c r="J909" s="32"/>
      <c r="K909" s="32"/>
      <c r="L909" s="32"/>
      <c r="M909" s="33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</row>
    <row r="910" spans="1:27" ht="21" customHeight="1" x14ac:dyDescent="0.25">
      <c r="A910" s="32"/>
      <c r="B910" s="32"/>
      <c r="C910" s="33"/>
      <c r="D910" s="33"/>
      <c r="E910" s="32"/>
      <c r="G910" s="32"/>
      <c r="H910" s="32"/>
      <c r="I910" s="32"/>
      <c r="J910" s="32"/>
      <c r="K910" s="32"/>
      <c r="L910" s="32"/>
      <c r="M910" s="33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</row>
    <row r="911" spans="1:27" ht="21" customHeight="1" x14ac:dyDescent="0.25">
      <c r="A911" s="32"/>
      <c r="B911" s="32"/>
      <c r="C911" s="33"/>
      <c r="D911" s="33"/>
      <c r="E911" s="32"/>
      <c r="G911" s="32"/>
      <c r="H911" s="32"/>
      <c r="I911" s="32"/>
      <c r="J911" s="32"/>
      <c r="K911" s="32"/>
      <c r="L911" s="32"/>
      <c r="M911" s="33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</row>
    <row r="912" spans="1:27" ht="21" customHeight="1" x14ac:dyDescent="0.25">
      <c r="A912" s="32"/>
      <c r="B912" s="32"/>
      <c r="C912" s="33"/>
      <c r="D912" s="33"/>
      <c r="E912" s="32"/>
      <c r="G912" s="32"/>
      <c r="H912" s="32"/>
      <c r="I912" s="32"/>
      <c r="J912" s="32"/>
      <c r="K912" s="32"/>
      <c r="L912" s="32"/>
      <c r="M912" s="33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</row>
    <row r="913" spans="1:27" ht="21" customHeight="1" x14ac:dyDescent="0.25">
      <c r="A913" s="32"/>
      <c r="B913" s="32"/>
      <c r="C913" s="33"/>
      <c r="D913" s="33"/>
      <c r="E913" s="32"/>
      <c r="G913" s="32"/>
      <c r="H913" s="32"/>
      <c r="I913" s="32"/>
      <c r="J913" s="32"/>
      <c r="K913" s="32"/>
      <c r="L913" s="32"/>
      <c r="M913" s="33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</row>
    <row r="914" spans="1:27" ht="21" customHeight="1" x14ac:dyDescent="0.25">
      <c r="A914" s="32"/>
      <c r="B914" s="32"/>
      <c r="C914" s="33"/>
      <c r="D914" s="33"/>
      <c r="E914" s="32"/>
      <c r="G914" s="32"/>
      <c r="H914" s="32"/>
      <c r="I914" s="32"/>
      <c r="J914" s="32"/>
      <c r="K914" s="32"/>
      <c r="L914" s="32"/>
      <c r="M914" s="33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</row>
    <row r="915" spans="1:27" ht="21" customHeight="1" x14ac:dyDescent="0.25">
      <c r="A915" s="32"/>
      <c r="B915" s="32"/>
      <c r="C915" s="33"/>
      <c r="D915" s="33"/>
      <c r="E915" s="32"/>
      <c r="G915" s="32"/>
      <c r="H915" s="32"/>
      <c r="I915" s="32"/>
      <c r="J915" s="32"/>
      <c r="K915" s="32"/>
      <c r="L915" s="32"/>
      <c r="M915" s="33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</row>
    <row r="916" spans="1:27" ht="21" customHeight="1" x14ac:dyDescent="0.25">
      <c r="A916" s="32"/>
      <c r="B916" s="32"/>
      <c r="C916" s="33"/>
      <c r="D916" s="33"/>
      <c r="E916" s="32"/>
      <c r="G916" s="32"/>
      <c r="H916" s="32"/>
      <c r="I916" s="32"/>
      <c r="J916" s="32"/>
      <c r="K916" s="32"/>
      <c r="L916" s="32"/>
      <c r="M916" s="33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</row>
    <row r="917" spans="1:27" ht="21" customHeight="1" x14ac:dyDescent="0.25">
      <c r="A917" s="32"/>
      <c r="B917" s="32"/>
      <c r="C917" s="33"/>
      <c r="D917" s="33"/>
      <c r="E917" s="32"/>
      <c r="G917" s="32"/>
      <c r="H917" s="32"/>
      <c r="I917" s="32"/>
      <c r="J917" s="32"/>
      <c r="K917" s="32"/>
      <c r="L917" s="32"/>
      <c r="M917" s="33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</row>
    <row r="918" spans="1:27" ht="21" customHeight="1" x14ac:dyDescent="0.25">
      <c r="A918" s="32"/>
      <c r="B918" s="32"/>
      <c r="C918" s="33"/>
      <c r="D918" s="33"/>
      <c r="E918" s="32"/>
      <c r="G918" s="32"/>
      <c r="H918" s="32"/>
      <c r="I918" s="32"/>
      <c r="J918" s="32"/>
      <c r="K918" s="32"/>
      <c r="L918" s="32"/>
      <c r="M918" s="33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</row>
    <row r="919" spans="1:27" ht="21" customHeight="1" x14ac:dyDescent="0.25">
      <c r="A919" s="32"/>
      <c r="B919" s="32"/>
      <c r="C919" s="33"/>
      <c r="D919" s="33"/>
      <c r="E919" s="32"/>
      <c r="G919" s="32"/>
      <c r="H919" s="32"/>
      <c r="I919" s="32"/>
      <c r="J919" s="32"/>
      <c r="K919" s="32"/>
      <c r="L919" s="32"/>
      <c r="M919" s="33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</row>
    <row r="920" spans="1:27" ht="21" customHeight="1" x14ac:dyDescent="0.25">
      <c r="A920" s="32"/>
      <c r="B920" s="32"/>
      <c r="C920" s="33"/>
      <c r="D920" s="33"/>
      <c r="E920" s="32"/>
      <c r="G920" s="32"/>
      <c r="H920" s="32"/>
      <c r="I920" s="32"/>
      <c r="J920" s="32"/>
      <c r="K920" s="32"/>
      <c r="L920" s="32"/>
      <c r="M920" s="33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</row>
    <row r="921" spans="1:27" ht="21" customHeight="1" x14ac:dyDescent="0.25">
      <c r="A921" s="32"/>
      <c r="B921" s="32"/>
      <c r="C921" s="33"/>
      <c r="D921" s="33"/>
      <c r="E921" s="32"/>
      <c r="G921" s="32"/>
      <c r="H921" s="32"/>
      <c r="I921" s="32"/>
      <c r="J921" s="32"/>
      <c r="K921" s="32"/>
      <c r="L921" s="32"/>
      <c r="M921" s="33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</row>
    <row r="922" spans="1:27" ht="21" customHeight="1" x14ac:dyDescent="0.25">
      <c r="A922" s="32"/>
      <c r="B922" s="32"/>
      <c r="C922" s="33"/>
      <c r="D922" s="33"/>
      <c r="E922" s="32"/>
      <c r="G922" s="32"/>
      <c r="H922" s="32"/>
      <c r="I922" s="32"/>
      <c r="J922" s="32"/>
      <c r="K922" s="32"/>
      <c r="L922" s="32"/>
      <c r="M922" s="33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</row>
    <row r="923" spans="1:27" ht="21" customHeight="1" x14ac:dyDescent="0.25">
      <c r="A923" s="32"/>
      <c r="B923" s="32"/>
      <c r="C923" s="33"/>
      <c r="D923" s="33"/>
      <c r="E923" s="32"/>
      <c r="G923" s="32"/>
      <c r="H923" s="32"/>
      <c r="I923" s="32"/>
      <c r="J923" s="32"/>
      <c r="K923" s="32"/>
      <c r="L923" s="32"/>
      <c r="M923" s="33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</row>
    <row r="924" spans="1:27" ht="21" customHeight="1" x14ac:dyDescent="0.25">
      <c r="A924" s="32"/>
      <c r="B924" s="32"/>
      <c r="C924" s="33"/>
      <c r="D924" s="33"/>
      <c r="E924" s="32"/>
      <c r="G924" s="32"/>
      <c r="H924" s="32"/>
      <c r="I924" s="32"/>
      <c r="J924" s="32"/>
      <c r="K924" s="32"/>
      <c r="L924" s="32"/>
      <c r="M924" s="33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</row>
    <row r="925" spans="1:27" ht="21" customHeight="1" x14ac:dyDescent="0.25">
      <c r="A925" s="32"/>
      <c r="B925" s="32"/>
      <c r="C925" s="33"/>
      <c r="D925" s="33"/>
      <c r="E925" s="32"/>
      <c r="G925" s="32"/>
      <c r="H925" s="32"/>
      <c r="I925" s="32"/>
      <c r="J925" s="32"/>
      <c r="K925" s="32"/>
      <c r="L925" s="32"/>
      <c r="M925" s="33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</row>
    <row r="926" spans="1:27" ht="21" customHeight="1" x14ac:dyDescent="0.25">
      <c r="A926" s="32"/>
      <c r="B926" s="32"/>
      <c r="C926" s="33"/>
      <c r="D926" s="33"/>
      <c r="E926" s="32"/>
      <c r="G926" s="32"/>
      <c r="H926" s="32"/>
      <c r="I926" s="32"/>
      <c r="J926" s="32"/>
      <c r="K926" s="32"/>
      <c r="L926" s="32"/>
      <c r="M926" s="33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</row>
    <row r="927" spans="1:27" ht="21" customHeight="1" x14ac:dyDescent="0.25">
      <c r="A927" s="32"/>
      <c r="B927" s="32"/>
      <c r="C927" s="33"/>
      <c r="D927" s="33"/>
      <c r="E927" s="32"/>
      <c r="G927" s="32"/>
      <c r="H927" s="32"/>
      <c r="I927" s="32"/>
      <c r="J927" s="32"/>
      <c r="K927" s="32"/>
      <c r="L927" s="32"/>
      <c r="M927" s="33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</row>
    <row r="928" spans="1:27" ht="21" customHeight="1" x14ac:dyDescent="0.25">
      <c r="A928" s="32"/>
      <c r="B928" s="32"/>
      <c r="C928" s="33"/>
      <c r="D928" s="33"/>
      <c r="E928" s="32"/>
      <c r="G928" s="32"/>
      <c r="H928" s="32"/>
      <c r="I928" s="32"/>
      <c r="J928" s="32"/>
      <c r="K928" s="32"/>
      <c r="L928" s="32"/>
      <c r="M928" s="33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</row>
    <row r="929" spans="1:27" ht="21" customHeight="1" x14ac:dyDescent="0.25">
      <c r="A929" s="32"/>
      <c r="B929" s="32"/>
      <c r="C929" s="33"/>
      <c r="D929" s="33"/>
      <c r="E929" s="32"/>
      <c r="G929" s="32"/>
      <c r="H929" s="32"/>
      <c r="I929" s="32"/>
      <c r="J929" s="32"/>
      <c r="K929" s="32"/>
      <c r="L929" s="32"/>
      <c r="M929" s="33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</row>
    <row r="930" spans="1:27" ht="21" customHeight="1" x14ac:dyDescent="0.25">
      <c r="A930" s="32"/>
      <c r="B930" s="32"/>
      <c r="C930" s="33"/>
      <c r="D930" s="33"/>
      <c r="E930" s="32"/>
      <c r="G930" s="32"/>
      <c r="H930" s="32"/>
      <c r="I930" s="32"/>
      <c r="J930" s="32"/>
      <c r="K930" s="32"/>
      <c r="L930" s="32"/>
      <c r="M930" s="33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</row>
    <row r="931" spans="1:27" ht="21" customHeight="1" x14ac:dyDescent="0.25">
      <c r="A931" s="32"/>
      <c r="B931" s="32"/>
      <c r="C931" s="33"/>
      <c r="D931" s="33"/>
      <c r="E931" s="32"/>
      <c r="G931" s="32"/>
      <c r="H931" s="32"/>
      <c r="I931" s="32"/>
      <c r="J931" s="32"/>
      <c r="K931" s="32"/>
      <c r="L931" s="32"/>
      <c r="M931" s="33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</row>
    <row r="932" spans="1:27" ht="21" customHeight="1" x14ac:dyDescent="0.25">
      <c r="A932" s="32"/>
      <c r="B932" s="32"/>
      <c r="C932" s="33"/>
      <c r="D932" s="33"/>
      <c r="E932" s="32"/>
      <c r="G932" s="32"/>
      <c r="H932" s="32"/>
      <c r="I932" s="32"/>
      <c r="J932" s="32"/>
      <c r="K932" s="32"/>
      <c r="L932" s="32"/>
      <c r="M932" s="33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</row>
    <row r="933" spans="1:27" ht="21" customHeight="1" x14ac:dyDescent="0.25">
      <c r="A933" s="32"/>
      <c r="B933" s="32"/>
      <c r="C933" s="33"/>
      <c r="D933" s="33"/>
      <c r="E933" s="32"/>
      <c r="G933" s="32"/>
      <c r="H933" s="32"/>
      <c r="I933" s="32"/>
      <c r="J933" s="32"/>
      <c r="K933" s="32"/>
      <c r="L933" s="32"/>
      <c r="M933" s="33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</row>
    <row r="934" spans="1:27" ht="21" customHeight="1" x14ac:dyDescent="0.25">
      <c r="A934" s="32"/>
      <c r="B934" s="32"/>
      <c r="C934" s="33"/>
      <c r="D934" s="33"/>
      <c r="E934" s="32"/>
      <c r="G934" s="32"/>
      <c r="H934" s="32"/>
      <c r="I934" s="32"/>
      <c r="J934" s="32"/>
      <c r="K934" s="32"/>
      <c r="L934" s="32"/>
      <c r="M934" s="33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</row>
    <row r="935" spans="1:27" ht="21" customHeight="1" x14ac:dyDescent="0.25">
      <c r="A935" s="32"/>
      <c r="B935" s="32"/>
      <c r="C935" s="33"/>
      <c r="D935" s="33"/>
      <c r="E935" s="32"/>
      <c r="G935" s="32"/>
      <c r="H935" s="32"/>
      <c r="I935" s="32"/>
      <c r="J935" s="32"/>
      <c r="K935" s="32"/>
      <c r="L935" s="32"/>
      <c r="M935" s="33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</row>
    <row r="936" spans="1:27" ht="21" customHeight="1" x14ac:dyDescent="0.25">
      <c r="A936" s="32"/>
      <c r="B936" s="32"/>
      <c r="C936" s="33"/>
      <c r="D936" s="33"/>
      <c r="E936" s="32"/>
      <c r="G936" s="32"/>
      <c r="H936" s="32"/>
      <c r="I936" s="32"/>
      <c r="J936" s="32"/>
      <c r="K936" s="32"/>
      <c r="L936" s="32"/>
      <c r="M936" s="33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</row>
    <row r="937" spans="1:27" ht="21" customHeight="1" x14ac:dyDescent="0.25">
      <c r="A937" s="32"/>
      <c r="B937" s="32"/>
      <c r="C937" s="33"/>
      <c r="D937" s="33"/>
      <c r="E937" s="32"/>
      <c r="G937" s="32"/>
      <c r="H937" s="32"/>
      <c r="I937" s="32"/>
      <c r="J937" s="32"/>
      <c r="K937" s="32"/>
      <c r="L937" s="32"/>
      <c r="M937" s="33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</row>
    <row r="938" spans="1:27" ht="21" customHeight="1" x14ac:dyDescent="0.25">
      <c r="A938" s="32"/>
      <c r="B938" s="32"/>
      <c r="C938" s="33"/>
      <c r="D938" s="33"/>
      <c r="E938" s="32"/>
      <c r="G938" s="32"/>
      <c r="H938" s="32"/>
      <c r="I938" s="32"/>
      <c r="J938" s="32"/>
      <c r="K938" s="32"/>
      <c r="L938" s="32"/>
      <c r="M938" s="33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</row>
    <row r="939" spans="1:27" ht="21" customHeight="1" x14ac:dyDescent="0.25">
      <c r="A939" s="32"/>
      <c r="B939" s="32"/>
      <c r="C939" s="33"/>
      <c r="D939" s="33"/>
      <c r="E939" s="32"/>
      <c r="G939" s="32"/>
      <c r="H939" s="32"/>
      <c r="I939" s="32"/>
      <c r="J939" s="32"/>
      <c r="K939" s="32"/>
      <c r="L939" s="32"/>
      <c r="M939" s="33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</row>
    <row r="940" spans="1:27" ht="21" customHeight="1" x14ac:dyDescent="0.25">
      <c r="A940" s="32"/>
      <c r="B940" s="32"/>
      <c r="C940" s="33"/>
      <c r="D940" s="33"/>
      <c r="E940" s="32"/>
      <c r="G940" s="32"/>
      <c r="H940" s="32"/>
      <c r="I940" s="32"/>
      <c r="J940" s="32"/>
      <c r="K940" s="32"/>
      <c r="L940" s="32"/>
      <c r="M940" s="33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</row>
    <row r="941" spans="1:27" ht="21" customHeight="1" x14ac:dyDescent="0.25">
      <c r="A941" s="32"/>
      <c r="B941" s="32"/>
      <c r="C941" s="33"/>
      <c r="D941" s="33"/>
      <c r="E941" s="32"/>
      <c r="G941" s="32"/>
      <c r="H941" s="32"/>
      <c r="I941" s="32"/>
      <c r="J941" s="32"/>
      <c r="K941" s="32"/>
      <c r="L941" s="32"/>
      <c r="M941" s="33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</row>
    <row r="942" spans="1:27" ht="21" customHeight="1" x14ac:dyDescent="0.25">
      <c r="A942" s="32"/>
      <c r="B942" s="32"/>
      <c r="C942" s="33"/>
      <c r="D942" s="33"/>
      <c r="E942" s="32"/>
      <c r="G942" s="32"/>
      <c r="H942" s="32"/>
      <c r="I942" s="32"/>
      <c r="J942" s="32"/>
      <c r="K942" s="32"/>
      <c r="L942" s="32"/>
      <c r="M942" s="33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</row>
    <row r="943" spans="1:27" ht="21" customHeight="1" x14ac:dyDescent="0.25">
      <c r="A943" s="32"/>
      <c r="B943" s="32"/>
      <c r="C943" s="33"/>
      <c r="D943" s="33"/>
      <c r="E943" s="32"/>
      <c r="G943" s="32"/>
      <c r="H943" s="32"/>
      <c r="I943" s="32"/>
      <c r="J943" s="32"/>
      <c r="K943" s="32"/>
      <c r="L943" s="32"/>
      <c r="M943" s="33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</row>
    <row r="944" spans="1:27" ht="21" customHeight="1" x14ac:dyDescent="0.25">
      <c r="A944" s="32"/>
      <c r="B944" s="32"/>
      <c r="C944" s="33"/>
      <c r="D944" s="33"/>
      <c r="E944" s="32"/>
      <c r="G944" s="32"/>
      <c r="H944" s="32"/>
      <c r="I944" s="32"/>
      <c r="J944" s="32"/>
      <c r="K944" s="32"/>
      <c r="L944" s="32"/>
      <c r="M944" s="33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</row>
    <row r="945" spans="1:27" ht="21" customHeight="1" x14ac:dyDescent="0.25">
      <c r="A945" s="32"/>
      <c r="B945" s="32"/>
      <c r="C945" s="33"/>
      <c r="D945" s="33"/>
      <c r="E945" s="32"/>
      <c r="G945" s="32"/>
      <c r="H945" s="32"/>
      <c r="I945" s="32"/>
      <c r="J945" s="32"/>
      <c r="K945" s="32"/>
      <c r="L945" s="32"/>
      <c r="M945" s="33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</row>
    <row r="946" spans="1:27" ht="21" customHeight="1" x14ac:dyDescent="0.25">
      <c r="A946" s="32"/>
      <c r="B946" s="32"/>
      <c r="C946" s="33"/>
      <c r="D946" s="33"/>
      <c r="E946" s="32"/>
      <c r="G946" s="32"/>
      <c r="H946" s="32"/>
      <c r="I946" s="32"/>
      <c r="J946" s="32"/>
      <c r="K946" s="32"/>
      <c r="L946" s="32"/>
      <c r="M946" s="33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</row>
    <row r="947" spans="1:27" ht="21" customHeight="1" x14ac:dyDescent="0.25">
      <c r="A947" s="32"/>
      <c r="B947" s="32"/>
      <c r="C947" s="33"/>
      <c r="D947" s="33"/>
      <c r="E947" s="32"/>
      <c r="G947" s="32"/>
      <c r="H947" s="32"/>
      <c r="I947" s="32"/>
      <c r="J947" s="32"/>
      <c r="K947" s="32"/>
      <c r="L947" s="32"/>
      <c r="M947" s="33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</row>
    <row r="948" spans="1:27" ht="21" customHeight="1" x14ac:dyDescent="0.25">
      <c r="A948" s="32"/>
      <c r="B948" s="32"/>
      <c r="C948" s="33"/>
      <c r="D948" s="33"/>
      <c r="E948" s="32"/>
      <c r="G948" s="32"/>
      <c r="H948" s="32"/>
      <c r="I948" s="32"/>
      <c r="J948" s="32"/>
      <c r="K948" s="32"/>
      <c r="L948" s="32"/>
      <c r="M948" s="33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</row>
    <row r="949" spans="1:27" ht="21" customHeight="1" x14ac:dyDescent="0.25">
      <c r="A949" s="32"/>
      <c r="B949" s="32"/>
      <c r="C949" s="33"/>
      <c r="D949" s="33"/>
      <c r="E949" s="32"/>
      <c r="G949" s="32"/>
      <c r="H949" s="32"/>
      <c r="I949" s="32"/>
      <c r="J949" s="32"/>
      <c r="K949" s="32"/>
      <c r="L949" s="32"/>
      <c r="M949" s="33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</row>
    <row r="950" spans="1:27" ht="21" customHeight="1" x14ac:dyDescent="0.25">
      <c r="A950" s="32"/>
      <c r="B950" s="32"/>
      <c r="C950" s="33"/>
      <c r="D950" s="33"/>
      <c r="E950" s="32"/>
      <c r="G950" s="32"/>
      <c r="H950" s="32"/>
      <c r="I950" s="32"/>
      <c r="J950" s="32"/>
      <c r="K950" s="32"/>
      <c r="L950" s="32"/>
      <c r="M950" s="33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</row>
    <row r="951" spans="1:27" ht="21" customHeight="1" x14ac:dyDescent="0.25">
      <c r="A951" s="32"/>
      <c r="B951" s="32"/>
      <c r="C951" s="33"/>
      <c r="D951" s="33"/>
      <c r="E951" s="32"/>
      <c r="G951" s="32"/>
      <c r="H951" s="32"/>
      <c r="I951" s="32"/>
      <c r="J951" s="32"/>
      <c r="K951" s="32"/>
      <c r="L951" s="32"/>
      <c r="M951" s="33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</row>
    <row r="952" spans="1:27" ht="21" customHeight="1" x14ac:dyDescent="0.25">
      <c r="A952" s="32"/>
      <c r="B952" s="32"/>
      <c r="C952" s="33"/>
      <c r="D952" s="33"/>
      <c r="E952" s="32"/>
      <c r="G952" s="32"/>
      <c r="H952" s="32"/>
      <c r="I952" s="32"/>
      <c r="J952" s="32"/>
      <c r="K952" s="32"/>
      <c r="L952" s="32"/>
      <c r="M952" s="33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</row>
    <row r="953" spans="1:27" ht="21" customHeight="1" x14ac:dyDescent="0.25">
      <c r="A953" s="32"/>
      <c r="B953" s="32"/>
      <c r="C953" s="33"/>
      <c r="D953" s="33"/>
      <c r="E953" s="32"/>
      <c r="G953" s="32"/>
      <c r="H953" s="32"/>
      <c r="I953" s="32"/>
      <c r="J953" s="32"/>
      <c r="K953" s="32"/>
      <c r="L953" s="32"/>
      <c r="M953" s="33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</row>
    <row r="954" spans="1:27" ht="21" customHeight="1" x14ac:dyDescent="0.25">
      <c r="A954" s="32"/>
      <c r="B954" s="32"/>
      <c r="C954" s="33"/>
      <c r="D954" s="33"/>
      <c r="E954" s="32"/>
      <c r="G954" s="32"/>
      <c r="H954" s="32"/>
      <c r="I954" s="32"/>
      <c r="J954" s="32"/>
      <c r="K954" s="32"/>
      <c r="L954" s="32"/>
      <c r="M954" s="33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</row>
    <row r="955" spans="1:27" ht="21" customHeight="1" x14ac:dyDescent="0.25">
      <c r="A955" s="32"/>
      <c r="B955" s="32"/>
      <c r="C955" s="33"/>
      <c r="D955" s="33"/>
      <c r="E955" s="32"/>
      <c r="G955" s="32"/>
      <c r="H955" s="32"/>
      <c r="I955" s="32"/>
      <c r="J955" s="32"/>
      <c r="K955" s="32"/>
      <c r="L955" s="32"/>
      <c r="M955" s="33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</row>
    <row r="956" spans="1:27" ht="21" customHeight="1" x14ac:dyDescent="0.25">
      <c r="A956" s="32"/>
      <c r="B956" s="32"/>
      <c r="C956" s="33"/>
      <c r="D956" s="33"/>
      <c r="E956" s="32"/>
      <c r="G956" s="32"/>
      <c r="H956" s="32"/>
      <c r="I956" s="32"/>
      <c r="J956" s="32"/>
      <c r="K956" s="32"/>
      <c r="L956" s="32"/>
      <c r="M956" s="33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</row>
    <row r="957" spans="1:27" ht="21" customHeight="1" x14ac:dyDescent="0.25">
      <c r="A957" s="32"/>
      <c r="B957" s="32"/>
      <c r="C957" s="33"/>
      <c r="D957" s="33"/>
      <c r="E957" s="32"/>
      <c r="G957" s="32"/>
      <c r="H957" s="32"/>
      <c r="I957" s="32"/>
      <c r="J957" s="32"/>
      <c r="K957" s="32"/>
      <c r="L957" s="32"/>
      <c r="M957" s="33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</row>
    <row r="958" spans="1:27" ht="21" customHeight="1" x14ac:dyDescent="0.25">
      <c r="A958" s="32"/>
      <c r="B958" s="32"/>
      <c r="C958" s="33"/>
      <c r="D958" s="33"/>
      <c r="E958" s="32"/>
      <c r="G958" s="32"/>
      <c r="H958" s="32"/>
      <c r="I958" s="32"/>
      <c r="J958" s="32"/>
      <c r="K958" s="32"/>
      <c r="L958" s="32"/>
      <c r="M958" s="33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</row>
    <row r="959" spans="1:27" ht="21" customHeight="1" x14ac:dyDescent="0.25">
      <c r="A959" s="32"/>
      <c r="B959" s="32"/>
      <c r="C959" s="33"/>
      <c r="D959" s="33"/>
      <c r="E959" s="32"/>
      <c r="G959" s="32"/>
      <c r="H959" s="32"/>
      <c r="I959" s="32"/>
      <c r="J959" s="32"/>
      <c r="K959" s="32"/>
      <c r="L959" s="32"/>
      <c r="M959" s="33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</row>
    <row r="960" spans="1:27" ht="21" customHeight="1" x14ac:dyDescent="0.25">
      <c r="A960" s="32"/>
      <c r="B960" s="32"/>
      <c r="C960" s="33"/>
      <c r="D960" s="33"/>
      <c r="E960" s="32"/>
      <c r="G960" s="32"/>
      <c r="H960" s="32"/>
      <c r="I960" s="32"/>
      <c r="J960" s="32"/>
      <c r="K960" s="32"/>
      <c r="L960" s="32"/>
      <c r="M960" s="33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</row>
    <row r="961" spans="1:27" ht="21" customHeight="1" x14ac:dyDescent="0.25">
      <c r="A961" s="32"/>
      <c r="B961" s="32"/>
      <c r="C961" s="33"/>
      <c r="D961" s="33"/>
      <c r="E961" s="32"/>
      <c r="G961" s="32"/>
      <c r="H961" s="32"/>
      <c r="I961" s="32"/>
      <c r="J961" s="32"/>
      <c r="K961" s="32"/>
      <c r="L961" s="32"/>
      <c r="M961" s="33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</row>
    <row r="962" spans="1:27" ht="21" customHeight="1" x14ac:dyDescent="0.25">
      <c r="A962" s="32"/>
      <c r="B962" s="32"/>
      <c r="C962" s="33"/>
      <c r="D962" s="33"/>
      <c r="E962" s="32"/>
      <c r="G962" s="32"/>
      <c r="H962" s="32"/>
      <c r="I962" s="32"/>
      <c r="J962" s="32"/>
      <c r="K962" s="32"/>
      <c r="L962" s="32"/>
      <c r="M962" s="33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</row>
    <row r="963" spans="1:27" ht="21" customHeight="1" x14ac:dyDescent="0.25">
      <c r="A963" s="32"/>
      <c r="B963" s="32"/>
      <c r="C963" s="33"/>
      <c r="D963" s="33"/>
      <c r="E963" s="32"/>
      <c r="G963" s="32"/>
      <c r="H963" s="32"/>
      <c r="I963" s="32"/>
      <c r="J963" s="32"/>
      <c r="K963" s="32"/>
      <c r="L963" s="32"/>
      <c r="M963" s="33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</row>
    <row r="964" spans="1:27" ht="21" customHeight="1" x14ac:dyDescent="0.25">
      <c r="A964" s="32"/>
      <c r="B964" s="32"/>
      <c r="C964" s="33"/>
      <c r="D964" s="33"/>
      <c r="E964" s="32"/>
      <c r="G964" s="32"/>
      <c r="H964" s="32"/>
      <c r="I964" s="32"/>
      <c r="J964" s="32"/>
      <c r="K964" s="32"/>
      <c r="L964" s="32"/>
      <c r="M964" s="33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</row>
    <row r="965" spans="1:27" ht="21" customHeight="1" x14ac:dyDescent="0.25">
      <c r="A965" s="32"/>
      <c r="B965" s="32"/>
      <c r="C965" s="33"/>
      <c r="D965" s="33"/>
      <c r="E965" s="32"/>
      <c r="G965" s="32"/>
      <c r="H965" s="32"/>
      <c r="I965" s="32"/>
      <c r="J965" s="32"/>
      <c r="K965" s="32"/>
      <c r="L965" s="32"/>
      <c r="M965" s="33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</row>
    <row r="966" spans="1:27" ht="21" customHeight="1" x14ac:dyDescent="0.25">
      <c r="A966" s="32"/>
      <c r="B966" s="32"/>
      <c r="C966" s="33"/>
      <c r="D966" s="33"/>
      <c r="E966" s="32"/>
      <c r="G966" s="32"/>
      <c r="H966" s="32"/>
      <c r="I966" s="32"/>
      <c r="J966" s="32"/>
      <c r="K966" s="32"/>
      <c r="L966" s="32"/>
      <c r="M966" s="33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</row>
    <row r="967" spans="1:27" ht="21" customHeight="1" x14ac:dyDescent="0.25">
      <c r="A967" s="32"/>
      <c r="B967" s="32"/>
      <c r="C967" s="33"/>
      <c r="D967" s="33"/>
      <c r="E967" s="32"/>
      <c r="G967" s="32"/>
      <c r="H967" s="32"/>
      <c r="I967" s="32"/>
      <c r="J967" s="32"/>
      <c r="K967" s="32"/>
      <c r="L967" s="32"/>
      <c r="M967" s="33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</row>
    <row r="968" spans="1:27" ht="21" customHeight="1" x14ac:dyDescent="0.25">
      <c r="A968" s="32"/>
      <c r="B968" s="32"/>
      <c r="C968" s="33"/>
      <c r="D968" s="33"/>
      <c r="E968" s="32"/>
      <c r="G968" s="32"/>
      <c r="H968" s="32"/>
      <c r="I968" s="32"/>
      <c r="J968" s="32"/>
      <c r="K968" s="32"/>
      <c r="L968" s="32"/>
      <c r="M968" s="33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</row>
    <row r="969" spans="1:27" ht="21" customHeight="1" x14ac:dyDescent="0.25">
      <c r="A969" s="32"/>
      <c r="B969" s="32"/>
      <c r="C969" s="33"/>
      <c r="D969" s="33"/>
      <c r="E969" s="32"/>
      <c r="G969" s="32"/>
      <c r="H969" s="32"/>
      <c r="I969" s="32"/>
      <c r="J969" s="32"/>
      <c r="K969" s="32"/>
      <c r="L969" s="32"/>
      <c r="M969" s="33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</row>
    <row r="970" spans="1:27" ht="21" customHeight="1" x14ac:dyDescent="0.25">
      <c r="A970" s="32"/>
      <c r="B970" s="32"/>
      <c r="C970" s="33"/>
      <c r="D970" s="33"/>
      <c r="E970" s="32"/>
      <c r="G970" s="32"/>
      <c r="H970" s="32"/>
      <c r="I970" s="32"/>
      <c r="J970" s="32"/>
      <c r="K970" s="32"/>
      <c r="L970" s="32"/>
      <c r="M970" s="33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</row>
    <row r="971" spans="1:27" ht="21" customHeight="1" x14ac:dyDescent="0.25">
      <c r="A971" s="32"/>
      <c r="B971" s="32"/>
      <c r="C971" s="33"/>
      <c r="D971" s="33"/>
      <c r="E971" s="32"/>
      <c r="G971" s="32"/>
      <c r="H971" s="32"/>
      <c r="I971" s="32"/>
      <c r="J971" s="32"/>
      <c r="K971" s="32"/>
      <c r="L971" s="32"/>
      <c r="M971" s="33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</row>
    <row r="972" spans="1:27" ht="21" customHeight="1" x14ac:dyDescent="0.25">
      <c r="A972" s="32"/>
      <c r="B972" s="32"/>
      <c r="C972" s="33"/>
      <c r="D972" s="33"/>
      <c r="E972" s="32"/>
      <c r="G972" s="32"/>
      <c r="H972" s="32"/>
      <c r="I972" s="32"/>
      <c r="J972" s="32"/>
      <c r="K972" s="32"/>
      <c r="L972" s="32"/>
      <c r="M972" s="33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</row>
    <row r="973" spans="1:27" ht="21" customHeight="1" x14ac:dyDescent="0.25">
      <c r="A973" s="32"/>
      <c r="B973" s="32"/>
      <c r="C973" s="33"/>
      <c r="D973" s="33"/>
      <c r="E973" s="32"/>
      <c r="G973" s="32"/>
      <c r="H973" s="32"/>
      <c r="I973" s="32"/>
      <c r="J973" s="32"/>
      <c r="K973" s="32"/>
      <c r="L973" s="32"/>
      <c r="M973" s="33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</row>
    <row r="974" spans="1:27" ht="21" customHeight="1" x14ac:dyDescent="0.25">
      <c r="A974" s="32"/>
      <c r="B974" s="32"/>
      <c r="C974" s="33"/>
      <c r="D974" s="33"/>
      <c r="E974" s="32"/>
      <c r="G974" s="32"/>
      <c r="H974" s="32"/>
      <c r="I974" s="32"/>
      <c r="J974" s="32"/>
      <c r="K974" s="32"/>
      <c r="L974" s="32"/>
      <c r="M974" s="33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</row>
    <row r="975" spans="1:27" ht="21" customHeight="1" x14ac:dyDescent="0.25">
      <c r="A975" s="32"/>
      <c r="B975" s="32"/>
      <c r="C975" s="33"/>
      <c r="D975" s="33"/>
      <c r="E975" s="32"/>
      <c r="G975" s="32"/>
      <c r="H975" s="32"/>
      <c r="I975" s="32"/>
      <c r="J975" s="32"/>
      <c r="K975" s="32"/>
      <c r="L975" s="32"/>
      <c r="M975" s="33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</row>
    <row r="976" spans="1:27" ht="21" customHeight="1" x14ac:dyDescent="0.25">
      <c r="A976" s="32"/>
      <c r="B976" s="32"/>
      <c r="C976" s="33"/>
      <c r="D976" s="33"/>
      <c r="E976" s="32"/>
      <c r="G976" s="32"/>
      <c r="H976" s="32"/>
      <c r="I976" s="32"/>
      <c r="J976" s="32"/>
      <c r="K976" s="32"/>
      <c r="L976" s="32"/>
      <c r="M976" s="33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</row>
    <row r="977" spans="1:27" ht="21" customHeight="1" x14ac:dyDescent="0.25">
      <c r="A977" s="32"/>
      <c r="B977" s="32"/>
      <c r="C977" s="33"/>
      <c r="D977" s="33"/>
      <c r="E977" s="32"/>
      <c r="G977" s="32"/>
      <c r="H977" s="32"/>
      <c r="I977" s="32"/>
      <c r="J977" s="32"/>
      <c r="K977" s="32"/>
      <c r="L977" s="32"/>
      <c r="M977" s="33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</row>
    <row r="978" spans="1:27" ht="21" customHeight="1" x14ac:dyDescent="0.25">
      <c r="A978" s="32"/>
      <c r="B978" s="32"/>
      <c r="C978" s="33"/>
      <c r="D978" s="33"/>
      <c r="E978" s="32"/>
      <c r="G978" s="32"/>
      <c r="H978" s="32"/>
      <c r="I978" s="32"/>
      <c r="J978" s="32"/>
      <c r="K978" s="32"/>
      <c r="L978" s="32"/>
      <c r="M978" s="33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</row>
    <row r="979" spans="1:27" ht="21" customHeight="1" x14ac:dyDescent="0.25">
      <c r="A979" s="32"/>
      <c r="B979" s="32"/>
      <c r="C979" s="33"/>
      <c r="D979" s="33"/>
      <c r="E979" s="32"/>
      <c r="G979" s="32"/>
      <c r="H979" s="32"/>
      <c r="I979" s="32"/>
      <c r="J979" s="32"/>
      <c r="K979" s="32"/>
      <c r="L979" s="32"/>
      <c r="M979" s="33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</row>
    <row r="980" spans="1:27" ht="21" customHeight="1" x14ac:dyDescent="0.25">
      <c r="A980" s="32"/>
      <c r="B980" s="32"/>
      <c r="C980" s="33"/>
      <c r="D980" s="33"/>
      <c r="E980" s="32"/>
      <c r="G980" s="32"/>
      <c r="H980" s="32"/>
      <c r="I980" s="32"/>
      <c r="J980" s="32"/>
      <c r="K980" s="32"/>
      <c r="L980" s="32"/>
      <c r="M980" s="33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</row>
    <row r="981" spans="1:27" ht="21" customHeight="1" x14ac:dyDescent="0.25">
      <c r="A981" s="32"/>
      <c r="B981" s="32"/>
      <c r="C981" s="33"/>
      <c r="D981" s="33"/>
      <c r="E981" s="32"/>
      <c r="G981" s="32"/>
      <c r="H981" s="32"/>
      <c r="I981" s="32"/>
      <c r="J981" s="32"/>
      <c r="K981" s="32"/>
      <c r="L981" s="32"/>
      <c r="M981" s="33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</row>
    <row r="982" spans="1:27" ht="21" customHeight="1" x14ac:dyDescent="0.25">
      <c r="A982" s="32"/>
      <c r="B982" s="32"/>
      <c r="C982" s="33"/>
      <c r="D982" s="33"/>
      <c r="E982" s="32"/>
      <c r="G982" s="32"/>
      <c r="H982" s="32"/>
      <c r="I982" s="32"/>
      <c r="J982" s="32"/>
      <c r="K982" s="32"/>
      <c r="L982" s="32"/>
      <c r="M982" s="33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</row>
    <row r="983" spans="1:27" ht="21" customHeight="1" x14ac:dyDescent="0.25">
      <c r="A983" s="32"/>
      <c r="B983" s="32"/>
      <c r="C983" s="33"/>
      <c r="D983" s="33"/>
      <c r="E983" s="32"/>
      <c r="G983" s="32"/>
      <c r="H983" s="32"/>
      <c r="I983" s="32"/>
      <c r="J983" s="32"/>
      <c r="K983" s="32"/>
      <c r="L983" s="32"/>
      <c r="M983" s="33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</row>
    <row r="984" spans="1:27" ht="21" customHeight="1" x14ac:dyDescent="0.25">
      <c r="A984" s="32"/>
      <c r="B984" s="32"/>
      <c r="C984" s="33"/>
      <c r="D984" s="33"/>
      <c r="E984" s="32"/>
      <c r="G984" s="32"/>
      <c r="H984" s="32"/>
      <c r="I984" s="32"/>
      <c r="J984" s="32"/>
      <c r="K984" s="32"/>
      <c r="L984" s="32"/>
      <c r="M984" s="33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</row>
    <row r="985" spans="1:27" ht="21" customHeight="1" x14ac:dyDescent="0.25">
      <c r="A985" s="32"/>
      <c r="B985" s="32"/>
      <c r="C985" s="33"/>
      <c r="D985" s="33"/>
      <c r="E985" s="32"/>
      <c r="G985" s="32"/>
      <c r="H985" s="32"/>
      <c r="I985" s="32"/>
      <c r="J985" s="32"/>
      <c r="K985" s="32"/>
      <c r="L985" s="32"/>
      <c r="M985" s="33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</row>
    <row r="986" spans="1:27" ht="21" customHeight="1" x14ac:dyDescent="0.25">
      <c r="A986" s="32"/>
      <c r="B986" s="32"/>
      <c r="C986" s="33"/>
      <c r="D986" s="33"/>
      <c r="E986" s="32"/>
      <c r="G986" s="32"/>
      <c r="H986" s="32"/>
      <c r="I986" s="32"/>
      <c r="J986" s="32"/>
      <c r="K986" s="32"/>
      <c r="L986" s="32"/>
      <c r="M986" s="33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</row>
    <row r="987" spans="1:27" ht="21" customHeight="1" x14ac:dyDescent="0.25">
      <c r="A987" s="32"/>
      <c r="B987" s="32"/>
      <c r="C987" s="33"/>
      <c r="D987" s="33"/>
      <c r="E987" s="32"/>
      <c r="G987" s="32"/>
      <c r="H987" s="32"/>
      <c r="I987" s="32"/>
      <c r="J987" s="32"/>
      <c r="K987" s="32"/>
      <c r="L987" s="32"/>
      <c r="M987" s="33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</row>
    <row r="988" spans="1:27" ht="21" customHeight="1" x14ac:dyDescent="0.25">
      <c r="A988" s="32"/>
      <c r="B988" s="32"/>
      <c r="C988" s="33"/>
      <c r="D988" s="33"/>
      <c r="E988" s="32"/>
      <c r="G988" s="32"/>
      <c r="H988" s="32"/>
      <c r="I988" s="32"/>
      <c r="J988" s="32"/>
      <c r="K988" s="32"/>
      <c r="L988" s="32"/>
      <c r="M988" s="33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</row>
    <row r="989" spans="1:27" ht="21" customHeight="1" x14ac:dyDescent="0.25">
      <c r="A989" s="32"/>
      <c r="B989" s="32"/>
      <c r="C989" s="33"/>
      <c r="D989" s="33"/>
      <c r="E989" s="32"/>
      <c r="G989" s="32"/>
      <c r="H989" s="32"/>
      <c r="I989" s="32"/>
      <c r="J989" s="32"/>
      <c r="K989" s="32"/>
      <c r="L989" s="32"/>
      <c r="M989" s="33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</row>
    <row r="990" spans="1:27" ht="21" customHeight="1" x14ac:dyDescent="0.25">
      <c r="A990" s="32"/>
      <c r="B990" s="32"/>
      <c r="C990" s="33"/>
      <c r="D990" s="33"/>
      <c r="E990" s="32"/>
      <c r="G990" s="32"/>
      <c r="H990" s="32"/>
      <c r="I990" s="32"/>
      <c r="J990" s="32"/>
      <c r="K990" s="32"/>
      <c r="L990" s="32"/>
      <c r="M990" s="33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</row>
    <row r="991" spans="1:27" ht="21" customHeight="1" x14ac:dyDescent="0.25">
      <c r="A991" s="32"/>
      <c r="B991" s="32"/>
      <c r="C991" s="33"/>
      <c r="D991" s="33"/>
      <c r="E991" s="32"/>
      <c r="G991" s="32"/>
      <c r="H991" s="32"/>
      <c r="I991" s="32"/>
      <c r="J991" s="32"/>
      <c r="K991" s="32"/>
      <c r="L991" s="32"/>
      <c r="M991" s="33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</row>
    <row r="992" spans="1:27" ht="21" customHeight="1" x14ac:dyDescent="0.25">
      <c r="A992" s="32"/>
      <c r="B992" s="32"/>
      <c r="C992" s="33"/>
      <c r="D992" s="33"/>
      <c r="E992" s="32"/>
      <c r="G992" s="32"/>
      <c r="H992" s="32"/>
      <c r="I992" s="32"/>
      <c r="J992" s="32"/>
      <c r="K992" s="32"/>
      <c r="L992" s="32"/>
      <c r="M992" s="33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</row>
    <row r="993" spans="1:27" ht="21" customHeight="1" x14ac:dyDescent="0.25">
      <c r="A993" s="32"/>
      <c r="B993" s="32"/>
      <c r="C993" s="33"/>
      <c r="D993" s="33"/>
      <c r="E993" s="32"/>
      <c r="G993" s="32"/>
      <c r="H993" s="32"/>
      <c r="I993" s="32"/>
      <c r="J993" s="32"/>
      <c r="K993" s="32"/>
      <c r="L993" s="32"/>
      <c r="M993" s="33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</row>
    <row r="994" spans="1:27" ht="21" customHeight="1" x14ac:dyDescent="0.25">
      <c r="A994" s="32"/>
      <c r="B994" s="32"/>
      <c r="C994" s="33"/>
      <c r="D994" s="33"/>
      <c r="E994" s="32"/>
      <c r="G994" s="32"/>
      <c r="H994" s="32"/>
      <c r="I994" s="32"/>
      <c r="J994" s="32"/>
      <c r="K994" s="32"/>
      <c r="L994" s="32"/>
      <c r="M994" s="33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</row>
    <row r="995" spans="1:27" ht="21" customHeight="1" x14ac:dyDescent="0.25">
      <c r="A995" s="32"/>
      <c r="B995" s="32"/>
      <c r="C995" s="33"/>
      <c r="D995" s="33"/>
      <c r="E995" s="32"/>
      <c r="G995" s="32"/>
      <c r="H995" s="32"/>
      <c r="I995" s="32"/>
      <c r="J995" s="32"/>
      <c r="K995" s="32"/>
      <c r="L995" s="32"/>
      <c r="M995" s="33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</row>
    <row r="996" spans="1:27" ht="21" customHeight="1" x14ac:dyDescent="0.25">
      <c r="A996" s="32"/>
      <c r="B996" s="32"/>
      <c r="C996" s="33"/>
      <c r="D996" s="33"/>
      <c r="E996" s="32"/>
      <c r="G996" s="32"/>
      <c r="H996" s="32"/>
      <c r="I996" s="32"/>
      <c r="J996" s="32"/>
      <c r="K996" s="32"/>
      <c r="L996" s="32"/>
      <c r="M996" s="33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</row>
    <row r="997" spans="1:27" ht="21" customHeight="1" x14ac:dyDescent="0.25">
      <c r="A997" s="32"/>
      <c r="B997" s="32"/>
      <c r="C997" s="33"/>
      <c r="D997" s="33"/>
      <c r="E997" s="32"/>
      <c r="G997" s="32"/>
      <c r="H997" s="32"/>
      <c r="I997" s="32"/>
      <c r="J997" s="32"/>
      <c r="K997" s="32"/>
      <c r="L997" s="32"/>
      <c r="M997" s="33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</row>
    <row r="998" spans="1:27" ht="21" customHeight="1" x14ac:dyDescent="0.25">
      <c r="A998" s="32"/>
      <c r="B998" s="32"/>
      <c r="C998" s="33"/>
      <c r="D998" s="33"/>
      <c r="E998" s="32"/>
      <c r="G998" s="32"/>
      <c r="H998" s="32"/>
      <c r="I998" s="32"/>
      <c r="J998" s="32"/>
      <c r="K998" s="32"/>
      <c r="L998" s="32"/>
      <c r="M998" s="33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</row>
    <row r="999" spans="1:27" ht="21" customHeight="1" x14ac:dyDescent="0.25">
      <c r="A999" s="32"/>
      <c r="B999" s="32"/>
      <c r="C999" s="33"/>
      <c r="D999" s="33"/>
      <c r="E999" s="32"/>
      <c r="G999" s="32"/>
      <c r="H999" s="32"/>
      <c r="I999" s="32"/>
      <c r="J999" s="32"/>
      <c r="K999" s="32"/>
      <c r="L999" s="32"/>
      <c r="M999" s="33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</row>
    <row r="1000" spans="1:27" ht="21" customHeight="1" x14ac:dyDescent="0.25">
      <c r="A1000" s="32"/>
      <c r="B1000" s="32"/>
      <c r="C1000" s="33"/>
      <c r="D1000" s="33"/>
      <c r="E1000" s="32"/>
      <c r="G1000" s="32"/>
      <c r="H1000" s="32"/>
      <c r="I1000" s="32"/>
      <c r="J1000" s="32"/>
      <c r="K1000" s="32"/>
      <c r="L1000" s="32"/>
      <c r="M1000" s="33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</row>
    <row r="1001" spans="1:27" ht="21" customHeight="1" x14ac:dyDescent="0.25">
      <c r="A1001" s="32"/>
      <c r="B1001" s="32"/>
      <c r="C1001" s="33"/>
      <c r="D1001" s="33"/>
      <c r="E1001" s="32"/>
      <c r="G1001" s="32"/>
      <c r="H1001" s="32"/>
      <c r="I1001" s="32"/>
      <c r="J1001" s="32"/>
      <c r="K1001" s="32"/>
      <c r="L1001" s="32"/>
      <c r="M1001" s="33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X1001" s="32"/>
      <c r="Y1001" s="32"/>
      <c r="Z1001" s="32"/>
      <c r="AA1001" s="32"/>
    </row>
    <row r="1002" spans="1:27" ht="21" customHeight="1" x14ac:dyDescent="0.25">
      <c r="A1002" s="32"/>
      <c r="B1002" s="32"/>
      <c r="C1002" s="33"/>
      <c r="D1002" s="33"/>
      <c r="E1002" s="32"/>
      <c r="G1002" s="32"/>
      <c r="H1002" s="32"/>
      <c r="I1002" s="32"/>
      <c r="J1002" s="32"/>
      <c r="K1002" s="32"/>
      <c r="L1002" s="32"/>
      <c r="M1002" s="33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X1002" s="32"/>
      <c r="Y1002" s="32"/>
      <c r="Z1002" s="32"/>
      <c r="AA1002" s="32"/>
    </row>
    <row r="1003" spans="1:27" ht="21" customHeight="1" x14ac:dyDescent="0.25">
      <c r="A1003" s="32"/>
      <c r="B1003" s="32"/>
      <c r="C1003" s="33"/>
      <c r="D1003" s="33"/>
      <c r="E1003" s="32"/>
      <c r="G1003" s="32"/>
      <c r="H1003" s="32"/>
      <c r="I1003" s="32"/>
      <c r="J1003" s="32"/>
      <c r="K1003" s="32"/>
      <c r="L1003" s="32"/>
      <c r="M1003" s="33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X1003" s="32"/>
      <c r="Y1003" s="32"/>
      <c r="Z1003" s="32"/>
      <c r="AA1003" s="32"/>
    </row>
    <row r="1004" spans="1:27" ht="21" customHeight="1" x14ac:dyDescent="0.25">
      <c r="A1004" s="32"/>
      <c r="B1004" s="32"/>
      <c r="C1004" s="33"/>
      <c r="D1004" s="33"/>
      <c r="E1004" s="32"/>
      <c r="G1004" s="32"/>
      <c r="H1004" s="32"/>
      <c r="I1004" s="32"/>
      <c r="J1004" s="32"/>
      <c r="K1004" s="32"/>
      <c r="L1004" s="32"/>
      <c r="M1004" s="33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  <c r="AA1004" s="32"/>
    </row>
  </sheetData>
  <mergeCells count="9">
    <mergeCell ref="A1:I1"/>
    <mergeCell ref="A2:D2"/>
    <mergeCell ref="E2:I2"/>
    <mergeCell ref="L4:L5"/>
    <mergeCell ref="M4:M5"/>
    <mergeCell ref="A4:A5"/>
    <mergeCell ref="C4:C5"/>
    <mergeCell ref="D4:D5"/>
    <mergeCell ref="B4:B5"/>
  </mergeCells>
  <conditionalFormatting sqref="C25">
    <cfRule type="beginsWith" dxfId="216" priority="1" operator="beginsWith" text=" -">
      <formula>LEFT((C25),LEN(" -"))=(" -")</formula>
    </cfRule>
  </conditionalFormatting>
  <conditionalFormatting sqref="C91">
    <cfRule type="beginsWith" dxfId="215" priority="2" operator="beginsWith" text=" -">
      <formula>LEFT((C91),LEN(" -"))=(" -")</formula>
    </cfRule>
  </conditionalFormatting>
  <dataValidations count="1">
    <dataValidation type="list" allowBlank="1" showErrorMessage="1" sqref="C25 C91" xr:uid="{00000000-0002-0000-0800-000000000000}">
      <formula1>Famille</formula1>
    </dataValidation>
  </dataValidation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39997558519241921"/>
    <outlinePr summaryBelow="0" summaryRight="0"/>
  </sheetPr>
  <dimension ref="A1:AA1006"/>
  <sheetViews>
    <sheetView workbookViewId="0">
      <pane xSplit="4" ySplit="5" topLeftCell="E6" activePane="bottomRight" state="frozen"/>
      <selection sqref="A1:K142"/>
      <selection pane="topRight" sqref="A1:K142"/>
      <selection pane="bottomLeft" sqref="A1:K142"/>
      <selection pane="bottomRight" sqref="A1:K142"/>
    </sheetView>
  </sheetViews>
  <sheetFormatPr baseColWidth="10" defaultColWidth="12.5703125" defaultRowHeight="15" customHeight="1" x14ac:dyDescent="0.25"/>
  <cols>
    <col min="1" max="1" width="52.85546875" style="35" customWidth="1"/>
    <col min="2" max="2" width="24.140625" style="35" customWidth="1"/>
    <col min="3" max="3" width="27.28515625" style="35" customWidth="1"/>
    <col min="4" max="4" width="8.42578125" style="35" customWidth="1"/>
    <col min="5" max="5" width="9" style="35" customWidth="1"/>
    <col min="6" max="6" width="9.5703125" style="64" customWidth="1"/>
    <col min="7" max="7" width="8.5703125" style="64" customWidth="1"/>
    <col min="8" max="8" width="8.85546875" style="64" customWidth="1"/>
    <col min="9" max="11" width="8.42578125" style="64" customWidth="1"/>
    <col min="12" max="12" width="10" style="64" customWidth="1"/>
    <col min="13" max="13" width="7.42578125" style="64" customWidth="1"/>
    <col min="14" max="14" width="9.28515625" style="430" customWidth="1"/>
    <col min="15" max="15" width="12.85546875" style="64" customWidth="1"/>
    <col min="16" max="23" width="10" style="64" customWidth="1"/>
    <col min="24" max="16384" width="12.5703125" style="64"/>
  </cols>
  <sheetData>
    <row r="1" spans="1:27" x14ac:dyDescent="0.25">
      <c r="A1" s="621" t="s">
        <v>1315</v>
      </c>
      <c r="B1" s="622"/>
      <c r="C1" s="623"/>
      <c r="D1" s="623"/>
      <c r="E1" s="623"/>
      <c r="F1" s="623"/>
      <c r="G1" s="623"/>
      <c r="H1" s="623"/>
      <c r="I1" s="624"/>
      <c r="J1" s="32"/>
      <c r="K1" s="32"/>
      <c r="L1" s="32"/>
      <c r="M1" s="32"/>
      <c r="N1" s="427"/>
      <c r="O1" s="32"/>
      <c r="P1" s="32"/>
      <c r="Q1" s="32"/>
      <c r="R1" s="32"/>
      <c r="S1" s="32"/>
      <c r="T1" s="32"/>
      <c r="U1" s="32"/>
      <c r="V1" s="32"/>
      <c r="W1" s="32"/>
    </row>
    <row r="2" spans="1:27" x14ac:dyDescent="0.25">
      <c r="A2" s="628" t="str">
        <f>IF('DOSSIER RECAP'!C2="","","SITE: "&amp;'DOSSIER RECAP'!A2&amp;" DATE: "&amp;TEXT('DOSSIER RECAP'!C2,"jj-mm-aaaa"))</f>
        <v/>
      </c>
      <c r="B2" s="629"/>
      <c r="C2" s="626"/>
      <c r="D2" s="627"/>
      <c r="E2" s="625" t="str">
        <f>"Fait par  :  "&amp;'DOSSIER RECAP'!J2</f>
        <v>Fait par  :  Cassandre</v>
      </c>
      <c r="F2" s="626"/>
      <c r="G2" s="626"/>
      <c r="H2" s="626"/>
      <c r="I2" s="627"/>
      <c r="J2" s="32"/>
      <c r="K2" s="32"/>
      <c r="L2" s="32"/>
      <c r="M2" s="32"/>
      <c r="N2" s="427"/>
      <c r="O2" s="32"/>
      <c r="P2" s="32"/>
      <c r="Q2" s="32"/>
      <c r="R2" s="32"/>
      <c r="S2" s="32"/>
      <c r="T2" s="32"/>
      <c r="U2" s="32"/>
      <c r="V2" s="32"/>
      <c r="W2" s="32"/>
    </row>
    <row r="3" spans="1:27" ht="4.5" customHeight="1" x14ac:dyDescent="0.25">
      <c r="A3" s="32"/>
      <c r="B3" s="32"/>
      <c r="C3" s="33"/>
      <c r="D3" s="32"/>
      <c r="E3" s="32"/>
      <c r="G3" s="32"/>
      <c r="H3" s="32"/>
      <c r="I3" s="32"/>
      <c r="J3" s="32"/>
      <c r="K3" s="32"/>
      <c r="L3" s="32"/>
      <c r="M3" s="32"/>
      <c r="N3" s="427"/>
      <c r="O3" s="32"/>
      <c r="P3" s="32"/>
      <c r="Q3" s="32"/>
      <c r="R3" s="32"/>
      <c r="S3" s="32"/>
      <c r="T3" s="32"/>
      <c r="U3" s="32"/>
      <c r="V3" s="32"/>
      <c r="W3" s="32"/>
    </row>
    <row r="4" spans="1:27" s="297" customFormat="1" ht="22.5" x14ac:dyDescent="0.2">
      <c r="A4" s="633" t="s">
        <v>1254</v>
      </c>
      <c r="B4" s="633"/>
      <c r="C4" s="633" t="s">
        <v>56</v>
      </c>
      <c r="D4" s="635" t="s">
        <v>1255</v>
      </c>
      <c r="E4" s="579" t="s">
        <v>1316</v>
      </c>
      <c r="F4" s="579" t="s">
        <v>1316</v>
      </c>
      <c r="G4" s="579" t="s">
        <v>1316</v>
      </c>
      <c r="H4" s="295" t="s">
        <v>1316</v>
      </c>
      <c r="I4" s="295" t="s">
        <v>1316</v>
      </c>
      <c r="J4" s="295" t="s">
        <v>1316</v>
      </c>
      <c r="K4" s="295" t="s">
        <v>1316</v>
      </c>
      <c r="L4" s="296"/>
      <c r="M4" s="630" t="s">
        <v>1257</v>
      </c>
      <c r="N4" s="630" t="s">
        <v>1258</v>
      </c>
      <c r="O4" s="296"/>
      <c r="P4" s="296"/>
      <c r="Q4" s="296"/>
      <c r="R4" s="296"/>
      <c r="S4" s="296"/>
      <c r="T4" s="296"/>
      <c r="U4" s="296"/>
      <c r="V4" s="296"/>
      <c r="W4" s="296"/>
    </row>
    <row r="5" spans="1:27" s="297" customFormat="1" ht="11.25" x14ac:dyDescent="0.2">
      <c r="A5" s="634"/>
      <c r="B5" s="637"/>
      <c r="C5" s="634"/>
      <c r="D5" s="636"/>
      <c r="E5" s="579" t="s">
        <v>1259</v>
      </c>
      <c r="F5" s="579" t="s">
        <v>1259</v>
      </c>
      <c r="G5" s="579" t="s">
        <v>1259</v>
      </c>
      <c r="H5" s="295" t="s">
        <v>1259</v>
      </c>
      <c r="I5" s="295" t="s">
        <v>1259</v>
      </c>
      <c r="J5" s="295" t="s">
        <v>1259</v>
      </c>
      <c r="K5" s="295" t="s">
        <v>1259</v>
      </c>
      <c r="L5" s="296"/>
      <c r="M5" s="631"/>
      <c r="N5" s="638"/>
      <c r="O5" s="296"/>
      <c r="P5" s="296"/>
      <c r="Q5" s="296"/>
      <c r="R5" s="296"/>
      <c r="S5" s="296"/>
      <c r="T5" s="296"/>
      <c r="U5" s="296"/>
      <c r="V5" s="296"/>
      <c r="W5" s="296"/>
    </row>
    <row r="6" spans="1:27" ht="22.5" customHeight="1" x14ac:dyDescent="0.25">
      <c r="A6" s="6" t="s">
        <v>1260</v>
      </c>
      <c r="B6" s="6"/>
      <c r="C6" s="335"/>
      <c r="D6" s="335"/>
      <c r="E6" s="336"/>
      <c r="F6" s="336"/>
      <c r="G6" s="336"/>
      <c r="H6" s="336"/>
      <c r="I6" s="336"/>
      <c r="J6" s="336"/>
      <c r="K6" s="336"/>
      <c r="L6" s="32"/>
      <c r="M6" s="336"/>
      <c r="N6" s="335"/>
      <c r="O6" s="337"/>
      <c r="P6" s="32"/>
      <c r="Q6" s="32"/>
      <c r="R6" s="32"/>
      <c r="S6" s="32"/>
      <c r="T6" s="32"/>
      <c r="U6" s="32"/>
      <c r="V6" s="32"/>
      <c r="W6" s="32"/>
    </row>
    <row r="7" spans="1:27" ht="30" customHeight="1" x14ac:dyDescent="0.25">
      <c r="A7" s="16" t="s">
        <v>374</v>
      </c>
      <c r="B7" s="16"/>
      <c r="C7" s="22" t="s">
        <v>375</v>
      </c>
      <c r="D7" s="14">
        <v>1</v>
      </c>
      <c r="E7" s="16"/>
      <c r="F7" s="16"/>
      <c r="G7" s="16"/>
      <c r="H7" s="16"/>
      <c r="I7" s="16"/>
      <c r="J7" s="16"/>
      <c r="K7" s="338"/>
      <c r="L7" s="32"/>
      <c r="M7" s="16" t="str">
        <f>VLOOKUP(A7,'DOSSIER RECAP'!A:D,4,FALSE)</f>
        <v>001357</v>
      </c>
      <c r="N7" s="160">
        <f t="shared" ref="N7:N12" si="0">SUM(E7:L7)</f>
        <v>0</v>
      </c>
      <c r="O7" s="195" t="s">
        <v>377</v>
      </c>
      <c r="P7" s="32"/>
      <c r="Q7" s="32"/>
      <c r="R7" s="32"/>
      <c r="S7" s="32"/>
      <c r="T7" s="32"/>
      <c r="U7" s="32"/>
      <c r="V7" s="32"/>
      <c r="W7" s="32"/>
    </row>
    <row r="8" spans="1:27" ht="30" customHeight="1" x14ac:dyDescent="0.25">
      <c r="A8" s="16" t="s">
        <v>384</v>
      </c>
      <c r="B8" s="16"/>
      <c r="C8" s="22" t="s">
        <v>71</v>
      </c>
      <c r="D8" s="14">
        <v>1</v>
      </c>
      <c r="E8" s="16"/>
      <c r="F8" s="16"/>
      <c r="G8" s="16"/>
      <c r="H8" s="16"/>
      <c r="I8" s="16"/>
      <c r="J8" s="16"/>
      <c r="K8" s="338"/>
      <c r="L8" s="32"/>
      <c r="M8" s="16" t="str">
        <f>VLOOKUP(A8,'DOSSIER RECAP'!A:D,4,FALSE)</f>
        <v>001038</v>
      </c>
      <c r="N8" s="160">
        <f t="shared" si="0"/>
        <v>0</v>
      </c>
      <c r="O8" s="418" t="s">
        <v>73</v>
      </c>
      <c r="P8" s="32"/>
      <c r="Q8" s="32"/>
      <c r="R8" s="32"/>
      <c r="S8" s="32"/>
      <c r="T8" s="32"/>
      <c r="U8" s="32"/>
      <c r="V8" s="32"/>
      <c r="W8" s="32"/>
    </row>
    <row r="9" spans="1:27" ht="30" customHeight="1" x14ac:dyDescent="0.25">
      <c r="A9" s="16" t="s">
        <v>193</v>
      </c>
      <c r="B9" s="16"/>
      <c r="C9" s="27" t="s">
        <v>71</v>
      </c>
      <c r="D9" s="14">
        <v>1</v>
      </c>
      <c r="E9" s="16"/>
      <c r="F9" s="16"/>
      <c r="G9" s="16"/>
      <c r="H9" s="16"/>
      <c r="I9" s="16"/>
      <c r="J9" s="16"/>
      <c r="K9" s="338"/>
      <c r="L9" s="32"/>
      <c r="M9" s="16" t="str">
        <f>VLOOKUP(A9,'DOSSIER RECAP'!A:D,4,FALSE)</f>
        <v>001910</v>
      </c>
      <c r="N9" s="160">
        <f t="shared" si="0"/>
        <v>0</v>
      </c>
      <c r="O9" s="418" t="s">
        <v>73</v>
      </c>
      <c r="P9" s="32"/>
      <c r="Q9" s="32"/>
      <c r="R9" s="32"/>
      <c r="S9" s="32"/>
      <c r="T9" s="32"/>
      <c r="U9" s="32"/>
      <c r="V9" s="32"/>
      <c r="W9" s="32"/>
    </row>
    <row r="10" spans="1:27" ht="30" customHeight="1" x14ac:dyDescent="0.25">
      <c r="A10" s="16" t="s">
        <v>250</v>
      </c>
      <c r="B10" s="27" t="s">
        <v>1261</v>
      </c>
      <c r="C10" s="27" t="s">
        <v>251</v>
      </c>
      <c r="D10" s="14">
        <v>1</v>
      </c>
      <c r="E10" s="16"/>
      <c r="F10" s="16"/>
      <c r="G10" s="16"/>
      <c r="H10" s="16"/>
      <c r="I10" s="16"/>
      <c r="J10" s="16"/>
      <c r="K10" s="338"/>
      <c r="L10" s="32"/>
      <c r="M10" s="16" t="str">
        <f>VLOOKUP(A10,'DOSSIER RECAP'!A:D,4,FALSE)</f>
        <v>000982</v>
      </c>
      <c r="N10" s="160">
        <f t="shared" si="0"/>
        <v>0</v>
      </c>
      <c r="O10" s="418" t="s">
        <v>73</v>
      </c>
      <c r="P10" s="32"/>
      <c r="Q10" s="32"/>
      <c r="R10" s="32"/>
      <c r="S10" s="32"/>
      <c r="T10" s="32"/>
      <c r="U10" s="32"/>
      <c r="V10" s="32"/>
      <c r="W10" s="32"/>
    </row>
    <row r="11" spans="1:27" ht="30" customHeight="1" x14ac:dyDescent="0.25">
      <c r="A11" s="224" t="s">
        <v>353</v>
      </c>
      <c r="B11" s="16"/>
      <c r="C11" s="26" t="s">
        <v>345</v>
      </c>
      <c r="D11" s="27">
        <v>2</v>
      </c>
      <c r="E11" s="16"/>
      <c r="F11" s="16"/>
      <c r="G11" s="16"/>
      <c r="H11" s="16"/>
      <c r="I11" s="16"/>
      <c r="J11" s="16"/>
      <c r="K11" s="338"/>
      <c r="L11" s="32"/>
      <c r="M11" s="16" t="str">
        <f>VLOOKUP(A11,'DOSSIER RECAP'!A:D,4,FALSE)</f>
        <v>001318</v>
      </c>
      <c r="N11" s="160">
        <f t="shared" si="0"/>
        <v>0</v>
      </c>
      <c r="O11" s="195" t="s">
        <v>354</v>
      </c>
      <c r="P11" s="32"/>
      <c r="Q11" s="32"/>
      <c r="R11" s="32"/>
      <c r="S11" s="32"/>
      <c r="T11" s="32"/>
      <c r="U11" s="32"/>
      <c r="V11" s="32"/>
      <c r="W11" s="32"/>
    </row>
    <row r="12" spans="1:27" ht="30" customHeight="1" x14ac:dyDescent="0.25">
      <c r="A12" s="16" t="s">
        <v>297</v>
      </c>
      <c r="B12" s="14" t="s">
        <v>1283</v>
      </c>
      <c r="C12" s="26" t="s">
        <v>1284</v>
      </c>
      <c r="D12" s="27">
        <v>1</v>
      </c>
      <c r="E12" s="16"/>
      <c r="F12" s="16"/>
      <c r="G12" s="16"/>
      <c r="H12" s="16"/>
      <c r="I12" s="16"/>
      <c r="J12" s="16"/>
      <c r="K12" s="338"/>
      <c r="L12" s="32"/>
      <c r="M12" s="16" t="str">
        <f>VLOOKUP(A12,'DOSSIER RECAP'!A:D,4,FALSE)</f>
        <v>006280</v>
      </c>
      <c r="N12" s="160">
        <f t="shared" si="0"/>
        <v>0</v>
      </c>
      <c r="O12" s="418" t="s">
        <v>73</v>
      </c>
      <c r="P12" s="32"/>
      <c r="Q12" s="32"/>
      <c r="R12" s="32"/>
      <c r="S12" s="32"/>
      <c r="T12" s="32"/>
      <c r="U12" s="32"/>
      <c r="V12" s="32"/>
      <c r="W12" s="32"/>
    </row>
    <row r="13" spans="1:27" ht="18" customHeight="1" x14ac:dyDescent="0.25">
      <c r="A13" s="6" t="s">
        <v>1263</v>
      </c>
      <c r="B13" s="6"/>
      <c r="C13" s="335"/>
      <c r="D13" s="335"/>
      <c r="E13" s="336"/>
      <c r="F13" s="336"/>
      <c r="G13" s="336"/>
      <c r="H13" s="336"/>
      <c r="I13" s="336"/>
      <c r="J13" s="336"/>
      <c r="K13" s="336"/>
      <c r="L13" s="32"/>
      <c r="M13" s="336"/>
      <c r="N13" s="335"/>
      <c r="O13" s="337"/>
      <c r="P13" s="32"/>
      <c r="Q13" s="32"/>
      <c r="R13" s="32"/>
      <c r="S13" s="32"/>
      <c r="T13" s="32"/>
      <c r="U13" s="32"/>
      <c r="V13" s="32"/>
      <c r="W13" s="32"/>
    </row>
    <row r="14" spans="1:27" ht="30" customHeight="1" x14ac:dyDescent="0.25">
      <c r="A14" s="72" t="s">
        <v>408</v>
      </c>
      <c r="B14" s="16"/>
      <c r="C14" s="22" t="s">
        <v>406</v>
      </c>
      <c r="D14" s="14">
        <v>1</v>
      </c>
      <c r="E14" s="16"/>
      <c r="F14" s="16"/>
      <c r="G14" s="16"/>
      <c r="H14" s="16"/>
      <c r="I14" s="16"/>
      <c r="J14" s="16"/>
      <c r="K14" s="338"/>
      <c r="L14" s="32"/>
      <c r="M14" s="16" t="str">
        <f>VLOOKUP(A14,'DOSSIER RECAP'!A:D,4,FALSE)</f>
        <v>003250</v>
      </c>
      <c r="N14" s="160">
        <f t="shared" ref="N14:N25" si="1">SUM(E14:L14)</f>
        <v>0</v>
      </c>
      <c r="O14" s="418" t="s">
        <v>73</v>
      </c>
      <c r="P14" s="32"/>
      <c r="Q14" s="32"/>
      <c r="R14" s="32"/>
      <c r="S14" s="32"/>
      <c r="T14" s="32"/>
      <c r="U14" s="32"/>
      <c r="V14" s="32"/>
      <c r="W14" s="32"/>
    </row>
    <row r="15" spans="1:27" ht="30" customHeight="1" x14ac:dyDescent="0.25">
      <c r="A15" s="72" t="s">
        <v>267</v>
      </c>
      <c r="B15" s="16"/>
      <c r="C15" s="22" t="s">
        <v>262</v>
      </c>
      <c r="D15" s="14">
        <v>5</v>
      </c>
      <c r="E15" s="47"/>
      <c r="F15" s="47"/>
      <c r="G15" s="47"/>
      <c r="H15" s="47"/>
      <c r="I15" s="47"/>
      <c r="J15" s="47"/>
      <c r="K15" s="47"/>
      <c r="L15" s="35"/>
      <c r="M15" s="16" t="str">
        <f>VLOOKUP(A15,'DOSSIER RECAP'!A:D,4,FALSE)</f>
        <v>000637</v>
      </c>
      <c r="N15" s="160">
        <f t="shared" si="1"/>
        <v>0</v>
      </c>
      <c r="O15" s="195" t="s">
        <v>268</v>
      </c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30" customHeight="1" x14ac:dyDescent="0.25">
      <c r="A16" s="16" t="s">
        <v>322</v>
      </c>
      <c r="B16" s="16"/>
      <c r="C16" s="22" t="s">
        <v>323</v>
      </c>
      <c r="D16" s="14">
        <v>1</v>
      </c>
      <c r="E16" s="16"/>
      <c r="F16" s="16"/>
      <c r="G16" s="16"/>
      <c r="H16" s="16"/>
      <c r="I16" s="16"/>
      <c r="J16" s="16"/>
      <c r="K16" s="16"/>
      <c r="L16" s="32"/>
      <c r="M16" s="16" t="str">
        <f>VLOOKUP(A16,'DOSSIER RECAP'!A:D,4,FALSE)</f>
        <v>001300</v>
      </c>
      <c r="N16" s="160">
        <f t="shared" si="1"/>
        <v>0</v>
      </c>
      <c r="O16" s="418" t="s">
        <v>73</v>
      </c>
      <c r="P16" s="32"/>
      <c r="Q16" s="32"/>
      <c r="R16" s="32"/>
      <c r="S16" s="32"/>
      <c r="T16" s="32"/>
      <c r="U16" s="32"/>
      <c r="V16" s="32"/>
      <c r="W16" s="32"/>
    </row>
    <row r="17" spans="1:27" ht="30" customHeight="1" x14ac:dyDescent="0.25">
      <c r="A17" s="16" t="s">
        <v>253</v>
      </c>
      <c r="B17" s="16"/>
      <c r="C17" s="22" t="s">
        <v>254</v>
      </c>
      <c r="D17" s="14">
        <v>2</v>
      </c>
      <c r="E17" s="16"/>
      <c r="F17" s="16"/>
      <c r="G17" s="16"/>
      <c r="H17" s="16"/>
      <c r="I17" s="16"/>
      <c r="J17" s="16"/>
      <c r="K17" s="16"/>
      <c r="L17" s="32"/>
      <c r="M17" s="16" t="str">
        <f>VLOOKUP(A17,'DOSSIER RECAP'!A:D,4,FALSE)</f>
        <v>001069</v>
      </c>
      <c r="N17" s="160">
        <f t="shared" si="1"/>
        <v>0</v>
      </c>
      <c r="O17" s="418" t="s">
        <v>73</v>
      </c>
      <c r="P17" s="32"/>
      <c r="Q17" s="32"/>
      <c r="R17" s="32"/>
      <c r="S17" s="32"/>
      <c r="T17" s="32"/>
      <c r="U17" s="32"/>
      <c r="V17" s="32"/>
      <c r="W17" s="32"/>
    </row>
    <row r="18" spans="1:27" ht="30" customHeight="1" x14ac:dyDescent="0.25">
      <c r="A18" s="16" t="s">
        <v>698</v>
      </c>
      <c r="B18" s="16"/>
      <c r="C18" s="22" t="s">
        <v>245</v>
      </c>
      <c r="D18" s="14">
        <v>1</v>
      </c>
      <c r="E18" s="16"/>
      <c r="F18" s="16"/>
      <c r="G18" s="16"/>
      <c r="H18" s="16"/>
      <c r="I18" s="16"/>
      <c r="J18" s="16"/>
      <c r="K18" s="16"/>
      <c r="L18" s="32"/>
      <c r="M18" s="16" t="str">
        <f>VLOOKUP(A18,'DOSSIER RECAP'!A:D,4,FALSE)</f>
        <v>001227</v>
      </c>
      <c r="N18" s="160">
        <f t="shared" si="1"/>
        <v>0</v>
      </c>
      <c r="O18" s="418" t="s">
        <v>73</v>
      </c>
      <c r="P18" s="32"/>
      <c r="Q18" s="32"/>
      <c r="R18" s="32"/>
      <c r="S18" s="32"/>
      <c r="T18" s="32"/>
      <c r="U18" s="32"/>
      <c r="V18" s="32"/>
      <c r="W18" s="32"/>
    </row>
    <row r="19" spans="1:27" ht="30" customHeight="1" x14ac:dyDescent="0.25">
      <c r="A19" s="16" t="s">
        <v>710</v>
      </c>
      <c r="B19" s="16"/>
      <c r="C19" s="22" t="s">
        <v>245</v>
      </c>
      <c r="D19" s="14">
        <v>1</v>
      </c>
      <c r="E19" s="16"/>
      <c r="F19" s="16"/>
      <c r="G19" s="16"/>
      <c r="H19" s="16"/>
      <c r="I19" s="16"/>
      <c r="J19" s="16"/>
      <c r="K19" s="16"/>
      <c r="L19" s="32"/>
      <c r="M19" s="16" t="str">
        <f>VLOOKUP(A19,'DOSSIER RECAP'!A:D,4,FALSE)</f>
        <v>001128</v>
      </c>
      <c r="N19" s="160">
        <f t="shared" si="1"/>
        <v>0</v>
      </c>
      <c r="O19" s="418" t="s">
        <v>73</v>
      </c>
      <c r="P19" s="32"/>
      <c r="Q19" s="32"/>
      <c r="R19" s="32"/>
      <c r="S19" s="32"/>
      <c r="T19" s="32"/>
      <c r="U19" s="32"/>
      <c r="V19" s="32"/>
      <c r="W19" s="32"/>
    </row>
    <row r="20" spans="1:27" ht="30" customHeight="1" x14ac:dyDescent="0.25">
      <c r="A20" s="16" t="s">
        <v>712</v>
      </c>
      <c r="B20" s="16"/>
      <c r="C20" s="22" t="s">
        <v>245</v>
      </c>
      <c r="D20" s="14">
        <v>1</v>
      </c>
      <c r="E20" s="16"/>
      <c r="F20" s="16"/>
      <c r="G20" s="16"/>
      <c r="H20" s="16"/>
      <c r="I20" s="16"/>
      <c r="J20" s="16"/>
      <c r="K20" s="16"/>
      <c r="L20" s="32"/>
      <c r="M20" s="16" t="str">
        <f>VLOOKUP(A20,'DOSSIER RECAP'!A:D,4,FALSE)</f>
        <v>001451</v>
      </c>
      <c r="N20" s="160">
        <f>SUM(E20:L20)</f>
        <v>0</v>
      </c>
      <c r="O20" s="418" t="s">
        <v>73</v>
      </c>
      <c r="P20" s="32"/>
      <c r="Q20" s="32"/>
      <c r="R20" s="32"/>
      <c r="S20" s="32"/>
      <c r="T20" s="32"/>
      <c r="U20" s="32"/>
      <c r="V20" s="32"/>
      <c r="W20" s="32"/>
    </row>
    <row r="21" spans="1:27" ht="30" customHeight="1" x14ac:dyDescent="0.25">
      <c r="A21" s="16" t="s">
        <v>685</v>
      </c>
      <c r="B21" s="16"/>
      <c r="C21" s="22" t="s">
        <v>686</v>
      </c>
      <c r="D21" s="14">
        <v>3</v>
      </c>
      <c r="E21" s="16"/>
      <c r="F21" s="16"/>
      <c r="G21" s="16"/>
      <c r="H21" s="16"/>
      <c r="I21" s="16"/>
      <c r="J21" s="16"/>
      <c r="K21" s="16"/>
      <c r="L21" s="35"/>
      <c r="M21" s="16" t="str">
        <f>VLOOKUP(A21,'DOSSIER RECAP'!A:D,4,FALSE)</f>
        <v>002290</v>
      </c>
      <c r="N21" s="29">
        <f t="shared" ref="N21" si="2">SUM(E21:L21)</f>
        <v>0</v>
      </c>
      <c r="O21" s="418" t="s">
        <v>73</v>
      </c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30" customHeight="1" x14ac:dyDescent="0.25">
      <c r="A22" s="16" t="s">
        <v>244</v>
      </c>
      <c r="B22" s="16"/>
      <c r="C22" s="22" t="s">
        <v>245</v>
      </c>
      <c r="D22" s="14">
        <v>3</v>
      </c>
      <c r="E22" s="16"/>
      <c r="F22" s="16"/>
      <c r="G22" s="16"/>
      <c r="H22" s="16"/>
      <c r="I22" s="16"/>
      <c r="J22" s="16"/>
      <c r="K22" s="16"/>
      <c r="L22" s="32"/>
      <c r="M22" s="16" t="str">
        <f>VLOOKUP(A22,'DOSSIER RECAP'!A:D,4,FALSE)</f>
        <v>001036</v>
      </c>
      <c r="N22" s="160">
        <f t="shared" si="1"/>
        <v>0</v>
      </c>
      <c r="O22" s="418" t="s">
        <v>73</v>
      </c>
      <c r="P22" s="32"/>
      <c r="Q22" s="32"/>
      <c r="R22" s="32"/>
      <c r="S22" s="32"/>
      <c r="T22" s="32"/>
      <c r="U22" s="32"/>
      <c r="V22" s="32"/>
      <c r="W22" s="32"/>
    </row>
    <row r="23" spans="1:27" ht="30" customHeight="1" x14ac:dyDescent="0.25">
      <c r="A23" s="44" t="s">
        <v>378</v>
      </c>
      <c r="B23" s="44"/>
      <c r="C23" s="22" t="s">
        <v>379</v>
      </c>
      <c r="D23" s="14">
        <v>4</v>
      </c>
      <c r="E23" s="16"/>
      <c r="F23" s="16"/>
      <c r="G23" s="16"/>
      <c r="H23" s="16"/>
      <c r="I23" s="16"/>
      <c r="J23" s="16"/>
      <c r="K23" s="16"/>
      <c r="L23" s="32"/>
      <c r="M23" s="16" t="str">
        <f>VLOOKUP(A23,'DOSSIER RECAP'!A:D,4,FALSE)</f>
        <v>001049</v>
      </c>
      <c r="N23" s="160">
        <f t="shared" si="1"/>
        <v>0</v>
      </c>
      <c r="O23" s="418" t="s">
        <v>73</v>
      </c>
      <c r="P23" s="32"/>
      <c r="Q23" s="32"/>
      <c r="R23" s="32"/>
      <c r="S23" s="32"/>
      <c r="T23" s="32"/>
      <c r="U23" s="32"/>
      <c r="V23" s="32"/>
      <c r="W23" s="32"/>
    </row>
    <row r="24" spans="1:27" ht="30" customHeight="1" x14ac:dyDescent="0.25">
      <c r="A24" s="16" t="s">
        <v>92</v>
      </c>
      <c r="B24" s="16"/>
      <c r="C24" s="27" t="s">
        <v>93</v>
      </c>
      <c r="D24" s="27">
        <v>6</v>
      </c>
      <c r="E24" s="16"/>
      <c r="F24" s="16"/>
      <c r="G24" s="16"/>
      <c r="H24" s="16"/>
      <c r="I24" s="16"/>
      <c r="J24" s="16"/>
      <c r="K24" s="16"/>
      <c r="L24" s="32"/>
      <c r="M24" s="16" t="str">
        <f>VLOOKUP(A24,'DOSSIER RECAP'!A:D,4,FALSE)</f>
        <v>001914</v>
      </c>
      <c r="N24" s="160">
        <f t="shared" si="1"/>
        <v>0</v>
      </c>
      <c r="O24" s="418" t="s">
        <v>73</v>
      </c>
      <c r="P24" s="32"/>
      <c r="Q24" s="32"/>
      <c r="R24" s="32"/>
      <c r="S24" s="32"/>
      <c r="T24" s="32"/>
      <c r="U24" s="32"/>
      <c r="V24" s="32"/>
      <c r="W24" s="32"/>
    </row>
    <row r="25" spans="1:27" s="86" customFormat="1" ht="30" customHeight="1" x14ac:dyDescent="0.25">
      <c r="A25" s="23" t="s">
        <v>459</v>
      </c>
      <c r="B25" s="122"/>
      <c r="C25" s="500" t="s">
        <v>436</v>
      </c>
      <c r="D25" s="94">
        <v>1</v>
      </c>
      <c r="E25" s="69"/>
      <c r="F25" s="85"/>
      <c r="G25" s="85"/>
      <c r="H25" s="85"/>
      <c r="I25" s="85"/>
      <c r="J25" s="85"/>
      <c r="K25" s="85"/>
      <c r="L25" s="331"/>
      <c r="M25" s="16" t="str">
        <f>VLOOKUP(A25,'DOSSIER RECAP'!A:D,4,FALSE)</f>
        <v>000979</v>
      </c>
      <c r="N25" s="495">
        <f t="shared" si="1"/>
        <v>0</v>
      </c>
      <c r="O25" s="418" t="s">
        <v>73</v>
      </c>
      <c r="P25" s="339"/>
      <c r="Q25" s="339"/>
      <c r="R25" s="339"/>
      <c r="S25" s="339"/>
      <c r="T25" s="339"/>
      <c r="U25" s="339"/>
      <c r="V25" s="339"/>
      <c r="W25" s="339"/>
    </row>
    <row r="26" spans="1:27" ht="18" customHeight="1" x14ac:dyDescent="0.25">
      <c r="A26" s="1" t="s">
        <v>1264</v>
      </c>
      <c r="B26" s="1"/>
      <c r="C26" s="2"/>
      <c r="D26" s="2"/>
      <c r="E26" s="1"/>
      <c r="F26" s="1"/>
      <c r="G26" s="299"/>
      <c r="H26" s="299"/>
      <c r="I26" s="299"/>
      <c r="J26" s="299"/>
      <c r="K26" s="299"/>
      <c r="L26" s="35"/>
      <c r="M26" s="299"/>
      <c r="N26" s="354"/>
      <c r="O26" s="299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30" customHeight="1" x14ac:dyDescent="0.25">
      <c r="A27" s="35" t="s">
        <v>269</v>
      </c>
      <c r="B27" s="16"/>
      <c r="C27" s="26" t="s">
        <v>270</v>
      </c>
      <c r="D27" s="27">
        <v>5</v>
      </c>
      <c r="E27" s="16"/>
      <c r="F27" s="16"/>
      <c r="G27" s="16"/>
      <c r="H27" s="16"/>
      <c r="I27" s="16"/>
      <c r="J27" s="16"/>
      <c r="K27" s="16"/>
      <c r="L27" s="32"/>
      <c r="M27" s="16" t="str">
        <f>VLOOKUP(A27,'DOSSIER RECAP'!A:D,4,FALSE)</f>
        <v>001827</v>
      </c>
      <c r="N27" s="496">
        <f t="shared" ref="N27" si="3">SUM(E27:L27)</f>
        <v>0</v>
      </c>
      <c r="O27" s="414" t="s">
        <v>272</v>
      </c>
      <c r="P27" s="32"/>
      <c r="Q27" s="32"/>
      <c r="R27" s="32"/>
      <c r="S27" s="32"/>
      <c r="T27" s="32"/>
      <c r="U27" s="32"/>
      <c r="V27" s="32"/>
      <c r="W27" s="32"/>
    </row>
    <row r="28" spans="1:27" ht="19.5" customHeight="1" x14ac:dyDescent="0.25">
      <c r="A28" s="6" t="s">
        <v>1265</v>
      </c>
      <c r="B28" s="6"/>
      <c r="C28" s="335"/>
      <c r="D28" s="335"/>
      <c r="E28" s="336"/>
      <c r="F28" s="336"/>
      <c r="G28" s="336"/>
      <c r="H28" s="336"/>
      <c r="I28" s="336"/>
      <c r="J28" s="336"/>
      <c r="K28" s="336"/>
      <c r="L28" s="32"/>
      <c r="M28" s="337"/>
      <c r="N28" s="335"/>
      <c r="O28" s="337"/>
      <c r="P28" s="32"/>
      <c r="Q28" s="32"/>
      <c r="R28" s="32"/>
      <c r="S28" s="32"/>
      <c r="T28" s="32"/>
      <c r="U28" s="32"/>
      <c r="V28" s="32"/>
      <c r="W28" s="32"/>
    </row>
    <row r="29" spans="1:27" ht="30" customHeight="1" x14ac:dyDescent="0.25">
      <c r="A29" s="16" t="s">
        <v>577</v>
      </c>
      <c r="B29" s="16"/>
      <c r="C29" s="22" t="s">
        <v>1266</v>
      </c>
      <c r="D29" s="27">
        <v>1</v>
      </c>
      <c r="E29" s="44"/>
      <c r="F29" s="44"/>
      <c r="G29" s="44"/>
      <c r="H29" s="44"/>
      <c r="I29" s="44"/>
      <c r="J29" s="16"/>
      <c r="K29" s="16"/>
      <c r="L29" s="32"/>
      <c r="M29" s="16" t="str">
        <f>VLOOKUP(A29,'DOSSIER RECAP'!A:D,4,FALSE)</f>
        <v>001327</v>
      </c>
      <c r="N29" s="160">
        <f>SUM(E29:L29)</f>
        <v>0</v>
      </c>
      <c r="O29" s="418" t="s">
        <v>73</v>
      </c>
      <c r="P29" s="32"/>
      <c r="Q29" s="32"/>
      <c r="R29" s="32"/>
      <c r="S29" s="32"/>
      <c r="T29" s="32"/>
      <c r="U29" s="32"/>
      <c r="V29" s="32"/>
      <c r="W29" s="32"/>
    </row>
    <row r="30" spans="1:27" ht="30" customHeight="1" x14ac:dyDescent="0.25">
      <c r="A30" s="16" t="s">
        <v>540</v>
      </c>
      <c r="B30" s="16"/>
      <c r="C30" s="22" t="s">
        <v>527</v>
      </c>
      <c r="D30" s="14">
        <v>1</v>
      </c>
      <c r="E30" s="44"/>
      <c r="F30" s="44"/>
      <c r="G30" s="44"/>
      <c r="H30" s="44"/>
      <c r="I30" s="44"/>
      <c r="J30" s="16"/>
      <c r="K30" s="16"/>
      <c r="L30" s="32"/>
      <c r="M30" s="16" t="str">
        <f>VLOOKUP(A30,'DOSSIER RECAP'!A:D,4,FALSE)</f>
        <v>001465</v>
      </c>
      <c r="N30" s="160">
        <f>SUM(E30:L30)</f>
        <v>0</v>
      </c>
      <c r="O30" s="418" t="s">
        <v>73</v>
      </c>
      <c r="P30" s="32"/>
      <c r="Q30" s="32"/>
      <c r="R30" s="32"/>
      <c r="S30" s="32"/>
      <c r="T30" s="32"/>
      <c r="U30" s="32"/>
      <c r="V30" s="32"/>
      <c r="W30" s="32"/>
    </row>
    <row r="31" spans="1:27" ht="30" customHeight="1" x14ac:dyDescent="0.25">
      <c r="A31" s="38" t="s">
        <v>1267</v>
      </c>
      <c r="B31" s="39"/>
      <c r="C31" s="39"/>
      <c r="D31" s="340"/>
      <c r="E31" s="340"/>
      <c r="F31" s="340"/>
      <c r="G31" s="340"/>
      <c r="H31" s="340"/>
      <c r="I31" s="340"/>
      <c r="J31" s="340"/>
      <c r="K31" s="340"/>
      <c r="L31" s="32"/>
      <c r="M31" s="341"/>
      <c r="N31" s="497"/>
      <c r="O31" s="341"/>
      <c r="P31" s="32"/>
      <c r="Q31" s="32"/>
      <c r="R31" s="32"/>
      <c r="S31" s="32"/>
      <c r="T31" s="32"/>
      <c r="U31" s="32"/>
      <c r="V31" s="32"/>
      <c r="W31" s="32"/>
    </row>
    <row r="32" spans="1:27" ht="30" customHeight="1" x14ac:dyDescent="0.25">
      <c r="A32" s="21" t="s">
        <v>537</v>
      </c>
      <c r="B32" s="21"/>
      <c r="C32" s="27" t="s">
        <v>1268</v>
      </c>
      <c r="D32" s="27">
        <v>1</v>
      </c>
      <c r="E32" s="44"/>
      <c r="F32" s="44"/>
      <c r="G32" s="44"/>
      <c r="H32" s="44"/>
      <c r="I32" s="44"/>
      <c r="J32" s="16"/>
      <c r="K32" s="16"/>
      <c r="L32" s="32"/>
      <c r="M32" s="16" t="str">
        <f>VLOOKUP(A32,'DOSSIER RECAP'!A:D,4,FALSE)</f>
        <v>001455</v>
      </c>
      <c r="N32" s="160">
        <f t="shared" ref="N32:N83" si="4">SUM(E32:L32)</f>
        <v>0</v>
      </c>
      <c r="O32" s="418" t="s">
        <v>73</v>
      </c>
      <c r="P32" s="32"/>
      <c r="Q32" s="32"/>
      <c r="R32" s="32"/>
      <c r="S32" s="32"/>
      <c r="T32" s="32"/>
      <c r="U32" s="32"/>
      <c r="V32" s="32"/>
      <c r="W32" s="32"/>
    </row>
    <row r="33" spans="1:23" ht="30" customHeight="1" x14ac:dyDescent="0.25">
      <c r="A33" s="21" t="s">
        <v>564</v>
      </c>
      <c r="B33" s="21"/>
      <c r="C33" s="22" t="s">
        <v>1266</v>
      </c>
      <c r="D33" s="17">
        <v>1</v>
      </c>
      <c r="E33" s="44"/>
      <c r="F33" s="44"/>
      <c r="G33" s="44"/>
      <c r="H33" s="44"/>
      <c r="I33" s="44"/>
      <c r="J33" s="16"/>
      <c r="K33" s="16"/>
      <c r="L33" s="32"/>
      <c r="M33" s="16" t="str">
        <f>VLOOKUP(A33,'DOSSIER RECAP'!A:D,4,FALSE)</f>
        <v>001411</v>
      </c>
      <c r="N33" s="160">
        <f>SUM(E33:L33)</f>
        <v>0</v>
      </c>
      <c r="O33" s="418" t="s">
        <v>73</v>
      </c>
      <c r="P33" s="32"/>
      <c r="Q33" s="32"/>
      <c r="R33" s="32"/>
      <c r="S33" s="32"/>
      <c r="T33" s="32"/>
      <c r="U33" s="32"/>
      <c r="V33" s="32"/>
      <c r="W33" s="32"/>
    </row>
    <row r="34" spans="1:23" ht="30" customHeight="1" x14ac:dyDescent="0.25">
      <c r="A34" s="23" t="s">
        <v>588</v>
      </c>
      <c r="B34" s="23"/>
      <c r="C34" s="24" t="s">
        <v>586</v>
      </c>
      <c r="D34" s="25">
        <v>2</v>
      </c>
      <c r="E34" s="44"/>
      <c r="F34" s="44"/>
      <c r="G34" s="44"/>
      <c r="H34" s="44"/>
      <c r="I34" s="44"/>
      <c r="J34" s="16"/>
      <c r="K34" s="16"/>
      <c r="L34" s="32"/>
      <c r="M34" s="16" t="str">
        <f>VLOOKUP(A34,'DOSSIER RECAP'!A:D,4,FALSE)</f>
        <v>001233</v>
      </c>
      <c r="N34" s="160">
        <f>SUM(E34:L34)</f>
        <v>0</v>
      </c>
      <c r="O34" s="418" t="s">
        <v>73</v>
      </c>
      <c r="P34" s="32"/>
      <c r="Q34" s="32"/>
      <c r="R34" s="32"/>
      <c r="S34" s="32"/>
      <c r="T34" s="32"/>
      <c r="U34" s="32"/>
      <c r="V34" s="32"/>
      <c r="W34" s="32"/>
    </row>
    <row r="35" spans="1:23" ht="30" customHeight="1" x14ac:dyDescent="0.25">
      <c r="A35" s="23" t="s">
        <v>585</v>
      </c>
      <c r="B35" s="23"/>
      <c r="C35" s="24" t="s">
        <v>586</v>
      </c>
      <c r="D35" s="25">
        <v>2</v>
      </c>
      <c r="E35" s="44"/>
      <c r="F35" s="44"/>
      <c r="G35" s="44"/>
      <c r="H35" s="44"/>
      <c r="I35" s="44"/>
      <c r="J35" s="16"/>
      <c r="K35" s="16"/>
      <c r="L35" s="32"/>
      <c r="M35" s="16" t="str">
        <f>VLOOKUP(A35,'DOSSIER RECAP'!A:D,4,FALSE)</f>
        <v>001220</v>
      </c>
      <c r="N35" s="160">
        <f>SUM(E35:L35)</f>
        <v>0</v>
      </c>
      <c r="O35" s="418" t="s">
        <v>73</v>
      </c>
      <c r="P35" s="32"/>
      <c r="Q35" s="32"/>
      <c r="R35" s="32"/>
      <c r="S35" s="32"/>
      <c r="T35" s="32"/>
      <c r="U35" s="32"/>
      <c r="V35" s="32"/>
      <c r="W35" s="32"/>
    </row>
    <row r="36" spans="1:23" ht="30" customHeight="1" x14ac:dyDescent="0.25">
      <c r="A36" s="16" t="s">
        <v>306</v>
      </c>
      <c r="B36" s="16"/>
      <c r="C36" s="22" t="s">
        <v>254</v>
      </c>
      <c r="D36" s="14">
        <v>1</v>
      </c>
      <c r="E36" s="46"/>
      <c r="F36" s="46"/>
      <c r="G36" s="46"/>
      <c r="H36" s="44"/>
      <c r="I36" s="44"/>
      <c r="J36" s="16"/>
      <c r="K36" s="16"/>
      <c r="L36" s="32"/>
      <c r="M36" s="16" t="str">
        <f>VLOOKUP(A36,'DOSSIER RECAP'!A:D,4,FALSE)</f>
        <v>001260</v>
      </c>
      <c r="N36" s="160">
        <f>SUM(E36:L36)</f>
        <v>0</v>
      </c>
      <c r="O36" s="418" t="s">
        <v>73</v>
      </c>
      <c r="P36" s="32"/>
      <c r="Q36" s="32"/>
      <c r="R36" s="32"/>
      <c r="S36" s="32"/>
      <c r="T36" s="32"/>
      <c r="U36" s="32"/>
      <c r="V36" s="32"/>
      <c r="W36" s="32"/>
    </row>
    <row r="37" spans="1:23" ht="30" customHeight="1" x14ac:dyDescent="0.25">
      <c r="A37" s="16" t="s">
        <v>390</v>
      </c>
      <c r="B37" s="16"/>
      <c r="C37" s="22" t="s">
        <v>391</v>
      </c>
      <c r="D37" s="27">
        <v>1</v>
      </c>
      <c r="E37" s="46"/>
      <c r="F37" s="46"/>
      <c r="G37" s="46"/>
      <c r="H37" s="44"/>
      <c r="I37" s="44"/>
      <c r="J37" s="16"/>
      <c r="K37" s="16"/>
      <c r="L37" s="32"/>
      <c r="M37" s="16" t="str">
        <f>VLOOKUP(A37,'DOSSIER RECAP'!A:D,4,FALSE)</f>
        <v>001423</v>
      </c>
      <c r="N37" s="160">
        <f>SUM(E37:L37)</f>
        <v>0</v>
      </c>
      <c r="O37" s="418" t="s">
        <v>73</v>
      </c>
      <c r="P37" s="32"/>
      <c r="Q37" s="32"/>
      <c r="R37" s="32"/>
      <c r="S37" s="32"/>
      <c r="T37" s="32"/>
      <c r="U37" s="32"/>
      <c r="V37" s="32"/>
      <c r="W37" s="32"/>
    </row>
    <row r="38" spans="1:23" ht="30" customHeight="1" x14ac:dyDescent="0.25">
      <c r="A38" s="46" t="s">
        <v>1290</v>
      </c>
      <c r="B38" s="46"/>
      <c r="C38" s="26" t="s">
        <v>71</v>
      </c>
      <c r="D38" s="27">
        <v>6</v>
      </c>
      <c r="E38" s="46"/>
      <c r="F38" s="46"/>
      <c r="G38" s="46"/>
      <c r="H38" s="44"/>
      <c r="I38" s="44"/>
      <c r="J38" s="16"/>
      <c r="K38" s="16"/>
      <c r="L38" s="32"/>
      <c r="M38" s="16" t="str">
        <f>VLOOKUP(A38,'DOSSIER RECAP'!A:D,4,FALSE)</f>
        <v>001905</v>
      </c>
      <c r="N38" s="160">
        <f t="shared" si="4"/>
        <v>0</v>
      </c>
      <c r="O38" s="418" t="s">
        <v>73</v>
      </c>
      <c r="P38" s="32"/>
      <c r="Q38" s="32"/>
      <c r="R38" s="32"/>
      <c r="S38" s="32"/>
      <c r="T38" s="32"/>
      <c r="U38" s="32"/>
      <c r="V38" s="32"/>
      <c r="W38" s="32"/>
    </row>
    <row r="39" spans="1:23" ht="30" customHeight="1" x14ac:dyDescent="0.25">
      <c r="A39" s="46" t="s">
        <v>1291</v>
      </c>
      <c r="B39" s="46"/>
      <c r="C39" s="26" t="s">
        <v>71</v>
      </c>
      <c r="D39" s="27">
        <v>6</v>
      </c>
      <c r="E39" s="46"/>
      <c r="F39" s="46"/>
      <c r="G39" s="46"/>
      <c r="H39" s="44"/>
      <c r="I39" s="44"/>
      <c r="J39" s="16"/>
      <c r="K39" s="16"/>
      <c r="L39" s="32"/>
      <c r="M39" s="16" t="str">
        <f>VLOOKUP(A39,'DOSSIER RECAP'!A:D,4,FALSE)</f>
        <v>001903</v>
      </c>
      <c r="N39" s="160">
        <f t="shared" si="4"/>
        <v>0</v>
      </c>
      <c r="O39" s="418" t="s">
        <v>73</v>
      </c>
      <c r="P39" s="32"/>
      <c r="Q39" s="32"/>
      <c r="R39" s="32"/>
      <c r="S39" s="32"/>
      <c r="T39" s="32"/>
      <c r="U39" s="32"/>
      <c r="V39" s="32"/>
      <c r="W39" s="32"/>
    </row>
    <row r="40" spans="1:23" ht="30" customHeight="1" x14ac:dyDescent="0.25">
      <c r="A40" s="46" t="s">
        <v>1292</v>
      </c>
      <c r="B40" s="46"/>
      <c r="C40" s="26" t="s">
        <v>71</v>
      </c>
      <c r="D40" s="27">
        <v>6</v>
      </c>
      <c r="E40" s="46"/>
      <c r="F40" s="46"/>
      <c r="G40" s="46"/>
      <c r="H40" s="44"/>
      <c r="I40" s="44"/>
      <c r="J40" s="16"/>
      <c r="K40" s="16"/>
      <c r="L40" s="32"/>
      <c r="M40" s="16" t="str">
        <f>VLOOKUP(A40,'DOSSIER RECAP'!A:D,4,FALSE)</f>
        <v>001902</v>
      </c>
      <c r="N40" s="160">
        <f t="shared" si="4"/>
        <v>0</v>
      </c>
      <c r="O40" s="418" t="s">
        <v>73</v>
      </c>
      <c r="P40" s="32"/>
      <c r="Q40" s="32"/>
      <c r="R40" s="32"/>
      <c r="S40" s="32"/>
      <c r="T40" s="32"/>
      <c r="U40" s="32"/>
      <c r="V40" s="32"/>
      <c r="W40" s="32"/>
    </row>
    <row r="41" spans="1:23" ht="30" customHeight="1" x14ac:dyDescent="0.25">
      <c r="A41" s="46" t="s">
        <v>84</v>
      </c>
      <c r="B41" s="46"/>
      <c r="C41" s="26" t="s">
        <v>71</v>
      </c>
      <c r="D41" s="27">
        <v>6</v>
      </c>
      <c r="E41" s="46"/>
      <c r="F41" s="46"/>
      <c r="G41" s="46"/>
      <c r="H41" s="44"/>
      <c r="I41" s="44"/>
      <c r="J41" s="16"/>
      <c r="K41" s="16"/>
      <c r="L41" s="32"/>
      <c r="M41" s="16" t="str">
        <f>VLOOKUP(A41,'DOSSIER RECAP'!A:D,4,FALSE)</f>
        <v>001901</v>
      </c>
      <c r="N41" s="160">
        <f t="shared" si="4"/>
        <v>0</v>
      </c>
      <c r="O41" s="418" t="s">
        <v>73</v>
      </c>
      <c r="P41" s="32"/>
      <c r="Q41" s="32"/>
      <c r="R41" s="32"/>
      <c r="S41" s="32"/>
      <c r="T41" s="32"/>
      <c r="U41" s="32"/>
      <c r="V41" s="32"/>
      <c r="W41" s="32"/>
    </row>
    <row r="42" spans="1:23" ht="30" customHeight="1" x14ac:dyDescent="0.25">
      <c r="A42" s="46" t="s">
        <v>147</v>
      </c>
      <c r="B42" s="46"/>
      <c r="C42" s="26" t="s">
        <v>71</v>
      </c>
      <c r="D42" s="27">
        <v>6</v>
      </c>
      <c r="E42" s="46"/>
      <c r="F42" s="46"/>
      <c r="G42" s="46"/>
      <c r="H42" s="44"/>
      <c r="I42" s="44"/>
      <c r="J42" s="16"/>
      <c r="K42" s="16"/>
      <c r="L42" s="32"/>
      <c r="M42" s="16" t="str">
        <f>VLOOKUP(A42,'DOSSIER RECAP'!A:D,4,FALSE)</f>
        <v>001900</v>
      </c>
      <c r="N42" s="160">
        <f t="shared" si="4"/>
        <v>0</v>
      </c>
      <c r="O42" s="418" t="s">
        <v>73</v>
      </c>
      <c r="P42" s="32"/>
      <c r="Q42" s="32"/>
      <c r="R42" s="32"/>
      <c r="S42" s="32"/>
      <c r="T42" s="32"/>
      <c r="U42" s="32"/>
      <c r="V42" s="32"/>
      <c r="W42" s="32"/>
    </row>
    <row r="43" spans="1:23" ht="30" customHeight="1" x14ac:dyDescent="0.25">
      <c r="A43" s="183" t="s">
        <v>199</v>
      </c>
      <c r="B43" s="46"/>
      <c r="C43" s="26" t="s">
        <v>71</v>
      </c>
      <c r="D43" s="27">
        <v>6</v>
      </c>
      <c r="E43" s="46"/>
      <c r="F43" s="46"/>
      <c r="G43" s="46"/>
      <c r="H43" s="44"/>
      <c r="I43" s="44"/>
      <c r="J43" s="16"/>
      <c r="K43" s="16"/>
      <c r="L43" s="32"/>
      <c r="M43" s="16" t="str">
        <f>VLOOKUP(A43,'DOSSIER RECAP'!A:D,4,FALSE)</f>
        <v>003922</v>
      </c>
      <c r="N43" s="160">
        <f t="shared" si="4"/>
        <v>0</v>
      </c>
      <c r="O43" s="418" t="s">
        <v>73</v>
      </c>
      <c r="P43" s="32"/>
      <c r="Q43" s="32"/>
      <c r="R43" s="32"/>
      <c r="S43" s="32"/>
      <c r="T43" s="32"/>
      <c r="U43" s="32"/>
      <c r="V43" s="32"/>
      <c r="W43" s="32"/>
    </row>
    <row r="44" spans="1:23" ht="30" customHeight="1" x14ac:dyDescent="0.25">
      <c r="A44" s="46" t="s">
        <v>201</v>
      </c>
      <c r="B44" s="46"/>
      <c r="C44" s="26" t="s">
        <v>71</v>
      </c>
      <c r="D44" s="27">
        <v>6</v>
      </c>
      <c r="E44" s="46"/>
      <c r="F44" s="46"/>
      <c r="G44" s="46"/>
      <c r="H44" s="44"/>
      <c r="I44" s="44"/>
      <c r="J44" s="16"/>
      <c r="K44" s="16"/>
      <c r="L44" s="32"/>
      <c r="M44" s="16" t="str">
        <f>VLOOKUP(A44,'DOSSIER RECAP'!A:D,4,FALSE)</f>
        <v>001904</v>
      </c>
      <c r="N44" s="160">
        <f t="shared" si="4"/>
        <v>0</v>
      </c>
      <c r="O44" s="418" t="s">
        <v>73</v>
      </c>
      <c r="P44" s="32"/>
      <c r="Q44" s="32"/>
      <c r="R44" s="32"/>
      <c r="S44" s="32"/>
      <c r="T44" s="32"/>
      <c r="U44" s="32"/>
      <c r="V44" s="32"/>
      <c r="W44" s="32"/>
    </row>
    <row r="45" spans="1:23" ht="30" customHeight="1" x14ac:dyDescent="0.25">
      <c r="A45" s="46" t="s">
        <v>203</v>
      </c>
      <c r="B45" s="46"/>
      <c r="C45" s="26" t="s">
        <v>71</v>
      </c>
      <c r="D45" s="27">
        <v>6</v>
      </c>
      <c r="E45" s="46"/>
      <c r="F45" s="46"/>
      <c r="G45" s="46"/>
      <c r="H45" s="44"/>
      <c r="I45" s="44"/>
      <c r="J45" s="16"/>
      <c r="K45" s="16"/>
      <c r="L45" s="32"/>
      <c r="M45" s="16" t="str">
        <f>VLOOKUP(A45,'DOSSIER RECAP'!A:D,4,FALSE)</f>
        <v>001893</v>
      </c>
      <c r="N45" s="160">
        <f t="shared" si="4"/>
        <v>0</v>
      </c>
      <c r="O45" s="418" t="s">
        <v>73</v>
      </c>
      <c r="P45" s="32"/>
      <c r="Q45" s="32"/>
      <c r="R45" s="32"/>
      <c r="S45" s="32"/>
      <c r="T45" s="32"/>
      <c r="U45" s="32"/>
      <c r="V45" s="32"/>
      <c r="W45" s="32"/>
    </row>
    <row r="46" spans="1:23" ht="30" customHeight="1" x14ac:dyDescent="0.25">
      <c r="A46" s="47" t="s">
        <v>155</v>
      </c>
      <c r="B46" s="47"/>
      <c r="C46" s="26" t="s">
        <v>71</v>
      </c>
      <c r="D46" s="26">
        <v>1</v>
      </c>
      <c r="E46" s="46"/>
      <c r="F46" s="46"/>
      <c r="G46" s="46"/>
      <c r="H46" s="44"/>
      <c r="I46" s="44"/>
      <c r="J46" s="16"/>
      <c r="K46" s="16"/>
      <c r="L46" s="32"/>
      <c r="M46" s="16" t="str">
        <f>VLOOKUP(A46,'DOSSIER RECAP'!A:D,4,FALSE)</f>
        <v>001891</v>
      </c>
      <c r="N46" s="160">
        <f t="shared" si="4"/>
        <v>0</v>
      </c>
      <c r="O46" s="418" t="s">
        <v>73</v>
      </c>
      <c r="P46" s="32"/>
      <c r="Q46" s="32"/>
      <c r="R46" s="32"/>
      <c r="S46" s="32"/>
      <c r="T46" s="32"/>
      <c r="U46" s="32"/>
      <c r="V46" s="32"/>
      <c r="W46" s="32"/>
    </row>
    <row r="47" spans="1:23" ht="30" customHeight="1" x14ac:dyDescent="0.25">
      <c r="A47" s="47" t="s">
        <v>183</v>
      </c>
      <c r="B47" s="47"/>
      <c r="C47" s="26" t="s">
        <v>71</v>
      </c>
      <c r="D47" s="26">
        <v>1</v>
      </c>
      <c r="E47" s="46"/>
      <c r="F47" s="46"/>
      <c r="G47" s="46"/>
      <c r="H47" s="44"/>
      <c r="I47" s="44"/>
      <c r="J47" s="16"/>
      <c r="K47" s="16"/>
      <c r="L47" s="32"/>
      <c r="M47" s="16" t="str">
        <f>VLOOKUP(A47,'DOSSIER RECAP'!A:D,4,FALSE)</f>
        <v>001967</v>
      </c>
      <c r="N47" s="160">
        <f t="shared" si="4"/>
        <v>0</v>
      </c>
      <c r="O47" s="418" t="s">
        <v>73</v>
      </c>
      <c r="P47" s="32"/>
      <c r="Q47" s="32"/>
      <c r="R47" s="32"/>
      <c r="S47" s="32"/>
      <c r="T47" s="32"/>
      <c r="U47" s="32"/>
      <c r="V47" s="32"/>
      <c r="W47" s="32"/>
    </row>
    <row r="48" spans="1:23" ht="30" customHeight="1" x14ac:dyDescent="0.25">
      <c r="A48" s="16" t="s">
        <v>137</v>
      </c>
      <c r="B48" s="16"/>
      <c r="C48" s="26" t="s">
        <v>71</v>
      </c>
      <c r="D48" s="27">
        <v>8</v>
      </c>
      <c r="E48" s="46"/>
      <c r="F48" s="46"/>
      <c r="G48" s="46"/>
      <c r="H48" s="44"/>
      <c r="I48" s="44"/>
      <c r="J48" s="16"/>
      <c r="K48" s="16"/>
      <c r="L48" s="32"/>
      <c r="M48" s="16" t="str">
        <f>VLOOKUP(A48,'DOSSIER RECAP'!A:D,4,FALSE)</f>
        <v>001962</v>
      </c>
      <c r="N48" s="160">
        <f t="shared" si="4"/>
        <v>0</v>
      </c>
      <c r="O48" s="418" t="s">
        <v>73</v>
      </c>
      <c r="P48" s="32"/>
      <c r="Q48" s="32"/>
      <c r="R48" s="32"/>
      <c r="S48" s="32"/>
      <c r="T48" s="32"/>
      <c r="U48" s="32"/>
      <c r="V48" s="32"/>
      <c r="W48" s="32"/>
    </row>
    <row r="49" spans="1:23" ht="30" customHeight="1" x14ac:dyDescent="0.25">
      <c r="A49" s="16" t="s">
        <v>119</v>
      </c>
      <c r="B49" s="16"/>
      <c r="C49" s="26" t="s">
        <v>71</v>
      </c>
      <c r="D49" s="27">
        <v>8</v>
      </c>
      <c r="E49" s="46"/>
      <c r="F49" s="46"/>
      <c r="G49" s="46"/>
      <c r="H49" s="44"/>
      <c r="I49" s="44"/>
      <c r="J49" s="16"/>
      <c r="K49" s="16"/>
      <c r="L49" s="32"/>
      <c r="M49" s="16" t="str">
        <f>VLOOKUP(A49,'DOSSIER RECAP'!A:D,4,FALSE)</f>
        <v>001961</v>
      </c>
      <c r="N49" s="160">
        <f t="shared" si="4"/>
        <v>0</v>
      </c>
      <c r="O49" s="418" t="s">
        <v>73</v>
      </c>
      <c r="P49" s="32"/>
      <c r="Q49" s="32"/>
      <c r="R49" s="32"/>
      <c r="S49" s="32"/>
      <c r="T49" s="32"/>
      <c r="U49" s="32"/>
      <c r="V49" s="32"/>
      <c r="W49" s="32"/>
    </row>
    <row r="50" spans="1:23" ht="30" customHeight="1" x14ac:dyDescent="0.25">
      <c r="A50" s="16" t="s">
        <v>117</v>
      </c>
      <c r="B50" s="16"/>
      <c r="C50" s="26" t="s">
        <v>71</v>
      </c>
      <c r="D50" s="27">
        <v>8</v>
      </c>
      <c r="E50" s="46"/>
      <c r="F50" s="46"/>
      <c r="G50" s="46"/>
      <c r="H50" s="44"/>
      <c r="I50" s="44"/>
      <c r="J50" s="16"/>
      <c r="K50" s="16"/>
      <c r="L50" s="32"/>
      <c r="M50" s="16" t="str">
        <f>VLOOKUP(A50,'DOSSIER RECAP'!A:D,4,FALSE)</f>
        <v>001960</v>
      </c>
      <c r="N50" s="160">
        <f t="shared" si="4"/>
        <v>0</v>
      </c>
      <c r="O50" s="418" t="s">
        <v>73</v>
      </c>
      <c r="P50" s="32"/>
      <c r="Q50" s="32"/>
      <c r="R50" s="32"/>
      <c r="S50" s="32"/>
      <c r="T50" s="32"/>
      <c r="U50" s="32"/>
      <c r="V50" s="32"/>
      <c r="W50" s="32"/>
    </row>
    <row r="51" spans="1:23" ht="30" customHeight="1" x14ac:dyDescent="0.25">
      <c r="A51" s="16" t="s">
        <v>105</v>
      </c>
      <c r="B51" s="16"/>
      <c r="C51" s="26" t="s">
        <v>71</v>
      </c>
      <c r="D51" s="27">
        <v>8</v>
      </c>
      <c r="E51" s="46"/>
      <c r="F51" s="46"/>
      <c r="G51" s="46"/>
      <c r="H51" s="44"/>
      <c r="I51" s="44"/>
      <c r="J51" s="16"/>
      <c r="K51" s="16"/>
      <c r="L51" s="32"/>
      <c r="M51" s="16" t="str">
        <f>VLOOKUP(A51,'DOSSIER RECAP'!A:D,4,FALSE)</f>
        <v>001959</v>
      </c>
      <c r="N51" s="160">
        <f t="shared" si="4"/>
        <v>0</v>
      </c>
      <c r="O51" s="418" t="s">
        <v>73</v>
      </c>
      <c r="P51" s="32"/>
      <c r="Q51" s="32"/>
      <c r="R51" s="32"/>
      <c r="S51" s="32"/>
      <c r="T51" s="32"/>
      <c r="U51" s="32"/>
      <c r="V51" s="32"/>
      <c r="W51" s="32"/>
    </row>
    <row r="52" spans="1:23" ht="30" customHeight="1" x14ac:dyDescent="0.25">
      <c r="A52" s="47" t="s">
        <v>88</v>
      </c>
      <c r="B52" s="47"/>
      <c r="C52" s="26" t="s">
        <v>71</v>
      </c>
      <c r="D52" s="27">
        <v>1</v>
      </c>
      <c r="E52" s="46"/>
      <c r="F52" s="46"/>
      <c r="G52" s="46"/>
      <c r="H52" s="44"/>
      <c r="I52" s="44"/>
      <c r="J52" s="16"/>
      <c r="K52" s="16"/>
      <c r="L52" s="32"/>
      <c r="M52" s="16" t="str">
        <f>VLOOKUP(A52,'DOSSIER RECAP'!A:D,4,FALSE)</f>
        <v>001958</v>
      </c>
      <c r="N52" s="160">
        <f t="shared" si="4"/>
        <v>0</v>
      </c>
      <c r="O52" s="418" t="s">
        <v>73</v>
      </c>
      <c r="P52" s="32"/>
      <c r="Q52" s="32"/>
      <c r="R52" s="32"/>
      <c r="S52" s="32"/>
      <c r="T52" s="32"/>
      <c r="U52" s="32"/>
      <c r="V52" s="32"/>
      <c r="W52" s="32"/>
    </row>
    <row r="53" spans="1:23" ht="30" customHeight="1" x14ac:dyDescent="0.25">
      <c r="A53" s="47" t="s">
        <v>90</v>
      </c>
      <c r="B53" s="47"/>
      <c r="C53" s="26" t="s">
        <v>71</v>
      </c>
      <c r="D53" s="27">
        <v>1</v>
      </c>
      <c r="E53" s="46"/>
      <c r="F53" s="46"/>
      <c r="G53" s="46"/>
      <c r="H53" s="44"/>
      <c r="I53" s="44"/>
      <c r="J53" s="16"/>
      <c r="K53" s="16"/>
      <c r="L53" s="32"/>
      <c r="M53" s="16" t="str">
        <f>VLOOKUP(A53,'DOSSIER RECAP'!A:D,4,FALSE)</f>
        <v>001956</v>
      </c>
      <c r="N53" s="160">
        <f t="shared" si="4"/>
        <v>0</v>
      </c>
      <c r="O53" s="418" t="s">
        <v>73</v>
      </c>
      <c r="P53" s="32"/>
      <c r="Q53" s="32"/>
      <c r="R53" s="32"/>
      <c r="S53" s="32"/>
      <c r="T53" s="32"/>
      <c r="U53" s="32"/>
      <c r="V53" s="32"/>
      <c r="W53" s="32"/>
    </row>
    <row r="54" spans="1:23" ht="30" customHeight="1" x14ac:dyDescent="0.25">
      <c r="A54" s="47" t="s">
        <v>135</v>
      </c>
      <c r="B54" s="47"/>
      <c r="C54" s="26" t="s">
        <v>71</v>
      </c>
      <c r="D54" s="27">
        <v>1</v>
      </c>
      <c r="E54" s="46"/>
      <c r="F54" s="46"/>
      <c r="G54" s="46"/>
      <c r="H54" s="44"/>
      <c r="I54" s="44"/>
      <c r="J54" s="16"/>
      <c r="K54" s="16"/>
      <c r="L54" s="32"/>
      <c r="M54" s="16" t="str">
        <f>VLOOKUP(A54,'DOSSIER RECAP'!A:D,4,FALSE)</f>
        <v>001955</v>
      </c>
      <c r="N54" s="160">
        <f t="shared" si="4"/>
        <v>0</v>
      </c>
      <c r="O54" s="418" t="s">
        <v>73</v>
      </c>
      <c r="P54" s="32"/>
      <c r="Q54" s="32"/>
      <c r="R54" s="32"/>
      <c r="S54" s="32"/>
      <c r="T54" s="32"/>
      <c r="U54" s="32"/>
      <c r="V54" s="32"/>
      <c r="W54" s="32"/>
    </row>
    <row r="55" spans="1:23" ht="30" customHeight="1" x14ac:dyDescent="0.25">
      <c r="A55" s="47" t="s">
        <v>165</v>
      </c>
      <c r="B55" s="47"/>
      <c r="C55" s="26" t="s">
        <v>71</v>
      </c>
      <c r="D55" s="27">
        <v>1</v>
      </c>
      <c r="E55" s="46"/>
      <c r="F55" s="46"/>
      <c r="G55" s="46"/>
      <c r="H55" s="44"/>
      <c r="I55" s="44"/>
      <c r="J55" s="16"/>
      <c r="K55" s="16"/>
      <c r="L55" s="32"/>
      <c r="M55" s="16" t="str">
        <f>VLOOKUP(A55,'DOSSIER RECAP'!A:D,4,FALSE)</f>
        <v>001954</v>
      </c>
      <c r="N55" s="160">
        <f t="shared" si="4"/>
        <v>0</v>
      </c>
      <c r="O55" s="418" t="s">
        <v>73</v>
      </c>
      <c r="P55" s="32"/>
      <c r="Q55" s="32"/>
      <c r="R55" s="32"/>
      <c r="S55" s="32"/>
      <c r="T55" s="32"/>
      <c r="U55" s="32"/>
      <c r="V55" s="32"/>
      <c r="W55" s="32"/>
    </row>
    <row r="56" spans="1:23" ht="30" customHeight="1" x14ac:dyDescent="0.25">
      <c r="A56" s="47" t="s">
        <v>167</v>
      </c>
      <c r="B56" s="47"/>
      <c r="C56" s="26" t="s">
        <v>71</v>
      </c>
      <c r="D56" s="27">
        <v>1</v>
      </c>
      <c r="E56" s="46"/>
      <c r="F56" s="46"/>
      <c r="G56" s="46"/>
      <c r="H56" s="44"/>
      <c r="I56" s="44"/>
      <c r="J56" s="16"/>
      <c r="K56" s="16"/>
      <c r="L56" s="32"/>
      <c r="M56" s="16" t="str">
        <f>VLOOKUP(A56,'DOSSIER RECAP'!A:D,4,FALSE)</f>
        <v>001953</v>
      </c>
      <c r="N56" s="160">
        <f t="shared" si="4"/>
        <v>0</v>
      </c>
      <c r="O56" s="418" t="s">
        <v>73</v>
      </c>
      <c r="P56" s="32"/>
      <c r="Q56" s="32"/>
      <c r="R56" s="32"/>
      <c r="S56" s="32"/>
      <c r="T56" s="32"/>
      <c r="U56" s="32"/>
      <c r="V56" s="32"/>
      <c r="W56" s="32"/>
    </row>
    <row r="57" spans="1:23" ht="30" customHeight="1" x14ac:dyDescent="0.25">
      <c r="A57" s="47" t="s">
        <v>107</v>
      </c>
      <c r="B57" s="47"/>
      <c r="C57" s="26" t="s">
        <v>71</v>
      </c>
      <c r="D57" s="27">
        <v>1</v>
      </c>
      <c r="E57" s="46"/>
      <c r="F57" s="46"/>
      <c r="G57" s="46"/>
      <c r="H57" s="44"/>
      <c r="I57" s="44"/>
      <c r="J57" s="16"/>
      <c r="K57" s="16"/>
      <c r="L57" s="32"/>
      <c r="M57" s="16" t="str">
        <f>VLOOKUP(A57,'DOSSIER RECAP'!A:D,4,FALSE)</f>
        <v>001952</v>
      </c>
      <c r="N57" s="160">
        <f t="shared" si="4"/>
        <v>0</v>
      </c>
      <c r="O57" s="418" t="s">
        <v>73</v>
      </c>
      <c r="P57" s="32"/>
      <c r="Q57" s="32"/>
      <c r="R57" s="32"/>
      <c r="S57" s="32"/>
      <c r="T57" s="32"/>
      <c r="U57" s="32"/>
      <c r="V57" s="32"/>
      <c r="W57" s="32"/>
    </row>
    <row r="58" spans="1:23" ht="30" customHeight="1" x14ac:dyDescent="0.25">
      <c r="A58" s="47" t="s">
        <v>109</v>
      </c>
      <c r="B58" s="47"/>
      <c r="C58" s="26" t="s">
        <v>71</v>
      </c>
      <c r="D58" s="27">
        <v>1</v>
      </c>
      <c r="E58" s="46"/>
      <c r="F58" s="46"/>
      <c r="G58" s="46"/>
      <c r="H58" s="44"/>
      <c r="I58" s="44"/>
      <c r="J58" s="16"/>
      <c r="K58" s="16"/>
      <c r="L58" s="32"/>
      <c r="M58" s="16" t="str">
        <f>VLOOKUP(A58,'DOSSIER RECAP'!A:D,4,FALSE)</f>
        <v>001951</v>
      </c>
      <c r="N58" s="160">
        <f t="shared" si="4"/>
        <v>0</v>
      </c>
      <c r="O58" s="418" t="s">
        <v>73</v>
      </c>
      <c r="P58" s="32"/>
      <c r="Q58" s="32"/>
      <c r="R58" s="32"/>
      <c r="S58" s="32"/>
      <c r="T58" s="32"/>
      <c r="U58" s="32"/>
      <c r="V58" s="32"/>
      <c r="W58" s="32"/>
    </row>
    <row r="59" spans="1:23" ht="30" customHeight="1" x14ac:dyDescent="0.25">
      <c r="A59" s="47" t="s">
        <v>205</v>
      </c>
      <c r="B59" s="47"/>
      <c r="C59" s="26" t="s">
        <v>71</v>
      </c>
      <c r="D59" s="27">
        <v>1</v>
      </c>
      <c r="E59" s="46"/>
      <c r="F59" s="46"/>
      <c r="G59" s="46"/>
      <c r="H59" s="44"/>
      <c r="I59" s="44"/>
      <c r="J59" s="16"/>
      <c r="K59" s="16"/>
      <c r="L59" s="32"/>
      <c r="M59" s="16" t="str">
        <f>VLOOKUP(A59,'DOSSIER RECAP'!A:D,4,FALSE)</f>
        <v>001898</v>
      </c>
      <c r="N59" s="160">
        <f t="shared" si="4"/>
        <v>0</v>
      </c>
      <c r="O59" s="418" t="s">
        <v>73</v>
      </c>
      <c r="P59" s="32"/>
      <c r="Q59" s="32"/>
      <c r="R59" s="32"/>
      <c r="S59" s="32"/>
      <c r="T59" s="32"/>
      <c r="U59" s="32"/>
      <c r="V59" s="32"/>
      <c r="W59" s="32"/>
    </row>
    <row r="60" spans="1:23" ht="30" customHeight="1" x14ac:dyDescent="0.25">
      <c r="A60" s="47" t="s">
        <v>171</v>
      </c>
      <c r="B60" s="47"/>
      <c r="C60" s="26" t="s">
        <v>71</v>
      </c>
      <c r="D60" s="27">
        <v>1</v>
      </c>
      <c r="E60" s="46"/>
      <c r="F60" s="46"/>
      <c r="G60" s="46"/>
      <c r="H60" s="44"/>
      <c r="I60" s="44"/>
      <c r="J60" s="16"/>
      <c r="K60" s="16"/>
      <c r="L60" s="32"/>
      <c r="M60" s="16" t="str">
        <f>VLOOKUP(A60,'DOSSIER RECAP'!A:D,4,FALSE)</f>
        <v>001897</v>
      </c>
      <c r="N60" s="160">
        <f t="shared" si="4"/>
        <v>0</v>
      </c>
      <c r="O60" s="418" t="s">
        <v>73</v>
      </c>
      <c r="P60" s="32"/>
      <c r="Q60" s="32"/>
      <c r="R60" s="32"/>
      <c r="S60" s="32"/>
      <c r="T60" s="32"/>
      <c r="U60" s="32"/>
      <c r="V60" s="32"/>
      <c r="W60" s="32"/>
    </row>
    <row r="61" spans="1:23" ht="30" customHeight="1" x14ac:dyDescent="0.25">
      <c r="A61" s="47" t="s">
        <v>149</v>
      </c>
      <c r="B61" s="47"/>
      <c r="C61" s="26" t="s">
        <v>71</v>
      </c>
      <c r="D61" s="27">
        <v>1</v>
      </c>
      <c r="E61" s="46"/>
      <c r="F61" s="46"/>
      <c r="G61" s="46"/>
      <c r="H61" s="44"/>
      <c r="I61" s="44"/>
      <c r="J61" s="16"/>
      <c r="K61" s="16"/>
      <c r="L61" s="32"/>
      <c r="M61" s="16" t="str">
        <f>VLOOKUP(A61,'DOSSIER RECAP'!A:D,4,FALSE)</f>
        <v>001948</v>
      </c>
      <c r="N61" s="160">
        <f t="shared" si="4"/>
        <v>0</v>
      </c>
      <c r="O61" s="418" t="s">
        <v>73</v>
      </c>
      <c r="P61" s="32"/>
      <c r="Q61" s="32"/>
      <c r="R61" s="32"/>
      <c r="S61" s="32"/>
      <c r="T61" s="32"/>
      <c r="U61" s="32"/>
      <c r="V61" s="32"/>
      <c r="W61" s="32"/>
    </row>
    <row r="62" spans="1:23" ht="30" customHeight="1" x14ac:dyDescent="0.25">
      <c r="A62" s="47" t="s">
        <v>197</v>
      </c>
      <c r="B62" s="47"/>
      <c r="C62" s="26" t="s">
        <v>71</v>
      </c>
      <c r="D62" s="27">
        <v>1</v>
      </c>
      <c r="E62" s="46"/>
      <c r="F62" s="46"/>
      <c r="G62" s="46"/>
      <c r="H62" s="44"/>
      <c r="I62" s="44"/>
      <c r="J62" s="16"/>
      <c r="K62" s="16"/>
      <c r="L62" s="32"/>
      <c r="M62" s="16" t="str">
        <f>VLOOKUP(A62,'DOSSIER RECAP'!A:D,4,FALSE)</f>
        <v>001946</v>
      </c>
      <c r="N62" s="160">
        <f t="shared" si="4"/>
        <v>0</v>
      </c>
      <c r="O62" s="418" t="s">
        <v>73</v>
      </c>
      <c r="P62" s="32"/>
      <c r="Q62" s="32"/>
      <c r="R62" s="32"/>
      <c r="S62" s="32"/>
      <c r="T62" s="32"/>
      <c r="U62" s="32"/>
      <c r="V62" s="32"/>
      <c r="W62" s="32"/>
    </row>
    <row r="63" spans="1:23" ht="30" customHeight="1" x14ac:dyDescent="0.25">
      <c r="A63" s="47" t="s">
        <v>179</v>
      </c>
      <c r="B63" s="47"/>
      <c r="C63" s="26" t="s">
        <v>71</v>
      </c>
      <c r="D63" s="27">
        <v>1</v>
      </c>
      <c r="E63" s="46"/>
      <c r="F63" s="46"/>
      <c r="G63" s="46"/>
      <c r="H63" s="44"/>
      <c r="I63" s="44"/>
      <c r="J63" s="16"/>
      <c r="K63" s="16"/>
      <c r="L63" s="32"/>
      <c r="M63" s="16" t="str">
        <f>VLOOKUP(A63,'DOSSIER RECAP'!A:D,4,FALSE)</f>
        <v>001945</v>
      </c>
      <c r="N63" s="160">
        <f t="shared" si="4"/>
        <v>0</v>
      </c>
      <c r="O63" s="418" t="s">
        <v>73</v>
      </c>
      <c r="P63" s="32"/>
      <c r="Q63" s="32"/>
      <c r="R63" s="32"/>
      <c r="S63" s="32"/>
      <c r="T63" s="32"/>
      <c r="U63" s="32"/>
      <c r="V63" s="32"/>
      <c r="W63" s="32"/>
    </row>
    <row r="64" spans="1:23" ht="30" customHeight="1" x14ac:dyDescent="0.25">
      <c r="A64" s="47" t="s">
        <v>99</v>
      </c>
      <c r="B64" s="47"/>
      <c r="C64" s="26" t="s">
        <v>71</v>
      </c>
      <c r="D64" s="27">
        <v>1</v>
      </c>
      <c r="E64" s="46"/>
      <c r="F64" s="46"/>
      <c r="G64" s="46"/>
      <c r="H64" s="44"/>
      <c r="I64" s="44"/>
      <c r="J64" s="16"/>
      <c r="K64" s="16"/>
      <c r="L64" s="32"/>
      <c r="M64" s="16" t="str">
        <f>VLOOKUP(A64,'DOSSIER RECAP'!A:D,4,FALSE)</f>
        <v>001944</v>
      </c>
      <c r="N64" s="160">
        <f t="shared" si="4"/>
        <v>0</v>
      </c>
      <c r="O64" s="418" t="s">
        <v>73</v>
      </c>
      <c r="P64" s="32"/>
      <c r="Q64" s="32"/>
      <c r="R64" s="32"/>
      <c r="S64" s="32"/>
      <c r="T64" s="32"/>
      <c r="U64" s="32"/>
      <c r="V64" s="32"/>
      <c r="W64" s="32"/>
    </row>
    <row r="65" spans="1:23" ht="30" customHeight="1" x14ac:dyDescent="0.25">
      <c r="A65" s="47" t="s">
        <v>103</v>
      </c>
      <c r="B65" s="47"/>
      <c r="C65" s="26" t="s">
        <v>71</v>
      </c>
      <c r="D65" s="27">
        <v>1</v>
      </c>
      <c r="E65" s="46"/>
      <c r="F65" s="46"/>
      <c r="G65" s="46"/>
      <c r="H65" s="44"/>
      <c r="I65" s="44"/>
      <c r="J65" s="16"/>
      <c r="K65" s="16"/>
      <c r="L65" s="32"/>
      <c r="M65" s="16" t="str">
        <f>VLOOKUP(A65,'DOSSIER RECAP'!A:D,4,FALSE)</f>
        <v>001943</v>
      </c>
      <c r="N65" s="160">
        <f t="shared" si="4"/>
        <v>0</v>
      </c>
      <c r="O65" s="418" t="s">
        <v>73</v>
      </c>
      <c r="P65" s="32"/>
      <c r="Q65" s="32"/>
      <c r="R65" s="32"/>
      <c r="S65" s="32"/>
      <c r="T65" s="32"/>
      <c r="U65" s="32"/>
      <c r="V65" s="32"/>
      <c r="W65" s="32"/>
    </row>
    <row r="66" spans="1:23" ht="30" customHeight="1" x14ac:dyDescent="0.25">
      <c r="A66" s="47" t="s">
        <v>101</v>
      </c>
      <c r="B66" s="47"/>
      <c r="C66" s="26" t="s">
        <v>71</v>
      </c>
      <c r="D66" s="27">
        <v>1</v>
      </c>
      <c r="E66" s="46"/>
      <c r="F66" s="46"/>
      <c r="G66" s="46"/>
      <c r="H66" s="44"/>
      <c r="I66" s="44"/>
      <c r="J66" s="16"/>
      <c r="K66" s="16"/>
      <c r="L66" s="32"/>
      <c r="M66" s="16" t="str">
        <f>VLOOKUP(A66,'DOSSIER RECAP'!A:D,4,FALSE)</f>
        <v>001942</v>
      </c>
      <c r="N66" s="160">
        <f t="shared" si="4"/>
        <v>0</v>
      </c>
      <c r="O66" s="418" t="s">
        <v>73</v>
      </c>
      <c r="P66" s="32"/>
      <c r="Q66" s="32"/>
      <c r="R66" s="32"/>
      <c r="S66" s="32"/>
      <c r="T66" s="32"/>
      <c r="U66" s="32"/>
      <c r="V66" s="32"/>
      <c r="W66" s="32"/>
    </row>
    <row r="67" spans="1:23" ht="30" customHeight="1" x14ac:dyDescent="0.25">
      <c r="A67" s="47" t="s">
        <v>157</v>
      </c>
      <c r="B67" s="47"/>
      <c r="C67" s="26" t="s">
        <v>71</v>
      </c>
      <c r="D67" s="27">
        <v>1</v>
      </c>
      <c r="E67" s="46"/>
      <c r="F67" s="46"/>
      <c r="G67" s="46"/>
      <c r="H67" s="44"/>
      <c r="I67" s="44"/>
      <c r="J67" s="16"/>
      <c r="K67" s="16"/>
      <c r="L67" s="32"/>
      <c r="M67" s="16" t="str">
        <f>VLOOKUP(A67,'DOSSIER RECAP'!A:D,4,FALSE)</f>
        <v>001941</v>
      </c>
      <c r="N67" s="160">
        <f t="shared" si="4"/>
        <v>0</v>
      </c>
      <c r="O67" s="418" t="s">
        <v>73</v>
      </c>
      <c r="P67" s="32"/>
      <c r="Q67" s="32"/>
      <c r="R67" s="32"/>
      <c r="S67" s="32"/>
      <c r="T67" s="32"/>
      <c r="U67" s="32"/>
      <c r="V67" s="32"/>
      <c r="W67" s="32"/>
    </row>
    <row r="68" spans="1:23" ht="30" customHeight="1" x14ac:dyDescent="0.25">
      <c r="A68" s="47" t="s">
        <v>141</v>
      </c>
      <c r="B68" s="47"/>
      <c r="C68" s="26" t="s">
        <v>71</v>
      </c>
      <c r="D68" s="27">
        <v>1</v>
      </c>
      <c r="E68" s="46"/>
      <c r="F68" s="46"/>
      <c r="G68" s="46"/>
      <c r="H68" s="44"/>
      <c r="I68" s="44"/>
      <c r="J68" s="16"/>
      <c r="K68" s="16"/>
      <c r="L68" s="32"/>
      <c r="M68" s="16" t="str">
        <f>VLOOKUP(A68,'DOSSIER RECAP'!A:D,4,FALSE)</f>
        <v>001940</v>
      </c>
      <c r="N68" s="160">
        <f t="shared" si="4"/>
        <v>0</v>
      </c>
      <c r="O68" s="418" t="s">
        <v>73</v>
      </c>
      <c r="P68" s="32"/>
      <c r="Q68" s="32"/>
      <c r="R68" s="32"/>
      <c r="S68" s="32"/>
      <c r="T68" s="32"/>
      <c r="U68" s="32"/>
      <c r="V68" s="32"/>
      <c r="W68" s="32"/>
    </row>
    <row r="69" spans="1:23" ht="30" customHeight="1" x14ac:dyDescent="0.25">
      <c r="A69" s="47" t="s">
        <v>127</v>
      </c>
      <c r="B69" s="47"/>
      <c r="C69" s="26" t="s">
        <v>71</v>
      </c>
      <c r="D69" s="27">
        <v>1</v>
      </c>
      <c r="E69" s="46"/>
      <c r="F69" s="46"/>
      <c r="G69" s="46"/>
      <c r="H69" s="44"/>
      <c r="I69" s="44"/>
      <c r="J69" s="16"/>
      <c r="K69" s="16"/>
      <c r="L69" s="32"/>
      <c r="M69" s="16" t="str">
        <f>VLOOKUP(A69,'DOSSIER RECAP'!A:D,4,FALSE)</f>
        <v>001939</v>
      </c>
      <c r="N69" s="160">
        <f t="shared" si="4"/>
        <v>0</v>
      </c>
      <c r="O69" s="418" t="s">
        <v>73</v>
      </c>
      <c r="P69" s="32"/>
      <c r="Q69" s="32"/>
      <c r="R69" s="32"/>
      <c r="S69" s="32"/>
      <c r="T69" s="32"/>
      <c r="U69" s="32"/>
      <c r="V69" s="32"/>
      <c r="W69" s="32"/>
    </row>
    <row r="70" spans="1:23" ht="30" customHeight="1" x14ac:dyDescent="0.25">
      <c r="A70" s="47" t="s">
        <v>191</v>
      </c>
      <c r="B70" s="47"/>
      <c r="C70" s="26" t="s">
        <v>71</v>
      </c>
      <c r="D70" s="27">
        <v>1</v>
      </c>
      <c r="E70" s="46"/>
      <c r="F70" s="46"/>
      <c r="G70" s="46"/>
      <c r="H70" s="44"/>
      <c r="I70" s="44"/>
      <c r="J70" s="16"/>
      <c r="K70" s="16"/>
      <c r="L70" s="32"/>
      <c r="M70" s="16" t="str">
        <f>VLOOKUP(A70,'DOSSIER RECAP'!A:D,4,FALSE)</f>
        <v>001938</v>
      </c>
      <c r="N70" s="160">
        <f t="shared" si="4"/>
        <v>0</v>
      </c>
      <c r="O70" s="418" t="s">
        <v>73</v>
      </c>
      <c r="P70" s="32"/>
      <c r="Q70" s="32"/>
      <c r="R70" s="32"/>
      <c r="S70" s="32"/>
      <c r="T70" s="32"/>
      <c r="U70" s="32"/>
      <c r="V70" s="32"/>
      <c r="W70" s="32"/>
    </row>
    <row r="71" spans="1:23" ht="30" customHeight="1" x14ac:dyDescent="0.25">
      <c r="A71" s="47" t="s">
        <v>115</v>
      </c>
      <c r="B71" s="47"/>
      <c r="C71" s="26" t="s">
        <v>71</v>
      </c>
      <c r="D71" s="27">
        <v>1</v>
      </c>
      <c r="E71" s="46"/>
      <c r="F71" s="46"/>
      <c r="G71" s="46"/>
      <c r="H71" s="44"/>
      <c r="I71" s="44"/>
      <c r="J71" s="16"/>
      <c r="K71" s="16"/>
      <c r="L71" s="32"/>
      <c r="M71" s="16" t="str">
        <f>VLOOKUP(A71,'DOSSIER RECAP'!A:D,4,FALSE)</f>
        <v>001936</v>
      </c>
      <c r="N71" s="160">
        <f t="shared" si="4"/>
        <v>0</v>
      </c>
      <c r="O71" s="418" t="s">
        <v>73</v>
      </c>
      <c r="P71" s="32"/>
      <c r="Q71" s="32"/>
      <c r="R71" s="32"/>
      <c r="S71" s="32"/>
      <c r="T71" s="32"/>
      <c r="U71" s="32"/>
      <c r="V71" s="32"/>
      <c r="W71" s="32"/>
    </row>
    <row r="72" spans="1:23" ht="30" customHeight="1" x14ac:dyDescent="0.25">
      <c r="A72" s="47" t="s">
        <v>151</v>
      </c>
      <c r="B72" s="47"/>
      <c r="C72" s="26" t="s">
        <v>71</v>
      </c>
      <c r="D72" s="27">
        <v>1</v>
      </c>
      <c r="E72" s="46"/>
      <c r="F72" s="46"/>
      <c r="G72" s="46"/>
      <c r="H72" s="44"/>
      <c r="I72" s="44"/>
      <c r="J72" s="16"/>
      <c r="K72" s="16"/>
      <c r="L72" s="32"/>
      <c r="M72" s="16" t="str">
        <f>VLOOKUP(A72,'DOSSIER RECAP'!A:D,4,FALSE)</f>
        <v>001935</v>
      </c>
      <c r="N72" s="160">
        <f t="shared" si="4"/>
        <v>0</v>
      </c>
      <c r="O72" s="418" t="s">
        <v>73</v>
      </c>
      <c r="P72" s="32"/>
      <c r="Q72" s="32"/>
      <c r="R72" s="32"/>
      <c r="S72" s="32"/>
      <c r="T72" s="32"/>
      <c r="U72" s="32"/>
      <c r="V72" s="32"/>
      <c r="W72" s="32"/>
    </row>
    <row r="73" spans="1:23" ht="30" customHeight="1" x14ac:dyDescent="0.25">
      <c r="A73" s="47" t="s">
        <v>133</v>
      </c>
      <c r="B73" s="47"/>
      <c r="C73" s="26" t="s">
        <v>71</v>
      </c>
      <c r="D73" s="27">
        <v>1</v>
      </c>
      <c r="E73" s="46"/>
      <c r="F73" s="46"/>
      <c r="G73" s="46"/>
      <c r="H73" s="44"/>
      <c r="I73" s="44"/>
      <c r="J73" s="16"/>
      <c r="K73" s="16"/>
      <c r="L73" s="32"/>
      <c r="M73" s="16" t="str">
        <f>VLOOKUP(A73,'DOSSIER RECAP'!A:D,4,FALSE)</f>
        <v>001934</v>
      </c>
      <c r="N73" s="160">
        <f t="shared" si="4"/>
        <v>0</v>
      </c>
      <c r="O73" s="418" t="s">
        <v>73</v>
      </c>
      <c r="P73" s="32"/>
      <c r="Q73" s="32"/>
      <c r="R73" s="32"/>
      <c r="S73" s="32"/>
      <c r="T73" s="32"/>
      <c r="U73" s="32"/>
      <c r="V73" s="32"/>
      <c r="W73" s="32"/>
    </row>
    <row r="74" spans="1:23" ht="30" customHeight="1" x14ac:dyDescent="0.25">
      <c r="A74" s="47" t="s">
        <v>139</v>
      </c>
      <c r="B74" s="47"/>
      <c r="C74" s="26" t="s">
        <v>71</v>
      </c>
      <c r="D74" s="27">
        <v>1</v>
      </c>
      <c r="E74" s="46"/>
      <c r="F74" s="46"/>
      <c r="G74" s="46"/>
      <c r="H74" s="44"/>
      <c r="I74" s="44"/>
      <c r="J74" s="16"/>
      <c r="K74" s="16"/>
      <c r="L74" s="32"/>
      <c r="M74" s="16" t="str">
        <f>VLOOKUP(A74,'DOSSIER RECAP'!A:D,4,FALSE)</f>
        <v>001933</v>
      </c>
      <c r="N74" s="160">
        <f t="shared" si="4"/>
        <v>0</v>
      </c>
      <c r="O74" s="418" t="s">
        <v>73</v>
      </c>
      <c r="P74" s="32"/>
      <c r="Q74" s="32"/>
      <c r="R74" s="32"/>
      <c r="S74" s="32"/>
      <c r="T74" s="32"/>
      <c r="U74" s="32"/>
      <c r="V74" s="32"/>
      <c r="W74" s="32"/>
    </row>
    <row r="75" spans="1:23" ht="30" customHeight="1" x14ac:dyDescent="0.25">
      <c r="A75" s="47" t="s">
        <v>125</v>
      </c>
      <c r="B75" s="47"/>
      <c r="C75" s="26" t="s">
        <v>71</v>
      </c>
      <c r="D75" s="27">
        <v>1</v>
      </c>
      <c r="E75" s="46"/>
      <c r="F75" s="46"/>
      <c r="G75" s="46"/>
      <c r="H75" s="44"/>
      <c r="I75" s="44"/>
      <c r="J75" s="16"/>
      <c r="K75" s="16"/>
      <c r="L75" s="32"/>
      <c r="M75" s="16" t="str">
        <f>VLOOKUP(A75,'DOSSIER RECAP'!A:D,4,FALSE)</f>
        <v>001931</v>
      </c>
      <c r="N75" s="160">
        <f t="shared" si="4"/>
        <v>0</v>
      </c>
      <c r="O75" s="418" t="s">
        <v>73</v>
      </c>
      <c r="P75" s="32"/>
      <c r="Q75" s="32"/>
      <c r="R75" s="32"/>
      <c r="S75" s="32"/>
      <c r="T75" s="32"/>
      <c r="U75" s="32"/>
      <c r="V75" s="32"/>
      <c r="W75" s="32"/>
    </row>
    <row r="76" spans="1:23" ht="30" customHeight="1" x14ac:dyDescent="0.25">
      <c r="A76" s="47" t="s">
        <v>177</v>
      </c>
      <c r="B76" s="47"/>
      <c r="C76" s="26" t="s">
        <v>71</v>
      </c>
      <c r="D76" s="27">
        <v>1</v>
      </c>
      <c r="E76" s="46"/>
      <c r="F76" s="46"/>
      <c r="G76" s="46"/>
      <c r="H76" s="44"/>
      <c r="I76" s="44"/>
      <c r="J76" s="16"/>
      <c r="K76" s="16"/>
      <c r="L76" s="32"/>
      <c r="M76" s="16" t="str">
        <f>VLOOKUP(A76,'DOSSIER RECAP'!A:D,4,FALSE)</f>
        <v>001928</v>
      </c>
      <c r="N76" s="160">
        <f t="shared" si="4"/>
        <v>0</v>
      </c>
      <c r="O76" s="418" t="s">
        <v>73</v>
      </c>
      <c r="P76" s="32"/>
      <c r="Q76" s="32"/>
      <c r="R76" s="32"/>
      <c r="S76" s="32"/>
      <c r="T76" s="32"/>
      <c r="U76" s="32"/>
      <c r="V76" s="32"/>
      <c r="W76" s="32"/>
    </row>
    <row r="77" spans="1:23" ht="30" customHeight="1" x14ac:dyDescent="0.25">
      <c r="A77" s="47" t="s">
        <v>175</v>
      </c>
      <c r="B77" s="47"/>
      <c r="C77" s="26" t="s">
        <v>71</v>
      </c>
      <c r="D77" s="27">
        <v>1</v>
      </c>
      <c r="E77" s="46"/>
      <c r="F77" s="46"/>
      <c r="G77" s="46"/>
      <c r="H77" s="44"/>
      <c r="I77" s="44"/>
      <c r="J77" s="16"/>
      <c r="K77" s="16"/>
      <c r="L77" s="32"/>
      <c r="M77" s="16" t="str">
        <f>VLOOKUP(A77,'DOSSIER RECAP'!A:D,4,FALSE)</f>
        <v>001927</v>
      </c>
      <c r="N77" s="160">
        <f t="shared" si="4"/>
        <v>0</v>
      </c>
      <c r="O77" s="418" t="s">
        <v>73</v>
      </c>
      <c r="P77" s="32"/>
      <c r="Q77" s="32"/>
      <c r="R77" s="32"/>
      <c r="S77" s="32"/>
      <c r="T77" s="32"/>
      <c r="U77" s="32"/>
      <c r="V77" s="32"/>
      <c r="W77" s="32"/>
    </row>
    <row r="78" spans="1:23" ht="30" customHeight="1" x14ac:dyDescent="0.25">
      <c r="A78" s="47" t="s">
        <v>121</v>
      </c>
      <c r="B78" s="47"/>
      <c r="C78" s="26" t="s">
        <v>71</v>
      </c>
      <c r="D78" s="27">
        <v>1</v>
      </c>
      <c r="E78" s="46"/>
      <c r="F78" s="46"/>
      <c r="G78" s="46"/>
      <c r="H78" s="44"/>
      <c r="I78" s="44"/>
      <c r="J78" s="16"/>
      <c r="K78" s="16"/>
      <c r="L78" s="32"/>
      <c r="M78" s="16" t="str">
        <f>VLOOKUP(A78,'DOSSIER RECAP'!A:D,4,FALSE)</f>
        <v>001924</v>
      </c>
      <c r="N78" s="160">
        <f t="shared" si="4"/>
        <v>0</v>
      </c>
      <c r="O78" s="418" t="s">
        <v>73</v>
      </c>
      <c r="P78" s="32"/>
      <c r="Q78" s="32"/>
      <c r="R78" s="32"/>
      <c r="S78" s="32"/>
      <c r="T78" s="32"/>
      <c r="U78" s="32"/>
      <c r="V78" s="32"/>
      <c r="W78" s="32"/>
    </row>
    <row r="79" spans="1:23" ht="30" customHeight="1" x14ac:dyDescent="0.25">
      <c r="A79" s="47" t="s">
        <v>153</v>
      </c>
      <c r="B79" s="47"/>
      <c r="C79" s="26" t="s">
        <v>71</v>
      </c>
      <c r="D79" s="27">
        <v>1</v>
      </c>
      <c r="E79" s="46"/>
      <c r="F79" s="46"/>
      <c r="G79" s="46"/>
      <c r="H79" s="44"/>
      <c r="I79" s="44"/>
      <c r="J79" s="16"/>
      <c r="K79" s="16"/>
      <c r="L79" s="32"/>
      <c r="M79" s="16" t="str">
        <f>VLOOKUP(A79,'DOSSIER RECAP'!A:D,4,FALSE)</f>
        <v>001923</v>
      </c>
      <c r="N79" s="160">
        <f t="shared" si="4"/>
        <v>0</v>
      </c>
      <c r="O79" s="418" t="s">
        <v>73</v>
      </c>
      <c r="P79" s="32"/>
      <c r="Q79" s="32"/>
      <c r="R79" s="32"/>
      <c r="S79" s="32"/>
      <c r="T79" s="32"/>
      <c r="U79" s="32"/>
      <c r="V79" s="32"/>
      <c r="W79" s="32"/>
    </row>
    <row r="80" spans="1:23" ht="30" customHeight="1" x14ac:dyDescent="0.25">
      <c r="A80" s="47" t="s">
        <v>80</v>
      </c>
      <c r="B80" s="47"/>
      <c r="C80" s="26" t="s">
        <v>71</v>
      </c>
      <c r="D80" s="27">
        <v>1</v>
      </c>
      <c r="E80" s="46"/>
      <c r="F80" s="46"/>
      <c r="G80" s="46"/>
      <c r="H80" s="44"/>
      <c r="I80" s="44"/>
      <c r="J80" s="16"/>
      <c r="K80" s="16"/>
      <c r="L80" s="32"/>
      <c r="M80" s="16" t="str">
        <f>VLOOKUP(A80,'DOSSIER RECAP'!A:D,4,FALSE)</f>
        <v>001922</v>
      </c>
      <c r="N80" s="160">
        <f t="shared" si="4"/>
        <v>0</v>
      </c>
      <c r="O80" s="418" t="s">
        <v>73</v>
      </c>
      <c r="P80" s="32"/>
      <c r="Q80" s="32"/>
      <c r="R80" s="32"/>
      <c r="S80" s="32"/>
      <c r="T80" s="32"/>
      <c r="U80" s="32"/>
      <c r="V80" s="32"/>
      <c r="W80" s="32"/>
    </row>
    <row r="81" spans="1:23" ht="30" customHeight="1" x14ac:dyDescent="0.25">
      <c r="A81" s="47" t="s">
        <v>143</v>
      </c>
      <c r="B81" s="47"/>
      <c r="C81" s="26" t="s">
        <v>71</v>
      </c>
      <c r="D81" s="27">
        <v>1</v>
      </c>
      <c r="E81" s="46"/>
      <c r="F81" s="46"/>
      <c r="G81" s="46"/>
      <c r="H81" s="44"/>
      <c r="I81" s="44"/>
      <c r="J81" s="16"/>
      <c r="K81" s="16"/>
      <c r="L81" s="32"/>
      <c r="M81" s="16" t="str">
        <f>VLOOKUP(A81,'DOSSIER RECAP'!A:D,4,FALSE)</f>
        <v>001920</v>
      </c>
      <c r="N81" s="160">
        <f t="shared" si="4"/>
        <v>0</v>
      </c>
      <c r="O81" s="418" t="s">
        <v>73</v>
      </c>
      <c r="P81" s="32"/>
      <c r="Q81" s="32"/>
      <c r="R81" s="32"/>
      <c r="S81" s="32"/>
      <c r="T81" s="32"/>
      <c r="U81" s="32"/>
      <c r="V81" s="32"/>
      <c r="W81" s="32"/>
    </row>
    <row r="82" spans="1:23" ht="30" customHeight="1" x14ac:dyDescent="0.25">
      <c r="A82" s="47" t="s">
        <v>185</v>
      </c>
      <c r="B82" s="47"/>
      <c r="C82" s="26" t="s">
        <v>71</v>
      </c>
      <c r="D82" s="27">
        <v>1</v>
      </c>
      <c r="E82" s="46"/>
      <c r="F82" s="46"/>
      <c r="G82" s="46"/>
      <c r="H82" s="44"/>
      <c r="I82" s="44"/>
      <c r="J82" s="16"/>
      <c r="K82" s="16"/>
      <c r="L82" s="32"/>
      <c r="M82" s="16" t="str">
        <f>VLOOKUP(A82,'DOSSIER RECAP'!A:D,4,FALSE)</f>
        <v>001919</v>
      </c>
      <c r="N82" s="160">
        <f t="shared" si="4"/>
        <v>0</v>
      </c>
      <c r="O82" s="418" t="s">
        <v>73</v>
      </c>
      <c r="P82" s="32"/>
      <c r="Q82" s="32"/>
      <c r="R82" s="32"/>
      <c r="S82" s="32"/>
      <c r="T82" s="32"/>
      <c r="U82" s="32"/>
      <c r="V82" s="32"/>
      <c r="W82" s="32"/>
    </row>
    <row r="83" spans="1:23" ht="30" customHeight="1" x14ac:dyDescent="0.25">
      <c r="A83" s="47" t="s">
        <v>189</v>
      </c>
      <c r="B83" s="47"/>
      <c r="C83" s="26" t="s">
        <v>71</v>
      </c>
      <c r="D83" s="27">
        <v>1</v>
      </c>
      <c r="E83" s="46"/>
      <c r="F83" s="46"/>
      <c r="G83" s="46"/>
      <c r="H83" s="44"/>
      <c r="I83" s="44"/>
      <c r="J83" s="16"/>
      <c r="K83" s="16"/>
      <c r="L83" s="32"/>
      <c r="M83" s="16" t="str">
        <f>VLOOKUP(A83,'DOSSIER RECAP'!A:D,4,FALSE)</f>
        <v>001913</v>
      </c>
      <c r="N83" s="160">
        <f t="shared" si="4"/>
        <v>0</v>
      </c>
      <c r="O83" s="418" t="s">
        <v>73</v>
      </c>
      <c r="P83" s="32"/>
      <c r="Q83" s="32"/>
      <c r="R83" s="32"/>
      <c r="S83" s="32"/>
      <c r="T83" s="32"/>
      <c r="U83" s="32"/>
      <c r="V83" s="32"/>
      <c r="W83" s="32"/>
    </row>
    <row r="84" spans="1:23" ht="30" customHeight="1" x14ac:dyDescent="0.25">
      <c r="A84" s="92" t="s">
        <v>215</v>
      </c>
      <c r="B84" s="116"/>
      <c r="C84" s="26" t="s">
        <v>71</v>
      </c>
      <c r="D84" s="27">
        <v>1</v>
      </c>
      <c r="E84" s="46"/>
      <c r="F84" s="46"/>
      <c r="G84" s="46"/>
      <c r="H84" s="44"/>
      <c r="I84" s="44"/>
      <c r="J84" s="16"/>
      <c r="K84" s="16"/>
      <c r="L84" s="32"/>
      <c r="M84" s="16" t="str">
        <f>VLOOKUP(A84,'DOSSIER RECAP'!A:D,4,FALSE)</f>
        <v>001267</v>
      </c>
      <c r="N84" s="160">
        <f>SUM(E84:L84)</f>
        <v>0</v>
      </c>
      <c r="O84" s="418" t="s">
        <v>73</v>
      </c>
      <c r="P84" s="32"/>
      <c r="Q84" s="32"/>
      <c r="R84" s="32"/>
      <c r="S84" s="32"/>
      <c r="T84" s="32"/>
      <c r="U84" s="32"/>
      <c r="V84" s="32"/>
      <c r="W84" s="32"/>
    </row>
    <row r="85" spans="1:23" ht="12" customHeight="1" x14ac:dyDescent="0.25">
      <c r="A85" s="2" t="s">
        <v>1270</v>
      </c>
      <c r="B85" s="2"/>
      <c r="C85" s="2"/>
      <c r="D85" s="2"/>
      <c r="E85" s="1"/>
      <c r="F85" s="1"/>
      <c r="G85" s="299"/>
      <c r="H85" s="299"/>
      <c r="I85" s="299"/>
      <c r="J85" s="299"/>
      <c r="K85" s="299"/>
      <c r="L85" s="35"/>
      <c r="M85" s="299"/>
      <c r="N85" s="354"/>
      <c r="O85" s="299"/>
      <c r="P85" s="32"/>
      <c r="Q85" s="32"/>
      <c r="R85" s="32"/>
      <c r="S85" s="32"/>
      <c r="T85" s="32"/>
      <c r="U85" s="32"/>
      <c r="V85" s="32"/>
      <c r="W85" s="32"/>
    </row>
    <row r="86" spans="1:23" ht="30" customHeight="1" x14ac:dyDescent="0.25">
      <c r="A86" s="211" t="s">
        <v>290</v>
      </c>
      <c r="B86" s="91"/>
      <c r="C86" s="26" t="s">
        <v>71</v>
      </c>
      <c r="D86" s="68">
        <v>1</v>
      </c>
      <c r="E86" s="69"/>
      <c r="F86" s="69"/>
      <c r="G86" s="69"/>
      <c r="H86" s="69"/>
      <c r="I86" s="69"/>
      <c r="J86" s="69"/>
      <c r="K86" s="69"/>
      <c r="L86" s="88"/>
      <c r="M86" s="16" t="str">
        <f>VLOOKUP(A86,'DOSSIER RECAP'!A:D,4,FALSE)</f>
        <v>000652</v>
      </c>
      <c r="N86" s="160">
        <f t="shared" ref="N86" si="5">SUM(E86:L86)</f>
        <v>0</v>
      </c>
      <c r="O86" s="418" t="s">
        <v>73</v>
      </c>
      <c r="P86" s="32"/>
      <c r="Q86" s="32"/>
      <c r="R86" s="32"/>
      <c r="S86" s="32"/>
      <c r="T86" s="32"/>
      <c r="U86" s="32"/>
      <c r="V86" s="32"/>
      <c r="W86" s="32"/>
    </row>
    <row r="87" spans="1:23" ht="23.25" customHeight="1" x14ac:dyDescent="0.25">
      <c r="A87" s="6" t="s">
        <v>1271</v>
      </c>
      <c r="B87" s="6"/>
      <c r="C87" s="335"/>
      <c r="D87" s="335"/>
      <c r="E87" s="336"/>
      <c r="F87" s="336"/>
      <c r="G87" s="336"/>
      <c r="H87" s="336"/>
      <c r="I87" s="336"/>
      <c r="J87" s="336"/>
      <c r="K87" s="336"/>
      <c r="L87" s="32"/>
      <c r="M87" s="337"/>
      <c r="N87" s="335"/>
      <c r="O87" s="337"/>
      <c r="P87" s="32"/>
      <c r="Q87" s="32"/>
      <c r="R87" s="32"/>
      <c r="S87" s="32"/>
      <c r="T87" s="32"/>
      <c r="U87" s="32"/>
      <c r="V87" s="32"/>
      <c r="W87" s="32"/>
    </row>
    <row r="88" spans="1:23" ht="30" customHeight="1" x14ac:dyDescent="0.25">
      <c r="A88" s="16" t="s">
        <v>330</v>
      </c>
      <c r="B88" s="28"/>
      <c r="C88" s="15" t="s">
        <v>1317</v>
      </c>
      <c r="D88" s="15">
        <v>1</v>
      </c>
      <c r="E88" s="28"/>
      <c r="F88" s="28"/>
      <c r="G88" s="28"/>
      <c r="H88" s="28"/>
      <c r="I88" s="28"/>
      <c r="J88" s="28"/>
      <c r="K88" s="28"/>
      <c r="L88" s="32"/>
      <c r="M88" s="16" t="str">
        <f>VLOOKUP(A88,'DOSSIER RECAP'!A:D,4,FALSE)</f>
        <v>001313</v>
      </c>
      <c r="N88" s="29">
        <f>SUM(E88:L88)</f>
        <v>0</v>
      </c>
      <c r="O88" s="418" t="s">
        <v>73</v>
      </c>
      <c r="P88" s="32"/>
      <c r="Q88" s="32"/>
      <c r="R88" s="32"/>
      <c r="S88" s="32"/>
      <c r="T88" s="32"/>
      <c r="U88" s="32"/>
      <c r="V88" s="32"/>
      <c r="W88" s="32"/>
    </row>
    <row r="89" spans="1:23" ht="30" customHeight="1" x14ac:dyDescent="0.25">
      <c r="A89" s="16" t="s">
        <v>259</v>
      </c>
      <c r="B89" s="16"/>
      <c r="C89" s="26" t="s">
        <v>257</v>
      </c>
      <c r="D89" s="27">
        <v>1</v>
      </c>
      <c r="E89" s="28"/>
      <c r="F89" s="28"/>
      <c r="G89" s="28"/>
      <c r="H89" s="28"/>
      <c r="I89" s="28"/>
      <c r="J89" s="16"/>
      <c r="K89" s="16"/>
      <c r="L89" s="32"/>
      <c r="M89" s="16" t="str">
        <f>VLOOKUP(A89,'DOSSIER RECAP'!A:D,4,FALSE)</f>
        <v>001071</v>
      </c>
      <c r="N89" s="160">
        <f>SUM(E89:L89)</f>
        <v>0</v>
      </c>
      <c r="O89" s="418" t="s">
        <v>73</v>
      </c>
      <c r="P89" s="32"/>
      <c r="Q89" s="32"/>
      <c r="R89" s="32"/>
      <c r="S89" s="32"/>
      <c r="T89" s="32"/>
      <c r="U89" s="32"/>
      <c r="V89" s="32"/>
      <c r="W89" s="32"/>
    </row>
    <row r="90" spans="1:23" ht="30" customHeight="1" x14ac:dyDescent="0.25">
      <c r="A90" s="16" t="s">
        <v>295</v>
      </c>
      <c r="B90" s="16"/>
      <c r="C90" s="22" t="s">
        <v>293</v>
      </c>
      <c r="D90" s="14">
        <v>1</v>
      </c>
      <c r="E90" s="28"/>
      <c r="F90" s="28"/>
      <c r="G90" s="28"/>
      <c r="H90" s="28"/>
      <c r="I90" s="28"/>
      <c r="J90" s="16"/>
      <c r="K90" s="16"/>
      <c r="L90" s="32"/>
      <c r="M90" s="16" t="str">
        <f>VLOOKUP(A90,'DOSSIER RECAP'!A:D,4,FALSE)</f>
        <v>001160</v>
      </c>
      <c r="N90" s="160">
        <f>SUM(E90:L90)</f>
        <v>0</v>
      </c>
      <c r="O90" s="418" t="s">
        <v>73</v>
      </c>
      <c r="P90" s="32"/>
      <c r="Q90" s="32"/>
      <c r="R90" s="32"/>
      <c r="S90" s="32"/>
      <c r="T90" s="32"/>
      <c r="U90" s="32"/>
      <c r="V90" s="32"/>
      <c r="W90" s="32"/>
    </row>
    <row r="91" spans="1:23" ht="30" customHeight="1" x14ac:dyDescent="0.25">
      <c r="A91" s="16" t="s">
        <v>113</v>
      </c>
      <c r="B91" s="16"/>
      <c r="C91" s="26" t="s">
        <v>71</v>
      </c>
      <c r="D91" s="27">
        <v>1</v>
      </c>
      <c r="E91" s="28"/>
      <c r="F91" s="28"/>
      <c r="G91" s="28"/>
      <c r="H91" s="28"/>
      <c r="I91" s="28"/>
      <c r="J91" s="16"/>
      <c r="K91" s="16"/>
      <c r="L91" s="32"/>
      <c r="M91" s="16" t="str">
        <f>VLOOKUP(A91,'DOSSIER RECAP'!A:D,4,FALSE)</f>
        <v>001896</v>
      </c>
      <c r="N91" s="160">
        <f>SUM(E91:L91)</f>
        <v>0</v>
      </c>
      <c r="O91" s="418" t="s">
        <v>73</v>
      </c>
      <c r="P91" s="32"/>
      <c r="Q91" s="32"/>
      <c r="R91" s="32"/>
      <c r="S91" s="32"/>
      <c r="T91" s="32"/>
      <c r="U91" s="32"/>
      <c r="V91" s="32"/>
      <c r="W91" s="32"/>
    </row>
    <row r="92" spans="1:23" ht="30" customHeight="1" x14ac:dyDescent="0.25">
      <c r="A92" s="16" t="s">
        <v>369</v>
      </c>
      <c r="B92" s="16"/>
      <c r="C92" s="22" t="s">
        <v>370</v>
      </c>
      <c r="D92" s="27">
        <v>2</v>
      </c>
      <c r="E92" s="28"/>
      <c r="F92" s="28"/>
      <c r="G92" s="28"/>
      <c r="H92" s="28"/>
      <c r="I92" s="28"/>
      <c r="J92" s="16"/>
      <c r="K92" s="16"/>
      <c r="L92" s="32"/>
      <c r="M92" s="16" t="str">
        <f>VLOOKUP(A92,'DOSSIER RECAP'!A:D,4,FALSE)</f>
        <v>001351</v>
      </c>
      <c r="N92" s="160">
        <f>SUM(E92:L92)</f>
        <v>0</v>
      </c>
      <c r="O92" s="418" t="s">
        <v>73</v>
      </c>
      <c r="P92" s="32"/>
      <c r="Q92" s="32"/>
      <c r="R92" s="32"/>
      <c r="S92" s="32"/>
      <c r="T92" s="32"/>
      <c r="U92" s="32"/>
      <c r="V92" s="32"/>
      <c r="W92" s="32"/>
    </row>
    <row r="93" spans="1:23" ht="18" customHeight="1" x14ac:dyDescent="0.25">
      <c r="A93" s="6" t="s">
        <v>1273</v>
      </c>
      <c r="B93" s="6"/>
      <c r="C93" s="335"/>
      <c r="D93" s="335"/>
      <c r="E93" s="336"/>
      <c r="F93" s="336"/>
      <c r="G93" s="336"/>
      <c r="H93" s="336"/>
      <c r="I93" s="336"/>
      <c r="J93" s="336"/>
      <c r="K93" s="336"/>
      <c r="L93" s="32"/>
      <c r="M93" s="337"/>
      <c r="N93" s="335"/>
      <c r="O93" s="337"/>
      <c r="P93" s="32"/>
      <c r="Q93" s="32"/>
      <c r="R93" s="32"/>
      <c r="S93" s="32"/>
      <c r="T93" s="32"/>
      <c r="U93" s="32"/>
      <c r="V93" s="32"/>
      <c r="W93" s="32"/>
    </row>
    <row r="94" spans="1:23" ht="18" customHeight="1" x14ac:dyDescent="0.25">
      <c r="A94" s="28" t="s">
        <v>607</v>
      </c>
      <c r="B94" s="28"/>
      <c r="C94" s="17" t="s">
        <v>1266</v>
      </c>
      <c r="D94" s="15">
        <v>1</v>
      </c>
      <c r="E94" s="342"/>
      <c r="F94" s="342"/>
      <c r="G94" s="342"/>
      <c r="H94" s="342"/>
      <c r="I94" s="342"/>
      <c r="J94" s="342"/>
      <c r="K94" s="342"/>
      <c r="L94" s="290"/>
      <c r="M94" s="16" t="str">
        <f>VLOOKUP(A94,'DOSSIER RECAP'!A:D,4,FALSE)</f>
        <v>B13</v>
      </c>
      <c r="N94" s="160">
        <f>SUM(E94:L94)</f>
        <v>0</v>
      </c>
      <c r="O94" s="418" t="s">
        <v>73</v>
      </c>
      <c r="P94" s="32"/>
      <c r="Q94" s="32"/>
      <c r="R94" s="32"/>
      <c r="S94" s="32"/>
      <c r="T94" s="32"/>
      <c r="U94" s="32"/>
      <c r="V94" s="32"/>
      <c r="W94" s="32"/>
    </row>
    <row r="95" spans="1:23" ht="30" customHeight="1" x14ac:dyDescent="0.25">
      <c r="A95" s="43" t="s">
        <v>332</v>
      </c>
      <c r="B95" s="123"/>
      <c r="C95" s="103" t="s">
        <v>328</v>
      </c>
      <c r="D95" s="27">
        <v>3</v>
      </c>
      <c r="E95" s="28"/>
      <c r="F95" s="28"/>
      <c r="G95" s="28"/>
      <c r="H95" s="28"/>
      <c r="I95" s="44"/>
      <c r="J95" s="16"/>
      <c r="K95" s="16"/>
      <c r="L95" s="32"/>
      <c r="M95" s="16" t="str">
        <f>VLOOKUP(A95,'DOSSIER RECAP'!A:D,4,FALSE)</f>
        <v>000163</v>
      </c>
      <c r="N95" s="160">
        <f>SUM(E95:L95)</f>
        <v>0</v>
      </c>
      <c r="O95" s="418" t="s">
        <v>73</v>
      </c>
      <c r="P95" s="32"/>
      <c r="Q95" s="32"/>
      <c r="R95" s="32"/>
      <c r="S95" s="32"/>
      <c r="T95" s="32"/>
      <c r="U95" s="32"/>
      <c r="V95" s="32"/>
      <c r="W95" s="32"/>
    </row>
    <row r="96" spans="1:23" ht="30" customHeight="1" x14ac:dyDescent="0.25">
      <c r="A96" s="16" t="s">
        <v>292</v>
      </c>
      <c r="B96" s="16"/>
      <c r="C96" s="22" t="s">
        <v>293</v>
      </c>
      <c r="D96" s="14">
        <v>3</v>
      </c>
      <c r="E96" s="44"/>
      <c r="F96" s="44"/>
      <c r="G96" s="44"/>
      <c r="H96" s="44"/>
      <c r="I96" s="44"/>
      <c r="J96" s="16"/>
      <c r="K96" s="16"/>
      <c r="L96" s="32"/>
      <c r="M96" s="16" t="str">
        <f>VLOOKUP(A96,'DOSSIER RECAP'!A:D,4,FALSE)</f>
        <v>001159</v>
      </c>
      <c r="N96" s="160">
        <f>SUM(E96:L96)</f>
        <v>0</v>
      </c>
      <c r="O96" s="418" t="s">
        <v>73</v>
      </c>
      <c r="P96" s="32"/>
      <c r="Q96" s="32"/>
      <c r="R96" s="32"/>
      <c r="S96" s="32"/>
      <c r="T96" s="32"/>
      <c r="U96" s="32"/>
      <c r="V96" s="32"/>
      <c r="W96" s="32"/>
    </row>
    <row r="97" spans="1:23" ht="30" customHeight="1" x14ac:dyDescent="0.25">
      <c r="A97" s="16" t="s">
        <v>111</v>
      </c>
      <c r="B97" s="16"/>
      <c r="C97" s="26" t="s">
        <v>71</v>
      </c>
      <c r="D97" s="27">
        <v>3</v>
      </c>
      <c r="E97" s="44"/>
      <c r="F97" s="44"/>
      <c r="G97" s="44"/>
      <c r="H97" s="44"/>
      <c r="I97" s="44"/>
      <c r="J97" s="16"/>
      <c r="K97" s="16"/>
      <c r="L97" s="32"/>
      <c r="M97" s="16" t="str">
        <f>VLOOKUP(A97,'DOSSIER RECAP'!A:D,4,FALSE)</f>
        <v>001895</v>
      </c>
      <c r="N97" s="160">
        <f>SUM(E97:L97)</f>
        <v>0</v>
      </c>
      <c r="O97" s="418" t="s">
        <v>73</v>
      </c>
      <c r="P97" s="32"/>
      <c r="Q97" s="32"/>
      <c r="R97" s="32"/>
      <c r="S97" s="32"/>
      <c r="T97" s="32"/>
      <c r="U97" s="32"/>
      <c r="V97" s="32"/>
      <c r="W97" s="32"/>
    </row>
    <row r="98" spans="1:23" ht="30" customHeight="1" x14ac:dyDescent="0.25">
      <c r="A98" s="16" t="s">
        <v>369</v>
      </c>
      <c r="B98" s="16"/>
      <c r="C98" s="22" t="s">
        <v>370</v>
      </c>
      <c r="D98" s="27">
        <v>3</v>
      </c>
      <c r="E98" s="44"/>
      <c r="F98" s="44"/>
      <c r="G98" s="44"/>
      <c r="H98" s="44"/>
      <c r="I98" s="44"/>
      <c r="J98" s="16"/>
      <c r="K98" s="16"/>
      <c r="L98" s="32"/>
      <c r="M98" s="16" t="str">
        <f>VLOOKUP(A98,'DOSSIER RECAP'!A:D,4,FALSE)</f>
        <v>001351</v>
      </c>
      <c r="N98" s="160">
        <f>SUM(E98:L98)</f>
        <v>0</v>
      </c>
      <c r="O98" s="418" t="s">
        <v>73</v>
      </c>
      <c r="P98" s="32"/>
      <c r="Q98" s="32"/>
      <c r="R98" s="32"/>
      <c r="S98" s="32"/>
      <c r="T98" s="32"/>
      <c r="U98" s="32"/>
      <c r="V98" s="32"/>
      <c r="W98" s="32"/>
    </row>
    <row r="99" spans="1:23" ht="18" customHeight="1" x14ac:dyDescent="0.25">
      <c r="A99" s="6" t="s">
        <v>1275</v>
      </c>
      <c r="B99" s="6"/>
      <c r="C99" s="335"/>
      <c r="D99" s="335"/>
      <c r="E99" s="336"/>
      <c r="F99" s="336"/>
      <c r="G99" s="336"/>
      <c r="H99" s="336"/>
      <c r="I99" s="336"/>
      <c r="J99" s="336"/>
      <c r="K99" s="336"/>
      <c r="L99" s="32"/>
      <c r="M99" s="336"/>
      <c r="N99" s="335"/>
      <c r="O99" s="337"/>
      <c r="P99" s="32"/>
      <c r="Q99" s="32"/>
      <c r="R99" s="32"/>
      <c r="S99" s="32"/>
      <c r="T99" s="32"/>
      <c r="U99" s="32"/>
      <c r="V99" s="32"/>
      <c r="W99" s="32"/>
    </row>
    <row r="100" spans="1:23" ht="30" customHeight="1" x14ac:dyDescent="0.25">
      <c r="A100" s="16" t="s">
        <v>1276</v>
      </c>
      <c r="B100" s="15" t="s">
        <v>1277</v>
      </c>
      <c r="C100" s="293"/>
      <c r="D100" s="27">
        <v>1</v>
      </c>
      <c r="E100" s="293"/>
      <c r="F100" s="320"/>
      <c r="G100" s="293"/>
      <c r="H100" s="320"/>
      <c r="I100" s="293"/>
      <c r="J100" s="320"/>
      <c r="K100" s="293"/>
      <c r="L100" s="32"/>
      <c r="M100" s="293"/>
      <c r="N100" s="498"/>
      <c r="O100" s="343"/>
      <c r="P100" s="32"/>
      <c r="Q100" s="32"/>
      <c r="R100" s="32"/>
      <c r="S100" s="32"/>
      <c r="T100" s="32"/>
      <c r="U100" s="32"/>
      <c r="V100" s="32"/>
      <c r="W100" s="32"/>
    </row>
    <row r="101" spans="1:23" ht="30" customHeight="1" x14ac:dyDescent="0.25">
      <c r="A101" s="47" t="s">
        <v>1278</v>
      </c>
      <c r="B101" s="15" t="s">
        <v>1277</v>
      </c>
      <c r="C101" s="293"/>
      <c r="D101" s="26">
        <v>1</v>
      </c>
      <c r="E101" s="293"/>
      <c r="F101" s="320"/>
      <c r="G101" s="293"/>
      <c r="H101" s="320"/>
      <c r="I101" s="293"/>
      <c r="J101" s="320"/>
      <c r="K101" s="293"/>
      <c r="L101" s="32"/>
      <c r="M101" s="293"/>
      <c r="N101" s="498"/>
      <c r="O101" s="343"/>
      <c r="P101" s="32"/>
      <c r="Q101" s="32"/>
      <c r="R101" s="32"/>
      <c r="S101" s="32"/>
      <c r="T101" s="32"/>
      <c r="U101" s="32"/>
      <c r="V101" s="32"/>
      <c r="W101" s="32"/>
    </row>
    <row r="102" spans="1:23" ht="30" customHeight="1" x14ac:dyDescent="0.25">
      <c r="A102" s="16" t="s">
        <v>1279</v>
      </c>
      <c r="B102" s="14" t="s">
        <v>1280</v>
      </c>
      <c r="C102" s="293"/>
      <c r="D102" s="27">
        <v>1</v>
      </c>
      <c r="E102" s="293"/>
      <c r="F102" s="320"/>
      <c r="G102" s="293"/>
      <c r="H102" s="320"/>
      <c r="I102" s="293"/>
      <c r="J102" s="320"/>
      <c r="K102" s="293"/>
      <c r="L102" s="32"/>
      <c r="M102" s="293"/>
      <c r="N102" s="498"/>
      <c r="O102" s="343"/>
      <c r="P102" s="32"/>
      <c r="Q102" s="32"/>
      <c r="R102" s="32"/>
      <c r="S102" s="32"/>
      <c r="T102" s="32"/>
      <c r="U102" s="32"/>
      <c r="V102" s="32"/>
      <c r="W102" s="32"/>
    </row>
    <row r="103" spans="1:23" ht="30" customHeight="1" x14ac:dyDescent="0.25">
      <c r="A103" s="16" t="s">
        <v>479</v>
      </c>
      <c r="B103" s="14" t="s">
        <v>476</v>
      </c>
      <c r="C103" s="293"/>
      <c r="D103" s="27">
        <v>1</v>
      </c>
      <c r="E103" s="293"/>
      <c r="F103" s="320"/>
      <c r="G103" s="293"/>
      <c r="H103" s="320"/>
      <c r="I103" s="293"/>
      <c r="J103" s="320"/>
      <c r="K103" s="293"/>
      <c r="L103" s="32"/>
      <c r="M103" s="293"/>
      <c r="N103" s="498"/>
      <c r="O103" s="343"/>
      <c r="P103" s="32"/>
      <c r="Q103" s="32"/>
      <c r="R103" s="32"/>
      <c r="S103" s="32"/>
      <c r="T103" s="32"/>
      <c r="U103" s="32"/>
      <c r="V103" s="32"/>
      <c r="W103" s="32"/>
    </row>
    <row r="104" spans="1:23" ht="42.75" customHeight="1" x14ac:dyDescent="0.25">
      <c r="A104" s="32"/>
      <c r="B104" s="32"/>
      <c r="C104" s="33"/>
      <c r="D104" s="32"/>
      <c r="E104" s="32"/>
      <c r="G104" s="32"/>
      <c r="H104" s="32"/>
      <c r="I104" s="32"/>
      <c r="J104" s="32"/>
      <c r="K104" s="32"/>
      <c r="L104" s="32"/>
      <c r="M104" s="32"/>
      <c r="N104" s="427"/>
      <c r="O104" s="32"/>
      <c r="P104" s="32"/>
      <c r="Q104" s="32"/>
      <c r="R104" s="32"/>
      <c r="S104" s="32"/>
      <c r="T104" s="32"/>
      <c r="U104" s="32"/>
      <c r="V104" s="32"/>
      <c r="W104" s="32"/>
    </row>
    <row r="105" spans="1:23" ht="42.75" customHeight="1" x14ac:dyDescent="0.25">
      <c r="A105" s="32"/>
      <c r="B105" s="32"/>
      <c r="C105" s="33"/>
      <c r="D105" s="32"/>
      <c r="E105" s="32"/>
      <c r="G105" s="32"/>
      <c r="H105" s="32"/>
      <c r="I105" s="32"/>
      <c r="J105" s="32"/>
      <c r="K105" s="32"/>
      <c r="L105" s="32"/>
      <c r="M105" s="32"/>
      <c r="N105" s="427"/>
      <c r="O105" s="32"/>
      <c r="P105" s="32"/>
      <c r="Q105" s="32"/>
      <c r="R105" s="32"/>
      <c r="S105" s="32"/>
      <c r="T105" s="32"/>
      <c r="U105" s="32"/>
      <c r="V105" s="32"/>
      <c r="W105" s="32"/>
    </row>
    <row r="106" spans="1:23" ht="42.75" customHeight="1" x14ac:dyDescent="0.25">
      <c r="A106" s="32"/>
      <c r="B106" s="32"/>
      <c r="C106" s="33"/>
      <c r="D106" s="32"/>
      <c r="E106" s="32"/>
      <c r="G106" s="32"/>
      <c r="H106" s="32"/>
      <c r="I106" s="32"/>
      <c r="J106" s="32"/>
      <c r="K106" s="32"/>
      <c r="L106" s="32"/>
      <c r="M106" s="32"/>
      <c r="N106" s="427"/>
      <c r="O106" s="32"/>
      <c r="P106" s="32"/>
      <c r="Q106" s="32"/>
      <c r="R106" s="32"/>
      <c r="S106" s="32"/>
      <c r="T106" s="32"/>
      <c r="U106" s="32"/>
      <c r="V106" s="32"/>
      <c r="W106" s="32"/>
    </row>
    <row r="107" spans="1:23" ht="42.75" customHeight="1" x14ac:dyDescent="0.25">
      <c r="A107" s="32"/>
      <c r="B107" s="32"/>
      <c r="C107" s="33"/>
      <c r="D107" s="32"/>
      <c r="E107" s="32"/>
      <c r="G107" s="32"/>
      <c r="H107" s="32"/>
      <c r="I107" s="32"/>
      <c r="J107" s="32"/>
      <c r="K107" s="32"/>
      <c r="L107" s="32"/>
      <c r="M107" s="32"/>
      <c r="N107" s="427"/>
      <c r="O107" s="32"/>
      <c r="P107" s="32"/>
      <c r="Q107" s="32"/>
      <c r="R107" s="32"/>
      <c r="S107" s="32"/>
      <c r="T107" s="32"/>
      <c r="U107" s="32"/>
      <c r="V107" s="32"/>
      <c r="W107" s="32"/>
    </row>
    <row r="108" spans="1:23" ht="42.75" customHeight="1" x14ac:dyDescent="0.25">
      <c r="A108" s="32"/>
      <c r="B108" s="32"/>
      <c r="C108" s="33"/>
      <c r="D108" s="32"/>
      <c r="E108" s="32"/>
      <c r="G108" s="32"/>
      <c r="H108" s="32"/>
      <c r="I108" s="32"/>
      <c r="J108" s="32"/>
      <c r="K108" s="32"/>
      <c r="L108" s="32"/>
      <c r="M108" s="32"/>
      <c r="N108" s="427"/>
      <c r="O108" s="32"/>
      <c r="P108" s="32"/>
      <c r="Q108" s="32"/>
      <c r="R108" s="32"/>
      <c r="S108" s="32"/>
      <c r="T108" s="32"/>
      <c r="U108" s="32"/>
      <c r="V108" s="32"/>
      <c r="W108" s="32"/>
    </row>
    <row r="109" spans="1:23" ht="42.75" customHeight="1" x14ac:dyDescent="0.25">
      <c r="A109" s="32"/>
      <c r="B109" s="32"/>
      <c r="C109" s="33"/>
      <c r="D109" s="32"/>
      <c r="E109" s="32"/>
      <c r="G109" s="32"/>
      <c r="H109" s="32"/>
      <c r="I109" s="32"/>
      <c r="J109" s="32"/>
      <c r="K109" s="32"/>
      <c r="L109" s="32"/>
      <c r="M109" s="32"/>
      <c r="N109" s="427"/>
      <c r="O109" s="32"/>
      <c r="P109" s="32"/>
      <c r="Q109" s="32"/>
      <c r="R109" s="32"/>
      <c r="S109" s="32"/>
      <c r="T109" s="32"/>
      <c r="U109" s="32"/>
      <c r="V109" s="32"/>
      <c r="W109" s="32"/>
    </row>
    <row r="110" spans="1:23" ht="42.75" customHeight="1" x14ac:dyDescent="0.25">
      <c r="A110" s="32"/>
      <c r="B110" s="32"/>
      <c r="C110" s="33"/>
      <c r="D110" s="32"/>
      <c r="E110" s="32"/>
      <c r="G110" s="32"/>
      <c r="H110" s="32"/>
      <c r="I110" s="32"/>
      <c r="J110" s="32"/>
      <c r="K110" s="32"/>
      <c r="L110" s="32"/>
      <c r="M110" s="32"/>
      <c r="N110" s="427"/>
      <c r="O110" s="32"/>
      <c r="P110" s="32"/>
      <c r="Q110" s="32"/>
      <c r="R110" s="32"/>
      <c r="S110" s="32"/>
      <c r="T110" s="32"/>
      <c r="U110" s="32"/>
      <c r="V110" s="32"/>
      <c r="W110" s="32"/>
    </row>
    <row r="111" spans="1:23" ht="42.75" customHeight="1" x14ac:dyDescent="0.25">
      <c r="A111" s="32"/>
      <c r="B111" s="32"/>
      <c r="C111" s="33"/>
      <c r="D111" s="32"/>
      <c r="E111" s="32"/>
      <c r="G111" s="32"/>
      <c r="H111" s="32"/>
      <c r="I111" s="32"/>
      <c r="J111" s="32"/>
      <c r="K111" s="32"/>
      <c r="L111" s="32"/>
      <c r="M111" s="32"/>
      <c r="N111" s="427"/>
      <c r="O111" s="32"/>
      <c r="P111" s="32"/>
      <c r="Q111" s="32"/>
      <c r="R111" s="32"/>
      <c r="S111" s="32"/>
      <c r="T111" s="32"/>
      <c r="U111" s="32"/>
      <c r="V111" s="32"/>
      <c r="W111" s="32"/>
    </row>
    <row r="112" spans="1:23" ht="42.75" customHeight="1" x14ac:dyDescent="0.25">
      <c r="A112" s="32"/>
      <c r="B112" s="32"/>
      <c r="C112" s="33"/>
      <c r="D112" s="32"/>
      <c r="E112" s="32"/>
      <c r="G112" s="32"/>
      <c r="H112" s="32"/>
      <c r="I112" s="32"/>
      <c r="J112" s="32"/>
      <c r="K112" s="32"/>
      <c r="L112" s="32"/>
      <c r="M112" s="32"/>
      <c r="N112" s="427"/>
      <c r="O112" s="32"/>
      <c r="P112" s="32"/>
      <c r="Q112" s="32"/>
      <c r="R112" s="32"/>
      <c r="S112" s="32"/>
      <c r="T112" s="32"/>
      <c r="U112" s="32"/>
      <c r="V112" s="32"/>
      <c r="W112" s="32"/>
    </row>
    <row r="113" spans="1:23" ht="42.75" customHeight="1" x14ac:dyDescent="0.25">
      <c r="A113" s="32"/>
      <c r="B113" s="32"/>
      <c r="C113" s="33"/>
      <c r="D113" s="32"/>
      <c r="E113" s="32"/>
      <c r="G113" s="32"/>
      <c r="H113" s="32"/>
      <c r="I113" s="32"/>
      <c r="J113" s="32"/>
      <c r="K113" s="32"/>
      <c r="L113" s="32"/>
      <c r="M113" s="32"/>
      <c r="N113" s="427"/>
      <c r="O113" s="32"/>
      <c r="P113" s="32"/>
      <c r="Q113" s="32"/>
      <c r="R113" s="32"/>
      <c r="S113" s="32"/>
      <c r="T113" s="32"/>
      <c r="U113" s="32"/>
      <c r="V113" s="32"/>
      <c r="W113" s="32"/>
    </row>
    <row r="114" spans="1:23" ht="42.75" customHeight="1" x14ac:dyDescent="0.25">
      <c r="A114" s="32"/>
      <c r="B114" s="32"/>
      <c r="C114" s="33"/>
      <c r="D114" s="32"/>
      <c r="E114" s="32"/>
      <c r="G114" s="32"/>
      <c r="H114" s="32"/>
      <c r="I114" s="32"/>
      <c r="J114" s="32"/>
      <c r="K114" s="32"/>
      <c r="L114" s="32"/>
      <c r="M114" s="32"/>
      <c r="N114" s="427"/>
      <c r="O114" s="32"/>
      <c r="P114" s="32"/>
      <c r="Q114" s="32"/>
      <c r="R114" s="32"/>
      <c r="S114" s="32"/>
      <c r="T114" s="32"/>
      <c r="U114" s="32"/>
      <c r="V114" s="32"/>
      <c r="W114" s="32"/>
    </row>
    <row r="115" spans="1:23" ht="42.75" customHeight="1" x14ac:dyDescent="0.25">
      <c r="A115" s="32"/>
      <c r="B115" s="32"/>
      <c r="C115" s="33"/>
      <c r="D115" s="32"/>
      <c r="E115" s="32"/>
      <c r="G115" s="32"/>
      <c r="H115" s="32"/>
      <c r="I115" s="32"/>
      <c r="J115" s="32"/>
      <c r="K115" s="32"/>
      <c r="L115" s="32"/>
      <c r="M115" s="32"/>
      <c r="N115" s="427"/>
      <c r="O115" s="32"/>
      <c r="P115" s="32"/>
      <c r="Q115" s="32"/>
      <c r="R115" s="32"/>
      <c r="S115" s="32"/>
      <c r="T115" s="32"/>
      <c r="U115" s="32"/>
      <c r="V115" s="32"/>
      <c r="W115" s="32"/>
    </row>
    <row r="116" spans="1:23" ht="42.75" customHeight="1" x14ac:dyDescent="0.25">
      <c r="A116" s="32"/>
      <c r="B116" s="32"/>
      <c r="C116" s="33"/>
      <c r="D116" s="32"/>
      <c r="E116" s="32"/>
      <c r="G116" s="32"/>
      <c r="H116" s="32"/>
      <c r="I116" s="32"/>
      <c r="J116" s="32"/>
      <c r="K116" s="32"/>
      <c r="L116" s="32"/>
      <c r="M116" s="32"/>
      <c r="N116" s="427"/>
      <c r="O116" s="32"/>
      <c r="P116" s="32"/>
      <c r="Q116" s="32"/>
      <c r="R116" s="32"/>
      <c r="S116" s="32"/>
      <c r="T116" s="32"/>
      <c r="U116" s="32"/>
      <c r="V116" s="32"/>
      <c r="W116" s="32"/>
    </row>
    <row r="117" spans="1:23" ht="42.75" customHeight="1" x14ac:dyDescent="0.25">
      <c r="A117" s="32"/>
      <c r="B117" s="32"/>
      <c r="C117" s="33"/>
      <c r="D117" s="32"/>
      <c r="E117" s="32"/>
      <c r="G117" s="32"/>
      <c r="H117" s="32"/>
      <c r="I117" s="32"/>
      <c r="J117" s="32"/>
      <c r="K117" s="32"/>
      <c r="L117" s="32"/>
      <c r="M117" s="32"/>
      <c r="N117" s="427"/>
      <c r="O117" s="32"/>
      <c r="P117" s="32"/>
      <c r="Q117" s="32"/>
      <c r="R117" s="32"/>
      <c r="S117" s="32"/>
      <c r="T117" s="32"/>
      <c r="U117" s="32"/>
      <c r="V117" s="32"/>
      <c r="W117" s="32"/>
    </row>
    <row r="118" spans="1:23" ht="42.75" customHeight="1" x14ac:dyDescent="0.25">
      <c r="A118" s="32"/>
      <c r="B118" s="32"/>
      <c r="C118" s="33"/>
      <c r="D118" s="32"/>
      <c r="E118" s="32"/>
      <c r="G118" s="32"/>
      <c r="H118" s="32"/>
      <c r="I118" s="32"/>
      <c r="J118" s="32"/>
      <c r="K118" s="32"/>
      <c r="L118" s="32"/>
      <c r="M118" s="32"/>
      <c r="N118" s="427"/>
      <c r="O118" s="32"/>
      <c r="P118" s="32"/>
      <c r="Q118" s="32"/>
      <c r="R118" s="32"/>
      <c r="S118" s="32"/>
      <c r="T118" s="32"/>
      <c r="U118" s="32"/>
      <c r="V118" s="32"/>
      <c r="W118" s="32"/>
    </row>
    <row r="119" spans="1:23" ht="42.75" customHeight="1" x14ac:dyDescent="0.25">
      <c r="A119" s="32"/>
      <c r="B119" s="32"/>
      <c r="C119" s="33"/>
      <c r="D119" s="32"/>
      <c r="E119" s="32"/>
      <c r="G119" s="32"/>
      <c r="H119" s="32"/>
      <c r="I119" s="32"/>
      <c r="J119" s="32"/>
      <c r="K119" s="32"/>
      <c r="L119" s="32"/>
      <c r="M119" s="32"/>
      <c r="N119" s="427"/>
      <c r="O119" s="32"/>
      <c r="P119" s="32"/>
      <c r="Q119" s="32"/>
      <c r="R119" s="32"/>
      <c r="S119" s="32"/>
      <c r="T119" s="32"/>
      <c r="U119" s="32"/>
      <c r="V119" s="32"/>
      <c r="W119" s="32"/>
    </row>
    <row r="120" spans="1:23" ht="42.75" customHeight="1" x14ac:dyDescent="0.25">
      <c r="A120" s="32"/>
      <c r="B120" s="32"/>
      <c r="C120" s="33"/>
      <c r="D120" s="32"/>
      <c r="E120" s="32"/>
      <c r="G120" s="32"/>
      <c r="H120" s="32"/>
      <c r="I120" s="32"/>
      <c r="J120" s="32"/>
      <c r="K120" s="32"/>
      <c r="L120" s="32"/>
      <c r="M120" s="32"/>
      <c r="N120" s="427"/>
      <c r="O120" s="32"/>
      <c r="P120" s="32"/>
      <c r="Q120" s="32"/>
      <c r="R120" s="32"/>
      <c r="S120" s="32"/>
      <c r="T120" s="32"/>
      <c r="U120" s="32"/>
      <c r="V120" s="32"/>
      <c r="W120" s="32"/>
    </row>
    <row r="121" spans="1:23" ht="42.75" customHeight="1" x14ac:dyDescent="0.25">
      <c r="A121" s="32"/>
      <c r="B121" s="32"/>
      <c r="C121" s="33"/>
      <c r="D121" s="32"/>
      <c r="E121" s="32"/>
      <c r="G121" s="32"/>
      <c r="H121" s="32"/>
      <c r="I121" s="32"/>
      <c r="J121" s="32"/>
      <c r="K121" s="32"/>
      <c r="L121" s="32"/>
      <c r="M121" s="32"/>
      <c r="N121" s="427"/>
      <c r="O121" s="32"/>
      <c r="P121" s="32"/>
      <c r="Q121" s="32"/>
      <c r="R121" s="32"/>
      <c r="S121" s="32"/>
      <c r="T121" s="32"/>
      <c r="U121" s="32"/>
      <c r="V121" s="32"/>
      <c r="W121" s="32"/>
    </row>
    <row r="122" spans="1:23" ht="42.75" customHeight="1" x14ac:dyDescent="0.25">
      <c r="A122" s="32"/>
      <c r="B122" s="32"/>
      <c r="C122" s="33"/>
      <c r="D122" s="32"/>
      <c r="E122" s="32"/>
      <c r="G122" s="32"/>
      <c r="H122" s="32"/>
      <c r="I122" s="32"/>
      <c r="J122" s="32"/>
      <c r="K122" s="32"/>
      <c r="L122" s="32"/>
      <c r="M122" s="32"/>
      <c r="N122" s="427"/>
      <c r="O122" s="32"/>
      <c r="P122" s="32"/>
      <c r="Q122" s="32"/>
      <c r="R122" s="32"/>
      <c r="S122" s="32"/>
      <c r="T122" s="32"/>
      <c r="U122" s="32"/>
      <c r="V122" s="32"/>
      <c r="W122" s="32"/>
    </row>
    <row r="123" spans="1:23" ht="42.75" customHeight="1" x14ac:dyDescent="0.25">
      <c r="A123" s="32"/>
      <c r="B123" s="32"/>
      <c r="C123" s="33"/>
      <c r="D123" s="32"/>
      <c r="E123" s="32"/>
      <c r="G123" s="32"/>
      <c r="H123" s="32"/>
      <c r="I123" s="32"/>
      <c r="J123" s="32"/>
      <c r="K123" s="32"/>
      <c r="L123" s="32"/>
      <c r="M123" s="32"/>
      <c r="N123" s="427"/>
      <c r="O123" s="32"/>
      <c r="P123" s="32"/>
      <c r="Q123" s="32"/>
      <c r="R123" s="32"/>
      <c r="S123" s="32"/>
      <c r="T123" s="32"/>
      <c r="U123" s="32"/>
      <c r="V123" s="32"/>
      <c r="W123" s="32"/>
    </row>
    <row r="124" spans="1:23" ht="42.75" customHeight="1" x14ac:dyDescent="0.25">
      <c r="A124" s="32"/>
      <c r="B124" s="32"/>
      <c r="C124" s="33"/>
      <c r="D124" s="32"/>
      <c r="E124" s="32"/>
      <c r="G124" s="32"/>
      <c r="H124" s="32"/>
      <c r="I124" s="32"/>
      <c r="J124" s="32"/>
      <c r="K124" s="32"/>
      <c r="L124" s="32"/>
      <c r="M124" s="32"/>
      <c r="N124" s="427"/>
      <c r="O124" s="32"/>
      <c r="P124" s="32"/>
      <c r="Q124" s="32"/>
      <c r="R124" s="32"/>
      <c r="S124" s="32"/>
      <c r="T124" s="32"/>
      <c r="U124" s="32"/>
      <c r="V124" s="32"/>
      <c r="W124" s="32"/>
    </row>
    <row r="125" spans="1:23" ht="42.75" customHeight="1" x14ac:dyDescent="0.25">
      <c r="A125" s="32"/>
      <c r="B125" s="32"/>
      <c r="C125" s="33"/>
      <c r="D125" s="32"/>
      <c r="E125" s="32"/>
      <c r="G125" s="32"/>
      <c r="H125" s="32"/>
      <c r="I125" s="32"/>
      <c r="J125" s="32"/>
      <c r="K125" s="32"/>
      <c r="L125" s="32"/>
      <c r="M125" s="32"/>
      <c r="N125" s="427"/>
      <c r="O125" s="32"/>
      <c r="P125" s="32"/>
      <c r="Q125" s="32"/>
      <c r="R125" s="32"/>
      <c r="S125" s="32"/>
      <c r="T125" s="32"/>
      <c r="U125" s="32"/>
      <c r="V125" s="32"/>
      <c r="W125" s="32"/>
    </row>
    <row r="126" spans="1:23" ht="42.75" customHeight="1" x14ac:dyDescent="0.25">
      <c r="A126" s="32"/>
      <c r="B126" s="32"/>
      <c r="C126" s="33"/>
      <c r="D126" s="32"/>
      <c r="E126" s="32"/>
      <c r="G126" s="32"/>
      <c r="H126" s="32"/>
      <c r="I126" s="32"/>
      <c r="J126" s="32"/>
      <c r="K126" s="32"/>
      <c r="L126" s="32"/>
      <c r="M126" s="32"/>
      <c r="N126" s="427"/>
      <c r="O126" s="32"/>
      <c r="P126" s="32"/>
      <c r="Q126" s="32"/>
      <c r="R126" s="32"/>
      <c r="S126" s="32"/>
      <c r="T126" s="32"/>
      <c r="U126" s="32"/>
      <c r="V126" s="32"/>
      <c r="W126" s="32"/>
    </row>
    <row r="127" spans="1:23" ht="42.75" customHeight="1" x14ac:dyDescent="0.25">
      <c r="A127" s="32"/>
      <c r="B127" s="32"/>
      <c r="C127" s="33"/>
      <c r="D127" s="32"/>
      <c r="E127" s="32"/>
      <c r="G127" s="32"/>
      <c r="H127" s="32"/>
      <c r="I127" s="32"/>
      <c r="J127" s="32"/>
      <c r="K127" s="32"/>
      <c r="L127" s="32"/>
      <c r="M127" s="32"/>
      <c r="N127" s="427"/>
      <c r="O127" s="32"/>
      <c r="P127" s="32"/>
      <c r="Q127" s="32"/>
      <c r="R127" s="32"/>
      <c r="S127" s="32"/>
      <c r="T127" s="32"/>
      <c r="U127" s="32"/>
      <c r="V127" s="32"/>
      <c r="W127" s="32"/>
    </row>
    <row r="128" spans="1:23" ht="42.75" customHeight="1" x14ac:dyDescent="0.25">
      <c r="A128" s="32"/>
      <c r="B128" s="32"/>
      <c r="C128" s="33"/>
      <c r="D128" s="32"/>
      <c r="E128" s="32"/>
      <c r="G128" s="32"/>
      <c r="H128" s="32"/>
      <c r="I128" s="32"/>
      <c r="J128" s="32"/>
      <c r="K128" s="32"/>
      <c r="L128" s="32"/>
      <c r="M128" s="32"/>
      <c r="N128" s="427"/>
      <c r="O128" s="32"/>
      <c r="P128" s="32"/>
      <c r="Q128" s="32"/>
      <c r="R128" s="32"/>
      <c r="S128" s="32"/>
      <c r="T128" s="32"/>
      <c r="U128" s="32"/>
      <c r="V128" s="32"/>
      <c r="W128" s="32"/>
    </row>
    <row r="129" spans="1:23" ht="42.75" customHeight="1" x14ac:dyDescent="0.25">
      <c r="A129" s="32"/>
      <c r="B129" s="32"/>
      <c r="C129" s="33"/>
      <c r="D129" s="32"/>
      <c r="E129" s="32"/>
      <c r="G129" s="32"/>
      <c r="H129" s="32"/>
      <c r="I129" s="32"/>
      <c r="J129" s="32"/>
      <c r="K129" s="32"/>
      <c r="L129" s="32"/>
      <c r="M129" s="32"/>
      <c r="N129" s="427"/>
      <c r="O129" s="32"/>
      <c r="P129" s="32"/>
      <c r="Q129" s="32"/>
      <c r="R129" s="32"/>
      <c r="S129" s="32"/>
      <c r="T129" s="32"/>
      <c r="U129" s="32"/>
      <c r="V129" s="32"/>
      <c r="W129" s="32"/>
    </row>
    <row r="130" spans="1:23" ht="42.75" customHeight="1" x14ac:dyDescent="0.25">
      <c r="A130" s="32"/>
      <c r="B130" s="32"/>
      <c r="C130" s="33"/>
      <c r="D130" s="32"/>
      <c r="E130" s="32"/>
      <c r="G130" s="32"/>
      <c r="H130" s="32"/>
      <c r="I130" s="32"/>
      <c r="J130" s="32"/>
      <c r="K130" s="32"/>
      <c r="L130" s="32"/>
      <c r="M130" s="32"/>
      <c r="N130" s="427"/>
      <c r="O130" s="32"/>
      <c r="P130" s="32"/>
      <c r="Q130" s="32"/>
      <c r="R130" s="32"/>
      <c r="S130" s="32"/>
      <c r="T130" s="32"/>
      <c r="U130" s="32"/>
      <c r="V130" s="32"/>
      <c r="W130" s="32"/>
    </row>
    <row r="131" spans="1:23" ht="42.75" customHeight="1" x14ac:dyDescent="0.25">
      <c r="A131" s="32"/>
      <c r="B131" s="32"/>
      <c r="C131" s="33"/>
      <c r="D131" s="32"/>
      <c r="E131" s="32"/>
      <c r="G131" s="32"/>
      <c r="H131" s="32"/>
      <c r="I131" s="32"/>
      <c r="J131" s="32"/>
      <c r="K131" s="32"/>
      <c r="L131" s="32"/>
      <c r="M131" s="32"/>
      <c r="N131" s="427"/>
      <c r="O131" s="32"/>
      <c r="P131" s="32"/>
      <c r="Q131" s="32"/>
      <c r="R131" s="32"/>
      <c r="S131" s="32"/>
      <c r="T131" s="32"/>
      <c r="U131" s="32"/>
      <c r="V131" s="32"/>
      <c r="W131" s="32"/>
    </row>
    <row r="132" spans="1:23" ht="42.75" customHeight="1" x14ac:dyDescent="0.25">
      <c r="A132" s="32"/>
      <c r="B132" s="32"/>
      <c r="C132" s="33"/>
      <c r="D132" s="32"/>
      <c r="E132" s="32"/>
      <c r="G132" s="32"/>
      <c r="H132" s="32"/>
      <c r="I132" s="32"/>
      <c r="J132" s="32"/>
      <c r="K132" s="32"/>
      <c r="L132" s="32"/>
      <c r="M132" s="32"/>
      <c r="N132" s="427"/>
      <c r="O132" s="32"/>
      <c r="P132" s="32"/>
      <c r="Q132" s="32"/>
      <c r="R132" s="32"/>
      <c r="S132" s="32"/>
      <c r="T132" s="32"/>
      <c r="U132" s="32"/>
      <c r="V132" s="32"/>
      <c r="W132" s="32"/>
    </row>
    <row r="133" spans="1:23" ht="42.75" customHeight="1" x14ac:dyDescent="0.25">
      <c r="A133" s="32"/>
      <c r="B133" s="32"/>
      <c r="C133" s="33"/>
      <c r="D133" s="32"/>
      <c r="E133" s="32"/>
      <c r="G133" s="32"/>
      <c r="H133" s="32"/>
      <c r="I133" s="32"/>
      <c r="J133" s="32"/>
      <c r="K133" s="32"/>
      <c r="L133" s="32"/>
      <c r="M133" s="32"/>
      <c r="N133" s="427"/>
      <c r="O133" s="32"/>
      <c r="P133" s="32"/>
      <c r="Q133" s="32"/>
      <c r="R133" s="32"/>
      <c r="S133" s="32"/>
      <c r="T133" s="32"/>
      <c r="U133" s="32"/>
      <c r="V133" s="32"/>
      <c r="W133" s="32"/>
    </row>
    <row r="134" spans="1:23" ht="42.75" customHeight="1" x14ac:dyDescent="0.25">
      <c r="A134" s="32"/>
      <c r="B134" s="32"/>
      <c r="C134" s="33"/>
      <c r="D134" s="32"/>
      <c r="E134" s="32"/>
      <c r="G134" s="32"/>
      <c r="H134" s="32"/>
      <c r="I134" s="32"/>
      <c r="J134" s="32"/>
      <c r="K134" s="32"/>
      <c r="L134" s="32"/>
      <c r="M134" s="32"/>
      <c r="N134" s="427"/>
      <c r="O134" s="32"/>
      <c r="P134" s="32"/>
      <c r="Q134" s="32"/>
      <c r="R134" s="32"/>
      <c r="S134" s="32"/>
      <c r="T134" s="32"/>
      <c r="U134" s="32"/>
      <c r="V134" s="32"/>
      <c r="W134" s="32"/>
    </row>
    <row r="135" spans="1:23" ht="42.75" customHeight="1" x14ac:dyDescent="0.25">
      <c r="A135" s="32"/>
      <c r="B135" s="32"/>
      <c r="C135" s="33"/>
      <c r="D135" s="32"/>
      <c r="E135" s="32"/>
      <c r="G135" s="32"/>
      <c r="H135" s="32"/>
      <c r="I135" s="32"/>
      <c r="J135" s="32"/>
      <c r="K135" s="32"/>
      <c r="L135" s="32"/>
      <c r="M135" s="32"/>
      <c r="N135" s="427"/>
      <c r="O135" s="32"/>
      <c r="P135" s="32"/>
      <c r="Q135" s="32"/>
      <c r="R135" s="32"/>
      <c r="S135" s="32"/>
      <c r="T135" s="32"/>
      <c r="U135" s="32"/>
      <c r="V135" s="32"/>
      <c r="W135" s="32"/>
    </row>
    <row r="136" spans="1:23" ht="42.75" customHeight="1" x14ac:dyDescent="0.25">
      <c r="A136" s="32"/>
      <c r="B136" s="32"/>
      <c r="C136" s="33"/>
      <c r="D136" s="32"/>
      <c r="E136" s="32"/>
      <c r="G136" s="32"/>
      <c r="H136" s="32"/>
      <c r="I136" s="32"/>
      <c r="J136" s="32"/>
      <c r="K136" s="32"/>
      <c r="L136" s="32"/>
      <c r="M136" s="32"/>
      <c r="N136" s="427"/>
      <c r="O136" s="32"/>
      <c r="P136" s="32"/>
      <c r="Q136" s="32"/>
      <c r="R136" s="32"/>
      <c r="S136" s="32"/>
      <c r="T136" s="32"/>
      <c r="U136" s="32"/>
      <c r="V136" s="32"/>
      <c r="W136" s="32"/>
    </row>
    <row r="137" spans="1:23" ht="42.75" customHeight="1" x14ac:dyDescent="0.25">
      <c r="A137" s="32"/>
      <c r="B137" s="32"/>
      <c r="C137" s="33"/>
      <c r="D137" s="32"/>
      <c r="E137" s="32"/>
      <c r="G137" s="32"/>
      <c r="H137" s="32"/>
      <c r="I137" s="32"/>
      <c r="J137" s="32"/>
      <c r="K137" s="32"/>
      <c r="L137" s="32"/>
      <c r="M137" s="32"/>
      <c r="N137" s="427"/>
      <c r="O137" s="32"/>
      <c r="P137" s="32"/>
      <c r="Q137" s="32"/>
      <c r="R137" s="32"/>
      <c r="S137" s="32"/>
      <c r="T137" s="32"/>
      <c r="U137" s="32"/>
      <c r="V137" s="32"/>
      <c r="W137" s="32"/>
    </row>
    <row r="138" spans="1:23" ht="42.75" customHeight="1" x14ac:dyDescent="0.25">
      <c r="A138" s="32"/>
      <c r="B138" s="32"/>
      <c r="C138" s="33"/>
      <c r="D138" s="32"/>
      <c r="E138" s="32"/>
      <c r="G138" s="32"/>
      <c r="H138" s="32"/>
      <c r="I138" s="32"/>
      <c r="J138" s="32"/>
      <c r="K138" s="32"/>
      <c r="L138" s="32"/>
      <c r="M138" s="32"/>
      <c r="N138" s="427"/>
      <c r="O138" s="32"/>
      <c r="P138" s="32"/>
      <c r="Q138" s="32"/>
      <c r="R138" s="32"/>
      <c r="S138" s="32"/>
      <c r="T138" s="32"/>
      <c r="U138" s="32"/>
      <c r="V138" s="32"/>
      <c r="W138" s="32"/>
    </row>
    <row r="139" spans="1:23" ht="42.75" customHeight="1" x14ac:dyDescent="0.25">
      <c r="A139" s="32"/>
      <c r="B139" s="32"/>
      <c r="C139" s="33"/>
      <c r="D139" s="32"/>
      <c r="E139" s="32"/>
      <c r="G139" s="32"/>
      <c r="H139" s="32"/>
      <c r="I139" s="32"/>
      <c r="J139" s="32"/>
      <c r="K139" s="32"/>
      <c r="L139" s="32"/>
      <c r="M139" s="32"/>
      <c r="N139" s="427"/>
      <c r="O139" s="32"/>
      <c r="P139" s="32"/>
      <c r="Q139" s="32"/>
      <c r="R139" s="32"/>
      <c r="S139" s="32"/>
      <c r="T139" s="32"/>
      <c r="U139" s="32"/>
      <c r="V139" s="32"/>
      <c r="W139" s="32"/>
    </row>
    <row r="140" spans="1:23" ht="42.75" customHeight="1" x14ac:dyDescent="0.25">
      <c r="A140" s="32"/>
      <c r="B140" s="32"/>
      <c r="C140" s="33"/>
      <c r="D140" s="32"/>
      <c r="E140" s="32"/>
      <c r="G140" s="32"/>
      <c r="H140" s="32"/>
      <c r="I140" s="32"/>
      <c r="J140" s="32"/>
      <c r="K140" s="32"/>
      <c r="L140" s="32"/>
      <c r="M140" s="32"/>
      <c r="N140" s="427"/>
      <c r="O140" s="32"/>
      <c r="P140" s="32"/>
      <c r="Q140" s="32"/>
      <c r="R140" s="32"/>
      <c r="S140" s="32"/>
      <c r="T140" s="32"/>
      <c r="U140" s="32"/>
      <c r="V140" s="32"/>
      <c r="W140" s="32"/>
    </row>
    <row r="141" spans="1:23" ht="42.75" customHeight="1" x14ac:dyDescent="0.25">
      <c r="A141" s="32"/>
      <c r="B141" s="32"/>
      <c r="C141" s="33"/>
      <c r="D141" s="32"/>
      <c r="E141" s="32"/>
      <c r="G141" s="32"/>
      <c r="H141" s="32"/>
      <c r="I141" s="32"/>
      <c r="J141" s="32"/>
      <c r="K141" s="32"/>
      <c r="L141" s="32"/>
      <c r="M141" s="32"/>
      <c r="N141" s="427"/>
      <c r="O141" s="32"/>
      <c r="P141" s="32"/>
      <c r="Q141" s="32"/>
      <c r="R141" s="32"/>
      <c r="S141" s="32"/>
      <c r="T141" s="32"/>
      <c r="U141" s="32"/>
      <c r="V141" s="32"/>
      <c r="W141" s="32"/>
    </row>
    <row r="142" spans="1:23" ht="42.75" customHeight="1" x14ac:dyDescent="0.25">
      <c r="A142" s="32"/>
      <c r="B142" s="32"/>
      <c r="C142" s="33"/>
      <c r="D142" s="32"/>
      <c r="E142" s="32"/>
      <c r="G142" s="32"/>
      <c r="H142" s="32"/>
      <c r="I142" s="32"/>
      <c r="J142" s="32"/>
      <c r="K142" s="32"/>
      <c r="L142" s="32"/>
      <c r="M142" s="32"/>
      <c r="N142" s="427"/>
      <c r="O142" s="32"/>
      <c r="P142" s="32"/>
      <c r="Q142" s="32"/>
      <c r="R142" s="32"/>
      <c r="S142" s="32"/>
      <c r="T142" s="32"/>
      <c r="U142" s="32"/>
      <c r="V142" s="32"/>
      <c r="W142" s="32"/>
    </row>
    <row r="143" spans="1:23" ht="42.75" customHeight="1" x14ac:dyDescent="0.25">
      <c r="A143" s="32"/>
      <c r="B143" s="32"/>
      <c r="C143" s="33"/>
      <c r="D143" s="32"/>
      <c r="E143" s="32"/>
      <c r="G143" s="32"/>
      <c r="H143" s="32"/>
      <c r="I143" s="32"/>
      <c r="J143" s="32"/>
      <c r="K143" s="32"/>
      <c r="L143" s="32"/>
      <c r="M143" s="32"/>
      <c r="N143" s="427"/>
      <c r="O143" s="32"/>
      <c r="P143" s="32"/>
      <c r="Q143" s="32"/>
      <c r="R143" s="32"/>
      <c r="S143" s="32"/>
      <c r="T143" s="32"/>
      <c r="U143" s="32"/>
      <c r="V143" s="32"/>
      <c r="W143" s="32"/>
    </row>
    <row r="144" spans="1:23" ht="42.75" customHeight="1" x14ac:dyDescent="0.25">
      <c r="A144" s="32"/>
      <c r="B144" s="32"/>
      <c r="C144" s="33"/>
      <c r="D144" s="32"/>
      <c r="E144" s="32"/>
      <c r="G144" s="32"/>
      <c r="H144" s="32"/>
      <c r="I144" s="32"/>
      <c r="J144" s="32"/>
      <c r="K144" s="32"/>
      <c r="L144" s="32"/>
      <c r="M144" s="32"/>
      <c r="N144" s="427"/>
      <c r="O144" s="32"/>
      <c r="P144" s="32"/>
      <c r="Q144" s="32"/>
      <c r="R144" s="32"/>
      <c r="S144" s="32"/>
      <c r="T144" s="32"/>
      <c r="U144" s="32"/>
      <c r="V144" s="32"/>
      <c r="W144" s="32"/>
    </row>
    <row r="145" spans="1:23" ht="42.75" customHeight="1" x14ac:dyDescent="0.25">
      <c r="A145" s="32"/>
      <c r="B145" s="32"/>
      <c r="C145" s="33"/>
      <c r="D145" s="32"/>
      <c r="E145" s="32"/>
      <c r="G145" s="32"/>
      <c r="H145" s="32"/>
      <c r="I145" s="32"/>
      <c r="J145" s="32"/>
      <c r="K145" s="32"/>
      <c r="L145" s="32"/>
      <c r="M145" s="32"/>
      <c r="N145" s="427"/>
      <c r="O145" s="32"/>
      <c r="P145" s="32"/>
      <c r="Q145" s="32"/>
      <c r="R145" s="32"/>
      <c r="S145" s="32"/>
      <c r="T145" s="32"/>
      <c r="U145" s="32"/>
      <c r="V145" s="32"/>
      <c r="W145" s="32"/>
    </row>
    <row r="146" spans="1:23" ht="42.75" customHeight="1" x14ac:dyDescent="0.25">
      <c r="A146" s="32"/>
      <c r="B146" s="32"/>
      <c r="C146" s="33"/>
      <c r="D146" s="32"/>
      <c r="E146" s="32"/>
      <c r="G146" s="32"/>
      <c r="H146" s="32"/>
      <c r="I146" s="32"/>
      <c r="J146" s="32"/>
      <c r="K146" s="32"/>
      <c r="L146" s="32"/>
      <c r="M146" s="32"/>
      <c r="N146" s="427"/>
      <c r="O146" s="32"/>
      <c r="P146" s="32"/>
      <c r="Q146" s="32"/>
      <c r="R146" s="32"/>
      <c r="S146" s="32"/>
      <c r="T146" s="32"/>
      <c r="U146" s="32"/>
      <c r="V146" s="32"/>
      <c r="W146" s="32"/>
    </row>
    <row r="147" spans="1:23" ht="42.75" customHeight="1" x14ac:dyDescent="0.25">
      <c r="A147" s="32"/>
      <c r="B147" s="32"/>
      <c r="C147" s="33"/>
      <c r="D147" s="32"/>
      <c r="E147" s="32"/>
      <c r="G147" s="32"/>
      <c r="H147" s="32"/>
      <c r="I147" s="32"/>
      <c r="J147" s="32"/>
      <c r="K147" s="32"/>
      <c r="L147" s="32"/>
      <c r="M147" s="32"/>
      <c r="N147" s="427"/>
      <c r="O147" s="32"/>
      <c r="P147" s="32"/>
      <c r="Q147" s="32"/>
      <c r="R147" s="32"/>
      <c r="S147" s="32"/>
      <c r="T147" s="32"/>
      <c r="U147" s="32"/>
      <c r="V147" s="32"/>
      <c r="W147" s="32"/>
    </row>
    <row r="148" spans="1:23" ht="42.75" customHeight="1" x14ac:dyDescent="0.25">
      <c r="A148" s="32"/>
      <c r="B148" s="32"/>
      <c r="C148" s="33"/>
      <c r="D148" s="32"/>
      <c r="E148" s="32"/>
      <c r="G148" s="32"/>
      <c r="H148" s="32"/>
      <c r="I148" s="32"/>
      <c r="J148" s="32"/>
      <c r="K148" s="32"/>
      <c r="L148" s="32"/>
      <c r="M148" s="32"/>
      <c r="N148" s="427"/>
      <c r="O148" s="32"/>
      <c r="P148" s="32"/>
      <c r="Q148" s="32"/>
      <c r="R148" s="32"/>
      <c r="S148" s="32"/>
      <c r="T148" s="32"/>
      <c r="U148" s="32"/>
      <c r="V148" s="32"/>
      <c r="W148" s="32"/>
    </row>
    <row r="149" spans="1:23" ht="42.75" customHeight="1" x14ac:dyDescent="0.25">
      <c r="A149" s="32"/>
      <c r="B149" s="32"/>
      <c r="C149" s="33"/>
      <c r="D149" s="32"/>
      <c r="E149" s="32"/>
      <c r="G149" s="32"/>
      <c r="H149" s="32"/>
      <c r="I149" s="32"/>
      <c r="J149" s="32"/>
      <c r="K149" s="32"/>
      <c r="L149" s="32"/>
      <c r="M149" s="32"/>
      <c r="N149" s="427"/>
      <c r="O149" s="32"/>
      <c r="P149" s="32"/>
      <c r="Q149" s="32"/>
      <c r="R149" s="32"/>
      <c r="S149" s="32"/>
      <c r="T149" s="32"/>
      <c r="U149" s="32"/>
      <c r="V149" s="32"/>
      <c r="W149" s="32"/>
    </row>
    <row r="150" spans="1:23" ht="42.75" customHeight="1" x14ac:dyDescent="0.25">
      <c r="A150" s="32"/>
      <c r="B150" s="32"/>
      <c r="C150" s="33"/>
      <c r="D150" s="32"/>
      <c r="E150" s="32"/>
      <c r="G150" s="32"/>
      <c r="H150" s="32"/>
      <c r="I150" s="32"/>
      <c r="J150" s="32"/>
      <c r="K150" s="32"/>
      <c r="L150" s="32"/>
      <c r="M150" s="32"/>
      <c r="N150" s="427"/>
      <c r="O150" s="32"/>
      <c r="P150" s="32"/>
      <c r="Q150" s="32"/>
      <c r="R150" s="32"/>
      <c r="S150" s="32"/>
      <c r="T150" s="32"/>
      <c r="U150" s="32"/>
      <c r="V150" s="32"/>
      <c r="W150" s="32"/>
    </row>
    <row r="151" spans="1:23" ht="42.75" customHeight="1" x14ac:dyDescent="0.25">
      <c r="A151" s="32"/>
      <c r="B151" s="32"/>
      <c r="C151" s="33"/>
      <c r="D151" s="32"/>
      <c r="E151" s="32"/>
      <c r="G151" s="32"/>
      <c r="H151" s="32"/>
      <c r="I151" s="32"/>
      <c r="J151" s="32"/>
      <c r="K151" s="32"/>
      <c r="L151" s="32"/>
      <c r="M151" s="32"/>
      <c r="N151" s="427"/>
      <c r="O151" s="32"/>
      <c r="P151" s="32"/>
      <c r="Q151" s="32"/>
      <c r="R151" s="32"/>
      <c r="S151" s="32"/>
      <c r="T151" s="32"/>
      <c r="U151" s="32"/>
      <c r="V151" s="32"/>
      <c r="W151" s="32"/>
    </row>
    <row r="152" spans="1:23" ht="42.75" customHeight="1" x14ac:dyDescent="0.25">
      <c r="A152" s="32"/>
      <c r="B152" s="32"/>
      <c r="C152" s="33"/>
      <c r="D152" s="32"/>
      <c r="E152" s="32"/>
      <c r="G152" s="32"/>
      <c r="H152" s="32"/>
      <c r="I152" s="32"/>
      <c r="J152" s="32"/>
      <c r="K152" s="32"/>
      <c r="L152" s="32"/>
      <c r="M152" s="32"/>
      <c r="N152" s="427"/>
      <c r="O152" s="32"/>
      <c r="P152" s="32"/>
      <c r="Q152" s="32"/>
      <c r="R152" s="32"/>
      <c r="S152" s="32"/>
      <c r="T152" s="32"/>
      <c r="U152" s="32"/>
      <c r="V152" s="32"/>
      <c r="W152" s="32"/>
    </row>
    <row r="153" spans="1:23" ht="42.75" customHeight="1" x14ac:dyDescent="0.25">
      <c r="A153" s="32"/>
      <c r="B153" s="32"/>
      <c r="C153" s="33"/>
      <c r="D153" s="32"/>
      <c r="E153" s="32"/>
      <c r="G153" s="32"/>
      <c r="H153" s="32"/>
      <c r="I153" s="32"/>
      <c r="J153" s="32"/>
      <c r="K153" s="32"/>
      <c r="L153" s="32"/>
      <c r="M153" s="32"/>
      <c r="N153" s="427"/>
      <c r="O153" s="32"/>
      <c r="P153" s="32"/>
      <c r="Q153" s="32"/>
      <c r="R153" s="32"/>
      <c r="S153" s="32"/>
      <c r="T153" s="32"/>
      <c r="U153" s="32"/>
      <c r="V153" s="32"/>
      <c r="W153" s="32"/>
    </row>
    <row r="154" spans="1:23" ht="42.75" customHeight="1" x14ac:dyDescent="0.25">
      <c r="A154" s="32"/>
      <c r="B154" s="32"/>
      <c r="C154" s="33"/>
      <c r="D154" s="32"/>
      <c r="E154" s="32"/>
      <c r="G154" s="32"/>
      <c r="H154" s="32"/>
      <c r="I154" s="32"/>
      <c r="J154" s="32"/>
      <c r="K154" s="32"/>
      <c r="L154" s="32"/>
      <c r="M154" s="32"/>
      <c r="N154" s="427"/>
      <c r="O154" s="32"/>
      <c r="P154" s="32"/>
      <c r="Q154" s="32"/>
      <c r="R154" s="32"/>
      <c r="S154" s="32"/>
      <c r="T154" s="32"/>
      <c r="U154" s="32"/>
      <c r="V154" s="32"/>
      <c r="W154" s="32"/>
    </row>
    <row r="155" spans="1:23" ht="42.75" customHeight="1" x14ac:dyDescent="0.25">
      <c r="A155" s="32"/>
      <c r="B155" s="32"/>
      <c r="C155" s="33"/>
      <c r="D155" s="32"/>
      <c r="E155" s="32"/>
      <c r="G155" s="32"/>
      <c r="H155" s="32"/>
      <c r="I155" s="32"/>
      <c r="J155" s="32"/>
      <c r="K155" s="32"/>
      <c r="L155" s="32"/>
      <c r="M155" s="32"/>
      <c r="N155" s="427"/>
      <c r="O155" s="32"/>
      <c r="P155" s="32"/>
      <c r="Q155" s="32"/>
      <c r="R155" s="32"/>
      <c r="S155" s="32"/>
      <c r="T155" s="32"/>
      <c r="U155" s="32"/>
      <c r="V155" s="32"/>
      <c r="W155" s="32"/>
    </row>
    <row r="156" spans="1:23" ht="42.75" customHeight="1" x14ac:dyDescent="0.25">
      <c r="A156" s="32"/>
      <c r="B156" s="32"/>
      <c r="C156" s="33"/>
      <c r="D156" s="32"/>
      <c r="E156" s="32"/>
      <c r="G156" s="32"/>
      <c r="H156" s="32"/>
      <c r="I156" s="32"/>
      <c r="J156" s="32"/>
      <c r="K156" s="32"/>
      <c r="L156" s="32"/>
      <c r="M156" s="32"/>
      <c r="N156" s="427"/>
      <c r="O156" s="32"/>
      <c r="P156" s="32"/>
      <c r="Q156" s="32"/>
      <c r="R156" s="32"/>
      <c r="S156" s="32"/>
      <c r="T156" s="32"/>
      <c r="U156" s="32"/>
      <c r="V156" s="32"/>
      <c r="W156" s="32"/>
    </row>
    <row r="157" spans="1:23" ht="42.75" customHeight="1" x14ac:dyDescent="0.25">
      <c r="A157" s="32"/>
      <c r="B157" s="32"/>
      <c r="C157" s="33"/>
      <c r="D157" s="32"/>
      <c r="E157" s="32"/>
      <c r="G157" s="32"/>
      <c r="H157" s="32"/>
      <c r="I157" s="32"/>
      <c r="J157" s="32"/>
      <c r="K157" s="32"/>
      <c r="L157" s="32"/>
      <c r="M157" s="32"/>
      <c r="N157" s="427"/>
      <c r="O157" s="32"/>
      <c r="P157" s="32"/>
      <c r="Q157" s="32"/>
      <c r="R157" s="32"/>
      <c r="S157" s="32"/>
      <c r="T157" s="32"/>
      <c r="U157" s="32"/>
      <c r="V157" s="32"/>
      <c r="W157" s="32"/>
    </row>
    <row r="158" spans="1:23" ht="42.75" customHeight="1" x14ac:dyDescent="0.25">
      <c r="A158" s="32"/>
      <c r="B158" s="32"/>
      <c r="C158" s="33"/>
      <c r="D158" s="32"/>
      <c r="E158" s="32"/>
      <c r="G158" s="32"/>
      <c r="H158" s="32"/>
      <c r="I158" s="32"/>
      <c r="J158" s="32"/>
      <c r="K158" s="32"/>
      <c r="L158" s="32"/>
      <c r="M158" s="32"/>
      <c r="N158" s="427"/>
      <c r="O158" s="32"/>
      <c r="P158" s="32"/>
      <c r="Q158" s="32"/>
      <c r="R158" s="32"/>
      <c r="S158" s="32"/>
      <c r="T158" s="32"/>
      <c r="U158" s="32"/>
      <c r="V158" s="32"/>
      <c r="W158" s="32"/>
    </row>
    <row r="159" spans="1:23" ht="42.75" customHeight="1" x14ac:dyDescent="0.25">
      <c r="A159" s="32"/>
      <c r="B159" s="32"/>
      <c r="C159" s="33"/>
      <c r="D159" s="32"/>
      <c r="E159" s="32"/>
      <c r="G159" s="32"/>
      <c r="H159" s="32"/>
      <c r="I159" s="32"/>
      <c r="J159" s="32"/>
      <c r="K159" s="32"/>
      <c r="L159" s="32"/>
      <c r="M159" s="32"/>
      <c r="N159" s="427"/>
      <c r="O159" s="32"/>
      <c r="P159" s="32"/>
      <c r="Q159" s="32"/>
      <c r="R159" s="32"/>
      <c r="S159" s="32"/>
      <c r="T159" s="32"/>
      <c r="U159" s="32"/>
      <c r="V159" s="32"/>
      <c r="W159" s="32"/>
    </row>
    <row r="160" spans="1:23" ht="42.75" customHeight="1" x14ac:dyDescent="0.25">
      <c r="A160" s="32"/>
      <c r="B160" s="32"/>
      <c r="C160" s="33"/>
      <c r="D160" s="32"/>
      <c r="E160" s="32"/>
      <c r="G160" s="32"/>
      <c r="H160" s="32"/>
      <c r="I160" s="32"/>
      <c r="J160" s="32"/>
      <c r="K160" s="32"/>
      <c r="L160" s="32"/>
      <c r="M160" s="32"/>
      <c r="N160" s="427"/>
      <c r="O160" s="32"/>
      <c r="P160" s="32"/>
      <c r="Q160" s="32"/>
      <c r="R160" s="32"/>
      <c r="S160" s="32"/>
      <c r="T160" s="32"/>
      <c r="U160" s="32"/>
      <c r="V160" s="32"/>
      <c r="W160" s="32"/>
    </row>
    <row r="161" spans="1:23" ht="42.75" customHeight="1" x14ac:dyDescent="0.25">
      <c r="A161" s="32"/>
      <c r="B161" s="32"/>
      <c r="C161" s="33"/>
      <c r="D161" s="32"/>
      <c r="E161" s="32"/>
      <c r="G161" s="32"/>
      <c r="H161" s="32"/>
      <c r="I161" s="32"/>
      <c r="J161" s="32"/>
      <c r="K161" s="32"/>
      <c r="L161" s="32"/>
      <c r="M161" s="32"/>
      <c r="N161" s="427"/>
      <c r="O161" s="32"/>
      <c r="P161" s="32"/>
      <c r="Q161" s="32"/>
      <c r="R161" s="32"/>
      <c r="S161" s="32"/>
      <c r="T161" s="32"/>
      <c r="U161" s="32"/>
      <c r="V161" s="32"/>
      <c r="W161" s="32"/>
    </row>
    <row r="162" spans="1:23" ht="42.75" customHeight="1" x14ac:dyDescent="0.25">
      <c r="A162" s="32"/>
      <c r="B162" s="32"/>
      <c r="C162" s="33"/>
      <c r="D162" s="32"/>
      <c r="E162" s="32"/>
      <c r="G162" s="32"/>
      <c r="H162" s="32"/>
      <c r="I162" s="32"/>
      <c r="J162" s="32"/>
      <c r="K162" s="32"/>
      <c r="L162" s="32"/>
      <c r="M162" s="32"/>
      <c r="N162" s="427"/>
      <c r="O162" s="32"/>
      <c r="P162" s="32"/>
      <c r="Q162" s="32"/>
      <c r="R162" s="32"/>
      <c r="S162" s="32"/>
      <c r="T162" s="32"/>
      <c r="U162" s="32"/>
      <c r="V162" s="32"/>
      <c r="W162" s="32"/>
    </row>
    <row r="163" spans="1:23" ht="42.75" customHeight="1" x14ac:dyDescent="0.25">
      <c r="A163" s="32"/>
      <c r="B163" s="32"/>
      <c r="C163" s="33"/>
      <c r="D163" s="32"/>
      <c r="E163" s="32"/>
      <c r="G163" s="32"/>
      <c r="H163" s="32"/>
      <c r="I163" s="32"/>
      <c r="J163" s="32"/>
      <c r="K163" s="32"/>
      <c r="L163" s="32"/>
      <c r="M163" s="32"/>
      <c r="N163" s="427"/>
      <c r="O163" s="32"/>
      <c r="P163" s="32"/>
      <c r="Q163" s="32"/>
      <c r="R163" s="32"/>
      <c r="S163" s="32"/>
      <c r="T163" s="32"/>
      <c r="U163" s="32"/>
      <c r="V163" s="32"/>
      <c r="W163" s="32"/>
    </row>
    <row r="164" spans="1:23" ht="42.75" customHeight="1" x14ac:dyDescent="0.25">
      <c r="A164" s="32"/>
      <c r="B164" s="32"/>
      <c r="C164" s="33"/>
      <c r="D164" s="32"/>
      <c r="E164" s="32"/>
      <c r="G164" s="32"/>
      <c r="H164" s="32"/>
      <c r="I164" s="32"/>
      <c r="J164" s="32"/>
      <c r="K164" s="32"/>
      <c r="L164" s="32"/>
      <c r="M164" s="32"/>
      <c r="N164" s="427"/>
      <c r="O164" s="32"/>
      <c r="P164" s="32"/>
      <c r="Q164" s="32"/>
      <c r="R164" s="32"/>
      <c r="S164" s="32"/>
      <c r="T164" s="32"/>
      <c r="U164" s="32"/>
      <c r="V164" s="32"/>
      <c r="W164" s="32"/>
    </row>
    <row r="165" spans="1:23" ht="42.75" customHeight="1" x14ac:dyDescent="0.25">
      <c r="A165" s="32"/>
      <c r="B165" s="32"/>
      <c r="C165" s="33"/>
      <c r="D165" s="32"/>
      <c r="E165" s="32"/>
      <c r="G165" s="32"/>
      <c r="H165" s="32"/>
      <c r="I165" s="32"/>
      <c r="J165" s="32"/>
      <c r="K165" s="32"/>
      <c r="L165" s="32"/>
      <c r="M165" s="32"/>
      <c r="N165" s="427"/>
      <c r="O165" s="32"/>
      <c r="P165" s="32"/>
      <c r="Q165" s="32"/>
      <c r="R165" s="32"/>
      <c r="S165" s="32"/>
      <c r="T165" s="32"/>
      <c r="U165" s="32"/>
      <c r="V165" s="32"/>
      <c r="W165" s="32"/>
    </row>
    <row r="166" spans="1:23" ht="42.75" customHeight="1" x14ac:dyDescent="0.25">
      <c r="A166" s="32"/>
      <c r="B166" s="32"/>
      <c r="C166" s="33"/>
      <c r="D166" s="32"/>
      <c r="E166" s="32"/>
      <c r="G166" s="32"/>
      <c r="H166" s="32"/>
      <c r="I166" s="32"/>
      <c r="J166" s="32"/>
      <c r="K166" s="32"/>
      <c r="L166" s="32"/>
      <c r="M166" s="32"/>
      <c r="N166" s="427"/>
      <c r="O166" s="32"/>
      <c r="P166" s="32"/>
      <c r="Q166" s="32"/>
      <c r="R166" s="32"/>
      <c r="S166" s="32"/>
      <c r="T166" s="32"/>
      <c r="U166" s="32"/>
      <c r="V166" s="32"/>
      <c r="W166" s="32"/>
    </row>
    <row r="167" spans="1:23" ht="42.75" customHeight="1" x14ac:dyDescent="0.25">
      <c r="A167" s="32"/>
      <c r="B167" s="32"/>
      <c r="C167" s="33"/>
      <c r="D167" s="32"/>
      <c r="E167" s="32"/>
      <c r="G167" s="32"/>
      <c r="H167" s="32"/>
      <c r="I167" s="32"/>
      <c r="J167" s="32"/>
      <c r="K167" s="32"/>
      <c r="L167" s="32"/>
      <c r="M167" s="32"/>
      <c r="N167" s="427"/>
      <c r="O167" s="32"/>
      <c r="P167" s="32"/>
      <c r="Q167" s="32"/>
      <c r="R167" s="32"/>
      <c r="S167" s="32"/>
      <c r="T167" s="32"/>
      <c r="U167" s="32"/>
      <c r="V167" s="32"/>
      <c r="W167" s="32"/>
    </row>
    <row r="168" spans="1:23" ht="42.75" customHeight="1" x14ac:dyDescent="0.25">
      <c r="A168" s="32"/>
      <c r="B168" s="32"/>
      <c r="C168" s="33"/>
      <c r="D168" s="32"/>
      <c r="E168" s="32"/>
      <c r="G168" s="32"/>
      <c r="H168" s="32"/>
      <c r="I168" s="32"/>
      <c r="J168" s="32"/>
      <c r="K168" s="32"/>
      <c r="L168" s="32"/>
      <c r="M168" s="32"/>
      <c r="N168" s="427"/>
      <c r="O168" s="32"/>
      <c r="P168" s="32"/>
      <c r="Q168" s="32"/>
      <c r="R168" s="32"/>
      <c r="S168" s="32"/>
      <c r="T168" s="32"/>
      <c r="U168" s="32"/>
      <c r="V168" s="32"/>
      <c r="W168" s="32"/>
    </row>
    <row r="169" spans="1:23" ht="42.75" customHeight="1" x14ac:dyDescent="0.25">
      <c r="A169" s="32"/>
      <c r="B169" s="32"/>
      <c r="C169" s="33"/>
      <c r="D169" s="32"/>
      <c r="E169" s="32"/>
      <c r="G169" s="32"/>
      <c r="H169" s="32"/>
      <c r="I169" s="32"/>
      <c r="J169" s="32"/>
      <c r="K169" s="32"/>
      <c r="L169" s="32"/>
      <c r="M169" s="32"/>
      <c r="N169" s="427"/>
      <c r="O169" s="32"/>
      <c r="P169" s="32"/>
      <c r="Q169" s="32"/>
      <c r="R169" s="32"/>
      <c r="S169" s="32"/>
      <c r="T169" s="32"/>
      <c r="U169" s="32"/>
      <c r="V169" s="32"/>
      <c r="W169" s="32"/>
    </row>
    <row r="170" spans="1:23" ht="42.75" customHeight="1" x14ac:dyDescent="0.25">
      <c r="A170" s="32"/>
      <c r="B170" s="32"/>
      <c r="C170" s="33"/>
      <c r="D170" s="32"/>
      <c r="E170" s="32"/>
      <c r="G170" s="32"/>
      <c r="H170" s="32"/>
      <c r="I170" s="32"/>
      <c r="J170" s="32"/>
      <c r="K170" s="32"/>
      <c r="L170" s="32"/>
      <c r="M170" s="32"/>
      <c r="N170" s="427"/>
      <c r="O170" s="32"/>
      <c r="P170" s="32"/>
      <c r="Q170" s="32"/>
      <c r="R170" s="32"/>
      <c r="S170" s="32"/>
      <c r="T170" s="32"/>
      <c r="U170" s="32"/>
      <c r="V170" s="32"/>
      <c r="W170" s="32"/>
    </row>
    <row r="171" spans="1:23" ht="42.75" customHeight="1" x14ac:dyDescent="0.25">
      <c r="A171" s="32"/>
      <c r="B171" s="32"/>
      <c r="C171" s="33"/>
      <c r="D171" s="32"/>
      <c r="E171" s="32"/>
      <c r="G171" s="32"/>
      <c r="H171" s="32"/>
      <c r="I171" s="32"/>
      <c r="J171" s="32"/>
      <c r="K171" s="32"/>
      <c r="L171" s="32"/>
      <c r="M171" s="32"/>
      <c r="N171" s="427"/>
      <c r="O171" s="32"/>
      <c r="P171" s="32"/>
      <c r="Q171" s="32"/>
      <c r="R171" s="32"/>
      <c r="S171" s="32"/>
      <c r="T171" s="32"/>
      <c r="U171" s="32"/>
      <c r="V171" s="32"/>
      <c r="W171" s="32"/>
    </row>
    <row r="172" spans="1:23" ht="42.75" customHeight="1" x14ac:dyDescent="0.25">
      <c r="A172" s="32"/>
      <c r="B172" s="32"/>
      <c r="C172" s="33"/>
      <c r="D172" s="32"/>
      <c r="E172" s="32"/>
      <c r="G172" s="32"/>
      <c r="H172" s="32"/>
      <c r="I172" s="32"/>
      <c r="J172" s="32"/>
      <c r="K172" s="32"/>
      <c r="L172" s="32"/>
      <c r="M172" s="32"/>
      <c r="N172" s="427"/>
      <c r="O172" s="32"/>
      <c r="P172" s="32"/>
      <c r="Q172" s="32"/>
      <c r="R172" s="32"/>
      <c r="S172" s="32"/>
      <c r="T172" s="32"/>
      <c r="U172" s="32"/>
      <c r="V172" s="32"/>
      <c r="W172" s="32"/>
    </row>
    <row r="173" spans="1:23" ht="42.75" customHeight="1" x14ac:dyDescent="0.25">
      <c r="A173" s="32"/>
      <c r="B173" s="32"/>
      <c r="C173" s="33"/>
      <c r="D173" s="32"/>
      <c r="E173" s="32"/>
      <c r="G173" s="32"/>
      <c r="H173" s="32"/>
      <c r="I173" s="32"/>
      <c r="J173" s="32"/>
      <c r="K173" s="32"/>
      <c r="L173" s="32"/>
      <c r="M173" s="32"/>
      <c r="N173" s="427"/>
      <c r="O173" s="32"/>
      <c r="P173" s="32"/>
      <c r="Q173" s="32"/>
      <c r="R173" s="32"/>
      <c r="S173" s="32"/>
      <c r="T173" s="32"/>
      <c r="U173" s="32"/>
      <c r="V173" s="32"/>
      <c r="W173" s="32"/>
    </row>
    <row r="174" spans="1:23" ht="42.75" customHeight="1" x14ac:dyDescent="0.25">
      <c r="A174" s="32"/>
      <c r="B174" s="32"/>
      <c r="C174" s="33"/>
      <c r="D174" s="32"/>
      <c r="E174" s="32"/>
      <c r="G174" s="32"/>
      <c r="H174" s="32"/>
      <c r="I174" s="32"/>
      <c r="J174" s="32"/>
      <c r="K174" s="32"/>
      <c r="L174" s="32"/>
      <c r="M174" s="32"/>
      <c r="N174" s="427"/>
      <c r="O174" s="32"/>
      <c r="P174" s="32"/>
      <c r="Q174" s="32"/>
      <c r="R174" s="32"/>
      <c r="S174" s="32"/>
      <c r="T174" s="32"/>
      <c r="U174" s="32"/>
      <c r="V174" s="32"/>
      <c r="W174" s="32"/>
    </row>
    <row r="175" spans="1:23" ht="42.75" customHeight="1" x14ac:dyDescent="0.25">
      <c r="A175" s="32"/>
      <c r="B175" s="32"/>
      <c r="C175" s="33"/>
      <c r="D175" s="32"/>
      <c r="E175" s="32"/>
      <c r="G175" s="32"/>
      <c r="H175" s="32"/>
      <c r="I175" s="32"/>
      <c r="J175" s="32"/>
      <c r="K175" s="32"/>
      <c r="L175" s="32"/>
      <c r="M175" s="32"/>
      <c r="N175" s="427"/>
      <c r="O175" s="32"/>
      <c r="P175" s="32"/>
      <c r="Q175" s="32"/>
      <c r="R175" s="32"/>
      <c r="S175" s="32"/>
      <c r="T175" s="32"/>
      <c r="U175" s="32"/>
      <c r="V175" s="32"/>
      <c r="W175" s="32"/>
    </row>
    <row r="176" spans="1:23" ht="42.75" customHeight="1" x14ac:dyDescent="0.25">
      <c r="A176" s="32"/>
      <c r="B176" s="32"/>
      <c r="C176" s="33"/>
      <c r="D176" s="32"/>
      <c r="E176" s="32"/>
      <c r="G176" s="32"/>
      <c r="H176" s="32"/>
      <c r="I176" s="32"/>
      <c r="J176" s="32"/>
      <c r="K176" s="32"/>
      <c r="L176" s="32"/>
      <c r="M176" s="32"/>
      <c r="N176" s="427"/>
      <c r="O176" s="32"/>
      <c r="P176" s="32"/>
      <c r="Q176" s="32"/>
      <c r="R176" s="32"/>
      <c r="S176" s="32"/>
      <c r="T176" s="32"/>
      <c r="U176" s="32"/>
      <c r="V176" s="32"/>
      <c r="W176" s="32"/>
    </row>
    <row r="177" spans="1:23" ht="42.75" customHeight="1" x14ac:dyDescent="0.25">
      <c r="A177" s="32"/>
      <c r="B177" s="32"/>
      <c r="C177" s="33"/>
      <c r="D177" s="32"/>
      <c r="E177" s="32"/>
      <c r="G177" s="32"/>
      <c r="H177" s="32"/>
      <c r="I177" s="32"/>
      <c r="J177" s="32"/>
      <c r="K177" s="32"/>
      <c r="L177" s="32"/>
      <c r="M177" s="32"/>
      <c r="N177" s="427"/>
      <c r="O177" s="32"/>
      <c r="P177" s="32"/>
      <c r="Q177" s="32"/>
      <c r="R177" s="32"/>
      <c r="S177" s="32"/>
      <c r="T177" s="32"/>
      <c r="U177" s="32"/>
      <c r="V177" s="32"/>
      <c r="W177" s="32"/>
    </row>
    <row r="178" spans="1:23" ht="42.75" customHeight="1" x14ac:dyDescent="0.25">
      <c r="A178" s="32"/>
      <c r="B178" s="32"/>
      <c r="C178" s="33"/>
      <c r="D178" s="32"/>
      <c r="E178" s="32"/>
      <c r="G178" s="32"/>
      <c r="H178" s="32"/>
      <c r="I178" s="32"/>
      <c r="J178" s="32"/>
      <c r="K178" s="32"/>
      <c r="L178" s="32"/>
      <c r="M178" s="32"/>
      <c r="N178" s="427"/>
      <c r="O178" s="32"/>
      <c r="P178" s="32"/>
      <c r="Q178" s="32"/>
      <c r="R178" s="32"/>
      <c r="S178" s="32"/>
      <c r="T178" s="32"/>
      <c r="U178" s="32"/>
      <c r="V178" s="32"/>
      <c r="W178" s="32"/>
    </row>
    <row r="179" spans="1:23" ht="42.75" customHeight="1" x14ac:dyDescent="0.25">
      <c r="A179" s="32"/>
      <c r="B179" s="32"/>
      <c r="C179" s="33"/>
      <c r="D179" s="32"/>
      <c r="E179" s="32"/>
      <c r="G179" s="32"/>
      <c r="H179" s="32"/>
      <c r="I179" s="32"/>
      <c r="J179" s="32"/>
      <c r="K179" s="32"/>
      <c r="L179" s="32"/>
      <c r="M179" s="32"/>
      <c r="N179" s="427"/>
      <c r="O179" s="32"/>
      <c r="P179" s="32"/>
      <c r="Q179" s="32"/>
      <c r="R179" s="32"/>
      <c r="S179" s="32"/>
      <c r="T179" s="32"/>
      <c r="U179" s="32"/>
      <c r="V179" s="32"/>
      <c r="W179" s="32"/>
    </row>
    <row r="180" spans="1:23" ht="42.75" customHeight="1" x14ac:dyDescent="0.25">
      <c r="A180" s="32"/>
      <c r="B180" s="32"/>
      <c r="C180" s="33"/>
      <c r="D180" s="32"/>
      <c r="E180" s="32"/>
      <c r="G180" s="32"/>
      <c r="H180" s="32"/>
      <c r="I180" s="32"/>
      <c r="J180" s="32"/>
      <c r="K180" s="32"/>
      <c r="L180" s="32"/>
      <c r="M180" s="32"/>
      <c r="N180" s="427"/>
      <c r="O180" s="32"/>
      <c r="P180" s="32"/>
      <c r="Q180" s="32"/>
      <c r="R180" s="32"/>
      <c r="S180" s="32"/>
      <c r="T180" s="32"/>
      <c r="U180" s="32"/>
      <c r="V180" s="32"/>
      <c r="W180" s="32"/>
    </row>
    <row r="181" spans="1:23" ht="42.75" customHeight="1" x14ac:dyDescent="0.25">
      <c r="A181" s="32"/>
      <c r="B181" s="32"/>
      <c r="C181" s="33"/>
      <c r="D181" s="32"/>
      <c r="E181" s="32"/>
      <c r="G181" s="32"/>
      <c r="H181" s="32"/>
      <c r="I181" s="32"/>
      <c r="J181" s="32"/>
      <c r="K181" s="32"/>
      <c r="L181" s="32"/>
      <c r="M181" s="32"/>
      <c r="N181" s="427"/>
      <c r="O181" s="32"/>
      <c r="P181" s="32"/>
      <c r="Q181" s="32"/>
      <c r="R181" s="32"/>
      <c r="S181" s="32"/>
      <c r="T181" s="32"/>
      <c r="U181" s="32"/>
      <c r="V181" s="32"/>
      <c r="W181" s="32"/>
    </row>
    <row r="182" spans="1:23" ht="42.75" customHeight="1" x14ac:dyDescent="0.25">
      <c r="A182" s="32"/>
      <c r="B182" s="32"/>
      <c r="C182" s="33"/>
      <c r="D182" s="32"/>
      <c r="E182" s="32"/>
      <c r="G182" s="32"/>
      <c r="H182" s="32"/>
      <c r="I182" s="32"/>
      <c r="J182" s="32"/>
      <c r="K182" s="32"/>
      <c r="L182" s="32"/>
      <c r="M182" s="32"/>
      <c r="N182" s="427"/>
      <c r="O182" s="32"/>
      <c r="P182" s="32"/>
      <c r="Q182" s="32"/>
      <c r="R182" s="32"/>
      <c r="S182" s="32"/>
      <c r="T182" s="32"/>
      <c r="U182" s="32"/>
      <c r="V182" s="32"/>
      <c r="W182" s="32"/>
    </row>
    <row r="183" spans="1:23" ht="42.75" customHeight="1" x14ac:dyDescent="0.25">
      <c r="A183" s="32"/>
      <c r="B183" s="32"/>
      <c r="C183" s="33"/>
      <c r="D183" s="32"/>
      <c r="E183" s="32"/>
      <c r="G183" s="32"/>
      <c r="H183" s="32"/>
      <c r="I183" s="32"/>
      <c r="J183" s="32"/>
      <c r="K183" s="32"/>
      <c r="L183" s="32"/>
      <c r="M183" s="32"/>
      <c r="N183" s="427"/>
      <c r="O183" s="32"/>
      <c r="P183" s="32"/>
      <c r="Q183" s="32"/>
      <c r="R183" s="32"/>
      <c r="S183" s="32"/>
      <c r="T183" s="32"/>
      <c r="U183" s="32"/>
      <c r="V183" s="32"/>
      <c r="W183" s="32"/>
    </row>
    <row r="184" spans="1:23" ht="42.75" customHeight="1" x14ac:dyDescent="0.25">
      <c r="A184" s="32"/>
      <c r="B184" s="32"/>
      <c r="C184" s="33"/>
      <c r="D184" s="32"/>
      <c r="E184" s="32"/>
      <c r="G184" s="32"/>
      <c r="H184" s="32"/>
      <c r="I184" s="32"/>
      <c r="J184" s="32"/>
      <c r="K184" s="32"/>
      <c r="L184" s="32"/>
      <c r="M184" s="32"/>
      <c r="N184" s="427"/>
      <c r="O184" s="32"/>
      <c r="P184" s="32"/>
      <c r="Q184" s="32"/>
      <c r="R184" s="32"/>
      <c r="S184" s="32"/>
      <c r="T184" s="32"/>
      <c r="U184" s="32"/>
      <c r="V184" s="32"/>
      <c r="W184" s="32"/>
    </row>
    <row r="185" spans="1:23" ht="42.75" customHeight="1" x14ac:dyDescent="0.25">
      <c r="A185" s="32"/>
      <c r="B185" s="32"/>
      <c r="C185" s="33"/>
      <c r="D185" s="32"/>
      <c r="E185" s="32"/>
      <c r="G185" s="32"/>
      <c r="H185" s="32"/>
      <c r="I185" s="32"/>
      <c r="J185" s="32"/>
      <c r="K185" s="32"/>
      <c r="L185" s="32"/>
      <c r="M185" s="32"/>
      <c r="N185" s="427"/>
      <c r="O185" s="32"/>
      <c r="P185" s="32"/>
      <c r="Q185" s="32"/>
      <c r="R185" s="32"/>
      <c r="S185" s="32"/>
      <c r="T185" s="32"/>
      <c r="U185" s="32"/>
      <c r="V185" s="32"/>
      <c r="W185" s="32"/>
    </row>
    <row r="186" spans="1:23" ht="42.75" customHeight="1" x14ac:dyDescent="0.25">
      <c r="A186" s="32"/>
      <c r="B186" s="32"/>
      <c r="C186" s="33"/>
      <c r="D186" s="32"/>
      <c r="E186" s="32"/>
      <c r="G186" s="32"/>
      <c r="H186" s="32"/>
      <c r="I186" s="32"/>
      <c r="J186" s="32"/>
      <c r="K186" s="32"/>
      <c r="L186" s="32"/>
      <c r="M186" s="32"/>
      <c r="N186" s="427"/>
      <c r="O186" s="32"/>
      <c r="P186" s="32"/>
      <c r="Q186" s="32"/>
      <c r="R186" s="32"/>
      <c r="S186" s="32"/>
      <c r="T186" s="32"/>
      <c r="U186" s="32"/>
      <c r="V186" s="32"/>
      <c r="W186" s="32"/>
    </row>
    <row r="187" spans="1:23" ht="42.75" customHeight="1" x14ac:dyDescent="0.25">
      <c r="A187" s="32"/>
      <c r="B187" s="32"/>
      <c r="C187" s="33"/>
      <c r="D187" s="32"/>
      <c r="E187" s="32"/>
      <c r="G187" s="32"/>
      <c r="H187" s="32"/>
      <c r="I187" s="32"/>
      <c r="J187" s="32"/>
      <c r="K187" s="32"/>
      <c r="L187" s="32"/>
      <c r="M187" s="32"/>
      <c r="N187" s="427"/>
      <c r="O187" s="32"/>
      <c r="P187" s="32"/>
      <c r="Q187" s="32"/>
      <c r="R187" s="32"/>
      <c r="S187" s="32"/>
      <c r="T187" s="32"/>
      <c r="U187" s="32"/>
      <c r="V187" s="32"/>
      <c r="W187" s="32"/>
    </row>
    <row r="188" spans="1:23" ht="42.75" customHeight="1" x14ac:dyDescent="0.25">
      <c r="A188" s="32"/>
      <c r="B188" s="32"/>
      <c r="C188" s="33"/>
      <c r="D188" s="32"/>
      <c r="E188" s="32"/>
      <c r="G188" s="32"/>
      <c r="H188" s="32"/>
      <c r="I188" s="32"/>
      <c r="J188" s="32"/>
      <c r="K188" s="32"/>
      <c r="L188" s="32"/>
      <c r="M188" s="32"/>
      <c r="N188" s="427"/>
      <c r="O188" s="32"/>
      <c r="P188" s="32"/>
      <c r="Q188" s="32"/>
      <c r="R188" s="32"/>
      <c r="S188" s="32"/>
      <c r="T188" s="32"/>
      <c r="U188" s="32"/>
      <c r="V188" s="32"/>
      <c r="W188" s="32"/>
    </row>
    <row r="189" spans="1:23" ht="42.75" customHeight="1" x14ac:dyDescent="0.25">
      <c r="A189" s="32"/>
      <c r="B189" s="32"/>
      <c r="C189" s="33"/>
      <c r="D189" s="32"/>
      <c r="E189" s="32"/>
      <c r="G189" s="32"/>
      <c r="H189" s="32"/>
      <c r="I189" s="32"/>
      <c r="J189" s="32"/>
      <c r="K189" s="32"/>
      <c r="L189" s="32"/>
      <c r="M189" s="32"/>
      <c r="N189" s="427"/>
      <c r="O189" s="32"/>
      <c r="P189" s="32"/>
      <c r="Q189" s="32"/>
      <c r="R189" s="32"/>
      <c r="S189" s="32"/>
      <c r="T189" s="32"/>
      <c r="U189" s="32"/>
      <c r="V189" s="32"/>
      <c r="W189" s="32"/>
    </row>
    <row r="190" spans="1:23" ht="42.75" customHeight="1" x14ac:dyDescent="0.25">
      <c r="A190" s="32"/>
      <c r="B190" s="32"/>
      <c r="C190" s="33"/>
      <c r="D190" s="32"/>
      <c r="E190" s="32"/>
      <c r="G190" s="32"/>
      <c r="H190" s="32"/>
      <c r="I190" s="32"/>
      <c r="J190" s="32"/>
      <c r="K190" s="32"/>
      <c r="L190" s="32"/>
      <c r="M190" s="32"/>
      <c r="N190" s="427"/>
      <c r="O190" s="32"/>
      <c r="P190" s="32"/>
      <c r="Q190" s="32"/>
      <c r="R190" s="32"/>
      <c r="S190" s="32"/>
      <c r="T190" s="32"/>
      <c r="U190" s="32"/>
      <c r="V190" s="32"/>
      <c r="W190" s="32"/>
    </row>
    <row r="191" spans="1:23" ht="42.75" customHeight="1" x14ac:dyDescent="0.25">
      <c r="A191" s="32"/>
      <c r="B191" s="32"/>
      <c r="C191" s="33"/>
      <c r="D191" s="32"/>
      <c r="E191" s="32"/>
      <c r="G191" s="32"/>
      <c r="H191" s="32"/>
      <c r="I191" s="32"/>
      <c r="J191" s="32"/>
      <c r="K191" s="32"/>
      <c r="L191" s="32"/>
      <c r="M191" s="32"/>
      <c r="N191" s="427"/>
      <c r="O191" s="32"/>
      <c r="P191" s="32"/>
      <c r="Q191" s="32"/>
      <c r="R191" s="32"/>
      <c r="S191" s="32"/>
      <c r="T191" s="32"/>
      <c r="U191" s="32"/>
      <c r="V191" s="32"/>
      <c r="W191" s="32"/>
    </row>
    <row r="192" spans="1:23" ht="42.75" customHeight="1" x14ac:dyDescent="0.25">
      <c r="A192" s="32"/>
      <c r="B192" s="32"/>
      <c r="C192" s="33"/>
      <c r="D192" s="32"/>
      <c r="E192" s="32"/>
      <c r="G192" s="32"/>
      <c r="H192" s="32"/>
      <c r="I192" s="32"/>
      <c r="J192" s="32"/>
      <c r="K192" s="32"/>
      <c r="L192" s="32"/>
      <c r="M192" s="32"/>
      <c r="N192" s="427"/>
      <c r="O192" s="32"/>
      <c r="P192" s="32"/>
      <c r="Q192" s="32"/>
      <c r="R192" s="32"/>
      <c r="S192" s="32"/>
      <c r="T192" s="32"/>
      <c r="U192" s="32"/>
      <c r="V192" s="32"/>
      <c r="W192" s="32"/>
    </row>
    <row r="193" spans="1:23" ht="42.75" customHeight="1" x14ac:dyDescent="0.25">
      <c r="A193" s="32"/>
      <c r="B193" s="32"/>
      <c r="C193" s="33"/>
      <c r="D193" s="32"/>
      <c r="E193" s="32"/>
      <c r="G193" s="32"/>
      <c r="H193" s="32"/>
      <c r="I193" s="32"/>
      <c r="J193" s="32"/>
      <c r="K193" s="32"/>
      <c r="L193" s="32"/>
      <c r="M193" s="32"/>
      <c r="N193" s="427"/>
      <c r="O193" s="32"/>
      <c r="P193" s="32"/>
      <c r="Q193" s="32"/>
      <c r="R193" s="32"/>
      <c r="S193" s="32"/>
      <c r="T193" s="32"/>
      <c r="U193" s="32"/>
      <c r="V193" s="32"/>
      <c r="W193" s="32"/>
    </row>
    <row r="194" spans="1:23" ht="42.75" customHeight="1" x14ac:dyDescent="0.25">
      <c r="A194" s="32"/>
      <c r="B194" s="32"/>
      <c r="C194" s="33"/>
      <c r="D194" s="32"/>
      <c r="E194" s="32"/>
      <c r="G194" s="32"/>
      <c r="H194" s="32"/>
      <c r="I194" s="32"/>
      <c r="J194" s="32"/>
      <c r="K194" s="32"/>
      <c r="L194" s="32"/>
      <c r="M194" s="32"/>
      <c r="N194" s="427"/>
      <c r="O194" s="32"/>
      <c r="P194" s="32"/>
      <c r="Q194" s="32"/>
      <c r="R194" s="32"/>
      <c r="S194" s="32"/>
      <c r="T194" s="32"/>
      <c r="U194" s="32"/>
      <c r="V194" s="32"/>
      <c r="W194" s="32"/>
    </row>
    <row r="195" spans="1:23" ht="42.75" customHeight="1" x14ac:dyDescent="0.25">
      <c r="A195" s="32"/>
      <c r="B195" s="32"/>
      <c r="C195" s="33"/>
      <c r="D195" s="32"/>
      <c r="E195" s="32"/>
      <c r="G195" s="32"/>
      <c r="H195" s="32"/>
      <c r="I195" s="32"/>
      <c r="J195" s="32"/>
      <c r="K195" s="32"/>
      <c r="L195" s="32"/>
      <c r="M195" s="32"/>
      <c r="N195" s="427"/>
      <c r="O195" s="32"/>
      <c r="P195" s="32"/>
      <c r="Q195" s="32"/>
      <c r="R195" s="32"/>
      <c r="S195" s="32"/>
      <c r="T195" s="32"/>
      <c r="U195" s="32"/>
      <c r="V195" s="32"/>
      <c r="W195" s="32"/>
    </row>
    <row r="196" spans="1:23" ht="42.75" customHeight="1" x14ac:dyDescent="0.25">
      <c r="A196" s="32"/>
      <c r="B196" s="32"/>
      <c r="C196" s="33"/>
      <c r="D196" s="32"/>
      <c r="E196" s="32"/>
      <c r="G196" s="32"/>
      <c r="H196" s="32"/>
      <c r="I196" s="32"/>
      <c r="J196" s="32"/>
      <c r="K196" s="32"/>
      <c r="L196" s="32"/>
      <c r="M196" s="32"/>
      <c r="N196" s="427"/>
      <c r="O196" s="32"/>
      <c r="P196" s="32"/>
      <c r="Q196" s="32"/>
      <c r="R196" s="32"/>
      <c r="S196" s="32"/>
      <c r="T196" s="32"/>
      <c r="U196" s="32"/>
      <c r="V196" s="32"/>
      <c r="W196" s="32"/>
    </row>
    <row r="197" spans="1:23" ht="42.75" customHeight="1" x14ac:dyDescent="0.25">
      <c r="A197" s="32"/>
      <c r="B197" s="32"/>
      <c r="C197" s="33"/>
      <c r="D197" s="32"/>
      <c r="E197" s="32"/>
      <c r="G197" s="32"/>
      <c r="H197" s="32"/>
      <c r="I197" s="32"/>
      <c r="J197" s="32"/>
      <c r="K197" s="32"/>
      <c r="L197" s="32"/>
      <c r="M197" s="32"/>
      <c r="N197" s="427"/>
      <c r="O197" s="32"/>
      <c r="P197" s="32"/>
      <c r="Q197" s="32"/>
      <c r="R197" s="32"/>
      <c r="S197" s="32"/>
      <c r="T197" s="32"/>
      <c r="U197" s="32"/>
      <c r="V197" s="32"/>
      <c r="W197" s="32"/>
    </row>
    <row r="198" spans="1:23" ht="42.75" customHeight="1" x14ac:dyDescent="0.25">
      <c r="A198" s="32"/>
      <c r="B198" s="32"/>
      <c r="C198" s="33"/>
      <c r="D198" s="32"/>
      <c r="E198" s="32"/>
      <c r="G198" s="32"/>
      <c r="H198" s="32"/>
      <c r="I198" s="32"/>
      <c r="J198" s="32"/>
      <c r="K198" s="32"/>
      <c r="L198" s="32"/>
      <c r="M198" s="32"/>
      <c r="N198" s="427"/>
      <c r="O198" s="32"/>
      <c r="P198" s="32"/>
      <c r="Q198" s="32"/>
      <c r="R198" s="32"/>
      <c r="S198" s="32"/>
      <c r="T198" s="32"/>
      <c r="U198" s="32"/>
      <c r="V198" s="32"/>
      <c r="W198" s="32"/>
    </row>
    <row r="199" spans="1:23" ht="42.75" customHeight="1" x14ac:dyDescent="0.25">
      <c r="A199" s="32"/>
      <c r="B199" s="32"/>
      <c r="C199" s="33"/>
      <c r="D199" s="32"/>
      <c r="E199" s="32"/>
      <c r="G199" s="32"/>
      <c r="H199" s="32"/>
      <c r="I199" s="32"/>
      <c r="J199" s="32"/>
      <c r="K199" s="32"/>
      <c r="L199" s="32"/>
      <c r="M199" s="32"/>
      <c r="N199" s="427"/>
      <c r="O199" s="32"/>
      <c r="P199" s="32"/>
      <c r="Q199" s="32"/>
      <c r="R199" s="32"/>
      <c r="S199" s="32"/>
      <c r="T199" s="32"/>
      <c r="U199" s="32"/>
      <c r="V199" s="32"/>
      <c r="W199" s="32"/>
    </row>
    <row r="200" spans="1:23" ht="42.75" customHeight="1" x14ac:dyDescent="0.25">
      <c r="A200" s="32"/>
      <c r="B200" s="32"/>
      <c r="C200" s="33"/>
      <c r="D200" s="32"/>
      <c r="E200" s="32"/>
      <c r="G200" s="32"/>
      <c r="H200" s="32"/>
      <c r="I200" s="32"/>
      <c r="J200" s="32"/>
      <c r="K200" s="32"/>
      <c r="L200" s="32"/>
      <c r="M200" s="32"/>
      <c r="N200" s="427"/>
      <c r="O200" s="32"/>
      <c r="P200" s="32"/>
      <c r="Q200" s="32"/>
      <c r="R200" s="32"/>
      <c r="S200" s="32"/>
      <c r="T200" s="32"/>
      <c r="U200" s="32"/>
      <c r="V200" s="32"/>
      <c r="W200" s="32"/>
    </row>
    <row r="201" spans="1:23" ht="42.75" customHeight="1" x14ac:dyDescent="0.25">
      <c r="A201" s="32"/>
      <c r="B201" s="32"/>
      <c r="C201" s="33"/>
      <c r="D201" s="32"/>
      <c r="E201" s="32"/>
      <c r="G201" s="32"/>
      <c r="H201" s="32"/>
      <c r="I201" s="32"/>
      <c r="J201" s="32"/>
      <c r="K201" s="32"/>
      <c r="L201" s="32"/>
      <c r="M201" s="32"/>
      <c r="N201" s="427"/>
      <c r="O201" s="32"/>
      <c r="P201" s="32"/>
      <c r="Q201" s="32"/>
      <c r="R201" s="32"/>
      <c r="S201" s="32"/>
      <c r="T201" s="32"/>
      <c r="U201" s="32"/>
      <c r="V201" s="32"/>
      <c r="W201" s="32"/>
    </row>
    <row r="202" spans="1:23" ht="42.75" customHeight="1" x14ac:dyDescent="0.25">
      <c r="A202" s="32"/>
      <c r="B202" s="32"/>
      <c r="C202" s="33"/>
      <c r="D202" s="32"/>
      <c r="E202" s="32"/>
      <c r="G202" s="32"/>
      <c r="H202" s="32"/>
      <c r="I202" s="32"/>
      <c r="J202" s="32"/>
      <c r="K202" s="32"/>
      <c r="L202" s="32"/>
      <c r="M202" s="32"/>
      <c r="N202" s="427"/>
      <c r="O202" s="32"/>
      <c r="P202" s="32"/>
      <c r="Q202" s="32"/>
      <c r="R202" s="32"/>
      <c r="S202" s="32"/>
      <c r="T202" s="32"/>
      <c r="U202" s="32"/>
      <c r="V202" s="32"/>
      <c r="W202" s="32"/>
    </row>
    <row r="203" spans="1:23" ht="42.75" customHeight="1" x14ac:dyDescent="0.25">
      <c r="A203" s="32"/>
      <c r="B203" s="32"/>
      <c r="C203" s="33"/>
      <c r="D203" s="32"/>
      <c r="E203" s="32"/>
      <c r="G203" s="32"/>
      <c r="H203" s="32"/>
      <c r="I203" s="32"/>
      <c r="J203" s="32"/>
      <c r="K203" s="32"/>
      <c r="L203" s="32"/>
      <c r="M203" s="32"/>
      <c r="N203" s="427"/>
      <c r="O203" s="32"/>
      <c r="P203" s="32"/>
      <c r="Q203" s="32"/>
      <c r="R203" s="32"/>
      <c r="S203" s="32"/>
      <c r="T203" s="32"/>
      <c r="U203" s="32"/>
      <c r="V203" s="32"/>
      <c r="W203" s="32"/>
    </row>
    <row r="204" spans="1:23" ht="42.75" customHeight="1" x14ac:dyDescent="0.25">
      <c r="A204" s="32"/>
      <c r="B204" s="32"/>
      <c r="C204" s="33"/>
      <c r="D204" s="32"/>
      <c r="E204" s="32"/>
      <c r="G204" s="32"/>
      <c r="H204" s="32"/>
      <c r="I204" s="32"/>
      <c r="J204" s="32"/>
      <c r="K204" s="32"/>
      <c r="L204" s="32"/>
      <c r="M204" s="32"/>
      <c r="N204" s="427"/>
      <c r="O204" s="32"/>
      <c r="P204" s="32"/>
      <c r="Q204" s="32"/>
      <c r="R204" s="32"/>
      <c r="S204" s="32"/>
      <c r="T204" s="32"/>
      <c r="U204" s="32"/>
      <c r="V204" s="32"/>
      <c r="W204" s="32"/>
    </row>
    <row r="205" spans="1:23" ht="42.75" customHeight="1" x14ac:dyDescent="0.25">
      <c r="A205" s="32"/>
      <c r="B205" s="32"/>
      <c r="C205" s="33"/>
      <c r="D205" s="32"/>
      <c r="E205" s="32"/>
      <c r="G205" s="32"/>
      <c r="H205" s="32"/>
      <c r="I205" s="32"/>
      <c r="J205" s="32"/>
      <c r="K205" s="32"/>
      <c r="L205" s="32"/>
      <c r="M205" s="32"/>
      <c r="N205" s="427"/>
      <c r="O205" s="32"/>
      <c r="P205" s="32"/>
      <c r="Q205" s="32"/>
      <c r="R205" s="32"/>
      <c r="S205" s="32"/>
      <c r="T205" s="32"/>
      <c r="U205" s="32"/>
      <c r="V205" s="32"/>
      <c r="W205" s="32"/>
    </row>
    <row r="206" spans="1:23" ht="42.75" customHeight="1" x14ac:dyDescent="0.25">
      <c r="A206" s="32"/>
      <c r="B206" s="32"/>
      <c r="C206" s="33"/>
      <c r="D206" s="32"/>
      <c r="E206" s="32"/>
      <c r="G206" s="32"/>
      <c r="H206" s="32"/>
      <c r="I206" s="32"/>
      <c r="J206" s="32"/>
      <c r="K206" s="32"/>
      <c r="L206" s="32"/>
      <c r="M206" s="32"/>
      <c r="N206" s="427"/>
      <c r="O206" s="32"/>
      <c r="P206" s="32"/>
      <c r="Q206" s="32"/>
      <c r="R206" s="32"/>
      <c r="S206" s="32"/>
      <c r="T206" s="32"/>
      <c r="U206" s="32"/>
      <c r="V206" s="32"/>
      <c r="W206" s="32"/>
    </row>
    <row r="207" spans="1:23" ht="42.75" customHeight="1" x14ac:dyDescent="0.25">
      <c r="A207" s="32"/>
      <c r="B207" s="32"/>
      <c r="C207" s="33"/>
      <c r="D207" s="32"/>
      <c r="E207" s="32"/>
      <c r="G207" s="32"/>
      <c r="H207" s="32"/>
      <c r="I207" s="32"/>
      <c r="J207" s="32"/>
      <c r="K207" s="32"/>
      <c r="L207" s="32"/>
      <c r="M207" s="32"/>
      <c r="N207" s="427"/>
      <c r="O207" s="32"/>
      <c r="P207" s="32"/>
      <c r="Q207" s="32"/>
      <c r="R207" s="32"/>
      <c r="S207" s="32"/>
      <c r="T207" s="32"/>
      <c r="U207" s="32"/>
      <c r="V207" s="32"/>
      <c r="W207" s="32"/>
    </row>
    <row r="208" spans="1:23" ht="42.75" customHeight="1" x14ac:dyDescent="0.25">
      <c r="A208" s="32"/>
      <c r="B208" s="32"/>
      <c r="C208" s="33"/>
      <c r="D208" s="32"/>
      <c r="E208" s="32"/>
      <c r="G208" s="32"/>
      <c r="H208" s="32"/>
      <c r="I208" s="32"/>
      <c r="J208" s="32"/>
      <c r="K208" s="32"/>
      <c r="L208" s="32"/>
      <c r="M208" s="32"/>
      <c r="N208" s="427"/>
      <c r="O208" s="32"/>
      <c r="P208" s="32"/>
      <c r="Q208" s="32"/>
      <c r="R208" s="32"/>
      <c r="S208" s="32"/>
      <c r="T208" s="32"/>
      <c r="U208" s="32"/>
      <c r="V208" s="32"/>
      <c r="W208" s="32"/>
    </row>
    <row r="209" spans="1:23" ht="42.75" customHeight="1" x14ac:dyDescent="0.25">
      <c r="A209" s="32"/>
      <c r="B209" s="32"/>
      <c r="C209" s="33"/>
      <c r="D209" s="32"/>
      <c r="E209" s="32"/>
      <c r="G209" s="32"/>
      <c r="H209" s="32"/>
      <c r="I209" s="32"/>
      <c r="J209" s="32"/>
      <c r="K209" s="32"/>
      <c r="L209" s="32"/>
      <c r="M209" s="32"/>
      <c r="N209" s="427"/>
      <c r="O209" s="32"/>
      <c r="P209" s="32"/>
      <c r="Q209" s="32"/>
      <c r="R209" s="32"/>
      <c r="S209" s="32"/>
      <c r="T209" s="32"/>
      <c r="U209" s="32"/>
      <c r="V209" s="32"/>
      <c r="W209" s="32"/>
    </row>
    <row r="210" spans="1:23" ht="42.75" customHeight="1" x14ac:dyDescent="0.25">
      <c r="A210" s="32"/>
      <c r="B210" s="32"/>
      <c r="C210" s="33"/>
      <c r="D210" s="32"/>
      <c r="E210" s="32"/>
      <c r="G210" s="32"/>
      <c r="H210" s="32"/>
      <c r="I210" s="32"/>
      <c r="J210" s="32"/>
      <c r="K210" s="32"/>
      <c r="L210" s="32"/>
      <c r="M210" s="32"/>
      <c r="N210" s="427"/>
      <c r="O210" s="32"/>
      <c r="P210" s="32"/>
      <c r="Q210" s="32"/>
      <c r="R210" s="32"/>
      <c r="S210" s="32"/>
      <c r="T210" s="32"/>
      <c r="U210" s="32"/>
      <c r="V210" s="32"/>
      <c r="W210" s="32"/>
    </row>
    <row r="211" spans="1:23" ht="42.75" customHeight="1" x14ac:dyDescent="0.25">
      <c r="A211" s="32"/>
      <c r="B211" s="32"/>
      <c r="C211" s="33"/>
      <c r="D211" s="32"/>
      <c r="E211" s="32"/>
      <c r="G211" s="32"/>
      <c r="H211" s="32"/>
      <c r="I211" s="32"/>
      <c r="J211" s="32"/>
      <c r="K211" s="32"/>
      <c r="L211" s="32"/>
      <c r="M211" s="32"/>
      <c r="N211" s="427"/>
      <c r="O211" s="32"/>
      <c r="P211" s="32"/>
      <c r="Q211" s="32"/>
      <c r="R211" s="32"/>
      <c r="S211" s="32"/>
      <c r="T211" s="32"/>
      <c r="U211" s="32"/>
      <c r="V211" s="32"/>
      <c r="W211" s="32"/>
    </row>
    <row r="212" spans="1:23" ht="42.75" customHeight="1" x14ac:dyDescent="0.25">
      <c r="A212" s="32"/>
      <c r="B212" s="32"/>
      <c r="C212" s="33"/>
      <c r="D212" s="32"/>
      <c r="E212" s="32"/>
      <c r="G212" s="32"/>
      <c r="H212" s="32"/>
      <c r="I212" s="32"/>
      <c r="J212" s="32"/>
      <c r="K212" s="32"/>
      <c r="L212" s="32"/>
      <c r="M212" s="32"/>
      <c r="N212" s="427"/>
      <c r="O212" s="32"/>
      <c r="P212" s="32"/>
      <c r="Q212" s="32"/>
      <c r="R212" s="32"/>
      <c r="S212" s="32"/>
      <c r="T212" s="32"/>
      <c r="U212" s="32"/>
      <c r="V212" s="32"/>
      <c r="W212" s="32"/>
    </row>
    <row r="213" spans="1:23" ht="42.75" customHeight="1" x14ac:dyDescent="0.25">
      <c r="A213" s="32"/>
      <c r="B213" s="32"/>
      <c r="C213" s="33"/>
      <c r="D213" s="32"/>
      <c r="E213" s="32"/>
      <c r="G213" s="32"/>
      <c r="H213" s="32"/>
      <c r="I213" s="32"/>
      <c r="J213" s="32"/>
      <c r="K213" s="32"/>
      <c r="L213" s="32"/>
      <c r="M213" s="32"/>
      <c r="N213" s="427"/>
      <c r="O213" s="32"/>
      <c r="P213" s="32"/>
      <c r="Q213" s="32"/>
      <c r="R213" s="32"/>
      <c r="S213" s="32"/>
      <c r="T213" s="32"/>
      <c r="U213" s="32"/>
      <c r="V213" s="32"/>
      <c r="W213" s="32"/>
    </row>
    <row r="214" spans="1:23" ht="42.75" customHeight="1" x14ac:dyDescent="0.25">
      <c r="A214" s="32"/>
      <c r="B214" s="32"/>
      <c r="C214" s="33"/>
      <c r="D214" s="32"/>
      <c r="E214" s="32"/>
      <c r="G214" s="32"/>
      <c r="H214" s="32"/>
      <c r="I214" s="32"/>
      <c r="J214" s="32"/>
      <c r="K214" s="32"/>
      <c r="L214" s="32"/>
      <c r="M214" s="32"/>
      <c r="N214" s="427"/>
      <c r="O214" s="32"/>
      <c r="P214" s="32"/>
      <c r="Q214" s="32"/>
      <c r="R214" s="32"/>
      <c r="S214" s="32"/>
      <c r="T214" s="32"/>
      <c r="U214" s="32"/>
      <c r="V214" s="32"/>
      <c r="W214" s="32"/>
    </row>
    <row r="215" spans="1:23" ht="42.75" customHeight="1" x14ac:dyDescent="0.25">
      <c r="A215" s="32"/>
      <c r="B215" s="32"/>
      <c r="C215" s="33"/>
      <c r="D215" s="32"/>
      <c r="E215" s="32"/>
      <c r="G215" s="32"/>
      <c r="H215" s="32"/>
      <c r="I215" s="32"/>
      <c r="J215" s="32"/>
      <c r="K215" s="32"/>
      <c r="L215" s="32"/>
      <c r="M215" s="32"/>
      <c r="N215" s="427"/>
      <c r="O215" s="32"/>
      <c r="P215" s="32"/>
      <c r="Q215" s="32"/>
      <c r="R215" s="32"/>
      <c r="S215" s="32"/>
      <c r="T215" s="32"/>
      <c r="U215" s="32"/>
      <c r="V215" s="32"/>
      <c r="W215" s="32"/>
    </row>
    <row r="216" spans="1:23" ht="42.75" customHeight="1" x14ac:dyDescent="0.25">
      <c r="A216" s="32"/>
      <c r="B216" s="32"/>
      <c r="C216" s="33"/>
      <c r="D216" s="32"/>
      <c r="E216" s="32"/>
      <c r="G216" s="32"/>
      <c r="H216" s="32"/>
      <c r="I216" s="32"/>
      <c r="J216" s="32"/>
      <c r="K216" s="32"/>
      <c r="L216" s="32"/>
      <c r="M216" s="32"/>
      <c r="N216" s="427"/>
      <c r="O216" s="32"/>
      <c r="P216" s="32"/>
      <c r="Q216" s="32"/>
      <c r="R216" s="32"/>
      <c r="S216" s="32"/>
      <c r="T216" s="32"/>
      <c r="U216" s="32"/>
      <c r="V216" s="32"/>
      <c r="W216" s="32"/>
    </row>
    <row r="217" spans="1:23" ht="42.75" customHeight="1" x14ac:dyDescent="0.25">
      <c r="A217" s="32"/>
      <c r="B217" s="32"/>
      <c r="C217" s="33"/>
      <c r="D217" s="32"/>
      <c r="E217" s="32"/>
      <c r="G217" s="32"/>
      <c r="H217" s="32"/>
      <c r="I217" s="32"/>
      <c r="J217" s="32"/>
      <c r="K217" s="32"/>
      <c r="L217" s="32"/>
      <c r="M217" s="32"/>
      <c r="N217" s="427"/>
      <c r="O217" s="32"/>
      <c r="P217" s="32"/>
      <c r="Q217" s="32"/>
      <c r="R217" s="32"/>
      <c r="S217" s="32"/>
      <c r="T217" s="32"/>
      <c r="U217" s="32"/>
      <c r="V217" s="32"/>
      <c r="W217" s="32"/>
    </row>
    <row r="218" spans="1:23" ht="42.75" customHeight="1" x14ac:dyDescent="0.25">
      <c r="A218" s="32"/>
      <c r="B218" s="32"/>
      <c r="C218" s="33"/>
      <c r="D218" s="32"/>
      <c r="E218" s="32"/>
      <c r="G218" s="32"/>
      <c r="H218" s="32"/>
      <c r="I218" s="32"/>
      <c r="J218" s="32"/>
      <c r="K218" s="32"/>
      <c r="L218" s="32"/>
      <c r="M218" s="32"/>
      <c r="N218" s="427"/>
      <c r="O218" s="32"/>
      <c r="P218" s="32"/>
      <c r="Q218" s="32"/>
      <c r="R218" s="32"/>
      <c r="S218" s="32"/>
      <c r="T218" s="32"/>
      <c r="U218" s="32"/>
      <c r="V218" s="32"/>
      <c r="W218" s="32"/>
    </row>
    <row r="219" spans="1:23" ht="42.75" customHeight="1" x14ac:dyDescent="0.25">
      <c r="A219" s="32"/>
      <c r="B219" s="32"/>
      <c r="C219" s="33"/>
      <c r="D219" s="32"/>
      <c r="E219" s="32"/>
      <c r="G219" s="32"/>
      <c r="H219" s="32"/>
      <c r="I219" s="32"/>
      <c r="J219" s="32"/>
      <c r="K219" s="32"/>
      <c r="L219" s="32"/>
      <c r="M219" s="32"/>
      <c r="N219" s="427"/>
      <c r="O219" s="32"/>
      <c r="P219" s="32"/>
      <c r="Q219" s="32"/>
      <c r="R219" s="32"/>
      <c r="S219" s="32"/>
      <c r="T219" s="32"/>
      <c r="U219" s="32"/>
      <c r="V219" s="32"/>
      <c r="W219" s="32"/>
    </row>
    <row r="220" spans="1:23" ht="42.75" customHeight="1" x14ac:dyDescent="0.25">
      <c r="A220" s="32"/>
      <c r="B220" s="32"/>
      <c r="C220" s="33"/>
      <c r="D220" s="32"/>
      <c r="E220" s="32"/>
      <c r="G220" s="32"/>
      <c r="H220" s="32"/>
      <c r="I220" s="32"/>
      <c r="J220" s="32"/>
      <c r="K220" s="32"/>
      <c r="L220" s="32"/>
      <c r="M220" s="32"/>
      <c r="N220" s="427"/>
      <c r="O220" s="32"/>
      <c r="P220" s="32"/>
      <c r="Q220" s="32"/>
      <c r="R220" s="32"/>
      <c r="S220" s="32"/>
      <c r="T220" s="32"/>
      <c r="U220" s="32"/>
      <c r="V220" s="32"/>
      <c r="W220" s="32"/>
    </row>
    <row r="221" spans="1:23" ht="42.75" customHeight="1" x14ac:dyDescent="0.25">
      <c r="A221" s="32"/>
      <c r="B221" s="32"/>
      <c r="C221" s="33"/>
      <c r="D221" s="32"/>
      <c r="E221" s="32"/>
      <c r="G221" s="32"/>
      <c r="H221" s="32"/>
      <c r="I221" s="32"/>
      <c r="J221" s="32"/>
      <c r="K221" s="32"/>
      <c r="L221" s="32"/>
      <c r="M221" s="32"/>
      <c r="N221" s="427"/>
      <c r="O221" s="32"/>
      <c r="P221" s="32"/>
      <c r="Q221" s="32"/>
      <c r="R221" s="32"/>
      <c r="S221" s="32"/>
      <c r="T221" s="32"/>
      <c r="U221" s="32"/>
      <c r="V221" s="32"/>
      <c r="W221" s="32"/>
    </row>
    <row r="222" spans="1:23" ht="42.75" customHeight="1" x14ac:dyDescent="0.25">
      <c r="A222" s="32"/>
      <c r="B222" s="32"/>
      <c r="C222" s="33"/>
      <c r="D222" s="32"/>
      <c r="E222" s="32"/>
      <c r="G222" s="32"/>
      <c r="H222" s="32"/>
      <c r="I222" s="32"/>
      <c r="J222" s="32"/>
      <c r="K222" s="32"/>
      <c r="L222" s="32"/>
      <c r="M222" s="32"/>
      <c r="N222" s="427"/>
      <c r="O222" s="32"/>
      <c r="P222" s="32"/>
      <c r="Q222" s="32"/>
      <c r="R222" s="32"/>
      <c r="S222" s="32"/>
      <c r="T222" s="32"/>
      <c r="U222" s="32"/>
      <c r="V222" s="32"/>
      <c r="W222" s="32"/>
    </row>
    <row r="223" spans="1:23" ht="42.75" customHeight="1" x14ac:dyDescent="0.25">
      <c r="A223" s="32"/>
      <c r="B223" s="32"/>
      <c r="C223" s="33"/>
      <c r="D223" s="32"/>
      <c r="E223" s="32"/>
      <c r="G223" s="32"/>
      <c r="H223" s="32"/>
      <c r="I223" s="32"/>
      <c r="J223" s="32"/>
      <c r="K223" s="32"/>
      <c r="L223" s="32"/>
      <c r="M223" s="32"/>
      <c r="N223" s="427"/>
      <c r="O223" s="32"/>
      <c r="P223" s="32"/>
      <c r="Q223" s="32"/>
      <c r="R223" s="32"/>
      <c r="S223" s="32"/>
      <c r="T223" s="32"/>
      <c r="U223" s="32"/>
      <c r="V223" s="32"/>
      <c r="W223" s="32"/>
    </row>
    <row r="224" spans="1:23" ht="42.75" customHeight="1" x14ac:dyDescent="0.25">
      <c r="A224" s="32"/>
      <c r="B224" s="32"/>
      <c r="C224" s="33"/>
      <c r="D224" s="32"/>
      <c r="E224" s="32"/>
      <c r="G224" s="32"/>
      <c r="H224" s="32"/>
      <c r="I224" s="32"/>
      <c r="J224" s="32"/>
      <c r="K224" s="32"/>
      <c r="L224" s="32"/>
      <c r="M224" s="32"/>
      <c r="N224" s="427"/>
      <c r="O224" s="32"/>
      <c r="P224" s="32"/>
      <c r="Q224" s="32"/>
      <c r="R224" s="32"/>
      <c r="S224" s="32"/>
      <c r="T224" s="32"/>
      <c r="U224" s="32"/>
      <c r="V224" s="32"/>
      <c r="W224" s="32"/>
    </row>
    <row r="225" spans="1:23" ht="42.75" customHeight="1" x14ac:dyDescent="0.25">
      <c r="A225" s="32"/>
      <c r="B225" s="32"/>
      <c r="C225" s="33"/>
      <c r="D225" s="32"/>
      <c r="E225" s="32"/>
      <c r="G225" s="32"/>
      <c r="H225" s="32"/>
      <c r="I225" s="32"/>
      <c r="J225" s="32"/>
      <c r="K225" s="32"/>
      <c r="L225" s="32"/>
      <c r="M225" s="32"/>
      <c r="N225" s="427"/>
      <c r="O225" s="32"/>
      <c r="P225" s="32"/>
      <c r="Q225" s="32"/>
      <c r="R225" s="32"/>
      <c r="S225" s="32"/>
      <c r="T225" s="32"/>
      <c r="U225" s="32"/>
      <c r="V225" s="32"/>
      <c r="W225" s="32"/>
    </row>
    <row r="226" spans="1:23" ht="42.75" customHeight="1" x14ac:dyDescent="0.25">
      <c r="A226" s="32"/>
      <c r="B226" s="32"/>
      <c r="C226" s="33"/>
      <c r="D226" s="32"/>
      <c r="E226" s="32"/>
      <c r="G226" s="32"/>
      <c r="H226" s="32"/>
      <c r="I226" s="32"/>
      <c r="J226" s="32"/>
      <c r="K226" s="32"/>
      <c r="L226" s="32"/>
      <c r="M226" s="32"/>
      <c r="N226" s="427"/>
      <c r="O226" s="32"/>
      <c r="P226" s="32"/>
      <c r="Q226" s="32"/>
      <c r="R226" s="32"/>
      <c r="S226" s="32"/>
      <c r="T226" s="32"/>
      <c r="U226" s="32"/>
      <c r="V226" s="32"/>
      <c r="W226" s="32"/>
    </row>
    <row r="227" spans="1:23" ht="42.75" customHeight="1" x14ac:dyDescent="0.25">
      <c r="A227" s="32"/>
      <c r="B227" s="32"/>
      <c r="C227" s="33"/>
      <c r="D227" s="32"/>
      <c r="E227" s="32"/>
      <c r="G227" s="32"/>
      <c r="H227" s="32"/>
      <c r="I227" s="32"/>
      <c r="J227" s="32"/>
      <c r="K227" s="32"/>
      <c r="L227" s="32"/>
      <c r="M227" s="32"/>
      <c r="N227" s="427"/>
      <c r="O227" s="32"/>
      <c r="P227" s="32"/>
      <c r="Q227" s="32"/>
      <c r="R227" s="32"/>
      <c r="S227" s="32"/>
      <c r="T227" s="32"/>
      <c r="U227" s="32"/>
      <c r="V227" s="32"/>
      <c r="W227" s="32"/>
    </row>
    <row r="228" spans="1:23" ht="42.75" customHeight="1" x14ac:dyDescent="0.25">
      <c r="A228" s="32"/>
      <c r="B228" s="32"/>
      <c r="C228" s="33"/>
      <c r="D228" s="32"/>
      <c r="E228" s="32"/>
      <c r="G228" s="32"/>
      <c r="H228" s="32"/>
      <c r="I228" s="32"/>
      <c r="J228" s="32"/>
      <c r="K228" s="32"/>
      <c r="L228" s="32"/>
      <c r="M228" s="32"/>
      <c r="N228" s="427"/>
      <c r="O228" s="32"/>
      <c r="P228" s="32"/>
      <c r="Q228" s="32"/>
      <c r="R228" s="32"/>
      <c r="S228" s="32"/>
      <c r="T228" s="32"/>
      <c r="U228" s="32"/>
      <c r="V228" s="32"/>
      <c r="W228" s="32"/>
    </row>
    <row r="229" spans="1:23" ht="42.75" customHeight="1" x14ac:dyDescent="0.25">
      <c r="A229" s="32"/>
      <c r="B229" s="32"/>
      <c r="C229" s="33"/>
      <c r="D229" s="32"/>
      <c r="E229" s="32"/>
      <c r="G229" s="32"/>
      <c r="H229" s="32"/>
      <c r="I229" s="32"/>
      <c r="J229" s="32"/>
      <c r="K229" s="32"/>
      <c r="L229" s="32"/>
      <c r="M229" s="32"/>
      <c r="N229" s="427"/>
      <c r="O229" s="32"/>
      <c r="P229" s="32"/>
      <c r="Q229" s="32"/>
      <c r="R229" s="32"/>
      <c r="S229" s="32"/>
      <c r="T229" s="32"/>
      <c r="U229" s="32"/>
      <c r="V229" s="32"/>
      <c r="W229" s="32"/>
    </row>
    <row r="230" spans="1:23" ht="42.75" customHeight="1" x14ac:dyDescent="0.25">
      <c r="A230" s="32"/>
      <c r="B230" s="32"/>
      <c r="C230" s="33"/>
      <c r="D230" s="32"/>
      <c r="E230" s="32"/>
      <c r="G230" s="32"/>
      <c r="H230" s="32"/>
      <c r="I230" s="32"/>
      <c r="J230" s="32"/>
      <c r="K230" s="32"/>
      <c r="L230" s="32"/>
      <c r="M230" s="32"/>
      <c r="N230" s="427"/>
      <c r="O230" s="32"/>
      <c r="P230" s="32"/>
      <c r="Q230" s="32"/>
      <c r="R230" s="32"/>
      <c r="S230" s="32"/>
      <c r="T230" s="32"/>
      <c r="U230" s="32"/>
      <c r="V230" s="32"/>
      <c r="W230" s="32"/>
    </row>
    <row r="231" spans="1:23" ht="42.75" customHeight="1" x14ac:dyDescent="0.25">
      <c r="A231" s="32"/>
      <c r="B231" s="32"/>
      <c r="C231" s="33"/>
      <c r="D231" s="32"/>
      <c r="E231" s="32"/>
      <c r="G231" s="32"/>
      <c r="H231" s="32"/>
      <c r="I231" s="32"/>
      <c r="J231" s="32"/>
      <c r="K231" s="32"/>
      <c r="L231" s="32"/>
      <c r="M231" s="32"/>
      <c r="N231" s="427"/>
      <c r="O231" s="32"/>
      <c r="P231" s="32"/>
      <c r="Q231" s="32"/>
      <c r="R231" s="32"/>
      <c r="S231" s="32"/>
      <c r="T231" s="32"/>
      <c r="U231" s="32"/>
      <c r="V231" s="32"/>
      <c r="W231" s="32"/>
    </row>
    <row r="232" spans="1:23" ht="42.75" customHeight="1" x14ac:dyDescent="0.25">
      <c r="A232" s="32"/>
      <c r="B232" s="32"/>
      <c r="C232" s="33"/>
      <c r="D232" s="32"/>
      <c r="E232" s="32"/>
      <c r="G232" s="32"/>
      <c r="H232" s="32"/>
      <c r="I232" s="32"/>
      <c r="J232" s="32"/>
      <c r="K232" s="32"/>
      <c r="L232" s="32"/>
      <c r="M232" s="32"/>
      <c r="N232" s="427"/>
      <c r="O232" s="32"/>
      <c r="P232" s="32"/>
      <c r="Q232" s="32"/>
      <c r="R232" s="32"/>
      <c r="S232" s="32"/>
      <c r="T232" s="32"/>
      <c r="U232" s="32"/>
      <c r="V232" s="32"/>
      <c r="W232" s="32"/>
    </row>
    <row r="233" spans="1:23" ht="42.75" customHeight="1" x14ac:dyDescent="0.25">
      <c r="A233" s="32"/>
      <c r="B233" s="32"/>
      <c r="C233" s="33"/>
      <c r="D233" s="32"/>
      <c r="E233" s="32"/>
      <c r="G233" s="32"/>
      <c r="H233" s="32"/>
      <c r="I233" s="32"/>
      <c r="J233" s="32"/>
      <c r="K233" s="32"/>
      <c r="L233" s="32"/>
      <c r="M233" s="32"/>
      <c r="N233" s="427"/>
      <c r="O233" s="32"/>
      <c r="P233" s="32"/>
      <c r="Q233" s="32"/>
      <c r="R233" s="32"/>
      <c r="S233" s="32"/>
      <c r="T233" s="32"/>
      <c r="U233" s="32"/>
      <c r="V233" s="32"/>
      <c r="W233" s="32"/>
    </row>
    <row r="234" spans="1:23" ht="42.75" customHeight="1" x14ac:dyDescent="0.25">
      <c r="A234" s="32"/>
      <c r="B234" s="32"/>
      <c r="C234" s="33"/>
      <c r="D234" s="32"/>
      <c r="E234" s="32"/>
      <c r="G234" s="32"/>
      <c r="H234" s="32"/>
      <c r="I234" s="32"/>
      <c r="J234" s="32"/>
      <c r="K234" s="32"/>
      <c r="L234" s="32"/>
      <c r="M234" s="32"/>
      <c r="N234" s="427"/>
      <c r="O234" s="32"/>
      <c r="P234" s="32"/>
      <c r="Q234" s="32"/>
      <c r="R234" s="32"/>
      <c r="S234" s="32"/>
      <c r="T234" s="32"/>
      <c r="U234" s="32"/>
      <c r="V234" s="32"/>
      <c r="W234" s="32"/>
    </row>
    <row r="235" spans="1:23" ht="42.75" customHeight="1" x14ac:dyDescent="0.25">
      <c r="A235" s="32"/>
      <c r="B235" s="32"/>
      <c r="C235" s="33"/>
      <c r="D235" s="32"/>
      <c r="E235" s="32"/>
      <c r="G235" s="32"/>
      <c r="H235" s="32"/>
      <c r="I235" s="32"/>
      <c r="J235" s="32"/>
      <c r="K235" s="32"/>
      <c r="L235" s="32"/>
      <c r="M235" s="32"/>
      <c r="N235" s="427"/>
      <c r="O235" s="32"/>
      <c r="P235" s="32"/>
      <c r="Q235" s="32"/>
      <c r="R235" s="32"/>
      <c r="S235" s="32"/>
      <c r="T235" s="32"/>
      <c r="U235" s="32"/>
      <c r="V235" s="32"/>
      <c r="W235" s="32"/>
    </row>
    <row r="236" spans="1:23" ht="42.75" customHeight="1" x14ac:dyDescent="0.25">
      <c r="A236" s="32"/>
      <c r="B236" s="32"/>
      <c r="C236" s="33"/>
      <c r="D236" s="32"/>
      <c r="E236" s="32"/>
      <c r="G236" s="32"/>
      <c r="H236" s="32"/>
      <c r="I236" s="32"/>
      <c r="J236" s="32"/>
      <c r="K236" s="32"/>
      <c r="L236" s="32"/>
      <c r="M236" s="32"/>
      <c r="N236" s="427"/>
      <c r="O236" s="32"/>
      <c r="P236" s="32"/>
      <c r="Q236" s="32"/>
      <c r="R236" s="32"/>
      <c r="S236" s="32"/>
      <c r="T236" s="32"/>
      <c r="U236" s="32"/>
      <c r="V236" s="32"/>
      <c r="W236" s="32"/>
    </row>
    <row r="237" spans="1:23" ht="42.75" customHeight="1" x14ac:dyDescent="0.25">
      <c r="A237" s="32"/>
      <c r="B237" s="32"/>
      <c r="C237" s="33"/>
      <c r="D237" s="32"/>
      <c r="E237" s="32"/>
      <c r="G237" s="32"/>
      <c r="H237" s="32"/>
      <c r="I237" s="32"/>
      <c r="J237" s="32"/>
      <c r="K237" s="32"/>
      <c r="L237" s="32"/>
      <c r="M237" s="32"/>
      <c r="N237" s="427"/>
      <c r="O237" s="32"/>
      <c r="P237" s="32"/>
      <c r="Q237" s="32"/>
      <c r="R237" s="32"/>
      <c r="S237" s="32"/>
      <c r="T237" s="32"/>
      <c r="U237" s="32"/>
      <c r="V237" s="32"/>
      <c r="W237" s="32"/>
    </row>
    <row r="238" spans="1:23" ht="42.75" customHeight="1" x14ac:dyDescent="0.25">
      <c r="A238" s="32"/>
      <c r="B238" s="32"/>
      <c r="C238" s="33"/>
      <c r="D238" s="32"/>
      <c r="E238" s="32"/>
      <c r="G238" s="32"/>
      <c r="H238" s="32"/>
      <c r="I238" s="32"/>
      <c r="J238" s="32"/>
      <c r="K238" s="32"/>
      <c r="L238" s="32"/>
      <c r="M238" s="32"/>
      <c r="N238" s="427"/>
      <c r="O238" s="32"/>
      <c r="P238" s="32"/>
      <c r="Q238" s="32"/>
      <c r="R238" s="32"/>
      <c r="S238" s="32"/>
      <c r="T238" s="32"/>
      <c r="U238" s="32"/>
      <c r="V238" s="32"/>
      <c r="W238" s="32"/>
    </row>
    <row r="239" spans="1:23" ht="42.75" customHeight="1" x14ac:dyDescent="0.25">
      <c r="A239" s="32"/>
      <c r="B239" s="32"/>
      <c r="C239" s="33"/>
      <c r="D239" s="32"/>
      <c r="E239" s="32"/>
      <c r="G239" s="32"/>
      <c r="H239" s="32"/>
      <c r="I239" s="32"/>
      <c r="J239" s="32"/>
      <c r="K239" s="32"/>
      <c r="L239" s="32"/>
      <c r="M239" s="32"/>
      <c r="N239" s="427"/>
      <c r="O239" s="32"/>
      <c r="P239" s="32"/>
      <c r="Q239" s="32"/>
      <c r="R239" s="32"/>
      <c r="S239" s="32"/>
      <c r="T239" s="32"/>
      <c r="U239" s="32"/>
      <c r="V239" s="32"/>
      <c r="W239" s="32"/>
    </row>
    <row r="240" spans="1:23" ht="42.75" customHeight="1" x14ac:dyDescent="0.25">
      <c r="A240" s="32"/>
      <c r="B240" s="32"/>
      <c r="C240" s="33"/>
      <c r="D240" s="32"/>
      <c r="E240" s="32"/>
      <c r="G240" s="32"/>
      <c r="H240" s="32"/>
      <c r="I240" s="32"/>
      <c r="J240" s="32"/>
      <c r="K240" s="32"/>
      <c r="L240" s="32"/>
      <c r="M240" s="32"/>
      <c r="N240" s="427"/>
      <c r="O240" s="32"/>
      <c r="P240" s="32"/>
      <c r="Q240" s="32"/>
      <c r="R240" s="32"/>
      <c r="S240" s="32"/>
      <c r="T240" s="32"/>
      <c r="U240" s="32"/>
      <c r="V240" s="32"/>
      <c r="W240" s="32"/>
    </row>
    <row r="241" spans="1:23" ht="42.75" customHeight="1" x14ac:dyDescent="0.25">
      <c r="A241" s="32"/>
      <c r="B241" s="32"/>
      <c r="C241" s="33"/>
      <c r="D241" s="32"/>
      <c r="E241" s="32"/>
      <c r="G241" s="32"/>
      <c r="H241" s="32"/>
      <c r="I241" s="32"/>
      <c r="J241" s="32"/>
      <c r="K241" s="32"/>
      <c r="L241" s="32"/>
      <c r="M241" s="32"/>
      <c r="N241" s="427"/>
      <c r="O241" s="32"/>
      <c r="P241" s="32"/>
      <c r="Q241" s="32"/>
      <c r="R241" s="32"/>
      <c r="S241" s="32"/>
      <c r="T241" s="32"/>
      <c r="U241" s="32"/>
      <c r="V241" s="32"/>
      <c r="W241" s="32"/>
    </row>
    <row r="242" spans="1:23" ht="42.75" customHeight="1" x14ac:dyDescent="0.25">
      <c r="A242" s="32"/>
      <c r="B242" s="32"/>
      <c r="C242" s="33"/>
      <c r="D242" s="32"/>
      <c r="E242" s="32"/>
      <c r="G242" s="32"/>
      <c r="H242" s="32"/>
      <c r="I242" s="32"/>
      <c r="J242" s="32"/>
      <c r="K242" s="32"/>
      <c r="L242" s="32"/>
      <c r="M242" s="32"/>
      <c r="N242" s="427"/>
      <c r="O242" s="32"/>
      <c r="P242" s="32"/>
      <c r="Q242" s="32"/>
      <c r="R242" s="32"/>
      <c r="S242" s="32"/>
      <c r="T242" s="32"/>
      <c r="U242" s="32"/>
      <c r="V242" s="32"/>
      <c r="W242" s="32"/>
    </row>
    <row r="243" spans="1:23" ht="42.75" customHeight="1" x14ac:dyDescent="0.25">
      <c r="A243" s="32"/>
      <c r="B243" s="32"/>
      <c r="C243" s="33"/>
      <c r="D243" s="32"/>
      <c r="E243" s="32"/>
      <c r="G243" s="32"/>
      <c r="H243" s="32"/>
      <c r="I243" s="32"/>
      <c r="J243" s="32"/>
      <c r="K243" s="32"/>
      <c r="L243" s="32"/>
      <c r="M243" s="32"/>
      <c r="N243" s="427"/>
      <c r="O243" s="32"/>
      <c r="P243" s="32"/>
      <c r="Q243" s="32"/>
      <c r="R243" s="32"/>
      <c r="S243" s="32"/>
      <c r="T243" s="32"/>
      <c r="U243" s="32"/>
      <c r="V243" s="32"/>
      <c r="W243" s="32"/>
    </row>
    <row r="244" spans="1:23" ht="42.75" customHeight="1" x14ac:dyDescent="0.25">
      <c r="A244" s="32"/>
      <c r="B244" s="32"/>
      <c r="C244" s="33"/>
      <c r="D244" s="32"/>
      <c r="E244" s="32"/>
      <c r="G244" s="32"/>
      <c r="H244" s="32"/>
      <c r="I244" s="32"/>
      <c r="J244" s="32"/>
      <c r="K244" s="32"/>
      <c r="L244" s="32"/>
      <c r="M244" s="32"/>
      <c r="N244" s="427"/>
      <c r="O244" s="32"/>
      <c r="P244" s="32"/>
      <c r="Q244" s="32"/>
      <c r="R244" s="32"/>
      <c r="S244" s="32"/>
      <c r="T244" s="32"/>
      <c r="U244" s="32"/>
      <c r="V244" s="32"/>
      <c r="W244" s="32"/>
    </row>
    <row r="245" spans="1:23" ht="42.75" customHeight="1" x14ac:dyDescent="0.25">
      <c r="A245" s="32"/>
      <c r="B245" s="32"/>
      <c r="C245" s="33"/>
      <c r="D245" s="32"/>
      <c r="E245" s="32"/>
      <c r="G245" s="32"/>
      <c r="H245" s="32"/>
      <c r="I245" s="32"/>
      <c r="J245" s="32"/>
      <c r="K245" s="32"/>
      <c r="L245" s="32"/>
      <c r="M245" s="32"/>
      <c r="N245" s="427"/>
      <c r="O245" s="32"/>
      <c r="P245" s="32"/>
      <c r="Q245" s="32"/>
      <c r="R245" s="32"/>
      <c r="S245" s="32"/>
      <c r="T245" s="32"/>
      <c r="U245" s="32"/>
      <c r="V245" s="32"/>
      <c r="W245" s="32"/>
    </row>
    <row r="246" spans="1:23" ht="42.75" customHeight="1" x14ac:dyDescent="0.25">
      <c r="A246" s="32"/>
      <c r="B246" s="32"/>
      <c r="C246" s="33"/>
      <c r="D246" s="32"/>
      <c r="E246" s="32"/>
      <c r="G246" s="32"/>
      <c r="H246" s="32"/>
      <c r="I246" s="32"/>
      <c r="J246" s="32"/>
      <c r="K246" s="32"/>
      <c r="L246" s="32"/>
      <c r="M246" s="32"/>
      <c r="N246" s="427"/>
      <c r="O246" s="32"/>
      <c r="P246" s="32"/>
      <c r="Q246" s="32"/>
      <c r="R246" s="32"/>
      <c r="S246" s="32"/>
      <c r="T246" s="32"/>
      <c r="U246" s="32"/>
      <c r="V246" s="32"/>
      <c r="W246" s="32"/>
    </row>
    <row r="247" spans="1:23" ht="42.75" customHeight="1" x14ac:dyDescent="0.25">
      <c r="A247" s="32"/>
      <c r="B247" s="32"/>
      <c r="C247" s="33"/>
      <c r="D247" s="32"/>
      <c r="E247" s="32"/>
      <c r="G247" s="32"/>
      <c r="H247" s="32"/>
      <c r="I247" s="32"/>
      <c r="J247" s="32"/>
      <c r="K247" s="32"/>
      <c r="L247" s="32"/>
      <c r="M247" s="32"/>
      <c r="N247" s="427"/>
      <c r="O247" s="32"/>
      <c r="P247" s="32"/>
      <c r="Q247" s="32"/>
      <c r="R247" s="32"/>
      <c r="S247" s="32"/>
      <c r="T247" s="32"/>
      <c r="U247" s="32"/>
      <c r="V247" s="32"/>
      <c r="W247" s="32"/>
    </row>
    <row r="248" spans="1:23" ht="42.75" customHeight="1" x14ac:dyDescent="0.25">
      <c r="A248" s="32"/>
      <c r="B248" s="32"/>
      <c r="C248" s="33"/>
      <c r="D248" s="32"/>
      <c r="E248" s="32"/>
      <c r="G248" s="32"/>
      <c r="H248" s="32"/>
      <c r="I248" s="32"/>
      <c r="J248" s="32"/>
      <c r="K248" s="32"/>
      <c r="L248" s="32"/>
      <c r="M248" s="32"/>
      <c r="N248" s="427"/>
      <c r="O248" s="32"/>
      <c r="P248" s="32"/>
      <c r="Q248" s="32"/>
      <c r="R248" s="32"/>
      <c r="S248" s="32"/>
      <c r="T248" s="32"/>
      <c r="U248" s="32"/>
      <c r="V248" s="32"/>
      <c r="W248" s="32"/>
    </row>
    <row r="249" spans="1:23" ht="42.75" customHeight="1" x14ac:dyDescent="0.25">
      <c r="A249" s="32"/>
      <c r="B249" s="32"/>
      <c r="C249" s="33"/>
      <c r="D249" s="32"/>
      <c r="E249" s="32"/>
      <c r="G249" s="32"/>
      <c r="H249" s="32"/>
      <c r="I249" s="32"/>
      <c r="J249" s="32"/>
      <c r="K249" s="32"/>
      <c r="L249" s="32"/>
      <c r="M249" s="32"/>
      <c r="N249" s="427"/>
      <c r="O249" s="32"/>
      <c r="P249" s="32"/>
      <c r="Q249" s="32"/>
      <c r="R249" s="32"/>
      <c r="S249" s="32"/>
      <c r="T249" s="32"/>
      <c r="U249" s="32"/>
      <c r="V249" s="32"/>
      <c r="W249" s="32"/>
    </row>
    <row r="250" spans="1:23" ht="42.75" customHeight="1" x14ac:dyDescent="0.25">
      <c r="A250" s="32"/>
      <c r="B250" s="32"/>
      <c r="C250" s="33"/>
      <c r="D250" s="32"/>
      <c r="E250" s="32"/>
      <c r="G250" s="32"/>
      <c r="H250" s="32"/>
      <c r="I250" s="32"/>
      <c r="J250" s="32"/>
      <c r="K250" s="32"/>
      <c r="L250" s="32"/>
      <c r="M250" s="32"/>
      <c r="N250" s="427"/>
      <c r="O250" s="32"/>
      <c r="P250" s="32"/>
      <c r="Q250" s="32"/>
      <c r="R250" s="32"/>
      <c r="S250" s="32"/>
      <c r="T250" s="32"/>
      <c r="U250" s="32"/>
      <c r="V250" s="32"/>
      <c r="W250" s="32"/>
    </row>
    <row r="251" spans="1:23" ht="42.75" customHeight="1" x14ac:dyDescent="0.25">
      <c r="A251" s="32"/>
      <c r="B251" s="32"/>
      <c r="C251" s="33"/>
      <c r="D251" s="32"/>
      <c r="E251" s="32"/>
      <c r="G251" s="32"/>
      <c r="H251" s="32"/>
      <c r="I251" s="32"/>
      <c r="J251" s="32"/>
      <c r="K251" s="32"/>
      <c r="L251" s="32"/>
      <c r="M251" s="32"/>
      <c r="N251" s="427"/>
      <c r="O251" s="32"/>
      <c r="P251" s="32"/>
      <c r="Q251" s="32"/>
      <c r="R251" s="32"/>
      <c r="S251" s="32"/>
      <c r="T251" s="32"/>
      <c r="U251" s="32"/>
      <c r="V251" s="32"/>
      <c r="W251" s="32"/>
    </row>
    <row r="252" spans="1:23" ht="42.75" customHeight="1" x14ac:dyDescent="0.25">
      <c r="A252" s="32"/>
      <c r="B252" s="32"/>
      <c r="C252" s="33"/>
      <c r="D252" s="32"/>
      <c r="E252" s="32"/>
      <c r="G252" s="32"/>
      <c r="H252" s="32"/>
      <c r="I252" s="32"/>
      <c r="J252" s="32"/>
      <c r="K252" s="32"/>
      <c r="L252" s="32"/>
      <c r="M252" s="32"/>
      <c r="N252" s="427"/>
      <c r="O252" s="32"/>
      <c r="P252" s="32"/>
      <c r="Q252" s="32"/>
      <c r="R252" s="32"/>
      <c r="S252" s="32"/>
      <c r="T252" s="32"/>
      <c r="U252" s="32"/>
      <c r="V252" s="32"/>
      <c r="W252" s="32"/>
    </row>
    <row r="253" spans="1:23" ht="42.75" customHeight="1" x14ac:dyDescent="0.25">
      <c r="A253" s="32"/>
      <c r="B253" s="32"/>
      <c r="C253" s="33"/>
      <c r="D253" s="32"/>
      <c r="E253" s="32"/>
      <c r="G253" s="32"/>
      <c r="H253" s="32"/>
      <c r="I253" s="32"/>
      <c r="J253" s="32"/>
      <c r="K253" s="32"/>
      <c r="L253" s="32"/>
      <c r="M253" s="32"/>
      <c r="N253" s="427"/>
      <c r="O253" s="32"/>
      <c r="P253" s="32"/>
      <c r="Q253" s="32"/>
      <c r="R253" s="32"/>
      <c r="S253" s="32"/>
      <c r="T253" s="32"/>
      <c r="U253" s="32"/>
      <c r="V253" s="32"/>
      <c r="W253" s="32"/>
    </row>
    <row r="254" spans="1:23" ht="42.75" customHeight="1" x14ac:dyDescent="0.25">
      <c r="A254" s="32"/>
      <c r="B254" s="32"/>
      <c r="C254" s="33"/>
      <c r="D254" s="32"/>
      <c r="E254" s="32"/>
      <c r="G254" s="32"/>
      <c r="H254" s="32"/>
      <c r="I254" s="32"/>
      <c r="J254" s="32"/>
      <c r="K254" s="32"/>
      <c r="L254" s="32"/>
      <c r="M254" s="32"/>
      <c r="N254" s="427"/>
      <c r="O254" s="32"/>
      <c r="P254" s="32"/>
      <c r="Q254" s="32"/>
      <c r="R254" s="32"/>
      <c r="S254" s="32"/>
      <c r="T254" s="32"/>
      <c r="U254" s="32"/>
      <c r="V254" s="32"/>
      <c r="W254" s="32"/>
    </row>
    <row r="255" spans="1:23" ht="42.75" customHeight="1" x14ac:dyDescent="0.25">
      <c r="A255" s="32"/>
      <c r="B255" s="32"/>
      <c r="C255" s="33"/>
      <c r="D255" s="32"/>
      <c r="E255" s="32"/>
      <c r="G255" s="32"/>
      <c r="H255" s="32"/>
      <c r="I255" s="32"/>
      <c r="J255" s="32"/>
      <c r="K255" s="32"/>
      <c r="L255" s="32"/>
      <c r="M255" s="32"/>
      <c r="N255" s="427"/>
      <c r="O255" s="32"/>
      <c r="P255" s="32"/>
      <c r="Q255" s="32"/>
      <c r="R255" s="32"/>
      <c r="S255" s="32"/>
      <c r="T255" s="32"/>
      <c r="U255" s="32"/>
      <c r="V255" s="32"/>
      <c r="W255" s="32"/>
    </row>
    <row r="256" spans="1:23" ht="42.75" customHeight="1" x14ac:dyDescent="0.25">
      <c r="A256" s="32"/>
      <c r="B256" s="32"/>
      <c r="C256" s="33"/>
      <c r="D256" s="32"/>
      <c r="E256" s="32"/>
      <c r="G256" s="32"/>
      <c r="H256" s="32"/>
      <c r="I256" s="32"/>
      <c r="J256" s="32"/>
      <c r="K256" s="32"/>
      <c r="L256" s="32"/>
      <c r="M256" s="32"/>
      <c r="N256" s="427"/>
      <c r="O256" s="32"/>
      <c r="P256" s="32"/>
      <c r="Q256" s="32"/>
      <c r="R256" s="32"/>
      <c r="S256" s="32"/>
      <c r="T256" s="32"/>
      <c r="U256" s="32"/>
      <c r="V256" s="32"/>
      <c r="W256" s="32"/>
    </row>
    <row r="257" spans="1:23" ht="42.75" customHeight="1" x14ac:dyDescent="0.25">
      <c r="A257" s="32"/>
      <c r="B257" s="32"/>
      <c r="C257" s="33"/>
      <c r="D257" s="32"/>
      <c r="E257" s="32"/>
      <c r="G257" s="32"/>
      <c r="H257" s="32"/>
      <c r="I257" s="32"/>
      <c r="J257" s="32"/>
      <c r="K257" s="32"/>
      <c r="L257" s="32"/>
      <c r="M257" s="32"/>
      <c r="N257" s="427"/>
      <c r="O257" s="32"/>
      <c r="P257" s="32"/>
      <c r="Q257" s="32"/>
      <c r="R257" s="32"/>
      <c r="S257" s="32"/>
      <c r="T257" s="32"/>
      <c r="U257" s="32"/>
      <c r="V257" s="32"/>
      <c r="W257" s="32"/>
    </row>
    <row r="258" spans="1:23" ht="42.75" customHeight="1" x14ac:dyDescent="0.25">
      <c r="A258" s="32"/>
      <c r="B258" s="32"/>
      <c r="C258" s="33"/>
      <c r="D258" s="32"/>
      <c r="E258" s="32"/>
      <c r="G258" s="32"/>
      <c r="H258" s="32"/>
      <c r="I258" s="32"/>
      <c r="J258" s="32"/>
      <c r="K258" s="32"/>
      <c r="L258" s="32"/>
      <c r="M258" s="32"/>
      <c r="N258" s="427"/>
      <c r="O258" s="32"/>
      <c r="P258" s="32"/>
      <c r="Q258" s="32"/>
      <c r="R258" s="32"/>
      <c r="S258" s="32"/>
      <c r="T258" s="32"/>
      <c r="U258" s="32"/>
      <c r="V258" s="32"/>
      <c r="W258" s="32"/>
    </row>
    <row r="259" spans="1:23" ht="42.75" customHeight="1" x14ac:dyDescent="0.25">
      <c r="A259" s="32"/>
      <c r="B259" s="32"/>
      <c r="C259" s="33"/>
      <c r="D259" s="32"/>
      <c r="E259" s="32"/>
      <c r="G259" s="32"/>
      <c r="H259" s="32"/>
      <c r="I259" s="32"/>
      <c r="J259" s="32"/>
      <c r="K259" s="32"/>
      <c r="L259" s="32"/>
      <c r="M259" s="32"/>
      <c r="N259" s="427"/>
      <c r="O259" s="32"/>
      <c r="P259" s="32"/>
      <c r="Q259" s="32"/>
      <c r="R259" s="32"/>
      <c r="S259" s="32"/>
      <c r="T259" s="32"/>
      <c r="U259" s="32"/>
      <c r="V259" s="32"/>
      <c r="W259" s="32"/>
    </row>
    <row r="260" spans="1:23" ht="42.75" customHeight="1" x14ac:dyDescent="0.25">
      <c r="A260" s="32"/>
      <c r="B260" s="32"/>
      <c r="C260" s="33"/>
      <c r="D260" s="32"/>
      <c r="E260" s="32"/>
      <c r="G260" s="32"/>
      <c r="H260" s="32"/>
      <c r="I260" s="32"/>
      <c r="J260" s="32"/>
      <c r="K260" s="32"/>
      <c r="L260" s="32"/>
      <c r="M260" s="32"/>
      <c r="N260" s="427"/>
      <c r="O260" s="32"/>
      <c r="P260" s="32"/>
      <c r="Q260" s="32"/>
      <c r="R260" s="32"/>
      <c r="S260" s="32"/>
      <c r="T260" s="32"/>
      <c r="U260" s="32"/>
      <c r="V260" s="32"/>
      <c r="W260" s="32"/>
    </row>
    <row r="261" spans="1:23" ht="42.75" customHeight="1" x14ac:dyDescent="0.25">
      <c r="A261" s="32"/>
      <c r="B261" s="32"/>
      <c r="C261" s="33"/>
      <c r="D261" s="32"/>
      <c r="E261" s="32"/>
      <c r="G261" s="32"/>
      <c r="H261" s="32"/>
      <c r="I261" s="32"/>
      <c r="J261" s="32"/>
      <c r="K261" s="32"/>
      <c r="L261" s="32"/>
      <c r="M261" s="32"/>
      <c r="N261" s="427"/>
      <c r="O261" s="32"/>
      <c r="P261" s="32"/>
      <c r="Q261" s="32"/>
      <c r="R261" s="32"/>
      <c r="S261" s="32"/>
      <c r="T261" s="32"/>
      <c r="U261" s="32"/>
      <c r="V261" s="32"/>
      <c r="W261" s="32"/>
    </row>
    <row r="262" spans="1:23" ht="42.75" customHeight="1" x14ac:dyDescent="0.25">
      <c r="A262" s="32"/>
      <c r="B262" s="32"/>
      <c r="C262" s="33"/>
      <c r="D262" s="32"/>
      <c r="E262" s="32"/>
      <c r="G262" s="32"/>
      <c r="H262" s="32"/>
      <c r="I262" s="32"/>
      <c r="J262" s="32"/>
      <c r="K262" s="32"/>
      <c r="L262" s="32"/>
      <c r="M262" s="32"/>
      <c r="N262" s="427"/>
      <c r="O262" s="32"/>
      <c r="P262" s="32"/>
      <c r="Q262" s="32"/>
      <c r="R262" s="32"/>
      <c r="S262" s="32"/>
      <c r="T262" s="32"/>
      <c r="U262" s="32"/>
      <c r="V262" s="32"/>
      <c r="W262" s="32"/>
    </row>
    <row r="263" spans="1:23" ht="42.75" customHeight="1" x14ac:dyDescent="0.25">
      <c r="A263" s="32"/>
      <c r="B263" s="32"/>
      <c r="C263" s="33"/>
      <c r="D263" s="32"/>
      <c r="E263" s="32"/>
      <c r="G263" s="32"/>
      <c r="H263" s="32"/>
      <c r="I263" s="32"/>
      <c r="J263" s="32"/>
      <c r="K263" s="32"/>
      <c r="L263" s="32"/>
      <c r="M263" s="32"/>
      <c r="N263" s="427"/>
      <c r="O263" s="32"/>
      <c r="P263" s="32"/>
      <c r="Q263" s="32"/>
      <c r="R263" s="32"/>
      <c r="S263" s="32"/>
      <c r="T263" s="32"/>
      <c r="U263" s="32"/>
      <c r="V263" s="32"/>
      <c r="W263" s="32"/>
    </row>
    <row r="264" spans="1:23" ht="42.75" customHeight="1" x14ac:dyDescent="0.25">
      <c r="A264" s="32"/>
      <c r="B264" s="32"/>
      <c r="C264" s="33"/>
      <c r="D264" s="32"/>
      <c r="E264" s="32"/>
      <c r="G264" s="32"/>
      <c r="H264" s="32"/>
      <c r="I264" s="32"/>
      <c r="J264" s="32"/>
      <c r="K264" s="32"/>
      <c r="L264" s="32"/>
      <c r="M264" s="32"/>
      <c r="N264" s="427"/>
      <c r="O264" s="32"/>
      <c r="P264" s="32"/>
      <c r="Q264" s="32"/>
      <c r="R264" s="32"/>
      <c r="S264" s="32"/>
      <c r="T264" s="32"/>
      <c r="U264" s="32"/>
      <c r="V264" s="32"/>
      <c r="W264" s="32"/>
    </row>
    <row r="265" spans="1:23" ht="42.75" customHeight="1" x14ac:dyDescent="0.25">
      <c r="A265" s="32"/>
      <c r="B265" s="32"/>
      <c r="C265" s="33"/>
      <c r="D265" s="32"/>
      <c r="E265" s="32"/>
      <c r="G265" s="32"/>
      <c r="H265" s="32"/>
      <c r="I265" s="32"/>
      <c r="J265" s="32"/>
      <c r="K265" s="32"/>
      <c r="L265" s="32"/>
      <c r="M265" s="32"/>
      <c r="N265" s="427"/>
      <c r="O265" s="32"/>
      <c r="P265" s="32"/>
      <c r="Q265" s="32"/>
      <c r="R265" s="32"/>
      <c r="S265" s="32"/>
      <c r="T265" s="32"/>
      <c r="U265" s="32"/>
      <c r="V265" s="32"/>
      <c r="W265" s="32"/>
    </row>
    <row r="266" spans="1:23" ht="42.75" customHeight="1" x14ac:dyDescent="0.25">
      <c r="A266" s="32"/>
      <c r="B266" s="32"/>
      <c r="C266" s="33"/>
      <c r="D266" s="32"/>
      <c r="E266" s="32"/>
      <c r="G266" s="32"/>
      <c r="H266" s="32"/>
      <c r="I266" s="32"/>
      <c r="J266" s="32"/>
      <c r="K266" s="32"/>
      <c r="L266" s="32"/>
      <c r="M266" s="32"/>
      <c r="N266" s="427"/>
      <c r="O266" s="32"/>
      <c r="P266" s="32"/>
      <c r="Q266" s="32"/>
      <c r="R266" s="32"/>
      <c r="S266" s="32"/>
      <c r="T266" s="32"/>
      <c r="U266" s="32"/>
      <c r="V266" s="32"/>
      <c r="W266" s="32"/>
    </row>
    <row r="267" spans="1:23" ht="42.75" customHeight="1" x14ac:dyDescent="0.25">
      <c r="A267" s="32"/>
      <c r="B267" s="32"/>
      <c r="C267" s="33"/>
      <c r="D267" s="32"/>
      <c r="E267" s="32"/>
      <c r="G267" s="32"/>
      <c r="H267" s="32"/>
      <c r="I267" s="32"/>
      <c r="J267" s="32"/>
      <c r="K267" s="32"/>
      <c r="L267" s="32"/>
      <c r="M267" s="32"/>
      <c r="N267" s="427"/>
      <c r="O267" s="32"/>
      <c r="P267" s="32"/>
      <c r="Q267" s="32"/>
      <c r="R267" s="32"/>
      <c r="S267" s="32"/>
      <c r="T267" s="32"/>
      <c r="U267" s="32"/>
      <c r="V267" s="32"/>
      <c r="W267" s="32"/>
    </row>
    <row r="268" spans="1:23" ht="42.75" customHeight="1" x14ac:dyDescent="0.25">
      <c r="A268" s="32"/>
      <c r="B268" s="32"/>
      <c r="C268" s="33"/>
      <c r="D268" s="32"/>
      <c r="E268" s="32"/>
      <c r="G268" s="32"/>
      <c r="H268" s="32"/>
      <c r="I268" s="32"/>
      <c r="J268" s="32"/>
      <c r="K268" s="32"/>
      <c r="L268" s="32"/>
      <c r="M268" s="32"/>
      <c r="N268" s="427"/>
      <c r="O268" s="32"/>
      <c r="P268" s="32"/>
      <c r="Q268" s="32"/>
      <c r="R268" s="32"/>
      <c r="S268" s="32"/>
      <c r="T268" s="32"/>
      <c r="U268" s="32"/>
      <c r="V268" s="32"/>
      <c r="W268" s="32"/>
    </row>
    <row r="269" spans="1:23" ht="42.75" customHeight="1" x14ac:dyDescent="0.25">
      <c r="A269" s="32"/>
      <c r="B269" s="32"/>
      <c r="C269" s="33"/>
      <c r="D269" s="32"/>
      <c r="E269" s="32"/>
      <c r="G269" s="32"/>
      <c r="H269" s="32"/>
      <c r="I269" s="32"/>
      <c r="J269" s="32"/>
      <c r="K269" s="32"/>
      <c r="L269" s="32"/>
      <c r="M269" s="32"/>
      <c r="N269" s="427"/>
      <c r="O269" s="32"/>
      <c r="P269" s="32"/>
      <c r="Q269" s="32"/>
      <c r="R269" s="32"/>
      <c r="S269" s="32"/>
      <c r="T269" s="32"/>
      <c r="U269" s="32"/>
      <c r="V269" s="32"/>
      <c r="W269" s="32"/>
    </row>
    <row r="270" spans="1:23" ht="42.75" customHeight="1" x14ac:dyDescent="0.25">
      <c r="A270" s="32"/>
      <c r="B270" s="32"/>
      <c r="C270" s="33"/>
      <c r="D270" s="32"/>
      <c r="E270" s="32"/>
      <c r="G270" s="32"/>
      <c r="H270" s="32"/>
      <c r="I270" s="32"/>
      <c r="J270" s="32"/>
      <c r="K270" s="32"/>
      <c r="L270" s="32"/>
      <c r="M270" s="32"/>
      <c r="N270" s="427"/>
      <c r="O270" s="32"/>
      <c r="P270" s="32"/>
      <c r="Q270" s="32"/>
      <c r="R270" s="32"/>
      <c r="S270" s="32"/>
      <c r="T270" s="32"/>
      <c r="U270" s="32"/>
      <c r="V270" s="32"/>
      <c r="W270" s="32"/>
    </row>
    <row r="271" spans="1:23" ht="42.75" customHeight="1" x14ac:dyDescent="0.25">
      <c r="A271" s="32"/>
      <c r="B271" s="32"/>
      <c r="C271" s="33"/>
      <c r="D271" s="32"/>
      <c r="E271" s="32"/>
      <c r="G271" s="32"/>
      <c r="H271" s="32"/>
      <c r="I271" s="32"/>
      <c r="J271" s="32"/>
      <c r="K271" s="32"/>
      <c r="L271" s="32"/>
      <c r="M271" s="32"/>
      <c r="N271" s="427"/>
      <c r="O271" s="32"/>
      <c r="P271" s="32"/>
      <c r="Q271" s="32"/>
      <c r="R271" s="32"/>
      <c r="S271" s="32"/>
      <c r="T271" s="32"/>
      <c r="U271" s="32"/>
      <c r="V271" s="32"/>
      <c r="W271" s="32"/>
    </row>
    <row r="272" spans="1:23" ht="42.75" customHeight="1" x14ac:dyDescent="0.25">
      <c r="A272" s="32"/>
      <c r="B272" s="32"/>
      <c r="C272" s="33"/>
      <c r="D272" s="32"/>
      <c r="E272" s="32"/>
      <c r="G272" s="32"/>
      <c r="H272" s="32"/>
      <c r="I272" s="32"/>
      <c r="J272" s="32"/>
      <c r="K272" s="32"/>
      <c r="L272" s="32"/>
      <c r="M272" s="32"/>
      <c r="N272" s="427"/>
      <c r="O272" s="32"/>
      <c r="P272" s="32"/>
      <c r="Q272" s="32"/>
      <c r="R272" s="32"/>
      <c r="S272" s="32"/>
      <c r="T272" s="32"/>
      <c r="U272" s="32"/>
      <c r="V272" s="32"/>
      <c r="W272" s="32"/>
    </row>
    <row r="273" spans="1:23" ht="42.75" customHeight="1" x14ac:dyDescent="0.25">
      <c r="A273" s="32"/>
      <c r="B273" s="32"/>
      <c r="C273" s="33"/>
      <c r="D273" s="32"/>
      <c r="E273" s="32"/>
      <c r="G273" s="32"/>
      <c r="H273" s="32"/>
      <c r="I273" s="32"/>
      <c r="J273" s="32"/>
      <c r="K273" s="32"/>
      <c r="L273" s="32"/>
      <c r="M273" s="32"/>
      <c r="N273" s="427"/>
      <c r="O273" s="32"/>
      <c r="P273" s="32"/>
      <c r="Q273" s="32"/>
      <c r="R273" s="32"/>
      <c r="S273" s="32"/>
      <c r="T273" s="32"/>
      <c r="U273" s="32"/>
      <c r="V273" s="32"/>
      <c r="W273" s="32"/>
    </row>
    <row r="274" spans="1:23" ht="42.75" customHeight="1" x14ac:dyDescent="0.25">
      <c r="A274" s="32"/>
      <c r="B274" s="32"/>
      <c r="C274" s="33"/>
      <c r="D274" s="32"/>
      <c r="E274" s="32"/>
      <c r="G274" s="32"/>
      <c r="H274" s="32"/>
      <c r="I274" s="32"/>
      <c r="J274" s="32"/>
      <c r="K274" s="32"/>
      <c r="L274" s="32"/>
      <c r="M274" s="32"/>
      <c r="N274" s="427"/>
      <c r="O274" s="32"/>
      <c r="P274" s="32"/>
      <c r="Q274" s="32"/>
      <c r="R274" s="32"/>
      <c r="S274" s="32"/>
      <c r="T274" s="32"/>
      <c r="U274" s="32"/>
      <c r="V274" s="32"/>
      <c r="W274" s="32"/>
    </row>
    <row r="275" spans="1:23" ht="42.75" customHeight="1" x14ac:dyDescent="0.25">
      <c r="A275" s="32"/>
      <c r="B275" s="32"/>
      <c r="C275" s="33"/>
      <c r="D275" s="32"/>
      <c r="E275" s="32"/>
      <c r="G275" s="32"/>
      <c r="H275" s="32"/>
      <c r="I275" s="32"/>
      <c r="J275" s="32"/>
      <c r="K275" s="32"/>
      <c r="L275" s="32"/>
      <c r="M275" s="32"/>
      <c r="N275" s="427"/>
      <c r="O275" s="32"/>
      <c r="P275" s="32"/>
      <c r="Q275" s="32"/>
      <c r="R275" s="32"/>
      <c r="S275" s="32"/>
      <c r="T275" s="32"/>
      <c r="U275" s="32"/>
      <c r="V275" s="32"/>
      <c r="W275" s="32"/>
    </row>
    <row r="276" spans="1:23" ht="42.75" customHeight="1" x14ac:dyDescent="0.25">
      <c r="A276" s="32"/>
      <c r="B276" s="32"/>
      <c r="C276" s="33"/>
      <c r="D276" s="32"/>
      <c r="E276" s="32"/>
      <c r="G276" s="32"/>
      <c r="H276" s="32"/>
      <c r="I276" s="32"/>
      <c r="J276" s="32"/>
      <c r="K276" s="32"/>
      <c r="L276" s="32"/>
      <c r="M276" s="32"/>
      <c r="N276" s="427"/>
      <c r="O276" s="32"/>
      <c r="P276" s="32"/>
      <c r="Q276" s="32"/>
      <c r="R276" s="32"/>
      <c r="S276" s="32"/>
      <c r="T276" s="32"/>
      <c r="U276" s="32"/>
      <c r="V276" s="32"/>
      <c r="W276" s="32"/>
    </row>
    <row r="277" spans="1:23" ht="42.75" customHeight="1" x14ac:dyDescent="0.25">
      <c r="A277" s="32"/>
      <c r="B277" s="32"/>
      <c r="C277" s="33"/>
      <c r="D277" s="32"/>
      <c r="E277" s="32"/>
      <c r="G277" s="32"/>
      <c r="H277" s="32"/>
      <c r="I277" s="32"/>
      <c r="J277" s="32"/>
      <c r="K277" s="32"/>
      <c r="L277" s="32"/>
      <c r="M277" s="32"/>
      <c r="N277" s="427"/>
      <c r="O277" s="32"/>
      <c r="P277" s="32"/>
      <c r="Q277" s="32"/>
      <c r="R277" s="32"/>
      <c r="S277" s="32"/>
      <c r="T277" s="32"/>
      <c r="U277" s="32"/>
      <c r="V277" s="32"/>
      <c r="W277" s="32"/>
    </row>
    <row r="278" spans="1:23" ht="42.75" customHeight="1" x14ac:dyDescent="0.25">
      <c r="A278" s="32"/>
      <c r="B278" s="32"/>
      <c r="C278" s="33"/>
      <c r="D278" s="32"/>
      <c r="E278" s="32"/>
      <c r="G278" s="32"/>
      <c r="H278" s="32"/>
      <c r="I278" s="32"/>
      <c r="J278" s="32"/>
      <c r="K278" s="32"/>
      <c r="L278" s="32"/>
      <c r="M278" s="32"/>
      <c r="N278" s="427"/>
      <c r="O278" s="32"/>
      <c r="P278" s="32"/>
      <c r="Q278" s="32"/>
      <c r="R278" s="32"/>
      <c r="S278" s="32"/>
      <c r="T278" s="32"/>
      <c r="U278" s="32"/>
      <c r="V278" s="32"/>
      <c r="W278" s="32"/>
    </row>
    <row r="279" spans="1:23" ht="42.75" customHeight="1" x14ac:dyDescent="0.25">
      <c r="A279" s="32"/>
      <c r="B279" s="32"/>
      <c r="C279" s="33"/>
      <c r="D279" s="32"/>
      <c r="E279" s="32"/>
      <c r="G279" s="32"/>
      <c r="H279" s="32"/>
      <c r="I279" s="32"/>
      <c r="J279" s="32"/>
      <c r="K279" s="32"/>
      <c r="L279" s="32"/>
      <c r="M279" s="32"/>
      <c r="N279" s="427"/>
      <c r="O279" s="32"/>
      <c r="P279" s="32"/>
      <c r="Q279" s="32"/>
      <c r="R279" s="32"/>
      <c r="S279" s="32"/>
      <c r="T279" s="32"/>
      <c r="U279" s="32"/>
      <c r="V279" s="32"/>
      <c r="W279" s="32"/>
    </row>
    <row r="280" spans="1:23" ht="42.75" customHeight="1" x14ac:dyDescent="0.25">
      <c r="A280" s="32"/>
      <c r="B280" s="32"/>
      <c r="C280" s="33"/>
      <c r="D280" s="32"/>
      <c r="E280" s="32"/>
      <c r="G280" s="32"/>
      <c r="H280" s="32"/>
      <c r="I280" s="32"/>
      <c r="J280" s="32"/>
      <c r="K280" s="32"/>
      <c r="L280" s="32"/>
      <c r="M280" s="32"/>
      <c r="N280" s="427"/>
      <c r="O280" s="32"/>
      <c r="P280" s="32"/>
      <c r="Q280" s="32"/>
      <c r="R280" s="32"/>
      <c r="S280" s="32"/>
      <c r="T280" s="32"/>
      <c r="U280" s="32"/>
      <c r="V280" s="32"/>
      <c r="W280" s="32"/>
    </row>
    <row r="281" spans="1:23" ht="42.75" customHeight="1" x14ac:dyDescent="0.25">
      <c r="A281" s="32"/>
      <c r="B281" s="32"/>
      <c r="C281" s="33"/>
      <c r="D281" s="32"/>
      <c r="E281" s="32"/>
      <c r="G281" s="32"/>
      <c r="H281" s="32"/>
      <c r="I281" s="32"/>
      <c r="J281" s="32"/>
      <c r="K281" s="32"/>
      <c r="L281" s="32"/>
      <c r="M281" s="32"/>
      <c r="N281" s="427"/>
      <c r="O281" s="32"/>
      <c r="P281" s="32"/>
      <c r="Q281" s="32"/>
      <c r="R281" s="32"/>
      <c r="S281" s="32"/>
      <c r="T281" s="32"/>
      <c r="U281" s="32"/>
      <c r="V281" s="32"/>
      <c r="W281" s="32"/>
    </row>
    <row r="282" spans="1:23" ht="42.75" customHeight="1" x14ac:dyDescent="0.25">
      <c r="A282" s="32"/>
      <c r="B282" s="32"/>
      <c r="C282" s="33"/>
      <c r="D282" s="32"/>
      <c r="E282" s="32"/>
      <c r="G282" s="32"/>
      <c r="H282" s="32"/>
      <c r="I282" s="32"/>
      <c r="J282" s="32"/>
      <c r="K282" s="32"/>
      <c r="L282" s="32"/>
      <c r="M282" s="32"/>
      <c r="N282" s="427"/>
      <c r="O282" s="32"/>
      <c r="P282" s="32"/>
      <c r="Q282" s="32"/>
      <c r="R282" s="32"/>
      <c r="S282" s="32"/>
      <c r="T282" s="32"/>
      <c r="U282" s="32"/>
      <c r="V282" s="32"/>
      <c r="W282" s="32"/>
    </row>
    <row r="283" spans="1:23" ht="42.75" customHeight="1" x14ac:dyDescent="0.25">
      <c r="A283" s="32"/>
      <c r="B283" s="32"/>
      <c r="C283" s="33"/>
      <c r="D283" s="32"/>
      <c r="E283" s="32"/>
      <c r="G283" s="32"/>
      <c r="H283" s="32"/>
      <c r="I283" s="32"/>
      <c r="J283" s="32"/>
      <c r="K283" s="32"/>
      <c r="L283" s="32"/>
      <c r="M283" s="32"/>
      <c r="N283" s="427"/>
      <c r="O283" s="32"/>
      <c r="P283" s="32"/>
      <c r="Q283" s="32"/>
      <c r="R283" s="32"/>
      <c r="S283" s="32"/>
      <c r="T283" s="32"/>
      <c r="U283" s="32"/>
      <c r="V283" s="32"/>
      <c r="W283" s="32"/>
    </row>
    <row r="284" spans="1:23" ht="42.75" customHeight="1" x14ac:dyDescent="0.25">
      <c r="A284" s="32"/>
      <c r="B284" s="32"/>
      <c r="C284" s="33"/>
      <c r="D284" s="32"/>
      <c r="E284" s="32"/>
      <c r="G284" s="32"/>
      <c r="H284" s="32"/>
      <c r="I284" s="32"/>
      <c r="J284" s="32"/>
      <c r="K284" s="32"/>
      <c r="L284" s="32"/>
      <c r="M284" s="32"/>
      <c r="N284" s="427"/>
      <c r="O284" s="32"/>
      <c r="P284" s="32"/>
      <c r="Q284" s="32"/>
      <c r="R284" s="32"/>
      <c r="S284" s="32"/>
      <c r="T284" s="32"/>
      <c r="U284" s="32"/>
      <c r="V284" s="32"/>
      <c r="W284" s="32"/>
    </row>
    <row r="285" spans="1:23" ht="42.75" customHeight="1" x14ac:dyDescent="0.25">
      <c r="A285" s="32"/>
      <c r="B285" s="32"/>
      <c r="C285" s="33"/>
      <c r="D285" s="32"/>
      <c r="E285" s="32"/>
      <c r="G285" s="32"/>
      <c r="H285" s="32"/>
      <c r="I285" s="32"/>
      <c r="J285" s="32"/>
      <c r="K285" s="32"/>
      <c r="L285" s="32"/>
      <c r="M285" s="32"/>
      <c r="N285" s="427"/>
      <c r="O285" s="32"/>
      <c r="P285" s="32"/>
      <c r="Q285" s="32"/>
      <c r="R285" s="32"/>
      <c r="S285" s="32"/>
      <c r="T285" s="32"/>
      <c r="U285" s="32"/>
      <c r="V285" s="32"/>
      <c r="W285" s="32"/>
    </row>
    <row r="286" spans="1:23" ht="42.75" customHeight="1" x14ac:dyDescent="0.25">
      <c r="A286" s="32"/>
      <c r="B286" s="32"/>
      <c r="C286" s="33"/>
      <c r="D286" s="32"/>
      <c r="E286" s="32"/>
      <c r="G286" s="32"/>
      <c r="H286" s="32"/>
      <c r="I286" s="32"/>
      <c r="J286" s="32"/>
      <c r="K286" s="32"/>
      <c r="L286" s="32"/>
      <c r="M286" s="32"/>
      <c r="N286" s="427"/>
      <c r="O286" s="32"/>
      <c r="P286" s="32"/>
      <c r="Q286" s="32"/>
      <c r="R286" s="32"/>
      <c r="S286" s="32"/>
      <c r="T286" s="32"/>
      <c r="U286" s="32"/>
      <c r="V286" s="32"/>
      <c r="W286" s="32"/>
    </row>
    <row r="287" spans="1:23" ht="42.75" customHeight="1" x14ac:dyDescent="0.25">
      <c r="A287" s="32"/>
      <c r="B287" s="32"/>
      <c r="C287" s="33"/>
      <c r="D287" s="32"/>
      <c r="E287" s="32"/>
      <c r="G287" s="32"/>
      <c r="H287" s="32"/>
      <c r="I287" s="32"/>
      <c r="J287" s="32"/>
      <c r="K287" s="32"/>
      <c r="L287" s="32"/>
      <c r="M287" s="32"/>
      <c r="N287" s="427"/>
      <c r="O287" s="32"/>
      <c r="P287" s="32"/>
      <c r="Q287" s="32"/>
      <c r="R287" s="32"/>
      <c r="S287" s="32"/>
      <c r="T287" s="32"/>
      <c r="U287" s="32"/>
      <c r="V287" s="32"/>
      <c r="W287" s="32"/>
    </row>
    <row r="288" spans="1:23" ht="42.75" customHeight="1" x14ac:dyDescent="0.25">
      <c r="A288" s="32"/>
      <c r="B288" s="32"/>
      <c r="C288" s="33"/>
      <c r="D288" s="32"/>
      <c r="E288" s="32"/>
      <c r="G288" s="32"/>
      <c r="H288" s="32"/>
      <c r="I288" s="32"/>
      <c r="J288" s="32"/>
      <c r="K288" s="32"/>
      <c r="L288" s="32"/>
      <c r="M288" s="32"/>
      <c r="N288" s="427"/>
      <c r="O288" s="32"/>
      <c r="P288" s="32"/>
      <c r="Q288" s="32"/>
      <c r="R288" s="32"/>
      <c r="S288" s="32"/>
      <c r="T288" s="32"/>
      <c r="U288" s="32"/>
      <c r="V288" s="32"/>
      <c r="W288" s="32"/>
    </row>
    <row r="289" spans="1:23" ht="42.75" customHeight="1" x14ac:dyDescent="0.25">
      <c r="A289" s="32"/>
      <c r="B289" s="32"/>
      <c r="C289" s="33"/>
      <c r="D289" s="32"/>
      <c r="E289" s="32"/>
      <c r="G289" s="32"/>
      <c r="H289" s="32"/>
      <c r="I289" s="32"/>
      <c r="J289" s="32"/>
      <c r="K289" s="32"/>
      <c r="L289" s="32"/>
      <c r="M289" s="32"/>
      <c r="N289" s="427"/>
      <c r="O289" s="32"/>
      <c r="P289" s="32"/>
      <c r="Q289" s="32"/>
      <c r="R289" s="32"/>
      <c r="S289" s="32"/>
      <c r="T289" s="32"/>
      <c r="U289" s="32"/>
      <c r="V289" s="32"/>
      <c r="W289" s="32"/>
    </row>
    <row r="290" spans="1:23" ht="42.75" customHeight="1" x14ac:dyDescent="0.25">
      <c r="A290" s="32"/>
      <c r="B290" s="32"/>
      <c r="C290" s="33"/>
      <c r="D290" s="32"/>
      <c r="E290" s="32"/>
      <c r="G290" s="32"/>
      <c r="H290" s="32"/>
      <c r="I290" s="32"/>
      <c r="J290" s="32"/>
      <c r="K290" s="32"/>
      <c r="L290" s="32"/>
      <c r="M290" s="32"/>
      <c r="N290" s="427"/>
      <c r="O290" s="32"/>
      <c r="P290" s="32"/>
      <c r="Q290" s="32"/>
      <c r="R290" s="32"/>
      <c r="S290" s="32"/>
      <c r="T290" s="32"/>
      <c r="U290" s="32"/>
      <c r="V290" s="32"/>
      <c r="W290" s="32"/>
    </row>
    <row r="291" spans="1:23" ht="42.75" customHeight="1" x14ac:dyDescent="0.25">
      <c r="A291" s="32"/>
      <c r="B291" s="32"/>
      <c r="C291" s="33"/>
      <c r="D291" s="32"/>
      <c r="E291" s="32"/>
      <c r="G291" s="32"/>
      <c r="H291" s="32"/>
      <c r="I291" s="32"/>
      <c r="J291" s="32"/>
      <c r="K291" s="32"/>
      <c r="L291" s="32"/>
      <c r="M291" s="32"/>
      <c r="N291" s="427"/>
      <c r="O291" s="32"/>
      <c r="P291" s="32"/>
      <c r="Q291" s="32"/>
      <c r="R291" s="32"/>
      <c r="S291" s="32"/>
      <c r="T291" s="32"/>
      <c r="U291" s="32"/>
      <c r="V291" s="32"/>
      <c r="W291" s="32"/>
    </row>
    <row r="292" spans="1:23" ht="42.75" customHeight="1" x14ac:dyDescent="0.25">
      <c r="A292" s="32"/>
      <c r="B292" s="32"/>
      <c r="C292" s="33"/>
      <c r="D292" s="32"/>
      <c r="E292" s="32"/>
      <c r="G292" s="32"/>
      <c r="H292" s="32"/>
      <c r="I292" s="32"/>
      <c r="J292" s="32"/>
      <c r="K292" s="32"/>
      <c r="L292" s="32"/>
      <c r="M292" s="32"/>
      <c r="N292" s="427"/>
      <c r="O292" s="32"/>
      <c r="P292" s="32"/>
      <c r="Q292" s="32"/>
      <c r="R292" s="32"/>
      <c r="S292" s="32"/>
      <c r="T292" s="32"/>
      <c r="U292" s="32"/>
      <c r="V292" s="32"/>
      <c r="W292" s="32"/>
    </row>
    <row r="293" spans="1:23" ht="42.75" customHeight="1" x14ac:dyDescent="0.25">
      <c r="A293" s="32"/>
      <c r="B293" s="32"/>
      <c r="C293" s="33"/>
      <c r="D293" s="32"/>
      <c r="E293" s="32"/>
      <c r="G293" s="32"/>
      <c r="H293" s="32"/>
      <c r="I293" s="32"/>
      <c r="J293" s="32"/>
      <c r="K293" s="32"/>
      <c r="L293" s="32"/>
      <c r="M293" s="32"/>
      <c r="N293" s="427"/>
      <c r="O293" s="32"/>
      <c r="P293" s="32"/>
      <c r="Q293" s="32"/>
      <c r="R293" s="32"/>
      <c r="S293" s="32"/>
      <c r="T293" s="32"/>
      <c r="U293" s="32"/>
      <c r="V293" s="32"/>
      <c r="W293" s="32"/>
    </row>
    <row r="294" spans="1:23" ht="42.75" customHeight="1" x14ac:dyDescent="0.25">
      <c r="A294" s="32"/>
      <c r="B294" s="32"/>
      <c r="C294" s="33"/>
      <c r="D294" s="32"/>
      <c r="E294" s="32"/>
      <c r="G294" s="32"/>
      <c r="H294" s="32"/>
      <c r="I294" s="32"/>
      <c r="J294" s="32"/>
      <c r="K294" s="32"/>
      <c r="L294" s="32"/>
      <c r="M294" s="32"/>
      <c r="N294" s="427"/>
      <c r="O294" s="32"/>
      <c r="P294" s="32"/>
      <c r="Q294" s="32"/>
      <c r="R294" s="32"/>
      <c r="S294" s="32"/>
      <c r="T294" s="32"/>
      <c r="U294" s="32"/>
      <c r="V294" s="32"/>
      <c r="W294" s="32"/>
    </row>
    <row r="295" spans="1:23" ht="42.75" customHeight="1" x14ac:dyDescent="0.25">
      <c r="A295" s="32"/>
      <c r="B295" s="32"/>
      <c r="C295" s="33"/>
      <c r="D295" s="32"/>
      <c r="E295" s="32"/>
      <c r="G295" s="32"/>
      <c r="H295" s="32"/>
      <c r="I295" s="32"/>
      <c r="J295" s="32"/>
      <c r="K295" s="32"/>
      <c r="L295" s="32"/>
      <c r="M295" s="32"/>
      <c r="N295" s="427"/>
      <c r="O295" s="32"/>
      <c r="P295" s="32"/>
      <c r="Q295" s="32"/>
      <c r="R295" s="32"/>
      <c r="S295" s="32"/>
      <c r="T295" s="32"/>
      <c r="U295" s="32"/>
      <c r="V295" s="32"/>
      <c r="W295" s="32"/>
    </row>
    <row r="296" spans="1:23" ht="42.75" customHeight="1" x14ac:dyDescent="0.25">
      <c r="A296" s="32"/>
      <c r="B296" s="32"/>
      <c r="C296" s="33"/>
      <c r="D296" s="32"/>
      <c r="E296" s="32"/>
      <c r="G296" s="32"/>
      <c r="H296" s="32"/>
      <c r="I296" s="32"/>
      <c r="J296" s="32"/>
      <c r="K296" s="32"/>
      <c r="L296" s="32"/>
      <c r="M296" s="32"/>
      <c r="N296" s="427"/>
      <c r="O296" s="32"/>
      <c r="P296" s="32"/>
      <c r="Q296" s="32"/>
      <c r="R296" s="32"/>
      <c r="S296" s="32"/>
      <c r="T296" s="32"/>
      <c r="U296" s="32"/>
      <c r="V296" s="32"/>
      <c r="W296" s="32"/>
    </row>
    <row r="297" spans="1:23" ht="42.75" customHeight="1" x14ac:dyDescent="0.25">
      <c r="A297" s="32"/>
      <c r="B297" s="32"/>
      <c r="C297" s="33"/>
      <c r="D297" s="32"/>
      <c r="E297" s="32"/>
      <c r="G297" s="32"/>
      <c r="H297" s="32"/>
      <c r="I297" s="32"/>
      <c r="J297" s="32"/>
      <c r="K297" s="32"/>
      <c r="L297" s="32"/>
      <c r="M297" s="32"/>
      <c r="N297" s="427"/>
      <c r="O297" s="32"/>
      <c r="P297" s="32"/>
      <c r="Q297" s="32"/>
      <c r="R297" s="32"/>
      <c r="S297" s="32"/>
      <c r="T297" s="32"/>
      <c r="U297" s="32"/>
      <c r="V297" s="32"/>
      <c r="W297" s="32"/>
    </row>
    <row r="298" spans="1:23" ht="42.75" customHeight="1" x14ac:dyDescent="0.25">
      <c r="A298" s="32"/>
      <c r="B298" s="32"/>
      <c r="C298" s="33"/>
      <c r="D298" s="32"/>
      <c r="E298" s="32"/>
      <c r="G298" s="32"/>
      <c r="H298" s="32"/>
      <c r="I298" s="32"/>
      <c r="J298" s="32"/>
      <c r="K298" s="32"/>
      <c r="L298" s="32"/>
      <c r="M298" s="32"/>
      <c r="N298" s="427"/>
      <c r="O298" s="32"/>
      <c r="P298" s="32"/>
      <c r="Q298" s="32"/>
      <c r="R298" s="32"/>
      <c r="S298" s="32"/>
      <c r="T298" s="32"/>
      <c r="U298" s="32"/>
      <c r="V298" s="32"/>
      <c r="W298" s="32"/>
    </row>
    <row r="299" spans="1:23" ht="42.75" customHeight="1" x14ac:dyDescent="0.25">
      <c r="A299" s="32"/>
      <c r="B299" s="32"/>
      <c r="C299" s="33"/>
      <c r="D299" s="32"/>
      <c r="E299" s="32"/>
      <c r="G299" s="32"/>
      <c r="H299" s="32"/>
      <c r="I299" s="32"/>
      <c r="J299" s="32"/>
      <c r="K299" s="32"/>
      <c r="L299" s="32"/>
      <c r="M299" s="32"/>
      <c r="N299" s="427"/>
      <c r="O299" s="32"/>
      <c r="P299" s="32"/>
      <c r="Q299" s="32"/>
      <c r="R299" s="32"/>
      <c r="S299" s="32"/>
      <c r="T299" s="32"/>
      <c r="U299" s="32"/>
      <c r="V299" s="32"/>
      <c r="W299" s="32"/>
    </row>
    <row r="300" spans="1:23" ht="42.75" customHeight="1" x14ac:dyDescent="0.25">
      <c r="A300" s="32"/>
      <c r="B300" s="32"/>
      <c r="C300" s="33"/>
      <c r="D300" s="32"/>
      <c r="E300" s="32"/>
      <c r="G300" s="32"/>
      <c r="H300" s="32"/>
      <c r="I300" s="32"/>
      <c r="J300" s="32"/>
      <c r="K300" s="32"/>
      <c r="L300" s="32"/>
      <c r="M300" s="32"/>
      <c r="N300" s="427"/>
      <c r="O300" s="32"/>
      <c r="P300" s="32"/>
      <c r="Q300" s="32"/>
      <c r="R300" s="32"/>
      <c r="S300" s="32"/>
      <c r="T300" s="32"/>
      <c r="U300" s="32"/>
      <c r="V300" s="32"/>
      <c r="W300" s="32"/>
    </row>
    <row r="301" spans="1:23" ht="42.75" customHeight="1" x14ac:dyDescent="0.25">
      <c r="A301" s="32"/>
      <c r="B301" s="32"/>
      <c r="C301" s="33"/>
      <c r="D301" s="32"/>
      <c r="E301" s="32"/>
      <c r="G301" s="32"/>
      <c r="H301" s="32"/>
      <c r="I301" s="32"/>
      <c r="J301" s="32"/>
      <c r="K301" s="32"/>
      <c r="L301" s="32"/>
      <c r="M301" s="32"/>
      <c r="N301" s="427"/>
      <c r="O301" s="32"/>
      <c r="P301" s="32"/>
      <c r="Q301" s="32"/>
      <c r="R301" s="32"/>
      <c r="S301" s="32"/>
      <c r="T301" s="32"/>
      <c r="U301" s="32"/>
      <c r="V301" s="32"/>
      <c r="W301" s="32"/>
    </row>
    <row r="302" spans="1:23" ht="42.75" customHeight="1" x14ac:dyDescent="0.25">
      <c r="A302" s="32"/>
      <c r="B302" s="32"/>
      <c r="C302" s="33"/>
      <c r="D302" s="32"/>
      <c r="E302" s="32"/>
      <c r="G302" s="32"/>
      <c r="H302" s="32"/>
      <c r="I302" s="32"/>
      <c r="J302" s="32"/>
      <c r="K302" s="32"/>
      <c r="L302" s="32"/>
      <c r="M302" s="32"/>
      <c r="N302" s="427"/>
      <c r="O302" s="32"/>
      <c r="P302" s="32"/>
      <c r="Q302" s="32"/>
      <c r="R302" s="32"/>
      <c r="S302" s="32"/>
      <c r="T302" s="32"/>
      <c r="U302" s="32"/>
      <c r="V302" s="32"/>
      <c r="W302" s="32"/>
    </row>
    <row r="303" spans="1:23" ht="42.75" customHeight="1" x14ac:dyDescent="0.25">
      <c r="A303" s="32"/>
      <c r="B303" s="32"/>
      <c r="C303" s="33"/>
      <c r="D303" s="32"/>
      <c r="E303" s="32"/>
      <c r="G303" s="32"/>
      <c r="H303" s="32"/>
      <c r="I303" s="32"/>
      <c r="J303" s="32"/>
      <c r="K303" s="32"/>
      <c r="L303" s="32"/>
      <c r="M303" s="32"/>
      <c r="N303" s="427"/>
      <c r="O303" s="32"/>
      <c r="P303" s="32"/>
      <c r="Q303" s="32"/>
      <c r="R303" s="32"/>
      <c r="S303" s="32"/>
      <c r="T303" s="32"/>
      <c r="U303" s="32"/>
      <c r="V303" s="32"/>
      <c r="W303" s="32"/>
    </row>
    <row r="304" spans="1:23" ht="42.75" customHeight="1" x14ac:dyDescent="0.25">
      <c r="A304" s="32"/>
      <c r="B304" s="32"/>
      <c r="C304" s="33"/>
      <c r="D304" s="32"/>
      <c r="E304" s="32"/>
      <c r="G304" s="32"/>
      <c r="H304" s="32"/>
      <c r="I304" s="32"/>
      <c r="J304" s="32"/>
      <c r="K304" s="32"/>
      <c r="L304" s="32"/>
      <c r="M304" s="32"/>
      <c r="N304" s="427"/>
      <c r="O304" s="32"/>
      <c r="P304" s="32"/>
      <c r="Q304" s="32"/>
      <c r="R304" s="32"/>
      <c r="S304" s="32"/>
      <c r="T304" s="32"/>
      <c r="U304" s="32"/>
      <c r="V304" s="32"/>
      <c r="W304" s="32"/>
    </row>
    <row r="305" spans="1:23" ht="42.75" customHeight="1" x14ac:dyDescent="0.25">
      <c r="A305" s="32"/>
      <c r="B305" s="32"/>
      <c r="C305" s="33"/>
      <c r="D305" s="32"/>
      <c r="E305" s="32"/>
      <c r="G305" s="32"/>
      <c r="H305" s="32"/>
      <c r="I305" s="32"/>
      <c r="J305" s="32"/>
      <c r="K305" s="32"/>
      <c r="L305" s="32"/>
      <c r="M305" s="32"/>
      <c r="N305" s="427"/>
      <c r="O305" s="32"/>
      <c r="P305" s="32"/>
      <c r="Q305" s="32"/>
      <c r="R305" s="32"/>
      <c r="S305" s="32"/>
      <c r="T305" s="32"/>
      <c r="U305" s="32"/>
      <c r="V305" s="32"/>
      <c r="W305" s="32"/>
    </row>
    <row r="306" spans="1:23" ht="42.75" customHeight="1" x14ac:dyDescent="0.25">
      <c r="A306" s="32"/>
      <c r="B306" s="32"/>
      <c r="C306" s="33"/>
      <c r="D306" s="32"/>
      <c r="E306" s="32"/>
      <c r="G306" s="32"/>
      <c r="H306" s="32"/>
      <c r="I306" s="32"/>
      <c r="J306" s="32"/>
      <c r="K306" s="32"/>
      <c r="L306" s="32"/>
      <c r="M306" s="32"/>
      <c r="N306" s="427"/>
      <c r="O306" s="32"/>
      <c r="P306" s="32"/>
      <c r="Q306" s="32"/>
      <c r="R306" s="32"/>
      <c r="S306" s="32"/>
      <c r="T306" s="32"/>
      <c r="U306" s="32"/>
      <c r="V306" s="32"/>
      <c r="W306" s="32"/>
    </row>
    <row r="307" spans="1:23" ht="42.75" customHeight="1" x14ac:dyDescent="0.25">
      <c r="A307" s="32"/>
      <c r="B307" s="32"/>
      <c r="C307" s="33"/>
      <c r="D307" s="32"/>
      <c r="E307" s="32"/>
      <c r="G307" s="32"/>
      <c r="H307" s="32"/>
      <c r="I307" s="32"/>
      <c r="J307" s="32"/>
      <c r="K307" s="32"/>
      <c r="L307" s="32"/>
      <c r="M307" s="32"/>
      <c r="N307" s="427"/>
      <c r="O307" s="32"/>
      <c r="P307" s="32"/>
      <c r="Q307" s="32"/>
      <c r="R307" s="32"/>
      <c r="S307" s="32"/>
      <c r="T307" s="32"/>
      <c r="U307" s="32"/>
      <c r="V307" s="32"/>
      <c r="W307" s="32"/>
    </row>
    <row r="308" spans="1:23" ht="42.75" customHeight="1" x14ac:dyDescent="0.25">
      <c r="A308" s="32"/>
      <c r="B308" s="32"/>
      <c r="C308" s="33"/>
      <c r="D308" s="32"/>
      <c r="E308" s="32"/>
      <c r="G308" s="32"/>
      <c r="H308" s="32"/>
      <c r="I308" s="32"/>
      <c r="J308" s="32"/>
      <c r="K308" s="32"/>
      <c r="L308" s="32"/>
      <c r="M308" s="32"/>
      <c r="N308" s="427"/>
      <c r="O308" s="32"/>
      <c r="P308" s="32"/>
      <c r="Q308" s="32"/>
      <c r="R308" s="32"/>
      <c r="S308" s="32"/>
      <c r="T308" s="32"/>
      <c r="U308" s="32"/>
      <c r="V308" s="32"/>
      <c r="W308" s="32"/>
    </row>
    <row r="309" spans="1:23" ht="42.75" customHeight="1" x14ac:dyDescent="0.25">
      <c r="A309" s="32"/>
      <c r="B309" s="32"/>
      <c r="C309" s="33"/>
      <c r="D309" s="32"/>
      <c r="E309" s="32"/>
      <c r="G309" s="32"/>
      <c r="H309" s="32"/>
      <c r="I309" s="32"/>
      <c r="J309" s="32"/>
      <c r="K309" s="32"/>
      <c r="L309" s="32"/>
      <c r="M309" s="32"/>
      <c r="N309" s="427"/>
      <c r="O309" s="32"/>
      <c r="P309" s="32"/>
      <c r="Q309" s="32"/>
      <c r="R309" s="32"/>
      <c r="S309" s="32"/>
      <c r="T309" s="32"/>
      <c r="U309" s="32"/>
      <c r="V309" s="32"/>
      <c r="W309" s="32"/>
    </row>
    <row r="310" spans="1:23" ht="42.75" customHeight="1" x14ac:dyDescent="0.25">
      <c r="A310" s="32"/>
      <c r="B310" s="32"/>
      <c r="C310" s="33"/>
      <c r="D310" s="32"/>
      <c r="E310" s="32"/>
      <c r="G310" s="32"/>
      <c r="H310" s="32"/>
      <c r="I310" s="32"/>
      <c r="J310" s="32"/>
      <c r="K310" s="32"/>
      <c r="L310" s="32"/>
      <c r="M310" s="32"/>
      <c r="N310" s="427"/>
      <c r="O310" s="32"/>
      <c r="P310" s="32"/>
      <c r="Q310" s="32"/>
      <c r="R310" s="32"/>
      <c r="S310" s="32"/>
      <c r="T310" s="32"/>
      <c r="U310" s="32"/>
      <c r="V310" s="32"/>
      <c r="W310" s="32"/>
    </row>
    <row r="311" spans="1:23" ht="42.75" customHeight="1" x14ac:dyDescent="0.25">
      <c r="A311" s="32"/>
      <c r="B311" s="32"/>
      <c r="C311" s="33"/>
      <c r="D311" s="32"/>
      <c r="E311" s="32"/>
      <c r="G311" s="32"/>
      <c r="H311" s="32"/>
      <c r="I311" s="32"/>
      <c r="J311" s="32"/>
      <c r="K311" s="32"/>
      <c r="L311" s="32"/>
      <c r="M311" s="32"/>
      <c r="N311" s="427"/>
      <c r="O311" s="32"/>
      <c r="P311" s="32"/>
      <c r="Q311" s="32"/>
      <c r="R311" s="32"/>
      <c r="S311" s="32"/>
      <c r="T311" s="32"/>
      <c r="U311" s="32"/>
      <c r="V311" s="32"/>
      <c r="W311" s="32"/>
    </row>
    <row r="312" spans="1:23" ht="42.75" customHeight="1" x14ac:dyDescent="0.25">
      <c r="A312" s="32"/>
      <c r="B312" s="32"/>
      <c r="C312" s="33"/>
      <c r="D312" s="32"/>
      <c r="E312" s="32"/>
      <c r="G312" s="32"/>
      <c r="H312" s="32"/>
      <c r="I312" s="32"/>
      <c r="J312" s="32"/>
      <c r="K312" s="32"/>
      <c r="L312" s="32"/>
      <c r="M312" s="32"/>
      <c r="N312" s="427"/>
      <c r="O312" s="32"/>
      <c r="P312" s="32"/>
      <c r="Q312" s="32"/>
      <c r="R312" s="32"/>
      <c r="S312" s="32"/>
      <c r="T312" s="32"/>
      <c r="U312" s="32"/>
      <c r="V312" s="32"/>
      <c r="W312" s="32"/>
    </row>
    <row r="313" spans="1:23" ht="42.75" customHeight="1" x14ac:dyDescent="0.25">
      <c r="A313" s="32"/>
      <c r="B313" s="32"/>
      <c r="C313" s="33"/>
      <c r="D313" s="32"/>
      <c r="E313" s="32"/>
      <c r="G313" s="32"/>
      <c r="H313" s="32"/>
      <c r="I313" s="32"/>
      <c r="J313" s="32"/>
      <c r="K313" s="32"/>
      <c r="L313" s="32"/>
      <c r="M313" s="32"/>
      <c r="N313" s="427"/>
      <c r="O313" s="32"/>
      <c r="P313" s="32"/>
      <c r="Q313" s="32"/>
      <c r="R313" s="32"/>
      <c r="S313" s="32"/>
      <c r="T313" s="32"/>
      <c r="U313" s="32"/>
      <c r="V313" s="32"/>
      <c r="W313" s="32"/>
    </row>
    <row r="314" spans="1:23" ht="42.75" customHeight="1" x14ac:dyDescent="0.25">
      <c r="A314" s="32"/>
      <c r="B314" s="32"/>
      <c r="C314" s="33"/>
      <c r="D314" s="32"/>
      <c r="E314" s="32"/>
      <c r="G314" s="32"/>
      <c r="H314" s="32"/>
      <c r="I314" s="32"/>
      <c r="J314" s="32"/>
      <c r="K314" s="32"/>
      <c r="L314" s="32"/>
      <c r="M314" s="32"/>
      <c r="N314" s="427"/>
      <c r="O314" s="32"/>
      <c r="P314" s="32"/>
      <c r="Q314" s="32"/>
      <c r="R314" s="32"/>
      <c r="S314" s="32"/>
      <c r="T314" s="32"/>
      <c r="U314" s="32"/>
      <c r="V314" s="32"/>
      <c r="W314" s="32"/>
    </row>
    <row r="315" spans="1:23" ht="42.75" customHeight="1" x14ac:dyDescent="0.25">
      <c r="A315" s="32"/>
      <c r="B315" s="32"/>
      <c r="C315" s="33"/>
      <c r="D315" s="32"/>
      <c r="E315" s="32"/>
      <c r="G315" s="32"/>
      <c r="H315" s="32"/>
      <c r="I315" s="32"/>
      <c r="J315" s="32"/>
      <c r="K315" s="32"/>
      <c r="L315" s="32"/>
      <c r="M315" s="32"/>
      <c r="N315" s="427"/>
      <c r="O315" s="32"/>
      <c r="P315" s="32"/>
      <c r="Q315" s="32"/>
      <c r="R315" s="32"/>
      <c r="S315" s="32"/>
      <c r="T315" s="32"/>
      <c r="U315" s="32"/>
      <c r="V315" s="32"/>
      <c r="W315" s="32"/>
    </row>
    <row r="316" spans="1:23" ht="42.75" customHeight="1" x14ac:dyDescent="0.25">
      <c r="A316" s="32"/>
      <c r="B316" s="32"/>
      <c r="C316" s="33"/>
      <c r="D316" s="32"/>
      <c r="E316" s="32"/>
      <c r="G316" s="32"/>
      <c r="H316" s="32"/>
      <c r="I316" s="32"/>
      <c r="J316" s="32"/>
      <c r="K316" s="32"/>
      <c r="L316" s="32"/>
      <c r="M316" s="32"/>
      <c r="N316" s="427"/>
      <c r="O316" s="32"/>
      <c r="P316" s="32"/>
      <c r="Q316" s="32"/>
      <c r="R316" s="32"/>
      <c r="S316" s="32"/>
      <c r="T316" s="32"/>
      <c r="U316" s="32"/>
      <c r="V316" s="32"/>
      <c r="W316" s="32"/>
    </row>
    <row r="317" spans="1:23" ht="42.75" customHeight="1" x14ac:dyDescent="0.25">
      <c r="A317" s="32"/>
      <c r="B317" s="32"/>
      <c r="C317" s="33"/>
      <c r="D317" s="32"/>
      <c r="E317" s="32"/>
      <c r="G317" s="32"/>
      <c r="H317" s="32"/>
      <c r="I317" s="32"/>
      <c r="J317" s="32"/>
      <c r="K317" s="32"/>
      <c r="L317" s="32"/>
      <c r="M317" s="32"/>
      <c r="N317" s="427"/>
      <c r="O317" s="32"/>
      <c r="P317" s="32"/>
      <c r="Q317" s="32"/>
      <c r="R317" s="32"/>
      <c r="S317" s="32"/>
      <c r="T317" s="32"/>
      <c r="U317" s="32"/>
      <c r="V317" s="32"/>
      <c r="W317" s="32"/>
    </row>
    <row r="318" spans="1:23" ht="42.75" customHeight="1" x14ac:dyDescent="0.25">
      <c r="A318" s="32"/>
      <c r="B318" s="32"/>
      <c r="C318" s="33"/>
      <c r="D318" s="32"/>
      <c r="E318" s="32"/>
      <c r="G318" s="32"/>
      <c r="H318" s="32"/>
      <c r="I318" s="32"/>
      <c r="J318" s="32"/>
      <c r="K318" s="32"/>
      <c r="L318" s="32"/>
      <c r="M318" s="32"/>
      <c r="N318" s="427"/>
      <c r="O318" s="32"/>
      <c r="P318" s="32"/>
      <c r="Q318" s="32"/>
      <c r="R318" s="32"/>
      <c r="S318" s="32"/>
      <c r="T318" s="32"/>
      <c r="U318" s="32"/>
      <c r="V318" s="32"/>
      <c r="W318" s="32"/>
    </row>
    <row r="319" spans="1:23" ht="42.75" customHeight="1" x14ac:dyDescent="0.25">
      <c r="A319" s="32"/>
      <c r="B319" s="32"/>
      <c r="C319" s="33"/>
      <c r="D319" s="32"/>
      <c r="E319" s="32"/>
      <c r="G319" s="32"/>
      <c r="H319" s="32"/>
      <c r="I319" s="32"/>
      <c r="J319" s="32"/>
      <c r="K319" s="32"/>
      <c r="L319" s="32"/>
      <c r="M319" s="32"/>
      <c r="N319" s="427"/>
      <c r="O319" s="32"/>
      <c r="P319" s="32"/>
      <c r="Q319" s="32"/>
      <c r="R319" s="32"/>
      <c r="S319" s="32"/>
      <c r="T319" s="32"/>
      <c r="U319" s="32"/>
      <c r="V319" s="32"/>
      <c r="W319" s="32"/>
    </row>
    <row r="320" spans="1:23" ht="42.75" customHeight="1" x14ac:dyDescent="0.25">
      <c r="A320" s="32"/>
      <c r="B320" s="32"/>
      <c r="C320" s="33"/>
      <c r="D320" s="32"/>
      <c r="E320" s="32"/>
      <c r="G320" s="32"/>
      <c r="H320" s="32"/>
      <c r="I320" s="32"/>
      <c r="J320" s="32"/>
      <c r="K320" s="32"/>
      <c r="L320" s="32"/>
      <c r="M320" s="32"/>
      <c r="N320" s="427"/>
      <c r="O320" s="32"/>
      <c r="P320" s="32"/>
      <c r="Q320" s="32"/>
      <c r="R320" s="32"/>
      <c r="S320" s="32"/>
      <c r="T320" s="32"/>
      <c r="U320" s="32"/>
      <c r="V320" s="32"/>
      <c r="W320" s="32"/>
    </row>
    <row r="321" spans="1:23" ht="42.75" customHeight="1" x14ac:dyDescent="0.25">
      <c r="A321" s="32"/>
      <c r="B321" s="32"/>
      <c r="C321" s="33"/>
      <c r="D321" s="32"/>
      <c r="E321" s="32"/>
      <c r="G321" s="32"/>
      <c r="H321" s="32"/>
      <c r="I321" s="32"/>
      <c r="J321" s="32"/>
      <c r="K321" s="32"/>
      <c r="L321" s="32"/>
      <c r="M321" s="32"/>
      <c r="N321" s="427"/>
      <c r="O321" s="32"/>
      <c r="P321" s="32"/>
      <c r="Q321" s="32"/>
      <c r="R321" s="32"/>
      <c r="S321" s="32"/>
      <c r="T321" s="32"/>
      <c r="U321" s="32"/>
      <c r="V321" s="32"/>
      <c r="W321" s="32"/>
    </row>
    <row r="322" spans="1:23" ht="42.75" customHeight="1" x14ac:dyDescent="0.25">
      <c r="A322" s="32"/>
      <c r="B322" s="32"/>
      <c r="C322" s="33"/>
      <c r="D322" s="32"/>
      <c r="E322" s="32"/>
      <c r="G322" s="32"/>
      <c r="H322" s="32"/>
      <c r="I322" s="32"/>
      <c r="J322" s="32"/>
      <c r="K322" s="32"/>
      <c r="L322" s="32"/>
      <c r="M322" s="32"/>
      <c r="N322" s="427"/>
      <c r="O322" s="32"/>
      <c r="P322" s="32"/>
      <c r="Q322" s="32"/>
      <c r="R322" s="32"/>
      <c r="S322" s="32"/>
      <c r="T322" s="32"/>
      <c r="U322" s="32"/>
      <c r="V322" s="32"/>
      <c r="W322" s="32"/>
    </row>
    <row r="323" spans="1:23" ht="42.75" customHeight="1" x14ac:dyDescent="0.25">
      <c r="A323" s="32"/>
      <c r="B323" s="32"/>
      <c r="C323" s="33"/>
      <c r="D323" s="32"/>
      <c r="E323" s="32"/>
      <c r="G323" s="32"/>
      <c r="H323" s="32"/>
      <c r="I323" s="32"/>
      <c r="J323" s="32"/>
      <c r="K323" s="32"/>
      <c r="L323" s="32"/>
      <c r="M323" s="32"/>
      <c r="N323" s="427"/>
      <c r="O323" s="32"/>
      <c r="P323" s="32"/>
      <c r="Q323" s="32"/>
      <c r="R323" s="32"/>
      <c r="S323" s="32"/>
      <c r="T323" s="32"/>
      <c r="U323" s="32"/>
      <c r="V323" s="32"/>
      <c r="W323" s="32"/>
    </row>
    <row r="324" spans="1:23" ht="42.75" customHeight="1" x14ac:dyDescent="0.25">
      <c r="A324" s="32"/>
      <c r="B324" s="32"/>
      <c r="C324" s="33"/>
      <c r="D324" s="32"/>
      <c r="E324" s="32"/>
      <c r="G324" s="32"/>
      <c r="H324" s="32"/>
      <c r="I324" s="32"/>
      <c r="J324" s="32"/>
      <c r="K324" s="32"/>
      <c r="L324" s="32"/>
      <c r="M324" s="32"/>
      <c r="N324" s="427"/>
      <c r="O324" s="32"/>
      <c r="P324" s="32"/>
      <c r="Q324" s="32"/>
      <c r="R324" s="32"/>
      <c r="S324" s="32"/>
      <c r="T324" s="32"/>
      <c r="U324" s="32"/>
      <c r="V324" s="32"/>
      <c r="W324" s="32"/>
    </row>
    <row r="325" spans="1:23" ht="42.75" customHeight="1" x14ac:dyDescent="0.25">
      <c r="A325" s="32"/>
      <c r="B325" s="32"/>
      <c r="C325" s="33"/>
      <c r="D325" s="32"/>
      <c r="E325" s="32"/>
      <c r="G325" s="32"/>
      <c r="H325" s="32"/>
      <c r="I325" s="32"/>
      <c r="J325" s="32"/>
      <c r="K325" s="32"/>
      <c r="L325" s="32"/>
      <c r="M325" s="32"/>
      <c r="N325" s="427"/>
      <c r="O325" s="32"/>
      <c r="P325" s="32"/>
      <c r="Q325" s="32"/>
      <c r="R325" s="32"/>
      <c r="S325" s="32"/>
      <c r="T325" s="32"/>
      <c r="U325" s="32"/>
      <c r="V325" s="32"/>
      <c r="W325" s="32"/>
    </row>
    <row r="326" spans="1:23" ht="42.75" customHeight="1" x14ac:dyDescent="0.25">
      <c r="A326" s="32"/>
      <c r="B326" s="32"/>
      <c r="C326" s="33"/>
      <c r="D326" s="32"/>
      <c r="E326" s="32"/>
      <c r="G326" s="32"/>
      <c r="H326" s="32"/>
      <c r="I326" s="32"/>
      <c r="J326" s="32"/>
      <c r="K326" s="32"/>
      <c r="L326" s="32"/>
      <c r="M326" s="32"/>
      <c r="N326" s="427"/>
      <c r="O326" s="32"/>
      <c r="P326" s="32"/>
      <c r="Q326" s="32"/>
      <c r="R326" s="32"/>
      <c r="S326" s="32"/>
      <c r="T326" s="32"/>
      <c r="U326" s="32"/>
      <c r="V326" s="32"/>
      <c r="W326" s="32"/>
    </row>
    <row r="327" spans="1:23" ht="42.75" customHeight="1" x14ac:dyDescent="0.25">
      <c r="A327" s="32"/>
      <c r="B327" s="32"/>
      <c r="C327" s="33"/>
      <c r="D327" s="32"/>
      <c r="E327" s="32"/>
      <c r="G327" s="32"/>
      <c r="H327" s="32"/>
      <c r="I327" s="32"/>
      <c r="J327" s="32"/>
      <c r="K327" s="32"/>
      <c r="L327" s="32"/>
      <c r="M327" s="32"/>
      <c r="N327" s="427"/>
      <c r="O327" s="32"/>
      <c r="P327" s="32"/>
      <c r="Q327" s="32"/>
      <c r="R327" s="32"/>
      <c r="S327" s="32"/>
      <c r="T327" s="32"/>
      <c r="U327" s="32"/>
      <c r="V327" s="32"/>
      <c r="W327" s="32"/>
    </row>
    <row r="328" spans="1:23" ht="42.75" customHeight="1" x14ac:dyDescent="0.25">
      <c r="A328" s="32"/>
      <c r="B328" s="32"/>
      <c r="C328" s="33"/>
      <c r="D328" s="32"/>
      <c r="E328" s="32"/>
      <c r="G328" s="32"/>
      <c r="H328" s="32"/>
      <c r="I328" s="32"/>
      <c r="J328" s="32"/>
      <c r="K328" s="32"/>
      <c r="L328" s="32"/>
      <c r="M328" s="32"/>
      <c r="N328" s="427"/>
      <c r="O328" s="32"/>
      <c r="P328" s="32"/>
      <c r="Q328" s="32"/>
      <c r="R328" s="32"/>
      <c r="S328" s="32"/>
      <c r="T328" s="32"/>
      <c r="U328" s="32"/>
      <c r="V328" s="32"/>
      <c r="W328" s="32"/>
    </row>
    <row r="329" spans="1:23" ht="42.75" customHeight="1" x14ac:dyDescent="0.25">
      <c r="A329" s="32"/>
      <c r="B329" s="32"/>
      <c r="C329" s="33"/>
      <c r="D329" s="32"/>
      <c r="E329" s="32"/>
      <c r="G329" s="32"/>
      <c r="H329" s="32"/>
      <c r="I329" s="32"/>
      <c r="J329" s="32"/>
      <c r="K329" s="32"/>
      <c r="L329" s="32"/>
      <c r="M329" s="32"/>
      <c r="N329" s="427"/>
      <c r="O329" s="32"/>
      <c r="P329" s="32"/>
      <c r="Q329" s="32"/>
      <c r="R329" s="32"/>
      <c r="S329" s="32"/>
      <c r="T329" s="32"/>
      <c r="U329" s="32"/>
      <c r="V329" s="32"/>
      <c r="W329" s="32"/>
    </row>
    <row r="330" spans="1:23" ht="42.75" customHeight="1" x14ac:dyDescent="0.25">
      <c r="A330" s="32"/>
      <c r="B330" s="32"/>
      <c r="C330" s="33"/>
      <c r="D330" s="32"/>
      <c r="E330" s="32"/>
      <c r="G330" s="32"/>
      <c r="H330" s="32"/>
      <c r="I330" s="32"/>
      <c r="J330" s="32"/>
      <c r="K330" s="32"/>
      <c r="L330" s="32"/>
      <c r="M330" s="32"/>
      <c r="N330" s="427"/>
      <c r="O330" s="32"/>
      <c r="P330" s="32"/>
      <c r="Q330" s="32"/>
      <c r="R330" s="32"/>
      <c r="S330" s="32"/>
      <c r="T330" s="32"/>
      <c r="U330" s="32"/>
      <c r="V330" s="32"/>
      <c r="W330" s="32"/>
    </row>
    <row r="331" spans="1:23" ht="42.75" customHeight="1" x14ac:dyDescent="0.25">
      <c r="A331" s="32"/>
      <c r="B331" s="32"/>
      <c r="C331" s="33"/>
      <c r="D331" s="32"/>
      <c r="E331" s="32"/>
      <c r="G331" s="32"/>
      <c r="H331" s="32"/>
      <c r="I331" s="32"/>
      <c r="J331" s="32"/>
      <c r="K331" s="32"/>
      <c r="L331" s="32"/>
      <c r="M331" s="32"/>
      <c r="N331" s="427"/>
      <c r="O331" s="32"/>
      <c r="P331" s="32"/>
      <c r="Q331" s="32"/>
      <c r="R331" s="32"/>
      <c r="S331" s="32"/>
      <c r="T331" s="32"/>
      <c r="U331" s="32"/>
      <c r="V331" s="32"/>
      <c r="W331" s="32"/>
    </row>
    <row r="332" spans="1:23" ht="42.75" customHeight="1" x14ac:dyDescent="0.25">
      <c r="A332" s="32"/>
      <c r="B332" s="32"/>
      <c r="C332" s="33"/>
      <c r="D332" s="32"/>
      <c r="E332" s="32"/>
      <c r="G332" s="32"/>
      <c r="H332" s="32"/>
      <c r="I332" s="32"/>
      <c r="J332" s="32"/>
      <c r="K332" s="32"/>
      <c r="L332" s="32"/>
      <c r="M332" s="32"/>
      <c r="N332" s="427"/>
      <c r="O332" s="32"/>
      <c r="P332" s="32"/>
      <c r="Q332" s="32"/>
      <c r="R332" s="32"/>
      <c r="S332" s="32"/>
      <c r="T332" s="32"/>
      <c r="U332" s="32"/>
      <c r="V332" s="32"/>
      <c r="W332" s="32"/>
    </row>
    <row r="333" spans="1:23" ht="42.75" customHeight="1" x14ac:dyDescent="0.25">
      <c r="A333" s="32"/>
      <c r="B333" s="32"/>
      <c r="C333" s="33"/>
      <c r="D333" s="32"/>
      <c r="E333" s="32"/>
      <c r="G333" s="32"/>
      <c r="H333" s="32"/>
      <c r="I333" s="32"/>
      <c r="J333" s="32"/>
      <c r="K333" s="32"/>
      <c r="L333" s="32"/>
      <c r="M333" s="32"/>
      <c r="N333" s="427"/>
      <c r="O333" s="32"/>
      <c r="P333" s="32"/>
      <c r="Q333" s="32"/>
      <c r="R333" s="32"/>
      <c r="S333" s="32"/>
      <c r="T333" s="32"/>
      <c r="U333" s="32"/>
      <c r="V333" s="32"/>
      <c r="W333" s="32"/>
    </row>
    <row r="334" spans="1:23" ht="42.75" customHeight="1" x14ac:dyDescent="0.25">
      <c r="A334" s="32"/>
      <c r="B334" s="32"/>
      <c r="C334" s="33"/>
      <c r="D334" s="32"/>
      <c r="E334" s="32"/>
      <c r="G334" s="32"/>
      <c r="H334" s="32"/>
      <c r="I334" s="32"/>
      <c r="J334" s="32"/>
      <c r="K334" s="32"/>
      <c r="L334" s="32"/>
      <c r="M334" s="32"/>
      <c r="N334" s="427"/>
      <c r="O334" s="32"/>
      <c r="P334" s="32"/>
      <c r="Q334" s="32"/>
      <c r="R334" s="32"/>
      <c r="S334" s="32"/>
      <c r="T334" s="32"/>
      <c r="U334" s="32"/>
      <c r="V334" s="32"/>
      <c r="W334" s="32"/>
    </row>
    <row r="335" spans="1:23" ht="42.75" customHeight="1" x14ac:dyDescent="0.25">
      <c r="A335" s="32"/>
      <c r="B335" s="32"/>
      <c r="C335" s="33"/>
      <c r="D335" s="32"/>
      <c r="E335" s="32"/>
      <c r="G335" s="32"/>
      <c r="H335" s="32"/>
      <c r="I335" s="32"/>
      <c r="J335" s="32"/>
      <c r="K335" s="32"/>
      <c r="L335" s="32"/>
      <c r="M335" s="32"/>
      <c r="N335" s="427"/>
      <c r="O335" s="32"/>
      <c r="P335" s="32"/>
      <c r="Q335" s="32"/>
      <c r="R335" s="32"/>
      <c r="S335" s="32"/>
      <c r="T335" s="32"/>
      <c r="U335" s="32"/>
      <c r="V335" s="32"/>
      <c r="W335" s="32"/>
    </row>
    <row r="336" spans="1:23" ht="42.75" customHeight="1" x14ac:dyDescent="0.25">
      <c r="A336" s="32"/>
      <c r="B336" s="32"/>
      <c r="C336" s="33"/>
      <c r="D336" s="32"/>
      <c r="E336" s="32"/>
      <c r="G336" s="32"/>
      <c r="H336" s="32"/>
      <c r="I336" s="32"/>
      <c r="J336" s="32"/>
      <c r="K336" s="32"/>
      <c r="L336" s="32"/>
      <c r="M336" s="32"/>
      <c r="N336" s="427"/>
      <c r="O336" s="32"/>
      <c r="P336" s="32"/>
      <c r="Q336" s="32"/>
      <c r="R336" s="32"/>
      <c r="S336" s="32"/>
      <c r="T336" s="32"/>
      <c r="U336" s="32"/>
      <c r="V336" s="32"/>
      <c r="W336" s="32"/>
    </row>
    <row r="337" spans="1:23" ht="42.75" customHeight="1" x14ac:dyDescent="0.25">
      <c r="A337" s="32"/>
      <c r="B337" s="32"/>
      <c r="C337" s="33"/>
      <c r="D337" s="32"/>
      <c r="E337" s="32"/>
      <c r="G337" s="32"/>
      <c r="H337" s="32"/>
      <c r="I337" s="32"/>
      <c r="J337" s="32"/>
      <c r="K337" s="32"/>
      <c r="L337" s="32"/>
      <c r="M337" s="32"/>
      <c r="N337" s="427"/>
      <c r="O337" s="32"/>
      <c r="P337" s="32"/>
      <c r="Q337" s="32"/>
      <c r="R337" s="32"/>
      <c r="S337" s="32"/>
      <c r="T337" s="32"/>
      <c r="U337" s="32"/>
      <c r="V337" s="32"/>
      <c r="W337" s="32"/>
    </row>
    <row r="338" spans="1:23" ht="42.75" customHeight="1" x14ac:dyDescent="0.25">
      <c r="A338" s="32"/>
      <c r="B338" s="32"/>
      <c r="C338" s="33"/>
      <c r="D338" s="32"/>
      <c r="E338" s="32"/>
      <c r="G338" s="32"/>
      <c r="H338" s="32"/>
      <c r="I338" s="32"/>
      <c r="J338" s="32"/>
      <c r="K338" s="32"/>
      <c r="L338" s="32"/>
      <c r="M338" s="32"/>
      <c r="N338" s="427"/>
      <c r="O338" s="32"/>
      <c r="P338" s="32"/>
      <c r="Q338" s="32"/>
      <c r="R338" s="32"/>
      <c r="S338" s="32"/>
      <c r="T338" s="32"/>
      <c r="U338" s="32"/>
      <c r="V338" s="32"/>
      <c r="W338" s="32"/>
    </row>
    <row r="339" spans="1:23" ht="42.75" customHeight="1" x14ac:dyDescent="0.25">
      <c r="A339" s="32"/>
      <c r="B339" s="32"/>
      <c r="C339" s="33"/>
      <c r="D339" s="32"/>
      <c r="E339" s="32"/>
      <c r="G339" s="32"/>
      <c r="H339" s="32"/>
      <c r="I339" s="32"/>
      <c r="J339" s="32"/>
      <c r="K339" s="32"/>
      <c r="L339" s="32"/>
      <c r="M339" s="32"/>
      <c r="N339" s="427"/>
      <c r="O339" s="32"/>
      <c r="P339" s="32"/>
      <c r="Q339" s="32"/>
      <c r="R339" s="32"/>
      <c r="S339" s="32"/>
      <c r="T339" s="32"/>
      <c r="U339" s="32"/>
      <c r="V339" s="32"/>
      <c r="W339" s="32"/>
    </row>
    <row r="340" spans="1:23" ht="42.75" customHeight="1" x14ac:dyDescent="0.25">
      <c r="A340" s="32"/>
      <c r="B340" s="32"/>
      <c r="C340" s="33"/>
      <c r="D340" s="32"/>
      <c r="E340" s="32"/>
      <c r="G340" s="32"/>
      <c r="H340" s="32"/>
      <c r="I340" s="32"/>
      <c r="J340" s="32"/>
      <c r="K340" s="32"/>
      <c r="L340" s="32"/>
      <c r="M340" s="32"/>
      <c r="N340" s="427"/>
      <c r="O340" s="32"/>
      <c r="P340" s="32"/>
      <c r="Q340" s="32"/>
      <c r="R340" s="32"/>
      <c r="S340" s="32"/>
      <c r="T340" s="32"/>
      <c r="U340" s="32"/>
      <c r="V340" s="32"/>
      <c r="W340" s="32"/>
    </row>
    <row r="341" spans="1:23" ht="42.75" customHeight="1" x14ac:dyDescent="0.25">
      <c r="A341" s="32"/>
      <c r="B341" s="32"/>
      <c r="C341" s="33"/>
      <c r="D341" s="32"/>
      <c r="E341" s="32"/>
      <c r="G341" s="32"/>
      <c r="H341" s="32"/>
      <c r="I341" s="32"/>
      <c r="J341" s="32"/>
      <c r="K341" s="32"/>
      <c r="L341" s="32"/>
      <c r="M341" s="32"/>
      <c r="N341" s="427"/>
      <c r="O341" s="32"/>
      <c r="P341" s="32"/>
      <c r="Q341" s="32"/>
      <c r="R341" s="32"/>
      <c r="S341" s="32"/>
      <c r="T341" s="32"/>
      <c r="U341" s="32"/>
      <c r="V341" s="32"/>
      <c r="W341" s="32"/>
    </row>
    <row r="342" spans="1:23" ht="42.75" customHeight="1" x14ac:dyDescent="0.25">
      <c r="A342" s="32"/>
      <c r="B342" s="32"/>
      <c r="C342" s="33"/>
      <c r="D342" s="32"/>
      <c r="E342" s="32"/>
      <c r="G342" s="32"/>
      <c r="H342" s="32"/>
      <c r="I342" s="32"/>
      <c r="J342" s="32"/>
      <c r="K342" s="32"/>
      <c r="L342" s="32"/>
      <c r="M342" s="32"/>
      <c r="N342" s="427"/>
      <c r="O342" s="32"/>
      <c r="P342" s="32"/>
      <c r="Q342" s="32"/>
      <c r="R342" s="32"/>
      <c r="S342" s="32"/>
      <c r="T342" s="32"/>
      <c r="U342" s="32"/>
      <c r="V342" s="32"/>
      <c r="W342" s="32"/>
    </row>
    <row r="343" spans="1:23" ht="42.75" customHeight="1" x14ac:dyDescent="0.25">
      <c r="A343" s="32"/>
      <c r="B343" s="32"/>
      <c r="C343" s="33"/>
      <c r="D343" s="32"/>
      <c r="E343" s="32"/>
      <c r="G343" s="32"/>
      <c r="H343" s="32"/>
      <c r="I343" s="32"/>
      <c r="J343" s="32"/>
      <c r="K343" s="32"/>
      <c r="L343" s="32"/>
      <c r="M343" s="32"/>
      <c r="N343" s="427"/>
      <c r="O343" s="32"/>
      <c r="P343" s="32"/>
      <c r="Q343" s="32"/>
      <c r="R343" s="32"/>
      <c r="S343" s="32"/>
      <c r="T343" s="32"/>
      <c r="U343" s="32"/>
      <c r="V343" s="32"/>
      <c r="W343" s="32"/>
    </row>
    <row r="344" spans="1:23" ht="42.75" customHeight="1" x14ac:dyDescent="0.25">
      <c r="A344" s="32"/>
      <c r="B344" s="32"/>
      <c r="C344" s="33"/>
      <c r="D344" s="32"/>
      <c r="E344" s="32"/>
      <c r="G344" s="32"/>
      <c r="H344" s="32"/>
      <c r="I344" s="32"/>
      <c r="J344" s="32"/>
      <c r="K344" s="32"/>
      <c r="L344" s="32"/>
      <c r="M344" s="32"/>
      <c r="N344" s="427"/>
      <c r="O344" s="32"/>
      <c r="P344" s="32"/>
      <c r="Q344" s="32"/>
      <c r="R344" s="32"/>
      <c r="S344" s="32"/>
      <c r="T344" s="32"/>
      <c r="U344" s="32"/>
      <c r="V344" s="32"/>
      <c r="W344" s="32"/>
    </row>
    <row r="345" spans="1:23" ht="42.75" customHeight="1" x14ac:dyDescent="0.25">
      <c r="A345" s="32"/>
      <c r="B345" s="32"/>
      <c r="C345" s="33"/>
      <c r="D345" s="32"/>
      <c r="E345" s="32"/>
      <c r="G345" s="32"/>
      <c r="H345" s="32"/>
      <c r="I345" s="32"/>
      <c r="J345" s="32"/>
      <c r="K345" s="32"/>
      <c r="L345" s="32"/>
      <c r="M345" s="32"/>
      <c r="N345" s="427"/>
      <c r="O345" s="32"/>
      <c r="P345" s="32"/>
      <c r="Q345" s="32"/>
      <c r="R345" s="32"/>
      <c r="S345" s="32"/>
      <c r="T345" s="32"/>
      <c r="U345" s="32"/>
      <c r="V345" s="32"/>
      <c r="W345" s="32"/>
    </row>
    <row r="346" spans="1:23" ht="42.75" customHeight="1" x14ac:dyDescent="0.25">
      <c r="A346" s="32"/>
      <c r="B346" s="32"/>
      <c r="C346" s="33"/>
      <c r="D346" s="32"/>
      <c r="E346" s="32"/>
      <c r="G346" s="32"/>
      <c r="H346" s="32"/>
      <c r="I346" s="32"/>
      <c r="J346" s="32"/>
      <c r="K346" s="32"/>
      <c r="L346" s="32"/>
      <c r="M346" s="32"/>
      <c r="N346" s="427"/>
      <c r="O346" s="32"/>
      <c r="P346" s="32"/>
      <c r="Q346" s="32"/>
      <c r="R346" s="32"/>
      <c r="S346" s="32"/>
      <c r="T346" s="32"/>
      <c r="U346" s="32"/>
      <c r="V346" s="32"/>
      <c r="W346" s="32"/>
    </row>
    <row r="347" spans="1:23" ht="42.75" customHeight="1" x14ac:dyDescent="0.25">
      <c r="A347" s="32"/>
      <c r="B347" s="32"/>
      <c r="C347" s="33"/>
      <c r="D347" s="32"/>
      <c r="E347" s="32"/>
      <c r="G347" s="32"/>
      <c r="H347" s="32"/>
      <c r="I347" s="32"/>
      <c r="J347" s="32"/>
      <c r="K347" s="32"/>
      <c r="L347" s="32"/>
      <c r="M347" s="32"/>
      <c r="N347" s="427"/>
      <c r="O347" s="32"/>
      <c r="P347" s="32"/>
      <c r="Q347" s="32"/>
      <c r="R347" s="32"/>
      <c r="S347" s="32"/>
      <c r="T347" s="32"/>
      <c r="U347" s="32"/>
      <c r="V347" s="32"/>
      <c r="W347" s="32"/>
    </row>
    <row r="348" spans="1:23" ht="42.75" customHeight="1" x14ac:dyDescent="0.25">
      <c r="A348" s="32"/>
      <c r="B348" s="32"/>
      <c r="C348" s="33"/>
      <c r="D348" s="32"/>
      <c r="E348" s="32"/>
      <c r="G348" s="32"/>
      <c r="H348" s="32"/>
      <c r="I348" s="32"/>
      <c r="J348" s="32"/>
      <c r="K348" s="32"/>
      <c r="L348" s="32"/>
      <c r="M348" s="32"/>
      <c r="N348" s="427"/>
      <c r="O348" s="32"/>
      <c r="P348" s="32"/>
      <c r="Q348" s="32"/>
      <c r="R348" s="32"/>
      <c r="S348" s="32"/>
      <c r="T348" s="32"/>
      <c r="U348" s="32"/>
      <c r="V348" s="32"/>
      <c r="W348" s="32"/>
    </row>
    <row r="349" spans="1:23" ht="42.75" customHeight="1" x14ac:dyDescent="0.25">
      <c r="A349" s="32"/>
      <c r="B349" s="32"/>
      <c r="C349" s="33"/>
      <c r="D349" s="32"/>
      <c r="E349" s="32"/>
      <c r="G349" s="32"/>
      <c r="H349" s="32"/>
      <c r="I349" s="32"/>
      <c r="J349" s="32"/>
      <c r="K349" s="32"/>
      <c r="L349" s="32"/>
      <c r="M349" s="32"/>
      <c r="N349" s="427"/>
      <c r="O349" s="32"/>
      <c r="P349" s="32"/>
      <c r="Q349" s="32"/>
      <c r="R349" s="32"/>
      <c r="S349" s="32"/>
      <c r="T349" s="32"/>
      <c r="U349" s="32"/>
      <c r="V349" s="32"/>
      <c r="W349" s="32"/>
    </row>
    <row r="350" spans="1:23" ht="42.75" customHeight="1" x14ac:dyDescent="0.25">
      <c r="A350" s="32"/>
      <c r="B350" s="32"/>
      <c r="C350" s="33"/>
      <c r="D350" s="32"/>
      <c r="E350" s="32"/>
      <c r="G350" s="32"/>
      <c r="H350" s="32"/>
      <c r="I350" s="32"/>
      <c r="J350" s="32"/>
      <c r="K350" s="32"/>
      <c r="L350" s="32"/>
      <c r="M350" s="32"/>
      <c r="N350" s="427"/>
      <c r="O350" s="32"/>
      <c r="P350" s="32"/>
      <c r="Q350" s="32"/>
      <c r="R350" s="32"/>
      <c r="S350" s="32"/>
      <c r="T350" s="32"/>
      <c r="U350" s="32"/>
      <c r="V350" s="32"/>
      <c r="W350" s="32"/>
    </row>
    <row r="351" spans="1:23" ht="42.75" customHeight="1" x14ac:dyDescent="0.25">
      <c r="A351" s="32"/>
      <c r="B351" s="32"/>
      <c r="C351" s="33"/>
      <c r="D351" s="32"/>
      <c r="E351" s="32"/>
      <c r="G351" s="32"/>
      <c r="H351" s="32"/>
      <c r="I351" s="32"/>
      <c r="J351" s="32"/>
      <c r="K351" s="32"/>
      <c r="L351" s="32"/>
      <c r="M351" s="32"/>
      <c r="N351" s="427"/>
      <c r="O351" s="32"/>
      <c r="P351" s="32"/>
      <c r="Q351" s="32"/>
      <c r="R351" s="32"/>
      <c r="S351" s="32"/>
      <c r="T351" s="32"/>
      <c r="U351" s="32"/>
      <c r="V351" s="32"/>
      <c r="W351" s="32"/>
    </row>
    <row r="352" spans="1:23" ht="42.75" customHeight="1" x14ac:dyDescent="0.25">
      <c r="A352" s="32"/>
      <c r="B352" s="32"/>
      <c r="C352" s="33"/>
      <c r="D352" s="32"/>
      <c r="E352" s="32"/>
      <c r="G352" s="32"/>
      <c r="H352" s="32"/>
      <c r="I352" s="32"/>
      <c r="J352" s="32"/>
      <c r="K352" s="32"/>
      <c r="L352" s="32"/>
      <c r="M352" s="32"/>
      <c r="N352" s="427"/>
      <c r="O352" s="32"/>
      <c r="P352" s="32"/>
      <c r="Q352" s="32"/>
      <c r="R352" s="32"/>
      <c r="S352" s="32"/>
      <c r="T352" s="32"/>
      <c r="U352" s="32"/>
      <c r="V352" s="32"/>
      <c r="W352" s="32"/>
    </row>
    <row r="353" spans="1:23" ht="42.75" customHeight="1" x14ac:dyDescent="0.25">
      <c r="A353" s="32"/>
      <c r="B353" s="32"/>
      <c r="C353" s="33"/>
      <c r="D353" s="32"/>
      <c r="E353" s="32"/>
      <c r="G353" s="32"/>
      <c r="H353" s="32"/>
      <c r="I353" s="32"/>
      <c r="J353" s="32"/>
      <c r="K353" s="32"/>
      <c r="L353" s="32"/>
      <c r="M353" s="32"/>
      <c r="N353" s="427"/>
      <c r="O353" s="32"/>
      <c r="P353" s="32"/>
      <c r="Q353" s="32"/>
      <c r="R353" s="32"/>
      <c r="S353" s="32"/>
      <c r="T353" s="32"/>
      <c r="U353" s="32"/>
      <c r="V353" s="32"/>
      <c r="W353" s="32"/>
    </row>
    <row r="354" spans="1:23" ht="42.75" customHeight="1" x14ac:dyDescent="0.25">
      <c r="A354" s="32"/>
      <c r="B354" s="32"/>
      <c r="C354" s="33"/>
      <c r="D354" s="32"/>
      <c r="E354" s="32"/>
      <c r="G354" s="32"/>
      <c r="H354" s="32"/>
      <c r="I354" s="32"/>
      <c r="J354" s="32"/>
      <c r="K354" s="32"/>
      <c r="L354" s="32"/>
      <c r="M354" s="32"/>
      <c r="N354" s="427"/>
      <c r="O354" s="32"/>
      <c r="P354" s="32"/>
      <c r="Q354" s="32"/>
      <c r="R354" s="32"/>
      <c r="S354" s="32"/>
      <c r="T354" s="32"/>
      <c r="U354" s="32"/>
      <c r="V354" s="32"/>
      <c r="W354" s="32"/>
    </row>
    <row r="355" spans="1:23" ht="42.75" customHeight="1" x14ac:dyDescent="0.25">
      <c r="A355" s="32"/>
      <c r="B355" s="32"/>
      <c r="C355" s="33"/>
      <c r="D355" s="32"/>
      <c r="E355" s="32"/>
      <c r="G355" s="32"/>
      <c r="H355" s="32"/>
      <c r="I355" s="32"/>
      <c r="J355" s="32"/>
      <c r="K355" s="32"/>
      <c r="L355" s="32"/>
      <c r="M355" s="32"/>
      <c r="N355" s="427"/>
      <c r="O355" s="32"/>
      <c r="P355" s="32"/>
      <c r="Q355" s="32"/>
      <c r="R355" s="32"/>
      <c r="S355" s="32"/>
      <c r="T355" s="32"/>
      <c r="U355" s="32"/>
      <c r="V355" s="32"/>
      <c r="W355" s="32"/>
    </row>
    <row r="356" spans="1:23" ht="42.75" customHeight="1" x14ac:dyDescent="0.25">
      <c r="A356" s="32"/>
      <c r="B356" s="32"/>
      <c r="C356" s="33"/>
      <c r="D356" s="32"/>
      <c r="E356" s="32"/>
      <c r="G356" s="32"/>
      <c r="H356" s="32"/>
      <c r="I356" s="32"/>
      <c r="J356" s="32"/>
      <c r="K356" s="32"/>
      <c r="L356" s="32"/>
      <c r="M356" s="32"/>
      <c r="N356" s="427"/>
      <c r="O356" s="32"/>
      <c r="P356" s="32"/>
      <c r="Q356" s="32"/>
      <c r="R356" s="32"/>
      <c r="S356" s="32"/>
      <c r="T356" s="32"/>
      <c r="U356" s="32"/>
      <c r="V356" s="32"/>
      <c r="W356" s="32"/>
    </row>
    <row r="357" spans="1:23" ht="42.75" customHeight="1" x14ac:dyDescent="0.25">
      <c r="A357" s="32"/>
      <c r="B357" s="32"/>
      <c r="C357" s="33"/>
      <c r="D357" s="32"/>
      <c r="E357" s="32"/>
      <c r="G357" s="32"/>
      <c r="H357" s="32"/>
      <c r="I357" s="32"/>
      <c r="J357" s="32"/>
      <c r="K357" s="32"/>
      <c r="L357" s="32"/>
      <c r="M357" s="32"/>
      <c r="N357" s="427"/>
      <c r="O357" s="32"/>
      <c r="P357" s="32"/>
      <c r="Q357" s="32"/>
      <c r="R357" s="32"/>
      <c r="S357" s="32"/>
      <c r="T357" s="32"/>
      <c r="U357" s="32"/>
      <c r="V357" s="32"/>
      <c r="W357" s="32"/>
    </row>
    <row r="358" spans="1:23" ht="42.75" customHeight="1" x14ac:dyDescent="0.25">
      <c r="A358" s="32"/>
      <c r="B358" s="32"/>
      <c r="C358" s="33"/>
      <c r="D358" s="32"/>
      <c r="E358" s="32"/>
      <c r="G358" s="32"/>
      <c r="H358" s="32"/>
      <c r="I358" s="32"/>
      <c r="J358" s="32"/>
      <c r="K358" s="32"/>
      <c r="L358" s="32"/>
      <c r="M358" s="32"/>
      <c r="N358" s="427"/>
      <c r="O358" s="32"/>
      <c r="P358" s="32"/>
      <c r="Q358" s="32"/>
      <c r="R358" s="32"/>
      <c r="S358" s="32"/>
      <c r="T358" s="32"/>
      <c r="U358" s="32"/>
      <c r="V358" s="32"/>
      <c r="W358" s="32"/>
    </row>
    <row r="359" spans="1:23" ht="42.75" customHeight="1" x14ac:dyDescent="0.25">
      <c r="A359" s="32"/>
      <c r="B359" s="32"/>
      <c r="C359" s="33"/>
      <c r="D359" s="32"/>
      <c r="E359" s="32"/>
      <c r="G359" s="32"/>
      <c r="H359" s="32"/>
      <c r="I359" s="32"/>
      <c r="J359" s="32"/>
      <c r="K359" s="32"/>
      <c r="L359" s="32"/>
      <c r="M359" s="32"/>
      <c r="N359" s="427"/>
      <c r="O359" s="32"/>
      <c r="P359" s="32"/>
      <c r="Q359" s="32"/>
      <c r="R359" s="32"/>
      <c r="S359" s="32"/>
      <c r="T359" s="32"/>
      <c r="U359" s="32"/>
      <c r="V359" s="32"/>
      <c r="W359" s="32"/>
    </row>
    <row r="360" spans="1:23" ht="42.75" customHeight="1" x14ac:dyDescent="0.25">
      <c r="A360" s="32"/>
      <c r="B360" s="32"/>
      <c r="C360" s="33"/>
      <c r="D360" s="32"/>
      <c r="E360" s="32"/>
      <c r="G360" s="32"/>
      <c r="H360" s="32"/>
      <c r="I360" s="32"/>
      <c r="J360" s="32"/>
      <c r="K360" s="32"/>
      <c r="L360" s="32"/>
      <c r="M360" s="32"/>
      <c r="N360" s="427"/>
      <c r="O360" s="32"/>
      <c r="P360" s="32"/>
      <c r="Q360" s="32"/>
      <c r="R360" s="32"/>
      <c r="S360" s="32"/>
      <c r="T360" s="32"/>
      <c r="U360" s="32"/>
      <c r="V360" s="32"/>
      <c r="W360" s="32"/>
    </row>
    <row r="361" spans="1:23" ht="42.75" customHeight="1" x14ac:dyDescent="0.25">
      <c r="A361" s="32"/>
      <c r="B361" s="32"/>
      <c r="C361" s="33"/>
      <c r="D361" s="32"/>
      <c r="E361" s="32"/>
      <c r="G361" s="32"/>
      <c r="H361" s="32"/>
      <c r="I361" s="32"/>
      <c r="J361" s="32"/>
      <c r="K361" s="32"/>
      <c r="L361" s="32"/>
      <c r="M361" s="32"/>
      <c r="N361" s="427"/>
      <c r="O361" s="32"/>
      <c r="P361" s="32"/>
      <c r="Q361" s="32"/>
      <c r="R361" s="32"/>
      <c r="S361" s="32"/>
      <c r="T361" s="32"/>
      <c r="U361" s="32"/>
      <c r="V361" s="32"/>
      <c r="W361" s="32"/>
    </row>
    <row r="362" spans="1:23" ht="42.75" customHeight="1" x14ac:dyDescent="0.25">
      <c r="A362" s="32"/>
      <c r="B362" s="32"/>
      <c r="C362" s="33"/>
      <c r="D362" s="32"/>
      <c r="E362" s="32"/>
      <c r="G362" s="32"/>
      <c r="H362" s="32"/>
      <c r="I362" s="32"/>
      <c r="J362" s="32"/>
      <c r="K362" s="32"/>
      <c r="L362" s="32"/>
      <c r="M362" s="32"/>
      <c r="N362" s="427"/>
      <c r="O362" s="32"/>
      <c r="P362" s="32"/>
      <c r="Q362" s="32"/>
      <c r="R362" s="32"/>
      <c r="S362" s="32"/>
      <c r="T362" s="32"/>
      <c r="U362" s="32"/>
      <c r="V362" s="32"/>
      <c r="W362" s="32"/>
    </row>
    <row r="363" spans="1:23" ht="42.75" customHeight="1" x14ac:dyDescent="0.25">
      <c r="A363" s="32"/>
      <c r="B363" s="32"/>
      <c r="C363" s="33"/>
      <c r="D363" s="32"/>
      <c r="E363" s="32"/>
      <c r="G363" s="32"/>
      <c r="H363" s="32"/>
      <c r="I363" s="32"/>
      <c r="J363" s="32"/>
      <c r="K363" s="32"/>
      <c r="L363" s="32"/>
      <c r="M363" s="32"/>
      <c r="N363" s="427"/>
      <c r="O363" s="32"/>
      <c r="P363" s="32"/>
      <c r="Q363" s="32"/>
      <c r="R363" s="32"/>
      <c r="S363" s="32"/>
      <c r="T363" s="32"/>
      <c r="U363" s="32"/>
      <c r="V363" s="32"/>
      <c r="W363" s="32"/>
    </row>
    <row r="364" spans="1:23" ht="42.75" customHeight="1" x14ac:dyDescent="0.25">
      <c r="A364" s="32"/>
      <c r="B364" s="32"/>
      <c r="C364" s="33"/>
      <c r="D364" s="32"/>
      <c r="E364" s="32"/>
      <c r="G364" s="32"/>
      <c r="H364" s="32"/>
      <c r="I364" s="32"/>
      <c r="J364" s="32"/>
      <c r="K364" s="32"/>
      <c r="L364" s="32"/>
      <c r="M364" s="32"/>
      <c r="N364" s="427"/>
      <c r="O364" s="32"/>
      <c r="P364" s="32"/>
      <c r="Q364" s="32"/>
      <c r="R364" s="32"/>
      <c r="S364" s="32"/>
      <c r="T364" s="32"/>
      <c r="U364" s="32"/>
      <c r="V364" s="32"/>
      <c r="W364" s="32"/>
    </row>
    <row r="365" spans="1:23" ht="42.75" customHeight="1" x14ac:dyDescent="0.25">
      <c r="A365" s="32"/>
      <c r="B365" s="32"/>
      <c r="C365" s="33"/>
      <c r="D365" s="32"/>
      <c r="E365" s="32"/>
      <c r="G365" s="32"/>
      <c r="H365" s="32"/>
      <c r="I365" s="32"/>
      <c r="J365" s="32"/>
      <c r="K365" s="32"/>
      <c r="L365" s="32"/>
      <c r="M365" s="32"/>
      <c r="N365" s="427"/>
      <c r="O365" s="32"/>
      <c r="P365" s="32"/>
      <c r="Q365" s="32"/>
      <c r="R365" s="32"/>
      <c r="S365" s="32"/>
      <c r="T365" s="32"/>
      <c r="U365" s="32"/>
      <c r="V365" s="32"/>
      <c r="W365" s="32"/>
    </row>
    <row r="366" spans="1:23" ht="42.75" customHeight="1" x14ac:dyDescent="0.25">
      <c r="A366" s="32"/>
      <c r="B366" s="32"/>
      <c r="C366" s="33"/>
      <c r="D366" s="32"/>
      <c r="E366" s="32"/>
      <c r="G366" s="32"/>
      <c r="H366" s="32"/>
      <c r="I366" s="32"/>
      <c r="J366" s="32"/>
      <c r="K366" s="32"/>
      <c r="L366" s="32"/>
      <c r="M366" s="32"/>
      <c r="N366" s="427"/>
      <c r="O366" s="32"/>
      <c r="P366" s="32"/>
      <c r="Q366" s="32"/>
      <c r="R366" s="32"/>
      <c r="S366" s="32"/>
      <c r="T366" s="32"/>
      <c r="U366" s="32"/>
      <c r="V366" s="32"/>
      <c r="W366" s="32"/>
    </row>
    <row r="367" spans="1:23" ht="42.75" customHeight="1" x14ac:dyDescent="0.25">
      <c r="A367" s="32"/>
      <c r="B367" s="32"/>
      <c r="C367" s="33"/>
      <c r="D367" s="32"/>
      <c r="E367" s="32"/>
      <c r="G367" s="32"/>
      <c r="H367" s="32"/>
      <c r="I367" s="32"/>
      <c r="J367" s="32"/>
      <c r="K367" s="32"/>
      <c r="L367" s="32"/>
      <c r="M367" s="32"/>
      <c r="N367" s="427"/>
      <c r="O367" s="32"/>
      <c r="P367" s="32"/>
      <c r="Q367" s="32"/>
      <c r="R367" s="32"/>
      <c r="S367" s="32"/>
      <c r="T367" s="32"/>
      <c r="U367" s="32"/>
      <c r="V367" s="32"/>
      <c r="W367" s="32"/>
    </row>
    <row r="368" spans="1:23" ht="42.75" customHeight="1" x14ac:dyDescent="0.25">
      <c r="A368" s="32"/>
      <c r="B368" s="32"/>
      <c r="C368" s="33"/>
      <c r="D368" s="32"/>
      <c r="E368" s="32"/>
      <c r="G368" s="32"/>
      <c r="H368" s="32"/>
      <c r="I368" s="32"/>
      <c r="J368" s="32"/>
      <c r="K368" s="32"/>
      <c r="L368" s="32"/>
      <c r="M368" s="32"/>
      <c r="N368" s="427"/>
      <c r="O368" s="32"/>
      <c r="P368" s="32"/>
      <c r="Q368" s="32"/>
      <c r="R368" s="32"/>
      <c r="S368" s="32"/>
      <c r="T368" s="32"/>
      <c r="U368" s="32"/>
      <c r="V368" s="32"/>
      <c r="W368" s="32"/>
    </row>
    <row r="369" spans="1:23" ht="42.75" customHeight="1" x14ac:dyDescent="0.25">
      <c r="A369" s="32"/>
      <c r="B369" s="32"/>
      <c r="C369" s="33"/>
      <c r="D369" s="32"/>
      <c r="E369" s="32"/>
      <c r="G369" s="32"/>
      <c r="H369" s="32"/>
      <c r="I369" s="32"/>
      <c r="J369" s="32"/>
      <c r="K369" s="32"/>
      <c r="L369" s="32"/>
      <c r="M369" s="32"/>
      <c r="N369" s="427"/>
      <c r="O369" s="32"/>
      <c r="P369" s="32"/>
      <c r="Q369" s="32"/>
      <c r="R369" s="32"/>
      <c r="S369" s="32"/>
      <c r="T369" s="32"/>
      <c r="U369" s="32"/>
      <c r="V369" s="32"/>
      <c r="W369" s="32"/>
    </row>
    <row r="370" spans="1:23" ht="42.75" customHeight="1" x14ac:dyDescent="0.25">
      <c r="A370" s="32"/>
      <c r="B370" s="32"/>
      <c r="C370" s="33"/>
      <c r="D370" s="32"/>
      <c r="E370" s="32"/>
      <c r="G370" s="32"/>
      <c r="H370" s="32"/>
      <c r="I370" s="32"/>
      <c r="J370" s="32"/>
      <c r="K370" s="32"/>
      <c r="L370" s="32"/>
      <c r="M370" s="32"/>
      <c r="N370" s="427"/>
      <c r="O370" s="32"/>
      <c r="P370" s="32"/>
      <c r="Q370" s="32"/>
      <c r="R370" s="32"/>
      <c r="S370" s="32"/>
      <c r="T370" s="32"/>
      <c r="U370" s="32"/>
      <c r="V370" s="32"/>
      <c r="W370" s="32"/>
    </row>
    <row r="371" spans="1:23" ht="42.75" customHeight="1" x14ac:dyDescent="0.25">
      <c r="A371" s="32"/>
      <c r="B371" s="32"/>
      <c r="C371" s="33"/>
      <c r="D371" s="32"/>
      <c r="E371" s="32"/>
      <c r="G371" s="32"/>
      <c r="H371" s="32"/>
      <c r="I371" s="32"/>
      <c r="J371" s="32"/>
      <c r="K371" s="32"/>
      <c r="L371" s="32"/>
      <c r="M371" s="32"/>
      <c r="N371" s="427"/>
      <c r="O371" s="32"/>
      <c r="P371" s="32"/>
      <c r="Q371" s="32"/>
      <c r="R371" s="32"/>
      <c r="S371" s="32"/>
      <c r="T371" s="32"/>
      <c r="U371" s="32"/>
      <c r="V371" s="32"/>
      <c r="W371" s="32"/>
    </row>
    <row r="372" spans="1:23" ht="42.75" customHeight="1" x14ac:dyDescent="0.25">
      <c r="A372" s="32"/>
      <c r="B372" s="32"/>
      <c r="C372" s="33"/>
      <c r="D372" s="32"/>
      <c r="E372" s="32"/>
      <c r="G372" s="32"/>
      <c r="H372" s="32"/>
      <c r="I372" s="32"/>
      <c r="J372" s="32"/>
      <c r="K372" s="32"/>
      <c r="L372" s="32"/>
      <c r="M372" s="32"/>
      <c r="N372" s="427"/>
      <c r="O372" s="32"/>
      <c r="P372" s="32"/>
      <c r="Q372" s="32"/>
      <c r="R372" s="32"/>
      <c r="S372" s="32"/>
      <c r="T372" s="32"/>
      <c r="U372" s="32"/>
      <c r="V372" s="32"/>
      <c r="W372" s="32"/>
    </row>
    <row r="373" spans="1:23" ht="42.75" customHeight="1" x14ac:dyDescent="0.25">
      <c r="A373" s="32"/>
      <c r="B373" s="32"/>
      <c r="C373" s="33"/>
      <c r="D373" s="32"/>
      <c r="E373" s="32"/>
      <c r="G373" s="32"/>
      <c r="H373" s="32"/>
      <c r="I373" s="32"/>
      <c r="J373" s="32"/>
      <c r="K373" s="32"/>
      <c r="L373" s="32"/>
      <c r="M373" s="32"/>
      <c r="N373" s="427"/>
      <c r="O373" s="32"/>
      <c r="P373" s="32"/>
      <c r="Q373" s="32"/>
      <c r="R373" s="32"/>
      <c r="S373" s="32"/>
      <c r="T373" s="32"/>
      <c r="U373" s="32"/>
      <c r="V373" s="32"/>
      <c r="W373" s="32"/>
    </row>
    <row r="374" spans="1:23" ht="42.75" customHeight="1" x14ac:dyDescent="0.25">
      <c r="A374" s="32"/>
      <c r="B374" s="32"/>
      <c r="C374" s="33"/>
      <c r="D374" s="32"/>
      <c r="E374" s="32"/>
      <c r="G374" s="32"/>
      <c r="H374" s="32"/>
      <c r="I374" s="32"/>
      <c r="J374" s="32"/>
      <c r="K374" s="32"/>
      <c r="L374" s="32"/>
      <c r="M374" s="32"/>
      <c r="N374" s="427"/>
      <c r="O374" s="32"/>
      <c r="P374" s="32"/>
      <c r="Q374" s="32"/>
      <c r="R374" s="32"/>
      <c r="S374" s="32"/>
      <c r="T374" s="32"/>
      <c r="U374" s="32"/>
      <c r="V374" s="32"/>
      <c r="W374" s="32"/>
    </row>
    <row r="375" spans="1:23" ht="42.75" customHeight="1" x14ac:dyDescent="0.25">
      <c r="A375" s="32"/>
      <c r="B375" s="32"/>
      <c r="C375" s="33"/>
      <c r="D375" s="32"/>
      <c r="E375" s="32"/>
      <c r="G375" s="32"/>
      <c r="H375" s="32"/>
      <c r="I375" s="32"/>
      <c r="J375" s="32"/>
      <c r="K375" s="32"/>
      <c r="L375" s="32"/>
      <c r="M375" s="32"/>
      <c r="N375" s="427"/>
      <c r="O375" s="32"/>
      <c r="P375" s="32"/>
      <c r="Q375" s="32"/>
      <c r="R375" s="32"/>
      <c r="S375" s="32"/>
      <c r="T375" s="32"/>
      <c r="U375" s="32"/>
      <c r="V375" s="32"/>
      <c r="W375" s="32"/>
    </row>
    <row r="376" spans="1:23" ht="42.75" customHeight="1" x14ac:dyDescent="0.25">
      <c r="A376" s="32"/>
      <c r="B376" s="32"/>
      <c r="C376" s="33"/>
      <c r="D376" s="32"/>
      <c r="E376" s="32"/>
      <c r="G376" s="32"/>
      <c r="H376" s="32"/>
      <c r="I376" s="32"/>
      <c r="J376" s="32"/>
      <c r="K376" s="32"/>
      <c r="L376" s="32"/>
      <c r="M376" s="32"/>
      <c r="N376" s="427"/>
      <c r="O376" s="32"/>
      <c r="P376" s="32"/>
      <c r="Q376" s="32"/>
      <c r="R376" s="32"/>
      <c r="S376" s="32"/>
      <c r="T376" s="32"/>
      <c r="U376" s="32"/>
      <c r="V376" s="32"/>
      <c r="W376" s="32"/>
    </row>
    <row r="377" spans="1:23" ht="42.75" customHeight="1" x14ac:dyDescent="0.25">
      <c r="A377" s="32"/>
      <c r="B377" s="32"/>
      <c r="C377" s="33"/>
      <c r="D377" s="32"/>
      <c r="E377" s="32"/>
      <c r="G377" s="32"/>
      <c r="H377" s="32"/>
      <c r="I377" s="32"/>
      <c r="J377" s="32"/>
      <c r="K377" s="32"/>
      <c r="L377" s="32"/>
      <c r="M377" s="32"/>
      <c r="N377" s="427"/>
      <c r="O377" s="32"/>
      <c r="P377" s="32"/>
      <c r="Q377" s="32"/>
      <c r="R377" s="32"/>
      <c r="S377" s="32"/>
      <c r="T377" s="32"/>
      <c r="U377" s="32"/>
      <c r="V377" s="32"/>
      <c r="W377" s="32"/>
    </row>
    <row r="378" spans="1:23" ht="42.75" customHeight="1" x14ac:dyDescent="0.25">
      <c r="A378" s="32"/>
      <c r="B378" s="32"/>
      <c r="C378" s="33"/>
      <c r="D378" s="32"/>
      <c r="E378" s="32"/>
      <c r="G378" s="32"/>
      <c r="H378" s="32"/>
      <c r="I378" s="32"/>
      <c r="J378" s="32"/>
      <c r="K378" s="32"/>
      <c r="L378" s="32"/>
      <c r="M378" s="32"/>
      <c r="N378" s="427"/>
      <c r="O378" s="32"/>
      <c r="P378" s="32"/>
      <c r="Q378" s="32"/>
      <c r="R378" s="32"/>
      <c r="S378" s="32"/>
      <c r="T378" s="32"/>
      <c r="U378" s="32"/>
      <c r="V378" s="32"/>
      <c r="W378" s="32"/>
    </row>
    <row r="379" spans="1:23" ht="42.75" customHeight="1" x14ac:dyDescent="0.25">
      <c r="A379" s="32"/>
      <c r="B379" s="32"/>
      <c r="C379" s="33"/>
      <c r="D379" s="32"/>
      <c r="E379" s="32"/>
      <c r="G379" s="32"/>
      <c r="H379" s="32"/>
      <c r="I379" s="32"/>
      <c r="J379" s="32"/>
      <c r="K379" s="32"/>
      <c r="L379" s="32"/>
      <c r="M379" s="32"/>
      <c r="N379" s="427"/>
      <c r="O379" s="32"/>
      <c r="P379" s="32"/>
      <c r="Q379" s="32"/>
      <c r="R379" s="32"/>
      <c r="S379" s="32"/>
      <c r="T379" s="32"/>
      <c r="U379" s="32"/>
      <c r="V379" s="32"/>
      <c r="W379" s="32"/>
    </row>
    <row r="380" spans="1:23" ht="42.75" customHeight="1" x14ac:dyDescent="0.25">
      <c r="A380" s="32"/>
      <c r="B380" s="32"/>
      <c r="C380" s="33"/>
      <c r="D380" s="32"/>
      <c r="E380" s="32"/>
      <c r="G380" s="32"/>
      <c r="H380" s="32"/>
      <c r="I380" s="32"/>
      <c r="J380" s="32"/>
      <c r="K380" s="32"/>
      <c r="L380" s="32"/>
      <c r="M380" s="32"/>
      <c r="N380" s="427"/>
      <c r="O380" s="32"/>
      <c r="P380" s="32"/>
      <c r="Q380" s="32"/>
      <c r="R380" s="32"/>
      <c r="S380" s="32"/>
      <c r="T380" s="32"/>
      <c r="U380" s="32"/>
      <c r="V380" s="32"/>
      <c r="W380" s="32"/>
    </row>
    <row r="381" spans="1:23" ht="42.75" customHeight="1" x14ac:dyDescent="0.25">
      <c r="A381" s="32"/>
      <c r="B381" s="32"/>
      <c r="C381" s="33"/>
      <c r="D381" s="32"/>
      <c r="E381" s="32"/>
      <c r="G381" s="32"/>
      <c r="H381" s="32"/>
      <c r="I381" s="32"/>
      <c r="J381" s="32"/>
      <c r="K381" s="32"/>
      <c r="L381" s="32"/>
      <c r="M381" s="32"/>
      <c r="N381" s="427"/>
      <c r="O381" s="32"/>
      <c r="P381" s="32"/>
      <c r="Q381" s="32"/>
      <c r="R381" s="32"/>
      <c r="S381" s="32"/>
      <c r="T381" s="32"/>
      <c r="U381" s="32"/>
      <c r="V381" s="32"/>
      <c r="W381" s="32"/>
    </row>
    <row r="382" spans="1:23" ht="42.75" customHeight="1" x14ac:dyDescent="0.25">
      <c r="A382" s="32"/>
      <c r="B382" s="32"/>
      <c r="C382" s="33"/>
      <c r="D382" s="32"/>
      <c r="E382" s="32"/>
      <c r="G382" s="32"/>
      <c r="H382" s="32"/>
      <c r="I382" s="32"/>
      <c r="J382" s="32"/>
      <c r="K382" s="32"/>
      <c r="L382" s="32"/>
      <c r="M382" s="32"/>
      <c r="N382" s="427"/>
      <c r="O382" s="32"/>
      <c r="P382" s="32"/>
      <c r="Q382" s="32"/>
      <c r="R382" s="32"/>
      <c r="S382" s="32"/>
      <c r="T382" s="32"/>
      <c r="U382" s="32"/>
      <c r="V382" s="32"/>
      <c r="W382" s="32"/>
    </row>
    <row r="383" spans="1:23" ht="42.75" customHeight="1" x14ac:dyDescent="0.25">
      <c r="A383" s="32"/>
      <c r="B383" s="32"/>
      <c r="C383" s="33"/>
      <c r="D383" s="32"/>
      <c r="E383" s="32"/>
      <c r="G383" s="32"/>
      <c r="H383" s="32"/>
      <c r="I383" s="32"/>
      <c r="J383" s="32"/>
      <c r="K383" s="32"/>
      <c r="L383" s="32"/>
      <c r="M383" s="32"/>
      <c r="N383" s="427"/>
      <c r="O383" s="32"/>
      <c r="P383" s="32"/>
      <c r="Q383" s="32"/>
      <c r="R383" s="32"/>
      <c r="S383" s="32"/>
      <c r="T383" s="32"/>
      <c r="U383" s="32"/>
      <c r="V383" s="32"/>
      <c r="W383" s="32"/>
    </row>
    <row r="384" spans="1:23" ht="42.75" customHeight="1" x14ac:dyDescent="0.25">
      <c r="A384" s="32"/>
      <c r="B384" s="32"/>
      <c r="C384" s="33"/>
      <c r="D384" s="32"/>
      <c r="E384" s="32"/>
      <c r="G384" s="32"/>
      <c r="H384" s="32"/>
      <c r="I384" s="32"/>
      <c r="J384" s="32"/>
      <c r="K384" s="32"/>
      <c r="L384" s="32"/>
      <c r="M384" s="32"/>
      <c r="N384" s="427"/>
      <c r="O384" s="32"/>
      <c r="P384" s="32"/>
      <c r="Q384" s="32"/>
      <c r="R384" s="32"/>
      <c r="S384" s="32"/>
      <c r="T384" s="32"/>
      <c r="U384" s="32"/>
      <c r="V384" s="32"/>
      <c r="W384" s="32"/>
    </row>
    <row r="385" spans="1:23" ht="42.75" customHeight="1" x14ac:dyDescent="0.25">
      <c r="A385" s="32"/>
      <c r="B385" s="32"/>
      <c r="C385" s="33"/>
      <c r="D385" s="32"/>
      <c r="E385" s="32"/>
      <c r="G385" s="32"/>
      <c r="H385" s="32"/>
      <c r="I385" s="32"/>
      <c r="J385" s="32"/>
      <c r="K385" s="32"/>
      <c r="L385" s="32"/>
      <c r="M385" s="32"/>
      <c r="N385" s="427"/>
      <c r="O385" s="32"/>
      <c r="P385" s="32"/>
      <c r="Q385" s="32"/>
      <c r="R385" s="32"/>
      <c r="S385" s="32"/>
      <c r="T385" s="32"/>
      <c r="U385" s="32"/>
      <c r="V385" s="32"/>
      <c r="W385" s="32"/>
    </row>
    <row r="386" spans="1:23" ht="42.75" customHeight="1" x14ac:dyDescent="0.25">
      <c r="A386" s="32"/>
      <c r="B386" s="32"/>
      <c r="C386" s="33"/>
      <c r="D386" s="32"/>
      <c r="E386" s="32"/>
      <c r="G386" s="32"/>
      <c r="H386" s="32"/>
      <c r="I386" s="32"/>
      <c r="J386" s="32"/>
      <c r="K386" s="32"/>
      <c r="L386" s="32"/>
      <c r="M386" s="32"/>
      <c r="N386" s="427"/>
      <c r="O386" s="32"/>
      <c r="P386" s="32"/>
      <c r="Q386" s="32"/>
      <c r="R386" s="32"/>
      <c r="S386" s="32"/>
      <c r="T386" s="32"/>
      <c r="U386" s="32"/>
      <c r="V386" s="32"/>
      <c r="W386" s="32"/>
    </row>
    <row r="387" spans="1:23" ht="42.75" customHeight="1" x14ac:dyDescent="0.25">
      <c r="A387" s="32"/>
      <c r="B387" s="32"/>
      <c r="C387" s="33"/>
      <c r="D387" s="32"/>
      <c r="E387" s="32"/>
      <c r="G387" s="32"/>
      <c r="H387" s="32"/>
      <c r="I387" s="32"/>
      <c r="J387" s="32"/>
      <c r="K387" s="32"/>
      <c r="L387" s="32"/>
      <c r="M387" s="32"/>
      <c r="N387" s="427"/>
      <c r="O387" s="32"/>
      <c r="P387" s="32"/>
      <c r="Q387" s="32"/>
      <c r="R387" s="32"/>
      <c r="S387" s="32"/>
      <c r="T387" s="32"/>
      <c r="U387" s="32"/>
      <c r="V387" s="32"/>
      <c r="W387" s="32"/>
    </row>
    <row r="388" spans="1:23" ht="42.75" customHeight="1" x14ac:dyDescent="0.25">
      <c r="A388" s="32"/>
      <c r="B388" s="32"/>
      <c r="C388" s="33"/>
      <c r="D388" s="32"/>
      <c r="E388" s="32"/>
      <c r="G388" s="32"/>
      <c r="H388" s="32"/>
      <c r="I388" s="32"/>
      <c r="J388" s="32"/>
      <c r="K388" s="32"/>
      <c r="L388" s="32"/>
      <c r="M388" s="32"/>
      <c r="N388" s="427"/>
      <c r="O388" s="32"/>
      <c r="P388" s="32"/>
      <c r="Q388" s="32"/>
      <c r="R388" s="32"/>
      <c r="S388" s="32"/>
      <c r="T388" s="32"/>
      <c r="U388" s="32"/>
      <c r="V388" s="32"/>
      <c r="W388" s="32"/>
    </row>
    <row r="389" spans="1:23" ht="42.75" customHeight="1" x14ac:dyDescent="0.25">
      <c r="A389" s="32"/>
      <c r="B389" s="32"/>
      <c r="C389" s="33"/>
      <c r="D389" s="32"/>
      <c r="E389" s="32"/>
      <c r="G389" s="32"/>
      <c r="H389" s="32"/>
      <c r="I389" s="32"/>
      <c r="J389" s="32"/>
      <c r="K389" s="32"/>
      <c r="L389" s="32"/>
      <c r="M389" s="32"/>
      <c r="N389" s="427"/>
      <c r="O389" s="32"/>
      <c r="P389" s="32"/>
      <c r="Q389" s="32"/>
      <c r="R389" s="32"/>
      <c r="S389" s="32"/>
      <c r="T389" s="32"/>
      <c r="U389" s="32"/>
      <c r="V389" s="32"/>
      <c r="W389" s="32"/>
    </row>
    <row r="390" spans="1:23" ht="42.75" customHeight="1" x14ac:dyDescent="0.25">
      <c r="A390" s="32"/>
      <c r="B390" s="32"/>
      <c r="C390" s="33"/>
      <c r="D390" s="32"/>
      <c r="E390" s="32"/>
      <c r="G390" s="32"/>
      <c r="H390" s="32"/>
      <c r="I390" s="32"/>
      <c r="J390" s="32"/>
      <c r="K390" s="32"/>
      <c r="L390" s="32"/>
      <c r="M390" s="32"/>
      <c r="N390" s="427"/>
      <c r="O390" s="32"/>
      <c r="P390" s="32"/>
      <c r="Q390" s="32"/>
      <c r="R390" s="32"/>
      <c r="S390" s="32"/>
      <c r="T390" s="32"/>
      <c r="U390" s="32"/>
      <c r="V390" s="32"/>
      <c r="W390" s="32"/>
    </row>
    <row r="391" spans="1:23" ht="42.75" customHeight="1" x14ac:dyDescent="0.25">
      <c r="A391" s="32"/>
      <c r="B391" s="32"/>
      <c r="C391" s="33"/>
      <c r="D391" s="32"/>
      <c r="E391" s="32"/>
      <c r="G391" s="32"/>
      <c r="H391" s="32"/>
      <c r="I391" s="32"/>
      <c r="J391" s="32"/>
      <c r="K391" s="32"/>
      <c r="L391" s="32"/>
      <c r="M391" s="32"/>
      <c r="N391" s="427"/>
      <c r="O391" s="32"/>
      <c r="P391" s="32"/>
      <c r="Q391" s="32"/>
      <c r="R391" s="32"/>
      <c r="S391" s="32"/>
      <c r="T391" s="32"/>
      <c r="U391" s="32"/>
      <c r="V391" s="32"/>
      <c r="W391" s="32"/>
    </row>
    <row r="392" spans="1:23" ht="42.75" customHeight="1" x14ac:dyDescent="0.25">
      <c r="A392" s="32"/>
      <c r="B392" s="32"/>
      <c r="C392" s="33"/>
      <c r="D392" s="32"/>
      <c r="E392" s="32"/>
      <c r="G392" s="32"/>
      <c r="H392" s="32"/>
      <c r="I392" s="32"/>
      <c r="J392" s="32"/>
      <c r="K392" s="32"/>
      <c r="L392" s="32"/>
      <c r="M392" s="32"/>
      <c r="N392" s="427"/>
      <c r="O392" s="32"/>
      <c r="P392" s="32"/>
      <c r="Q392" s="32"/>
      <c r="R392" s="32"/>
      <c r="S392" s="32"/>
      <c r="T392" s="32"/>
      <c r="U392" s="32"/>
      <c r="V392" s="32"/>
      <c r="W392" s="32"/>
    </row>
    <row r="393" spans="1:23" ht="42.75" customHeight="1" x14ac:dyDescent="0.25">
      <c r="A393" s="32"/>
      <c r="B393" s="32"/>
      <c r="C393" s="33"/>
      <c r="D393" s="32"/>
      <c r="E393" s="32"/>
      <c r="G393" s="32"/>
      <c r="H393" s="32"/>
      <c r="I393" s="32"/>
      <c r="J393" s="32"/>
      <c r="K393" s="32"/>
      <c r="L393" s="32"/>
      <c r="M393" s="32"/>
      <c r="N393" s="427"/>
      <c r="O393" s="32"/>
      <c r="P393" s="32"/>
      <c r="Q393" s="32"/>
      <c r="R393" s="32"/>
      <c r="S393" s="32"/>
      <c r="T393" s="32"/>
      <c r="U393" s="32"/>
      <c r="V393" s="32"/>
      <c r="W393" s="32"/>
    </row>
    <row r="394" spans="1:23" ht="42.75" customHeight="1" x14ac:dyDescent="0.25">
      <c r="A394" s="32"/>
      <c r="B394" s="32"/>
      <c r="C394" s="33"/>
      <c r="D394" s="32"/>
      <c r="E394" s="32"/>
      <c r="G394" s="32"/>
      <c r="H394" s="32"/>
      <c r="I394" s="32"/>
      <c r="J394" s="32"/>
      <c r="K394" s="32"/>
      <c r="L394" s="32"/>
      <c r="M394" s="32"/>
      <c r="N394" s="427"/>
      <c r="O394" s="32"/>
      <c r="P394" s="32"/>
      <c r="Q394" s="32"/>
      <c r="R394" s="32"/>
      <c r="S394" s="32"/>
      <c r="T394" s="32"/>
      <c r="U394" s="32"/>
      <c r="V394" s="32"/>
      <c r="W394" s="32"/>
    </row>
    <row r="395" spans="1:23" ht="42.75" customHeight="1" x14ac:dyDescent="0.25">
      <c r="A395" s="32"/>
      <c r="B395" s="32"/>
      <c r="C395" s="33"/>
      <c r="D395" s="32"/>
      <c r="E395" s="32"/>
      <c r="G395" s="32"/>
      <c r="H395" s="32"/>
      <c r="I395" s="32"/>
      <c r="J395" s="32"/>
      <c r="K395" s="32"/>
      <c r="L395" s="32"/>
      <c r="M395" s="32"/>
      <c r="N395" s="427"/>
      <c r="O395" s="32"/>
      <c r="P395" s="32"/>
      <c r="Q395" s="32"/>
      <c r="R395" s="32"/>
      <c r="S395" s="32"/>
      <c r="T395" s="32"/>
      <c r="U395" s="32"/>
      <c r="V395" s="32"/>
      <c r="W395" s="32"/>
    </row>
    <row r="396" spans="1:23" ht="42.75" customHeight="1" x14ac:dyDescent="0.25">
      <c r="A396" s="32"/>
      <c r="B396" s="32"/>
      <c r="C396" s="33"/>
      <c r="D396" s="32"/>
      <c r="E396" s="32"/>
      <c r="G396" s="32"/>
      <c r="H396" s="32"/>
      <c r="I396" s="32"/>
      <c r="J396" s="32"/>
      <c r="K396" s="32"/>
      <c r="L396" s="32"/>
      <c r="M396" s="32"/>
      <c r="N396" s="427"/>
      <c r="O396" s="32"/>
      <c r="P396" s="32"/>
      <c r="Q396" s="32"/>
      <c r="R396" s="32"/>
      <c r="S396" s="32"/>
      <c r="T396" s="32"/>
      <c r="U396" s="32"/>
      <c r="V396" s="32"/>
      <c r="W396" s="32"/>
    </row>
    <row r="397" spans="1:23" ht="42.75" customHeight="1" x14ac:dyDescent="0.25">
      <c r="A397" s="32"/>
      <c r="B397" s="32"/>
      <c r="C397" s="33"/>
      <c r="D397" s="32"/>
      <c r="E397" s="32"/>
      <c r="G397" s="32"/>
      <c r="H397" s="32"/>
      <c r="I397" s="32"/>
      <c r="J397" s="32"/>
      <c r="K397" s="32"/>
      <c r="L397" s="32"/>
      <c r="M397" s="32"/>
      <c r="N397" s="427"/>
      <c r="O397" s="32"/>
      <c r="P397" s="32"/>
      <c r="Q397" s="32"/>
      <c r="R397" s="32"/>
      <c r="S397" s="32"/>
      <c r="T397" s="32"/>
      <c r="U397" s="32"/>
      <c r="V397" s="32"/>
      <c r="W397" s="32"/>
    </row>
    <row r="398" spans="1:23" ht="42.75" customHeight="1" x14ac:dyDescent="0.25">
      <c r="A398" s="32"/>
      <c r="B398" s="32"/>
      <c r="C398" s="33"/>
      <c r="D398" s="32"/>
      <c r="E398" s="32"/>
      <c r="G398" s="32"/>
      <c r="H398" s="32"/>
      <c r="I398" s="32"/>
      <c r="J398" s="32"/>
      <c r="K398" s="32"/>
      <c r="L398" s="32"/>
      <c r="M398" s="32"/>
      <c r="N398" s="427"/>
      <c r="O398" s="32"/>
      <c r="P398" s="32"/>
      <c r="Q398" s="32"/>
      <c r="R398" s="32"/>
      <c r="S398" s="32"/>
      <c r="T398" s="32"/>
      <c r="U398" s="32"/>
      <c r="V398" s="32"/>
      <c r="W398" s="32"/>
    </row>
    <row r="399" spans="1:23" ht="42.75" customHeight="1" x14ac:dyDescent="0.25">
      <c r="A399" s="32"/>
      <c r="B399" s="32"/>
      <c r="C399" s="33"/>
      <c r="D399" s="32"/>
      <c r="E399" s="32"/>
      <c r="G399" s="32"/>
      <c r="H399" s="32"/>
      <c r="I399" s="32"/>
      <c r="J399" s="32"/>
      <c r="K399" s="32"/>
      <c r="L399" s="32"/>
      <c r="M399" s="32"/>
      <c r="N399" s="427"/>
      <c r="O399" s="32"/>
      <c r="P399" s="32"/>
      <c r="Q399" s="32"/>
      <c r="R399" s="32"/>
      <c r="S399" s="32"/>
      <c r="T399" s="32"/>
      <c r="U399" s="32"/>
      <c r="V399" s="32"/>
      <c r="W399" s="32"/>
    </row>
    <row r="400" spans="1:23" ht="42.75" customHeight="1" x14ac:dyDescent="0.25">
      <c r="A400" s="32"/>
      <c r="B400" s="32"/>
      <c r="C400" s="33"/>
      <c r="D400" s="32"/>
      <c r="E400" s="32"/>
      <c r="G400" s="32"/>
      <c r="H400" s="32"/>
      <c r="I400" s="32"/>
      <c r="J400" s="32"/>
      <c r="K400" s="32"/>
      <c r="L400" s="32"/>
      <c r="M400" s="32"/>
      <c r="N400" s="427"/>
      <c r="O400" s="32"/>
      <c r="P400" s="32"/>
      <c r="Q400" s="32"/>
      <c r="R400" s="32"/>
      <c r="S400" s="32"/>
      <c r="T400" s="32"/>
      <c r="U400" s="32"/>
      <c r="V400" s="32"/>
      <c r="W400" s="32"/>
    </row>
    <row r="401" spans="1:23" ht="42.75" customHeight="1" x14ac:dyDescent="0.25">
      <c r="A401" s="32"/>
      <c r="B401" s="32"/>
      <c r="C401" s="33"/>
      <c r="D401" s="32"/>
      <c r="E401" s="32"/>
      <c r="G401" s="32"/>
      <c r="H401" s="32"/>
      <c r="I401" s="32"/>
      <c r="J401" s="32"/>
      <c r="K401" s="32"/>
      <c r="L401" s="32"/>
      <c r="M401" s="32"/>
      <c r="N401" s="427"/>
      <c r="O401" s="32"/>
      <c r="P401" s="32"/>
      <c r="Q401" s="32"/>
      <c r="R401" s="32"/>
      <c r="S401" s="32"/>
      <c r="T401" s="32"/>
      <c r="U401" s="32"/>
      <c r="V401" s="32"/>
      <c r="W401" s="32"/>
    </row>
    <row r="402" spans="1:23" ht="42.75" customHeight="1" x14ac:dyDescent="0.25">
      <c r="A402" s="32"/>
      <c r="B402" s="32"/>
      <c r="C402" s="33"/>
      <c r="D402" s="32"/>
      <c r="E402" s="32"/>
      <c r="G402" s="32"/>
      <c r="H402" s="32"/>
      <c r="I402" s="32"/>
      <c r="J402" s="32"/>
      <c r="K402" s="32"/>
      <c r="L402" s="32"/>
      <c r="M402" s="32"/>
      <c r="N402" s="427"/>
      <c r="O402" s="32"/>
      <c r="P402" s="32"/>
      <c r="Q402" s="32"/>
      <c r="R402" s="32"/>
      <c r="S402" s="32"/>
      <c r="T402" s="32"/>
      <c r="U402" s="32"/>
      <c r="V402" s="32"/>
      <c r="W402" s="32"/>
    </row>
    <row r="403" spans="1:23" ht="42.75" customHeight="1" x14ac:dyDescent="0.25">
      <c r="A403" s="32"/>
      <c r="B403" s="32"/>
      <c r="C403" s="33"/>
      <c r="D403" s="32"/>
      <c r="E403" s="32"/>
      <c r="G403" s="32"/>
      <c r="H403" s="32"/>
      <c r="I403" s="32"/>
      <c r="J403" s="32"/>
      <c r="K403" s="32"/>
      <c r="L403" s="32"/>
      <c r="M403" s="32"/>
      <c r="N403" s="427"/>
      <c r="O403" s="32"/>
      <c r="P403" s="32"/>
      <c r="Q403" s="32"/>
      <c r="R403" s="32"/>
      <c r="S403" s="32"/>
      <c r="T403" s="32"/>
      <c r="U403" s="32"/>
      <c r="V403" s="32"/>
      <c r="W403" s="32"/>
    </row>
    <row r="404" spans="1:23" ht="42.75" customHeight="1" x14ac:dyDescent="0.25">
      <c r="A404" s="32"/>
      <c r="B404" s="32"/>
      <c r="C404" s="33"/>
      <c r="D404" s="32"/>
      <c r="E404" s="32"/>
      <c r="G404" s="32"/>
      <c r="H404" s="32"/>
      <c r="I404" s="32"/>
      <c r="J404" s="32"/>
      <c r="K404" s="32"/>
      <c r="L404" s="32"/>
      <c r="M404" s="32"/>
      <c r="N404" s="427"/>
      <c r="O404" s="32"/>
      <c r="P404" s="32"/>
      <c r="Q404" s="32"/>
      <c r="R404" s="32"/>
      <c r="S404" s="32"/>
      <c r="T404" s="32"/>
      <c r="U404" s="32"/>
      <c r="V404" s="32"/>
      <c r="W404" s="32"/>
    </row>
    <row r="405" spans="1:23" ht="42.75" customHeight="1" x14ac:dyDescent="0.25">
      <c r="A405" s="32"/>
      <c r="B405" s="32"/>
      <c r="C405" s="33"/>
      <c r="D405" s="32"/>
      <c r="E405" s="32"/>
      <c r="G405" s="32"/>
      <c r="H405" s="32"/>
      <c r="I405" s="32"/>
      <c r="J405" s="32"/>
      <c r="K405" s="32"/>
      <c r="L405" s="32"/>
      <c r="M405" s="32"/>
      <c r="N405" s="427"/>
      <c r="O405" s="32"/>
      <c r="P405" s="32"/>
      <c r="Q405" s="32"/>
      <c r="R405" s="32"/>
      <c r="S405" s="32"/>
      <c r="T405" s="32"/>
      <c r="U405" s="32"/>
      <c r="V405" s="32"/>
      <c r="W405" s="32"/>
    </row>
    <row r="406" spans="1:23" ht="42.75" customHeight="1" x14ac:dyDescent="0.25">
      <c r="A406" s="32"/>
      <c r="B406" s="32"/>
      <c r="C406" s="33"/>
      <c r="D406" s="32"/>
      <c r="E406" s="32"/>
      <c r="G406" s="32"/>
      <c r="H406" s="32"/>
      <c r="I406" s="32"/>
      <c r="J406" s="32"/>
      <c r="K406" s="32"/>
      <c r="L406" s="32"/>
      <c r="M406" s="32"/>
      <c r="N406" s="427"/>
      <c r="O406" s="32"/>
      <c r="P406" s="32"/>
      <c r="Q406" s="32"/>
      <c r="R406" s="32"/>
      <c r="S406" s="32"/>
      <c r="T406" s="32"/>
      <c r="U406" s="32"/>
      <c r="V406" s="32"/>
      <c r="W406" s="32"/>
    </row>
    <row r="407" spans="1:23" ht="42.75" customHeight="1" x14ac:dyDescent="0.25">
      <c r="A407" s="32"/>
      <c r="B407" s="32"/>
      <c r="C407" s="33"/>
      <c r="D407" s="32"/>
      <c r="E407" s="32"/>
      <c r="G407" s="32"/>
      <c r="H407" s="32"/>
      <c r="I407" s="32"/>
      <c r="J407" s="32"/>
      <c r="K407" s="32"/>
      <c r="L407" s="32"/>
      <c r="M407" s="32"/>
      <c r="N407" s="427"/>
      <c r="O407" s="32"/>
      <c r="P407" s="32"/>
      <c r="Q407" s="32"/>
      <c r="R407" s="32"/>
      <c r="S407" s="32"/>
      <c r="T407" s="32"/>
      <c r="U407" s="32"/>
      <c r="V407" s="32"/>
      <c r="W407" s="32"/>
    </row>
    <row r="408" spans="1:23" ht="42.75" customHeight="1" x14ac:dyDescent="0.25">
      <c r="A408" s="32"/>
      <c r="B408" s="32"/>
      <c r="C408" s="33"/>
      <c r="D408" s="32"/>
      <c r="E408" s="32"/>
      <c r="G408" s="32"/>
      <c r="H408" s="32"/>
      <c r="I408" s="32"/>
      <c r="J408" s="32"/>
      <c r="K408" s="32"/>
      <c r="L408" s="32"/>
      <c r="M408" s="32"/>
      <c r="N408" s="427"/>
      <c r="O408" s="32"/>
      <c r="P408" s="32"/>
      <c r="Q408" s="32"/>
      <c r="R408" s="32"/>
      <c r="S408" s="32"/>
      <c r="T408" s="32"/>
      <c r="U408" s="32"/>
      <c r="V408" s="32"/>
      <c r="W408" s="32"/>
    </row>
    <row r="409" spans="1:23" ht="42.75" customHeight="1" x14ac:dyDescent="0.25">
      <c r="A409" s="32"/>
      <c r="B409" s="32"/>
      <c r="C409" s="33"/>
      <c r="D409" s="32"/>
      <c r="E409" s="32"/>
      <c r="G409" s="32"/>
      <c r="H409" s="32"/>
      <c r="I409" s="32"/>
      <c r="J409" s="32"/>
      <c r="K409" s="32"/>
      <c r="L409" s="32"/>
      <c r="M409" s="32"/>
      <c r="N409" s="427"/>
      <c r="O409" s="32"/>
      <c r="P409" s="32"/>
      <c r="Q409" s="32"/>
      <c r="R409" s="32"/>
      <c r="S409" s="32"/>
      <c r="T409" s="32"/>
      <c r="U409" s="32"/>
      <c r="V409" s="32"/>
      <c r="W409" s="32"/>
    </row>
    <row r="410" spans="1:23" ht="42.75" customHeight="1" x14ac:dyDescent="0.25">
      <c r="A410" s="32"/>
      <c r="B410" s="32"/>
      <c r="C410" s="33"/>
      <c r="D410" s="32"/>
      <c r="E410" s="32"/>
      <c r="G410" s="32"/>
      <c r="H410" s="32"/>
      <c r="I410" s="32"/>
      <c r="J410" s="32"/>
      <c r="K410" s="32"/>
      <c r="L410" s="32"/>
      <c r="M410" s="32"/>
      <c r="N410" s="427"/>
      <c r="O410" s="32"/>
      <c r="P410" s="32"/>
      <c r="Q410" s="32"/>
      <c r="R410" s="32"/>
      <c r="S410" s="32"/>
      <c r="T410" s="32"/>
      <c r="U410" s="32"/>
      <c r="V410" s="32"/>
      <c r="W410" s="32"/>
    </row>
    <row r="411" spans="1:23" ht="42.75" customHeight="1" x14ac:dyDescent="0.25">
      <c r="A411" s="32"/>
      <c r="B411" s="32"/>
      <c r="C411" s="33"/>
      <c r="D411" s="32"/>
      <c r="E411" s="32"/>
      <c r="G411" s="32"/>
      <c r="H411" s="32"/>
      <c r="I411" s="32"/>
      <c r="J411" s="32"/>
      <c r="K411" s="32"/>
      <c r="L411" s="32"/>
      <c r="M411" s="32"/>
      <c r="N411" s="427"/>
      <c r="O411" s="32"/>
      <c r="P411" s="32"/>
      <c r="Q411" s="32"/>
      <c r="R411" s="32"/>
      <c r="S411" s="32"/>
      <c r="T411" s="32"/>
      <c r="U411" s="32"/>
      <c r="V411" s="32"/>
      <c r="W411" s="32"/>
    </row>
    <row r="412" spans="1:23" ht="42.75" customHeight="1" x14ac:dyDescent="0.25">
      <c r="A412" s="32"/>
      <c r="B412" s="32"/>
      <c r="C412" s="33"/>
      <c r="D412" s="32"/>
      <c r="E412" s="32"/>
      <c r="G412" s="32"/>
      <c r="H412" s="32"/>
      <c r="I412" s="32"/>
      <c r="J412" s="32"/>
      <c r="K412" s="32"/>
      <c r="L412" s="32"/>
      <c r="M412" s="32"/>
      <c r="N412" s="427"/>
      <c r="O412" s="32"/>
      <c r="P412" s="32"/>
      <c r="Q412" s="32"/>
      <c r="R412" s="32"/>
      <c r="S412" s="32"/>
      <c r="T412" s="32"/>
      <c r="U412" s="32"/>
      <c r="V412" s="32"/>
      <c r="W412" s="32"/>
    </row>
    <row r="413" spans="1:23" ht="42.75" customHeight="1" x14ac:dyDescent="0.25">
      <c r="A413" s="32"/>
      <c r="B413" s="32"/>
      <c r="C413" s="33"/>
      <c r="D413" s="32"/>
      <c r="E413" s="32"/>
      <c r="G413" s="32"/>
      <c r="H413" s="32"/>
      <c r="I413" s="32"/>
      <c r="J413" s="32"/>
      <c r="K413" s="32"/>
      <c r="L413" s="32"/>
      <c r="M413" s="32"/>
      <c r="N413" s="427"/>
      <c r="O413" s="32"/>
      <c r="P413" s="32"/>
      <c r="Q413" s="32"/>
      <c r="R413" s="32"/>
      <c r="S413" s="32"/>
      <c r="T413" s="32"/>
      <c r="U413" s="32"/>
      <c r="V413" s="32"/>
      <c r="W413" s="32"/>
    </row>
    <row r="414" spans="1:23" ht="42.75" customHeight="1" x14ac:dyDescent="0.25">
      <c r="A414" s="32"/>
      <c r="B414" s="32"/>
      <c r="C414" s="33"/>
      <c r="D414" s="32"/>
      <c r="E414" s="32"/>
      <c r="G414" s="32"/>
      <c r="H414" s="32"/>
      <c r="I414" s="32"/>
      <c r="J414" s="32"/>
      <c r="K414" s="32"/>
      <c r="L414" s="32"/>
      <c r="M414" s="32"/>
      <c r="N414" s="427"/>
      <c r="O414" s="32"/>
      <c r="P414" s="32"/>
      <c r="Q414" s="32"/>
      <c r="R414" s="32"/>
      <c r="S414" s="32"/>
      <c r="T414" s="32"/>
      <c r="U414" s="32"/>
      <c r="V414" s="32"/>
      <c r="W414" s="32"/>
    </row>
    <row r="415" spans="1:23" ht="42.75" customHeight="1" x14ac:dyDescent="0.25">
      <c r="A415" s="32"/>
      <c r="B415" s="32"/>
      <c r="C415" s="33"/>
      <c r="D415" s="32"/>
      <c r="E415" s="32"/>
      <c r="G415" s="32"/>
      <c r="H415" s="32"/>
      <c r="I415" s="32"/>
      <c r="J415" s="32"/>
      <c r="K415" s="32"/>
      <c r="L415" s="32"/>
      <c r="M415" s="32"/>
      <c r="N415" s="427"/>
      <c r="O415" s="32"/>
      <c r="P415" s="32"/>
      <c r="Q415" s="32"/>
      <c r="R415" s="32"/>
      <c r="S415" s="32"/>
      <c r="T415" s="32"/>
      <c r="U415" s="32"/>
      <c r="V415" s="32"/>
      <c r="W415" s="32"/>
    </row>
    <row r="416" spans="1:23" ht="42.75" customHeight="1" x14ac:dyDescent="0.25">
      <c r="A416" s="32"/>
      <c r="B416" s="32"/>
      <c r="C416" s="33"/>
      <c r="D416" s="32"/>
      <c r="E416" s="32"/>
      <c r="G416" s="32"/>
      <c r="H416" s="32"/>
      <c r="I416" s="32"/>
      <c r="J416" s="32"/>
      <c r="K416" s="32"/>
      <c r="L416" s="32"/>
      <c r="M416" s="32"/>
      <c r="N416" s="427"/>
      <c r="O416" s="32"/>
      <c r="P416" s="32"/>
      <c r="Q416" s="32"/>
      <c r="R416" s="32"/>
      <c r="S416" s="32"/>
      <c r="T416" s="32"/>
      <c r="U416" s="32"/>
      <c r="V416" s="32"/>
      <c r="W416" s="32"/>
    </row>
    <row r="417" spans="1:23" ht="42.75" customHeight="1" x14ac:dyDescent="0.25">
      <c r="A417" s="32"/>
      <c r="B417" s="32"/>
      <c r="C417" s="33"/>
      <c r="D417" s="32"/>
      <c r="E417" s="32"/>
      <c r="G417" s="32"/>
      <c r="H417" s="32"/>
      <c r="I417" s="32"/>
      <c r="J417" s="32"/>
      <c r="K417" s="32"/>
      <c r="L417" s="32"/>
      <c r="M417" s="32"/>
      <c r="N417" s="427"/>
      <c r="O417" s="32"/>
      <c r="P417" s="32"/>
      <c r="Q417" s="32"/>
      <c r="R417" s="32"/>
      <c r="S417" s="32"/>
      <c r="T417" s="32"/>
      <c r="U417" s="32"/>
      <c r="V417" s="32"/>
      <c r="W417" s="32"/>
    </row>
    <row r="418" spans="1:23" ht="42.75" customHeight="1" x14ac:dyDescent="0.25">
      <c r="A418" s="32"/>
      <c r="B418" s="32"/>
      <c r="C418" s="33"/>
      <c r="D418" s="32"/>
      <c r="E418" s="32"/>
      <c r="G418" s="32"/>
      <c r="H418" s="32"/>
      <c r="I418" s="32"/>
      <c r="J418" s="32"/>
      <c r="K418" s="32"/>
      <c r="L418" s="32"/>
      <c r="M418" s="32"/>
      <c r="N418" s="427"/>
      <c r="O418" s="32"/>
      <c r="P418" s="32"/>
      <c r="Q418" s="32"/>
      <c r="R418" s="32"/>
      <c r="S418" s="32"/>
      <c r="T418" s="32"/>
      <c r="U418" s="32"/>
      <c r="V418" s="32"/>
      <c r="W418" s="32"/>
    </row>
    <row r="419" spans="1:23" ht="42.75" customHeight="1" x14ac:dyDescent="0.25">
      <c r="A419" s="32"/>
      <c r="B419" s="32"/>
      <c r="C419" s="33"/>
      <c r="D419" s="32"/>
      <c r="E419" s="32"/>
      <c r="G419" s="32"/>
      <c r="H419" s="32"/>
      <c r="I419" s="32"/>
      <c r="J419" s="32"/>
      <c r="K419" s="32"/>
      <c r="L419" s="32"/>
      <c r="M419" s="32"/>
      <c r="N419" s="427"/>
      <c r="O419" s="32"/>
      <c r="P419" s="32"/>
      <c r="Q419" s="32"/>
      <c r="R419" s="32"/>
      <c r="S419" s="32"/>
      <c r="T419" s="32"/>
      <c r="U419" s="32"/>
      <c r="V419" s="32"/>
      <c r="W419" s="32"/>
    </row>
    <row r="420" spans="1:23" ht="42.75" customHeight="1" x14ac:dyDescent="0.25">
      <c r="A420" s="32"/>
      <c r="B420" s="32"/>
      <c r="C420" s="33"/>
      <c r="D420" s="32"/>
      <c r="E420" s="32"/>
      <c r="G420" s="32"/>
      <c r="H420" s="32"/>
      <c r="I420" s="32"/>
      <c r="J420" s="32"/>
      <c r="K420" s="32"/>
      <c r="L420" s="32"/>
      <c r="M420" s="32"/>
      <c r="N420" s="427"/>
      <c r="O420" s="32"/>
      <c r="P420" s="32"/>
      <c r="Q420" s="32"/>
      <c r="R420" s="32"/>
      <c r="S420" s="32"/>
      <c r="T420" s="32"/>
      <c r="U420" s="32"/>
      <c r="V420" s="32"/>
      <c r="W420" s="32"/>
    </row>
    <row r="421" spans="1:23" ht="42.75" customHeight="1" x14ac:dyDescent="0.25">
      <c r="A421" s="32"/>
      <c r="B421" s="32"/>
      <c r="C421" s="33"/>
      <c r="D421" s="32"/>
      <c r="E421" s="32"/>
      <c r="G421" s="32"/>
      <c r="H421" s="32"/>
      <c r="I421" s="32"/>
      <c r="J421" s="32"/>
      <c r="K421" s="32"/>
      <c r="L421" s="32"/>
      <c r="M421" s="32"/>
      <c r="N421" s="427"/>
      <c r="O421" s="32"/>
      <c r="P421" s="32"/>
      <c r="Q421" s="32"/>
      <c r="R421" s="32"/>
      <c r="S421" s="32"/>
      <c r="T421" s="32"/>
      <c r="U421" s="32"/>
      <c r="V421" s="32"/>
      <c r="W421" s="32"/>
    </row>
    <row r="422" spans="1:23" ht="42.75" customHeight="1" x14ac:dyDescent="0.25">
      <c r="A422" s="32"/>
      <c r="B422" s="32"/>
      <c r="C422" s="33"/>
      <c r="D422" s="32"/>
      <c r="E422" s="32"/>
      <c r="G422" s="32"/>
      <c r="H422" s="32"/>
      <c r="I422" s="32"/>
      <c r="J422" s="32"/>
      <c r="K422" s="32"/>
      <c r="L422" s="32"/>
      <c r="M422" s="32"/>
      <c r="N422" s="427"/>
      <c r="O422" s="32"/>
      <c r="P422" s="32"/>
      <c r="Q422" s="32"/>
      <c r="R422" s="32"/>
      <c r="S422" s="32"/>
      <c r="T422" s="32"/>
      <c r="U422" s="32"/>
      <c r="V422" s="32"/>
      <c r="W422" s="32"/>
    </row>
    <row r="423" spans="1:23" ht="42.75" customHeight="1" x14ac:dyDescent="0.25">
      <c r="A423" s="32"/>
      <c r="B423" s="32"/>
      <c r="C423" s="33"/>
      <c r="D423" s="32"/>
      <c r="E423" s="32"/>
      <c r="G423" s="32"/>
      <c r="H423" s="32"/>
      <c r="I423" s="32"/>
      <c r="J423" s="32"/>
      <c r="K423" s="32"/>
      <c r="L423" s="32"/>
      <c r="M423" s="32"/>
      <c r="N423" s="427"/>
      <c r="O423" s="32"/>
      <c r="P423" s="32"/>
      <c r="Q423" s="32"/>
      <c r="R423" s="32"/>
      <c r="S423" s="32"/>
      <c r="T423" s="32"/>
      <c r="U423" s="32"/>
      <c r="V423" s="32"/>
      <c r="W423" s="32"/>
    </row>
    <row r="424" spans="1:23" ht="42.75" customHeight="1" x14ac:dyDescent="0.25">
      <c r="A424" s="32"/>
      <c r="B424" s="32"/>
      <c r="C424" s="33"/>
      <c r="D424" s="32"/>
      <c r="E424" s="32"/>
      <c r="G424" s="32"/>
      <c r="H424" s="32"/>
      <c r="I424" s="32"/>
      <c r="J424" s="32"/>
      <c r="K424" s="32"/>
      <c r="L424" s="32"/>
      <c r="M424" s="32"/>
      <c r="N424" s="427"/>
      <c r="O424" s="32"/>
      <c r="P424" s="32"/>
      <c r="Q424" s="32"/>
      <c r="R424" s="32"/>
      <c r="S424" s="32"/>
      <c r="T424" s="32"/>
      <c r="U424" s="32"/>
      <c r="V424" s="32"/>
      <c r="W424" s="32"/>
    </row>
    <row r="425" spans="1:23" ht="42.75" customHeight="1" x14ac:dyDescent="0.25">
      <c r="A425" s="32"/>
      <c r="B425" s="32"/>
      <c r="C425" s="33"/>
      <c r="D425" s="32"/>
      <c r="E425" s="32"/>
      <c r="G425" s="32"/>
      <c r="H425" s="32"/>
      <c r="I425" s="32"/>
      <c r="J425" s="32"/>
      <c r="K425" s="32"/>
      <c r="L425" s="32"/>
      <c r="M425" s="32"/>
      <c r="N425" s="427"/>
      <c r="O425" s="32"/>
      <c r="P425" s="32"/>
      <c r="Q425" s="32"/>
      <c r="R425" s="32"/>
      <c r="S425" s="32"/>
      <c r="T425" s="32"/>
      <c r="U425" s="32"/>
      <c r="V425" s="32"/>
      <c r="W425" s="32"/>
    </row>
    <row r="426" spans="1:23" ht="42.75" customHeight="1" x14ac:dyDescent="0.25">
      <c r="A426" s="32"/>
      <c r="B426" s="32"/>
      <c r="C426" s="33"/>
      <c r="D426" s="32"/>
      <c r="E426" s="32"/>
      <c r="G426" s="32"/>
      <c r="H426" s="32"/>
      <c r="I426" s="32"/>
      <c r="J426" s="32"/>
      <c r="K426" s="32"/>
      <c r="L426" s="32"/>
      <c r="M426" s="32"/>
      <c r="N426" s="427"/>
      <c r="O426" s="32"/>
      <c r="P426" s="32"/>
      <c r="Q426" s="32"/>
      <c r="R426" s="32"/>
      <c r="S426" s="32"/>
      <c r="T426" s="32"/>
      <c r="U426" s="32"/>
      <c r="V426" s="32"/>
      <c r="W426" s="32"/>
    </row>
    <row r="427" spans="1:23" ht="42.75" customHeight="1" x14ac:dyDescent="0.25">
      <c r="A427" s="32"/>
      <c r="B427" s="32"/>
      <c r="C427" s="33"/>
      <c r="D427" s="32"/>
      <c r="E427" s="32"/>
      <c r="G427" s="32"/>
      <c r="H427" s="32"/>
      <c r="I427" s="32"/>
      <c r="J427" s="32"/>
      <c r="K427" s="32"/>
      <c r="L427" s="32"/>
      <c r="M427" s="32"/>
      <c r="N427" s="427"/>
      <c r="O427" s="32"/>
      <c r="P427" s="32"/>
      <c r="Q427" s="32"/>
      <c r="R427" s="32"/>
      <c r="S427" s="32"/>
      <c r="T427" s="32"/>
      <c r="U427" s="32"/>
      <c r="V427" s="32"/>
      <c r="W427" s="32"/>
    </row>
    <row r="428" spans="1:23" ht="42.75" customHeight="1" x14ac:dyDescent="0.25">
      <c r="A428" s="32"/>
      <c r="B428" s="32"/>
      <c r="C428" s="33"/>
      <c r="D428" s="32"/>
      <c r="E428" s="32"/>
      <c r="G428" s="32"/>
      <c r="H428" s="32"/>
      <c r="I428" s="32"/>
      <c r="J428" s="32"/>
      <c r="K428" s="32"/>
      <c r="L428" s="32"/>
      <c r="M428" s="32"/>
      <c r="N428" s="427"/>
      <c r="O428" s="32"/>
      <c r="P428" s="32"/>
      <c r="Q428" s="32"/>
      <c r="R428" s="32"/>
      <c r="S428" s="32"/>
      <c r="T428" s="32"/>
      <c r="U428" s="32"/>
      <c r="V428" s="32"/>
      <c r="W428" s="32"/>
    </row>
    <row r="429" spans="1:23" ht="42.75" customHeight="1" x14ac:dyDescent="0.25">
      <c r="A429" s="32"/>
      <c r="B429" s="32"/>
      <c r="C429" s="33"/>
      <c r="D429" s="32"/>
      <c r="E429" s="32"/>
      <c r="G429" s="32"/>
      <c r="H429" s="32"/>
      <c r="I429" s="32"/>
      <c r="J429" s="32"/>
      <c r="K429" s="32"/>
      <c r="L429" s="32"/>
      <c r="M429" s="32"/>
      <c r="N429" s="427"/>
      <c r="O429" s="32"/>
      <c r="P429" s="32"/>
      <c r="Q429" s="32"/>
      <c r="R429" s="32"/>
      <c r="S429" s="32"/>
      <c r="T429" s="32"/>
      <c r="U429" s="32"/>
      <c r="V429" s="32"/>
      <c r="W429" s="32"/>
    </row>
    <row r="430" spans="1:23" ht="42.75" customHeight="1" x14ac:dyDescent="0.25">
      <c r="A430" s="32"/>
      <c r="B430" s="32"/>
      <c r="C430" s="33"/>
      <c r="D430" s="32"/>
      <c r="E430" s="32"/>
      <c r="G430" s="32"/>
      <c r="H430" s="32"/>
      <c r="I430" s="32"/>
      <c r="J430" s="32"/>
      <c r="K430" s="32"/>
      <c r="L430" s="32"/>
      <c r="M430" s="32"/>
      <c r="N430" s="427"/>
      <c r="O430" s="32"/>
      <c r="P430" s="32"/>
      <c r="Q430" s="32"/>
      <c r="R430" s="32"/>
      <c r="S430" s="32"/>
      <c r="T430" s="32"/>
      <c r="U430" s="32"/>
      <c r="V430" s="32"/>
      <c r="W430" s="32"/>
    </row>
    <row r="431" spans="1:23" ht="42.75" customHeight="1" x14ac:dyDescent="0.25">
      <c r="A431" s="32"/>
      <c r="B431" s="32"/>
      <c r="C431" s="33"/>
      <c r="D431" s="32"/>
      <c r="E431" s="32"/>
      <c r="G431" s="32"/>
      <c r="H431" s="32"/>
      <c r="I431" s="32"/>
      <c r="J431" s="32"/>
      <c r="K431" s="32"/>
      <c r="L431" s="32"/>
      <c r="M431" s="32"/>
      <c r="N431" s="427"/>
      <c r="O431" s="32"/>
      <c r="P431" s="32"/>
      <c r="Q431" s="32"/>
      <c r="R431" s="32"/>
      <c r="S431" s="32"/>
      <c r="T431" s="32"/>
      <c r="U431" s="32"/>
      <c r="V431" s="32"/>
      <c r="W431" s="32"/>
    </row>
    <row r="432" spans="1:23" ht="42.75" customHeight="1" x14ac:dyDescent="0.25">
      <c r="A432" s="32"/>
      <c r="B432" s="32"/>
      <c r="C432" s="33"/>
      <c r="D432" s="32"/>
      <c r="E432" s="32"/>
      <c r="G432" s="32"/>
      <c r="H432" s="32"/>
      <c r="I432" s="32"/>
      <c r="J432" s="32"/>
      <c r="K432" s="32"/>
      <c r="L432" s="32"/>
      <c r="M432" s="32"/>
      <c r="N432" s="427"/>
      <c r="O432" s="32"/>
      <c r="P432" s="32"/>
      <c r="Q432" s="32"/>
      <c r="R432" s="32"/>
      <c r="S432" s="32"/>
      <c r="T432" s="32"/>
      <c r="U432" s="32"/>
      <c r="V432" s="32"/>
      <c r="W432" s="32"/>
    </row>
    <row r="433" spans="1:23" ht="42.75" customHeight="1" x14ac:dyDescent="0.25">
      <c r="A433" s="32"/>
      <c r="B433" s="32"/>
      <c r="C433" s="33"/>
      <c r="D433" s="32"/>
      <c r="E433" s="32"/>
      <c r="G433" s="32"/>
      <c r="H433" s="32"/>
      <c r="I433" s="32"/>
      <c r="J433" s="32"/>
      <c r="K433" s="32"/>
      <c r="L433" s="32"/>
      <c r="M433" s="32"/>
      <c r="N433" s="427"/>
      <c r="O433" s="32"/>
      <c r="P433" s="32"/>
      <c r="Q433" s="32"/>
      <c r="R433" s="32"/>
      <c r="S433" s="32"/>
      <c r="T433" s="32"/>
      <c r="U433" s="32"/>
      <c r="V433" s="32"/>
      <c r="W433" s="32"/>
    </row>
    <row r="434" spans="1:23" ht="42.75" customHeight="1" x14ac:dyDescent="0.25">
      <c r="A434" s="32"/>
      <c r="B434" s="32"/>
      <c r="C434" s="33"/>
      <c r="D434" s="32"/>
      <c r="E434" s="32"/>
      <c r="G434" s="32"/>
      <c r="H434" s="32"/>
      <c r="I434" s="32"/>
      <c r="J434" s="32"/>
      <c r="K434" s="32"/>
      <c r="L434" s="32"/>
      <c r="M434" s="32"/>
      <c r="N434" s="427"/>
      <c r="O434" s="32"/>
      <c r="P434" s="32"/>
      <c r="Q434" s="32"/>
      <c r="R434" s="32"/>
      <c r="S434" s="32"/>
      <c r="T434" s="32"/>
      <c r="U434" s="32"/>
      <c r="V434" s="32"/>
      <c r="W434" s="32"/>
    </row>
    <row r="435" spans="1:23" ht="42.75" customHeight="1" x14ac:dyDescent="0.25">
      <c r="A435" s="32"/>
      <c r="B435" s="32"/>
      <c r="C435" s="33"/>
      <c r="D435" s="32"/>
      <c r="E435" s="32"/>
      <c r="G435" s="32"/>
      <c r="H435" s="32"/>
      <c r="I435" s="32"/>
      <c r="J435" s="32"/>
      <c r="K435" s="32"/>
      <c r="L435" s="32"/>
      <c r="M435" s="32"/>
      <c r="N435" s="427"/>
      <c r="O435" s="32"/>
      <c r="P435" s="32"/>
      <c r="Q435" s="32"/>
      <c r="R435" s="32"/>
      <c r="S435" s="32"/>
      <c r="T435" s="32"/>
      <c r="U435" s="32"/>
      <c r="V435" s="32"/>
      <c r="W435" s="32"/>
    </row>
    <row r="436" spans="1:23" ht="42.75" customHeight="1" x14ac:dyDescent="0.25">
      <c r="A436" s="32"/>
      <c r="B436" s="32"/>
      <c r="C436" s="33"/>
      <c r="D436" s="32"/>
      <c r="E436" s="32"/>
      <c r="G436" s="32"/>
      <c r="H436" s="32"/>
      <c r="I436" s="32"/>
      <c r="J436" s="32"/>
      <c r="K436" s="32"/>
      <c r="L436" s="32"/>
      <c r="M436" s="32"/>
      <c r="N436" s="427"/>
      <c r="O436" s="32"/>
      <c r="P436" s="32"/>
      <c r="Q436" s="32"/>
      <c r="R436" s="32"/>
      <c r="S436" s="32"/>
      <c r="T436" s="32"/>
      <c r="U436" s="32"/>
      <c r="V436" s="32"/>
      <c r="W436" s="32"/>
    </row>
    <row r="437" spans="1:23" ht="42.75" customHeight="1" x14ac:dyDescent="0.25">
      <c r="A437" s="32"/>
      <c r="B437" s="32"/>
      <c r="C437" s="33"/>
      <c r="D437" s="32"/>
      <c r="E437" s="32"/>
      <c r="G437" s="32"/>
      <c r="H437" s="32"/>
      <c r="I437" s="32"/>
      <c r="J437" s="32"/>
      <c r="K437" s="32"/>
      <c r="L437" s="32"/>
      <c r="M437" s="32"/>
      <c r="N437" s="427"/>
      <c r="O437" s="32"/>
      <c r="P437" s="32"/>
      <c r="Q437" s="32"/>
      <c r="R437" s="32"/>
      <c r="S437" s="32"/>
      <c r="T437" s="32"/>
      <c r="U437" s="32"/>
      <c r="V437" s="32"/>
      <c r="W437" s="32"/>
    </row>
    <row r="438" spans="1:23" ht="42.75" customHeight="1" x14ac:dyDescent="0.25">
      <c r="A438" s="32"/>
      <c r="B438" s="32"/>
      <c r="C438" s="33"/>
      <c r="D438" s="32"/>
      <c r="E438" s="32"/>
      <c r="G438" s="32"/>
      <c r="H438" s="32"/>
      <c r="I438" s="32"/>
      <c r="J438" s="32"/>
      <c r="K438" s="32"/>
      <c r="L438" s="32"/>
      <c r="M438" s="32"/>
      <c r="N438" s="427"/>
      <c r="O438" s="32"/>
      <c r="P438" s="32"/>
      <c r="Q438" s="32"/>
      <c r="R438" s="32"/>
      <c r="S438" s="32"/>
      <c r="T438" s="32"/>
      <c r="U438" s="32"/>
      <c r="V438" s="32"/>
      <c r="W438" s="32"/>
    </row>
    <row r="439" spans="1:23" ht="42.75" customHeight="1" x14ac:dyDescent="0.25">
      <c r="A439" s="32"/>
      <c r="B439" s="32"/>
      <c r="C439" s="33"/>
      <c r="D439" s="32"/>
      <c r="E439" s="32"/>
      <c r="G439" s="32"/>
      <c r="H439" s="32"/>
      <c r="I439" s="32"/>
      <c r="J439" s="32"/>
      <c r="K439" s="32"/>
      <c r="L439" s="32"/>
      <c r="M439" s="32"/>
      <c r="N439" s="427"/>
      <c r="O439" s="32"/>
      <c r="P439" s="32"/>
      <c r="Q439" s="32"/>
      <c r="R439" s="32"/>
      <c r="S439" s="32"/>
      <c r="T439" s="32"/>
      <c r="U439" s="32"/>
      <c r="V439" s="32"/>
      <c r="W439" s="32"/>
    </row>
    <row r="440" spans="1:23" ht="42.75" customHeight="1" x14ac:dyDescent="0.25">
      <c r="A440" s="32"/>
      <c r="B440" s="32"/>
      <c r="C440" s="33"/>
      <c r="D440" s="32"/>
      <c r="E440" s="32"/>
      <c r="G440" s="32"/>
      <c r="H440" s="32"/>
      <c r="I440" s="32"/>
      <c r="J440" s="32"/>
      <c r="K440" s="32"/>
      <c r="L440" s="32"/>
      <c r="M440" s="32"/>
      <c r="N440" s="427"/>
      <c r="O440" s="32"/>
      <c r="P440" s="32"/>
      <c r="Q440" s="32"/>
      <c r="R440" s="32"/>
      <c r="S440" s="32"/>
      <c r="T440" s="32"/>
      <c r="U440" s="32"/>
      <c r="V440" s="32"/>
      <c r="W440" s="32"/>
    </row>
    <row r="441" spans="1:23" ht="42.75" customHeight="1" x14ac:dyDescent="0.25">
      <c r="A441" s="32"/>
      <c r="B441" s="32"/>
      <c r="C441" s="33"/>
      <c r="D441" s="32"/>
      <c r="E441" s="32"/>
      <c r="G441" s="32"/>
      <c r="H441" s="32"/>
      <c r="I441" s="32"/>
      <c r="J441" s="32"/>
      <c r="K441" s="32"/>
      <c r="L441" s="32"/>
      <c r="M441" s="32"/>
      <c r="N441" s="427"/>
      <c r="O441" s="32"/>
      <c r="P441" s="32"/>
      <c r="Q441" s="32"/>
      <c r="R441" s="32"/>
      <c r="S441" s="32"/>
      <c r="T441" s="32"/>
      <c r="U441" s="32"/>
      <c r="V441" s="32"/>
      <c r="W441" s="32"/>
    </row>
    <row r="442" spans="1:23" ht="42.75" customHeight="1" x14ac:dyDescent="0.25">
      <c r="A442" s="32"/>
      <c r="B442" s="32"/>
      <c r="C442" s="33"/>
      <c r="D442" s="32"/>
      <c r="E442" s="32"/>
      <c r="G442" s="32"/>
      <c r="H442" s="32"/>
      <c r="I442" s="32"/>
      <c r="J442" s="32"/>
      <c r="K442" s="32"/>
      <c r="L442" s="32"/>
      <c r="M442" s="32"/>
      <c r="N442" s="427"/>
      <c r="O442" s="32"/>
      <c r="P442" s="32"/>
      <c r="Q442" s="32"/>
      <c r="R442" s="32"/>
      <c r="S442" s="32"/>
      <c r="T442" s="32"/>
      <c r="U442" s="32"/>
      <c r="V442" s="32"/>
      <c r="W442" s="32"/>
    </row>
    <row r="443" spans="1:23" ht="42.75" customHeight="1" x14ac:dyDescent="0.25">
      <c r="A443" s="32"/>
      <c r="B443" s="32"/>
      <c r="C443" s="33"/>
      <c r="D443" s="32"/>
      <c r="E443" s="32"/>
      <c r="G443" s="32"/>
      <c r="H443" s="32"/>
      <c r="I443" s="32"/>
      <c r="J443" s="32"/>
      <c r="K443" s="32"/>
      <c r="L443" s="32"/>
      <c r="M443" s="32"/>
      <c r="N443" s="427"/>
      <c r="O443" s="32"/>
      <c r="P443" s="32"/>
      <c r="Q443" s="32"/>
      <c r="R443" s="32"/>
      <c r="S443" s="32"/>
      <c r="T443" s="32"/>
      <c r="U443" s="32"/>
      <c r="V443" s="32"/>
      <c r="W443" s="32"/>
    </row>
    <row r="444" spans="1:23" ht="42.75" customHeight="1" x14ac:dyDescent="0.25">
      <c r="A444" s="32"/>
      <c r="B444" s="32"/>
      <c r="C444" s="33"/>
      <c r="D444" s="32"/>
      <c r="E444" s="32"/>
      <c r="G444" s="32"/>
      <c r="H444" s="32"/>
      <c r="I444" s="32"/>
      <c r="J444" s="32"/>
      <c r="K444" s="32"/>
      <c r="L444" s="32"/>
      <c r="M444" s="32"/>
      <c r="N444" s="427"/>
      <c r="O444" s="32"/>
      <c r="P444" s="32"/>
      <c r="Q444" s="32"/>
      <c r="R444" s="32"/>
      <c r="S444" s="32"/>
      <c r="T444" s="32"/>
      <c r="U444" s="32"/>
      <c r="V444" s="32"/>
      <c r="W444" s="32"/>
    </row>
    <row r="445" spans="1:23" ht="42.75" customHeight="1" x14ac:dyDescent="0.25">
      <c r="A445" s="32"/>
      <c r="B445" s="32"/>
      <c r="C445" s="33"/>
      <c r="D445" s="32"/>
      <c r="E445" s="32"/>
      <c r="G445" s="32"/>
      <c r="H445" s="32"/>
      <c r="I445" s="32"/>
      <c r="J445" s="32"/>
      <c r="K445" s="32"/>
      <c r="L445" s="32"/>
      <c r="M445" s="32"/>
      <c r="N445" s="427"/>
      <c r="O445" s="32"/>
      <c r="P445" s="32"/>
      <c r="Q445" s="32"/>
      <c r="R445" s="32"/>
      <c r="S445" s="32"/>
      <c r="T445" s="32"/>
      <c r="U445" s="32"/>
      <c r="V445" s="32"/>
      <c r="W445" s="32"/>
    </row>
    <row r="446" spans="1:23" ht="42.75" customHeight="1" x14ac:dyDescent="0.25">
      <c r="A446" s="32"/>
      <c r="B446" s="32"/>
      <c r="C446" s="33"/>
      <c r="D446" s="32"/>
      <c r="E446" s="32"/>
      <c r="G446" s="32"/>
      <c r="H446" s="32"/>
      <c r="I446" s="32"/>
      <c r="J446" s="32"/>
      <c r="K446" s="32"/>
      <c r="L446" s="32"/>
      <c r="M446" s="32"/>
      <c r="N446" s="427"/>
      <c r="O446" s="32"/>
      <c r="P446" s="32"/>
      <c r="Q446" s="32"/>
      <c r="R446" s="32"/>
      <c r="S446" s="32"/>
      <c r="T446" s="32"/>
      <c r="U446" s="32"/>
      <c r="V446" s="32"/>
      <c r="W446" s="32"/>
    </row>
    <row r="447" spans="1:23" ht="42.75" customHeight="1" x14ac:dyDescent="0.25">
      <c r="A447" s="32"/>
      <c r="B447" s="32"/>
      <c r="C447" s="33"/>
      <c r="D447" s="32"/>
      <c r="E447" s="32"/>
      <c r="G447" s="32"/>
      <c r="H447" s="32"/>
      <c r="I447" s="32"/>
      <c r="J447" s="32"/>
      <c r="K447" s="32"/>
      <c r="L447" s="32"/>
      <c r="M447" s="32"/>
      <c r="N447" s="427"/>
      <c r="O447" s="32"/>
      <c r="P447" s="32"/>
      <c r="Q447" s="32"/>
      <c r="R447" s="32"/>
      <c r="S447" s="32"/>
      <c r="T447" s="32"/>
      <c r="U447" s="32"/>
      <c r="V447" s="32"/>
      <c r="W447" s="32"/>
    </row>
    <row r="448" spans="1:23" ht="42.75" customHeight="1" x14ac:dyDescent="0.25">
      <c r="A448" s="32"/>
      <c r="B448" s="32"/>
      <c r="C448" s="33"/>
      <c r="D448" s="32"/>
      <c r="E448" s="32"/>
      <c r="G448" s="32"/>
      <c r="H448" s="32"/>
      <c r="I448" s="32"/>
      <c r="J448" s="32"/>
      <c r="K448" s="32"/>
      <c r="L448" s="32"/>
      <c r="M448" s="32"/>
      <c r="N448" s="427"/>
      <c r="O448" s="32"/>
      <c r="P448" s="32"/>
      <c r="Q448" s="32"/>
      <c r="R448" s="32"/>
      <c r="S448" s="32"/>
      <c r="T448" s="32"/>
      <c r="U448" s="32"/>
      <c r="V448" s="32"/>
      <c r="W448" s="32"/>
    </row>
    <row r="449" spans="1:23" ht="42.75" customHeight="1" x14ac:dyDescent="0.25">
      <c r="A449" s="32"/>
      <c r="B449" s="32"/>
      <c r="C449" s="33"/>
      <c r="D449" s="32"/>
      <c r="E449" s="32"/>
      <c r="G449" s="32"/>
      <c r="H449" s="32"/>
      <c r="I449" s="32"/>
      <c r="J449" s="32"/>
      <c r="K449" s="32"/>
      <c r="L449" s="32"/>
      <c r="M449" s="32"/>
      <c r="N449" s="427"/>
      <c r="O449" s="32"/>
      <c r="P449" s="32"/>
      <c r="Q449" s="32"/>
      <c r="R449" s="32"/>
      <c r="S449" s="32"/>
      <c r="T449" s="32"/>
      <c r="U449" s="32"/>
      <c r="V449" s="32"/>
      <c r="W449" s="32"/>
    </row>
    <row r="450" spans="1:23" ht="42.75" customHeight="1" x14ac:dyDescent="0.25">
      <c r="A450" s="32"/>
      <c r="B450" s="32"/>
      <c r="C450" s="33"/>
      <c r="D450" s="32"/>
      <c r="E450" s="32"/>
      <c r="G450" s="32"/>
      <c r="H450" s="32"/>
      <c r="I450" s="32"/>
      <c r="J450" s="32"/>
      <c r="K450" s="32"/>
      <c r="L450" s="32"/>
      <c r="M450" s="32"/>
      <c r="N450" s="427"/>
      <c r="O450" s="32"/>
      <c r="P450" s="32"/>
      <c r="Q450" s="32"/>
      <c r="R450" s="32"/>
      <c r="S450" s="32"/>
      <c r="T450" s="32"/>
      <c r="U450" s="32"/>
      <c r="V450" s="32"/>
      <c r="W450" s="32"/>
    </row>
    <row r="451" spans="1:23" ht="42.75" customHeight="1" x14ac:dyDescent="0.25">
      <c r="A451" s="32"/>
      <c r="B451" s="32"/>
      <c r="C451" s="33"/>
      <c r="D451" s="32"/>
      <c r="E451" s="32"/>
      <c r="G451" s="32"/>
      <c r="H451" s="32"/>
      <c r="I451" s="32"/>
      <c r="J451" s="32"/>
      <c r="K451" s="32"/>
      <c r="L451" s="32"/>
      <c r="M451" s="32"/>
      <c r="N451" s="427"/>
      <c r="O451" s="32"/>
      <c r="P451" s="32"/>
      <c r="Q451" s="32"/>
      <c r="R451" s="32"/>
      <c r="S451" s="32"/>
      <c r="T451" s="32"/>
      <c r="U451" s="32"/>
      <c r="V451" s="32"/>
      <c r="W451" s="32"/>
    </row>
    <row r="452" spans="1:23" ht="42.75" customHeight="1" x14ac:dyDescent="0.25">
      <c r="A452" s="32"/>
      <c r="B452" s="32"/>
      <c r="C452" s="33"/>
      <c r="D452" s="32"/>
      <c r="E452" s="32"/>
      <c r="G452" s="32"/>
      <c r="H452" s="32"/>
      <c r="I452" s="32"/>
      <c r="J452" s="32"/>
      <c r="K452" s="32"/>
      <c r="L452" s="32"/>
      <c r="M452" s="32"/>
      <c r="N452" s="427"/>
      <c r="O452" s="32"/>
      <c r="P452" s="32"/>
      <c r="Q452" s="32"/>
      <c r="R452" s="32"/>
      <c r="S452" s="32"/>
      <c r="T452" s="32"/>
      <c r="U452" s="32"/>
      <c r="V452" s="32"/>
      <c r="W452" s="32"/>
    </row>
    <row r="453" spans="1:23" ht="42.75" customHeight="1" x14ac:dyDescent="0.25">
      <c r="A453" s="32"/>
      <c r="B453" s="32"/>
      <c r="C453" s="33"/>
      <c r="D453" s="32"/>
      <c r="E453" s="32"/>
      <c r="G453" s="32"/>
      <c r="H453" s="32"/>
      <c r="I453" s="32"/>
      <c r="J453" s="32"/>
      <c r="K453" s="32"/>
      <c r="L453" s="32"/>
      <c r="M453" s="32"/>
      <c r="N453" s="427"/>
      <c r="O453" s="32"/>
      <c r="P453" s="32"/>
      <c r="Q453" s="32"/>
      <c r="R453" s="32"/>
      <c r="S453" s="32"/>
      <c r="T453" s="32"/>
      <c r="U453" s="32"/>
      <c r="V453" s="32"/>
      <c r="W453" s="32"/>
    </row>
    <row r="454" spans="1:23" ht="42.75" customHeight="1" x14ac:dyDescent="0.25">
      <c r="A454" s="32"/>
      <c r="B454" s="32"/>
      <c r="C454" s="33"/>
      <c r="D454" s="32"/>
      <c r="E454" s="32"/>
      <c r="G454" s="32"/>
      <c r="H454" s="32"/>
      <c r="I454" s="32"/>
      <c r="J454" s="32"/>
      <c r="K454" s="32"/>
      <c r="L454" s="32"/>
      <c r="M454" s="32"/>
      <c r="N454" s="427"/>
      <c r="O454" s="32"/>
      <c r="P454" s="32"/>
      <c r="Q454" s="32"/>
      <c r="R454" s="32"/>
      <c r="S454" s="32"/>
      <c r="T454" s="32"/>
      <c r="U454" s="32"/>
      <c r="V454" s="32"/>
      <c r="W454" s="32"/>
    </row>
    <row r="455" spans="1:23" ht="42.75" customHeight="1" x14ac:dyDescent="0.25">
      <c r="A455" s="32"/>
      <c r="B455" s="32"/>
      <c r="C455" s="33"/>
      <c r="D455" s="32"/>
      <c r="E455" s="32"/>
      <c r="G455" s="32"/>
      <c r="H455" s="32"/>
      <c r="I455" s="32"/>
      <c r="J455" s="32"/>
      <c r="K455" s="32"/>
      <c r="L455" s="32"/>
      <c r="M455" s="32"/>
      <c r="N455" s="427"/>
      <c r="O455" s="32"/>
      <c r="P455" s="32"/>
      <c r="Q455" s="32"/>
      <c r="R455" s="32"/>
      <c r="S455" s="32"/>
      <c r="T455" s="32"/>
      <c r="U455" s="32"/>
      <c r="V455" s="32"/>
      <c r="W455" s="32"/>
    </row>
    <row r="456" spans="1:23" ht="42.75" customHeight="1" x14ac:dyDescent="0.25">
      <c r="A456" s="32"/>
      <c r="B456" s="32"/>
      <c r="C456" s="33"/>
      <c r="D456" s="32"/>
      <c r="E456" s="32"/>
      <c r="G456" s="32"/>
      <c r="H456" s="32"/>
      <c r="I456" s="32"/>
      <c r="J456" s="32"/>
      <c r="K456" s="32"/>
      <c r="L456" s="32"/>
      <c r="M456" s="32"/>
      <c r="N456" s="427"/>
      <c r="O456" s="32"/>
      <c r="P456" s="32"/>
      <c r="Q456" s="32"/>
      <c r="R456" s="32"/>
      <c r="S456" s="32"/>
      <c r="T456" s="32"/>
      <c r="U456" s="32"/>
      <c r="V456" s="32"/>
      <c r="W456" s="32"/>
    </row>
    <row r="457" spans="1:23" ht="42.75" customHeight="1" x14ac:dyDescent="0.25">
      <c r="A457" s="32"/>
      <c r="B457" s="32"/>
      <c r="C457" s="33"/>
      <c r="D457" s="32"/>
      <c r="E457" s="32"/>
      <c r="G457" s="32"/>
      <c r="H457" s="32"/>
      <c r="I457" s="32"/>
      <c r="J457" s="32"/>
      <c r="K457" s="32"/>
      <c r="L457" s="32"/>
      <c r="M457" s="32"/>
      <c r="N457" s="427"/>
      <c r="O457" s="32"/>
      <c r="P457" s="32"/>
      <c r="Q457" s="32"/>
      <c r="R457" s="32"/>
      <c r="S457" s="32"/>
      <c r="T457" s="32"/>
      <c r="U457" s="32"/>
      <c r="V457" s="32"/>
      <c r="W457" s="32"/>
    </row>
    <row r="458" spans="1:23" ht="42.75" customHeight="1" x14ac:dyDescent="0.25">
      <c r="A458" s="32"/>
      <c r="B458" s="32"/>
      <c r="C458" s="33"/>
      <c r="D458" s="32"/>
      <c r="E458" s="32"/>
      <c r="G458" s="32"/>
      <c r="H458" s="32"/>
      <c r="I458" s="32"/>
      <c r="J458" s="32"/>
      <c r="K458" s="32"/>
      <c r="L458" s="32"/>
      <c r="M458" s="32"/>
      <c r="N458" s="427"/>
      <c r="O458" s="32"/>
      <c r="P458" s="32"/>
      <c r="Q458" s="32"/>
      <c r="R458" s="32"/>
      <c r="S458" s="32"/>
      <c r="T458" s="32"/>
      <c r="U458" s="32"/>
      <c r="V458" s="32"/>
      <c r="W458" s="32"/>
    </row>
    <row r="459" spans="1:23" ht="42.75" customHeight="1" x14ac:dyDescent="0.25">
      <c r="A459" s="32"/>
      <c r="B459" s="32"/>
      <c r="C459" s="33"/>
      <c r="D459" s="32"/>
      <c r="E459" s="32"/>
      <c r="G459" s="32"/>
      <c r="H459" s="32"/>
      <c r="I459" s="32"/>
      <c r="J459" s="32"/>
      <c r="K459" s="32"/>
      <c r="L459" s="32"/>
      <c r="M459" s="32"/>
      <c r="N459" s="427"/>
      <c r="O459" s="32"/>
      <c r="P459" s="32"/>
      <c r="Q459" s="32"/>
      <c r="R459" s="32"/>
      <c r="S459" s="32"/>
      <c r="T459" s="32"/>
      <c r="U459" s="32"/>
      <c r="V459" s="32"/>
      <c r="W459" s="32"/>
    </row>
    <row r="460" spans="1:23" ht="42.75" customHeight="1" x14ac:dyDescent="0.25">
      <c r="A460" s="32"/>
      <c r="B460" s="32"/>
      <c r="C460" s="33"/>
      <c r="D460" s="32"/>
      <c r="E460" s="32"/>
      <c r="G460" s="32"/>
      <c r="H460" s="32"/>
      <c r="I460" s="32"/>
      <c r="J460" s="32"/>
      <c r="K460" s="32"/>
      <c r="L460" s="32"/>
      <c r="M460" s="32"/>
      <c r="N460" s="427"/>
      <c r="O460" s="32"/>
      <c r="P460" s="32"/>
      <c r="Q460" s="32"/>
      <c r="R460" s="32"/>
      <c r="S460" s="32"/>
      <c r="T460" s="32"/>
      <c r="U460" s="32"/>
      <c r="V460" s="32"/>
      <c r="W460" s="32"/>
    </row>
    <row r="461" spans="1:23" ht="42.75" customHeight="1" x14ac:dyDescent="0.25">
      <c r="A461" s="32"/>
      <c r="B461" s="32"/>
      <c r="C461" s="33"/>
      <c r="D461" s="32"/>
      <c r="E461" s="32"/>
      <c r="G461" s="32"/>
      <c r="H461" s="32"/>
      <c r="I461" s="32"/>
      <c r="J461" s="32"/>
      <c r="K461" s="32"/>
      <c r="L461" s="32"/>
      <c r="M461" s="32"/>
      <c r="N461" s="427"/>
      <c r="O461" s="32"/>
      <c r="P461" s="32"/>
      <c r="Q461" s="32"/>
      <c r="R461" s="32"/>
      <c r="S461" s="32"/>
      <c r="T461" s="32"/>
      <c r="U461" s="32"/>
      <c r="V461" s="32"/>
      <c r="W461" s="32"/>
    </row>
    <row r="462" spans="1:23" ht="42.75" customHeight="1" x14ac:dyDescent="0.25">
      <c r="A462" s="32"/>
      <c r="B462" s="32"/>
      <c r="C462" s="33"/>
      <c r="D462" s="32"/>
      <c r="E462" s="32"/>
      <c r="G462" s="32"/>
      <c r="H462" s="32"/>
      <c r="I462" s="32"/>
      <c r="J462" s="32"/>
      <c r="K462" s="32"/>
      <c r="L462" s="32"/>
      <c r="M462" s="32"/>
      <c r="N462" s="427"/>
      <c r="O462" s="32"/>
      <c r="P462" s="32"/>
      <c r="Q462" s="32"/>
      <c r="R462" s="32"/>
      <c r="S462" s="32"/>
      <c r="T462" s="32"/>
      <c r="U462" s="32"/>
      <c r="V462" s="32"/>
      <c r="W462" s="32"/>
    </row>
    <row r="463" spans="1:23" ht="42.75" customHeight="1" x14ac:dyDescent="0.25">
      <c r="A463" s="32"/>
      <c r="B463" s="32"/>
      <c r="C463" s="33"/>
      <c r="D463" s="32"/>
      <c r="E463" s="32"/>
      <c r="G463" s="32"/>
      <c r="H463" s="32"/>
      <c r="I463" s="32"/>
      <c r="J463" s="32"/>
      <c r="K463" s="32"/>
      <c r="L463" s="32"/>
      <c r="M463" s="32"/>
      <c r="N463" s="427"/>
      <c r="O463" s="32"/>
      <c r="P463" s="32"/>
      <c r="Q463" s="32"/>
      <c r="R463" s="32"/>
      <c r="S463" s="32"/>
      <c r="T463" s="32"/>
      <c r="U463" s="32"/>
      <c r="V463" s="32"/>
      <c r="W463" s="32"/>
    </row>
    <row r="464" spans="1:23" ht="42.75" customHeight="1" x14ac:dyDescent="0.25">
      <c r="A464" s="32"/>
      <c r="B464" s="32"/>
      <c r="C464" s="33"/>
      <c r="D464" s="32"/>
      <c r="E464" s="32"/>
      <c r="G464" s="32"/>
      <c r="H464" s="32"/>
      <c r="I464" s="32"/>
      <c r="J464" s="32"/>
      <c r="K464" s="32"/>
      <c r="L464" s="32"/>
      <c r="M464" s="32"/>
      <c r="N464" s="427"/>
      <c r="O464" s="32"/>
      <c r="P464" s="32"/>
      <c r="Q464" s="32"/>
      <c r="R464" s="32"/>
      <c r="S464" s="32"/>
      <c r="T464" s="32"/>
      <c r="U464" s="32"/>
      <c r="V464" s="32"/>
      <c r="W464" s="32"/>
    </row>
    <row r="465" spans="1:23" ht="42.75" customHeight="1" x14ac:dyDescent="0.25">
      <c r="A465" s="32"/>
      <c r="B465" s="32"/>
      <c r="C465" s="33"/>
      <c r="D465" s="32"/>
      <c r="E465" s="32"/>
      <c r="G465" s="32"/>
      <c r="H465" s="32"/>
      <c r="I465" s="32"/>
      <c r="J465" s="32"/>
      <c r="K465" s="32"/>
      <c r="L465" s="32"/>
      <c r="M465" s="32"/>
      <c r="N465" s="427"/>
      <c r="O465" s="32"/>
      <c r="P465" s="32"/>
      <c r="Q465" s="32"/>
      <c r="R465" s="32"/>
      <c r="S465" s="32"/>
      <c r="T465" s="32"/>
      <c r="U465" s="32"/>
      <c r="V465" s="32"/>
      <c r="W465" s="32"/>
    </row>
    <row r="466" spans="1:23" ht="42.75" customHeight="1" x14ac:dyDescent="0.25">
      <c r="A466" s="32"/>
      <c r="B466" s="32"/>
      <c r="C466" s="33"/>
      <c r="D466" s="32"/>
      <c r="E466" s="32"/>
      <c r="G466" s="32"/>
      <c r="H466" s="32"/>
      <c r="I466" s="32"/>
      <c r="J466" s="32"/>
      <c r="K466" s="32"/>
      <c r="L466" s="32"/>
      <c r="M466" s="32"/>
      <c r="N466" s="427"/>
      <c r="O466" s="32"/>
      <c r="P466" s="32"/>
      <c r="Q466" s="32"/>
      <c r="R466" s="32"/>
      <c r="S466" s="32"/>
      <c r="T466" s="32"/>
      <c r="U466" s="32"/>
      <c r="V466" s="32"/>
      <c r="W466" s="32"/>
    </row>
    <row r="467" spans="1:23" ht="42.75" customHeight="1" x14ac:dyDescent="0.25">
      <c r="A467" s="32"/>
      <c r="B467" s="32"/>
      <c r="C467" s="33"/>
      <c r="D467" s="32"/>
      <c r="E467" s="32"/>
      <c r="G467" s="32"/>
      <c r="H467" s="32"/>
      <c r="I467" s="32"/>
      <c r="J467" s="32"/>
      <c r="K467" s="32"/>
      <c r="L467" s="32"/>
      <c r="M467" s="32"/>
      <c r="N467" s="427"/>
      <c r="O467" s="32"/>
      <c r="P467" s="32"/>
      <c r="Q467" s="32"/>
      <c r="R467" s="32"/>
      <c r="S467" s="32"/>
      <c r="T467" s="32"/>
      <c r="U467" s="32"/>
      <c r="V467" s="32"/>
      <c r="W467" s="32"/>
    </row>
    <row r="468" spans="1:23" ht="42.75" customHeight="1" x14ac:dyDescent="0.25">
      <c r="A468" s="32"/>
      <c r="B468" s="32"/>
      <c r="C468" s="33"/>
      <c r="D468" s="32"/>
      <c r="E468" s="32"/>
      <c r="G468" s="32"/>
      <c r="H468" s="32"/>
      <c r="I468" s="32"/>
      <c r="J468" s="32"/>
      <c r="K468" s="32"/>
      <c r="L468" s="32"/>
      <c r="M468" s="32"/>
      <c r="N468" s="427"/>
      <c r="O468" s="32"/>
      <c r="P468" s="32"/>
      <c r="Q468" s="32"/>
      <c r="R468" s="32"/>
      <c r="S468" s="32"/>
      <c r="T468" s="32"/>
      <c r="U468" s="32"/>
      <c r="V468" s="32"/>
      <c r="W468" s="32"/>
    </row>
    <row r="469" spans="1:23" ht="42.75" customHeight="1" x14ac:dyDescent="0.25">
      <c r="A469" s="32"/>
      <c r="B469" s="32"/>
      <c r="C469" s="33"/>
      <c r="D469" s="32"/>
      <c r="E469" s="32"/>
      <c r="G469" s="32"/>
      <c r="H469" s="32"/>
      <c r="I469" s="32"/>
      <c r="J469" s="32"/>
      <c r="K469" s="32"/>
      <c r="L469" s="32"/>
      <c r="M469" s="32"/>
      <c r="N469" s="427"/>
      <c r="O469" s="32"/>
      <c r="P469" s="32"/>
      <c r="Q469" s="32"/>
      <c r="R469" s="32"/>
      <c r="S469" s="32"/>
      <c r="T469" s="32"/>
      <c r="U469" s="32"/>
      <c r="V469" s="32"/>
      <c r="W469" s="32"/>
    </row>
    <row r="470" spans="1:23" ht="42.75" customHeight="1" x14ac:dyDescent="0.25">
      <c r="A470" s="32"/>
      <c r="B470" s="32"/>
      <c r="C470" s="33"/>
      <c r="D470" s="32"/>
      <c r="E470" s="32"/>
      <c r="G470" s="32"/>
      <c r="H470" s="32"/>
      <c r="I470" s="32"/>
      <c r="J470" s="32"/>
      <c r="K470" s="32"/>
      <c r="L470" s="32"/>
      <c r="M470" s="32"/>
      <c r="N470" s="427"/>
      <c r="O470" s="32"/>
      <c r="P470" s="32"/>
      <c r="Q470" s="32"/>
      <c r="R470" s="32"/>
      <c r="S470" s="32"/>
      <c r="T470" s="32"/>
      <c r="U470" s="32"/>
      <c r="V470" s="32"/>
      <c r="W470" s="32"/>
    </row>
    <row r="471" spans="1:23" ht="42.75" customHeight="1" x14ac:dyDescent="0.25">
      <c r="A471" s="32"/>
      <c r="B471" s="32"/>
      <c r="C471" s="33"/>
      <c r="D471" s="32"/>
      <c r="E471" s="32"/>
      <c r="G471" s="32"/>
      <c r="H471" s="32"/>
      <c r="I471" s="32"/>
      <c r="J471" s="32"/>
      <c r="K471" s="32"/>
      <c r="L471" s="32"/>
      <c r="M471" s="32"/>
      <c r="N471" s="427"/>
      <c r="O471" s="32"/>
      <c r="P471" s="32"/>
      <c r="Q471" s="32"/>
      <c r="R471" s="32"/>
      <c r="S471" s="32"/>
      <c r="T471" s="32"/>
      <c r="U471" s="32"/>
      <c r="V471" s="32"/>
      <c r="W471" s="32"/>
    </row>
    <row r="472" spans="1:23" ht="42.75" customHeight="1" x14ac:dyDescent="0.25">
      <c r="A472" s="32"/>
      <c r="B472" s="32"/>
      <c r="C472" s="33"/>
      <c r="D472" s="32"/>
      <c r="E472" s="32"/>
      <c r="G472" s="32"/>
      <c r="H472" s="32"/>
      <c r="I472" s="32"/>
      <c r="J472" s="32"/>
      <c r="K472" s="32"/>
      <c r="L472" s="32"/>
      <c r="M472" s="32"/>
      <c r="N472" s="427"/>
      <c r="O472" s="32"/>
      <c r="P472" s="32"/>
      <c r="Q472" s="32"/>
      <c r="R472" s="32"/>
      <c r="S472" s="32"/>
      <c r="T472" s="32"/>
      <c r="U472" s="32"/>
      <c r="V472" s="32"/>
      <c r="W472" s="32"/>
    </row>
    <row r="473" spans="1:23" ht="42.75" customHeight="1" x14ac:dyDescent="0.25">
      <c r="A473" s="32"/>
      <c r="B473" s="32"/>
      <c r="C473" s="33"/>
      <c r="D473" s="32"/>
      <c r="E473" s="32"/>
      <c r="G473" s="32"/>
      <c r="H473" s="32"/>
      <c r="I473" s="32"/>
      <c r="J473" s="32"/>
      <c r="K473" s="32"/>
      <c r="L473" s="32"/>
      <c r="M473" s="32"/>
      <c r="N473" s="427"/>
      <c r="O473" s="32"/>
      <c r="P473" s="32"/>
      <c r="Q473" s="32"/>
      <c r="R473" s="32"/>
      <c r="S473" s="32"/>
      <c r="T473" s="32"/>
      <c r="U473" s="32"/>
      <c r="V473" s="32"/>
      <c r="W473" s="32"/>
    </row>
    <row r="474" spans="1:23" ht="42.75" customHeight="1" x14ac:dyDescent="0.25">
      <c r="A474" s="32"/>
      <c r="B474" s="32"/>
      <c r="C474" s="33"/>
      <c r="D474" s="32"/>
      <c r="E474" s="32"/>
      <c r="G474" s="32"/>
      <c r="H474" s="32"/>
      <c r="I474" s="32"/>
      <c r="J474" s="32"/>
      <c r="K474" s="32"/>
      <c r="L474" s="32"/>
      <c r="M474" s="32"/>
      <c r="N474" s="427"/>
      <c r="O474" s="32"/>
      <c r="P474" s="32"/>
      <c r="Q474" s="32"/>
      <c r="R474" s="32"/>
      <c r="S474" s="32"/>
      <c r="T474" s="32"/>
      <c r="U474" s="32"/>
      <c r="V474" s="32"/>
      <c r="W474" s="32"/>
    </row>
    <row r="475" spans="1:23" ht="42.75" customHeight="1" x14ac:dyDescent="0.25">
      <c r="A475" s="32"/>
      <c r="B475" s="32"/>
      <c r="C475" s="33"/>
      <c r="D475" s="32"/>
      <c r="E475" s="32"/>
      <c r="G475" s="32"/>
      <c r="H475" s="32"/>
      <c r="I475" s="32"/>
      <c r="J475" s="32"/>
      <c r="K475" s="32"/>
      <c r="L475" s="32"/>
      <c r="M475" s="32"/>
      <c r="N475" s="427"/>
      <c r="O475" s="32"/>
      <c r="P475" s="32"/>
      <c r="Q475" s="32"/>
      <c r="R475" s="32"/>
      <c r="S475" s="32"/>
      <c r="T475" s="32"/>
      <c r="U475" s="32"/>
      <c r="V475" s="32"/>
      <c r="W475" s="32"/>
    </row>
    <row r="476" spans="1:23" ht="42.75" customHeight="1" x14ac:dyDescent="0.25">
      <c r="A476" s="32"/>
      <c r="B476" s="32"/>
      <c r="C476" s="33"/>
      <c r="D476" s="32"/>
      <c r="E476" s="32"/>
      <c r="G476" s="32"/>
      <c r="H476" s="32"/>
      <c r="I476" s="32"/>
      <c r="J476" s="32"/>
      <c r="K476" s="32"/>
      <c r="L476" s="32"/>
      <c r="M476" s="32"/>
      <c r="N476" s="427"/>
      <c r="O476" s="32"/>
      <c r="P476" s="32"/>
      <c r="Q476" s="32"/>
      <c r="R476" s="32"/>
      <c r="S476" s="32"/>
      <c r="T476" s="32"/>
      <c r="U476" s="32"/>
      <c r="V476" s="32"/>
      <c r="W476" s="32"/>
    </row>
    <row r="477" spans="1:23" ht="42.75" customHeight="1" x14ac:dyDescent="0.25">
      <c r="A477" s="32"/>
      <c r="B477" s="32"/>
      <c r="C477" s="33"/>
      <c r="D477" s="32"/>
      <c r="E477" s="32"/>
      <c r="G477" s="32"/>
      <c r="H477" s="32"/>
      <c r="I477" s="32"/>
      <c r="J477" s="32"/>
      <c r="K477" s="32"/>
      <c r="L477" s="32"/>
      <c r="M477" s="32"/>
      <c r="N477" s="427"/>
      <c r="O477" s="32"/>
      <c r="P477" s="32"/>
      <c r="Q477" s="32"/>
      <c r="R477" s="32"/>
      <c r="S477" s="32"/>
      <c r="T477" s="32"/>
      <c r="U477" s="32"/>
      <c r="V477" s="32"/>
      <c r="W477" s="32"/>
    </row>
    <row r="478" spans="1:23" ht="42.75" customHeight="1" x14ac:dyDescent="0.25">
      <c r="A478" s="32"/>
      <c r="B478" s="32"/>
      <c r="C478" s="33"/>
      <c r="D478" s="32"/>
      <c r="E478" s="32"/>
      <c r="G478" s="32"/>
      <c r="H478" s="32"/>
      <c r="I478" s="32"/>
      <c r="J478" s="32"/>
      <c r="K478" s="32"/>
      <c r="L478" s="32"/>
      <c r="M478" s="32"/>
      <c r="N478" s="427"/>
      <c r="O478" s="32"/>
      <c r="P478" s="32"/>
      <c r="Q478" s="32"/>
      <c r="R478" s="32"/>
      <c r="S478" s="32"/>
      <c r="T478" s="32"/>
      <c r="U478" s="32"/>
      <c r="V478" s="32"/>
      <c r="W478" s="32"/>
    </row>
    <row r="479" spans="1:23" ht="42.75" customHeight="1" x14ac:dyDescent="0.25">
      <c r="A479" s="32"/>
      <c r="B479" s="32"/>
      <c r="C479" s="33"/>
      <c r="D479" s="32"/>
      <c r="E479" s="32"/>
      <c r="G479" s="32"/>
      <c r="H479" s="32"/>
      <c r="I479" s="32"/>
      <c r="J479" s="32"/>
      <c r="K479" s="32"/>
      <c r="L479" s="32"/>
      <c r="M479" s="32"/>
      <c r="N479" s="427"/>
      <c r="O479" s="32"/>
      <c r="P479" s="32"/>
      <c r="Q479" s="32"/>
      <c r="R479" s="32"/>
      <c r="S479" s="32"/>
      <c r="T479" s="32"/>
      <c r="U479" s="32"/>
      <c r="V479" s="32"/>
      <c r="W479" s="32"/>
    </row>
    <row r="480" spans="1:23" ht="42.75" customHeight="1" x14ac:dyDescent="0.25">
      <c r="A480" s="32"/>
      <c r="B480" s="32"/>
      <c r="C480" s="33"/>
      <c r="D480" s="32"/>
      <c r="E480" s="32"/>
      <c r="G480" s="32"/>
      <c r="H480" s="32"/>
      <c r="I480" s="32"/>
      <c r="J480" s="32"/>
      <c r="K480" s="32"/>
      <c r="L480" s="32"/>
      <c r="M480" s="32"/>
      <c r="N480" s="427"/>
      <c r="O480" s="32"/>
      <c r="P480" s="32"/>
      <c r="Q480" s="32"/>
      <c r="R480" s="32"/>
      <c r="S480" s="32"/>
      <c r="T480" s="32"/>
      <c r="U480" s="32"/>
      <c r="V480" s="32"/>
      <c r="W480" s="32"/>
    </row>
    <row r="481" spans="1:23" ht="42.75" customHeight="1" x14ac:dyDescent="0.25">
      <c r="A481" s="32"/>
      <c r="B481" s="32"/>
      <c r="C481" s="33"/>
      <c r="D481" s="32"/>
      <c r="E481" s="32"/>
      <c r="G481" s="32"/>
      <c r="H481" s="32"/>
      <c r="I481" s="32"/>
      <c r="J481" s="32"/>
      <c r="K481" s="32"/>
      <c r="L481" s="32"/>
      <c r="M481" s="32"/>
      <c r="N481" s="427"/>
      <c r="O481" s="32"/>
      <c r="P481" s="32"/>
      <c r="Q481" s="32"/>
      <c r="R481" s="32"/>
      <c r="S481" s="32"/>
      <c r="T481" s="32"/>
      <c r="U481" s="32"/>
      <c r="V481" s="32"/>
      <c r="W481" s="32"/>
    </row>
    <row r="482" spans="1:23" ht="42.75" customHeight="1" x14ac:dyDescent="0.25">
      <c r="A482" s="32"/>
      <c r="B482" s="32"/>
      <c r="C482" s="33"/>
      <c r="D482" s="32"/>
      <c r="E482" s="32"/>
      <c r="G482" s="32"/>
      <c r="H482" s="32"/>
      <c r="I482" s="32"/>
      <c r="J482" s="32"/>
      <c r="K482" s="32"/>
      <c r="L482" s="32"/>
      <c r="M482" s="32"/>
      <c r="N482" s="427"/>
      <c r="O482" s="32"/>
      <c r="P482" s="32"/>
      <c r="Q482" s="32"/>
      <c r="R482" s="32"/>
      <c r="S482" s="32"/>
      <c r="T482" s="32"/>
      <c r="U482" s="32"/>
      <c r="V482" s="32"/>
      <c r="W482" s="32"/>
    </row>
    <row r="483" spans="1:23" ht="42.75" customHeight="1" x14ac:dyDescent="0.25">
      <c r="A483" s="32"/>
      <c r="B483" s="32"/>
      <c r="C483" s="33"/>
      <c r="D483" s="32"/>
      <c r="E483" s="32"/>
      <c r="G483" s="32"/>
      <c r="H483" s="32"/>
      <c r="I483" s="32"/>
      <c r="J483" s="32"/>
      <c r="K483" s="32"/>
      <c r="L483" s="32"/>
      <c r="M483" s="32"/>
      <c r="N483" s="427"/>
      <c r="O483" s="32"/>
      <c r="P483" s="32"/>
      <c r="Q483" s="32"/>
      <c r="R483" s="32"/>
      <c r="S483" s="32"/>
      <c r="T483" s="32"/>
      <c r="U483" s="32"/>
      <c r="V483" s="32"/>
      <c r="W483" s="32"/>
    </row>
    <row r="484" spans="1:23" ht="42.75" customHeight="1" x14ac:dyDescent="0.25">
      <c r="A484" s="32"/>
      <c r="B484" s="32"/>
      <c r="C484" s="33"/>
      <c r="D484" s="32"/>
      <c r="E484" s="32"/>
      <c r="G484" s="32"/>
      <c r="H484" s="32"/>
      <c r="I484" s="32"/>
      <c r="J484" s="32"/>
      <c r="K484" s="32"/>
      <c r="L484" s="32"/>
      <c r="M484" s="32"/>
      <c r="N484" s="427"/>
      <c r="O484" s="32"/>
      <c r="P484" s="32"/>
      <c r="Q484" s="32"/>
      <c r="R484" s="32"/>
      <c r="S484" s="32"/>
      <c r="T484" s="32"/>
      <c r="U484" s="32"/>
      <c r="V484" s="32"/>
      <c r="W484" s="32"/>
    </row>
    <row r="485" spans="1:23" ht="42.75" customHeight="1" x14ac:dyDescent="0.25">
      <c r="A485" s="32"/>
      <c r="B485" s="32"/>
      <c r="C485" s="33"/>
      <c r="D485" s="32"/>
      <c r="E485" s="32"/>
      <c r="G485" s="32"/>
      <c r="H485" s="32"/>
      <c r="I485" s="32"/>
      <c r="J485" s="32"/>
      <c r="K485" s="32"/>
      <c r="L485" s="32"/>
      <c r="M485" s="32"/>
      <c r="N485" s="427"/>
      <c r="O485" s="32"/>
      <c r="P485" s="32"/>
      <c r="Q485" s="32"/>
      <c r="R485" s="32"/>
      <c r="S485" s="32"/>
      <c r="T485" s="32"/>
      <c r="U485" s="32"/>
      <c r="V485" s="32"/>
      <c r="W485" s="32"/>
    </row>
    <row r="486" spans="1:23" ht="42.75" customHeight="1" x14ac:dyDescent="0.25">
      <c r="A486" s="32"/>
      <c r="B486" s="32"/>
      <c r="C486" s="33"/>
      <c r="D486" s="32"/>
      <c r="E486" s="32"/>
      <c r="G486" s="32"/>
      <c r="H486" s="32"/>
      <c r="I486" s="32"/>
      <c r="J486" s="32"/>
      <c r="K486" s="32"/>
      <c r="L486" s="32"/>
      <c r="M486" s="32"/>
      <c r="N486" s="427"/>
      <c r="O486" s="32"/>
      <c r="P486" s="32"/>
      <c r="Q486" s="32"/>
      <c r="R486" s="32"/>
      <c r="S486" s="32"/>
      <c r="T486" s="32"/>
      <c r="U486" s="32"/>
      <c r="V486" s="32"/>
      <c r="W486" s="32"/>
    </row>
    <row r="487" spans="1:23" ht="42.75" customHeight="1" x14ac:dyDescent="0.25">
      <c r="A487" s="32"/>
      <c r="B487" s="32"/>
      <c r="C487" s="33"/>
      <c r="D487" s="32"/>
      <c r="E487" s="32"/>
      <c r="G487" s="32"/>
      <c r="H487" s="32"/>
      <c r="I487" s="32"/>
      <c r="J487" s="32"/>
      <c r="K487" s="32"/>
      <c r="L487" s="32"/>
      <c r="M487" s="32"/>
      <c r="N487" s="427"/>
      <c r="O487" s="32"/>
      <c r="P487" s="32"/>
      <c r="Q487" s="32"/>
      <c r="R487" s="32"/>
      <c r="S487" s="32"/>
      <c r="T487" s="32"/>
      <c r="U487" s="32"/>
      <c r="V487" s="32"/>
      <c r="W487" s="32"/>
    </row>
    <row r="488" spans="1:23" ht="42.75" customHeight="1" x14ac:dyDescent="0.25">
      <c r="A488" s="32"/>
      <c r="B488" s="32"/>
      <c r="C488" s="33"/>
      <c r="D488" s="32"/>
      <c r="E488" s="32"/>
      <c r="G488" s="32"/>
      <c r="H488" s="32"/>
      <c r="I488" s="32"/>
      <c r="J488" s="32"/>
      <c r="K488" s="32"/>
      <c r="L488" s="32"/>
      <c r="M488" s="32"/>
      <c r="N488" s="427"/>
      <c r="O488" s="32"/>
      <c r="P488" s="32"/>
      <c r="Q488" s="32"/>
      <c r="R488" s="32"/>
      <c r="S488" s="32"/>
      <c r="T488" s="32"/>
      <c r="U488" s="32"/>
      <c r="V488" s="32"/>
      <c r="W488" s="32"/>
    </row>
    <row r="489" spans="1:23" ht="42.75" customHeight="1" x14ac:dyDescent="0.25">
      <c r="A489" s="32"/>
      <c r="B489" s="32"/>
      <c r="C489" s="33"/>
      <c r="D489" s="32"/>
      <c r="E489" s="32"/>
      <c r="G489" s="32"/>
      <c r="H489" s="32"/>
      <c r="I489" s="32"/>
      <c r="J489" s="32"/>
      <c r="K489" s="32"/>
      <c r="L489" s="32"/>
      <c r="M489" s="32"/>
      <c r="N489" s="427"/>
      <c r="O489" s="32"/>
      <c r="P489" s="32"/>
      <c r="Q489" s="32"/>
      <c r="R489" s="32"/>
      <c r="S489" s="32"/>
      <c r="T489" s="32"/>
      <c r="U489" s="32"/>
      <c r="V489" s="32"/>
      <c r="W489" s="32"/>
    </row>
    <row r="490" spans="1:23" ht="42.75" customHeight="1" x14ac:dyDescent="0.25">
      <c r="A490" s="32"/>
      <c r="B490" s="32"/>
      <c r="C490" s="33"/>
      <c r="D490" s="32"/>
      <c r="E490" s="32"/>
      <c r="G490" s="32"/>
      <c r="H490" s="32"/>
      <c r="I490" s="32"/>
      <c r="J490" s="32"/>
      <c r="K490" s="32"/>
      <c r="L490" s="32"/>
      <c r="M490" s="32"/>
      <c r="N490" s="427"/>
      <c r="O490" s="32"/>
      <c r="P490" s="32"/>
      <c r="Q490" s="32"/>
      <c r="R490" s="32"/>
      <c r="S490" s="32"/>
      <c r="T490" s="32"/>
      <c r="U490" s="32"/>
      <c r="V490" s="32"/>
      <c r="W490" s="32"/>
    </row>
    <row r="491" spans="1:23" ht="42.75" customHeight="1" x14ac:dyDescent="0.25">
      <c r="A491" s="32"/>
      <c r="B491" s="32"/>
      <c r="C491" s="33"/>
      <c r="D491" s="32"/>
      <c r="E491" s="32"/>
      <c r="G491" s="32"/>
      <c r="H491" s="32"/>
      <c r="I491" s="32"/>
      <c r="J491" s="32"/>
      <c r="K491" s="32"/>
      <c r="L491" s="32"/>
      <c r="M491" s="32"/>
      <c r="N491" s="427"/>
      <c r="O491" s="32"/>
      <c r="P491" s="32"/>
      <c r="Q491" s="32"/>
      <c r="R491" s="32"/>
      <c r="S491" s="32"/>
      <c r="T491" s="32"/>
      <c r="U491" s="32"/>
      <c r="V491" s="32"/>
      <c r="W491" s="32"/>
    </row>
    <row r="492" spans="1:23" ht="42.75" customHeight="1" x14ac:dyDescent="0.25">
      <c r="A492" s="32"/>
      <c r="B492" s="32"/>
      <c r="C492" s="33"/>
      <c r="D492" s="32"/>
      <c r="E492" s="32"/>
      <c r="G492" s="32"/>
      <c r="H492" s="32"/>
      <c r="I492" s="32"/>
      <c r="J492" s="32"/>
      <c r="K492" s="32"/>
      <c r="L492" s="32"/>
      <c r="M492" s="32"/>
      <c r="N492" s="427"/>
      <c r="O492" s="32"/>
      <c r="P492" s="32"/>
      <c r="Q492" s="32"/>
      <c r="R492" s="32"/>
      <c r="S492" s="32"/>
      <c r="T492" s="32"/>
      <c r="U492" s="32"/>
      <c r="V492" s="32"/>
      <c r="W492" s="32"/>
    </row>
    <row r="493" spans="1:23" ht="42.75" customHeight="1" x14ac:dyDescent="0.25">
      <c r="A493" s="32"/>
      <c r="B493" s="32"/>
      <c r="C493" s="33"/>
      <c r="D493" s="32"/>
      <c r="E493" s="32"/>
      <c r="G493" s="32"/>
      <c r="H493" s="32"/>
      <c r="I493" s="32"/>
      <c r="J493" s="32"/>
      <c r="K493" s="32"/>
      <c r="L493" s="32"/>
      <c r="M493" s="32"/>
      <c r="N493" s="427"/>
      <c r="O493" s="32"/>
      <c r="P493" s="32"/>
      <c r="Q493" s="32"/>
      <c r="R493" s="32"/>
      <c r="S493" s="32"/>
      <c r="T493" s="32"/>
      <c r="U493" s="32"/>
      <c r="V493" s="32"/>
      <c r="W493" s="32"/>
    </row>
    <row r="494" spans="1:23" ht="42.75" customHeight="1" x14ac:dyDescent="0.25">
      <c r="A494" s="32"/>
      <c r="B494" s="32"/>
      <c r="C494" s="33"/>
      <c r="D494" s="32"/>
      <c r="E494" s="32"/>
      <c r="G494" s="32"/>
      <c r="H494" s="32"/>
      <c r="I494" s="32"/>
      <c r="J494" s="32"/>
      <c r="K494" s="32"/>
      <c r="L494" s="32"/>
      <c r="M494" s="32"/>
      <c r="N494" s="427"/>
      <c r="O494" s="32"/>
      <c r="P494" s="32"/>
      <c r="Q494" s="32"/>
      <c r="R494" s="32"/>
      <c r="S494" s="32"/>
      <c r="T494" s="32"/>
      <c r="U494" s="32"/>
      <c r="V494" s="32"/>
      <c r="W494" s="32"/>
    </row>
    <row r="495" spans="1:23" ht="42.75" customHeight="1" x14ac:dyDescent="0.25">
      <c r="A495" s="32"/>
      <c r="B495" s="32"/>
      <c r="C495" s="33"/>
      <c r="D495" s="32"/>
      <c r="E495" s="32"/>
      <c r="G495" s="32"/>
      <c r="H495" s="32"/>
      <c r="I495" s="32"/>
      <c r="J495" s="32"/>
      <c r="K495" s="32"/>
      <c r="L495" s="32"/>
      <c r="M495" s="32"/>
      <c r="N495" s="427"/>
      <c r="O495" s="32"/>
      <c r="P495" s="32"/>
      <c r="Q495" s="32"/>
      <c r="R495" s="32"/>
      <c r="S495" s="32"/>
      <c r="T495" s="32"/>
      <c r="U495" s="32"/>
      <c r="V495" s="32"/>
      <c r="W495" s="32"/>
    </row>
    <row r="496" spans="1:23" ht="42.75" customHeight="1" x14ac:dyDescent="0.25">
      <c r="A496" s="32"/>
      <c r="B496" s="32"/>
      <c r="C496" s="33"/>
      <c r="D496" s="32"/>
      <c r="E496" s="32"/>
      <c r="G496" s="32"/>
      <c r="H496" s="32"/>
      <c r="I496" s="32"/>
      <c r="J496" s="32"/>
      <c r="K496" s="32"/>
      <c r="L496" s="32"/>
      <c r="M496" s="32"/>
      <c r="N496" s="427"/>
      <c r="O496" s="32"/>
      <c r="P496" s="32"/>
      <c r="Q496" s="32"/>
      <c r="R496" s="32"/>
      <c r="S496" s="32"/>
      <c r="T496" s="32"/>
      <c r="U496" s="32"/>
      <c r="V496" s="32"/>
      <c r="W496" s="32"/>
    </row>
    <row r="497" spans="1:23" ht="42.75" customHeight="1" x14ac:dyDescent="0.25">
      <c r="A497" s="32"/>
      <c r="B497" s="32"/>
      <c r="C497" s="33"/>
      <c r="D497" s="32"/>
      <c r="E497" s="32"/>
      <c r="G497" s="32"/>
      <c r="H497" s="32"/>
      <c r="I497" s="32"/>
      <c r="J497" s="32"/>
      <c r="K497" s="32"/>
      <c r="L497" s="32"/>
      <c r="M497" s="32"/>
      <c r="N497" s="427"/>
      <c r="O497" s="32"/>
      <c r="P497" s="32"/>
      <c r="Q497" s="32"/>
      <c r="R497" s="32"/>
      <c r="S497" s="32"/>
      <c r="T497" s="32"/>
      <c r="U497" s="32"/>
      <c r="V497" s="32"/>
      <c r="W497" s="32"/>
    </row>
    <row r="498" spans="1:23" ht="42.75" customHeight="1" x14ac:dyDescent="0.25">
      <c r="A498" s="32"/>
      <c r="B498" s="32"/>
      <c r="C498" s="33"/>
      <c r="D498" s="32"/>
      <c r="E498" s="32"/>
      <c r="G498" s="32"/>
      <c r="H498" s="32"/>
      <c r="I498" s="32"/>
      <c r="J498" s="32"/>
      <c r="K498" s="32"/>
      <c r="L498" s="32"/>
      <c r="M498" s="32"/>
      <c r="N498" s="427"/>
      <c r="O498" s="32"/>
      <c r="P498" s="32"/>
      <c r="Q498" s="32"/>
      <c r="R498" s="32"/>
      <c r="S498" s="32"/>
      <c r="T498" s="32"/>
      <c r="U498" s="32"/>
      <c r="V498" s="32"/>
      <c r="W498" s="32"/>
    </row>
    <row r="499" spans="1:23" ht="42.75" customHeight="1" x14ac:dyDescent="0.25">
      <c r="A499" s="32"/>
      <c r="B499" s="32"/>
      <c r="C499" s="33"/>
      <c r="D499" s="32"/>
      <c r="E499" s="32"/>
      <c r="G499" s="32"/>
      <c r="H499" s="32"/>
      <c r="I499" s="32"/>
      <c r="J499" s="32"/>
      <c r="K499" s="32"/>
      <c r="L499" s="32"/>
      <c r="M499" s="32"/>
      <c r="N499" s="427"/>
      <c r="O499" s="32"/>
      <c r="P499" s="32"/>
      <c r="Q499" s="32"/>
      <c r="R499" s="32"/>
      <c r="S499" s="32"/>
      <c r="T499" s="32"/>
      <c r="U499" s="32"/>
      <c r="V499" s="32"/>
      <c r="W499" s="32"/>
    </row>
    <row r="500" spans="1:23" ht="42.75" customHeight="1" x14ac:dyDescent="0.25">
      <c r="A500" s="32"/>
      <c r="B500" s="32"/>
      <c r="C500" s="33"/>
      <c r="D500" s="32"/>
      <c r="E500" s="32"/>
      <c r="G500" s="32"/>
      <c r="H500" s="32"/>
      <c r="I500" s="32"/>
      <c r="J500" s="32"/>
      <c r="K500" s="32"/>
      <c r="L500" s="32"/>
      <c r="M500" s="32"/>
      <c r="N500" s="427"/>
      <c r="O500" s="32"/>
      <c r="P500" s="32"/>
      <c r="Q500" s="32"/>
      <c r="R500" s="32"/>
      <c r="S500" s="32"/>
      <c r="T500" s="32"/>
      <c r="U500" s="32"/>
      <c r="V500" s="32"/>
      <c r="W500" s="32"/>
    </row>
    <row r="501" spans="1:23" ht="42.75" customHeight="1" x14ac:dyDescent="0.25">
      <c r="A501" s="32"/>
      <c r="B501" s="32"/>
      <c r="C501" s="33"/>
      <c r="D501" s="32"/>
      <c r="E501" s="32"/>
      <c r="G501" s="32"/>
      <c r="H501" s="32"/>
      <c r="I501" s="32"/>
      <c r="J501" s="32"/>
      <c r="K501" s="32"/>
      <c r="L501" s="32"/>
      <c r="M501" s="32"/>
      <c r="N501" s="427"/>
      <c r="O501" s="32"/>
      <c r="P501" s="32"/>
      <c r="Q501" s="32"/>
      <c r="R501" s="32"/>
      <c r="S501" s="32"/>
      <c r="T501" s="32"/>
      <c r="U501" s="32"/>
      <c r="V501" s="32"/>
      <c r="W501" s="32"/>
    </row>
    <row r="502" spans="1:23" ht="42.75" customHeight="1" x14ac:dyDescent="0.25">
      <c r="A502" s="32"/>
      <c r="B502" s="32"/>
      <c r="C502" s="33"/>
      <c r="D502" s="32"/>
      <c r="E502" s="32"/>
      <c r="G502" s="32"/>
      <c r="H502" s="32"/>
      <c r="I502" s="32"/>
      <c r="J502" s="32"/>
      <c r="K502" s="32"/>
      <c r="L502" s="32"/>
      <c r="M502" s="32"/>
      <c r="N502" s="427"/>
      <c r="O502" s="32"/>
      <c r="P502" s="32"/>
      <c r="Q502" s="32"/>
      <c r="R502" s="32"/>
      <c r="S502" s="32"/>
      <c r="T502" s="32"/>
      <c r="U502" s="32"/>
      <c r="V502" s="32"/>
      <c r="W502" s="32"/>
    </row>
    <row r="503" spans="1:23" ht="42.75" customHeight="1" x14ac:dyDescent="0.25">
      <c r="A503" s="32"/>
      <c r="B503" s="32"/>
      <c r="C503" s="33"/>
      <c r="D503" s="32"/>
      <c r="E503" s="32"/>
      <c r="G503" s="32"/>
      <c r="H503" s="32"/>
      <c r="I503" s="32"/>
      <c r="J503" s="32"/>
      <c r="K503" s="32"/>
      <c r="L503" s="32"/>
      <c r="M503" s="32"/>
      <c r="N503" s="427"/>
      <c r="O503" s="32"/>
      <c r="P503" s="32"/>
      <c r="Q503" s="32"/>
      <c r="R503" s="32"/>
      <c r="S503" s="32"/>
      <c r="T503" s="32"/>
      <c r="U503" s="32"/>
      <c r="V503" s="32"/>
      <c r="W503" s="32"/>
    </row>
    <row r="504" spans="1:23" ht="42.75" customHeight="1" x14ac:dyDescent="0.25">
      <c r="A504" s="32"/>
      <c r="B504" s="32"/>
      <c r="C504" s="33"/>
      <c r="D504" s="32"/>
      <c r="E504" s="32"/>
      <c r="G504" s="32"/>
      <c r="H504" s="32"/>
      <c r="I504" s="32"/>
      <c r="J504" s="32"/>
      <c r="K504" s="32"/>
      <c r="L504" s="32"/>
      <c r="M504" s="32"/>
      <c r="N504" s="427"/>
      <c r="O504" s="32"/>
      <c r="P504" s="32"/>
      <c r="Q504" s="32"/>
      <c r="R504" s="32"/>
      <c r="S504" s="32"/>
      <c r="T504" s="32"/>
      <c r="U504" s="32"/>
      <c r="V504" s="32"/>
      <c r="W504" s="32"/>
    </row>
    <row r="505" spans="1:23" ht="42.75" customHeight="1" x14ac:dyDescent="0.25">
      <c r="A505" s="32"/>
      <c r="B505" s="32"/>
      <c r="C505" s="33"/>
      <c r="D505" s="32"/>
      <c r="E505" s="32"/>
      <c r="G505" s="32"/>
      <c r="H505" s="32"/>
      <c r="I505" s="32"/>
      <c r="J505" s="32"/>
      <c r="K505" s="32"/>
      <c r="L505" s="32"/>
      <c r="M505" s="32"/>
      <c r="N505" s="427"/>
      <c r="O505" s="32"/>
      <c r="P505" s="32"/>
      <c r="Q505" s="32"/>
      <c r="R505" s="32"/>
      <c r="S505" s="32"/>
      <c r="T505" s="32"/>
      <c r="U505" s="32"/>
      <c r="V505" s="32"/>
      <c r="W505" s="32"/>
    </row>
    <row r="506" spans="1:23" ht="42.75" customHeight="1" x14ac:dyDescent="0.25">
      <c r="A506" s="32"/>
      <c r="B506" s="32"/>
      <c r="C506" s="33"/>
      <c r="D506" s="32"/>
      <c r="E506" s="32"/>
      <c r="G506" s="32"/>
      <c r="H506" s="32"/>
      <c r="I506" s="32"/>
      <c r="J506" s="32"/>
      <c r="K506" s="32"/>
      <c r="L506" s="32"/>
      <c r="M506" s="32"/>
      <c r="N506" s="427"/>
      <c r="O506" s="32"/>
      <c r="P506" s="32"/>
      <c r="Q506" s="32"/>
      <c r="R506" s="32"/>
      <c r="S506" s="32"/>
      <c r="T506" s="32"/>
      <c r="U506" s="32"/>
      <c r="V506" s="32"/>
      <c r="W506" s="32"/>
    </row>
    <row r="507" spans="1:23" ht="42.75" customHeight="1" x14ac:dyDescent="0.25">
      <c r="A507" s="32"/>
      <c r="B507" s="32"/>
      <c r="C507" s="33"/>
      <c r="D507" s="32"/>
      <c r="E507" s="32"/>
      <c r="G507" s="32"/>
      <c r="H507" s="32"/>
      <c r="I507" s="32"/>
      <c r="J507" s="32"/>
      <c r="K507" s="32"/>
      <c r="L507" s="32"/>
      <c r="M507" s="32"/>
      <c r="N507" s="427"/>
      <c r="O507" s="32"/>
      <c r="P507" s="32"/>
      <c r="Q507" s="32"/>
      <c r="R507" s="32"/>
      <c r="S507" s="32"/>
      <c r="T507" s="32"/>
      <c r="U507" s="32"/>
      <c r="V507" s="32"/>
      <c r="W507" s="32"/>
    </row>
    <row r="508" spans="1:23" ht="42.75" customHeight="1" x14ac:dyDescent="0.25">
      <c r="A508" s="32"/>
      <c r="B508" s="32"/>
      <c r="C508" s="33"/>
      <c r="D508" s="32"/>
      <c r="E508" s="32"/>
      <c r="G508" s="32"/>
      <c r="H508" s="32"/>
      <c r="I508" s="32"/>
      <c r="J508" s="32"/>
      <c r="K508" s="32"/>
      <c r="L508" s="32"/>
      <c r="M508" s="32"/>
      <c r="N508" s="427"/>
      <c r="O508" s="32"/>
      <c r="P508" s="32"/>
      <c r="Q508" s="32"/>
      <c r="R508" s="32"/>
      <c r="S508" s="32"/>
      <c r="T508" s="32"/>
      <c r="U508" s="32"/>
      <c r="V508" s="32"/>
      <c r="W508" s="32"/>
    </row>
    <row r="509" spans="1:23" ht="42.75" customHeight="1" x14ac:dyDescent="0.25">
      <c r="A509" s="32"/>
      <c r="B509" s="32"/>
      <c r="C509" s="33"/>
      <c r="D509" s="32"/>
      <c r="E509" s="32"/>
      <c r="G509" s="32"/>
      <c r="H509" s="32"/>
      <c r="I509" s="32"/>
      <c r="J509" s="32"/>
      <c r="K509" s="32"/>
      <c r="L509" s="32"/>
      <c r="M509" s="32"/>
      <c r="N509" s="427"/>
      <c r="O509" s="32"/>
      <c r="P509" s="32"/>
      <c r="Q509" s="32"/>
      <c r="R509" s="32"/>
      <c r="S509" s="32"/>
      <c r="T509" s="32"/>
      <c r="U509" s="32"/>
      <c r="V509" s="32"/>
      <c r="W509" s="32"/>
    </row>
    <row r="510" spans="1:23" ht="42.75" customHeight="1" x14ac:dyDescent="0.25">
      <c r="A510" s="32"/>
      <c r="B510" s="32"/>
      <c r="C510" s="33"/>
      <c r="D510" s="32"/>
      <c r="E510" s="32"/>
      <c r="G510" s="32"/>
      <c r="H510" s="32"/>
      <c r="I510" s="32"/>
      <c r="J510" s="32"/>
      <c r="K510" s="32"/>
      <c r="L510" s="32"/>
      <c r="M510" s="32"/>
      <c r="N510" s="427"/>
      <c r="O510" s="32"/>
      <c r="P510" s="32"/>
      <c r="Q510" s="32"/>
      <c r="R510" s="32"/>
      <c r="S510" s="32"/>
      <c r="T510" s="32"/>
      <c r="U510" s="32"/>
      <c r="V510" s="32"/>
      <c r="W510" s="32"/>
    </row>
    <row r="511" spans="1:23" ht="42.75" customHeight="1" x14ac:dyDescent="0.25">
      <c r="A511" s="32"/>
      <c r="B511" s="32"/>
      <c r="C511" s="33"/>
      <c r="D511" s="32"/>
      <c r="E511" s="32"/>
      <c r="G511" s="32"/>
      <c r="H511" s="32"/>
      <c r="I511" s="32"/>
      <c r="J511" s="32"/>
      <c r="K511" s="32"/>
      <c r="L511" s="32"/>
      <c r="M511" s="32"/>
      <c r="N511" s="427"/>
      <c r="O511" s="32"/>
      <c r="P511" s="32"/>
      <c r="Q511" s="32"/>
      <c r="R511" s="32"/>
      <c r="S511" s="32"/>
      <c r="T511" s="32"/>
      <c r="U511" s="32"/>
      <c r="V511" s="32"/>
      <c r="W511" s="32"/>
    </row>
    <row r="512" spans="1:23" ht="42.75" customHeight="1" x14ac:dyDescent="0.25">
      <c r="A512" s="32"/>
      <c r="B512" s="32"/>
      <c r="C512" s="33"/>
      <c r="D512" s="32"/>
      <c r="E512" s="32"/>
      <c r="G512" s="32"/>
      <c r="H512" s="32"/>
      <c r="I512" s="32"/>
      <c r="J512" s="32"/>
      <c r="K512" s="32"/>
      <c r="L512" s="32"/>
      <c r="M512" s="32"/>
      <c r="N512" s="427"/>
      <c r="O512" s="32"/>
      <c r="P512" s="32"/>
      <c r="Q512" s="32"/>
      <c r="R512" s="32"/>
      <c r="S512" s="32"/>
      <c r="T512" s="32"/>
      <c r="U512" s="32"/>
      <c r="V512" s="32"/>
      <c r="W512" s="32"/>
    </row>
    <row r="513" spans="1:23" ht="42.75" customHeight="1" x14ac:dyDescent="0.25">
      <c r="A513" s="32"/>
      <c r="B513" s="32"/>
      <c r="C513" s="33"/>
      <c r="D513" s="32"/>
      <c r="E513" s="32"/>
      <c r="G513" s="32"/>
      <c r="H513" s="32"/>
      <c r="I513" s="32"/>
      <c r="J513" s="32"/>
      <c r="K513" s="32"/>
      <c r="L513" s="32"/>
      <c r="M513" s="32"/>
      <c r="N513" s="427"/>
      <c r="O513" s="32"/>
      <c r="P513" s="32"/>
      <c r="Q513" s="32"/>
      <c r="R513" s="32"/>
      <c r="S513" s="32"/>
      <c r="T513" s="32"/>
      <c r="U513" s="32"/>
      <c r="V513" s="32"/>
      <c r="W513" s="32"/>
    </row>
    <row r="514" spans="1:23" ht="42.75" customHeight="1" x14ac:dyDescent="0.25">
      <c r="A514" s="32"/>
      <c r="B514" s="32"/>
      <c r="C514" s="33"/>
      <c r="D514" s="32"/>
      <c r="E514" s="32"/>
      <c r="G514" s="32"/>
      <c r="H514" s="32"/>
      <c r="I514" s="32"/>
      <c r="J514" s="32"/>
      <c r="K514" s="32"/>
      <c r="L514" s="32"/>
      <c r="M514" s="32"/>
      <c r="N514" s="427"/>
      <c r="O514" s="32"/>
      <c r="P514" s="32"/>
      <c r="Q514" s="32"/>
      <c r="R514" s="32"/>
      <c r="S514" s="32"/>
      <c r="T514" s="32"/>
      <c r="U514" s="32"/>
      <c r="V514" s="32"/>
      <c r="W514" s="32"/>
    </row>
    <row r="515" spans="1:23" ht="42.75" customHeight="1" x14ac:dyDescent="0.25">
      <c r="A515" s="32"/>
      <c r="B515" s="32"/>
      <c r="C515" s="33"/>
      <c r="D515" s="32"/>
      <c r="E515" s="32"/>
      <c r="G515" s="32"/>
      <c r="H515" s="32"/>
      <c r="I515" s="32"/>
      <c r="J515" s="32"/>
      <c r="K515" s="32"/>
      <c r="L515" s="32"/>
      <c r="M515" s="32"/>
      <c r="N515" s="427"/>
      <c r="O515" s="32"/>
      <c r="P515" s="32"/>
      <c r="Q515" s="32"/>
      <c r="R515" s="32"/>
      <c r="S515" s="32"/>
      <c r="T515" s="32"/>
      <c r="U515" s="32"/>
      <c r="V515" s="32"/>
      <c r="W515" s="32"/>
    </row>
    <row r="516" spans="1:23" ht="42.75" customHeight="1" x14ac:dyDescent="0.25">
      <c r="A516" s="32"/>
      <c r="B516" s="32"/>
      <c r="C516" s="33"/>
      <c r="D516" s="32"/>
      <c r="E516" s="32"/>
      <c r="G516" s="32"/>
      <c r="H516" s="32"/>
      <c r="I516" s="32"/>
      <c r="J516" s="32"/>
      <c r="K516" s="32"/>
      <c r="L516" s="32"/>
      <c r="M516" s="32"/>
      <c r="N516" s="427"/>
      <c r="O516" s="32"/>
      <c r="P516" s="32"/>
      <c r="Q516" s="32"/>
      <c r="R516" s="32"/>
      <c r="S516" s="32"/>
      <c r="T516" s="32"/>
      <c r="U516" s="32"/>
      <c r="V516" s="32"/>
      <c r="W516" s="32"/>
    </row>
    <row r="517" spans="1:23" ht="42.75" customHeight="1" x14ac:dyDescent="0.25">
      <c r="A517" s="32"/>
      <c r="B517" s="32"/>
      <c r="C517" s="33"/>
      <c r="D517" s="32"/>
      <c r="E517" s="32"/>
      <c r="G517" s="32"/>
      <c r="H517" s="32"/>
      <c r="I517" s="32"/>
      <c r="J517" s="32"/>
      <c r="K517" s="32"/>
      <c r="L517" s="32"/>
      <c r="M517" s="32"/>
      <c r="N517" s="427"/>
      <c r="O517" s="32"/>
      <c r="P517" s="32"/>
      <c r="Q517" s="32"/>
      <c r="R517" s="32"/>
      <c r="S517" s="32"/>
      <c r="T517" s="32"/>
      <c r="U517" s="32"/>
      <c r="V517" s="32"/>
      <c r="W517" s="32"/>
    </row>
    <row r="518" spans="1:23" ht="42.75" customHeight="1" x14ac:dyDescent="0.25">
      <c r="A518" s="32"/>
      <c r="B518" s="32"/>
      <c r="C518" s="33"/>
      <c r="D518" s="32"/>
      <c r="E518" s="32"/>
      <c r="G518" s="32"/>
      <c r="H518" s="32"/>
      <c r="I518" s="32"/>
      <c r="J518" s="32"/>
      <c r="K518" s="32"/>
      <c r="L518" s="32"/>
      <c r="M518" s="32"/>
      <c r="N518" s="427"/>
      <c r="O518" s="32"/>
      <c r="P518" s="32"/>
      <c r="Q518" s="32"/>
      <c r="R518" s="32"/>
      <c r="S518" s="32"/>
      <c r="T518" s="32"/>
      <c r="U518" s="32"/>
      <c r="V518" s="32"/>
      <c r="W518" s="32"/>
    </row>
    <row r="519" spans="1:23" ht="42.75" customHeight="1" x14ac:dyDescent="0.25">
      <c r="A519" s="32"/>
      <c r="B519" s="32"/>
      <c r="C519" s="33"/>
      <c r="D519" s="32"/>
      <c r="E519" s="32"/>
      <c r="G519" s="32"/>
      <c r="H519" s="32"/>
      <c r="I519" s="32"/>
      <c r="J519" s="32"/>
      <c r="K519" s="32"/>
      <c r="L519" s="32"/>
      <c r="M519" s="32"/>
      <c r="N519" s="427"/>
      <c r="O519" s="32"/>
      <c r="P519" s="32"/>
      <c r="Q519" s="32"/>
      <c r="R519" s="32"/>
      <c r="S519" s="32"/>
      <c r="T519" s="32"/>
      <c r="U519" s="32"/>
      <c r="V519" s="32"/>
      <c r="W519" s="32"/>
    </row>
    <row r="520" spans="1:23" ht="42.75" customHeight="1" x14ac:dyDescent="0.25">
      <c r="A520" s="32"/>
      <c r="B520" s="32"/>
      <c r="C520" s="33"/>
      <c r="D520" s="32"/>
      <c r="E520" s="32"/>
      <c r="G520" s="32"/>
      <c r="H520" s="32"/>
      <c r="I520" s="32"/>
      <c r="J520" s="32"/>
      <c r="K520" s="32"/>
      <c r="L520" s="32"/>
      <c r="M520" s="32"/>
      <c r="N520" s="427"/>
      <c r="O520" s="32"/>
      <c r="P520" s="32"/>
      <c r="Q520" s="32"/>
      <c r="R520" s="32"/>
      <c r="S520" s="32"/>
      <c r="T520" s="32"/>
      <c r="U520" s="32"/>
      <c r="V520" s="32"/>
      <c r="W520" s="32"/>
    </row>
    <row r="521" spans="1:23" ht="42.75" customHeight="1" x14ac:dyDescent="0.25">
      <c r="A521" s="32"/>
      <c r="B521" s="32"/>
      <c r="C521" s="33"/>
      <c r="D521" s="32"/>
      <c r="E521" s="32"/>
      <c r="G521" s="32"/>
      <c r="H521" s="32"/>
      <c r="I521" s="32"/>
      <c r="J521" s="32"/>
      <c r="K521" s="32"/>
      <c r="L521" s="32"/>
      <c r="M521" s="32"/>
      <c r="N521" s="427"/>
      <c r="O521" s="32"/>
      <c r="P521" s="32"/>
      <c r="Q521" s="32"/>
      <c r="R521" s="32"/>
      <c r="S521" s="32"/>
      <c r="T521" s="32"/>
      <c r="U521" s="32"/>
      <c r="V521" s="32"/>
      <c r="W521" s="32"/>
    </row>
    <row r="522" spans="1:23" ht="42.75" customHeight="1" x14ac:dyDescent="0.25">
      <c r="A522" s="32"/>
      <c r="B522" s="32"/>
      <c r="C522" s="33"/>
      <c r="D522" s="32"/>
      <c r="E522" s="32"/>
      <c r="G522" s="32"/>
      <c r="H522" s="32"/>
      <c r="I522" s="32"/>
      <c r="J522" s="32"/>
      <c r="K522" s="32"/>
      <c r="L522" s="32"/>
      <c r="M522" s="32"/>
      <c r="N522" s="427"/>
      <c r="O522" s="32"/>
      <c r="P522" s="32"/>
      <c r="Q522" s="32"/>
      <c r="R522" s="32"/>
      <c r="S522" s="32"/>
      <c r="T522" s="32"/>
      <c r="U522" s="32"/>
      <c r="V522" s="32"/>
      <c r="W522" s="32"/>
    </row>
    <row r="523" spans="1:23" ht="42.75" customHeight="1" x14ac:dyDescent="0.25">
      <c r="A523" s="32"/>
      <c r="B523" s="32"/>
      <c r="C523" s="33"/>
      <c r="D523" s="32"/>
      <c r="E523" s="32"/>
      <c r="G523" s="32"/>
      <c r="H523" s="32"/>
      <c r="I523" s="32"/>
      <c r="J523" s="32"/>
      <c r="K523" s="32"/>
      <c r="L523" s="32"/>
      <c r="M523" s="32"/>
      <c r="N523" s="427"/>
      <c r="O523" s="32"/>
      <c r="P523" s="32"/>
      <c r="Q523" s="32"/>
      <c r="R523" s="32"/>
      <c r="S523" s="32"/>
      <c r="T523" s="32"/>
      <c r="U523" s="32"/>
      <c r="V523" s="32"/>
      <c r="W523" s="32"/>
    </row>
    <row r="524" spans="1:23" ht="42.75" customHeight="1" x14ac:dyDescent="0.25">
      <c r="A524" s="32"/>
      <c r="B524" s="32"/>
      <c r="C524" s="33"/>
      <c r="D524" s="32"/>
      <c r="E524" s="32"/>
      <c r="G524" s="32"/>
      <c r="H524" s="32"/>
      <c r="I524" s="32"/>
      <c r="J524" s="32"/>
      <c r="K524" s="32"/>
      <c r="L524" s="32"/>
      <c r="M524" s="32"/>
      <c r="N524" s="427"/>
      <c r="O524" s="32"/>
      <c r="P524" s="32"/>
      <c r="Q524" s="32"/>
      <c r="R524" s="32"/>
      <c r="S524" s="32"/>
      <c r="T524" s="32"/>
      <c r="U524" s="32"/>
      <c r="V524" s="32"/>
      <c r="W524" s="32"/>
    </row>
    <row r="525" spans="1:23" ht="42.75" customHeight="1" x14ac:dyDescent="0.25">
      <c r="A525" s="32"/>
      <c r="B525" s="32"/>
      <c r="C525" s="33"/>
      <c r="D525" s="32"/>
      <c r="E525" s="32"/>
      <c r="G525" s="32"/>
      <c r="H525" s="32"/>
      <c r="I525" s="32"/>
      <c r="J525" s="32"/>
      <c r="K525" s="32"/>
      <c r="L525" s="32"/>
      <c r="M525" s="32"/>
      <c r="N525" s="427"/>
      <c r="O525" s="32"/>
      <c r="P525" s="32"/>
      <c r="Q525" s="32"/>
      <c r="R525" s="32"/>
      <c r="S525" s="32"/>
      <c r="T525" s="32"/>
      <c r="U525" s="32"/>
      <c r="V525" s="32"/>
      <c r="W525" s="32"/>
    </row>
    <row r="526" spans="1:23" ht="42.75" customHeight="1" x14ac:dyDescent="0.25">
      <c r="A526" s="32"/>
      <c r="B526" s="32"/>
      <c r="C526" s="33"/>
      <c r="D526" s="32"/>
      <c r="E526" s="32"/>
      <c r="G526" s="32"/>
      <c r="H526" s="32"/>
      <c r="I526" s="32"/>
      <c r="J526" s="32"/>
      <c r="K526" s="32"/>
      <c r="L526" s="32"/>
      <c r="M526" s="32"/>
      <c r="N526" s="427"/>
      <c r="O526" s="32"/>
      <c r="P526" s="32"/>
      <c r="Q526" s="32"/>
      <c r="R526" s="32"/>
      <c r="S526" s="32"/>
      <c r="T526" s="32"/>
      <c r="U526" s="32"/>
      <c r="V526" s="32"/>
      <c r="W526" s="32"/>
    </row>
    <row r="527" spans="1:23" ht="42.75" customHeight="1" x14ac:dyDescent="0.25">
      <c r="A527" s="32"/>
      <c r="B527" s="32"/>
      <c r="C527" s="33"/>
      <c r="D527" s="32"/>
      <c r="E527" s="32"/>
      <c r="G527" s="32"/>
      <c r="H527" s="32"/>
      <c r="I527" s="32"/>
      <c r="J527" s="32"/>
      <c r="K527" s="32"/>
      <c r="L527" s="32"/>
      <c r="M527" s="32"/>
      <c r="N527" s="427"/>
      <c r="O527" s="32"/>
      <c r="P527" s="32"/>
      <c r="Q527" s="32"/>
      <c r="R527" s="32"/>
      <c r="S527" s="32"/>
      <c r="T527" s="32"/>
      <c r="U527" s="32"/>
      <c r="V527" s="32"/>
      <c r="W527" s="32"/>
    </row>
    <row r="528" spans="1:23" ht="42.75" customHeight="1" x14ac:dyDescent="0.25">
      <c r="A528" s="32"/>
      <c r="B528" s="32"/>
      <c r="C528" s="33"/>
      <c r="D528" s="32"/>
      <c r="E528" s="32"/>
      <c r="G528" s="32"/>
      <c r="H528" s="32"/>
      <c r="I528" s="32"/>
      <c r="J528" s="32"/>
      <c r="K528" s="32"/>
      <c r="L528" s="32"/>
      <c r="M528" s="32"/>
      <c r="N528" s="427"/>
      <c r="O528" s="32"/>
      <c r="P528" s="32"/>
      <c r="Q528" s="32"/>
      <c r="R528" s="32"/>
      <c r="S528" s="32"/>
      <c r="T528" s="32"/>
      <c r="U528" s="32"/>
      <c r="V528" s="32"/>
      <c r="W528" s="32"/>
    </row>
    <row r="529" spans="1:23" ht="42.75" customHeight="1" x14ac:dyDescent="0.25">
      <c r="A529" s="32"/>
      <c r="B529" s="32"/>
      <c r="C529" s="33"/>
      <c r="D529" s="32"/>
      <c r="E529" s="32"/>
      <c r="G529" s="32"/>
      <c r="H529" s="32"/>
      <c r="I529" s="32"/>
      <c r="J529" s="32"/>
      <c r="K529" s="32"/>
      <c r="L529" s="32"/>
      <c r="M529" s="32"/>
      <c r="N529" s="427"/>
      <c r="O529" s="32"/>
      <c r="P529" s="32"/>
      <c r="Q529" s="32"/>
      <c r="R529" s="32"/>
      <c r="S529" s="32"/>
      <c r="T529" s="32"/>
      <c r="U529" s="32"/>
      <c r="V529" s="32"/>
      <c r="W529" s="32"/>
    </row>
    <row r="530" spans="1:23" ht="42.75" customHeight="1" x14ac:dyDescent="0.25">
      <c r="A530" s="32"/>
      <c r="B530" s="32"/>
      <c r="C530" s="33"/>
      <c r="D530" s="32"/>
      <c r="E530" s="32"/>
      <c r="G530" s="32"/>
      <c r="H530" s="32"/>
      <c r="I530" s="32"/>
      <c r="J530" s="32"/>
      <c r="K530" s="32"/>
      <c r="L530" s="32"/>
      <c r="M530" s="32"/>
      <c r="N530" s="427"/>
      <c r="O530" s="32"/>
      <c r="P530" s="32"/>
      <c r="Q530" s="32"/>
      <c r="R530" s="32"/>
      <c r="S530" s="32"/>
      <c r="T530" s="32"/>
      <c r="U530" s="32"/>
      <c r="V530" s="32"/>
      <c r="W530" s="32"/>
    </row>
    <row r="531" spans="1:23" ht="42.75" customHeight="1" x14ac:dyDescent="0.25">
      <c r="A531" s="32"/>
      <c r="B531" s="32"/>
      <c r="C531" s="33"/>
      <c r="D531" s="32"/>
      <c r="E531" s="32"/>
      <c r="G531" s="32"/>
      <c r="H531" s="32"/>
      <c r="I531" s="32"/>
      <c r="J531" s="32"/>
      <c r="K531" s="32"/>
      <c r="L531" s="32"/>
      <c r="M531" s="32"/>
      <c r="N531" s="427"/>
      <c r="O531" s="32"/>
      <c r="P531" s="32"/>
      <c r="Q531" s="32"/>
      <c r="R531" s="32"/>
      <c r="S531" s="32"/>
      <c r="T531" s="32"/>
      <c r="U531" s="32"/>
      <c r="V531" s="32"/>
      <c r="W531" s="32"/>
    </row>
    <row r="532" spans="1:23" ht="42.75" customHeight="1" x14ac:dyDescent="0.25">
      <c r="A532" s="32"/>
      <c r="B532" s="32"/>
      <c r="C532" s="33"/>
      <c r="D532" s="32"/>
      <c r="E532" s="32"/>
      <c r="G532" s="32"/>
      <c r="H532" s="32"/>
      <c r="I532" s="32"/>
      <c r="J532" s="32"/>
      <c r="K532" s="32"/>
      <c r="L532" s="32"/>
      <c r="M532" s="32"/>
      <c r="N532" s="427"/>
      <c r="O532" s="32"/>
      <c r="P532" s="32"/>
      <c r="Q532" s="32"/>
      <c r="R532" s="32"/>
      <c r="S532" s="32"/>
      <c r="T532" s="32"/>
      <c r="U532" s="32"/>
      <c r="V532" s="32"/>
      <c r="W532" s="32"/>
    </row>
    <row r="533" spans="1:23" ht="42.75" customHeight="1" x14ac:dyDescent="0.25">
      <c r="A533" s="32"/>
      <c r="B533" s="32"/>
      <c r="C533" s="33"/>
      <c r="D533" s="32"/>
      <c r="E533" s="32"/>
      <c r="G533" s="32"/>
      <c r="H533" s="32"/>
      <c r="I533" s="32"/>
      <c r="J533" s="32"/>
      <c r="K533" s="32"/>
      <c r="L533" s="32"/>
      <c r="M533" s="32"/>
      <c r="N533" s="427"/>
      <c r="O533" s="32"/>
      <c r="P533" s="32"/>
      <c r="Q533" s="32"/>
      <c r="R533" s="32"/>
      <c r="S533" s="32"/>
      <c r="T533" s="32"/>
      <c r="U533" s="32"/>
      <c r="V533" s="32"/>
      <c r="W533" s="32"/>
    </row>
    <row r="534" spans="1:23" ht="42.75" customHeight="1" x14ac:dyDescent="0.25">
      <c r="A534" s="32"/>
      <c r="B534" s="32"/>
      <c r="C534" s="33"/>
      <c r="D534" s="32"/>
      <c r="E534" s="32"/>
      <c r="G534" s="32"/>
      <c r="H534" s="32"/>
      <c r="I534" s="32"/>
      <c r="J534" s="32"/>
      <c r="K534" s="32"/>
      <c r="L534" s="32"/>
      <c r="M534" s="32"/>
      <c r="N534" s="427"/>
      <c r="O534" s="32"/>
      <c r="P534" s="32"/>
      <c r="Q534" s="32"/>
      <c r="R534" s="32"/>
      <c r="S534" s="32"/>
      <c r="T534" s="32"/>
      <c r="U534" s="32"/>
      <c r="V534" s="32"/>
      <c r="W534" s="32"/>
    </row>
    <row r="535" spans="1:23" ht="42.75" customHeight="1" x14ac:dyDescent="0.25">
      <c r="A535" s="32"/>
      <c r="B535" s="32"/>
      <c r="C535" s="33"/>
      <c r="D535" s="32"/>
      <c r="E535" s="32"/>
      <c r="G535" s="32"/>
      <c r="H535" s="32"/>
      <c r="I535" s="32"/>
      <c r="J535" s="32"/>
      <c r="K535" s="32"/>
      <c r="L535" s="32"/>
      <c r="M535" s="32"/>
      <c r="N535" s="427"/>
      <c r="O535" s="32"/>
      <c r="P535" s="32"/>
      <c r="Q535" s="32"/>
      <c r="R535" s="32"/>
      <c r="S535" s="32"/>
      <c r="T535" s="32"/>
      <c r="U535" s="32"/>
      <c r="V535" s="32"/>
      <c r="W535" s="32"/>
    </row>
    <row r="536" spans="1:23" ht="42.75" customHeight="1" x14ac:dyDescent="0.25">
      <c r="A536" s="32"/>
      <c r="B536" s="32"/>
      <c r="C536" s="33"/>
      <c r="D536" s="32"/>
      <c r="E536" s="32"/>
      <c r="G536" s="32"/>
      <c r="H536" s="32"/>
      <c r="I536" s="32"/>
      <c r="J536" s="32"/>
      <c r="K536" s="32"/>
      <c r="L536" s="32"/>
      <c r="M536" s="32"/>
      <c r="N536" s="427"/>
      <c r="O536" s="32"/>
      <c r="P536" s="32"/>
      <c r="Q536" s="32"/>
      <c r="R536" s="32"/>
      <c r="S536" s="32"/>
      <c r="T536" s="32"/>
      <c r="U536" s="32"/>
      <c r="V536" s="32"/>
      <c r="W536" s="32"/>
    </row>
    <row r="537" spans="1:23" ht="42.75" customHeight="1" x14ac:dyDescent="0.25">
      <c r="A537" s="32"/>
      <c r="B537" s="32"/>
      <c r="C537" s="33"/>
      <c r="D537" s="32"/>
      <c r="E537" s="32"/>
      <c r="G537" s="32"/>
      <c r="H537" s="32"/>
      <c r="I537" s="32"/>
      <c r="J537" s="32"/>
      <c r="K537" s="32"/>
      <c r="L537" s="32"/>
      <c r="M537" s="32"/>
      <c r="N537" s="427"/>
      <c r="O537" s="32"/>
      <c r="P537" s="32"/>
      <c r="Q537" s="32"/>
      <c r="R537" s="32"/>
      <c r="S537" s="32"/>
      <c r="T537" s="32"/>
      <c r="U537" s="32"/>
      <c r="V537" s="32"/>
      <c r="W537" s="32"/>
    </row>
    <row r="538" spans="1:23" ht="42.75" customHeight="1" x14ac:dyDescent="0.25">
      <c r="A538" s="32"/>
      <c r="B538" s="32"/>
      <c r="C538" s="33"/>
      <c r="D538" s="32"/>
      <c r="E538" s="32"/>
      <c r="G538" s="32"/>
      <c r="H538" s="32"/>
      <c r="I538" s="32"/>
      <c r="J538" s="32"/>
      <c r="K538" s="32"/>
      <c r="L538" s="32"/>
      <c r="M538" s="32"/>
      <c r="N538" s="427"/>
      <c r="O538" s="32"/>
      <c r="P538" s="32"/>
      <c r="Q538" s="32"/>
      <c r="R538" s="32"/>
      <c r="S538" s="32"/>
      <c r="T538" s="32"/>
      <c r="U538" s="32"/>
      <c r="V538" s="32"/>
      <c r="W538" s="32"/>
    </row>
    <row r="539" spans="1:23" ht="42.75" customHeight="1" x14ac:dyDescent="0.25">
      <c r="A539" s="32"/>
      <c r="B539" s="32"/>
      <c r="C539" s="33"/>
      <c r="D539" s="32"/>
      <c r="E539" s="32"/>
      <c r="G539" s="32"/>
      <c r="H539" s="32"/>
      <c r="I539" s="32"/>
      <c r="J539" s="32"/>
      <c r="K539" s="32"/>
      <c r="L539" s="32"/>
      <c r="M539" s="32"/>
      <c r="N539" s="427"/>
      <c r="O539" s="32"/>
      <c r="P539" s="32"/>
      <c r="Q539" s="32"/>
      <c r="R539" s="32"/>
      <c r="S539" s="32"/>
      <c r="T539" s="32"/>
      <c r="U539" s="32"/>
      <c r="V539" s="32"/>
      <c r="W539" s="32"/>
    </row>
    <row r="540" spans="1:23" ht="42.75" customHeight="1" x14ac:dyDescent="0.25">
      <c r="A540" s="32"/>
      <c r="B540" s="32"/>
      <c r="C540" s="33"/>
      <c r="D540" s="32"/>
      <c r="E540" s="32"/>
      <c r="G540" s="32"/>
      <c r="H540" s="32"/>
      <c r="I540" s="32"/>
      <c r="J540" s="32"/>
      <c r="K540" s="32"/>
      <c r="L540" s="32"/>
      <c r="M540" s="32"/>
      <c r="N540" s="427"/>
      <c r="O540" s="32"/>
      <c r="P540" s="32"/>
      <c r="Q540" s="32"/>
      <c r="R540" s="32"/>
      <c r="S540" s="32"/>
      <c r="T540" s="32"/>
      <c r="U540" s="32"/>
      <c r="V540" s="32"/>
      <c r="W540" s="32"/>
    </row>
    <row r="541" spans="1:23" ht="42.75" customHeight="1" x14ac:dyDescent="0.25">
      <c r="A541" s="32"/>
      <c r="B541" s="32"/>
      <c r="C541" s="33"/>
      <c r="D541" s="32"/>
      <c r="E541" s="32"/>
      <c r="G541" s="32"/>
      <c r="H541" s="32"/>
      <c r="I541" s="32"/>
      <c r="J541" s="32"/>
      <c r="K541" s="32"/>
      <c r="L541" s="32"/>
      <c r="M541" s="32"/>
      <c r="N541" s="427"/>
      <c r="O541" s="32"/>
      <c r="P541" s="32"/>
      <c r="Q541" s="32"/>
      <c r="R541" s="32"/>
      <c r="S541" s="32"/>
      <c r="T541" s="32"/>
      <c r="U541" s="32"/>
      <c r="V541" s="32"/>
      <c r="W541" s="32"/>
    </row>
    <row r="542" spans="1:23" ht="42.75" customHeight="1" x14ac:dyDescent="0.25">
      <c r="A542" s="32"/>
      <c r="B542" s="32"/>
      <c r="C542" s="33"/>
      <c r="D542" s="32"/>
      <c r="E542" s="32"/>
      <c r="G542" s="32"/>
      <c r="H542" s="32"/>
      <c r="I542" s="32"/>
      <c r="J542" s="32"/>
      <c r="K542" s="32"/>
      <c r="L542" s="32"/>
      <c r="M542" s="32"/>
      <c r="N542" s="427"/>
      <c r="O542" s="32"/>
      <c r="P542" s="32"/>
      <c r="Q542" s="32"/>
      <c r="R542" s="32"/>
      <c r="S542" s="32"/>
      <c r="T542" s="32"/>
      <c r="U542" s="32"/>
      <c r="V542" s="32"/>
      <c r="W542" s="32"/>
    </row>
    <row r="543" spans="1:23" ht="42.75" customHeight="1" x14ac:dyDescent="0.25">
      <c r="A543" s="32"/>
      <c r="B543" s="32"/>
      <c r="C543" s="33"/>
      <c r="D543" s="32"/>
      <c r="E543" s="32"/>
      <c r="G543" s="32"/>
      <c r="H543" s="32"/>
      <c r="I543" s="32"/>
      <c r="J543" s="32"/>
      <c r="K543" s="32"/>
      <c r="L543" s="32"/>
      <c r="M543" s="32"/>
      <c r="N543" s="427"/>
      <c r="O543" s="32"/>
      <c r="P543" s="32"/>
      <c r="Q543" s="32"/>
      <c r="R543" s="32"/>
      <c r="S543" s="32"/>
      <c r="T543" s="32"/>
      <c r="U543" s="32"/>
      <c r="V543" s="32"/>
      <c r="W543" s="32"/>
    </row>
    <row r="544" spans="1:23" ht="42.75" customHeight="1" x14ac:dyDescent="0.25">
      <c r="A544" s="32"/>
      <c r="B544" s="32"/>
      <c r="C544" s="33"/>
      <c r="D544" s="32"/>
      <c r="E544" s="32"/>
      <c r="G544" s="32"/>
      <c r="H544" s="32"/>
      <c r="I544" s="32"/>
      <c r="J544" s="32"/>
      <c r="K544" s="32"/>
      <c r="L544" s="32"/>
      <c r="M544" s="32"/>
      <c r="N544" s="427"/>
      <c r="O544" s="32"/>
      <c r="P544" s="32"/>
      <c r="Q544" s="32"/>
      <c r="R544" s="32"/>
      <c r="S544" s="32"/>
      <c r="T544" s="32"/>
      <c r="U544" s="32"/>
      <c r="V544" s="32"/>
      <c r="W544" s="32"/>
    </row>
    <row r="545" spans="1:23" ht="42.75" customHeight="1" x14ac:dyDescent="0.25">
      <c r="A545" s="32"/>
      <c r="B545" s="32"/>
      <c r="C545" s="33"/>
      <c r="D545" s="32"/>
      <c r="E545" s="32"/>
      <c r="G545" s="32"/>
      <c r="H545" s="32"/>
      <c r="I545" s="32"/>
      <c r="J545" s="32"/>
      <c r="K545" s="32"/>
      <c r="L545" s="32"/>
      <c r="M545" s="32"/>
      <c r="N545" s="427"/>
      <c r="O545" s="32"/>
      <c r="P545" s="32"/>
      <c r="Q545" s="32"/>
      <c r="R545" s="32"/>
      <c r="S545" s="32"/>
      <c r="T545" s="32"/>
      <c r="U545" s="32"/>
      <c r="V545" s="32"/>
      <c r="W545" s="32"/>
    </row>
    <row r="546" spans="1:23" ht="42.75" customHeight="1" x14ac:dyDescent="0.25">
      <c r="A546" s="32"/>
      <c r="B546" s="32"/>
      <c r="C546" s="33"/>
      <c r="D546" s="32"/>
      <c r="E546" s="32"/>
      <c r="G546" s="32"/>
      <c r="H546" s="32"/>
      <c r="I546" s="32"/>
      <c r="J546" s="32"/>
      <c r="K546" s="32"/>
      <c r="L546" s="32"/>
      <c r="M546" s="32"/>
      <c r="N546" s="427"/>
      <c r="O546" s="32"/>
      <c r="P546" s="32"/>
      <c r="Q546" s="32"/>
      <c r="R546" s="32"/>
      <c r="S546" s="32"/>
      <c r="T546" s="32"/>
      <c r="U546" s="32"/>
      <c r="V546" s="32"/>
      <c r="W546" s="32"/>
    </row>
    <row r="547" spans="1:23" ht="42.75" customHeight="1" x14ac:dyDescent="0.25">
      <c r="A547" s="32"/>
      <c r="B547" s="32"/>
      <c r="C547" s="33"/>
      <c r="D547" s="32"/>
      <c r="E547" s="32"/>
      <c r="G547" s="32"/>
      <c r="H547" s="32"/>
      <c r="I547" s="32"/>
      <c r="J547" s="32"/>
      <c r="K547" s="32"/>
      <c r="L547" s="32"/>
      <c r="M547" s="32"/>
      <c r="N547" s="427"/>
      <c r="O547" s="32"/>
      <c r="P547" s="32"/>
      <c r="Q547" s="32"/>
      <c r="R547" s="32"/>
      <c r="S547" s="32"/>
      <c r="T547" s="32"/>
      <c r="U547" s="32"/>
      <c r="V547" s="32"/>
      <c r="W547" s="32"/>
    </row>
    <row r="548" spans="1:23" ht="42.75" customHeight="1" x14ac:dyDescent="0.25">
      <c r="A548" s="32"/>
      <c r="B548" s="32"/>
      <c r="C548" s="33"/>
      <c r="D548" s="32"/>
      <c r="E548" s="32"/>
      <c r="G548" s="32"/>
      <c r="H548" s="32"/>
      <c r="I548" s="32"/>
      <c r="J548" s="32"/>
      <c r="K548" s="32"/>
      <c r="L548" s="32"/>
      <c r="M548" s="32"/>
      <c r="N548" s="427"/>
      <c r="O548" s="32"/>
      <c r="P548" s="32"/>
      <c r="Q548" s="32"/>
      <c r="R548" s="32"/>
      <c r="S548" s="32"/>
      <c r="T548" s="32"/>
      <c r="U548" s="32"/>
      <c r="V548" s="32"/>
      <c r="W548" s="32"/>
    </row>
    <row r="549" spans="1:23" ht="42.75" customHeight="1" x14ac:dyDescent="0.25">
      <c r="A549" s="32"/>
      <c r="B549" s="32"/>
      <c r="C549" s="33"/>
      <c r="D549" s="32"/>
      <c r="E549" s="32"/>
      <c r="G549" s="32"/>
      <c r="H549" s="32"/>
      <c r="I549" s="32"/>
      <c r="J549" s="32"/>
      <c r="K549" s="32"/>
      <c r="L549" s="32"/>
      <c r="M549" s="32"/>
      <c r="N549" s="427"/>
      <c r="O549" s="32"/>
      <c r="P549" s="32"/>
      <c r="Q549" s="32"/>
      <c r="R549" s="32"/>
      <c r="S549" s="32"/>
      <c r="T549" s="32"/>
      <c r="U549" s="32"/>
      <c r="V549" s="32"/>
      <c r="W549" s="32"/>
    </row>
    <row r="550" spans="1:23" ht="42.75" customHeight="1" x14ac:dyDescent="0.25">
      <c r="A550" s="32"/>
      <c r="B550" s="32"/>
      <c r="C550" s="33"/>
      <c r="D550" s="32"/>
      <c r="E550" s="32"/>
      <c r="G550" s="32"/>
      <c r="H550" s="32"/>
      <c r="I550" s="32"/>
      <c r="J550" s="32"/>
      <c r="K550" s="32"/>
      <c r="L550" s="32"/>
      <c r="M550" s="32"/>
      <c r="N550" s="427"/>
      <c r="O550" s="32"/>
      <c r="P550" s="32"/>
      <c r="Q550" s="32"/>
      <c r="R550" s="32"/>
      <c r="S550" s="32"/>
      <c r="T550" s="32"/>
      <c r="U550" s="32"/>
      <c r="V550" s="32"/>
      <c r="W550" s="32"/>
    </row>
    <row r="551" spans="1:23" ht="42.75" customHeight="1" x14ac:dyDescent="0.25">
      <c r="A551" s="32"/>
      <c r="B551" s="32"/>
      <c r="C551" s="33"/>
      <c r="D551" s="32"/>
      <c r="E551" s="32"/>
      <c r="G551" s="32"/>
      <c r="H551" s="32"/>
      <c r="I551" s="32"/>
      <c r="J551" s="32"/>
      <c r="K551" s="32"/>
      <c r="L551" s="32"/>
      <c r="M551" s="32"/>
      <c r="N551" s="427"/>
      <c r="O551" s="32"/>
      <c r="P551" s="32"/>
      <c r="Q551" s="32"/>
      <c r="R551" s="32"/>
      <c r="S551" s="32"/>
      <c r="T551" s="32"/>
      <c r="U551" s="32"/>
      <c r="V551" s="32"/>
      <c r="W551" s="32"/>
    </row>
    <row r="552" spans="1:23" ht="42.75" customHeight="1" x14ac:dyDescent="0.25">
      <c r="A552" s="32"/>
      <c r="B552" s="32"/>
      <c r="C552" s="33"/>
      <c r="D552" s="32"/>
      <c r="E552" s="32"/>
      <c r="G552" s="32"/>
      <c r="H552" s="32"/>
      <c r="I552" s="32"/>
      <c r="J552" s="32"/>
      <c r="K552" s="32"/>
      <c r="L552" s="32"/>
      <c r="M552" s="32"/>
      <c r="N552" s="427"/>
      <c r="O552" s="32"/>
      <c r="P552" s="32"/>
      <c r="Q552" s="32"/>
      <c r="R552" s="32"/>
      <c r="S552" s="32"/>
      <c r="T552" s="32"/>
      <c r="U552" s="32"/>
      <c r="V552" s="32"/>
      <c r="W552" s="32"/>
    </row>
    <row r="553" spans="1:23" ht="42.75" customHeight="1" x14ac:dyDescent="0.25">
      <c r="A553" s="32"/>
      <c r="B553" s="32"/>
      <c r="C553" s="33"/>
      <c r="D553" s="32"/>
      <c r="E553" s="32"/>
      <c r="G553" s="32"/>
      <c r="H553" s="32"/>
      <c r="I553" s="32"/>
      <c r="J553" s="32"/>
      <c r="K553" s="32"/>
      <c r="L553" s="32"/>
      <c r="M553" s="32"/>
      <c r="N553" s="427"/>
      <c r="O553" s="32"/>
      <c r="P553" s="32"/>
      <c r="Q553" s="32"/>
      <c r="R553" s="32"/>
      <c r="S553" s="32"/>
      <c r="T553" s="32"/>
      <c r="U553" s="32"/>
      <c r="V553" s="32"/>
      <c r="W553" s="32"/>
    </row>
    <row r="554" spans="1:23" ht="42.75" customHeight="1" x14ac:dyDescent="0.25">
      <c r="A554" s="32"/>
      <c r="B554" s="32"/>
      <c r="C554" s="33"/>
      <c r="D554" s="32"/>
      <c r="E554" s="32"/>
      <c r="G554" s="32"/>
      <c r="H554" s="32"/>
      <c r="I554" s="32"/>
      <c r="J554" s="32"/>
      <c r="K554" s="32"/>
      <c r="L554" s="32"/>
      <c r="M554" s="32"/>
      <c r="N554" s="427"/>
      <c r="O554" s="32"/>
      <c r="P554" s="32"/>
      <c r="Q554" s="32"/>
      <c r="R554" s="32"/>
      <c r="S554" s="32"/>
      <c r="T554" s="32"/>
      <c r="U554" s="32"/>
      <c r="V554" s="32"/>
      <c r="W554" s="32"/>
    </row>
    <row r="555" spans="1:23" ht="42.75" customHeight="1" x14ac:dyDescent="0.25">
      <c r="A555" s="32"/>
      <c r="B555" s="32"/>
      <c r="C555" s="33"/>
      <c r="D555" s="32"/>
      <c r="E555" s="32"/>
      <c r="G555" s="32"/>
      <c r="H555" s="32"/>
      <c r="I555" s="32"/>
      <c r="J555" s="32"/>
      <c r="K555" s="32"/>
      <c r="L555" s="32"/>
      <c r="M555" s="32"/>
      <c r="N555" s="427"/>
      <c r="O555" s="32"/>
      <c r="P555" s="32"/>
      <c r="Q555" s="32"/>
      <c r="R555" s="32"/>
      <c r="S555" s="32"/>
      <c r="T555" s="32"/>
      <c r="U555" s="32"/>
      <c r="V555" s="32"/>
      <c r="W555" s="32"/>
    </row>
    <row r="556" spans="1:23" ht="42.75" customHeight="1" x14ac:dyDescent="0.25">
      <c r="A556" s="32"/>
      <c r="B556" s="32"/>
      <c r="C556" s="33"/>
      <c r="D556" s="32"/>
      <c r="E556" s="32"/>
      <c r="G556" s="32"/>
      <c r="H556" s="32"/>
      <c r="I556" s="32"/>
      <c r="J556" s="32"/>
      <c r="K556" s="32"/>
      <c r="L556" s="32"/>
      <c r="M556" s="32"/>
      <c r="N556" s="427"/>
      <c r="O556" s="32"/>
      <c r="P556" s="32"/>
      <c r="Q556" s="32"/>
      <c r="R556" s="32"/>
      <c r="S556" s="32"/>
      <c r="T556" s="32"/>
      <c r="U556" s="32"/>
      <c r="V556" s="32"/>
      <c r="W556" s="32"/>
    </row>
    <row r="557" spans="1:23" ht="42.75" customHeight="1" x14ac:dyDescent="0.25">
      <c r="A557" s="32"/>
      <c r="B557" s="32"/>
      <c r="C557" s="33"/>
      <c r="D557" s="32"/>
      <c r="E557" s="32"/>
      <c r="G557" s="32"/>
      <c r="H557" s="32"/>
      <c r="I557" s="32"/>
      <c r="J557" s="32"/>
      <c r="K557" s="32"/>
      <c r="L557" s="32"/>
      <c r="M557" s="32"/>
      <c r="N557" s="427"/>
      <c r="O557" s="32"/>
      <c r="P557" s="32"/>
      <c r="Q557" s="32"/>
      <c r="R557" s="32"/>
      <c r="S557" s="32"/>
      <c r="T557" s="32"/>
      <c r="U557" s="32"/>
      <c r="V557" s="32"/>
      <c r="W557" s="32"/>
    </row>
    <row r="558" spans="1:23" ht="42.75" customHeight="1" x14ac:dyDescent="0.25">
      <c r="A558" s="32"/>
      <c r="B558" s="32"/>
      <c r="C558" s="33"/>
      <c r="D558" s="32"/>
      <c r="E558" s="32"/>
      <c r="G558" s="32"/>
      <c r="H558" s="32"/>
      <c r="I558" s="32"/>
      <c r="J558" s="32"/>
      <c r="K558" s="32"/>
      <c r="L558" s="32"/>
      <c r="M558" s="32"/>
      <c r="N558" s="427"/>
      <c r="O558" s="32"/>
      <c r="P558" s="32"/>
      <c r="Q558" s="32"/>
      <c r="R558" s="32"/>
      <c r="S558" s="32"/>
      <c r="T558" s="32"/>
      <c r="U558" s="32"/>
      <c r="V558" s="32"/>
      <c r="W558" s="32"/>
    </row>
    <row r="559" spans="1:23" ht="42.75" customHeight="1" x14ac:dyDescent="0.25">
      <c r="A559" s="32"/>
      <c r="B559" s="32"/>
      <c r="C559" s="33"/>
      <c r="D559" s="32"/>
      <c r="E559" s="32"/>
      <c r="G559" s="32"/>
      <c r="H559" s="32"/>
      <c r="I559" s="32"/>
      <c r="J559" s="32"/>
      <c r="K559" s="32"/>
      <c r="L559" s="32"/>
      <c r="M559" s="32"/>
      <c r="N559" s="427"/>
      <c r="O559" s="32"/>
      <c r="P559" s="32"/>
      <c r="Q559" s="32"/>
      <c r="R559" s="32"/>
      <c r="S559" s="32"/>
      <c r="T559" s="32"/>
      <c r="U559" s="32"/>
      <c r="V559" s="32"/>
      <c r="W559" s="32"/>
    </row>
    <row r="560" spans="1:23" ht="42.75" customHeight="1" x14ac:dyDescent="0.25">
      <c r="A560" s="32"/>
      <c r="B560" s="32"/>
      <c r="C560" s="33"/>
      <c r="D560" s="32"/>
      <c r="E560" s="32"/>
      <c r="G560" s="32"/>
      <c r="H560" s="32"/>
      <c r="I560" s="32"/>
      <c r="J560" s="32"/>
      <c r="K560" s="32"/>
      <c r="L560" s="32"/>
      <c r="M560" s="32"/>
      <c r="N560" s="427"/>
      <c r="O560" s="32"/>
      <c r="P560" s="32"/>
      <c r="Q560" s="32"/>
      <c r="R560" s="32"/>
      <c r="S560" s="32"/>
      <c r="T560" s="32"/>
      <c r="U560" s="32"/>
      <c r="V560" s="32"/>
      <c r="W560" s="32"/>
    </row>
    <row r="561" spans="1:23" ht="42.75" customHeight="1" x14ac:dyDescent="0.25">
      <c r="A561" s="32"/>
      <c r="B561" s="32"/>
      <c r="C561" s="33"/>
      <c r="D561" s="32"/>
      <c r="E561" s="32"/>
      <c r="G561" s="32"/>
      <c r="H561" s="32"/>
      <c r="I561" s="32"/>
      <c r="J561" s="32"/>
      <c r="K561" s="32"/>
      <c r="L561" s="32"/>
      <c r="M561" s="32"/>
      <c r="N561" s="427"/>
      <c r="O561" s="32"/>
      <c r="P561" s="32"/>
      <c r="Q561" s="32"/>
      <c r="R561" s="32"/>
      <c r="S561" s="32"/>
      <c r="T561" s="32"/>
      <c r="U561" s="32"/>
      <c r="V561" s="32"/>
      <c r="W561" s="32"/>
    </row>
    <row r="562" spans="1:23" ht="42.75" customHeight="1" x14ac:dyDescent="0.25">
      <c r="A562" s="32"/>
      <c r="B562" s="32"/>
      <c r="C562" s="33"/>
      <c r="D562" s="32"/>
      <c r="E562" s="32"/>
      <c r="G562" s="32"/>
      <c r="H562" s="32"/>
      <c r="I562" s="32"/>
      <c r="J562" s="32"/>
      <c r="K562" s="32"/>
      <c r="L562" s="32"/>
      <c r="M562" s="32"/>
      <c r="N562" s="427"/>
      <c r="O562" s="32"/>
      <c r="P562" s="32"/>
      <c r="Q562" s="32"/>
      <c r="R562" s="32"/>
      <c r="S562" s="32"/>
      <c r="T562" s="32"/>
      <c r="U562" s="32"/>
      <c r="V562" s="32"/>
      <c r="W562" s="32"/>
    </row>
    <row r="563" spans="1:23" ht="42.75" customHeight="1" x14ac:dyDescent="0.25">
      <c r="A563" s="32"/>
      <c r="B563" s="32"/>
      <c r="C563" s="33"/>
      <c r="D563" s="32"/>
      <c r="E563" s="32"/>
      <c r="G563" s="32"/>
      <c r="H563" s="32"/>
      <c r="I563" s="32"/>
      <c r="J563" s="32"/>
      <c r="K563" s="32"/>
      <c r="L563" s="32"/>
      <c r="M563" s="32"/>
      <c r="N563" s="427"/>
      <c r="O563" s="32"/>
      <c r="P563" s="32"/>
      <c r="Q563" s="32"/>
      <c r="R563" s="32"/>
      <c r="S563" s="32"/>
      <c r="T563" s="32"/>
      <c r="U563" s="32"/>
      <c r="V563" s="32"/>
      <c r="W563" s="32"/>
    </row>
    <row r="564" spans="1:23" ht="42.75" customHeight="1" x14ac:dyDescent="0.25">
      <c r="A564" s="32"/>
      <c r="B564" s="32"/>
      <c r="C564" s="33"/>
      <c r="D564" s="32"/>
      <c r="E564" s="32"/>
      <c r="G564" s="32"/>
      <c r="H564" s="32"/>
      <c r="I564" s="32"/>
      <c r="J564" s="32"/>
      <c r="K564" s="32"/>
      <c r="L564" s="32"/>
      <c r="M564" s="32"/>
      <c r="N564" s="427"/>
      <c r="O564" s="32"/>
      <c r="P564" s="32"/>
      <c r="Q564" s="32"/>
      <c r="R564" s="32"/>
      <c r="S564" s="32"/>
      <c r="T564" s="32"/>
      <c r="U564" s="32"/>
      <c r="V564" s="32"/>
      <c r="W564" s="32"/>
    </row>
    <row r="565" spans="1:23" ht="42.75" customHeight="1" x14ac:dyDescent="0.25">
      <c r="A565" s="32"/>
      <c r="B565" s="32"/>
      <c r="C565" s="33"/>
      <c r="D565" s="32"/>
      <c r="E565" s="32"/>
      <c r="G565" s="32"/>
      <c r="H565" s="32"/>
      <c r="I565" s="32"/>
      <c r="J565" s="32"/>
      <c r="K565" s="32"/>
      <c r="L565" s="32"/>
      <c r="M565" s="32"/>
      <c r="N565" s="427"/>
      <c r="O565" s="32"/>
      <c r="P565" s="32"/>
      <c r="Q565" s="32"/>
      <c r="R565" s="32"/>
      <c r="S565" s="32"/>
      <c r="T565" s="32"/>
      <c r="U565" s="32"/>
      <c r="V565" s="32"/>
      <c r="W565" s="32"/>
    </row>
    <row r="566" spans="1:23" ht="42.75" customHeight="1" x14ac:dyDescent="0.25">
      <c r="A566" s="32"/>
      <c r="B566" s="32"/>
      <c r="C566" s="33"/>
      <c r="D566" s="32"/>
      <c r="E566" s="32"/>
      <c r="G566" s="32"/>
      <c r="H566" s="32"/>
      <c r="I566" s="32"/>
      <c r="J566" s="32"/>
      <c r="K566" s="32"/>
      <c r="L566" s="32"/>
      <c r="M566" s="32"/>
      <c r="N566" s="427"/>
      <c r="O566" s="32"/>
      <c r="P566" s="32"/>
      <c r="Q566" s="32"/>
      <c r="R566" s="32"/>
      <c r="S566" s="32"/>
      <c r="T566" s="32"/>
      <c r="U566" s="32"/>
      <c r="V566" s="32"/>
      <c r="W566" s="32"/>
    </row>
    <row r="567" spans="1:23" ht="42.75" customHeight="1" x14ac:dyDescent="0.25">
      <c r="A567" s="32"/>
      <c r="B567" s="32"/>
      <c r="C567" s="33"/>
      <c r="D567" s="32"/>
      <c r="E567" s="32"/>
      <c r="G567" s="32"/>
      <c r="H567" s="32"/>
      <c r="I567" s="32"/>
      <c r="J567" s="32"/>
      <c r="K567" s="32"/>
      <c r="L567" s="32"/>
      <c r="M567" s="32"/>
      <c r="N567" s="427"/>
      <c r="O567" s="32"/>
      <c r="P567" s="32"/>
      <c r="Q567" s="32"/>
      <c r="R567" s="32"/>
      <c r="S567" s="32"/>
      <c r="T567" s="32"/>
      <c r="U567" s="32"/>
      <c r="V567" s="32"/>
      <c r="W567" s="32"/>
    </row>
    <row r="568" spans="1:23" ht="42.75" customHeight="1" x14ac:dyDescent="0.25">
      <c r="A568" s="32"/>
      <c r="B568" s="32"/>
      <c r="C568" s="33"/>
      <c r="D568" s="32"/>
      <c r="E568" s="32"/>
      <c r="G568" s="32"/>
      <c r="H568" s="32"/>
      <c r="I568" s="32"/>
      <c r="J568" s="32"/>
      <c r="K568" s="32"/>
      <c r="L568" s="32"/>
      <c r="M568" s="32"/>
      <c r="N568" s="427"/>
      <c r="O568" s="32"/>
      <c r="P568" s="32"/>
      <c r="Q568" s="32"/>
      <c r="R568" s="32"/>
      <c r="S568" s="32"/>
      <c r="T568" s="32"/>
      <c r="U568" s="32"/>
      <c r="V568" s="32"/>
      <c r="W568" s="32"/>
    </row>
    <row r="569" spans="1:23" ht="42.75" customHeight="1" x14ac:dyDescent="0.25">
      <c r="A569" s="32"/>
      <c r="B569" s="32"/>
      <c r="C569" s="33"/>
      <c r="D569" s="32"/>
      <c r="E569" s="32"/>
      <c r="G569" s="32"/>
      <c r="H569" s="32"/>
      <c r="I569" s="32"/>
      <c r="J569" s="32"/>
      <c r="K569" s="32"/>
      <c r="L569" s="32"/>
      <c r="M569" s="32"/>
      <c r="N569" s="427"/>
      <c r="O569" s="32"/>
      <c r="P569" s="32"/>
      <c r="Q569" s="32"/>
      <c r="R569" s="32"/>
      <c r="S569" s="32"/>
      <c r="T569" s="32"/>
      <c r="U569" s="32"/>
      <c r="V569" s="32"/>
      <c r="W569" s="32"/>
    </row>
    <row r="570" spans="1:23" ht="42.75" customHeight="1" x14ac:dyDescent="0.25">
      <c r="A570" s="32"/>
      <c r="B570" s="32"/>
      <c r="C570" s="33"/>
      <c r="D570" s="32"/>
      <c r="E570" s="32"/>
      <c r="G570" s="32"/>
      <c r="H570" s="32"/>
      <c r="I570" s="32"/>
      <c r="J570" s="32"/>
      <c r="K570" s="32"/>
      <c r="L570" s="32"/>
      <c r="M570" s="32"/>
      <c r="N570" s="427"/>
      <c r="O570" s="32"/>
      <c r="P570" s="32"/>
      <c r="Q570" s="32"/>
      <c r="R570" s="32"/>
      <c r="S570" s="32"/>
      <c r="T570" s="32"/>
      <c r="U570" s="32"/>
      <c r="V570" s="32"/>
      <c r="W570" s="32"/>
    </row>
    <row r="571" spans="1:23" ht="42.75" customHeight="1" x14ac:dyDescent="0.25">
      <c r="A571" s="32"/>
      <c r="B571" s="32"/>
      <c r="C571" s="33"/>
      <c r="D571" s="32"/>
      <c r="E571" s="32"/>
      <c r="G571" s="32"/>
      <c r="H571" s="32"/>
      <c r="I571" s="32"/>
      <c r="J571" s="32"/>
      <c r="K571" s="32"/>
      <c r="L571" s="32"/>
      <c r="M571" s="32"/>
      <c r="N571" s="427"/>
      <c r="O571" s="32"/>
      <c r="P571" s="32"/>
      <c r="Q571" s="32"/>
      <c r="R571" s="32"/>
      <c r="S571" s="32"/>
      <c r="T571" s="32"/>
      <c r="U571" s="32"/>
      <c r="V571" s="32"/>
      <c r="W571" s="32"/>
    </row>
    <row r="572" spans="1:23" ht="42.75" customHeight="1" x14ac:dyDescent="0.25">
      <c r="A572" s="32"/>
      <c r="B572" s="32"/>
      <c r="C572" s="33"/>
      <c r="D572" s="32"/>
      <c r="E572" s="32"/>
      <c r="G572" s="32"/>
      <c r="H572" s="32"/>
      <c r="I572" s="32"/>
      <c r="J572" s="32"/>
      <c r="K572" s="32"/>
      <c r="L572" s="32"/>
      <c r="M572" s="32"/>
      <c r="N572" s="427"/>
      <c r="O572" s="32"/>
      <c r="P572" s="32"/>
      <c r="Q572" s="32"/>
      <c r="R572" s="32"/>
      <c r="S572" s="32"/>
      <c r="T572" s="32"/>
      <c r="U572" s="32"/>
      <c r="V572" s="32"/>
      <c r="W572" s="32"/>
    </row>
    <row r="573" spans="1:23" ht="42.75" customHeight="1" x14ac:dyDescent="0.25">
      <c r="A573" s="32"/>
      <c r="B573" s="32"/>
      <c r="C573" s="33"/>
      <c r="D573" s="32"/>
      <c r="E573" s="32"/>
      <c r="G573" s="32"/>
      <c r="H573" s="32"/>
      <c r="I573" s="32"/>
      <c r="J573" s="32"/>
      <c r="K573" s="32"/>
      <c r="L573" s="32"/>
      <c r="M573" s="32"/>
      <c r="N573" s="427"/>
      <c r="O573" s="32"/>
      <c r="P573" s="32"/>
      <c r="Q573" s="32"/>
      <c r="R573" s="32"/>
      <c r="S573" s="32"/>
      <c r="T573" s="32"/>
      <c r="U573" s="32"/>
      <c r="V573" s="32"/>
      <c r="W573" s="32"/>
    </row>
    <row r="574" spans="1:23" ht="42.75" customHeight="1" x14ac:dyDescent="0.25">
      <c r="A574" s="32"/>
      <c r="B574" s="32"/>
      <c r="C574" s="33"/>
      <c r="D574" s="32"/>
      <c r="E574" s="32"/>
      <c r="G574" s="32"/>
      <c r="H574" s="32"/>
      <c r="I574" s="32"/>
      <c r="J574" s="32"/>
      <c r="K574" s="32"/>
      <c r="L574" s="32"/>
      <c r="M574" s="32"/>
      <c r="N574" s="427"/>
      <c r="O574" s="32"/>
      <c r="P574" s="32"/>
      <c r="Q574" s="32"/>
      <c r="R574" s="32"/>
      <c r="S574" s="32"/>
      <c r="T574" s="32"/>
      <c r="U574" s="32"/>
      <c r="V574" s="32"/>
      <c r="W574" s="32"/>
    </row>
    <row r="575" spans="1:23" ht="42.75" customHeight="1" x14ac:dyDescent="0.25">
      <c r="A575" s="32"/>
      <c r="B575" s="32"/>
      <c r="C575" s="33"/>
      <c r="D575" s="32"/>
      <c r="E575" s="32"/>
      <c r="G575" s="32"/>
      <c r="H575" s="32"/>
      <c r="I575" s="32"/>
      <c r="J575" s="32"/>
      <c r="K575" s="32"/>
      <c r="L575" s="32"/>
      <c r="M575" s="32"/>
      <c r="N575" s="427"/>
      <c r="O575" s="32"/>
      <c r="P575" s="32"/>
      <c r="Q575" s="32"/>
      <c r="R575" s="32"/>
      <c r="S575" s="32"/>
      <c r="T575" s="32"/>
      <c r="U575" s="32"/>
      <c r="V575" s="32"/>
      <c r="W575" s="32"/>
    </row>
    <row r="576" spans="1:23" ht="42.75" customHeight="1" x14ac:dyDescent="0.25">
      <c r="A576" s="32"/>
      <c r="B576" s="32"/>
      <c r="C576" s="33"/>
      <c r="D576" s="32"/>
      <c r="E576" s="32"/>
      <c r="G576" s="32"/>
      <c r="H576" s="32"/>
      <c r="I576" s="32"/>
      <c r="J576" s="32"/>
      <c r="K576" s="32"/>
      <c r="L576" s="32"/>
      <c r="M576" s="32"/>
      <c r="N576" s="427"/>
      <c r="O576" s="32"/>
      <c r="P576" s="32"/>
      <c r="Q576" s="32"/>
      <c r="R576" s="32"/>
      <c r="S576" s="32"/>
      <c r="T576" s="32"/>
      <c r="U576" s="32"/>
      <c r="V576" s="32"/>
      <c r="W576" s="32"/>
    </row>
    <row r="577" spans="1:23" ht="42.75" customHeight="1" x14ac:dyDescent="0.25">
      <c r="A577" s="32"/>
      <c r="B577" s="32"/>
      <c r="C577" s="33"/>
      <c r="D577" s="32"/>
      <c r="E577" s="32"/>
      <c r="G577" s="32"/>
      <c r="H577" s="32"/>
      <c r="I577" s="32"/>
      <c r="J577" s="32"/>
      <c r="K577" s="32"/>
      <c r="L577" s="32"/>
      <c r="M577" s="32"/>
      <c r="N577" s="427"/>
      <c r="O577" s="32"/>
      <c r="P577" s="32"/>
      <c r="Q577" s="32"/>
      <c r="R577" s="32"/>
      <c r="S577" s="32"/>
      <c r="T577" s="32"/>
      <c r="U577" s="32"/>
      <c r="V577" s="32"/>
      <c r="W577" s="32"/>
    </row>
    <row r="578" spans="1:23" ht="42.75" customHeight="1" x14ac:dyDescent="0.25">
      <c r="A578" s="32"/>
      <c r="B578" s="32"/>
      <c r="C578" s="33"/>
      <c r="D578" s="32"/>
      <c r="E578" s="32"/>
      <c r="G578" s="32"/>
      <c r="H578" s="32"/>
      <c r="I578" s="32"/>
      <c r="J578" s="32"/>
      <c r="K578" s="32"/>
      <c r="L578" s="32"/>
      <c r="M578" s="32"/>
      <c r="N578" s="427"/>
      <c r="O578" s="32"/>
      <c r="P578" s="32"/>
      <c r="Q578" s="32"/>
      <c r="R578" s="32"/>
      <c r="S578" s="32"/>
      <c r="T578" s="32"/>
      <c r="U578" s="32"/>
      <c r="V578" s="32"/>
      <c r="W578" s="32"/>
    </row>
    <row r="579" spans="1:23" ht="42.75" customHeight="1" x14ac:dyDescent="0.25">
      <c r="A579" s="32"/>
      <c r="B579" s="32"/>
      <c r="C579" s="33"/>
      <c r="D579" s="32"/>
      <c r="E579" s="32"/>
      <c r="G579" s="32"/>
      <c r="H579" s="32"/>
      <c r="I579" s="32"/>
      <c r="J579" s="32"/>
      <c r="K579" s="32"/>
      <c r="L579" s="32"/>
      <c r="M579" s="32"/>
      <c r="N579" s="427"/>
      <c r="O579" s="32"/>
      <c r="P579" s="32"/>
      <c r="Q579" s="32"/>
      <c r="R579" s="32"/>
      <c r="S579" s="32"/>
      <c r="T579" s="32"/>
      <c r="U579" s="32"/>
      <c r="V579" s="32"/>
      <c r="W579" s="32"/>
    </row>
    <row r="580" spans="1:23" ht="42.75" customHeight="1" x14ac:dyDescent="0.25">
      <c r="A580" s="32"/>
      <c r="B580" s="32"/>
      <c r="C580" s="33"/>
      <c r="D580" s="32"/>
      <c r="E580" s="32"/>
      <c r="G580" s="32"/>
      <c r="H580" s="32"/>
      <c r="I580" s="32"/>
      <c r="J580" s="32"/>
      <c r="K580" s="32"/>
      <c r="L580" s="32"/>
      <c r="M580" s="32"/>
      <c r="N580" s="427"/>
      <c r="O580" s="32"/>
      <c r="P580" s="32"/>
      <c r="Q580" s="32"/>
      <c r="R580" s="32"/>
      <c r="S580" s="32"/>
      <c r="T580" s="32"/>
      <c r="U580" s="32"/>
      <c r="V580" s="32"/>
      <c r="W580" s="32"/>
    </row>
    <row r="581" spans="1:23" ht="42.75" customHeight="1" x14ac:dyDescent="0.25">
      <c r="A581" s="32"/>
      <c r="B581" s="32"/>
      <c r="C581" s="33"/>
      <c r="D581" s="32"/>
      <c r="E581" s="32"/>
      <c r="G581" s="32"/>
      <c r="H581" s="32"/>
      <c r="I581" s="32"/>
      <c r="J581" s="32"/>
      <c r="K581" s="32"/>
      <c r="L581" s="32"/>
      <c r="M581" s="32"/>
      <c r="N581" s="427"/>
      <c r="O581" s="32"/>
      <c r="P581" s="32"/>
      <c r="Q581" s="32"/>
      <c r="R581" s="32"/>
      <c r="S581" s="32"/>
      <c r="T581" s="32"/>
      <c r="U581" s="32"/>
      <c r="V581" s="32"/>
      <c r="W581" s="32"/>
    </row>
    <row r="582" spans="1:23" ht="42.75" customHeight="1" x14ac:dyDescent="0.25">
      <c r="A582" s="32"/>
      <c r="B582" s="32"/>
      <c r="C582" s="33"/>
      <c r="D582" s="32"/>
      <c r="E582" s="32"/>
      <c r="G582" s="32"/>
      <c r="H582" s="32"/>
      <c r="I582" s="32"/>
      <c r="J582" s="32"/>
      <c r="K582" s="32"/>
      <c r="L582" s="32"/>
      <c r="M582" s="32"/>
      <c r="N582" s="427"/>
      <c r="O582" s="32"/>
      <c r="P582" s="32"/>
      <c r="Q582" s="32"/>
      <c r="R582" s="32"/>
      <c r="S582" s="32"/>
      <c r="T582" s="32"/>
      <c r="U582" s="32"/>
      <c r="V582" s="32"/>
      <c r="W582" s="32"/>
    </row>
    <row r="583" spans="1:23" ht="42.75" customHeight="1" x14ac:dyDescent="0.25">
      <c r="A583" s="32"/>
      <c r="B583" s="32"/>
      <c r="C583" s="33"/>
      <c r="D583" s="32"/>
      <c r="E583" s="32"/>
      <c r="G583" s="32"/>
      <c r="H583" s="32"/>
      <c r="I583" s="32"/>
      <c r="J583" s="32"/>
      <c r="K583" s="32"/>
      <c r="L583" s="32"/>
      <c r="M583" s="32"/>
      <c r="N583" s="427"/>
      <c r="O583" s="32"/>
      <c r="P583" s="32"/>
      <c r="Q583" s="32"/>
      <c r="R583" s="32"/>
      <c r="S583" s="32"/>
      <c r="T583" s="32"/>
      <c r="U583" s="32"/>
      <c r="V583" s="32"/>
      <c r="W583" s="32"/>
    </row>
    <row r="584" spans="1:23" ht="42.75" customHeight="1" x14ac:dyDescent="0.25">
      <c r="A584" s="32"/>
      <c r="B584" s="32"/>
      <c r="C584" s="33"/>
      <c r="D584" s="32"/>
      <c r="E584" s="32"/>
      <c r="G584" s="32"/>
      <c r="H584" s="32"/>
      <c r="I584" s="32"/>
      <c r="J584" s="32"/>
      <c r="K584" s="32"/>
      <c r="L584" s="32"/>
      <c r="M584" s="32"/>
      <c r="N584" s="427"/>
      <c r="O584" s="32"/>
      <c r="P584" s="32"/>
      <c r="Q584" s="32"/>
      <c r="R584" s="32"/>
      <c r="S584" s="32"/>
      <c r="T584" s="32"/>
      <c r="U584" s="32"/>
      <c r="V584" s="32"/>
      <c r="W584" s="32"/>
    </row>
    <row r="585" spans="1:23" ht="42.75" customHeight="1" x14ac:dyDescent="0.25">
      <c r="A585" s="32"/>
      <c r="B585" s="32"/>
      <c r="C585" s="33"/>
      <c r="D585" s="32"/>
      <c r="E585" s="32"/>
      <c r="G585" s="32"/>
      <c r="H585" s="32"/>
      <c r="I585" s="32"/>
      <c r="J585" s="32"/>
      <c r="K585" s="32"/>
      <c r="L585" s="32"/>
      <c r="M585" s="32"/>
      <c r="N585" s="427"/>
      <c r="O585" s="32"/>
      <c r="P585" s="32"/>
      <c r="Q585" s="32"/>
      <c r="R585" s="32"/>
      <c r="S585" s="32"/>
      <c r="T585" s="32"/>
      <c r="U585" s="32"/>
      <c r="V585" s="32"/>
      <c r="W585" s="32"/>
    </row>
    <row r="586" spans="1:23" ht="42.75" customHeight="1" x14ac:dyDescent="0.25">
      <c r="A586" s="32"/>
      <c r="B586" s="32"/>
      <c r="C586" s="33"/>
      <c r="D586" s="32"/>
      <c r="E586" s="32"/>
      <c r="G586" s="32"/>
      <c r="H586" s="32"/>
      <c r="I586" s="32"/>
      <c r="J586" s="32"/>
      <c r="K586" s="32"/>
      <c r="L586" s="32"/>
      <c r="M586" s="32"/>
      <c r="N586" s="427"/>
      <c r="O586" s="32"/>
      <c r="P586" s="32"/>
      <c r="Q586" s="32"/>
      <c r="R586" s="32"/>
      <c r="S586" s="32"/>
      <c r="T586" s="32"/>
      <c r="U586" s="32"/>
      <c r="V586" s="32"/>
      <c r="W586" s="32"/>
    </row>
    <row r="587" spans="1:23" ht="42.75" customHeight="1" x14ac:dyDescent="0.25">
      <c r="A587" s="32"/>
      <c r="B587" s="32"/>
      <c r="C587" s="33"/>
      <c r="D587" s="32"/>
      <c r="E587" s="32"/>
      <c r="G587" s="32"/>
      <c r="H587" s="32"/>
      <c r="I587" s="32"/>
      <c r="J587" s="32"/>
      <c r="K587" s="32"/>
      <c r="L587" s="32"/>
      <c r="M587" s="32"/>
      <c r="N587" s="427"/>
      <c r="O587" s="32"/>
      <c r="P587" s="32"/>
      <c r="Q587" s="32"/>
      <c r="R587" s="32"/>
      <c r="S587" s="32"/>
      <c r="T587" s="32"/>
      <c r="U587" s="32"/>
      <c r="V587" s="32"/>
      <c r="W587" s="32"/>
    </row>
    <row r="588" spans="1:23" ht="42.75" customHeight="1" x14ac:dyDescent="0.25">
      <c r="A588" s="32"/>
      <c r="B588" s="32"/>
      <c r="C588" s="33"/>
      <c r="D588" s="32"/>
      <c r="E588" s="32"/>
      <c r="G588" s="32"/>
      <c r="H588" s="32"/>
      <c r="I588" s="32"/>
      <c r="J588" s="32"/>
      <c r="K588" s="32"/>
      <c r="L588" s="32"/>
      <c r="M588" s="32"/>
      <c r="N588" s="427"/>
      <c r="O588" s="32"/>
      <c r="P588" s="32"/>
      <c r="Q588" s="32"/>
      <c r="R588" s="32"/>
      <c r="S588" s="32"/>
      <c r="T588" s="32"/>
      <c r="U588" s="32"/>
      <c r="V588" s="32"/>
      <c r="W588" s="32"/>
    </row>
    <row r="589" spans="1:23" ht="42.75" customHeight="1" x14ac:dyDescent="0.25">
      <c r="A589" s="32"/>
      <c r="B589" s="32"/>
      <c r="C589" s="33"/>
      <c r="D589" s="32"/>
      <c r="E589" s="32"/>
      <c r="G589" s="32"/>
      <c r="H589" s="32"/>
      <c r="I589" s="32"/>
      <c r="J589" s="32"/>
      <c r="K589" s="32"/>
      <c r="L589" s="32"/>
      <c r="M589" s="32"/>
      <c r="N589" s="427"/>
      <c r="O589" s="32"/>
      <c r="P589" s="32"/>
      <c r="Q589" s="32"/>
      <c r="R589" s="32"/>
      <c r="S589" s="32"/>
      <c r="T589" s="32"/>
      <c r="U589" s="32"/>
      <c r="V589" s="32"/>
      <c r="W589" s="32"/>
    </row>
    <row r="590" spans="1:23" ht="42.75" customHeight="1" x14ac:dyDescent="0.25">
      <c r="A590" s="32"/>
      <c r="B590" s="32"/>
      <c r="C590" s="33"/>
      <c r="D590" s="32"/>
      <c r="E590" s="32"/>
      <c r="G590" s="32"/>
      <c r="H590" s="32"/>
      <c r="I590" s="32"/>
      <c r="J590" s="32"/>
      <c r="K590" s="32"/>
      <c r="L590" s="32"/>
      <c r="M590" s="32"/>
      <c r="N590" s="427"/>
      <c r="O590" s="32"/>
      <c r="P590" s="32"/>
      <c r="Q590" s="32"/>
      <c r="R590" s="32"/>
      <c r="S590" s="32"/>
      <c r="T590" s="32"/>
      <c r="U590" s="32"/>
      <c r="V590" s="32"/>
      <c r="W590" s="32"/>
    </row>
    <row r="591" spans="1:23" ht="42.75" customHeight="1" x14ac:dyDescent="0.25">
      <c r="A591" s="32"/>
      <c r="B591" s="32"/>
      <c r="C591" s="33"/>
      <c r="D591" s="32"/>
      <c r="E591" s="32"/>
      <c r="G591" s="32"/>
      <c r="H591" s="32"/>
      <c r="I591" s="32"/>
      <c r="J591" s="32"/>
      <c r="K591" s="32"/>
      <c r="L591" s="32"/>
      <c r="M591" s="32"/>
      <c r="N591" s="427"/>
      <c r="O591" s="32"/>
      <c r="P591" s="32"/>
      <c r="Q591" s="32"/>
      <c r="R591" s="32"/>
      <c r="S591" s="32"/>
      <c r="T591" s="32"/>
      <c r="U591" s="32"/>
      <c r="V591" s="32"/>
      <c r="W591" s="32"/>
    </row>
    <row r="592" spans="1:23" ht="42.75" customHeight="1" x14ac:dyDescent="0.25">
      <c r="A592" s="32"/>
      <c r="B592" s="32"/>
      <c r="C592" s="33"/>
      <c r="D592" s="32"/>
      <c r="E592" s="32"/>
      <c r="G592" s="32"/>
      <c r="H592" s="32"/>
      <c r="I592" s="32"/>
      <c r="J592" s="32"/>
      <c r="K592" s="32"/>
      <c r="L592" s="32"/>
      <c r="M592" s="32"/>
      <c r="N592" s="427"/>
      <c r="O592" s="32"/>
      <c r="P592" s="32"/>
      <c r="Q592" s="32"/>
      <c r="R592" s="32"/>
      <c r="S592" s="32"/>
      <c r="T592" s="32"/>
      <c r="U592" s="32"/>
      <c r="V592" s="32"/>
      <c r="W592" s="32"/>
    </row>
    <row r="593" spans="1:23" ht="42.75" customHeight="1" x14ac:dyDescent="0.25">
      <c r="A593" s="32"/>
      <c r="B593" s="32"/>
      <c r="C593" s="33"/>
      <c r="D593" s="32"/>
      <c r="E593" s="32"/>
      <c r="G593" s="32"/>
      <c r="H593" s="32"/>
      <c r="I593" s="32"/>
      <c r="J593" s="32"/>
      <c r="K593" s="32"/>
      <c r="L593" s="32"/>
      <c r="M593" s="32"/>
      <c r="N593" s="427"/>
      <c r="O593" s="32"/>
      <c r="P593" s="32"/>
      <c r="Q593" s="32"/>
      <c r="R593" s="32"/>
      <c r="S593" s="32"/>
      <c r="T593" s="32"/>
      <c r="U593" s="32"/>
      <c r="V593" s="32"/>
      <c r="W593" s="32"/>
    </row>
    <row r="594" spans="1:23" ht="42.75" customHeight="1" x14ac:dyDescent="0.25">
      <c r="A594" s="32"/>
      <c r="B594" s="32"/>
      <c r="C594" s="33"/>
      <c r="D594" s="32"/>
      <c r="E594" s="32"/>
      <c r="G594" s="32"/>
      <c r="H594" s="32"/>
      <c r="I594" s="32"/>
      <c r="J594" s="32"/>
      <c r="K594" s="32"/>
      <c r="L594" s="32"/>
      <c r="M594" s="32"/>
      <c r="N594" s="427"/>
      <c r="O594" s="32"/>
      <c r="P594" s="32"/>
      <c r="Q594" s="32"/>
      <c r="R594" s="32"/>
      <c r="S594" s="32"/>
      <c r="T594" s="32"/>
      <c r="U594" s="32"/>
      <c r="V594" s="32"/>
      <c r="W594" s="32"/>
    </row>
    <row r="595" spans="1:23" ht="42.75" customHeight="1" x14ac:dyDescent="0.25">
      <c r="A595" s="32"/>
      <c r="B595" s="32"/>
      <c r="C595" s="33"/>
      <c r="D595" s="32"/>
      <c r="E595" s="32"/>
      <c r="G595" s="32"/>
      <c r="H595" s="32"/>
      <c r="I595" s="32"/>
      <c r="J595" s="32"/>
      <c r="K595" s="32"/>
      <c r="L595" s="32"/>
      <c r="M595" s="32"/>
      <c r="N595" s="427"/>
      <c r="O595" s="32"/>
      <c r="P595" s="32"/>
      <c r="Q595" s="32"/>
      <c r="R595" s="32"/>
      <c r="S595" s="32"/>
      <c r="T595" s="32"/>
      <c r="U595" s="32"/>
      <c r="V595" s="32"/>
      <c r="W595" s="32"/>
    </row>
    <row r="596" spans="1:23" ht="42.75" customHeight="1" x14ac:dyDescent="0.25">
      <c r="A596" s="32"/>
      <c r="B596" s="32"/>
      <c r="C596" s="33"/>
      <c r="D596" s="32"/>
      <c r="E596" s="32"/>
      <c r="G596" s="32"/>
      <c r="H596" s="32"/>
      <c r="I596" s="32"/>
      <c r="J596" s="32"/>
      <c r="K596" s="32"/>
      <c r="L596" s="32"/>
      <c r="M596" s="32"/>
      <c r="N596" s="427"/>
      <c r="O596" s="32"/>
      <c r="P596" s="32"/>
      <c r="Q596" s="32"/>
      <c r="R596" s="32"/>
      <c r="S596" s="32"/>
      <c r="T596" s="32"/>
      <c r="U596" s="32"/>
      <c r="V596" s="32"/>
      <c r="W596" s="32"/>
    </row>
    <row r="597" spans="1:23" ht="42.75" customHeight="1" x14ac:dyDescent="0.25">
      <c r="A597" s="32"/>
      <c r="B597" s="32"/>
      <c r="C597" s="33"/>
      <c r="D597" s="32"/>
      <c r="E597" s="32"/>
      <c r="G597" s="32"/>
      <c r="H597" s="32"/>
      <c r="I597" s="32"/>
      <c r="J597" s="32"/>
      <c r="K597" s="32"/>
      <c r="L597" s="32"/>
      <c r="M597" s="32"/>
      <c r="N597" s="427"/>
      <c r="O597" s="32"/>
      <c r="P597" s="32"/>
      <c r="Q597" s="32"/>
      <c r="R597" s="32"/>
      <c r="S597" s="32"/>
      <c r="T597" s="32"/>
      <c r="U597" s="32"/>
      <c r="V597" s="32"/>
      <c r="W597" s="32"/>
    </row>
    <row r="598" spans="1:23" ht="42.75" customHeight="1" x14ac:dyDescent="0.25">
      <c r="A598" s="32"/>
      <c r="B598" s="32"/>
      <c r="C598" s="33"/>
      <c r="D598" s="32"/>
      <c r="E598" s="32"/>
      <c r="G598" s="32"/>
      <c r="H598" s="32"/>
      <c r="I598" s="32"/>
      <c r="J598" s="32"/>
      <c r="K598" s="32"/>
      <c r="L598" s="32"/>
      <c r="M598" s="32"/>
      <c r="N598" s="427"/>
      <c r="O598" s="32"/>
      <c r="P598" s="32"/>
      <c r="Q598" s="32"/>
      <c r="R598" s="32"/>
      <c r="S598" s="32"/>
      <c r="T598" s="32"/>
      <c r="U598" s="32"/>
      <c r="V598" s="32"/>
      <c r="W598" s="32"/>
    </row>
    <row r="599" spans="1:23" ht="42.75" customHeight="1" x14ac:dyDescent="0.25">
      <c r="A599" s="32"/>
      <c r="B599" s="32"/>
      <c r="C599" s="33"/>
      <c r="D599" s="32"/>
      <c r="E599" s="32"/>
      <c r="G599" s="32"/>
      <c r="H599" s="32"/>
      <c r="I599" s="32"/>
      <c r="J599" s="32"/>
      <c r="K599" s="32"/>
      <c r="L599" s="32"/>
      <c r="M599" s="32"/>
      <c r="N599" s="427"/>
      <c r="O599" s="32"/>
      <c r="P599" s="32"/>
      <c r="Q599" s="32"/>
      <c r="R599" s="32"/>
      <c r="S599" s="32"/>
      <c r="T599" s="32"/>
      <c r="U599" s="32"/>
      <c r="V599" s="32"/>
      <c r="W599" s="32"/>
    </row>
    <row r="600" spans="1:23" ht="42.75" customHeight="1" x14ac:dyDescent="0.25">
      <c r="A600" s="32"/>
      <c r="B600" s="32"/>
      <c r="C600" s="33"/>
      <c r="D600" s="32"/>
      <c r="E600" s="32"/>
      <c r="G600" s="32"/>
      <c r="H600" s="32"/>
      <c r="I600" s="32"/>
      <c r="J600" s="32"/>
      <c r="K600" s="32"/>
      <c r="L600" s="32"/>
      <c r="M600" s="32"/>
      <c r="N600" s="427"/>
      <c r="O600" s="32"/>
      <c r="P600" s="32"/>
      <c r="Q600" s="32"/>
      <c r="R600" s="32"/>
      <c r="S600" s="32"/>
      <c r="T600" s="32"/>
      <c r="U600" s="32"/>
      <c r="V600" s="32"/>
      <c r="W600" s="32"/>
    </row>
    <row r="601" spans="1:23" ht="42.75" customHeight="1" x14ac:dyDescent="0.25">
      <c r="A601" s="32"/>
      <c r="B601" s="32"/>
      <c r="C601" s="33"/>
      <c r="D601" s="32"/>
      <c r="E601" s="32"/>
      <c r="G601" s="32"/>
      <c r="H601" s="32"/>
      <c r="I601" s="32"/>
      <c r="J601" s="32"/>
      <c r="K601" s="32"/>
      <c r="L601" s="32"/>
      <c r="M601" s="32"/>
      <c r="N601" s="427"/>
      <c r="O601" s="32"/>
      <c r="P601" s="32"/>
      <c r="Q601" s="32"/>
      <c r="R601" s="32"/>
      <c r="S601" s="32"/>
      <c r="T601" s="32"/>
      <c r="U601" s="32"/>
      <c r="V601" s="32"/>
      <c r="W601" s="32"/>
    </row>
    <row r="602" spans="1:23" ht="42.75" customHeight="1" x14ac:dyDescent="0.25">
      <c r="A602" s="32"/>
      <c r="B602" s="32"/>
      <c r="C602" s="33"/>
      <c r="D602" s="32"/>
      <c r="E602" s="32"/>
      <c r="G602" s="32"/>
      <c r="H602" s="32"/>
      <c r="I602" s="32"/>
      <c r="J602" s="32"/>
      <c r="K602" s="32"/>
      <c r="L602" s="32"/>
      <c r="M602" s="32"/>
      <c r="N602" s="427"/>
      <c r="O602" s="32"/>
      <c r="P602" s="32"/>
      <c r="Q602" s="32"/>
      <c r="R602" s="32"/>
      <c r="S602" s="32"/>
      <c r="T602" s="32"/>
      <c r="U602" s="32"/>
      <c r="V602" s="32"/>
      <c r="W602" s="32"/>
    </row>
    <row r="603" spans="1:23" ht="42.75" customHeight="1" x14ac:dyDescent="0.25">
      <c r="A603" s="32"/>
      <c r="B603" s="32"/>
      <c r="C603" s="33"/>
      <c r="D603" s="32"/>
      <c r="E603" s="32"/>
      <c r="G603" s="32"/>
      <c r="H603" s="32"/>
      <c r="I603" s="32"/>
      <c r="J603" s="32"/>
      <c r="K603" s="32"/>
      <c r="L603" s="32"/>
      <c r="M603" s="32"/>
      <c r="N603" s="427"/>
      <c r="O603" s="32"/>
      <c r="P603" s="32"/>
      <c r="Q603" s="32"/>
      <c r="R603" s="32"/>
      <c r="S603" s="32"/>
      <c r="T603" s="32"/>
      <c r="U603" s="32"/>
      <c r="V603" s="32"/>
      <c r="W603" s="32"/>
    </row>
    <row r="604" spans="1:23" ht="42.75" customHeight="1" x14ac:dyDescent="0.25">
      <c r="A604" s="32"/>
      <c r="B604" s="32"/>
      <c r="C604" s="33"/>
      <c r="D604" s="32"/>
      <c r="E604" s="32"/>
      <c r="G604" s="32"/>
      <c r="H604" s="32"/>
      <c r="I604" s="32"/>
      <c r="J604" s="32"/>
      <c r="K604" s="32"/>
      <c r="L604" s="32"/>
      <c r="M604" s="32"/>
      <c r="N604" s="427"/>
      <c r="O604" s="32"/>
      <c r="P604" s="32"/>
      <c r="Q604" s="32"/>
      <c r="R604" s="32"/>
      <c r="S604" s="32"/>
      <c r="T604" s="32"/>
      <c r="U604" s="32"/>
      <c r="V604" s="32"/>
      <c r="W604" s="32"/>
    </row>
    <row r="605" spans="1:23" ht="42.75" customHeight="1" x14ac:dyDescent="0.25">
      <c r="A605" s="32"/>
      <c r="B605" s="32"/>
      <c r="C605" s="33"/>
      <c r="D605" s="32"/>
      <c r="E605" s="32"/>
      <c r="G605" s="32"/>
      <c r="H605" s="32"/>
      <c r="I605" s="32"/>
      <c r="J605" s="32"/>
      <c r="K605" s="32"/>
      <c r="L605" s="32"/>
      <c r="M605" s="32"/>
      <c r="N605" s="427"/>
      <c r="O605" s="32"/>
      <c r="P605" s="32"/>
      <c r="Q605" s="32"/>
      <c r="R605" s="32"/>
      <c r="S605" s="32"/>
      <c r="T605" s="32"/>
      <c r="U605" s="32"/>
      <c r="V605" s="32"/>
      <c r="W605" s="32"/>
    </row>
    <row r="606" spans="1:23" ht="42.75" customHeight="1" x14ac:dyDescent="0.25">
      <c r="A606" s="32"/>
      <c r="B606" s="32"/>
      <c r="C606" s="33"/>
      <c r="D606" s="32"/>
      <c r="E606" s="32"/>
      <c r="G606" s="32"/>
      <c r="H606" s="32"/>
      <c r="I606" s="32"/>
      <c r="J606" s="32"/>
      <c r="K606" s="32"/>
      <c r="L606" s="32"/>
      <c r="M606" s="32"/>
      <c r="N606" s="427"/>
      <c r="O606" s="32"/>
      <c r="P606" s="32"/>
      <c r="Q606" s="32"/>
      <c r="R606" s="32"/>
      <c r="S606" s="32"/>
      <c r="T606" s="32"/>
      <c r="U606" s="32"/>
      <c r="V606" s="32"/>
      <c r="W606" s="32"/>
    </row>
    <row r="607" spans="1:23" ht="42.75" customHeight="1" x14ac:dyDescent="0.25">
      <c r="A607" s="32"/>
      <c r="B607" s="32"/>
      <c r="C607" s="33"/>
      <c r="D607" s="32"/>
      <c r="E607" s="32"/>
      <c r="G607" s="32"/>
      <c r="H607" s="32"/>
      <c r="I607" s="32"/>
      <c r="J607" s="32"/>
      <c r="K607" s="32"/>
      <c r="L607" s="32"/>
      <c r="M607" s="32"/>
      <c r="N607" s="427"/>
      <c r="O607" s="32"/>
      <c r="P607" s="32"/>
      <c r="Q607" s="32"/>
      <c r="R607" s="32"/>
      <c r="S607" s="32"/>
      <c r="T607" s="32"/>
      <c r="U607" s="32"/>
      <c r="V607" s="32"/>
      <c r="W607" s="32"/>
    </row>
    <row r="608" spans="1:23" ht="42.75" customHeight="1" x14ac:dyDescent="0.25">
      <c r="A608" s="32"/>
      <c r="B608" s="32"/>
      <c r="C608" s="33"/>
      <c r="D608" s="32"/>
      <c r="E608" s="32"/>
      <c r="G608" s="32"/>
      <c r="H608" s="32"/>
      <c r="I608" s="32"/>
      <c r="J608" s="32"/>
      <c r="K608" s="32"/>
      <c r="L608" s="32"/>
      <c r="M608" s="32"/>
      <c r="N608" s="427"/>
      <c r="O608" s="32"/>
      <c r="P608" s="32"/>
      <c r="Q608" s="32"/>
      <c r="R608" s="32"/>
      <c r="S608" s="32"/>
      <c r="T608" s="32"/>
      <c r="U608" s="32"/>
      <c r="V608" s="32"/>
      <c r="W608" s="32"/>
    </row>
    <row r="609" spans="1:23" ht="42.75" customHeight="1" x14ac:dyDescent="0.25">
      <c r="A609" s="32"/>
      <c r="B609" s="32"/>
      <c r="C609" s="33"/>
      <c r="D609" s="32"/>
      <c r="E609" s="32"/>
      <c r="G609" s="32"/>
      <c r="H609" s="32"/>
      <c r="I609" s="32"/>
      <c r="J609" s="32"/>
      <c r="K609" s="32"/>
      <c r="L609" s="32"/>
      <c r="M609" s="32"/>
      <c r="N609" s="427"/>
      <c r="O609" s="32"/>
      <c r="P609" s="32"/>
      <c r="Q609" s="32"/>
      <c r="R609" s="32"/>
      <c r="S609" s="32"/>
      <c r="T609" s="32"/>
      <c r="U609" s="32"/>
      <c r="V609" s="32"/>
      <c r="W609" s="32"/>
    </row>
    <row r="610" spans="1:23" ht="42.75" customHeight="1" x14ac:dyDescent="0.25">
      <c r="A610" s="32"/>
      <c r="B610" s="32"/>
      <c r="C610" s="33"/>
      <c r="D610" s="32"/>
      <c r="E610" s="32"/>
      <c r="G610" s="32"/>
      <c r="H610" s="32"/>
      <c r="I610" s="32"/>
      <c r="J610" s="32"/>
      <c r="K610" s="32"/>
      <c r="L610" s="32"/>
      <c r="M610" s="32"/>
      <c r="N610" s="427"/>
      <c r="O610" s="32"/>
      <c r="P610" s="32"/>
      <c r="Q610" s="32"/>
      <c r="R610" s="32"/>
      <c r="S610" s="32"/>
      <c r="T610" s="32"/>
      <c r="U610" s="32"/>
      <c r="V610" s="32"/>
      <c r="W610" s="32"/>
    </row>
    <row r="611" spans="1:23" ht="42.75" customHeight="1" x14ac:dyDescent="0.25">
      <c r="A611" s="32"/>
      <c r="B611" s="32"/>
      <c r="C611" s="33"/>
      <c r="D611" s="32"/>
      <c r="E611" s="32"/>
      <c r="G611" s="32"/>
      <c r="H611" s="32"/>
      <c r="I611" s="32"/>
      <c r="J611" s="32"/>
      <c r="K611" s="32"/>
      <c r="L611" s="32"/>
      <c r="M611" s="32"/>
      <c r="N611" s="427"/>
      <c r="O611" s="32"/>
      <c r="P611" s="32"/>
      <c r="Q611" s="32"/>
      <c r="R611" s="32"/>
      <c r="S611" s="32"/>
      <c r="T611" s="32"/>
      <c r="U611" s="32"/>
      <c r="V611" s="32"/>
      <c r="W611" s="32"/>
    </row>
    <row r="612" spans="1:23" ht="42.75" customHeight="1" x14ac:dyDescent="0.25">
      <c r="A612" s="32"/>
      <c r="B612" s="32"/>
      <c r="C612" s="33"/>
      <c r="D612" s="32"/>
      <c r="E612" s="32"/>
      <c r="G612" s="32"/>
      <c r="H612" s="32"/>
      <c r="I612" s="32"/>
      <c r="J612" s="32"/>
      <c r="K612" s="32"/>
      <c r="L612" s="32"/>
      <c r="M612" s="32"/>
      <c r="N612" s="427"/>
      <c r="O612" s="32"/>
      <c r="P612" s="32"/>
      <c r="Q612" s="32"/>
      <c r="R612" s="32"/>
      <c r="S612" s="32"/>
      <c r="T612" s="32"/>
      <c r="U612" s="32"/>
      <c r="V612" s="32"/>
      <c r="W612" s="32"/>
    </row>
    <row r="613" spans="1:23" ht="42.75" customHeight="1" x14ac:dyDescent="0.25">
      <c r="A613" s="32"/>
      <c r="B613" s="32"/>
      <c r="C613" s="33"/>
      <c r="D613" s="32"/>
      <c r="E613" s="32"/>
      <c r="G613" s="32"/>
      <c r="H613" s="32"/>
      <c r="I613" s="32"/>
      <c r="J613" s="32"/>
      <c r="K613" s="32"/>
      <c r="L613" s="32"/>
      <c r="M613" s="32"/>
      <c r="N613" s="427"/>
      <c r="O613" s="32"/>
      <c r="P613" s="32"/>
      <c r="Q613" s="32"/>
      <c r="R613" s="32"/>
      <c r="S613" s="32"/>
      <c r="T613" s="32"/>
      <c r="U613" s="32"/>
      <c r="V613" s="32"/>
      <c r="W613" s="32"/>
    </row>
    <row r="614" spans="1:23" ht="42.75" customHeight="1" x14ac:dyDescent="0.25">
      <c r="A614" s="32"/>
      <c r="B614" s="32"/>
      <c r="C614" s="33"/>
      <c r="D614" s="32"/>
      <c r="E614" s="32"/>
      <c r="G614" s="32"/>
      <c r="H614" s="32"/>
      <c r="I614" s="32"/>
      <c r="J614" s="32"/>
      <c r="K614" s="32"/>
      <c r="L614" s="32"/>
      <c r="M614" s="32"/>
      <c r="N614" s="427"/>
      <c r="O614" s="32"/>
      <c r="P614" s="32"/>
      <c r="Q614" s="32"/>
      <c r="R614" s="32"/>
      <c r="S614" s="32"/>
      <c r="T614" s="32"/>
      <c r="U614" s="32"/>
      <c r="V614" s="32"/>
      <c r="W614" s="32"/>
    </row>
    <row r="615" spans="1:23" ht="42.75" customHeight="1" x14ac:dyDescent="0.25">
      <c r="A615" s="32"/>
      <c r="B615" s="32"/>
      <c r="C615" s="33"/>
      <c r="D615" s="32"/>
      <c r="E615" s="32"/>
      <c r="G615" s="32"/>
      <c r="H615" s="32"/>
      <c r="I615" s="32"/>
      <c r="J615" s="32"/>
      <c r="K615" s="32"/>
      <c r="L615" s="32"/>
      <c r="M615" s="32"/>
      <c r="N615" s="427"/>
      <c r="O615" s="32"/>
      <c r="P615" s="32"/>
      <c r="Q615" s="32"/>
      <c r="R615" s="32"/>
      <c r="S615" s="32"/>
      <c r="T615" s="32"/>
      <c r="U615" s="32"/>
      <c r="V615" s="32"/>
      <c r="W615" s="32"/>
    </row>
    <row r="616" spans="1:23" ht="42.75" customHeight="1" x14ac:dyDescent="0.25">
      <c r="A616" s="32"/>
      <c r="B616" s="32"/>
      <c r="C616" s="33"/>
      <c r="D616" s="32"/>
      <c r="E616" s="32"/>
      <c r="G616" s="32"/>
      <c r="H616" s="32"/>
      <c r="I616" s="32"/>
      <c r="J616" s="32"/>
      <c r="K616" s="32"/>
      <c r="L616" s="32"/>
      <c r="M616" s="32"/>
      <c r="N616" s="427"/>
      <c r="O616" s="32"/>
      <c r="P616" s="32"/>
      <c r="Q616" s="32"/>
      <c r="R616" s="32"/>
      <c r="S616" s="32"/>
      <c r="T616" s="32"/>
      <c r="U616" s="32"/>
      <c r="V616" s="32"/>
      <c r="W616" s="32"/>
    </row>
    <row r="617" spans="1:23" ht="42.75" customHeight="1" x14ac:dyDescent="0.25">
      <c r="A617" s="32"/>
      <c r="B617" s="32"/>
      <c r="C617" s="33"/>
      <c r="D617" s="32"/>
      <c r="E617" s="32"/>
      <c r="G617" s="32"/>
      <c r="H617" s="32"/>
      <c r="I617" s="32"/>
      <c r="J617" s="32"/>
      <c r="K617" s="32"/>
      <c r="L617" s="32"/>
      <c r="M617" s="32"/>
      <c r="N617" s="427"/>
      <c r="O617" s="32"/>
      <c r="P617" s="32"/>
      <c r="Q617" s="32"/>
      <c r="R617" s="32"/>
      <c r="S617" s="32"/>
      <c r="T617" s="32"/>
      <c r="U617" s="32"/>
      <c r="V617" s="32"/>
      <c r="W617" s="32"/>
    </row>
    <row r="618" spans="1:23" ht="42.75" customHeight="1" x14ac:dyDescent="0.25">
      <c r="A618" s="32"/>
      <c r="B618" s="32"/>
      <c r="C618" s="33"/>
      <c r="D618" s="32"/>
      <c r="E618" s="32"/>
      <c r="G618" s="32"/>
      <c r="H618" s="32"/>
      <c r="I618" s="32"/>
      <c r="J618" s="32"/>
      <c r="K618" s="32"/>
      <c r="L618" s="32"/>
      <c r="M618" s="32"/>
      <c r="N618" s="427"/>
      <c r="O618" s="32"/>
      <c r="P618" s="32"/>
      <c r="Q618" s="32"/>
      <c r="R618" s="32"/>
      <c r="S618" s="32"/>
      <c r="T618" s="32"/>
      <c r="U618" s="32"/>
      <c r="V618" s="32"/>
      <c r="W618" s="32"/>
    </row>
    <row r="619" spans="1:23" ht="42.75" customHeight="1" x14ac:dyDescent="0.25">
      <c r="A619" s="32"/>
      <c r="B619" s="32"/>
      <c r="C619" s="33"/>
      <c r="D619" s="32"/>
      <c r="E619" s="32"/>
      <c r="G619" s="32"/>
      <c r="H619" s="32"/>
      <c r="I619" s="32"/>
      <c r="J619" s="32"/>
      <c r="K619" s="32"/>
      <c r="L619" s="32"/>
      <c r="M619" s="32"/>
      <c r="N619" s="427"/>
      <c r="O619" s="32"/>
      <c r="P619" s="32"/>
      <c r="Q619" s="32"/>
      <c r="R619" s="32"/>
      <c r="S619" s="32"/>
      <c r="T619" s="32"/>
      <c r="U619" s="32"/>
      <c r="V619" s="32"/>
      <c r="W619" s="32"/>
    </row>
    <row r="620" spans="1:23" ht="42.75" customHeight="1" x14ac:dyDescent="0.25">
      <c r="A620" s="32"/>
      <c r="B620" s="32"/>
      <c r="C620" s="33"/>
      <c r="D620" s="32"/>
      <c r="E620" s="32"/>
      <c r="G620" s="32"/>
      <c r="H620" s="32"/>
      <c r="I620" s="32"/>
      <c r="J620" s="32"/>
      <c r="K620" s="32"/>
      <c r="L620" s="32"/>
      <c r="M620" s="32"/>
      <c r="N620" s="427"/>
      <c r="O620" s="32"/>
      <c r="P620" s="32"/>
      <c r="Q620" s="32"/>
      <c r="R620" s="32"/>
      <c r="S620" s="32"/>
      <c r="T620" s="32"/>
      <c r="U620" s="32"/>
      <c r="V620" s="32"/>
      <c r="W620" s="32"/>
    </row>
    <row r="621" spans="1:23" ht="42.75" customHeight="1" x14ac:dyDescent="0.25">
      <c r="A621" s="32"/>
      <c r="B621" s="32"/>
      <c r="C621" s="33"/>
      <c r="D621" s="32"/>
      <c r="E621" s="32"/>
      <c r="G621" s="32"/>
      <c r="H621" s="32"/>
      <c r="I621" s="32"/>
      <c r="J621" s="32"/>
      <c r="K621" s="32"/>
      <c r="L621" s="32"/>
      <c r="M621" s="32"/>
      <c r="N621" s="427"/>
      <c r="O621" s="32"/>
      <c r="P621" s="32"/>
      <c r="Q621" s="32"/>
      <c r="R621" s="32"/>
      <c r="S621" s="32"/>
      <c r="T621" s="32"/>
      <c r="U621" s="32"/>
      <c r="V621" s="32"/>
      <c r="W621" s="32"/>
    </row>
    <row r="622" spans="1:23" ht="42.75" customHeight="1" x14ac:dyDescent="0.25">
      <c r="A622" s="32"/>
      <c r="B622" s="32"/>
      <c r="C622" s="33"/>
      <c r="D622" s="32"/>
      <c r="E622" s="32"/>
      <c r="G622" s="32"/>
      <c r="H622" s="32"/>
      <c r="I622" s="32"/>
      <c r="J622" s="32"/>
      <c r="K622" s="32"/>
      <c r="L622" s="32"/>
      <c r="M622" s="32"/>
      <c r="N622" s="427"/>
      <c r="O622" s="32"/>
      <c r="P622" s="32"/>
      <c r="Q622" s="32"/>
      <c r="R622" s="32"/>
      <c r="S622" s="32"/>
      <c r="T622" s="32"/>
      <c r="U622" s="32"/>
      <c r="V622" s="32"/>
      <c r="W622" s="32"/>
    </row>
    <row r="623" spans="1:23" ht="42.75" customHeight="1" x14ac:dyDescent="0.25">
      <c r="A623" s="32"/>
      <c r="B623" s="32"/>
      <c r="C623" s="33"/>
      <c r="D623" s="32"/>
      <c r="E623" s="32"/>
      <c r="G623" s="32"/>
      <c r="H623" s="32"/>
      <c r="I623" s="32"/>
      <c r="J623" s="32"/>
      <c r="K623" s="32"/>
      <c r="L623" s="32"/>
      <c r="M623" s="32"/>
      <c r="N623" s="427"/>
      <c r="O623" s="32"/>
      <c r="P623" s="32"/>
      <c r="Q623" s="32"/>
      <c r="R623" s="32"/>
      <c r="S623" s="32"/>
      <c r="T623" s="32"/>
      <c r="U623" s="32"/>
      <c r="V623" s="32"/>
      <c r="W623" s="32"/>
    </row>
    <row r="624" spans="1:23" ht="42.75" customHeight="1" x14ac:dyDescent="0.25">
      <c r="A624" s="32"/>
      <c r="B624" s="32"/>
      <c r="C624" s="33"/>
      <c r="D624" s="32"/>
      <c r="E624" s="32"/>
      <c r="G624" s="32"/>
      <c r="H624" s="32"/>
      <c r="I624" s="32"/>
      <c r="J624" s="32"/>
      <c r="K624" s="32"/>
      <c r="L624" s="32"/>
      <c r="M624" s="32"/>
      <c r="N624" s="427"/>
      <c r="O624" s="32"/>
      <c r="P624" s="32"/>
      <c r="Q624" s="32"/>
      <c r="R624" s="32"/>
      <c r="S624" s="32"/>
      <c r="T624" s="32"/>
      <c r="U624" s="32"/>
      <c r="V624" s="32"/>
      <c r="W624" s="32"/>
    </row>
    <row r="625" spans="1:23" ht="42.75" customHeight="1" x14ac:dyDescent="0.25">
      <c r="A625" s="32"/>
      <c r="B625" s="32"/>
      <c r="C625" s="33"/>
      <c r="D625" s="32"/>
      <c r="E625" s="32"/>
      <c r="G625" s="32"/>
      <c r="H625" s="32"/>
      <c r="I625" s="32"/>
      <c r="J625" s="32"/>
      <c r="K625" s="32"/>
      <c r="L625" s="32"/>
      <c r="M625" s="32"/>
      <c r="N625" s="427"/>
      <c r="O625" s="32"/>
      <c r="P625" s="32"/>
      <c r="Q625" s="32"/>
      <c r="R625" s="32"/>
      <c r="S625" s="32"/>
      <c r="T625" s="32"/>
      <c r="U625" s="32"/>
      <c r="V625" s="32"/>
      <c r="W625" s="32"/>
    </row>
    <row r="626" spans="1:23" ht="42.75" customHeight="1" x14ac:dyDescent="0.25">
      <c r="A626" s="32"/>
      <c r="B626" s="32"/>
      <c r="C626" s="33"/>
      <c r="D626" s="32"/>
      <c r="E626" s="32"/>
      <c r="G626" s="32"/>
      <c r="H626" s="32"/>
      <c r="I626" s="32"/>
      <c r="J626" s="32"/>
      <c r="K626" s="32"/>
      <c r="L626" s="32"/>
      <c r="M626" s="32"/>
      <c r="N626" s="427"/>
      <c r="O626" s="32"/>
      <c r="P626" s="32"/>
      <c r="Q626" s="32"/>
      <c r="R626" s="32"/>
      <c r="S626" s="32"/>
      <c r="T626" s="32"/>
      <c r="U626" s="32"/>
      <c r="V626" s="32"/>
      <c r="W626" s="32"/>
    </row>
    <row r="627" spans="1:23" ht="42.75" customHeight="1" x14ac:dyDescent="0.25">
      <c r="A627" s="32"/>
      <c r="B627" s="32"/>
      <c r="C627" s="33"/>
      <c r="D627" s="32"/>
      <c r="E627" s="32"/>
      <c r="G627" s="32"/>
      <c r="H627" s="32"/>
      <c r="I627" s="32"/>
      <c r="J627" s="32"/>
      <c r="K627" s="32"/>
      <c r="L627" s="32"/>
      <c r="M627" s="32"/>
      <c r="N627" s="427"/>
      <c r="O627" s="32"/>
      <c r="P627" s="32"/>
      <c r="Q627" s="32"/>
      <c r="R627" s="32"/>
      <c r="S627" s="32"/>
      <c r="T627" s="32"/>
      <c r="U627" s="32"/>
      <c r="V627" s="32"/>
      <c r="W627" s="32"/>
    </row>
    <row r="628" spans="1:23" ht="42.75" customHeight="1" x14ac:dyDescent="0.25">
      <c r="A628" s="32"/>
      <c r="B628" s="32"/>
      <c r="C628" s="33"/>
      <c r="D628" s="32"/>
      <c r="E628" s="32"/>
      <c r="G628" s="32"/>
      <c r="H628" s="32"/>
      <c r="I628" s="32"/>
      <c r="J628" s="32"/>
      <c r="K628" s="32"/>
      <c r="L628" s="32"/>
      <c r="M628" s="32"/>
      <c r="N628" s="427"/>
      <c r="O628" s="32"/>
      <c r="P628" s="32"/>
      <c r="Q628" s="32"/>
      <c r="R628" s="32"/>
      <c r="S628" s="32"/>
      <c r="T628" s="32"/>
      <c r="U628" s="32"/>
      <c r="V628" s="32"/>
      <c r="W628" s="32"/>
    </row>
    <row r="629" spans="1:23" ht="42.75" customHeight="1" x14ac:dyDescent="0.25">
      <c r="A629" s="32"/>
      <c r="B629" s="32"/>
      <c r="C629" s="33"/>
      <c r="D629" s="32"/>
      <c r="E629" s="32"/>
      <c r="G629" s="32"/>
      <c r="H629" s="32"/>
      <c r="I629" s="32"/>
      <c r="J629" s="32"/>
      <c r="K629" s="32"/>
      <c r="L629" s="32"/>
      <c r="M629" s="32"/>
      <c r="N629" s="427"/>
      <c r="O629" s="32"/>
      <c r="P629" s="32"/>
      <c r="Q629" s="32"/>
      <c r="R629" s="32"/>
      <c r="S629" s="32"/>
      <c r="T629" s="32"/>
      <c r="U629" s="32"/>
      <c r="V629" s="32"/>
      <c r="W629" s="32"/>
    </row>
    <row r="630" spans="1:23" ht="42.75" customHeight="1" x14ac:dyDescent="0.25">
      <c r="A630" s="32"/>
      <c r="B630" s="32"/>
      <c r="C630" s="33"/>
      <c r="D630" s="32"/>
      <c r="E630" s="32"/>
      <c r="G630" s="32"/>
      <c r="H630" s="32"/>
      <c r="I630" s="32"/>
      <c r="J630" s="32"/>
      <c r="K630" s="32"/>
      <c r="L630" s="32"/>
      <c r="M630" s="32"/>
      <c r="N630" s="427"/>
      <c r="O630" s="32"/>
      <c r="P630" s="32"/>
      <c r="Q630" s="32"/>
      <c r="R630" s="32"/>
      <c r="S630" s="32"/>
      <c r="T630" s="32"/>
      <c r="U630" s="32"/>
      <c r="V630" s="32"/>
      <c r="W630" s="32"/>
    </row>
    <row r="631" spans="1:23" ht="42.75" customHeight="1" x14ac:dyDescent="0.25">
      <c r="A631" s="32"/>
      <c r="B631" s="32"/>
      <c r="C631" s="33"/>
      <c r="D631" s="32"/>
      <c r="E631" s="32"/>
      <c r="G631" s="32"/>
      <c r="H631" s="32"/>
      <c r="I631" s="32"/>
      <c r="J631" s="32"/>
      <c r="K631" s="32"/>
      <c r="L631" s="32"/>
      <c r="M631" s="32"/>
      <c r="N631" s="427"/>
      <c r="O631" s="32"/>
      <c r="P631" s="32"/>
      <c r="Q631" s="32"/>
      <c r="R631" s="32"/>
      <c r="S631" s="32"/>
      <c r="T631" s="32"/>
      <c r="U631" s="32"/>
      <c r="V631" s="32"/>
      <c r="W631" s="32"/>
    </row>
    <row r="632" spans="1:23" ht="42.75" customHeight="1" x14ac:dyDescent="0.25">
      <c r="A632" s="32"/>
      <c r="B632" s="32"/>
      <c r="C632" s="33"/>
      <c r="D632" s="32"/>
      <c r="E632" s="32"/>
      <c r="G632" s="32"/>
      <c r="H632" s="32"/>
      <c r="I632" s="32"/>
      <c r="J632" s="32"/>
      <c r="K632" s="32"/>
      <c r="L632" s="32"/>
      <c r="M632" s="32"/>
      <c r="N632" s="427"/>
      <c r="O632" s="32"/>
      <c r="P632" s="32"/>
      <c r="Q632" s="32"/>
      <c r="R632" s="32"/>
      <c r="S632" s="32"/>
      <c r="T632" s="32"/>
      <c r="U632" s="32"/>
      <c r="V632" s="32"/>
      <c r="W632" s="32"/>
    </row>
    <row r="633" spans="1:23" ht="42.75" customHeight="1" x14ac:dyDescent="0.25">
      <c r="A633" s="32"/>
      <c r="B633" s="32"/>
      <c r="C633" s="33"/>
      <c r="D633" s="32"/>
      <c r="E633" s="32"/>
      <c r="G633" s="32"/>
      <c r="H633" s="32"/>
      <c r="I633" s="32"/>
      <c r="J633" s="32"/>
      <c r="K633" s="32"/>
      <c r="L633" s="32"/>
      <c r="M633" s="32"/>
      <c r="N633" s="427"/>
      <c r="O633" s="32"/>
      <c r="P633" s="32"/>
      <c r="Q633" s="32"/>
      <c r="R633" s="32"/>
      <c r="S633" s="32"/>
      <c r="T633" s="32"/>
      <c r="U633" s="32"/>
      <c r="V633" s="32"/>
      <c r="W633" s="32"/>
    </row>
    <row r="634" spans="1:23" ht="42.75" customHeight="1" x14ac:dyDescent="0.25">
      <c r="A634" s="32"/>
      <c r="B634" s="32"/>
      <c r="C634" s="33"/>
      <c r="D634" s="32"/>
      <c r="E634" s="32"/>
      <c r="G634" s="32"/>
      <c r="H634" s="32"/>
      <c r="I634" s="32"/>
      <c r="J634" s="32"/>
      <c r="K634" s="32"/>
      <c r="L634" s="32"/>
      <c r="M634" s="32"/>
      <c r="N634" s="427"/>
      <c r="O634" s="32"/>
      <c r="P634" s="32"/>
      <c r="Q634" s="32"/>
      <c r="R634" s="32"/>
      <c r="S634" s="32"/>
      <c r="T634" s="32"/>
      <c r="U634" s="32"/>
      <c r="V634" s="32"/>
      <c r="W634" s="32"/>
    </row>
    <row r="635" spans="1:23" ht="42.75" customHeight="1" x14ac:dyDescent="0.25">
      <c r="A635" s="32"/>
      <c r="B635" s="32"/>
      <c r="C635" s="33"/>
      <c r="D635" s="32"/>
      <c r="E635" s="32"/>
      <c r="G635" s="32"/>
      <c r="H635" s="32"/>
      <c r="I635" s="32"/>
      <c r="J635" s="32"/>
      <c r="K635" s="32"/>
      <c r="L635" s="32"/>
      <c r="M635" s="32"/>
      <c r="N635" s="427"/>
      <c r="O635" s="32"/>
      <c r="P635" s="32"/>
      <c r="Q635" s="32"/>
      <c r="R635" s="32"/>
      <c r="S635" s="32"/>
      <c r="T635" s="32"/>
      <c r="U635" s="32"/>
      <c r="V635" s="32"/>
      <c r="W635" s="32"/>
    </row>
    <row r="636" spans="1:23" ht="42.75" customHeight="1" x14ac:dyDescent="0.25">
      <c r="A636" s="32"/>
      <c r="B636" s="32"/>
      <c r="C636" s="33"/>
      <c r="D636" s="32"/>
      <c r="E636" s="32"/>
      <c r="G636" s="32"/>
      <c r="H636" s="32"/>
      <c r="I636" s="32"/>
      <c r="J636" s="32"/>
      <c r="K636" s="32"/>
      <c r="L636" s="32"/>
      <c r="M636" s="32"/>
      <c r="N636" s="427"/>
      <c r="O636" s="32"/>
      <c r="P636" s="32"/>
      <c r="Q636" s="32"/>
      <c r="R636" s="32"/>
      <c r="S636" s="32"/>
      <c r="T636" s="32"/>
      <c r="U636" s="32"/>
      <c r="V636" s="32"/>
      <c r="W636" s="32"/>
    </row>
    <row r="637" spans="1:23" ht="42.75" customHeight="1" x14ac:dyDescent="0.25">
      <c r="A637" s="32"/>
      <c r="B637" s="32"/>
      <c r="C637" s="33"/>
      <c r="D637" s="32"/>
      <c r="E637" s="32"/>
      <c r="G637" s="32"/>
      <c r="H637" s="32"/>
      <c r="I637" s="32"/>
      <c r="J637" s="32"/>
      <c r="K637" s="32"/>
      <c r="L637" s="32"/>
      <c r="M637" s="32"/>
      <c r="N637" s="427"/>
      <c r="O637" s="32"/>
      <c r="P637" s="32"/>
      <c r="Q637" s="32"/>
      <c r="R637" s="32"/>
      <c r="S637" s="32"/>
      <c r="T637" s="32"/>
      <c r="U637" s="32"/>
      <c r="V637" s="32"/>
      <c r="W637" s="32"/>
    </row>
    <row r="638" spans="1:23" ht="42.75" customHeight="1" x14ac:dyDescent="0.25">
      <c r="A638" s="32"/>
      <c r="B638" s="32"/>
      <c r="C638" s="33"/>
      <c r="D638" s="32"/>
      <c r="E638" s="32"/>
      <c r="G638" s="32"/>
      <c r="H638" s="32"/>
      <c r="I638" s="32"/>
      <c r="J638" s="32"/>
      <c r="K638" s="32"/>
      <c r="L638" s="32"/>
      <c r="M638" s="32"/>
      <c r="N638" s="427"/>
      <c r="O638" s="32"/>
      <c r="P638" s="32"/>
      <c r="Q638" s="32"/>
      <c r="R638" s="32"/>
      <c r="S638" s="32"/>
      <c r="T638" s="32"/>
      <c r="U638" s="32"/>
      <c r="V638" s="32"/>
      <c r="W638" s="32"/>
    </row>
    <row r="639" spans="1:23" ht="42.75" customHeight="1" x14ac:dyDescent="0.25">
      <c r="A639" s="32"/>
      <c r="B639" s="32"/>
      <c r="C639" s="33"/>
      <c r="D639" s="32"/>
      <c r="E639" s="32"/>
      <c r="G639" s="32"/>
      <c r="H639" s="32"/>
      <c r="I639" s="32"/>
      <c r="J639" s="32"/>
      <c r="K639" s="32"/>
      <c r="L639" s="32"/>
      <c r="M639" s="32"/>
      <c r="N639" s="427"/>
      <c r="O639" s="32"/>
      <c r="P639" s="32"/>
      <c r="Q639" s="32"/>
      <c r="R639" s="32"/>
      <c r="S639" s="32"/>
      <c r="T639" s="32"/>
      <c r="U639" s="32"/>
      <c r="V639" s="32"/>
      <c r="W639" s="32"/>
    </row>
    <row r="640" spans="1:23" ht="42.75" customHeight="1" x14ac:dyDescent="0.25">
      <c r="A640" s="32"/>
      <c r="B640" s="32"/>
      <c r="C640" s="33"/>
      <c r="D640" s="32"/>
      <c r="E640" s="32"/>
      <c r="G640" s="32"/>
      <c r="H640" s="32"/>
      <c r="I640" s="32"/>
      <c r="J640" s="32"/>
      <c r="K640" s="32"/>
      <c r="L640" s="32"/>
      <c r="M640" s="32"/>
      <c r="N640" s="427"/>
      <c r="O640" s="32"/>
      <c r="P640" s="32"/>
      <c r="Q640" s="32"/>
      <c r="R640" s="32"/>
      <c r="S640" s="32"/>
      <c r="T640" s="32"/>
      <c r="U640" s="32"/>
      <c r="V640" s="32"/>
      <c r="W640" s="32"/>
    </row>
    <row r="641" spans="1:23" ht="42.75" customHeight="1" x14ac:dyDescent="0.25">
      <c r="A641" s="32"/>
      <c r="B641" s="32"/>
      <c r="C641" s="33"/>
      <c r="D641" s="32"/>
      <c r="E641" s="32"/>
      <c r="G641" s="32"/>
      <c r="H641" s="32"/>
      <c r="I641" s="32"/>
      <c r="J641" s="32"/>
      <c r="K641" s="32"/>
      <c r="L641" s="32"/>
      <c r="M641" s="32"/>
      <c r="N641" s="427"/>
      <c r="O641" s="32"/>
      <c r="P641" s="32"/>
      <c r="Q641" s="32"/>
      <c r="R641" s="32"/>
      <c r="S641" s="32"/>
      <c r="T641" s="32"/>
      <c r="U641" s="32"/>
      <c r="V641" s="32"/>
      <c r="W641" s="32"/>
    </row>
    <row r="642" spans="1:23" ht="42.75" customHeight="1" x14ac:dyDescent="0.25">
      <c r="A642" s="32"/>
      <c r="B642" s="32"/>
      <c r="C642" s="33"/>
      <c r="D642" s="32"/>
      <c r="E642" s="32"/>
      <c r="G642" s="32"/>
      <c r="H642" s="32"/>
      <c r="I642" s="32"/>
      <c r="J642" s="32"/>
      <c r="K642" s="32"/>
      <c r="L642" s="32"/>
      <c r="M642" s="32"/>
      <c r="N642" s="427"/>
      <c r="O642" s="32"/>
      <c r="P642" s="32"/>
      <c r="Q642" s="32"/>
      <c r="R642" s="32"/>
      <c r="S642" s="32"/>
      <c r="T642" s="32"/>
      <c r="U642" s="32"/>
      <c r="V642" s="32"/>
      <c r="W642" s="32"/>
    </row>
    <row r="643" spans="1:23" ht="42.75" customHeight="1" x14ac:dyDescent="0.25">
      <c r="A643" s="32"/>
      <c r="B643" s="32"/>
      <c r="C643" s="33"/>
      <c r="D643" s="32"/>
      <c r="E643" s="32"/>
      <c r="G643" s="32"/>
      <c r="H643" s="32"/>
      <c r="I643" s="32"/>
      <c r="J643" s="32"/>
      <c r="K643" s="32"/>
      <c r="L643" s="32"/>
      <c r="M643" s="32"/>
      <c r="N643" s="427"/>
      <c r="O643" s="32"/>
      <c r="P643" s="32"/>
      <c r="Q643" s="32"/>
      <c r="R643" s="32"/>
      <c r="S643" s="32"/>
      <c r="T643" s="32"/>
      <c r="U643" s="32"/>
      <c r="V643" s="32"/>
      <c r="W643" s="32"/>
    </row>
    <row r="644" spans="1:23" ht="42.75" customHeight="1" x14ac:dyDescent="0.25">
      <c r="A644" s="32"/>
      <c r="B644" s="32"/>
      <c r="C644" s="33"/>
      <c r="D644" s="32"/>
      <c r="E644" s="32"/>
      <c r="G644" s="32"/>
      <c r="H644" s="32"/>
      <c r="I644" s="32"/>
      <c r="J644" s="32"/>
      <c r="K644" s="32"/>
      <c r="L644" s="32"/>
      <c r="M644" s="32"/>
      <c r="N644" s="427"/>
      <c r="O644" s="32"/>
      <c r="P644" s="32"/>
      <c r="Q644" s="32"/>
      <c r="R644" s="32"/>
      <c r="S644" s="32"/>
      <c r="T644" s="32"/>
      <c r="U644" s="32"/>
      <c r="V644" s="32"/>
      <c r="W644" s="32"/>
    </row>
    <row r="645" spans="1:23" ht="42.75" customHeight="1" x14ac:dyDescent="0.25">
      <c r="A645" s="32"/>
      <c r="B645" s="32"/>
      <c r="C645" s="33"/>
      <c r="D645" s="32"/>
      <c r="E645" s="32"/>
      <c r="G645" s="32"/>
      <c r="H645" s="32"/>
      <c r="I645" s="32"/>
      <c r="J645" s="32"/>
      <c r="K645" s="32"/>
      <c r="L645" s="32"/>
      <c r="M645" s="32"/>
      <c r="N645" s="427"/>
      <c r="O645" s="32"/>
      <c r="P645" s="32"/>
      <c r="Q645" s="32"/>
      <c r="R645" s="32"/>
      <c r="S645" s="32"/>
      <c r="T645" s="32"/>
      <c r="U645" s="32"/>
      <c r="V645" s="32"/>
      <c r="W645" s="32"/>
    </row>
    <row r="646" spans="1:23" ht="42.75" customHeight="1" x14ac:dyDescent="0.25">
      <c r="A646" s="32"/>
      <c r="B646" s="32"/>
      <c r="C646" s="33"/>
      <c r="D646" s="32"/>
      <c r="E646" s="32"/>
      <c r="G646" s="32"/>
      <c r="H646" s="32"/>
      <c r="I646" s="32"/>
      <c r="J646" s="32"/>
      <c r="K646" s="32"/>
      <c r="L646" s="32"/>
      <c r="M646" s="32"/>
      <c r="N646" s="427"/>
      <c r="O646" s="32"/>
      <c r="P646" s="32"/>
      <c r="Q646" s="32"/>
      <c r="R646" s="32"/>
      <c r="S646" s="32"/>
      <c r="T646" s="32"/>
      <c r="U646" s="32"/>
      <c r="V646" s="32"/>
      <c r="W646" s="32"/>
    </row>
    <row r="647" spans="1:23" ht="42.75" customHeight="1" x14ac:dyDescent="0.25">
      <c r="A647" s="32"/>
      <c r="B647" s="32"/>
      <c r="C647" s="33"/>
      <c r="D647" s="32"/>
      <c r="E647" s="32"/>
      <c r="G647" s="32"/>
      <c r="H647" s="32"/>
      <c r="I647" s="32"/>
      <c r="J647" s="32"/>
      <c r="K647" s="32"/>
      <c r="L647" s="32"/>
      <c r="M647" s="32"/>
      <c r="N647" s="427"/>
      <c r="O647" s="32"/>
      <c r="P647" s="32"/>
      <c r="Q647" s="32"/>
      <c r="R647" s="32"/>
      <c r="S647" s="32"/>
      <c r="T647" s="32"/>
      <c r="U647" s="32"/>
      <c r="V647" s="32"/>
      <c r="W647" s="32"/>
    </row>
    <row r="648" spans="1:23" ht="42.75" customHeight="1" x14ac:dyDescent="0.25">
      <c r="A648" s="32"/>
      <c r="B648" s="32"/>
      <c r="C648" s="33"/>
      <c r="D648" s="32"/>
      <c r="E648" s="32"/>
      <c r="G648" s="32"/>
      <c r="H648" s="32"/>
      <c r="I648" s="32"/>
      <c r="J648" s="32"/>
      <c r="K648" s="32"/>
      <c r="L648" s="32"/>
      <c r="M648" s="32"/>
      <c r="N648" s="427"/>
      <c r="O648" s="32"/>
      <c r="P648" s="32"/>
      <c r="Q648" s="32"/>
      <c r="R648" s="32"/>
      <c r="S648" s="32"/>
      <c r="T648" s="32"/>
      <c r="U648" s="32"/>
      <c r="V648" s="32"/>
      <c r="W648" s="32"/>
    </row>
    <row r="649" spans="1:23" ht="42.75" customHeight="1" x14ac:dyDescent="0.25">
      <c r="A649" s="32"/>
      <c r="B649" s="32"/>
      <c r="C649" s="33"/>
      <c r="D649" s="32"/>
      <c r="E649" s="32"/>
      <c r="G649" s="32"/>
      <c r="H649" s="32"/>
      <c r="I649" s="32"/>
      <c r="J649" s="32"/>
      <c r="K649" s="32"/>
      <c r="L649" s="32"/>
      <c r="M649" s="32"/>
      <c r="N649" s="427"/>
      <c r="O649" s="32"/>
      <c r="P649" s="32"/>
      <c r="Q649" s="32"/>
      <c r="R649" s="32"/>
      <c r="S649" s="32"/>
      <c r="T649" s="32"/>
      <c r="U649" s="32"/>
      <c r="V649" s="32"/>
      <c r="W649" s="32"/>
    </row>
    <row r="650" spans="1:23" ht="42.75" customHeight="1" x14ac:dyDescent="0.25">
      <c r="A650" s="32"/>
      <c r="B650" s="32"/>
      <c r="C650" s="33"/>
      <c r="D650" s="32"/>
      <c r="E650" s="32"/>
      <c r="G650" s="32"/>
      <c r="H650" s="32"/>
      <c r="I650" s="32"/>
      <c r="J650" s="32"/>
      <c r="K650" s="32"/>
      <c r="L650" s="32"/>
      <c r="M650" s="32"/>
      <c r="N650" s="427"/>
      <c r="O650" s="32"/>
      <c r="P650" s="32"/>
      <c r="Q650" s="32"/>
      <c r="R650" s="32"/>
      <c r="S650" s="32"/>
      <c r="T650" s="32"/>
      <c r="U650" s="32"/>
      <c r="V650" s="32"/>
      <c r="W650" s="32"/>
    </row>
    <row r="651" spans="1:23" ht="42.75" customHeight="1" x14ac:dyDescent="0.25">
      <c r="A651" s="32"/>
      <c r="B651" s="32"/>
      <c r="C651" s="33"/>
      <c r="D651" s="32"/>
      <c r="E651" s="32"/>
      <c r="G651" s="32"/>
      <c r="H651" s="32"/>
      <c r="I651" s="32"/>
      <c r="J651" s="32"/>
      <c r="K651" s="32"/>
      <c r="L651" s="32"/>
      <c r="M651" s="32"/>
      <c r="N651" s="427"/>
      <c r="O651" s="32"/>
      <c r="P651" s="32"/>
      <c r="Q651" s="32"/>
      <c r="R651" s="32"/>
      <c r="S651" s="32"/>
      <c r="T651" s="32"/>
      <c r="U651" s="32"/>
      <c r="V651" s="32"/>
      <c r="W651" s="32"/>
    </row>
    <row r="652" spans="1:23" ht="42.75" customHeight="1" x14ac:dyDescent="0.25">
      <c r="A652" s="32"/>
      <c r="B652" s="32"/>
      <c r="C652" s="33"/>
      <c r="D652" s="32"/>
      <c r="E652" s="32"/>
      <c r="G652" s="32"/>
      <c r="H652" s="32"/>
      <c r="I652" s="32"/>
      <c r="J652" s="32"/>
      <c r="K652" s="32"/>
      <c r="L652" s="32"/>
      <c r="M652" s="32"/>
      <c r="N652" s="427"/>
      <c r="O652" s="32"/>
      <c r="P652" s="32"/>
      <c r="Q652" s="32"/>
      <c r="R652" s="32"/>
      <c r="S652" s="32"/>
      <c r="T652" s="32"/>
      <c r="U652" s="32"/>
      <c r="V652" s="32"/>
      <c r="W652" s="32"/>
    </row>
    <row r="653" spans="1:23" ht="42.75" customHeight="1" x14ac:dyDescent="0.25">
      <c r="A653" s="32"/>
      <c r="B653" s="32"/>
      <c r="C653" s="33"/>
      <c r="D653" s="32"/>
      <c r="E653" s="32"/>
      <c r="G653" s="32"/>
      <c r="H653" s="32"/>
      <c r="I653" s="32"/>
      <c r="J653" s="32"/>
      <c r="K653" s="32"/>
      <c r="L653" s="32"/>
      <c r="M653" s="32"/>
      <c r="N653" s="427"/>
      <c r="O653" s="32"/>
      <c r="P653" s="32"/>
      <c r="Q653" s="32"/>
      <c r="R653" s="32"/>
      <c r="S653" s="32"/>
      <c r="T653" s="32"/>
      <c r="U653" s="32"/>
      <c r="V653" s="32"/>
      <c r="W653" s="32"/>
    </row>
    <row r="654" spans="1:23" ht="42.75" customHeight="1" x14ac:dyDescent="0.25">
      <c r="A654" s="32"/>
      <c r="B654" s="32"/>
      <c r="C654" s="33"/>
      <c r="D654" s="32"/>
      <c r="E654" s="32"/>
      <c r="G654" s="32"/>
      <c r="H654" s="32"/>
      <c r="I654" s="32"/>
      <c r="J654" s="32"/>
      <c r="K654" s="32"/>
      <c r="L654" s="32"/>
      <c r="M654" s="32"/>
      <c r="N654" s="427"/>
      <c r="O654" s="32"/>
      <c r="P654" s="32"/>
      <c r="Q654" s="32"/>
      <c r="R654" s="32"/>
      <c r="S654" s="32"/>
      <c r="T654" s="32"/>
      <c r="U654" s="32"/>
      <c r="V654" s="32"/>
      <c r="W654" s="32"/>
    </row>
    <row r="655" spans="1:23" ht="42.75" customHeight="1" x14ac:dyDescent="0.25">
      <c r="A655" s="32"/>
      <c r="B655" s="32"/>
      <c r="C655" s="33"/>
      <c r="D655" s="32"/>
      <c r="E655" s="32"/>
      <c r="G655" s="32"/>
      <c r="H655" s="32"/>
      <c r="I655" s="32"/>
      <c r="J655" s="32"/>
      <c r="K655" s="32"/>
      <c r="L655" s="32"/>
      <c r="M655" s="32"/>
      <c r="N655" s="427"/>
      <c r="O655" s="32"/>
      <c r="P655" s="32"/>
      <c r="Q655" s="32"/>
      <c r="R655" s="32"/>
      <c r="S655" s="32"/>
      <c r="T655" s="32"/>
      <c r="U655" s="32"/>
      <c r="V655" s="32"/>
      <c r="W655" s="32"/>
    </row>
    <row r="656" spans="1:23" ht="42.75" customHeight="1" x14ac:dyDescent="0.25">
      <c r="A656" s="32"/>
      <c r="B656" s="32"/>
      <c r="C656" s="33"/>
      <c r="D656" s="32"/>
      <c r="E656" s="32"/>
      <c r="G656" s="32"/>
      <c r="H656" s="32"/>
      <c r="I656" s="32"/>
      <c r="J656" s="32"/>
      <c r="K656" s="32"/>
      <c r="L656" s="32"/>
      <c r="M656" s="32"/>
      <c r="N656" s="427"/>
      <c r="O656" s="32"/>
      <c r="P656" s="32"/>
      <c r="Q656" s="32"/>
      <c r="R656" s="32"/>
      <c r="S656" s="32"/>
      <c r="T656" s="32"/>
      <c r="U656" s="32"/>
      <c r="V656" s="32"/>
      <c r="W656" s="32"/>
    </row>
    <row r="657" spans="1:23" ht="42.75" customHeight="1" x14ac:dyDescent="0.25">
      <c r="A657" s="32"/>
      <c r="B657" s="32"/>
      <c r="C657" s="33"/>
      <c r="D657" s="32"/>
      <c r="E657" s="32"/>
      <c r="G657" s="32"/>
      <c r="H657" s="32"/>
      <c r="I657" s="32"/>
      <c r="J657" s="32"/>
      <c r="K657" s="32"/>
      <c r="L657" s="32"/>
      <c r="M657" s="32"/>
      <c r="N657" s="427"/>
      <c r="O657" s="32"/>
      <c r="P657" s="32"/>
      <c r="Q657" s="32"/>
      <c r="R657" s="32"/>
      <c r="S657" s="32"/>
      <c r="T657" s="32"/>
      <c r="U657" s="32"/>
      <c r="V657" s="32"/>
      <c r="W657" s="32"/>
    </row>
    <row r="658" spans="1:23" ht="42.75" customHeight="1" x14ac:dyDescent="0.25">
      <c r="A658" s="32"/>
      <c r="B658" s="32"/>
      <c r="C658" s="33"/>
      <c r="D658" s="32"/>
      <c r="E658" s="32"/>
      <c r="G658" s="32"/>
      <c r="H658" s="32"/>
      <c r="I658" s="32"/>
      <c r="J658" s="32"/>
      <c r="K658" s="32"/>
      <c r="L658" s="32"/>
      <c r="M658" s="32"/>
      <c r="N658" s="427"/>
      <c r="O658" s="32"/>
      <c r="P658" s="32"/>
      <c r="Q658" s="32"/>
      <c r="R658" s="32"/>
      <c r="S658" s="32"/>
      <c r="T658" s="32"/>
      <c r="U658" s="32"/>
      <c r="V658" s="32"/>
      <c r="W658" s="32"/>
    </row>
    <row r="659" spans="1:23" ht="42.75" customHeight="1" x14ac:dyDescent="0.25">
      <c r="A659" s="32"/>
      <c r="B659" s="32"/>
      <c r="C659" s="33"/>
      <c r="D659" s="32"/>
      <c r="E659" s="32"/>
      <c r="G659" s="32"/>
      <c r="H659" s="32"/>
      <c r="I659" s="32"/>
      <c r="J659" s="32"/>
      <c r="K659" s="32"/>
      <c r="L659" s="32"/>
      <c r="M659" s="32"/>
      <c r="N659" s="427"/>
      <c r="O659" s="32"/>
      <c r="P659" s="32"/>
      <c r="Q659" s="32"/>
      <c r="R659" s="32"/>
      <c r="S659" s="32"/>
      <c r="T659" s="32"/>
      <c r="U659" s="32"/>
      <c r="V659" s="32"/>
      <c r="W659" s="32"/>
    </row>
    <row r="660" spans="1:23" ht="42.75" customHeight="1" x14ac:dyDescent="0.25">
      <c r="A660" s="32"/>
      <c r="B660" s="32"/>
      <c r="C660" s="33"/>
      <c r="D660" s="32"/>
      <c r="E660" s="32"/>
      <c r="G660" s="32"/>
      <c r="H660" s="32"/>
      <c r="I660" s="32"/>
      <c r="J660" s="32"/>
      <c r="K660" s="32"/>
      <c r="L660" s="32"/>
      <c r="M660" s="32"/>
      <c r="N660" s="427"/>
      <c r="O660" s="32"/>
      <c r="P660" s="32"/>
      <c r="Q660" s="32"/>
      <c r="R660" s="32"/>
      <c r="S660" s="32"/>
      <c r="T660" s="32"/>
      <c r="U660" s="32"/>
      <c r="V660" s="32"/>
      <c r="W660" s="32"/>
    </row>
    <row r="661" spans="1:23" ht="42.75" customHeight="1" x14ac:dyDescent="0.25">
      <c r="A661" s="32"/>
      <c r="B661" s="32"/>
      <c r="C661" s="33"/>
      <c r="D661" s="32"/>
      <c r="E661" s="32"/>
      <c r="G661" s="32"/>
      <c r="H661" s="32"/>
      <c r="I661" s="32"/>
      <c r="J661" s="32"/>
      <c r="K661" s="32"/>
      <c r="L661" s="32"/>
      <c r="M661" s="32"/>
      <c r="N661" s="427"/>
      <c r="O661" s="32"/>
      <c r="P661" s="32"/>
      <c r="Q661" s="32"/>
      <c r="R661" s="32"/>
      <c r="S661" s="32"/>
      <c r="T661" s="32"/>
      <c r="U661" s="32"/>
      <c r="V661" s="32"/>
      <c r="W661" s="32"/>
    </row>
    <row r="662" spans="1:23" ht="42.75" customHeight="1" x14ac:dyDescent="0.25">
      <c r="A662" s="32"/>
      <c r="B662" s="32"/>
      <c r="C662" s="33"/>
      <c r="D662" s="32"/>
      <c r="E662" s="32"/>
      <c r="G662" s="32"/>
      <c r="H662" s="32"/>
      <c r="I662" s="32"/>
      <c r="J662" s="32"/>
      <c r="K662" s="32"/>
      <c r="L662" s="32"/>
      <c r="M662" s="32"/>
      <c r="N662" s="427"/>
      <c r="O662" s="32"/>
      <c r="P662" s="32"/>
      <c r="Q662" s="32"/>
      <c r="R662" s="32"/>
      <c r="S662" s="32"/>
      <c r="T662" s="32"/>
      <c r="U662" s="32"/>
      <c r="V662" s="32"/>
      <c r="W662" s="32"/>
    </row>
    <row r="663" spans="1:23" ht="42.75" customHeight="1" x14ac:dyDescent="0.25">
      <c r="A663" s="32"/>
      <c r="B663" s="32"/>
      <c r="C663" s="33"/>
      <c r="D663" s="32"/>
      <c r="E663" s="32"/>
      <c r="G663" s="32"/>
      <c r="H663" s="32"/>
      <c r="I663" s="32"/>
      <c r="J663" s="32"/>
      <c r="K663" s="32"/>
      <c r="L663" s="32"/>
      <c r="M663" s="32"/>
      <c r="N663" s="427"/>
      <c r="O663" s="32"/>
      <c r="P663" s="32"/>
      <c r="Q663" s="32"/>
      <c r="R663" s="32"/>
      <c r="S663" s="32"/>
      <c r="T663" s="32"/>
      <c r="U663" s="32"/>
      <c r="V663" s="32"/>
      <c r="W663" s="32"/>
    </row>
    <row r="664" spans="1:23" ht="42.75" customHeight="1" x14ac:dyDescent="0.25">
      <c r="A664" s="32"/>
      <c r="B664" s="32"/>
      <c r="C664" s="33"/>
      <c r="D664" s="32"/>
      <c r="E664" s="32"/>
      <c r="G664" s="32"/>
      <c r="H664" s="32"/>
      <c r="I664" s="32"/>
      <c r="J664" s="32"/>
      <c r="K664" s="32"/>
      <c r="L664" s="32"/>
      <c r="M664" s="32"/>
      <c r="N664" s="427"/>
      <c r="O664" s="32"/>
      <c r="P664" s="32"/>
      <c r="Q664" s="32"/>
      <c r="R664" s="32"/>
      <c r="S664" s="32"/>
      <c r="T664" s="32"/>
      <c r="U664" s="32"/>
      <c r="V664" s="32"/>
      <c r="W664" s="32"/>
    </row>
    <row r="665" spans="1:23" ht="42.75" customHeight="1" x14ac:dyDescent="0.25">
      <c r="A665" s="32"/>
      <c r="B665" s="32"/>
      <c r="C665" s="33"/>
      <c r="D665" s="32"/>
      <c r="E665" s="32"/>
      <c r="G665" s="32"/>
      <c r="H665" s="32"/>
      <c r="I665" s="32"/>
      <c r="J665" s="32"/>
      <c r="K665" s="32"/>
      <c r="L665" s="32"/>
      <c r="M665" s="32"/>
      <c r="N665" s="427"/>
      <c r="O665" s="32"/>
      <c r="P665" s="32"/>
      <c r="Q665" s="32"/>
      <c r="R665" s="32"/>
      <c r="S665" s="32"/>
      <c r="T665" s="32"/>
      <c r="U665" s="32"/>
      <c r="V665" s="32"/>
      <c r="W665" s="32"/>
    </row>
    <row r="666" spans="1:23" ht="42.75" customHeight="1" x14ac:dyDescent="0.25">
      <c r="A666" s="32"/>
      <c r="B666" s="32"/>
      <c r="C666" s="33"/>
      <c r="D666" s="32"/>
      <c r="E666" s="32"/>
      <c r="G666" s="32"/>
      <c r="H666" s="32"/>
      <c r="I666" s="32"/>
      <c r="J666" s="32"/>
      <c r="K666" s="32"/>
      <c r="L666" s="32"/>
      <c r="M666" s="32"/>
      <c r="N666" s="427"/>
      <c r="O666" s="32"/>
      <c r="P666" s="32"/>
      <c r="Q666" s="32"/>
      <c r="R666" s="32"/>
      <c r="S666" s="32"/>
      <c r="T666" s="32"/>
      <c r="U666" s="32"/>
      <c r="V666" s="32"/>
      <c r="W666" s="32"/>
    </row>
    <row r="667" spans="1:23" ht="42.75" customHeight="1" x14ac:dyDescent="0.25">
      <c r="A667" s="32"/>
      <c r="B667" s="32"/>
      <c r="C667" s="33"/>
      <c r="D667" s="32"/>
      <c r="E667" s="32"/>
      <c r="G667" s="32"/>
      <c r="H667" s="32"/>
      <c r="I667" s="32"/>
      <c r="J667" s="32"/>
      <c r="K667" s="32"/>
      <c r="L667" s="32"/>
      <c r="M667" s="32"/>
      <c r="N667" s="427"/>
      <c r="O667" s="32"/>
      <c r="P667" s="32"/>
      <c r="Q667" s="32"/>
      <c r="R667" s="32"/>
      <c r="S667" s="32"/>
      <c r="T667" s="32"/>
      <c r="U667" s="32"/>
      <c r="V667" s="32"/>
      <c r="W667" s="32"/>
    </row>
    <row r="668" spans="1:23" ht="42.75" customHeight="1" x14ac:dyDescent="0.25">
      <c r="A668" s="32"/>
      <c r="B668" s="32"/>
      <c r="C668" s="33"/>
      <c r="D668" s="32"/>
      <c r="E668" s="32"/>
      <c r="G668" s="32"/>
      <c r="H668" s="32"/>
      <c r="I668" s="32"/>
      <c r="J668" s="32"/>
      <c r="K668" s="32"/>
      <c r="L668" s="32"/>
      <c r="M668" s="32"/>
      <c r="N668" s="427"/>
      <c r="O668" s="32"/>
      <c r="P668" s="32"/>
      <c r="Q668" s="32"/>
      <c r="R668" s="32"/>
      <c r="S668" s="32"/>
      <c r="T668" s="32"/>
      <c r="U668" s="32"/>
      <c r="V668" s="32"/>
      <c r="W668" s="32"/>
    </row>
    <row r="669" spans="1:23" ht="42.75" customHeight="1" x14ac:dyDescent="0.25">
      <c r="A669" s="32"/>
      <c r="B669" s="32"/>
      <c r="C669" s="33"/>
      <c r="D669" s="32"/>
      <c r="E669" s="32"/>
      <c r="G669" s="32"/>
      <c r="H669" s="32"/>
      <c r="I669" s="32"/>
      <c r="J669" s="32"/>
      <c r="K669" s="32"/>
      <c r="L669" s="32"/>
      <c r="M669" s="32"/>
      <c r="N669" s="427"/>
      <c r="O669" s="32"/>
      <c r="P669" s="32"/>
      <c r="Q669" s="32"/>
      <c r="R669" s="32"/>
      <c r="S669" s="32"/>
      <c r="T669" s="32"/>
      <c r="U669" s="32"/>
      <c r="V669" s="32"/>
      <c r="W669" s="32"/>
    </row>
    <row r="670" spans="1:23" ht="42.75" customHeight="1" x14ac:dyDescent="0.25">
      <c r="A670" s="32"/>
      <c r="B670" s="32"/>
      <c r="C670" s="33"/>
      <c r="D670" s="32"/>
      <c r="E670" s="32"/>
      <c r="G670" s="32"/>
      <c r="H670" s="32"/>
      <c r="I670" s="32"/>
      <c r="J670" s="32"/>
      <c r="K670" s="32"/>
      <c r="L670" s="32"/>
      <c r="M670" s="32"/>
      <c r="N670" s="427"/>
      <c r="O670" s="32"/>
      <c r="P670" s="32"/>
      <c r="Q670" s="32"/>
      <c r="R670" s="32"/>
      <c r="S670" s="32"/>
      <c r="T670" s="32"/>
      <c r="U670" s="32"/>
      <c r="V670" s="32"/>
      <c r="W670" s="32"/>
    </row>
    <row r="671" spans="1:23" ht="42.75" customHeight="1" x14ac:dyDescent="0.25">
      <c r="A671" s="32"/>
      <c r="B671" s="32"/>
      <c r="C671" s="33"/>
      <c r="D671" s="32"/>
      <c r="E671" s="32"/>
      <c r="G671" s="32"/>
      <c r="H671" s="32"/>
      <c r="I671" s="32"/>
      <c r="J671" s="32"/>
      <c r="K671" s="32"/>
      <c r="L671" s="32"/>
      <c r="M671" s="32"/>
      <c r="N671" s="427"/>
      <c r="O671" s="32"/>
      <c r="P671" s="32"/>
      <c r="Q671" s="32"/>
      <c r="R671" s="32"/>
      <c r="S671" s="32"/>
      <c r="T671" s="32"/>
      <c r="U671" s="32"/>
      <c r="V671" s="32"/>
      <c r="W671" s="32"/>
    </row>
    <row r="672" spans="1:23" ht="42.75" customHeight="1" x14ac:dyDescent="0.25">
      <c r="A672" s="32"/>
      <c r="B672" s="32"/>
      <c r="C672" s="33"/>
      <c r="D672" s="32"/>
      <c r="E672" s="32"/>
      <c r="G672" s="32"/>
      <c r="H672" s="32"/>
      <c r="I672" s="32"/>
      <c r="J672" s="32"/>
      <c r="K672" s="32"/>
      <c r="L672" s="32"/>
      <c r="M672" s="32"/>
      <c r="N672" s="427"/>
      <c r="O672" s="32"/>
      <c r="P672" s="32"/>
      <c r="Q672" s="32"/>
      <c r="R672" s="32"/>
      <c r="S672" s="32"/>
      <c r="T672" s="32"/>
      <c r="U672" s="32"/>
      <c r="V672" s="32"/>
      <c r="W672" s="32"/>
    </row>
    <row r="673" spans="1:23" ht="42.75" customHeight="1" x14ac:dyDescent="0.25">
      <c r="A673" s="32"/>
      <c r="B673" s="32"/>
      <c r="C673" s="33"/>
      <c r="D673" s="32"/>
      <c r="E673" s="32"/>
      <c r="G673" s="32"/>
      <c r="H673" s="32"/>
      <c r="I673" s="32"/>
      <c r="J673" s="32"/>
      <c r="K673" s="32"/>
      <c r="L673" s="32"/>
      <c r="M673" s="32"/>
      <c r="N673" s="427"/>
      <c r="O673" s="32"/>
      <c r="P673" s="32"/>
      <c r="Q673" s="32"/>
      <c r="R673" s="32"/>
      <c r="S673" s="32"/>
      <c r="T673" s="32"/>
      <c r="U673" s="32"/>
      <c r="V673" s="32"/>
      <c r="W673" s="32"/>
    </row>
    <row r="674" spans="1:23" ht="42.75" customHeight="1" x14ac:dyDescent="0.25">
      <c r="A674" s="32"/>
      <c r="B674" s="32"/>
      <c r="C674" s="33"/>
      <c r="D674" s="32"/>
      <c r="E674" s="32"/>
      <c r="G674" s="32"/>
      <c r="H674" s="32"/>
      <c r="I674" s="32"/>
      <c r="J674" s="32"/>
      <c r="K674" s="32"/>
      <c r="L674" s="32"/>
      <c r="M674" s="32"/>
      <c r="N674" s="427"/>
      <c r="O674" s="32"/>
      <c r="P674" s="32"/>
      <c r="Q674" s="32"/>
      <c r="R674" s="32"/>
      <c r="S674" s="32"/>
      <c r="T674" s="32"/>
      <c r="U674" s="32"/>
      <c r="V674" s="32"/>
      <c r="W674" s="32"/>
    </row>
    <row r="675" spans="1:23" ht="42.75" customHeight="1" x14ac:dyDescent="0.25">
      <c r="A675" s="32"/>
      <c r="B675" s="32"/>
      <c r="C675" s="33"/>
      <c r="D675" s="32"/>
      <c r="E675" s="32"/>
      <c r="G675" s="32"/>
      <c r="H675" s="32"/>
      <c r="I675" s="32"/>
      <c r="J675" s="32"/>
      <c r="K675" s="32"/>
      <c r="L675" s="32"/>
      <c r="M675" s="32"/>
      <c r="N675" s="427"/>
      <c r="O675" s="32"/>
      <c r="P675" s="32"/>
      <c r="Q675" s="32"/>
      <c r="R675" s="32"/>
      <c r="S675" s="32"/>
      <c r="T675" s="32"/>
      <c r="U675" s="32"/>
      <c r="V675" s="32"/>
      <c r="W675" s="32"/>
    </row>
    <row r="676" spans="1:23" ht="42.75" customHeight="1" x14ac:dyDescent="0.25">
      <c r="A676" s="32"/>
      <c r="B676" s="32"/>
      <c r="C676" s="33"/>
      <c r="D676" s="32"/>
      <c r="E676" s="32"/>
      <c r="G676" s="32"/>
      <c r="H676" s="32"/>
      <c r="I676" s="32"/>
      <c r="J676" s="32"/>
      <c r="K676" s="32"/>
      <c r="L676" s="32"/>
      <c r="M676" s="32"/>
      <c r="N676" s="427"/>
      <c r="O676" s="32"/>
      <c r="P676" s="32"/>
      <c r="Q676" s="32"/>
      <c r="R676" s="32"/>
      <c r="S676" s="32"/>
      <c r="T676" s="32"/>
      <c r="U676" s="32"/>
      <c r="V676" s="32"/>
      <c r="W676" s="32"/>
    </row>
    <row r="677" spans="1:23" ht="42.75" customHeight="1" x14ac:dyDescent="0.25">
      <c r="A677" s="32"/>
      <c r="B677" s="32"/>
      <c r="C677" s="33"/>
      <c r="D677" s="32"/>
      <c r="E677" s="32"/>
      <c r="G677" s="32"/>
      <c r="H677" s="32"/>
      <c r="I677" s="32"/>
      <c r="J677" s="32"/>
      <c r="K677" s="32"/>
      <c r="L677" s="32"/>
      <c r="M677" s="32"/>
      <c r="N677" s="427"/>
      <c r="O677" s="32"/>
      <c r="P677" s="32"/>
      <c r="Q677" s="32"/>
      <c r="R677" s="32"/>
      <c r="S677" s="32"/>
      <c r="T677" s="32"/>
      <c r="U677" s="32"/>
      <c r="V677" s="32"/>
      <c r="W677" s="32"/>
    </row>
    <row r="678" spans="1:23" ht="42.75" customHeight="1" x14ac:dyDescent="0.25">
      <c r="A678" s="32"/>
      <c r="B678" s="32"/>
      <c r="C678" s="33"/>
      <c r="D678" s="32"/>
      <c r="E678" s="32"/>
      <c r="G678" s="32"/>
      <c r="H678" s="32"/>
      <c r="I678" s="32"/>
      <c r="J678" s="32"/>
      <c r="K678" s="32"/>
      <c r="L678" s="32"/>
      <c r="M678" s="32"/>
      <c r="N678" s="427"/>
      <c r="O678" s="32"/>
      <c r="P678" s="32"/>
      <c r="Q678" s="32"/>
      <c r="R678" s="32"/>
      <c r="S678" s="32"/>
      <c r="T678" s="32"/>
      <c r="U678" s="32"/>
      <c r="V678" s="32"/>
      <c r="W678" s="32"/>
    </row>
    <row r="679" spans="1:23" ht="42.75" customHeight="1" x14ac:dyDescent="0.25">
      <c r="A679" s="32"/>
      <c r="B679" s="32"/>
      <c r="C679" s="33"/>
      <c r="D679" s="32"/>
      <c r="E679" s="32"/>
      <c r="G679" s="32"/>
      <c r="H679" s="32"/>
      <c r="I679" s="32"/>
      <c r="J679" s="32"/>
      <c r="K679" s="32"/>
      <c r="L679" s="32"/>
      <c r="M679" s="32"/>
      <c r="N679" s="427"/>
      <c r="O679" s="32"/>
      <c r="P679" s="32"/>
      <c r="Q679" s="32"/>
      <c r="R679" s="32"/>
      <c r="S679" s="32"/>
      <c r="T679" s="32"/>
      <c r="U679" s="32"/>
      <c r="V679" s="32"/>
      <c r="W679" s="32"/>
    </row>
    <row r="680" spans="1:23" ht="42.75" customHeight="1" x14ac:dyDescent="0.25">
      <c r="A680" s="32"/>
      <c r="B680" s="32"/>
      <c r="C680" s="33"/>
      <c r="D680" s="32"/>
      <c r="E680" s="32"/>
      <c r="G680" s="32"/>
      <c r="H680" s="32"/>
      <c r="I680" s="32"/>
      <c r="J680" s="32"/>
      <c r="K680" s="32"/>
      <c r="L680" s="32"/>
      <c r="M680" s="32"/>
      <c r="N680" s="427"/>
      <c r="O680" s="32"/>
      <c r="P680" s="32"/>
      <c r="Q680" s="32"/>
      <c r="R680" s="32"/>
      <c r="S680" s="32"/>
      <c r="T680" s="32"/>
      <c r="U680" s="32"/>
      <c r="V680" s="32"/>
      <c r="W680" s="32"/>
    </row>
    <row r="681" spans="1:23" ht="42.75" customHeight="1" x14ac:dyDescent="0.25">
      <c r="A681" s="32"/>
      <c r="B681" s="32"/>
      <c r="C681" s="33"/>
      <c r="D681" s="32"/>
      <c r="E681" s="32"/>
      <c r="G681" s="32"/>
      <c r="H681" s="32"/>
      <c r="I681" s="32"/>
      <c r="J681" s="32"/>
      <c r="K681" s="32"/>
      <c r="L681" s="32"/>
      <c r="M681" s="32"/>
      <c r="N681" s="427"/>
      <c r="O681" s="32"/>
      <c r="P681" s="32"/>
      <c r="Q681" s="32"/>
      <c r="R681" s="32"/>
      <c r="S681" s="32"/>
      <c r="T681" s="32"/>
      <c r="U681" s="32"/>
      <c r="V681" s="32"/>
      <c r="W681" s="32"/>
    </row>
    <row r="682" spans="1:23" ht="42.75" customHeight="1" x14ac:dyDescent="0.25">
      <c r="A682" s="32"/>
      <c r="B682" s="32"/>
      <c r="C682" s="33"/>
      <c r="D682" s="32"/>
      <c r="E682" s="32"/>
      <c r="G682" s="32"/>
      <c r="H682" s="32"/>
      <c r="I682" s="32"/>
      <c r="J682" s="32"/>
      <c r="K682" s="32"/>
      <c r="L682" s="32"/>
      <c r="M682" s="32"/>
      <c r="N682" s="427"/>
      <c r="O682" s="32"/>
      <c r="P682" s="32"/>
      <c r="Q682" s="32"/>
      <c r="R682" s="32"/>
      <c r="S682" s="32"/>
      <c r="T682" s="32"/>
      <c r="U682" s="32"/>
      <c r="V682" s="32"/>
      <c r="W682" s="32"/>
    </row>
    <row r="683" spans="1:23" ht="42.75" customHeight="1" x14ac:dyDescent="0.25">
      <c r="A683" s="32"/>
      <c r="B683" s="32"/>
      <c r="C683" s="33"/>
      <c r="D683" s="32"/>
      <c r="E683" s="32"/>
      <c r="G683" s="32"/>
      <c r="H683" s="32"/>
      <c r="I683" s="32"/>
      <c r="J683" s="32"/>
      <c r="K683" s="32"/>
      <c r="L683" s="32"/>
      <c r="M683" s="32"/>
      <c r="N683" s="427"/>
      <c r="O683" s="32"/>
      <c r="P683" s="32"/>
      <c r="Q683" s="32"/>
      <c r="R683" s="32"/>
      <c r="S683" s="32"/>
      <c r="T683" s="32"/>
      <c r="U683" s="32"/>
      <c r="V683" s="32"/>
      <c r="W683" s="32"/>
    </row>
    <row r="684" spans="1:23" ht="42.75" customHeight="1" x14ac:dyDescent="0.25">
      <c r="A684" s="32"/>
      <c r="B684" s="32"/>
      <c r="C684" s="33"/>
      <c r="D684" s="32"/>
      <c r="E684" s="32"/>
      <c r="G684" s="32"/>
      <c r="H684" s="32"/>
      <c r="I684" s="32"/>
      <c r="J684" s="32"/>
      <c r="K684" s="32"/>
      <c r="L684" s="32"/>
      <c r="M684" s="32"/>
      <c r="N684" s="427"/>
      <c r="O684" s="32"/>
      <c r="P684" s="32"/>
      <c r="Q684" s="32"/>
      <c r="R684" s="32"/>
      <c r="S684" s="32"/>
      <c r="T684" s="32"/>
      <c r="U684" s="32"/>
      <c r="V684" s="32"/>
      <c r="W684" s="32"/>
    </row>
    <row r="685" spans="1:23" ht="42.75" customHeight="1" x14ac:dyDescent="0.25">
      <c r="A685" s="32"/>
      <c r="B685" s="32"/>
      <c r="C685" s="33"/>
      <c r="D685" s="32"/>
      <c r="E685" s="32"/>
      <c r="G685" s="32"/>
      <c r="H685" s="32"/>
      <c r="I685" s="32"/>
      <c r="J685" s="32"/>
      <c r="K685" s="32"/>
      <c r="L685" s="32"/>
      <c r="M685" s="32"/>
      <c r="N685" s="427"/>
      <c r="O685" s="32"/>
      <c r="P685" s="32"/>
      <c r="Q685" s="32"/>
      <c r="R685" s="32"/>
      <c r="S685" s="32"/>
      <c r="T685" s="32"/>
      <c r="U685" s="32"/>
      <c r="V685" s="32"/>
      <c r="W685" s="32"/>
    </row>
    <row r="686" spans="1:23" ht="42.75" customHeight="1" x14ac:dyDescent="0.25">
      <c r="A686" s="32"/>
      <c r="B686" s="32"/>
      <c r="C686" s="33"/>
      <c r="D686" s="32"/>
      <c r="E686" s="32"/>
      <c r="G686" s="32"/>
      <c r="H686" s="32"/>
      <c r="I686" s="32"/>
      <c r="J686" s="32"/>
      <c r="K686" s="32"/>
      <c r="L686" s="32"/>
      <c r="M686" s="32"/>
      <c r="N686" s="427"/>
      <c r="O686" s="32"/>
      <c r="P686" s="32"/>
      <c r="Q686" s="32"/>
      <c r="R686" s="32"/>
      <c r="S686" s="32"/>
      <c r="T686" s="32"/>
      <c r="U686" s="32"/>
      <c r="V686" s="32"/>
      <c r="W686" s="32"/>
    </row>
    <row r="687" spans="1:23" ht="42.75" customHeight="1" x14ac:dyDescent="0.25">
      <c r="A687" s="32"/>
      <c r="B687" s="32"/>
      <c r="C687" s="33"/>
      <c r="D687" s="32"/>
      <c r="E687" s="32"/>
      <c r="G687" s="32"/>
      <c r="H687" s="32"/>
      <c r="I687" s="32"/>
      <c r="J687" s="32"/>
      <c r="K687" s="32"/>
      <c r="L687" s="32"/>
      <c r="M687" s="32"/>
      <c r="N687" s="427"/>
      <c r="O687" s="32"/>
      <c r="P687" s="32"/>
      <c r="Q687" s="32"/>
      <c r="R687" s="32"/>
      <c r="S687" s="32"/>
      <c r="T687" s="32"/>
      <c r="U687" s="32"/>
      <c r="V687" s="32"/>
      <c r="W687" s="32"/>
    </row>
    <row r="688" spans="1:23" ht="42.75" customHeight="1" x14ac:dyDescent="0.25">
      <c r="A688" s="32"/>
      <c r="B688" s="32"/>
      <c r="C688" s="33"/>
      <c r="D688" s="32"/>
      <c r="E688" s="32"/>
      <c r="G688" s="32"/>
      <c r="H688" s="32"/>
      <c r="I688" s="32"/>
      <c r="J688" s="32"/>
      <c r="K688" s="32"/>
      <c r="L688" s="32"/>
      <c r="M688" s="32"/>
      <c r="N688" s="427"/>
      <c r="O688" s="32"/>
      <c r="P688" s="32"/>
      <c r="Q688" s="32"/>
      <c r="R688" s="32"/>
      <c r="S688" s="32"/>
      <c r="T688" s="32"/>
      <c r="U688" s="32"/>
      <c r="V688" s="32"/>
      <c r="W688" s="32"/>
    </row>
    <row r="689" spans="1:23" ht="42.75" customHeight="1" x14ac:dyDescent="0.25">
      <c r="A689" s="32"/>
      <c r="B689" s="32"/>
      <c r="C689" s="33"/>
      <c r="D689" s="32"/>
      <c r="E689" s="32"/>
      <c r="G689" s="32"/>
      <c r="H689" s="32"/>
      <c r="I689" s="32"/>
      <c r="J689" s="32"/>
      <c r="K689" s="32"/>
      <c r="L689" s="32"/>
      <c r="M689" s="32"/>
      <c r="N689" s="427"/>
      <c r="O689" s="32"/>
      <c r="P689" s="32"/>
      <c r="Q689" s="32"/>
      <c r="R689" s="32"/>
      <c r="S689" s="32"/>
      <c r="T689" s="32"/>
      <c r="U689" s="32"/>
      <c r="V689" s="32"/>
      <c r="W689" s="32"/>
    </row>
    <row r="690" spans="1:23" ht="42.75" customHeight="1" x14ac:dyDescent="0.25">
      <c r="A690" s="32"/>
      <c r="B690" s="32"/>
      <c r="C690" s="33"/>
      <c r="D690" s="32"/>
      <c r="E690" s="32"/>
      <c r="G690" s="32"/>
      <c r="H690" s="32"/>
      <c r="I690" s="32"/>
      <c r="J690" s="32"/>
      <c r="K690" s="32"/>
      <c r="L690" s="32"/>
      <c r="M690" s="32"/>
      <c r="N690" s="427"/>
      <c r="O690" s="32"/>
      <c r="P690" s="32"/>
      <c r="Q690" s="32"/>
      <c r="R690" s="32"/>
      <c r="S690" s="32"/>
      <c r="T690" s="32"/>
      <c r="U690" s="32"/>
      <c r="V690" s="32"/>
      <c r="W690" s="32"/>
    </row>
    <row r="691" spans="1:23" ht="42.75" customHeight="1" x14ac:dyDescent="0.25">
      <c r="A691" s="32"/>
      <c r="B691" s="32"/>
      <c r="C691" s="33"/>
      <c r="D691" s="32"/>
      <c r="E691" s="32"/>
      <c r="G691" s="32"/>
      <c r="H691" s="32"/>
      <c r="I691" s="32"/>
      <c r="J691" s="32"/>
      <c r="K691" s="32"/>
      <c r="L691" s="32"/>
      <c r="M691" s="32"/>
      <c r="N691" s="427"/>
      <c r="O691" s="32"/>
      <c r="P691" s="32"/>
      <c r="Q691" s="32"/>
      <c r="R691" s="32"/>
      <c r="S691" s="32"/>
      <c r="T691" s="32"/>
      <c r="U691" s="32"/>
      <c r="V691" s="32"/>
      <c r="W691" s="32"/>
    </row>
    <row r="692" spans="1:23" ht="42.75" customHeight="1" x14ac:dyDescent="0.25">
      <c r="A692" s="32"/>
      <c r="B692" s="32"/>
      <c r="C692" s="33"/>
      <c r="D692" s="32"/>
      <c r="E692" s="32"/>
      <c r="G692" s="32"/>
      <c r="H692" s="32"/>
      <c r="I692" s="32"/>
      <c r="J692" s="32"/>
      <c r="K692" s="32"/>
      <c r="L692" s="32"/>
      <c r="M692" s="32"/>
      <c r="N692" s="427"/>
      <c r="O692" s="32"/>
      <c r="P692" s="32"/>
      <c r="Q692" s="32"/>
      <c r="R692" s="32"/>
      <c r="S692" s="32"/>
      <c r="T692" s="32"/>
      <c r="U692" s="32"/>
      <c r="V692" s="32"/>
      <c r="W692" s="32"/>
    </row>
    <row r="693" spans="1:23" ht="42.75" customHeight="1" x14ac:dyDescent="0.25">
      <c r="A693" s="32"/>
      <c r="B693" s="32"/>
      <c r="C693" s="33"/>
      <c r="D693" s="32"/>
      <c r="E693" s="32"/>
      <c r="G693" s="32"/>
      <c r="H693" s="32"/>
      <c r="I693" s="32"/>
      <c r="J693" s="32"/>
      <c r="K693" s="32"/>
      <c r="L693" s="32"/>
      <c r="M693" s="32"/>
      <c r="N693" s="427"/>
      <c r="O693" s="32"/>
      <c r="P693" s="32"/>
      <c r="Q693" s="32"/>
      <c r="R693" s="32"/>
      <c r="S693" s="32"/>
      <c r="T693" s="32"/>
      <c r="U693" s="32"/>
      <c r="V693" s="32"/>
      <c r="W693" s="32"/>
    </row>
    <row r="694" spans="1:23" ht="42.75" customHeight="1" x14ac:dyDescent="0.25">
      <c r="A694" s="32"/>
      <c r="B694" s="32"/>
      <c r="C694" s="33"/>
      <c r="D694" s="32"/>
      <c r="E694" s="32"/>
      <c r="G694" s="32"/>
      <c r="H694" s="32"/>
      <c r="I694" s="32"/>
      <c r="J694" s="32"/>
      <c r="K694" s="32"/>
      <c r="L694" s="32"/>
      <c r="M694" s="32"/>
      <c r="N694" s="427"/>
      <c r="O694" s="32"/>
      <c r="P694" s="32"/>
      <c r="Q694" s="32"/>
      <c r="R694" s="32"/>
      <c r="S694" s="32"/>
      <c r="T694" s="32"/>
      <c r="U694" s="32"/>
      <c r="V694" s="32"/>
      <c r="W694" s="32"/>
    </row>
    <row r="695" spans="1:23" ht="42.75" customHeight="1" x14ac:dyDescent="0.25">
      <c r="A695" s="32"/>
      <c r="B695" s="32"/>
      <c r="C695" s="33"/>
      <c r="D695" s="32"/>
      <c r="E695" s="32"/>
      <c r="G695" s="32"/>
      <c r="H695" s="32"/>
      <c r="I695" s="32"/>
      <c r="J695" s="32"/>
      <c r="K695" s="32"/>
      <c r="L695" s="32"/>
      <c r="M695" s="32"/>
      <c r="N695" s="427"/>
      <c r="O695" s="32"/>
      <c r="P695" s="32"/>
      <c r="Q695" s="32"/>
      <c r="R695" s="32"/>
      <c r="S695" s="32"/>
      <c r="T695" s="32"/>
      <c r="U695" s="32"/>
      <c r="V695" s="32"/>
      <c r="W695" s="32"/>
    </row>
    <row r="696" spans="1:23" ht="42.75" customHeight="1" x14ac:dyDescent="0.25">
      <c r="A696" s="32"/>
      <c r="B696" s="32"/>
      <c r="C696" s="33"/>
      <c r="D696" s="32"/>
      <c r="E696" s="32"/>
      <c r="G696" s="32"/>
      <c r="H696" s="32"/>
      <c r="I696" s="32"/>
      <c r="J696" s="32"/>
      <c r="K696" s="32"/>
      <c r="L696" s="32"/>
      <c r="M696" s="32"/>
      <c r="N696" s="427"/>
      <c r="O696" s="32"/>
      <c r="P696" s="32"/>
      <c r="Q696" s="32"/>
      <c r="R696" s="32"/>
      <c r="S696" s="32"/>
      <c r="T696" s="32"/>
      <c r="U696" s="32"/>
      <c r="V696" s="32"/>
      <c r="W696" s="32"/>
    </row>
    <row r="697" spans="1:23" ht="42.75" customHeight="1" x14ac:dyDescent="0.25">
      <c r="A697" s="32"/>
      <c r="B697" s="32"/>
      <c r="C697" s="33"/>
      <c r="D697" s="32"/>
      <c r="E697" s="32"/>
      <c r="G697" s="32"/>
      <c r="H697" s="32"/>
      <c r="I697" s="32"/>
      <c r="J697" s="32"/>
      <c r="K697" s="32"/>
      <c r="L697" s="32"/>
      <c r="M697" s="32"/>
      <c r="N697" s="427"/>
      <c r="O697" s="32"/>
      <c r="P697" s="32"/>
      <c r="Q697" s="32"/>
      <c r="R697" s="32"/>
      <c r="S697" s="32"/>
      <c r="T697" s="32"/>
      <c r="U697" s="32"/>
      <c r="V697" s="32"/>
      <c r="W697" s="32"/>
    </row>
    <row r="698" spans="1:23" ht="42.75" customHeight="1" x14ac:dyDescent="0.25">
      <c r="A698" s="32"/>
      <c r="B698" s="32"/>
      <c r="C698" s="33"/>
      <c r="D698" s="32"/>
      <c r="E698" s="32"/>
      <c r="G698" s="32"/>
      <c r="H698" s="32"/>
      <c r="I698" s="32"/>
      <c r="J698" s="32"/>
      <c r="K698" s="32"/>
      <c r="L698" s="32"/>
      <c r="M698" s="32"/>
      <c r="N698" s="427"/>
      <c r="O698" s="32"/>
      <c r="P698" s="32"/>
      <c r="Q698" s="32"/>
      <c r="R698" s="32"/>
      <c r="S698" s="32"/>
      <c r="T698" s="32"/>
      <c r="U698" s="32"/>
      <c r="V698" s="32"/>
      <c r="W698" s="32"/>
    </row>
    <row r="699" spans="1:23" ht="42.75" customHeight="1" x14ac:dyDescent="0.25">
      <c r="A699" s="32"/>
      <c r="B699" s="32"/>
      <c r="C699" s="33"/>
      <c r="D699" s="32"/>
      <c r="E699" s="32"/>
      <c r="G699" s="32"/>
      <c r="H699" s="32"/>
      <c r="I699" s="32"/>
      <c r="J699" s="32"/>
      <c r="K699" s="32"/>
      <c r="L699" s="32"/>
      <c r="M699" s="32"/>
      <c r="N699" s="427"/>
      <c r="O699" s="32"/>
      <c r="P699" s="32"/>
      <c r="Q699" s="32"/>
      <c r="R699" s="32"/>
      <c r="S699" s="32"/>
      <c r="T699" s="32"/>
      <c r="U699" s="32"/>
      <c r="V699" s="32"/>
      <c r="W699" s="32"/>
    </row>
    <row r="700" spans="1:23" ht="42.75" customHeight="1" x14ac:dyDescent="0.25">
      <c r="A700" s="32"/>
      <c r="B700" s="32"/>
      <c r="C700" s="33"/>
      <c r="D700" s="32"/>
      <c r="E700" s="32"/>
      <c r="G700" s="32"/>
      <c r="H700" s="32"/>
      <c r="I700" s="32"/>
      <c r="J700" s="32"/>
      <c r="K700" s="32"/>
      <c r="L700" s="32"/>
      <c r="M700" s="32"/>
      <c r="N700" s="427"/>
      <c r="O700" s="32"/>
      <c r="P700" s="32"/>
      <c r="Q700" s="32"/>
      <c r="R700" s="32"/>
      <c r="S700" s="32"/>
      <c r="T700" s="32"/>
      <c r="U700" s="32"/>
      <c r="V700" s="32"/>
      <c r="W700" s="32"/>
    </row>
    <row r="701" spans="1:23" ht="42.75" customHeight="1" x14ac:dyDescent="0.25">
      <c r="A701" s="32"/>
      <c r="B701" s="32"/>
      <c r="C701" s="33"/>
      <c r="D701" s="32"/>
      <c r="E701" s="32"/>
      <c r="G701" s="32"/>
      <c r="H701" s="32"/>
      <c r="I701" s="32"/>
      <c r="J701" s="32"/>
      <c r="K701" s="32"/>
      <c r="L701" s="32"/>
      <c r="M701" s="32"/>
      <c r="N701" s="427"/>
      <c r="O701" s="32"/>
      <c r="P701" s="32"/>
      <c r="Q701" s="32"/>
      <c r="R701" s="32"/>
      <c r="S701" s="32"/>
      <c r="T701" s="32"/>
      <c r="U701" s="32"/>
      <c r="V701" s="32"/>
      <c r="W701" s="32"/>
    </row>
    <row r="702" spans="1:23" ht="42.75" customHeight="1" x14ac:dyDescent="0.25">
      <c r="A702" s="32"/>
      <c r="B702" s="32"/>
      <c r="C702" s="33"/>
      <c r="D702" s="32"/>
      <c r="E702" s="32"/>
      <c r="G702" s="32"/>
      <c r="H702" s="32"/>
      <c r="I702" s="32"/>
      <c r="J702" s="32"/>
      <c r="K702" s="32"/>
      <c r="L702" s="32"/>
      <c r="M702" s="32"/>
      <c r="N702" s="427"/>
      <c r="O702" s="32"/>
      <c r="P702" s="32"/>
      <c r="Q702" s="32"/>
      <c r="R702" s="32"/>
      <c r="S702" s="32"/>
      <c r="T702" s="32"/>
      <c r="U702" s="32"/>
      <c r="V702" s="32"/>
      <c r="W702" s="32"/>
    </row>
    <row r="703" spans="1:23" ht="42.75" customHeight="1" x14ac:dyDescent="0.25">
      <c r="A703" s="32"/>
      <c r="B703" s="32"/>
      <c r="C703" s="33"/>
      <c r="D703" s="32"/>
      <c r="E703" s="32"/>
      <c r="G703" s="32"/>
      <c r="H703" s="32"/>
      <c r="I703" s="32"/>
      <c r="J703" s="32"/>
      <c r="K703" s="32"/>
      <c r="L703" s="32"/>
      <c r="M703" s="32"/>
      <c r="N703" s="427"/>
      <c r="O703" s="32"/>
      <c r="P703" s="32"/>
      <c r="Q703" s="32"/>
      <c r="R703" s="32"/>
      <c r="S703" s="32"/>
      <c r="T703" s="32"/>
      <c r="U703" s="32"/>
      <c r="V703" s="32"/>
      <c r="W703" s="32"/>
    </row>
    <row r="704" spans="1:23" ht="42.75" customHeight="1" x14ac:dyDescent="0.25">
      <c r="A704" s="32"/>
      <c r="B704" s="32"/>
      <c r="C704" s="33"/>
      <c r="D704" s="32"/>
      <c r="E704" s="32"/>
      <c r="G704" s="32"/>
      <c r="H704" s="32"/>
      <c r="I704" s="32"/>
      <c r="J704" s="32"/>
      <c r="K704" s="32"/>
      <c r="L704" s="32"/>
      <c r="M704" s="32"/>
      <c r="N704" s="427"/>
      <c r="O704" s="32"/>
      <c r="P704" s="32"/>
      <c r="Q704" s="32"/>
      <c r="R704" s="32"/>
      <c r="S704" s="32"/>
      <c r="T704" s="32"/>
      <c r="U704" s="32"/>
      <c r="V704" s="32"/>
      <c r="W704" s="32"/>
    </row>
    <row r="705" spans="1:23" ht="42.75" customHeight="1" x14ac:dyDescent="0.25">
      <c r="A705" s="32"/>
      <c r="B705" s="32"/>
      <c r="C705" s="33"/>
      <c r="D705" s="32"/>
      <c r="E705" s="32"/>
      <c r="G705" s="32"/>
      <c r="H705" s="32"/>
      <c r="I705" s="32"/>
      <c r="J705" s="32"/>
      <c r="K705" s="32"/>
      <c r="L705" s="32"/>
      <c r="M705" s="32"/>
      <c r="N705" s="427"/>
      <c r="O705" s="32"/>
      <c r="P705" s="32"/>
      <c r="Q705" s="32"/>
      <c r="R705" s="32"/>
      <c r="S705" s="32"/>
      <c r="T705" s="32"/>
      <c r="U705" s="32"/>
      <c r="V705" s="32"/>
      <c r="W705" s="32"/>
    </row>
    <row r="706" spans="1:23" ht="42.75" customHeight="1" x14ac:dyDescent="0.25">
      <c r="A706" s="32"/>
      <c r="B706" s="32"/>
      <c r="C706" s="33"/>
      <c r="D706" s="32"/>
      <c r="E706" s="32"/>
      <c r="G706" s="32"/>
      <c r="H706" s="32"/>
      <c r="I706" s="32"/>
      <c r="J706" s="32"/>
      <c r="K706" s="32"/>
      <c r="L706" s="32"/>
      <c r="M706" s="32"/>
      <c r="N706" s="427"/>
      <c r="O706" s="32"/>
      <c r="P706" s="32"/>
      <c r="Q706" s="32"/>
      <c r="R706" s="32"/>
      <c r="S706" s="32"/>
      <c r="T706" s="32"/>
      <c r="U706" s="32"/>
      <c r="V706" s="32"/>
      <c r="W706" s="32"/>
    </row>
    <row r="707" spans="1:23" ht="42.75" customHeight="1" x14ac:dyDescent="0.25">
      <c r="A707" s="32"/>
      <c r="B707" s="32"/>
      <c r="C707" s="33"/>
      <c r="D707" s="32"/>
      <c r="E707" s="32"/>
      <c r="G707" s="32"/>
      <c r="H707" s="32"/>
      <c r="I707" s="32"/>
      <c r="J707" s="32"/>
      <c r="K707" s="32"/>
      <c r="L707" s="32"/>
      <c r="M707" s="32"/>
      <c r="N707" s="427"/>
      <c r="O707" s="32"/>
      <c r="P707" s="32"/>
      <c r="Q707" s="32"/>
      <c r="R707" s="32"/>
      <c r="S707" s="32"/>
      <c r="T707" s="32"/>
      <c r="U707" s="32"/>
      <c r="V707" s="32"/>
      <c r="W707" s="32"/>
    </row>
    <row r="708" spans="1:23" ht="42.75" customHeight="1" x14ac:dyDescent="0.25">
      <c r="A708" s="32"/>
      <c r="B708" s="32"/>
      <c r="C708" s="33"/>
      <c r="D708" s="32"/>
      <c r="E708" s="32"/>
      <c r="G708" s="32"/>
      <c r="H708" s="32"/>
      <c r="I708" s="32"/>
      <c r="J708" s="32"/>
      <c r="K708" s="32"/>
      <c r="L708" s="32"/>
      <c r="M708" s="32"/>
      <c r="N708" s="427"/>
      <c r="O708" s="32"/>
      <c r="P708" s="32"/>
      <c r="Q708" s="32"/>
      <c r="R708" s="32"/>
      <c r="S708" s="32"/>
      <c r="T708" s="32"/>
      <c r="U708" s="32"/>
      <c r="V708" s="32"/>
      <c r="W708" s="32"/>
    </row>
    <row r="709" spans="1:23" ht="42.75" customHeight="1" x14ac:dyDescent="0.25">
      <c r="A709" s="32"/>
      <c r="B709" s="32"/>
      <c r="C709" s="33"/>
      <c r="D709" s="32"/>
      <c r="E709" s="32"/>
      <c r="G709" s="32"/>
      <c r="H709" s="32"/>
      <c r="I709" s="32"/>
      <c r="J709" s="32"/>
      <c r="K709" s="32"/>
      <c r="L709" s="32"/>
      <c r="M709" s="32"/>
      <c r="N709" s="427"/>
      <c r="O709" s="32"/>
      <c r="P709" s="32"/>
      <c r="Q709" s="32"/>
      <c r="R709" s="32"/>
      <c r="S709" s="32"/>
      <c r="T709" s="32"/>
      <c r="U709" s="32"/>
      <c r="V709" s="32"/>
      <c r="W709" s="32"/>
    </row>
    <row r="710" spans="1:23" ht="42.75" customHeight="1" x14ac:dyDescent="0.25">
      <c r="A710" s="32"/>
      <c r="B710" s="32"/>
      <c r="C710" s="33"/>
      <c r="D710" s="32"/>
      <c r="E710" s="32"/>
      <c r="G710" s="32"/>
      <c r="H710" s="32"/>
      <c r="I710" s="32"/>
      <c r="J710" s="32"/>
      <c r="K710" s="32"/>
      <c r="L710" s="32"/>
      <c r="M710" s="32"/>
      <c r="N710" s="427"/>
      <c r="O710" s="32"/>
      <c r="P710" s="32"/>
      <c r="Q710" s="32"/>
      <c r="R710" s="32"/>
      <c r="S710" s="32"/>
      <c r="T710" s="32"/>
      <c r="U710" s="32"/>
      <c r="V710" s="32"/>
      <c r="W710" s="32"/>
    </row>
    <row r="711" spans="1:23" ht="42.75" customHeight="1" x14ac:dyDescent="0.25">
      <c r="A711" s="32"/>
      <c r="B711" s="32"/>
      <c r="C711" s="33"/>
      <c r="D711" s="32"/>
      <c r="E711" s="32"/>
      <c r="G711" s="32"/>
      <c r="H711" s="32"/>
      <c r="I711" s="32"/>
      <c r="J711" s="32"/>
      <c r="K711" s="32"/>
      <c r="L711" s="32"/>
      <c r="M711" s="32"/>
      <c r="N711" s="427"/>
      <c r="O711" s="32"/>
      <c r="P711" s="32"/>
      <c r="Q711" s="32"/>
      <c r="R711" s="32"/>
      <c r="S711" s="32"/>
      <c r="T711" s="32"/>
      <c r="U711" s="32"/>
      <c r="V711" s="32"/>
      <c r="W711" s="32"/>
    </row>
    <row r="712" spans="1:23" ht="42.75" customHeight="1" x14ac:dyDescent="0.25">
      <c r="A712" s="32"/>
      <c r="B712" s="32"/>
      <c r="C712" s="33"/>
      <c r="D712" s="32"/>
      <c r="E712" s="32"/>
      <c r="G712" s="32"/>
      <c r="H712" s="32"/>
      <c r="I712" s="32"/>
      <c r="J712" s="32"/>
      <c r="K712" s="32"/>
      <c r="L712" s="32"/>
      <c r="M712" s="32"/>
      <c r="N712" s="427"/>
      <c r="O712" s="32"/>
      <c r="P712" s="32"/>
      <c r="Q712" s="32"/>
      <c r="R712" s="32"/>
      <c r="S712" s="32"/>
      <c r="T712" s="32"/>
      <c r="U712" s="32"/>
      <c r="V712" s="32"/>
      <c r="W712" s="32"/>
    </row>
    <row r="713" spans="1:23" ht="42.75" customHeight="1" x14ac:dyDescent="0.25">
      <c r="A713" s="32"/>
      <c r="B713" s="32"/>
      <c r="C713" s="33"/>
      <c r="D713" s="32"/>
      <c r="E713" s="32"/>
      <c r="G713" s="32"/>
      <c r="H713" s="32"/>
      <c r="I713" s="32"/>
      <c r="J713" s="32"/>
      <c r="K713" s="32"/>
      <c r="L713" s="32"/>
      <c r="M713" s="32"/>
      <c r="N713" s="427"/>
      <c r="O713" s="32"/>
      <c r="P713" s="32"/>
      <c r="Q713" s="32"/>
      <c r="R713" s="32"/>
      <c r="S713" s="32"/>
      <c r="T713" s="32"/>
      <c r="U713" s="32"/>
      <c r="V713" s="32"/>
      <c r="W713" s="32"/>
    </row>
    <row r="714" spans="1:23" ht="42.75" customHeight="1" x14ac:dyDescent="0.25">
      <c r="A714" s="32"/>
      <c r="B714" s="32"/>
      <c r="C714" s="33"/>
      <c r="D714" s="32"/>
      <c r="E714" s="32"/>
      <c r="G714" s="32"/>
      <c r="H714" s="32"/>
      <c r="I714" s="32"/>
      <c r="J714" s="32"/>
      <c r="K714" s="32"/>
      <c r="L714" s="32"/>
      <c r="M714" s="32"/>
      <c r="N714" s="427"/>
      <c r="O714" s="32"/>
      <c r="P714" s="32"/>
      <c r="Q714" s="32"/>
      <c r="R714" s="32"/>
      <c r="S714" s="32"/>
      <c r="T714" s="32"/>
      <c r="U714" s="32"/>
      <c r="V714" s="32"/>
      <c r="W714" s="32"/>
    </row>
    <row r="715" spans="1:23" ht="42.75" customHeight="1" x14ac:dyDescent="0.25">
      <c r="A715" s="32"/>
      <c r="B715" s="32"/>
      <c r="C715" s="33"/>
      <c r="D715" s="32"/>
      <c r="E715" s="32"/>
      <c r="G715" s="32"/>
      <c r="H715" s="32"/>
      <c r="I715" s="32"/>
      <c r="J715" s="32"/>
      <c r="K715" s="32"/>
      <c r="L715" s="32"/>
      <c r="M715" s="32"/>
      <c r="N715" s="427"/>
      <c r="O715" s="32"/>
      <c r="P715" s="32"/>
      <c r="Q715" s="32"/>
      <c r="R715" s="32"/>
      <c r="S715" s="32"/>
      <c r="T715" s="32"/>
      <c r="U715" s="32"/>
      <c r="V715" s="32"/>
      <c r="W715" s="32"/>
    </row>
    <row r="716" spans="1:23" ht="42.75" customHeight="1" x14ac:dyDescent="0.25">
      <c r="A716" s="32"/>
      <c r="B716" s="32"/>
      <c r="C716" s="33"/>
      <c r="D716" s="32"/>
      <c r="E716" s="32"/>
      <c r="G716" s="32"/>
      <c r="H716" s="32"/>
      <c r="I716" s="32"/>
      <c r="J716" s="32"/>
      <c r="K716" s="32"/>
      <c r="L716" s="32"/>
      <c r="M716" s="32"/>
      <c r="N716" s="427"/>
      <c r="O716" s="32"/>
      <c r="P716" s="32"/>
      <c r="Q716" s="32"/>
      <c r="R716" s="32"/>
      <c r="S716" s="32"/>
      <c r="T716" s="32"/>
      <c r="U716" s="32"/>
      <c r="V716" s="32"/>
      <c r="W716" s="32"/>
    </row>
    <row r="717" spans="1:23" ht="42.75" customHeight="1" x14ac:dyDescent="0.25">
      <c r="A717" s="32"/>
      <c r="B717" s="32"/>
      <c r="C717" s="33"/>
      <c r="D717" s="32"/>
      <c r="E717" s="32"/>
      <c r="G717" s="32"/>
      <c r="H717" s="32"/>
      <c r="I717" s="32"/>
      <c r="J717" s="32"/>
      <c r="K717" s="32"/>
      <c r="L717" s="32"/>
      <c r="M717" s="32"/>
      <c r="N717" s="427"/>
      <c r="O717" s="32"/>
      <c r="P717" s="32"/>
      <c r="Q717" s="32"/>
      <c r="R717" s="32"/>
      <c r="S717" s="32"/>
      <c r="T717" s="32"/>
      <c r="U717" s="32"/>
      <c r="V717" s="32"/>
      <c r="W717" s="32"/>
    </row>
    <row r="718" spans="1:23" ht="42.75" customHeight="1" x14ac:dyDescent="0.25">
      <c r="A718" s="32"/>
      <c r="B718" s="32"/>
      <c r="C718" s="33"/>
      <c r="D718" s="32"/>
      <c r="E718" s="32"/>
      <c r="G718" s="32"/>
      <c r="H718" s="32"/>
      <c r="I718" s="32"/>
      <c r="J718" s="32"/>
      <c r="K718" s="32"/>
      <c r="L718" s="32"/>
      <c r="M718" s="32"/>
      <c r="N718" s="427"/>
      <c r="O718" s="32"/>
      <c r="P718" s="32"/>
      <c r="Q718" s="32"/>
      <c r="R718" s="32"/>
      <c r="S718" s="32"/>
      <c r="T718" s="32"/>
      <c r="U718" s="32"/>
      <c r="V718" s="32"/>
      <c r="W718" s="32"/>
    </row>
    <row r="719" spans="1:23" ht="42.75" customHeight="1" x14ac:dyDescent="0.25">
      <c r="A719" s="32"/>
      <c r="B719" s="32"/>
      <c r="C719" s="33"/>
      <c r="D719" s="32"/>
      <c r="E719" s="32"/>
      <c r="G719" s="32"/>
      <c r="H719" s="32"/>
      <c r="I719" s="32"/>
      <c r="J719" s="32"/>
      <c r="K719" s="32"/>
      <c r="L719" s="32"/>
      <c r="M719" s="32"/>
      <c r="N719" s="427"/>
      <c r="O719" s="32"/>
      <c r="P719" s="32"/>
      <c r="Q719" s="32"/>
      <c r="R719" s="32"/>
      <c r="S719" s="32"/>
      <c r="T719" s="32"/>
      <c r="U719" s="32"/>
      <c r="V719" s="32"/>
      <c r="W719" s="32"/>
    </row>
    <row r="720" spans="1:23" ht="42.75" customHeight="1" x14ac:dyDescent="0.25">
      <c r="A720" s="32"/>
      <c r="B720" s="32"/>
      <c r="C720" s="33"/>
      <c r="D720" s="32"/>
      <c r="E720" s="32"/>
      <c r="G720" s="32"/>
      <c r="H720" s="32"/>
      <c r="I720" s="32"/>
      <c r="J720" s="32"/>
      <c r="K720" s="32"/>
      <c r="L720" s="32"/>
      <c r="M720" s="32"/>
      <c r="N720" s="427"/>
      <c r="O720" s="32"/>
      <c r="P720" s="32"/>
      <c r="Q720" s="32"/>
      <c r="R720" s="32"/>
      <c r="S720" s="32"/>
      <c r="T720" s="32"/>
      <c r="U720" s="32"/>
      <c r="V720" s="32"/>
      <c r="W720" s="32"/>
    </row>
    <row r="721" spans="1:23" ht="42.75" customHeight="1" x14ac:dyDescent="0.25">
      <c r="A721" s="32"/>
      <c r="B721" s="32"/>
      <c r="C721" s="33"/>
      <c r="D721" s="32"/>
      <c r="E721" s="32"/>
      <c r="G721" s="32"/>
      <c r="H721" s="32"/>
      <c r="I721" s="32"/>
      <c r="J721" s="32"/>
      <c r="K721" s="32"/>
      <c r="L721" s="32"/>
      <c r="M721" s="32"/>
      <c r="N721" s="427"/>
      <c r="O721" s="32"/>
      <c r="P721" s="32"/>
      <c r="Q721" s="32"/>
      <c r="R721" s="32"/>
      <c r="S721" s="32"/>
      <c r="T721" s="32"/>
      <c r="U721" s="32"/>
      <c r="V721" s="32"/>
      <c r="W721" s="32"/>
    </row>
    <row r="722" spans="1:23" ht="42.75" customHeight="1" x14ac:dyDescent="0.25">
      <c r="A722" s="32"/>
      <c r="B722" s="32"/>
      <c r="C722" s="33"/>
      <c r="D722" s="32"/>
      <c r="E722" s="32"/>
      <c r="G722" s="32"/>
      <c r="H722" s="32"/>
      <c r="I722" s="32"/>
      <c r="J722" s="32"/>
      <c r="K722" s="32"/>
      <c r="L722" s="32"/>
      <c r="M722" s="32"/>
      <c r="N722" s="427"/>
      <c r="O722" s="32"/>
      <c r="P722" s="32"/>
      <c r="Q722" s="32"/>
      <c r="R722" s="32"/>
      <c r="S722" s="32"/>
      <c r="T722" s="32"/>
      <c r="U722" s="32"/>
      <c r="V722" s="32"/>
      <c r="W722" s="32"/>
    </row>
    <row r="723" spans="1:23" ht="42.75" customHeight="1" x14ac:dyDescent="0.25">
      <c r="A723" s="32"/>
      <c r="B723" s="32"/>
      <c r="C723" s="33"/>
      <c r="D723" s="32"/>
      <c r="E723" s="32"/>
      <c r="G723" s="32"/>
      <c r="H723" s="32"/>
      <c r="I723" s="32"/>
      <c r="J723" s="32"/>
      <c r="K723" s="32"/>
      <c r="L723" s="32"/>
      <c r="M723" s="32"/>
      <c r="N723" s="427"/>
      <c r="O723" s="32"/>
      <c r="P723" s="32"/>
      <c r="Q723" s="32"/>
      <c r="R723" s="32"/>
      <c r="S723" s="32"/>
      <c r="T723" s="32"/>
      <c r="U723" s="32"/>
      <c r="V723" s="32"/>
      <c r="W723" s="32"/>
    </row>
    <row r="724" spans="1:23" ht="42.75" customHeight="1" x14ac:dyDescent="0.25">
      <c r="A724" s="32"/>
      <c r="B724" s="32"/>
      <c r="C724" s="33"/>
      <c r="D724" s="32"/>
      <c r="E724" s="32"/>
      <c r="G724" s="32"/>
      <c r="H724" s="32"/>
      <c r="I724" s="32"/>
      <c r="J724" s="32"/>
      <c r="K724" s="32"/>
      <c r="L724" s="32"/>
      <c r="M724" s="32"/>
      <c r="N724" s="427"/>
      <c r="O724" s="32"/>
      <c r="P724" s="32"/>
      <c r="Q724" s="32"/>
      <c r="R724" s="32"/>
      <c r="S724" s="32"/>
      <c r="T724" s="32"/>
      <c r="U724" s="32"/>
      <c r="V724" s="32"/>
      <c r="W724" s="32"/>
    </row>
    <row r="725" spans="1:23" ht="42.75" customHeight="1" x14ac:dyDescent="0.25">
      <c r="A725" s="32"/>
      <c r="B725" s="32"/>
      <c r="C725" s="33"/>
      <c r="D725" s="32"/>
      <c r="E725" s="32"/>
      <c r="G725" s="32"/>
      <c r="H725" s="32"/>
      <c r="I725" s="32"/>
      <c r="J725" s="32"/>
      <c r="K725" s="32"/>
      <c r="L725" s="32"/>
      <c r="M725" s="32"/>
      <c r="N725" s="427"/>
      <c r="O725" s="32"/>
      <c r="P725" s="32"/>
      <c r="Q725" s="32"/>
      <c r="R725" s="32"/>
      <c r="S725" s="32"/>
      <c r="T725" s="32"/>
      <c r="U725" s="32"/>
      <c r="V725" s="32"/>
      <c r="W725" s="32"/>
    </row>
    <row r="726" spans="1:23" ht="42.75" customHeight="1" x14ac:dyDescent="0.25">
      <c r="A726" s="32"/>
      <c r="B726" s="32"/>
      <c r="C726" s="33"/>
      <c r="D726" s="32"/>
      <c r="E726" s="32"/>
      <c r="G726" s="32"/>
      <c r="H726" s="32"/>
      <c r="I726" s="32"/>
      <c r="J726" s="32"/>
      <c r="K726" s="32"/>
      <c r="L726" s="32"/>
      <c r="M726" s="32"/>
      <c r="N726" s="427"/>
      <c r="O726" s="32"/>
      <c r="P726" s="32"/>
      <c r="Q726" s="32"/>
      <c r="R726" s="32"/>
      <c r="S726" s="32"/>
      <c r="T726" s="32"/>
      <c r="U726" s="32"/>
      <c r="V726" s="32"/>
      <c r="W726" s="32"/>
    </row>
    <row r="727" spans="1:23" ht="42.75" customHeight="1" x14ac:dyDescent="0.25">
      <c r="A727" s="32"/>
      <c r="B727" s="32"/>
      <c r="C727" s="33"/>
      <c r="D727" s="32"/>
      <c r="E727" s="32"/>
      <c r="G727" s="32"/>
      <c r="H727" s="32"/>
      <c r="I727" s="32"/>
      <c r="J727" s="32"/>
      <c r="K727" s="32"/>
      <c r="L727" s="32"/>
      <c r="M727" s="32"/>
      <c r="N727" s="427"/>
      <c r="O727" s="32"/>
      <c r="P727" s="32"/>
      <c r="Q727" s="32"/>
      <c r="R727" s="32"/>
      <c r="S727" s="32"/>
      <c r="T727" s="32"/>
      <c r="U727" s="32"/>
      <c r="V727" s="32"/>
      <c r="W727" s="32"/>
    </row>
    <row r="728" spans="1:23" ht="42.75" customHeight="1" x14ac:dyDescent="0.25">
      <c r="A728" s="32"/>
      <c r="B728" s="32"/>
      <c r="C728" s="33"/>
      <c r="D728" s="32"/>
      <c r="E728" s="32"/>
      <c r="G728" s="32"/>
      <c r="H728" s="32"/>
      <c r="I728" s="32"/>
      <c r="J728" s="32"/>
      <c r="K728" s="32"/>
      <c r="L728" s="32"/>
      <c r="M728" s="32"/>
      <c r="N728" s="427"/>
      <c r="O728" s="32"/>
      <c r="P728" s="32"/>
      <c r="Q728" s="32"/>
      <c r="R728" s="32"/>
      <c r="S728" s="32"/>
      <c r="T728" s="32"/>
      <c r="U728" s="32"/>
      <c r="V728" s="32"/>
      <c r="W728" s="32"/>
    </row>
    <row r="729" spans="1:23" ht="42.75" customHeight="1" x14ac:dyDescent="0.25">
      <c r="A729" s="32"/>
      <c r="B729" s="32"/>
      <c r="C729" s="33"/>
      <c r="D729" s="32"/>
      <c r="E729" s="32"/>
      <c r="G729" s="32"/>
      <c r="H729" s="32"/>
      <c r="I729" s="32"/>
      <c r="J729" s="32"/>
      <c r="K729" s="32"/>
      <c r="L729" s="32"/>
      <c r="M729" s="32"/>
      <c r="N729" s="427"/>
      <c r="O729" s="32"/>
      <c r="P729" s="32"/>
      <c r="Q729" s="32"/>
      <c r="R729" s="32"/>
      <c r="S729" s="32"/>
      <c r="T729" s="32"/>
      <c r="U729" s="32"/>
      <c r="V729" s="32"/>
      <c r="W729" s="32"/>
    </row>
    <row r="730" spans="1:23" ht="42.75" customHeight="1" x14ac:dyDescent="0.25">
      <c r="A730" s="32"/>
      <c r="B730" s="32"/>
      <c r="C730" s="33"/>
      <c r="D730" s="32"/>
      <c r="E730" s="32"/>
      <c r="G730" s="32"/>
      <c r="H730" s="32"/>
      <c r="I730" s="32"/>
      <c r="J730" s="32"/>
      <c r="K730" s="32"/>
      <c r="L730" s="32"/>
      <c r="M730" s="32"/>
      <c r="N730" s="427"/>
      <c r="O730" s="32"/>
      <c r="P730" s="32"/>
      <c r="Q730" s="32"/>
      <c r="R730" s="32"/>
      <c r="S730" s="32"/>
      <c r="T730" s="32"/>
      <c r="U730" s="32"/>
      <c r="V730" s="32"/>
      <c r="W730" s="32"/>
    </row>
    <row r="731" spans="1:23" ht="42.75" customHeight="1" x14ac:dyDescent="0.25">
      <c r="A731" s="32"/>
      <c r="B731" s="32"/>
      <c r="C731" s="33"/>
      <c r="D731" s="32"/>
      <c r="E731" s="32"/>
      <c r="G731" s="32"/>
      <c r="H731" s="32"/>
      <c r="I731" s="32"/>
      <c r="J731" s="32"/>
      <c r="K731" s="32"/>
      <c r="L731" s="32"/>
      <c r="M731" s="32"/>
      <c r="N731" s="427"/>
      <c r="O731" s="32"/>
      <c r="P731" s="32"/>
      <c r="Q731" s="32"/>
      <c r="R731" s="32"/>
      <c r="S731" s="32"/>
      <c r="T731" s="32"/>
      <c r="U731" s="32"/>
      <c r="V731" s="32"/>
      <c r="W731" s="32"/>
    </row>
    <row r="732" spans="1:23" ht="42.75" customHeight="1" x14ac:dyDescent="0.25">
      <c r="A732" s="32"/>
      <c r="B732" s="32"/>
      <c r="C732" s="33"/>
      <c r="D732" s="32"/>
      <c r="E732" s="32"/>
      <c r="G732" s="32"/>
      <c r="H732" s="32"/>
      <c r="I732" s="32"/>
      <c r="J732" s="32"/>
      <c r="K732" s="32"/>
      <c r="L732" s="32"/>
      <c r="M732" s="32"/>
      <c r="N732" s="427"/>
      <c r="O732" s="32"/>
      <c r="P732" s="32"/>
      <c r="Q732" s="32"/>
      <c r="R732" s="32"/>
      <c r="S732" s="32"/>
      <c r="T732" s="32"/>
      <c r="U732" s="32"/>
      <c r="V732" s="32"/>
      <c r="W732" s="32"/>
    </row>
    <row r="733" spans="1:23" ht="42.75" customHeight="1" x14ac:dyDescent="0.25">
      <c r="A733" s="32"/>
      <c r="B733" s="32"/>
      <c r="C733" s="33"/>
      <c r="D733" s="32"/>
      <c r="E733" s="32"/>
      <c r="G733" s="32"/>
      <c r="H733" s="32"/>
      <c r="I733" s="32"/>
      <c r="J733" s="32"/>
      <c r="K733" s="32"/>
      <c r="L733" s="32"/>
      <c r="M733" s="32"/>
      <c r="N733" s="427"/>
      <c r="O733" s="32"/>
      <c r="P733" s="32"/>
      <c r="Q733" s="32"/>
      <c r="R733" s="32"/>
      <c r="S733" s="32"/>
      <c r="T733" s="32"/>
      <c r="U733" s="32"/>
      <c r="V733" s="32"/>
      <c r="W733" s="32"/>
    </row>
    <row r="734" spans="1:23" ht="42.75" customHeight="1" x14ac:dyDescent="0.25">
      <c r="A734" s="32"/>
      <c r="B734" s="32"/>
      <c r="C734" s="33"/>
      <c r="D734" s="32"/>
      <c r="E734" s="32"/>
      <c r="G734" s="32"/>
      <c r="H734" s="32"/>
      <c r="I734" s="32"/>
      <c r="J734" s="32"/>
      <c r="K734" s="32"/>
      <c r="L734" s="32"/>
      <c r="M734" s="32"/>
      <c r="N734" s="427"/>
      <c r="O734" s="32"/>
      <c r="P734" s="32"/>
      <c r="Q734" s="32"/>
      <c r="R734" s="32"/>
      <c r="S734" s="32"/>
      <c r="T734" s="32"/>
      <c r="U734" s="32"/>
      <c r="V734" s="32"/>
      <c r="W734" s="32"/>
    </row>
    <row r="735" spans="1:23" ht="42.75" customHeight="1" x14ac:dyDescent="0.25">
      <c r="A735" s="32"/>
      <c r="B735" s="32"/>
      <c r="C735" s="33"/>
      <c r="D735" s="32"/>
      <c r="E735" s="32"/>
      <c r="G735" s="32"/>
      <c r="H735" s="32"/>
      <c r="I735" s="32"/>
      <c r="J735" s="32"/>
      <c r="K735" s="32"/>
      <c r="L735" s="32"/>
      <c r="M735" s="32"/>
      <c r="N735" s="427"/>
      <c r="O735" s="32"/>
      <c r="P735" s="32"/>
      <c r="Q735" s="32"/>
      <c r="R735" s="32"/>
      <c r="S735" s="32"/>
      <c r="T735" s="32"/>
      <c r="U735" s="32"/>
      <c r="V735" s="32"/>
      <c r="W735" s="32"/>
    </row>
    <row r="736" spans="1:23" ht="42.75" customHeight="1" x14ac:dyDescent="0.25">
      <c r="A736" s="32"/>
      <c r="B736" s="32"/>
      <c r="C736" s="33"/>
      <c r="D736" s="32"/>
      <c r="E736" s="32"/>
      <c r="G736" s="32"/>
      <c r="H736" s="32"/>
      <c r="I736" s="32"/>
      <c r="J736" s="32"/>
      <c r="K736" s="32"/>
      <c r="L736" s="32"/>
      <c r="M736" s="32"/>
      <c r="N736" s="427"/>
      <c r="O736" s="32"/>
      <c r="P736" s="32"/>
      <c r="Q736" s="32"/>
      <c r="R736" s="32"/>
      <c r="S736" s="32"/>
      <c r="T736" s="32"/>
      <c r="U736" s="32"/>
      <c r="V736" s="32"/>
      <c r="W736" s="32"/>
    </row>
    <row r="737" spans="1:23" ht="42.75" customHeight="1" x14ac:dyDescent="0.25">
      <c r="A737" s="32"/>
      <c r="B737" s="32"/>
      <c r="C737" s="33"/>
      <c r="D737" s="32"/>
      <c r="E737" s="32"/>
      <c r="G737" s="32"/>
      <c r="H737" s="32"/>
      <c r="I737" s="32"/>
      <c r="J737" s="32"/>
      <c r="K737" s="32"/>
      <c r="L737" s="32"/>
      <c r="M737" s="32"/>
      <c r="N737" s="427"/>
      <c r="O737" s="32"/>
      <c r="P737" s="32"/>
      <c r="Q737" s="32"/>
      <c r="R737" s="32"/>
      <c r="S737" s="32"/>
      <c r="T737" s="32"/>
      <c r="U737" s="32"/>
      <c r="V737" s="32"/>
      <c r="W737" s="32"/>
    </row>
    <row r="738" spans="1:23" ht="42.75" customHeight="1" x14ac:dyDescent="0.25">
      <c r="A738" s="32"/>
      <c r="B738" s="32"/>
      <c r="C738" s="33"/>
      <c r="D738" s="32"/>
      <c r="E738" s="32"/>
      <c r="G738" s="32"/>
      <c r="H738" s="32"/>
      <c r="I738" s="32"/>
      <c r="J738" s="32"/>
      <c r="K738" s="32"/>
      <c r="L738" s="32"/>
      <c r="M738" s="32"/>
      <c r="N738" s="427"/>
      <c r="O738" s="32"/>
      <c r="P738" s="32"/>
      <c r="Q738" s="32"/>
      <c r="R738" s="32"/>
      <c r="S738" s="32"/>
      <c r="T738" s="32"/>
      <c r="U738" s="32"/>
      <c r="V738" s="32"/>
      <c r="W738" s="32"/>
    </row>
    <row r="739" spans="1:23" ht="42.75" customHeight="1" x14ac:dyDescent="0.25">
      <c r="A739" s="32"/>
      <c r="B739" s="32"/>
      <c r="C739" s="33"/>
      <c r="D739" s="32"/>
      <c r="E739" s="32"/>
      <c r="G739" s="32"/>
      <c r="H739" s="32"/>
      <c r="I739" s="32"/>
      <c r="J739" s="32"/>
      <c r="K739" s="32"/>
      <c r="L739" s="32"/>
      <c r="M739" s="32"/>
      <c r="N739" s="427"/>
      <c r="O739" s="32"/>
      <c r="P739" s="32"/>
      <c r="Q739" s="32"/>
      <c r="R739" s="32"/>
      <c r="S739" s="32"/>
      <c r="T739" s="32"/>
      <c r="U739" s="32"/>
      <c r="V739" s="32"/>
      <c r="W739" s="32"/>
    </row>
    <row r="740" spans="1:23" ht="42.75" customHeight="1" x14ac:dyDescent="0.25">
      <c r="A740" s="32"/>
      <c r="B740" s="32"/>
      <c r="C740" s="33"/>
      <c r="D740" s="32"/>
      <c r="E740" s="32"/>
      <c r="G740" s="32"/>
      <c r="H740" s="32"/>
      <c r="I740" s="32"/>
      <c r="J740" s="32"/>
      <c r="K740" s="32"/>
      <c r="L740" s="32"/>
      <c r="M740" s="32"/>
      <c r="N740" s="427"/>
      <c r="O740" s="32"/>
      <c r="P740" s="32"/>
      <c r="Q740" s="32"/>
      <c r="R740" s="32"/>
      <c r="S740" s="32"/>
      <c r="T740" s="32"/>
      <c r="U740" s="32"/>
      <c r="V740" s="32"/>
      <c r="W740" s="32"/>
    </row>
    <row r="741" spans="1:23" ht="42.75" customHeight="1" x14ac:dyDescent="0.25">
      <c r="A741" s="32"/>
      <c r="B741" s="32"/>
      <c r="C741" s="33"/>
      <c r="D741" s="32"/>
      <c r="E741" s="32"/>
      <c r="G741" s="32"/>
      <c r="H741" s="32"/>
      <c r="I741" s="32"/>
      <c r="J741" s="32"/>
      <c r="K741" s="32"/>
      <c r="L741" s="32"/>
      <c r="M741" s="32"/>
      <c r="N741" s="427"/>
      <c r="O741" s="32"/>
      <c r="P741" s="32"/>
      <c r="Q741" s="32"/>
      <c r="R741" s="32"/>
      <c r="S741" s="32"/>
      <c r="T741" s="32"/>
      <c r="U741" s="32"/>
      <c r="V741" s="32"/>
      <c r="W741" s="32"/>
    </row>
    <row r="742" spans="1:23" ht="42.75" customHeight="1" x14ac:dyDescent="0.25">
      <c r="A742" s="32"/>
      <c r="B742" s="32"/>
      <c r="C742" s="33"/>
      <c r="D742" s="32"/>
      <c r="E742" s="32"/>
      <c r="G742" s="32"/>
      <c r="H742" s="32"/>
      <c r="I742" s="32"/>
      <c r="J742" s="32"/>
      <c r="K742" s="32"/>
      <c r="L742" s="32"/>
      <c r="M742" s="32"/>
      <c r="N742" s="427"/>
      <c r="O742" s="32"/>
      <c r="P742" s="32"/>
      <c r="Q742" s="32"/>
      <c r="R742" s="32"/>
      <c r="S742" s="32"/>
      <c r="T742" s="32"/>
      <c r="U742" s="32"/>
      <c r="V742" s="32"/>
      <c r="W742" s="32"/>
    </row>
    <row r="743" spans="1:23" ht="42.75" customHeight="1" x14ac:dyDescent="0.25">
      <c r="A743" s="32"/>
      <c r="B743" s="32"/>
      <c r="C743" s="33"/>
      <c r="D743" s="32"/>
      <c r="E743" s="32"/>
      <c r="G743" s="32"/>
      <c r="H743" s="32"/>
      <c r="I743" s="32"/>
      <c r="J743" s="32"/>
      <c r="K743" s="32"/>
      <c r="L743" s="32"/>
      <c r="M743" s="32"/>
      <c r="N743" s="427"/>
      <c r="O743" s="32"/>
      <c r="P743" s="32"/>
      <c r="Q743" s="32"/>
      <c r="R743" s="32"/>
      <c r="S743" s="32"/>
      <c r="T743" s="32"/>
      <c r="U743" s="32"/>
      <c r="V743" s="32"/>
      <c r="W743" s="32"/>
    </row>
    <row r="744" spans="1:23" ht="42.75" customHeight="1" x14ac:dyDescent="0.25">
      <c r="A744" s="32"/>
      <c r="B744" s="32"/>
      <c r="C744" s="33"/>
      <c r="D744" s="32"/>
      <c r="E744" s="32"/>
      <c r="G744" s="32"/>
      <c r="H744" s="32"/>
      <c r="I744" s="32"/>
      <c r="J744" s="32"/>
      <c r="K744" s="32"/>
      <c r="L744" s="32"/>
      <c r="M744" s="32"/>
      <c r="N744" s="427"/>
      <c r="O744" s="32"/>
      <c r="P744" s="32"/>
      <c r="Q744" s="32"/>
      <c r="R744" s="32"/>
      <c r="S744" s="32"/>
      <c r="T744" s="32"/>
      <c r="U744" s="32"/>
      <c r="V744" s="32"/>
      <c r="W744" s="32"/>
    </row>
    <row r="745" spans="1:23" ht="42.75" customHeight="1" x14ac:dyDescent="0.25">
      <c r="A745" s="32"/>
      <c r="B745" s="32"/>
      <c r="C745" s="33"/>
      <c r="D745" s="32"/>
      <c r="E745" s="32"/>
      <c r="G745" s="32"/>
      <c r="H745" s="32"/>
      <c r="I745" s="32"/>
      <c r="J745" s="32"/>
      <c r="K745" s="32"/>
      <c r="L745" s="32"/>
      <c r="M745" s="32"/>
      <c r="N745" s="427"/>
      <c r="O745" s="32"/>
      <c r="P745" s="32"/>
      <c r="Q745" s="32"/>
      <c r="R745" s="32"/>
      <c r="S745" s="32"/>
      <c r="T745" s="32"/>
      <c r="U745" s="32"/>
      <c r="V745" s="32"/>
      <c r="W745" s="32"/>
    </row>
    <row r="746" spans="1:23" ht="42.75" customHeight="1" x14ac:dyDescent="0.25">
      <c r="A746" s="32"/>
      <c r="B746" s="32"/>
      <c r="C746" s="33"/>
      <c r="D746" s="32"/>
      <c r="E746" s="32"/>
      <c r="G746" s="32"/>
      <c r="H746" s="32"/>
      <c r="I746" s="32"/>
      <c r="J746" s="32"/>
      <c r="K746" s="32"/>
      <c r="L746" s="32"/>
      <c r="M746" s="32"/>
      <c r="N746" s="427"/>
      <c r="O746" s="32"/>
      <c r="P746" s="32"/>
      <c r="Q746" s="32"/>
      <c r="R746" s="32"/>
      <c r="S746" s="32"/>
      <c r="T746" s="32"/>
      <c r="U746" s="32"/>
      <c r="V746" s="32"/>
      <c r="W746" s="32"/>
    </row>
    <row r="747" spans="1:23" ht="42.75" customHeight="1" x14ac:dyDescent="0.25">
      <c r="A747" s="32"/>
      <c r="B747" s="32"/>
      <c r="C747" s="33"/>
      <c r="D747" s="32"/>
      <c r="E747" s="32"/>
      <c r="G747" s="32"/>
      <c r="H747" s="32"/>
      <c r="I747" s="32"/>
      <c r="J747" s="32"/>
      <c r="K747" s="32"/>
      <c r="L747" s="32"/>
      <c r="M747" s="32"/>
      <c r="N747" s="427"/>
      <c r="O747" s="32"/>
      <c r="P747" s="32"/>
      <c r="Q747" s="32"/>
      <c r="R747" s="32"/>
      <c r="S747" s="32"/>
      <c r="T747" s="32"/>
      <c r="U747" s="32"/>
      <c r="V747" s="32"/>
      <c r="W747" s="32"/>
    </row>
    <row r="748" spans="1:23" ht="42.75" customHeight="1" x14ac:dyDescent="0.25">
      <c r="A748" s="32"/>
      <c r="B748" s="32"/>
      <c r="C748" s="33"/>
      <c r="D748" s="32"/>
      <c r="E748" s="32"/>
      <c r="G748" s="32"/>
      <c r="H748" s="32"/>
      <c r="I748" s="32"/>
      <c r="J748" s="32"/>
      <c r="K748" s="32"/>
      <c r="L748" s="32"/>
      <c r="M748" s="32"/>
      <c r="N748" s="427"/>
      <c r="O748" s="32"/>
      <c r="P748" s="32"/>
      <c r="Q748" s="32"/>
      <c r="R748" s="32"/>
      <c r="S748" s="32"/>
      <c r="T748" s="32"/>
      <c r="U748" s="32"/>
      <c r="V748" s="32"/>
      <c r="W748" s="32"/>
    </row>
    <row r="749" spans="1:23" ht="42.75" customHeight="1" x14ac:dyDescent="0.25">
      <c r="A749" s="32"/>
      <c r="B749" s="32"/>
      <c r="C749" s="33"/>
      <c r="D749" s="32"/>
      <c r="E749" s="32"/>
      <c r="G749" s="32"/>
      <c r="H749" s="32"/>
      <c r="I749" s="32"/>
      <c r="J749" s="32"/>
      <c r="K749" s="32"/>
      <c r="L749" s="32"/>
      <c r="M749" s="32"/>
      <c r="N749" s="427"/>
      <c r="O749" s="32"/>
      <c r="P749" s="32"/>
      <c r="Q749" s="32"/>
      <c r="R749" s="32"/>
      <c r="S749" s="32"/>
      <c r="T749" s="32"/>
      <c r="U749" s="32"/>
      <c r="V749" s="32"/>
      <c r="W749" s="32"/>
    </row>
    <row r="750" spans="1:23" ht="42.75" customHeight="1" x14ac:dyDescent="0.25">
      <c r="A750" s="32"/>
      <c r="B750" s="32"/>
      <c r="C750" s="33"/>
      <c r="D750" s="32"/>
      <c r="E750" s="32"/>
      <c r="G750" s="32"/>
      <c r="H750" s="32"/>
      <c r="I750" s="32"/>
      <c r="J750" s="32"/>
      <c r="K750" s="32"/>
      <c r="L750" s="32"/>
      <c r="M750" s="32"/>
      <c r="N750" s="427"/>
      <c r="O750" s="32"/>
      <c r="P750" s="32"/>
      <c r="Q750" s="32"/>
      <c r="R750" s="32"/>
      <c r="S750" s="32"/>
      <c r="T750" s="32"/>
      <c r="U750" s="32"/>
      <c r="V750" s="32"/>
      <c r="W750" s="32"/>
    </row>
    <row r="751" spans="1:23" ht="42.75" customHeight="1" x14ac:dyDescent="0.25">
      <c r="A751" s="32"/>
      <c r="B751" s="32"/>
      <c r="C751" s="33"/>
      <c r="D751" s="32"/>
      <c r="E751" s="32"/>
      <c r="G751" s="32"/>
      <c r="H751" s="32"/>
      <c r="I751" s="32"/>
      <c r="J751" s="32"/>
      <c r="K751" s="32"/>
      <c r="L751" s="32"/>
      <c r="M751" s="32"/>
      <c r="N751" s="427"/>
      <c r="O751" s="32"/>
      <c r="P751" s="32"/>
      <c r="Q751" s="32"/>
      <c r="R751" s="32"/>
      <c r="S751" s="32"/>
      <c r="T751" s="32"/>
      <c r="U751" s="32"/>
      <c r="V751" s="32"/>
      <c r="W751" s="32"/>
    </row>
    <row r="752" spans="1:23" ht="42.75" customHeight="1" x14ac:dyDescent="0.25">
      <c r="A752" s="32"/>
      <c r="B752" s="32"/>
      <c r="C752" s="33"/>
      <c r="D752" s="32"/>
      <c r="E752" s="32"/>
      <c r="G752" s="32"/>
      <c r="H752" s="32"/>
      <c r="I752" s="32"/>
      <c r="J752" s="32"/>
      <c r="K752" s="32"/>
      <c r="L752" s="32"/>
      <c r="M752" s="32"/>
      <c r="N752" s="427"/>
      <c r="O752" s="32"/>
      <c r="P752" s="32"/>
      <c r="Q752" s="32"/>
      <c r="R752" s="32"/>
      <c r="S752" s="32"/>
      <c r="T752" s="32"/>
      <c r="U752" s="32"/>
      <c r="V752" s="32"/>
      <c r="W752" s="32"/>
    </row>
    <row r="753" spans="1:23" ht="42.75" customHeight="1" x14ac:dyDescent="0.25">
      <c r="A753" s="32"/>
      <c r="B753" s="32"/>
      <c r="C753" s="33"/>
      <c r="D753" s="32"/>
      <c r="E753" s="32"/>
      <c r="G753" s="32"/>
      <c r="H753" s="32"/>
      <c r="I753" s="32"/>
      <c r="J753" s="32"/>
      <c r="K753" s="32"/>
      <c r="L753" s="32"/>
      <c r="M753" s="32"/>
      <c r="N753" s="427"/>
      <c r="O753" s="32"/>
      <c r="P753" s="32"/>
      <c r="Q753" s="32"/>
      <c r="R753" s="32"/>
      <c r="S753" s="32"/>
      <c r="T753" s="32"/>
      <c r="U753" s="32"/>
      <c r="V753" s="32"/>
      <c r="W753" s="32"/>
    </row>
    <row r="754" spans="1:23" ht="42.75" customHeight="1" x14ac:dyDescent="0.25">
      <c r="A754" s="32"/>
      <c r="B754" s="32"/>
      <c r="C754" s="33"/>
      <c r="D754" s="32"/>
      <c r="E754" s="32"/>
      <c r="G754" s="32"/>
      <c r="H754" s="32"/>
      <c r="I754" s="32"/>
      <c r="J754" s="32"/>
      <c r="K754" s="32"/>
      <c r="L754" s="32"/>
      <c r="M754" s="32"/>
      <c r="N754" s="427"/>
      <c r="O754" s="32"/>
      <c r="P754" s="32"/>
      <c r="Q754" s="32"/>
      <c r="R754" s="32"/>
      <c r="S754" s="32"/>
      <c r="T754" s="32"/>
      <c r="U754" s="32"/>
      <c r="V754" s="32"/>
      <c r="W754" s="32"/>
    </row>
    <row r="755" spans="1:23" ht="42.75" customHeight="1" x14ac:dyDescent="0.25">
      <c r="A755" s="32"/>
      <c r="B755" s="32"/>
      <c r="C755" s="33"/>
      <c r="D755" s="32"/>
      <c r="E755" s="32"/>
      <c r="G755" s="32"/>
      <c r="H755" s="32"/>
      <c r="I755" s="32"/>
      <c r="J755" s="32"/>
      <c r="K755" s="32"/>
      <c r="L755" s="32"/>
      <c r="M755" s="32"/>
      <c r="N755" s="427"/>
      <c r="O755" s="32"/>
      <c r="P755" s="32"/>
      <c r="Q755" s="32"/>
      <c r="R755" s="32"/>
      <c r="S755" s="32"/>
      <c r="T755" s="32"/>
      <c r="U755" s="32"/>
      <c r="V755" s="32"/>
      <c r="W755" s="32"/>
    </row>
    <row r="756" spans="1:23" ht="42.75" customHeight="1" x14ac:dyDescent="0.25">
      <c r="A756" s="32"/>
      <c r="B756" s="32"/>
      <c r="C756" s="33"/>
      <c r="D756" s="32"/>
      <c r="E756" s="32"/>
      <c r="G756" s="32"/>
      <c r="H756" s="32"/>
      <c r="I756" s="32"/>
      <c r="J756" s="32"/>
      <c r="K756" s="32"/>
      <c r="L756" s="32"/>
      <c r="M756" s="32"/>
      <c r="N756" s="427"/>
      <c r="O756" s="32"/>
      <c r="P756" s="32"/>
      <c r="Q756" s="32"/>
      <c r="R756" s="32"/>
      <c r="S756" s="32"/>
      <c r="T756" s="32"/>
      <c r="U756" s="32"/>
      <c r="V756" s="32"/>
      <c r="W756" s="32"/>
    </row>
    <row r="757" spans="1:23" ht="42.75" customHeight="1" x14ac:dyDescent="0.25">
      <c r="A757" s="32"/>
      <c r="B757" s="32"/>
      <c r="C757" s="33"/>
      <c r="D757" s="32"/>
      <c r="E757" s="32"/>
      <c r="G757" s="32"/>
      <c r="H757" s="32"/>
      <c r="I757" s="32"/>
      <c r="J757" s="32"/>
      <c r="K757" s="32"/>
      <c r="L757" s="32"/>
      <c r="M757" s="32"/>
      <c r="N757" s="427"/>
      <c r="O757" s="32"/>
      <c r="P757" s="32"/>
      <c r="Q757" s="32"/>
      <c r="R757" s="32"/>
      <c r="S757" s="32"/>
      <c r="T757" s="32"/>
      <c r="U757" s="32"/>
      <c r="V757" s="32"/>
      <c r="W757" s="32"/>
    </row>
    <row r="758" spans="1:23" ht="42.75" customHeight="1" x14ac:dyDescent="0.25">
      <c r="A758" s="32"/>
      <c r="B758" s="32"/>
      <c r="C758" s="33"/>
      <c r="D758" s="32"/>
      <c r="E758" s="32"/>
      <c r="G758" s="32"/>
      <c r="H758" s="32"/>
      <c r="I758" s="32"/>
      <c r="J758" s="32"/>
      <c r="K758" s="32"/>
      <c r="L758" s="32"/>
      <c r="M758" s="32"/>
      <c r="N758" s="427"/>
      <c r="O758" s="32"/>
      <c r="P758" s="32"/>
      <c r="Q758" s="32"/>
      <c r="R758" s="32"/>
      <c r="S758" s="32"/>
      <c r="T758" s="32"/>
      <c r="U758" s="32"/>
      <c r="V758" s="32"/>
      <c r="W758" s="32"/>
    </row>
    <row r="759" spans="1:23" ht="42.75" customHeight="1" x14ac:dyDescent="0.25">
      <c r="A759" s="32"/>
      <c r="B759" s="32"/>
      <c r="C759" s="33"/>
      <c r="D759" s="32"/>
      <c r="E759" s="32"/>
      <c r="G759" s="32"/>
      <c r="H759" s="32"/>
      <c r="I759" s="32"/>
      <c r="J759" s="32"/>
      <c r="K759" s="32"/>
      <c r="L759" s="32"/>
      <c r="M759" s="32"/>
      <c r="N759" s="427"/>
      <c r="O759" s="32"/>
      <c r="P759" s="32"/>
      <c r="Q759" s="32"/>
      <c r="R759" s="32"/>
      <c r="S759" s="32"/>
      <c r="T759" s="32"/>
      <c r="U759" s="32"/>
      <c r="V759" s="32"/>
      <c r="W759" s="32"/>
    </row>
    <row r="760" spans="1:23" ht="42.75" customHeight="1" x14ac:dyDescent="0.25">
      <c r="A760" s="32"/>
      <c r="B760" s="32"/>
      <c r="C760" s="33"/>
      <c r="D760" s="32"/>
      <c r="E760" s="32"/>
      <c r="G760" s="32"/>
      <c r="H760" s="32"/>
      <c r="I760" s="32"/>
      <c r="J760" s="32"/>
      <c r="K760" s="32"/>
      <c r="L760" s="32"/>
      <c r="M760" s="32"/>
      <c r="N760" s="427"/>
      <c r="O760" s="32"/>
      <c r="P760" s="32"/>
      <c r="Q760" s="32"/>
      <c r="R760" s="32"/>
      <c r="S760" s="32"/>
      <c r="T760" s="32"/>
      <c r="U760" s="32"/>
      <c r="V760" s="32"/>
      <c r="W760" s="32"/>
    </row>
    <row r="761" spans="1:23" ht="42.75" customHeight="1" x14ac:dyDescent="0.25">
      <c r="A761" s="32"/>
      <c r="B761" s="32"/>
      <c r="C761" s="33"/>
      <c r="D761" s="32"/>
      <c r="E761" s="32"/>
      <c r="G761" s="32"/>
      <c r="H761" s="32"/>
      <c r="I761" s="32"/>
      <c r="J761" s="32"/>
      <c r="K761" s="32"/>
      <c r="L761" s="32"/>
      <c r="M761" s="32"/>
      <c r="N761" s="427"/>
      <c r="O761" s="32"/>
      <c r="P761" s="32"/>
      <c r="Q761" s="32"/>
      <c r="R761" s="32"/>
      <c r="S761" s="32"/>
      <c r="T761" s="32"/>
      <c r="U761" s="32"/>
      <c r="V761" s="32"/>
      <c r="W761" s="32"/>
    </row>
    <row r="762" spans="1:23" ht="42.75" customHeight="1" x14ac:dyDescent="0.25">
      <c r="A762" s="32"/>
      <c r="B762" s="32"/>
      <c r="C762" s="33"/>
      <c r="D762" s="32"/>
      <c r="E762" s="32"/>
      <c r="G762" s="32"/>
      <c r="H762" s="32"/>
      <c r="I762" s="32"/>
      <c r="J762" s="32"/>
      <c r="K762" s="32"/>
      <c r="L762" s="32"/>
      <c r="M762" s="32"/>
      <c r="N762" s="427"/>
      <c r="O762" s="32"/>
      <c r="P762" s="32"/>
      <c r="Q762" s="32"/>
      <c r="R762" s="32"/>
      <c r="S762" s="32"/>
      <c r="T762" s="32"/>
      <c r="U762" s="32"/>
      <c r="V762" s="32"/>
      <c r="W762" s="32"/>
    </row>
    <row r="763" spans="1:23" ht="42.75" customHeight="1" x14ac:dyDescent="0.25">
      <c r="A763" s="32"/>
      <c r="B763" s="32"/>
      <c r="C763" s="33"/>
      <c r="D763" s="32"/>
      <c r="E763" s="32"/>
      <c r="G763" s="32"/>
      <c r="H763" s="32"/>
      <c r="I763" s="32"/>
      <c r="J763" s="32"/>
      <c r="K763" s="32"/>
      <c r="L763" s="32"/>
      <c r="M763" s="32"/>
      <c r="N763" s="427"/>
      <c r="O763" s="32"/>
      <c r="P763" s="32"/>
      <c r="Q763" s="32"/>
      <c r="R763" s="32"/>
      <c r="S763" s="32"/>
      <c r="T763" s="32"/>
      <c r="U763" s="32"/>
      <c r="V763" s="32"/>
      <c r="W763" s="32"/>
    </row>
    <row r="764" spans="1:23" ht="42.75" customHeight="1" x14ac:dyDescent="0.25">
      <c r="A764" s="32"/>
      <c r="B764" s="32"/>
      <c r="C764" s="33"/>
      <c r="D764" s="32"/>
      <c r="E764" s="32"/>
      <c r="G764" s="32"/>
      <c r="H764" s="32"/>
      <c r="I764" s="32"/>
      <c r="J764" s="32"/>
      <c r="K764" s="32"/>
      <c r="L764" s="32"/>
      <c r="M764" s="32"/>
      <c r="N764" s="427"/>
      <c r="O764" s="32"/>
      <c r="P764" s="32"/>
      <c r="Q764" s="32"/>
      <c r="R764" s="32"/>
      <c r="S764" s="32"/>
      <c r="T764" s="32"/>
      <c r="U764" s="32"/>
      <c r="V764" s="32"/>
      <c r="W764" s="32"/>
    </row>
    <row r="765" spans="1:23" ht="42.75" customHeight="1" x14ac:dyDescent="0.25">
      <c r="A765" s="32"/>
      <c r="B765" s="32"/>
      <c r="C765" s="33"/>
      <c r="D765" s="32"/>
      <c r="E765" s="32"/>
      <c r="G765" s="32"/>
      <c r="H765" s="32"/>
      <c r="I765" s="32"/>
      <c r="J765" s="32"/>
      <c r="K765" s="32"/>
      <c r="L765" s="32"/>
      <c r="M765" s="32"/>
      <c r="N765" s="427"/>
      <c r="O765" s="32"/>
      <c r="P765" s="32"/>
      <c r="Q765" s="32"/>
      <c r="R765" s="32"/>
      <c r="S765" s="32"/>
      <c r="T765" s="32"/>
      <c r="U765" s="32"/>
      <c r="V765" s="32"/>
      <c r="W765" s="32"/>
    </row>
    <row r="766" spans="1:23" ht="42.75" customHeight="1" x14ac:dyDescent="0.25">
      <c r="A766" s="32"/>
      <c r="B766" s="32"/>
      <c r="C766" s="33"/>
      <c r="D766" s="32"/>
      <c r="E766" s="32"/>
      <c r="G766" s="32"/>
      <c r="H766" s="32"/>
      <c r="I766" s="32"/>
      <c r="J766" s="32"/>
      <c r="K766" s="32"/>
      <c r="L766" s="32"/>
      <c r="M766" s="32"/>
      <c r="N766" s="427"/>
      <c r="O766" s="32"/>
      <c r="P766" s="32"/>
      <c r="Q766" s="32"/>
      <c r="R766" s="32"/>
      <c r="S766" s="32"/>
      <c r="T766" s="32"/>
      <c r="U766" s="32"/>
      <c r="V766" s="32"/>
      <c r="W766" s="32"/>
    </row>
    <row r="767" spans="1:23" ht="42.75" customHeight="1" x14ac:dyDescent="0.25">
      <c r="A767" s="32"/>
      <c r="B767" s="32"/>
      <c r="C767" s="33"/>
      <c r="D767" s="32"/>
      <c r="E767" s="32"/>
      <c r="G767" s="32"/>
      <c r="H767" s="32"/>
      <c r="I767" s="32"/>
      <c r="J767" s="32"/>
      <c r="K767" s="32"/>
      <c r="L767" s="32"/>
      <c r="M767" s="32"/>
      <c r="N767" s="427"/>
      <c r="O767" s="32"/>
      <c r="P767" s="32"/>
      <c r="Q767" s="32"/>
      <c r="R767" s="32"/>
      <c r="S767" s="32"/>
      <c r="T767" s="32"/>
      <c r="U767" s="32"/>
      <c r="V767" s="32"/>
      <c r="W767" s="32"/>
    </row>
    <row r="768" spans="1:23" ht="42.75" customHeight="1" x14ac:dyDescent="0.25">
      <c r="A768" s="32"/>
      <c r="B768" s="32"/>
      <c r="C768" s="33"/>
      <c r="D768" s="32"/>
      <c r="E768" s="32"/>
      <c r="G768" s="32"/>
      <c r="H768" s="32"/>
      <c r="I768" s="32"/>
      <c r="J768" s="32"/>
      <c r="K768" s="32"/>
      <c r="L768" s="32"/>
      <c r="M768" s="32"/>
      <c r="N768" s="427"/>
      <c r="O768" s="32"/>
      <c r="P768" s="32"/>
      <c r="Q768" s="32"/>
      <c r="R768" s="32"/>
      <c r="S768" s="32"/>
      <c r="T768" s="32"/>
      <c r="U768" s="32"/>
      <c r="V768" s="32"/>
      <c r="W768" s="32"/>
    </row>
    <row r="769" spans="1:23" ht="42.75" customHeight="1" x14ac:dyDescent="0.25">
      <c r="A769" s="32"/>
      <c r="B769" s="32"/>
      <c r="C769" s="33"/>
      <c r="D769" s="32"/>
      <c r="E769" s="32"/>
      <c r="G769" s="32"/>
      <c r="H769" s="32"/>
      <c r="I769" s="32"/>
      <c r="J769" s="32"/>
      <c r="K769" s="32"/>
      <c r="L769" s="32"/>
      <c r="M769" s="32"/>
      <c r="N769" s="427"/>
      <c r="O769" s="32"/>
      <c r="P769" s="32"/>
      <c r="Q769" s="32"/>
      <c r="R769" s="32"/>
      <c r="S769" s="32"/>
      <c r="T769" s="32"/>
      <c r="U769" s="32"/>
      <c r="V769" s="32"/>
      <c r="W769" s="32"/>
    </row>
    <row r="770" spans="1:23" ht="42.75" customHeight="1" x14ac:dyDescent="0.25">
      <c r="A770" s="32"/>
      <c r="B770" s="32"/>
      <c r="C770" s="33"/>
      <c r="D770" s="32"/>
      <c r="E770" s="32"/>
      <c r="G770" s="32"/>
      <c r="H770" s="32"/>
      <c r="I770" s="32"/>
      <c r="J770" s="32"/>
      <c r="K770" s="32"/>
      <c r="L770" s="32"/>
      <c r="M770" s="32"/>
      <c r="N770" s="427"/>
      <c r="O770" s="32"/>
      <c r="P770" s="32"/>
      <c r="Q770" s="32"/>
      <c r="R770" s="32"/>
      <c r="S770" s="32"/>
      <c r="T770" s="32"/>
      <c r="U770" s="32"/>
      <c r="V770" s="32"/>
      <c r="W770" s="32"/>
    </row>
    <row r="771" spans="1:23" ht="42.75" customHeight="1" x14ac:dyDescent="0.25">
      <c r="A771" s="32"/>
      <c r="B771" s="32"/>
      <c r="C771" s="33"/>
      <c r="D771" s="32"/>
      <c r="E771" s="32"/>
      <c r="G771" s="32"/>
      <c r="H771" s="32"/>
      <c r="I771" s="32"/>
      <c r="J771" s="32"/>
      <c r="K771" s="32"/>
      <c r="L771" s="32"/>
      <c r="M771" s="32"/>
      <c r="N771" s="427"/>
      <c r="O771" s="32"/>
      <c r="P771" s="32"/>
      <c r="Q771" s="32"/>
      <c r="R771" s="32"/>
      <c r="S771" s="32"/>
      <c r="T771" s="32"/>
      <c r="U771" s="32"/>
      <c r="V771" s="32"/>
      <c r="W771" s="32"/>
    </row>
    <row r="772" spans="1:23" ht="42.75" customHeight="1" x14ac:dyDescent="0.25">
      <c r="A772" s="32"/>
      <c r="B772" s="32"/>
      <c r="C772" s="33"/>
      <c r="D772" s="32"/>
      <c r="E772" s="32"/>
      <c r="G772" s="32"/>
      <c r="H772" s="32"/>
      <c r="I772" s="32"/>
      <c r="J772" s="32"/>
      <c r="K772" s="32"/>
      <c r="L772" s="32"/>
      <c r="M772" s="32"/>
      <c r="N772" s="427"/>
      <c r="O772" s="32"/>
      <c r="P772" s="32"/>
      <c r="Q772" s="32"/>
      <c r="R772" s="32"/>
      <c r="S772" s="32"/>
      <c r="T772" s="32"/>
      <c r="U772" s="32"/>
      <c r="V772" s="32"/>
      <c r="W772" s="32"/>
    </row>
    <row r="773" spans="1:23" ht="42.75" customHeight="1" x14ac:dyDescent="0.25">
      <c r="A773" s="32"/>
      <c r="B773" s="32"/>
      <c r="C773" s="33"/>
      <c r="D773" s="32"/>
      <c r="E773" s="32"/>
      <c r="G773" s="32"/>
      <c r="H773" s="32"/>
      <c r="I773" s="32"/>
      <c r="J773" s="32"/>
      <c r="K773" s="32"/>
      <c r="L773" s="32"/>
      <c r="M773" s="32"/>
      <c r="N773" s="427"/>
      <c r="O773" s="32"/>
      <c r="P773" s="32"/>
      <c r="Q773" s="32"/>
      <c r="R773" s="32"/>
      <c r="S773" s="32"/>
      <c r="T773" s="32"/>
      <c r="U773" s="32"/>
      <c r="V773" s="32"/>
      <c r="W773" s="32"/>
    </row>
    <row r="774" spans="1:23" ht="42.75" customHeight="1" x14ac:dyDescent="0.25">
      <c r="A774" s="32"/>
      <c r="B774" s="32"/>
      <c r="C774" s="33"/>
      <c r="D774" s="32"/>
      <c r="E774" s="32"/>
      <c r="G774" s="32"/>
      <c r="H774" s="32"/>
      <c r="I774" s="32"/>
      <c r="J774" s="32"/>
      <c r="K774" s="32"/>
      <c r="L774" s="32"/>
      <c r="M774" s="32"/>
      <c r="N774" s="427"/>
      <c r="O774" s="32"/>
      <c r="P774" s="32"/>
      <c r="Q774" s="32"/>
      <c r="R774" s="32"/>
      <c r="S774" s="32"/>
      <c r="T774" s="32"/>
      <c r="U774" s="32"/>
      <c r="V774" s="32"/>
      <c r="W774" s="32"/>
    </row>
    <row r="775" spans="1:23" ht="42.75" customHeight="1" x14ac:dyDescent="0.25">
      <c r="A775" s="32"/>
      <c r="B775" s="32"/>
      <c r="C775" s="33"/>
      <c r="D775" s="32"/>
      <c r="E775" s="32"/>
      <c r="G775" s="32"/>
      <c r="H775" s="32"/>
      <c r="I775" s="32"/>
      <c r="J775" s="32"/>
      <c r="K775" s="32"/>
      <c r="L775" s="32"/>
      <c r="M775" s="32"/>
      <c r="N775" s="427"/>
      <c r="O775" s="32"/>
      <c r="P775" s="32"/>
      <c r="Q775" s="32"/>
      <c r="R775" s="32"/>
      <c r="S775" s="32"/>
      <c r="T775" s="32"/>
      <c r="U775" s="32"/>
      <c r="V775" s="32"/>
      <c r="W775" s="32"/>
    </row>
    <row r="776" spans="1:23" ht="42.75" customHeight="1" x14ac:dyDescent="0.25">
      <c r="A776" s="32"/>
      <c r="B776" s="32"/>
      <c r="C776" s="33"/>
      <c r="D776" s="32"/>
      <c r="E776" s="32"/>
      <c r="G776" s="32"/>
      <c r="H776" s="32"/>
      <c r="I776" s="32"/>
      <c r="J776" s="32"/>
      <c r="K776" s="32"/>
      <c r="L776" s="32"/>
      <c r="M776" s="32"/>
      <c r="N776" s="427"/>
      <c r="O776" s="32"/>
      <c r="P776" s="32"/>
      <c r="Q776" s="32"/>
      <c r="R776" s="32"/>
      <c r="S776" s="32"/>
      <c r="T776" s="32"/>
      <c r="U776" s="32"/>
      <c r="V776" s="32"/>
      <c r="W776" s="32"/>
    </row>
    <row r="777" spans="1:23" ht="42.75" customHeight="1" x14ac:dyDescent="0.25">
      <c r="A777" s="32"/>
      <c r="B777" s="32"/>
      <c r="C777" s="33"/>
      <c r="D777" s="32"/>
      <c r="E777" s="32"/>
      <c r="G777" s="32"/>
      <c r="H777" s="32"/>
      <c r="I777" s="32"/>
      <c r="J777" s="32"/>
      <c r="K777" s="32"/>
      <c r="L777" s="32"/>
      <c r="M777" s="32"/>
      <c r="N777" s="427"/>
      <c r="O777" s="32"/>
      <c r="P777" s="32"/>
      <c r="Q777" s="32"/>
      <c r="R777" s="32"/>
      <c r="S777" s="32"/>
      <c r="T777" s="32"/>
      <c r="U777" s="32"/>
      <c r="V777" s="32"/>
      <c r="W777" s="32"/>
    </row>
    <row r="778" spans="1:23" ht="42.75" customHeight="1" x14ac:dyDescent="0.25">
      <c r="A778" s="32"/>
      <c r="B778" s="32"/>
      <c r="C778" s="33"/>
      <c r="D778" s="32"/>
      <c r="E778" s="32"/>
      <c r="G778" s="32"/>
      <c r="H778" s="32"/>
      <c r="I778" s="32"/>
      <c r="J778" s="32"/>
      <c r="K778" s="32"/>
      <c r="L778" s="32"/>
      <c r="M778" s="32"/>
      <c r="N778" s="427"/>
      <c r="O778" s="32"/>
      <c r="P778" s="32"/>
      <c r="Q778" s="32"/>
      <c r="R778" s="32"/>
      <c r="S778" s="32"/>
      <c r="T778" s="32"/>
      <c r="U778" s="32"/>
      <c r="V778" s="32"/>
      <c r="W778" s="32"/>
    </row>
    <row r="779" spans="1:23" ht="42.75" customHeight="1" x14ac:dyDescent="0.25">
      <c r="A779" s="32"/>
      <c r="B779" s="32"/>
      <c r="C779" s="33"/>
      <c r="D779" s="32"/>
      <c r="E779" s="32"/>
      <c r="G779" s="32"/>
      <c r="H779" s="32"/>
      <c r="I779" s="32"/>
      <c r="J779" s="32"/>
      <c r="K779" s="32"/>
      <c r="L779" s="32"/>
      <c r="M779" s="32"/>
      <c r="N779" s="427"/>
      <c r="O779" s="32"/>
      <c r="P779" s="32"/>
      <c r="Q779" s="32"/>
      <c r="R779" s="32"/>
      <c r="S779" s="32"/>
      <c r="T779" s="32"/>
      <c r="U779" s="32"/>
      <c r="V779" s="32"/>
      <c r="W779" s="32"/>
    </row>
    <row r="780" spans="1:23" ht="42.75" customHeight="1" x14ac:dyDescent="0.25">
      <c r="A780" s="32"/>
      <c r="B780" s="32"/>
      <c r="C780" s="33"/>
      <c r="D780" s="32"/>
      <c r="E780" s="32"/>
      <c r="G780" s="32"/>
      <c r="H780" s="32"/>
      <c r="I780" s="32"/>
      <c r="J780" s="32"/>
      <c r="K780" s="32"/>
      <c r="L780" s="32"/>
      <c r="M780" s="32"/>
      <c r="N780" s="427"/>
      <c r="O780" s="32"/>
      <c r="P780" s="32"/>
      <c r="Q780" s="32"/>
      <c r="R780" s="32"/>
      <c r="S780" s="32"/>
      <c r="T780" s="32"/>
      <c r="U780" s="32"/>
      <c r="V780" s="32"/>
      <c r="W780" s="32"/>
    </row>
    <row r="781" spans="1:23" ht="42.75" customHeight="1" x14ac:dyDescent="0.25">
      <c r="A781" s="32"/>
      <c r="B781" s="32"/>
      <c r="C781" s="33"/>
      <c r="D781" s="32"/>
      <c r="E781" s="32"/>
      <c r="G781" s="32"/>
      <c r="H781" s="32"/>
      <c r="I781" s="32"/>
      <c r="J781" s="32"/>
      <c r="K781" s="32"/>
      <c r="L781" s="32"/>
      <c r="M781" s="32"/>
      <c r="N781" s="427"/>
      <c r="O781" s="32"/>
      <c r="P781" s="32"/>
      <c r="Q781" s="32"/>
      <c r="R781" s="32"/>
      <c r="S781" s="32"/>
      <c r="T781" s="32"/>
      <c r="U781" s="32"/>
      <c r="V781" s="32"/>
      <c r="W781" s="32"/>
    </row>
    <row r="782" spans="1:23" ht="42.75" customHeight="1" x14ac:dyDescent="0.25">
      <c r="A782" s="32"/>
      <c r="B782" s="32"/>
      <c r="C782" s="33"/>
      <c r="D782" s="32"/>
      <c r="E782" s="32"/>
      <c r="G782" s="32"/>
      <c r="H782" s="32"/>
      <c r="I782" s="32"/>
      <c r="J782" s="32"/>
      <c r="K782" s="32"/>
      <c r="L782" s="32"/>
      <c r="M782" s="32"/>
      <c r="N782" s="427"/>
      <c r="O782" s="32"/>
      <c r="P782" s="32"/>
      <c r="Q782" s="32"/>
      <c r="R782" s="32"/>
      <c r="S782" s="32"/>
      <c r="T782" s="32"/>
      <c r="U782" s="32"/>
      <c r="V782" s="32"/>
      <c r="W782" s="32"/>
    </row>
    <row r="783" spans="1:23" ht="42.75" customHeight="1" x14ac:dyDescent="0.25">
      <c r="A783" s="32"/>
      <c r="B783" s="32"/>
      <c r="C783" s="33"/>
      <c r="D783" s="32"/>
      <c r="E783" s="32"/>
      <c r="G783" s="32"/>
      <c r="H783" s="32"/>
      <c r="I783" s="32"/>
      <c r="J783" s="32"/>
      <c r="K783" s="32"/>
      <c r="L783" s="32"/>
      <c r="M783" s="32"/>
      <c r="N783" s="427"/>
      <c r="O783" s="32"/>
      <c r="P783" s="32"/>
      <c r="Q783" s="32"/>
      <c r="R783" s="32"/>
      <c r="S783" s="32"/>
      <c r="T783" s="32"/>
      <c r="U783" s="32"/>
      <c r="V783" s="32"/>
      <c r="W783" s="32"/>
    </row>
    <row r="784" spans="1:23" ht="42.75" customHeight="1" x14ac:dyDescent="0.25">
      <c r="A784" s="32"/>
      <c r="B784" s="32"/>
      <c r="C784" s="33"/>
      <c r="D784" s="32"/>
      <c r="E784" s="32"/>
      <c r="G784" s="32"/>
      <c r="H784" s="32"/>
      <c r="I784" s="32"/>
      <c r="J784" s="32"/>
      <c r="K784" s="32"/>
      <c r="L784" s="32"/>
      <c r="M784" s="32"/>
      <c r="N784" s="427"/>
      <c r="O784" s="32"/>
      <c r="P784" s="32"/>
      <c r="Q784" s="32"/>
      <c r="R784" s="32"/>
      <c r="S784" s="32"/>
      <c r="T784" s="32"/>
      <c r="U784" s="32"/>
      <c r="V784" s="32"/>
      <c r="W784" s="32"/>
    </row>
    <row r="785" spans="1:23" ht="42.75" customHeight="1" x14ac:dyDescent="0.25">
      <c r="A785" s="32"/>
      <c r="B785" s="32"/>
      <c r="C785" s="33"/>
      <c r="D785" s="32"/>
      <c r="E785" s="32"/>
      <c r="G785" s="32"/>
      <c r="H785" s="32"/>
      <c r="I785" s="32"/>
      <c r="J785" s="32"/>
      <c r="K785" s="32"/>
      <c r="L785" s="32"/>
      <c r="M785" s="32"/>
      <c r="N785" s="427"/>
      <c r="O785" s="32"/>
      <c r="P785" s="32"/>
      <c r="Q785" s="32"/>
      <c r="R785" s="32"/>
      <c r="S785" s="32"/>
      <c r="T785" s="32"/>
      <c r="U785" s="32"/>
      <c r="V785" s="32"/>
      <c r="W785" s="32"/>
    </row>
    <row r="786" spans="1:23" ht="42.75" customHeight="1" x14ac:dyDescent="0.25">
      <c r="A786" s="32"/>
      <c r="B786" s="32"/>
      <c r="C786" s="33"/>
      <c r="D786" s="32"/>
      <c r="E786" s="32"/>
      <c r="G786" s="32"/>
      <c r="H786" s="32"/>
      <c r="I786" s="32"/>
      <c r="J786" s="32"/>
      <c r="K786" s="32"/>
      <c r="L786" s="32"/>
      <c r="M786" s="32"/>
      <c r="N786" s="427"/>
      <c r="O786" s="32"/>
      <c r="P786" s="32"/>
      <c r="Q786" s="32"/>
      <c r="R786" s="32"/>
      <c r="S786" s="32"/>
      <c r="T786" s="32"/>
      <c r="U786" s="32"/>
      <c r="V786" s="32"/>
      <c r="W786" s="32"/>
    </row>
    <row r="787" spans="1:23" ht="42.75" customHeight="1" x14ac:dyDescent="0.25">
      <c r="A787" s="32"/>
      <c r="B787" s="32"/>
      <c r="C787" s="33"/>
      <c r="D787" s="32"/>
      <c r="E787" s="32"/>
      <c r="G787" s="32"/>
      <c r="H787" s="32"/>
      <c r="I787" s="32"/>
      <c r="J787" s="32"/>
      <c r="K787" s="32"/>
      <c r="L787" s="32"/>
      <c r="M787" s="32"/>
      <c r="N787" s="427"/>
      <c r="O787" s="32"/>
      <c r="P787" s="32"/>
      <c r="Q787" s="32"/>
      <c r="R787" s="32"/>
      <c r="S787" s="32"/>
      <c r="T787" s="32"/>
      <c r="U787" s="32"/>
      <c r="V787" s="32"/>
      <c r="W787" s="32"/>
    </row>
    <row r="788" spans="1:23" ht="42.75" customHeight="1" x14ac:dyDescent="0.25">
      <c r="A788" s="32"/>
      <c r="B788" s="32"/>
      <c r="C788" s="33"/>
      <c r="D788" s="32"/>
      <c r="E788" s="32"/>
      <c r="G788" s="32"/>
      <c r="H788" s="32"/>
      <c r="I788" s="32"/>
      <c r="J788" s="32"/>
      <c r="K788" s="32"/>
      <c r="L788" s="32"/>
      <c r="M788" s="32"/>
      <c r="N788" s="427"/>
      <c r="O788" s="32"/>
      <c r="P788" s="32"/>
      <c r="Q788" s="32"/>
      <c r="R788" s="32"/>
      <c r="S788" s="32"/>
      <c r="T788" s="32"/>
      <c r="U788" s="32"/>
      <c r="V788" s="32"/>
      <c r="W788" s="32"/>
    </row>
    <row r="789" spans="1:23" ht="42.75" customHeight="1" x14ac:dyDescent="0.25">
      <c r="A789" s="32"/>
      <c r="B789" s="32"/>
      <c r="C789" s="33"/>
      <c r="D789" s="32"/>
      <c r="E789" s="32"/>
      <c r="G789" s="32"/>
      <c r="H789" s="32"/>
      <c r="I789" s="32"/>
      <c r="J789" s="32"/>
      <c r="K789" s="32"/>
      <c r="L789" s="32"/>
      <c r="M789" s="32"/>
      <c r="N789" s="427"/>
      <c r="O789" s="32"/>
      <c r="P789" s="32"/>
      <c r="Q789" s="32"/>
      <c r="R789" s="32"/>
      <c r="S789" s="32"/>
      <c r="T789" s="32"/>
      <c r="U789" s="32"/>
      <c r="V789" s="32"/>
      <c r="W789" s="32"/>
    </row>
    <row r="790" spans="1:23" ht="42.75" customHeight="1" x14ac:dyDescent="0.25">
      <c r="A790" s="32"/>
      <c r="B790" s="32"/>
      <c r="C790" s="33"/>
      <c r="D790" s="32"/>
      <c r="E790" s="32"/>
      <c r="G790" s="32"/>
      <c r="H790" s="32"/>
      <c r="I790" s="32"/>
      <c r="J790" s="32"/>
      <c r="K790" s="32"/>
      <c r="L790" s="32"/>
      <c r="M790" s="32"/>
      <c r="N790" s="427"/>
      <c r="O790" s="32"/>
      <c r="P790" s="32"/>
      <c r="Q790" s="32"/>
      <c r="R790" s="32"/>
      <c r="S790" s="32"/>
      <c r="T790" s="32"/>
      <c r="U790" s="32"/>
      <c r="V790" s="32"/>
      <c r="W790" s="32"/>
    </row>
    <row r="791" spans="1:23" ht="42.75" customHeight="1" x14ac:dyDescent="0.25">
      <c r="A791" s="32"/>
      <c r="B791" s="32"/>
      <c r="C791" s="33"/>
      <c r="D791" s="32"/>
      <c r="E791" s="32"/>
      <c r="G791" s="32"/>
      <c r="H791" s="32"/>
      <c r="I791" s="32"/>
      <c r="J791" s="32"/>
      <c r="K791" s="32"/>
      <c r="L791" s="32"/>
      <c r="M791" s="32"/>
      <c r="N791" s="427"/>
      <c r="O791" s="32"/>
      <c r="P791" s="32"/>
      <c r="Q791" s="32"/>
      <c r="R791" s="32"/>
      <c r="S791" s="32"/>
      <c r="T791" s="32"/>
      <c r="U791" s="32"/>
      <c r="V791" s="32"/>
      <c r="W791" s="32"/>
    </row>
    <row r="792" spans="1:23" ht="42.75" customHeight="1" x14ac:dyDescent="0.25">
      <c r="A792" s="32"/>
      <c r="B792" s="32"/>
      <c r="C792" s="33"/>
      <c r="D792" s="32"/>
      <c r="E792" s="32"/>
      <c r="G792" s="32"/>
      <c r="H792" s="32"/>
      <c r="I792" s="32"/>
      <c r="J792" s="32"/>
      <c r="K792" s="32"/>
      <c r="L792" s="32"/>
      <c r="M792" s="32"/>
      <c r="N792" s="427"/>
      <c r="O792" s="32"/>
      <c r="P792" s="32"/>
      <c r="Q792" s="32"/>
      <c r="R792" s="32"/>
      <c r="S792" s="32"/>
      <c r="T792" s="32"/>
      <c r="U792" s="32"/>
      <c r="V792" s="32"/>
      <c r="W792" s="32"/>
    </row>
    <row r="793" spans="1:23" ht="42.75" customHeight="1" x14ac:dyDescent="0.25">
      <c r="A793" s="32"/>
      <c r="B793" s="32"/>
      <c r="C793" s="33"/>
      <c r="D793" s="32"/>
      <c r="E793" s="32"/>
      <c r="G793" s="32"/>
      <c r="H793" s="32"/>
      <c r="I793" s="32"/>
      <c r="J793" s="32"/>
      <c r="K793" s="32"/>
      <c r="L793" s="32"/>
      <c r="M793" s="32"/>
      <c r="N793" s="427"/>
      <c r="O793" s="32"/>
      <c r="P793" s="32"/>
      <c r="Q793" s="32"/>
      <c r="R793" s="32"/>
      <c r="S793" s="32"/>
      <c r="T793" s="32"/>
      <c r="U793" s="32"/>
      <c r="V793" s="32"/>
      <c r="W793" s="32"/>
    </row>
    <row r="794" spans="1:23" ht="42.75" customHeight="1" x14ac:dyDescent="0.25">
      <c r="A794" s="32"/>
      <c r="B794" s="32"/>
      <c r="C794" s="33"/>
      <c r="D794" s="32"/>
      <c r="E794" s="32"/>
      <c r="G794" s="32"/>
      <c r="H794" s="32"/>
      <c r="I794" s="32"/>
      <c r="J794" s="32"/>
      <c r="K794" s="32"/>
      <c r="L794" s="32"/>
      <c r="M794" s="32"/>
      <c r="N794" s="427"/>
      <c r="O794" s="32"/>
      <c r="P794" s="32"/>
      <c r="Q794" s="32"/>
      <c r="R794" s="32"/>
      <c r="S794" s="32"/>
      <c r="T794" s="32"/>
      <c r="U794" s="32"/>
      <c r="V794" s="32"/>
      <c r="W794" s="32"/>
    </row>
    <row r="795" spans="1:23" ht="42.75" customHeight="1" x14ac:dyDescent="0.25">
      <c r="A795" s="32"/>
      <c r="B795" s="32"/>
      <c r="C795" s="33"/>
      <c r="D795" s="32"/>
      <c r="E795" s="32"/>
      <c r="G795" s="32"/>
      <c r="H795" s="32"/>
      <c r="I795" s="32"/>
      <c r="J795" s="32"/>
      <c r="K795" s="32"/>
      <c r="L795" s="32"/>
      <c r="M795" s="32"/>
      <c r="N795" s="427"/>
      <c r="O795" s="32"/>
      <c r="P795" s="32"/>
      <c r="Q795" s="32"/>
      <c r="R795" s="32"/>
      <c r="S795" s="32"/>
      <c r="T795" s="32"/>
      <c r="U795" s="32"/>
      <c r="V795" s="32"/>
      <c r="W795" s="32"/>
    </row>
    <row r="796" spans="1:23" ht="42.75" customHeight="1" x14ac:dyDescent="0.25">
      <c r="A796" s="32"/>
      <c r="B796" s="32"/>
      <c r="C796" s="33"/>
      <c r="D796" s="32"/>
      <c r="E796" s="32"/>
      <c r="G796" s="32"/>
      <c r="H796" s="32"/>
      <c r="I796" s="32"/>
      <c r="J796" s="32"/>
      <c r="K796" s="32"/>
      <c r="L796" s="32"/>
      <c r="M796" s="32"/>
      <c r="N796" s="427"/>
      <c r="O796" s="32"/>
      <c r="P796" s="32"/>
      <c r="Q796" s="32"/>
      <c r="R796" s="32"/>
      <c r="S796" s="32"/>
      <c r="T796" s="32"/>
      <c r="U796" s="32"/>
      <c r="V796" s="32"/>
      <c r="W796" s="32"/>
    </row>
    <row r="797" spans="1:23" ht="42.75" customHeight="1" x14ac:dyDescent="0.25">
      <c r="A797" s="32"/>
      <c r="B797" s="32"/>
      <c r="C797" s="33"/>
      <c r="D797" s="32"/>
      <c r="E797" s="32"/>
      <c r="G797" s="32"/>
      <c r="H797" s="32"/>
      <c r="I797" s="32"/>
      <c r="J797" s="32"/>
      <c r="K797" s="32"/>
      <c r="L797" s="32"/>
      <c r="M797" s="32"/>
      <c r="N797" s="427"/>
      <c r="O797" s="32"/>
      <c r="P797" s="32"/>
      <c r="Q797" s="32"/>
      <c r="R797" s="32"/>
      <c r="S797" s="32"/>
      <c r="T797" s="32"/>
      <c r="U797" s="32"/>
      <c r="V797" s="32"/>
      <c r="W797" s="32"/>
    </row>
    <row r="798" spans="1:23" ht="42.75" customHeight="1" x14ac:dyDescent="0.25">
      <c r="A798" s="32"/>
      <c r="B798" s="32"/>
      <c r="C798" s="33"/>
      <c r="D798" s="32"/>
      <c r="E798" s="32"/>
      <c r="G798" s="32"/>
      <c r="H798" s="32"/>
      <c r="I798" s="32"/>
      <c r="J798" s="32"/>
      <c r="K798" s="32"/>
      <c r="L798" s="32"/>
      <c r="M798" s="32"/>
      <c r="N798" s="427"/>
      <c r="O798" s="32"/>
      <c r="P798" s="32"/>
      <c r="Q798" s="32"/>
      <c r="R798" s="32"/>
      <c r="S798" s="32"/>
      <c r="T798" s="32"/>
      <c r="U798" s="32"/>
      <c r="V798" s="32"/>
      <c r="W798" s="32"/>
    </row>
    <row r="799" spans="1:23" ht="42.75" customHeight="1" x14ac:dyDescent="0.25">
      <c r="A799" s="32"/>
      <c r="B799" s="32"/>
      <c r="C799" s="33"/>
      <c r="D799" s="32"/>
      <c r="E799" s="32"/>
      <c r="G799" s="32"/>
      <c r="H799" s="32"/>
      <c r="I799" s="32"/>
      <c r="J799" s="32"/>
      <c r="K799" s="32"/>
      <c r="L799" s="32"/>
      <c r="M799" s="32"/>
      <c r="N799" s="427"/>
      <c r="O799" s="32"/>
      <c r="P799" s="32"/>
      <c r="Q799" s="32"/>
      <c r="R799" s="32"/>
      <c r="S799" s="32"/>
      <c r="T799" s="32"/>
      <c r="U799" s="32"/>
      <c r="V799" s="32"/>
      <c r="W799" s="32"/>
    </row>
    <row r="800" spans="1:23" ht="42.75" customHeight="1" x14ac:dyDescent="0.25">
      <c r="A800" s="32"/>
      <c r="B800" s="32"/>
      <c r="C800" s="33"/>
      <c r="D800" s="32"/>
      <c r="E800" s="32"/>
      <c r="G800" s="32"/>
      <c r="H800" s="32"/>
      <c r="I800" s="32"/>
      <c r="J800" s="32"/>
      <c r="K800" s="32"/>
      <c r="L800" s="32"/>
      <c r="M800" s="32"/>
      <c r="N800" s="427"/>
      <c r="O800" s="32"/>
      <c r="P800" s="32"/>
      <c r="Q800" s="32"/>
      <c r="R800" s="32"/>
      <c r="S800" s="32"/>
      <c r="T800" s="32"/>
      <c r="U800" s="32"/>
      <c r="V800" s="32"/>
      <c r="W800" s="32"/>
    </row>
    <row r="801" spans="1:23" ht="42.75" customHeight="1" x14ac:dyDescent="0.25">
      <c r="A801" s="32"/>
      <c r="B801" s="32"/>
      <c r="C801" s="33"/>
      <c r="D801" s="32"/>
      <c r="E801" s="32"/>
      <c r="G801" s="32"/>
      <c r="H801" s="32"/>
      <c r="I801" s="32"/>
      <c r="J801" s="32"/>
      <c r="K801" s="32"/>
      <c r="L801" s="32"/>
      <c r="M801" s="32"/>
      <c r="N801" s="427"/>
      <c r="O801" s="32"/>
      <c r="P801" s="32"/>
      <c r="Q801" s="32"/>
      <c r="R801" s="32"/>
      <c r="S801" s="32"/>
      <c r="T801" s="32"/>
      <c r="U801" s="32"/>
      <c r="V801" s="32"/>
      <c r="W801" s="32"/>
    </row>
    <row r="802" spans="1:23" ht="42.75" customHeight="1" x14ac:dyDescent="0.25">
      <c r="A802" s="32"/>
      <c r="B802" s="32"/>
      <c r="C802" s="33"/>
      <c r="D802" s="32"/>
      <c r="E802" s="32"/>
      <c r="G802" s="32"/>
      <c r="H802" s="32"/>
      <c r="I802" s="32"/>
      <c r="J802" s="32"/>
      <c r="K802" s="32"/>
      <c r="L802" s="32"/>
      <c r="M802" s="32"/>
      <c r="N802" s="427"/>
      <c r="O802" s="32"/>
      <c r="P802" s="32"/>
      <c r="Q802" s="32"/>
      <c r="R802" s="32"/>
      <c r="S802" s="32"/>
      <c r="T802" s="32"/>
      <c r="U802" s="32"/>
      <c r="V802" s="32"/>
      <c r="W802" s="32"/>
    </row>
    <row r="803" spans="1:23" ht="42.75" customHeight="1" x14ac:dyDescent="0.25">
      <c r="A803" s="32"/>
      <c r="B803" s="32"/>
      <c r="C803" s="33"/>
      <c r="D803" s="32"/>
      <c r="E803" s="32"/>
      <c r="G803" s="32"/>
      <c r="H803" s="32"/>
      <c r="I803" s="32"/>
      <c r="J803" s="32"/>
      <c r="K803" s="32"/>
      <c r="L803" s="32"/>
      <c r="M803" s="32"/>
      <c r="N803" s="427"/>
      <c r="O803" s="32"/>
      <c r="P803" s="32"/>
      <c r="Q803" s="32"/>
      <c r="R803" s="32"/>
      <c r="S803" s="32"/>
      <c r="T803" s="32"/>
      <c r="U803" s="32"/>
      <c r="V803" s="32"/>
      <c r="W803" s="32"/>
    </row>
    <row r="804" spans="1:23" ht="42.75" customHeight="1" x14ac:dyDescent="0.25">
      <c r="A804" s="32"/>
      <c r="B804" s="32"/>
      <c r="C804" s="33"/>
      <c r="D804" s="32"/>
      <c r="E804" s="32"/>
      <c r="G804" s="32"/>
      <c r="H804" s="32"/>
      <c r="I804" s="32"/>
      <c r="J804" s="32"/>
      <c r="K804" s="32"/>
      <c r="L804" s="32"/>
      <c r="M804" s="32"/>
      <c r="N804" s="427"/>
      <c r="O804" s="32"/>
      <c r="P804" s="32"/>
      <c r="Q804" s="32"/>
      <c r="R804" s="32"/>
      <c r="S804" s="32"/>
      <c r="T804" s="32"/>
      <c r="U804" s="32"/>
      <c r="V804" s="32"/>
      <c r="W804" s="32"/>
    </row>
    <row r="805" spans="1:23" ht="42.75" customHeight="1" x14ac:dyDescent="0.25">
      <c r="A805" s="32"/>
      <c r="B805" s="32"/>
      <c r="C805" s="33"/>
      <c r="D805" s="32"/>
      <c r="E805" s="32"/>
      <c r="G805" s="32"/>
      <c r="H805" s="32"/>
      <c r="I805" s="32"/>
      <c r="J805" s="32"/>
      <c r="K805" s="32"/>
      <c r="L805" s="32"/>
      <c r="M805" s="32"/>
      <c r="N805" s="427"/>
      <c r="O805" s="32"/>
      <c r="P805" s="32"/>
      <c r="Q805" s="32"/>
      <c r="R805" s="32"/>
      <c r="S805" s="32"/>
      <c r="T805" s="32"/>
      <c r="U805" s="32"/>
      <c r="V805" s="32"/>
      <c r="W805" s="32"/>
    </row>
    <row r="806" spans="1:23" ht="42.75" customHeight="1" x14ac:dyDescent="0.25">
      <c r="A806" s="32"/>
      <c r="B806" s="32"/>
      <c r="C806" s="33"/>
      <c r="D806" s="32"/>
      <c r="E806" s="32"/>
      <c r="G806" s="32"/>
      <c r="H806" s="32"/>
      <c r="I806" s="32"/>
      <c r="J806" s="32"/>
      <c r="K806" s="32"/>
      <c r="L806" s="32"/>
      <c r="M806" s="32"/>
      <c r="N806" s="427"/>
      <c r="O806" s="32"/>
      <c r="P806" s="32"/>
      <c r="Q806" s="32"/>
      <c r="R806" s="32"/>
      <c r="S806" s="32"/>
      <c r="T806" s="32"/>
      <c r="U806" s="32"/>
      <c r="V806" s="32"/>
      <c r="W806" s="32"/>
    </row>
    <row r="807" spans="1:23" ht="42.75" customHeight="1" x14ac:dyDescent="0.25">
      <c r="A807" s="32"/>
      <c r="B807" s="32"/>
      <c r="C807" s="33"/>
      <c r="D807" s="32"/>
      <c r="E807" s="32"/>
      <c r="G807" s="32"/>
      <c r="H807" s="32"/>
      <c r="I807" s="32"/>
      <c r="J807" s="32"/>
      <c r="K807" s="32"/>
      <c r="L807" s="32"/>
      <c r="M807" s="32"/>
      <c r="N807" s="427"/>
      <c r="O807" s="32"/>
      <c r="P807" s="32"/>
      <c r="Q807" s="32"/>
      <c r="R807" s="32"/>
      <c r="S807" s="32"/>
      <c r="T807" s="32"/>
      <c r="U807" s="32"/>
      <c r="V807" s="32"/>
      <c r="W807" s="32"/>
    </row>
    <row r="808" spans="1:23" ht="42.75" customHeight="1" x14ac:dyDescent="0.25">
      <c r="A808" s="32"/>
      <c r="B808" s="32"/>
      <c r="C808" s="33"/>
      <c r="D808" s="32"/>
      <c r="E808" s="32"/>
      <c r="G808" s="32"/>
      <c r="H808" s="32"/>
      <c r="I808" s="32"/>
      <c r="J808" s="32"/>
      <c r="K808" s="32"/>
      <c r="L808" s="32"/>
      <c r="M808" s="32"/>
      <c r="N808" s="427"/>
      <c r="O808" s="32"/>
      <c r="P808" s="32"/>
      <c r="Q808" s="32"/>
      <c r="R808" s="32"/>
      <c r="S808" s="32"/>
      <c r="T808" s="32"/>
      <c r="U808" s="32"/>
      <c r="V808" s="32"/>
      <c r="W808" s="32"/>
    </row>
    <row r="809" spans="1:23" ht="42.75" customHeight="1" x14ac:dyDescent="0.25">
      <c r="A809" s="32"/>
      <c r="B809" s="32"/>
      <c r="C809" s="33"/>
      <c r="D809" s="32"/>
      <c r="E809" s="32"/>
      <c r="G809" s="32"/>
      <c r="H809" s="32"/>
      <c r="I809" s="32"/>
      <c r="J809" s="32"/>
      <c r="K809" s="32"/>
      <c r="L809" s="32"/>
      <c r="M809" s="32"/>
      <c r="N809" s="427"/>
      <c r="O809" s="32"/>
      <c r="P809" s="32"/>
      <c r="Q809" s="32"/>
      <c r="R809" s="32"/>
      <c r="S809" s="32"/>
      <c r="T809" s="32"/>
      <c r="U809" s="32"/>
      <c r="V809" s="32"/>
      <c r="W809" s="32"/>
    </row>
    <row r="810" spans="1:23" ht="42.75" customHeight="1" x14ac:dyDescent="0.25">
      <c r="A810" s="32"/>
      <c r="B810" s="32"/>
      <c r="C810" s="33"/>
      <c r="D810" s="32"/>
      <c r="E810" s="32"/>
      <c r="G810" s="32"/>
      <c r="H810" s="32"/>
      <c r="I810" s="32"/>
      <c r="J810" s="32"/>
      <c r="K810" s="32"/>
      <c r="L810" s="32"/>
      <c r="M810" s="32"/>
      <c r="N810" s="427"/>
      <c r="O810" s="32"/>
      <c r="P810" s="32"/>
      <c r="Q810" s="32"/>
      <c r="R810" s="32"/>
      <c r="S810" s="32"/>
      <c r="T810" s="32"/>
      <c r="U810" s="32"/>
      <c r="V810" s="32"/>
      <c r="W810" s="32"/>
    </row>
    <row r="811" spans="1:23" ht="42.75" customHeight="1" x14ac:dyDescent="0.25">
      <c r="A811" s="32"/>
      <c r="B811" s="32"/>
      <c r="C811" s="33"/>
      <c r="D811" s="32"/>
      <c r="E811" s="32"/>
      <c r="G811" s="32"/>
      <c r="H811" s="32"/>
      <c r="I811" s="32"/>
      <c r="J811" s="32"/>
      <c r="K811" s="32"/>
      <c r="L811" s="32"/>
      <c r="M811" s="32"/>
      <c r="N811" s="427"/>
      <c r="O811" s="32"/>
      <c r="P811" s="32"/>
      <c r="Q811" s="32"/>
      <c r="R811" s="32"/>
      <c r="S811" s="32"/>
      <c r="T811" s="32"/>
      <c r="U811" s="32"/>
      <c r="V811" s="32"/>
      <c r="W811" s="32"/>
    </row>
    <row r="812" spans="1:23" ht="42.75" customHeight="1" x14ac:dyDescent="0.25">
      <c r="A812" s="32"/>
      <c r="B812" s="32"/>
      <c r="C812" s="33"/>
      <c r="D812" s="32"/>
      <c r="E812" s="32"/>
      <c r="G812" s="32"/>
      <c r="H812" s="32"/>
      <c r="I812" s="32"/>
      <c r="J812" s="32"/>
      <c r="K812" s="32"/>
      <c r="L812" s="32"/>
      <c r="M812" s="32"/>
      <c r="N812" s="427"/>
      <c r="O812" s="32"/>
      <c r="P812" s="32"/>
      <c r="Q812" s="32"/>
      <c r="R812" s="32"/>
      <c r="S812" s="32"/>
      <c r="T812" s="32"/>
      <c r="U812" s="32"/>
      <c r="V812" s="32"/>
      <c r="W812" s="32"/>
    </row>
    <row r="813" spans="1:23" ht="42.75" customHeight="1" x14ac:dyDescent="0.25">
      <c r="A813" s="32"/>
      <c r="B813" s="32"/>
      <c r="C813" s="33"/>
      <c r="D813" s="32"/>
      <c r="E813" s="32"/>
      <c r="G813" s="32"/>
      <c r="H813" s="32"/>
      <c r="I813" s="32"/>
      <c r="J813" s="32"/>
      <c r="K813" s="32"/>
      <c r="L813" s="32"/>
      <c r="M813" s="32"/>
      <c r="N813" s="427"/>
      <c r="O813" s="32"/>
      <c r="P813" s="32"/>
      <c r="Q813" s="32"/>
      <c r="R813" s="32"/>
      <c r="S813" s="32"/>
      <c r="T813" s="32"/>
      <c r="U813" s="32"/>
      <c r="V813" s="32"/>
      <c r="W813" s="32"/>
    </row>
    <row r="814" spans="1:23" ht="42.75" customHeight="1" x14ac:dyDescent="0.25">
      <c r="A814" s="32"/>
      <c r="B814" s="32"/>
      <c r="C814" s="33"/>
      <c r="D814" s="32"/>
      <c r="E814" s="32"/>
      <c r="G814" s="32"/>
      <c r="H814" s="32"/>
      <c r="I814" s="32"/>
      <c r="J814" s="32"/>
      <c r="K814" s="32"/>
      <c r="L814" s="32"/>
      <c r="M814" s="32"/>
      <c r="N814" s="427"/>
      <c r="O814" s="32"/>
      <c r="P814" s="32"/>
      <c r="Q814" s="32"/>
      <c r="R814" s="32"/>
      <c r="S814" s="32"/>
      <c r="T814" s="32"/>
      <c r="U814" s="32"/>
      <c r="V814" s="32"/>
      <c r="W814" s="32"/>
    </row>
    <row r="815" spans="1:23" ht="42.75" customHeight="1" x14ac:dyDescent="0.25">
      <c r="A815" s="32"/>
      <c r="B815" s="32"/>
      <c r="C815" s="33"/>
      <c r="D815" s="32"/>
      <c r="E815" s="32"/>
      <c r="G815" s="32"/>
      <c r="H815" s="32"/>
      <c r="I815" s="32"/>
      <c r="J815" s="32"/>
      <c r="K815" s="32"/>
      <c r="L815" s="32"/>
      <c r="M815" s="32"/>
      <c r="N815" s="427"/>
      <c r="O815" s="32"/>
      <c r="P815" s="32"/>
      <c r="Q815" s="32"/>
      <c r="R815" s="32"/>
      <c r="S815" s="32"/>
      <c r="T815" s="32"/>
      <c r="U815" s="32"/>
      <c r="V815" s="32"/>
      <c r="W815" s="32"/>
    </row>
    <row r="816" spans="1:23" ht="42.75" customHeight="1" x14ac:dyDescent="0.25">
      <c r="A816" s="32"/>
      <c r="B816" s="32"/>
      <c r="C816" s="33"/>
      <c r="D816" s="32"/>
      <c r="E816" s="32"/>
      <c r="G816" s="32"/>
      <c r="H816" s="32"/>
      <c r="I816" s="32"/>
      <c r="J816" s="32"/>
      <c r="K816" s="32"/>
      <c r="L816" s="32"/>
      <c r="M816" s="32"/>
      <c r="N816" s="427"/>
      <c r="O816" s="32"/>
      <c r="P816" s="32"/>
      <c r="Q816" s="32"/>
      <c r="R816" s="32"/>
      <c r="S816" s="32"/>
      <c r="T816" s="32"/>
      <c r="U816" s="32"/>
      <c r="V816" s="32"/>
      <c r="W816" s="32"/>
    </row>
    <row r="817" spans="1:23" ht="42.75" customHeight="1" x14ac:dyDescent="0.25">
      <c r="A817" s="32"/>
      <c r="B817" s="32"/>
      <c r="C817" s="33"/>
      <c r="D817" s="32"/>
      <c r="E817" s="32"/>
      <c r="G817" s="32"/>
      <c r="H817" s="32"/>
      <c r="I817" s="32"/>
      <c r="J817" s="32"/>
      <c r="K817" s="32"/>
      <c r="L817" s="32"/>
      <c r="M817" s="32"/>
      <c r="N817" s="427"/>
      <c r="O817" s="32"/>
      <c r="P817" s="32"/>
      <c r="Q817" s="32"/>
      <c r="R817" s="32"/>
      <c r="S817" s="32"/>
      <c r="T817" s="32"/>
      <c r="U817" s="32"/>
      <c r="V817" s="32"/>
      <c r="W817" s="32"/>
    </row>
    <row r="818" spans="1:23" ht="42.75" customHeight="1" x14ac:dyDescent="0.25">
      <c r="A818" s="32"/>
      <c r="B818" s="32"/>
      <c r="C818" s="33"/>
      <c r="D818" s="32"/>
      <c r="E818" s="32"/>
      <c r="G818" s="32"/>
      <c r="H818" s="32"/>
      <c r="I818" s="32"/>
      <c r="J818" s="32"/>
      <c r="K818" s="32"/>
      <c r="L818" s="32"/>
      <c r="M818" s="32"/>
      <c r="N818" s="427"/>
      <c r="O818" s="32"/>
      <c r="P818" s="32"/>
      <c r="Q818" s="32"/>
      <c r="R818" s="32"/>
      <c r="S818" s="32"/>
      <c r="T818" s="32"/>
      <c r="U818" s="32"/>
      <c r="V818" s="32"/>
      <c r="W818" s="32"/>
    </row>
    <row r="819" spans="1:23" ht="42.75" customHeight="1" x14ac:dyDescent="0.25">
      <c r="A819" s="32"/>
      <c r="B819" s="32"/>
      <c r="C819" s="33"/>
      <c r="D819" s="32"/>
      <c r="E819" s="32"/>
      <c r="G819" s="32"/>
      <c r="H819" s="32"/>
      <c r="I819" s="32"/>
      <c r="J819" s="32"/>
      <c r="K819" s="32"/>
      <c r="L819" s="32"/>
      <c r="M819" s="32"/>
      <c r="N819" s="427"/>
      <c r="O819" s="32"/>
      <c r="P819" s="32"/>
      <c r="Q819" s="32"/>
      <c r="R819" s="32"/>
      <c r="S819" s="32"/>
      <c r="T819" s="32"/>
      <c r="U819" s="32"/>
      <c r="V819" s="32"/>
      <c r="W819" s="32"/>
    </row>
    <row r="820" spans="1:23" ht="42.75" customHeight="1" x14ac:dyDescent="0.25">
      <c r="A820" s="32"/>
      <c r="B820" s="32"/>
      <c r="C820" s="33"/>
      <c r="D820" s="32"/>
      <c r="E820" s="32"/>
      <c r="G820" s="32"/>
      <c r="H820" s="32"/>
      <c r="I820" s="32"/>
      <c r="J820" s="32"/>
      <c r="K820" s="32"/>
      <c r="L820" s="32"/>
      <c r="M820" s="32"/>
      <c r="N820" s="427"/>
      <c r="O820" s="32"/>
      <c r="P820" s="32"/>
      <c r="Q820" s="32"/>
      <c r="R820" s="32"/>
      <c r="S820" s="32"/>
      <c r="T820" s="32"/>
      <c r="U820" s="32"/>
      <c r="V820" s="32"/>
      <c r="W820" s="32"/>
    </row>
    <row r="821" spans="1:23" ht="42.75" customHeight="1" x14ac:dyDescent="0.25">
      <c r="A821" s="32"/>
      <c r="B821" s="32"/>
      <c r="C821" s="33"/>
      <c r="D821" s="32"/>
      <c r="E821" s="32"/>
      <c r="G821" s="32"/>
      <c r="H821" s="32"/>
      <c r="I821" s="32"/>
      <c r="J821" s="32"/>
      <c r="K821" s="32"/>
      <c r="L821" s="32"/>
      <c r="M821" s="32"/>
      <c r="N821" s="427"/>
      <c r="O821" s="32"/>
      <c r="P821" s="32"/>
      <c r="Q821" s="32"/>
      <c r="R821" s="32"/>
      <c r="S821" s="32"/>
      <c r="T821" s="32"/>
      <c r="U821" s="32"/>
      <c r="V821" s="32"/>
      <c r="W821" s="32"/>
    </row>
    <row r="822" spans="1:23" ht="42.75" customHeight="1" x14ac:dyDescent="0.25">
      <c r="A822" s="32"/>
      <c r="B822" s="32"/>
      <c r="C822" s="33"/>
      <c r="D822" s="32"/>
      <c r="E822" s="32"/>
      <c r="G822" s="32"/>
      <c r="H822" s="32"/>
      <c r="I822" s="32"/>
      <c r="J822" s="32"/>
      <c r="K822" s="32"/>
      <c r="L822" s="32"/>
      <c r="M822" s="32"/>
      <c r="N822" s="427"/>
      <c r="O822" s="32"/>
      <c r="P822" s="32"/>
      <c r="Q822" s="32"/>
      <c r="R822" s="32"/>
      <c r="S822" s="32"/>
      <c r="T822" s="32"/>
      <c r="U822" s="32"/>
      <c r="V822" s="32"/>
      <c r="W822" s="32"/>
    </row>
    <row r="823" spans="1:23" ht="42.75" customHeight="1" x14ac:dyDescent="0.25">
      <c r="A823" s="32"/>
      <c r="B823" s="32"/>
      <c r="C823" s="33"/>
      <c r="D823" s="32"/>
      <c r="E823" s="32"/>
      <c r="G823" s="32"/>
      <c r="H823" s="32"/>
      <c r="I823" s="32"/>
      <c r="J823" s="32"/>
      <c r="K823" s="32"/>
      <c r="L823" s="32"/>
      <c r="M823" s="32"/>
      <c r="N823" s="427"/>
      <c r="O823" s="32"/>
      <c r="P823" s="32"/>
      <c r="Q823" s="32"/>
      <c r="R823" s="32"/>
      <c r="S823" s="32"/>
      <c r="T823" s="32"/>
      <c r="U823" s="32"/>
      <c r="V823" s="32"/>
      <c r="W823" s="32"/>
    </row>
    <row r="824" spans="1:23" ht="42.75" customHeight="1" x14ac:dyDescent="0.25">
      <c r="A824" s="32"/>
      <c r="B824" s="32"/>
      <c r="C824" s="33"/>
      <c r="D824" s="32"/>
      <c r="E824" s="32"/>
      <c r="G824" s="32"/>
      <c r="H824" s="32"/>
      <c r="I824" s="32"/>
      <c r="J824" s="32"/>
      <c r="K824" s="32"/>
      <c r="L824" s="32"/>
      <c r="M824" s="32"/>
      <c r="N824" s="427"/>
      <c r="O824" s="32"/>
      <c r="P824" s="32"/>
      <c r="Q824" s="32"/>
      <c r="R824" s="32"/>
      <c r="S824" s="32"/>
      <c r="T824" s="32"/>
      <c r="U824" s="32"/>
      <c r="V824" s="32"/>
      <c r="W824" s="32"/>
    </row>
    <row r="825" spans="1:23" ht="42.75" customHeight="1" x14ac:dyDescent="0.25">
      <c r="A825" s="32"/>
      <c r="B825" s="32"/>
      <c r="C825" s="33"/>
      <c r="D825" s="32"/>
      <c r="E825" s="32"/>
      <c r="G825" s="32"/>
      <c r="H825" s="32"/>
      <c r="I825" s="32"/>
      <c r="J825" s="32"/>
      <c r="K825" s="32"/>
      <c r="L825" s="32"/>
      <c r="M825" s="32"/>
      <c r="N825" s="427"/>
      <c r="O825" s="32"/>
      <c r="P825" s="32"/>
      <c r="Q825" s="32"/>
      <c r="R825" s="32"/>
      <c r="S825" s="32"/>
      <c r="T825" s="32"/>
      <c r="U825" s="32"/>
      <c r="V825" s="32"/>
      <c r="W825" s="32"/>
    </row>
    <row r="826" spans="1:23" ht="42.75" customHeight="1" x14ac:dyDescent="0.25">
      <c r="A826" s="32"/>
      <c r="B826" s="32"/>
      <c r="C826" s="33"/>
      <c r="D826" s="32"/>
      <c r="E826" s="32"/>
      <c r="G826" s="32"/>
      <c r="H826" s="32"/>
      <c r="I826" s="32"/>
      <c r="J826" s="32"/>
      <c r="K826" s="32"/>
      <c r="L826" s="32"/>
      <c r="M826" s="32"/>
      <c r="N826" s="427"/>
      <c r="O826" s="32"/>
      <c r="P826" s="32"/>
      <c r="Q826" s="32"/>
      <c r="R826" s="32"/>
      <c r="S826" s="32"/>
      <c r="T826" s="32"/>
      <c r="U826" s="32"/>
      <c r="V826" s="32"/>
      <c r="W826" s="32"/>
    </row>
    <row r="827" spans="1:23" ht="42.75" customHeight="1" x14ac:dyDescent="0.25">
      <c r="A827" s="32"/>
      <c r="B827" s="32"/>
      <c r="C827" s="33"/>
      <c r="D827" s="32"/>
      <c r="E827" s="32"/>
      <c r="G827" s="32"/>
      <c r="H827" s="32"/>
      <c r="I827" s="32"/>
      <c r="J827" s="32"/>
      <c r="K827" s="32"/>
      <c r="L827" s="32"/>
      <c r="M827" s="32"/>
      <c r="N827" s="427"/>
      <c r="O827" s="32"/>
      <c r="P827" s="32"/>
      <c r="Q827" s="32"/>
      <c r="R827" s="32"/>
      <c r="S827" s="32"/>
      <c r="T827" s="32"/>
      <c r="U827" s="32"/>
      <c r="V827" s="32"/>
      <c r="W827" s="32"/>
    </row>
    <row r="828" spans="1:23" ht="42.75" customHeight="1" x14ac:dyDescent="0.25">
      <c r="A828" s="32"/>
      <c r="B828" s="32"/>
      <c r="C828" s="33"/>
      <c r="D828" s="32"/>
      <c r="E828" s="32"/>
      <c r="G828" s="32"/>
      <c r="H828" s="32"/>
      <c r="I828" s="32"/>
      <c r="J828" s="32"/>
      <c r="K828" s="32"/>
      <c r="L828" s="32"/>
      <c r="M828" s="32"/>
      <c r="N828" s="427"/>
      <c r="O828" s="32"/>
      <c r="P828" s="32"/>
      <c r="Q828" s="32"/>
      <c r="R828" s="32"/>
      <c r="S828" s="32"/>
      <c r="T828" s="32"/>
      <c r="U828" s="32"/>
      <c r="V828" s="32"/>
      <c r="W828" s="32"/>
    </row>
    <row r="829" spans="1:23" ht="42.75" customHeight="1" x14ac:dyDescent="0.25">
      <c r="A829" s="32"/>
      <c r="B829" s="32"/>
      <c r="C829" s="33"/>
      <c r="D829" s="32"/>
      <c r="E829" s="32"/>
      <c r="G829" s="32"/>
      <c r="H829" s="32"/>
      <c r="I829" s="32"/>
      <c r="J829" s="32"/>
      <c r="K829" s="32"/>
      <c r="L829" s="32"/>
      <c r="M829" s="32"/>
      <c r="N829" s="427"/>
      <c r="O829" s="32"/>
      <c r="P829" s="32"/>
      <c r="Q829" s="32"/>
      <c r="R829" s="32"/>
      <c r="S829" s="32"/>
      <c r="T829" s="32"/>
      <c r="U829" s="32"/>
      <c r="V829" s="32"/>
      <c r="W829" s="32"/>
    </row>
    <row r="830" spans="1:23" ht="42.75" customHeight="1" x14ac:dyDescent="0.25">
      <c r="A830" s="32"/>
      <c r="B830" s="32"/>
      <c r="C830" s="33"/>
      <c r="D830" s="32"/>
      <c r="E830" s="32"/>
      <c r="G830" s="32"/>
      <c r="H830" s="32"/>
      <c r="I830" s="32"/>
      <c r="J830" s="32"/>
      <c r="K830" s="32"/>
      <c r="L830" s="32"/>
      <c r="M830" s="32"/>
      <c r="N830" s="427"/>
      <c r="O830" s="32"/>
      <c r="P830" s="32"/>
      <c r="Q830" s="32"/>
      <c r="R830" s="32"/>
      <c r="S830" s="32"/>
      <c r="T830" s="32"/>
      <c r="U830" s="32"/>
      <c r="V830" s="32"/>
      <c r="W830" s="32"/>
    </row>
    <row r="831" spans="1:23" ht="42.75" customHeight="1" x14ac:dyDescent="0.25">
      <c r="A831" s="32"/>
      <c r="B831" s="32"/>
      <c r="C831" s="33"/>
      <c r="D831" s="32"/>
      <c r="E831" s="32"/>
      <c r="G831" s="32"/>
      <c r="H831" s="32"/>
      <c r="I831" s="32"/>
      <c r="J831" s="32"/>
      <c r="K831" s="32"/>
      <c r="L831" s="32"/>
      <c r="M831" s="32"/>
      <c r="N831" s="427"/>
      <c r="O831" s="32"/>
      <c r="P831" s="32"/>
      <c r="Q831" s="32"/>
      <c r="R831" s="32"/>
      <c r="S831" s="32"/>
      <c r="T831" s="32"/>
      <c r="U831" s="32"/>
      <c r="V831" s="32"/>
      <c r="W831" s="32"/>
    </row>
    <row r="832" spans="1:23" ht="42.75" customHeight="1" x14ac:dyDescent="0.25">
      <c r="A832" s="32"/>
      <c r="B832" s="32"/>
      <c r="C832" s="33"/>
      <c r="D832" s="32"/>
      <c r="E832" s="32"/>
      <c r="G832" s="32"/>
      <c r="H832" s="32"/>
      <c r="I832" s="32"/>
      <c r="J832" s="32"/>
      <c r="K832" s="32"/>
      <c r="L832" s="32"/>
      <c r="M832" s="32"/>
      <c r="N832" s="427"/>
      <c r="O832" s="32"/>
      <c r="P832" s="32"/>
      <c r="Q832" s="32"/>
      <c r="R832" s="32"/>
      <c r="S832" s="32"/>
      <c r="T832" s="32"/>
      <c r="U832" s="32"/>
      <c r="V832" s="32"/>
      <c r="W832" s="32"/>
    </row>
    <row r="833" spans="1:23" ht="42.75" customHeight="1" x14ac:dyDescent="0.25">
      <c r="A833" s="32"/>
      <c r="B833" s="32"/>
      <c r="C833" s="33"/>
      <c r="D833" s="32"/>
      <c r="E833" s="32"/>
      <c r="G833" s="32"/>
      <c r="H833" s="32"/>
      <c r="I833" s="32"/>
      <c r="J833" s="32"/>
      <c r="K833" s="32"/>
      <c r="L833" s="32"/>
      <c r="M833" s="32"/>
      <c r="N833" s="427"/>
      <c r="O833" s="32"/>
      <c r="P833" s="32"/>
      <c r="Q833" s="32"/>
      <c r="R833" s="32"/>
      <c r="S833" s="32"/>
      <c r="T833" s="32"/>
      <c r="U833" s="32"/>
      <c r="V833" s="32"/>
      <c r="W833" s="32"/>
    </row>
    <row r="834" spans="1:23" ht="42.75" customHeight="1" x14ac:dyDescent="0.25">
      <c r="A834" s="32"/>
      <c r="B834" s="32"/>
      <c r="C834" s="33"/>
      <c r="D834" s="32"/>
      <c r="E834" s="32"/>
      <c r="G834" s="32"/>
      <c r="H834" s="32"/>
      <c r="I834" s="32"/>
      <c r="J834" s="32"/>
      <c r="K834" s="32"/>
      <c r="L834" s="32"/>
      <c r="M834" s="32"/>
      <c r="N834" s="427"/>
      <c r="O834" s="32"/>
      <c r="P834" s="32"/>
      <c r="Q834" s="32"/>
      <c r="R834" s="32"/>
      <c r="S834" s="32"/>
      <c r="T834" s="32"/>
      <c r="U834" s="32"/>
      <c r="V834" s="32"/>
      <c r="W834" s="32"/>
    </row>
    <row r="835" spans="1:23" ht="42.75" customHeight="1" x14ac:dyDescent="0.25">
      <c r="A835" s="32"/>
      <c r="B835" s="32"/>
      <c r="C835" s="33"/>
      <c r="D835" s="32"/>
      <c r="E835" s="32"/>
      <c r="G835" s="32"/>
      <c r="H835" s="32"/>
      <c r="I835" s="32"/>
      <c r="J835" s="32"/>
      <c r="K835" s="32"/>
      <c r="L835" s="32"/>
      <c r="M835" s="32"/>
      <c r="N835" s="427"/>
      <c r="O835" s="32"/>
      <c r="P835" s="32"/>
      <c r="Q835" s="32"/>
      <c r="R835" s="32"/>
      <c r="S835" s="32"/>
      <c r="T835" s="32"/>
      <c r="U835" s="32"/>
      <c r="V835" s="32"/>
      <c r="W835" s="32"/>
    </row>
    <row r="836" spans="1:23" ht="42.75" customHeight="1" x14ac:dyDescent="0.25">
      <c r="A836" s="32"/>
      <c r="B836" s="32"/>
      <c r="C836" s="33"/>
      <c r="D836" s="32"/>
      <c r="E836" s="32"/>
      <c r="G836" s="32"/>
      <c r="H836" s="32"/>
      <c r="I836" s="32"/>
      <c r="J836" s="32"/>
      <c r="K836" s="32"/>
      <c r="L836" s="32"/>
      <c r="M836" s="32"/>
      <c r="N836" s="427"/>
      <c r="O836" s="32"/>
      <c r="P836" s="32"/>
      <c r="Q836" s="32"/>
      <c r="R836" s="32"/>
      <c r="S836" s="32"/>
      <c r="T836" s="32"/>
      <c r="U836" s="32"/>
      <c r="V836" s="32"/>
      <c r="W836" s="32"/>
    </row>
    <row r="837" spans="1:23" ht="42.75" customHeight="1" x14ac:dyDescent="0.25">
      <c r="A837" s="32"/>
      <c r="B837" s="32"/>
      <c r="C837" s="33"/>
      <c r="D837" s="32"/>
      <c r="E837" s="32"/>
      <c r="G837" s="32"/>
      <c r="H837" s="32"/>
      <c r="I837" s="32"/>
      <c r="J837" s="32"/>
      <c r="K837" s="32"/>
      <c r="L837" s="32"/>
      <c r="M837" s="32"/>
      <c r="N837" s="427"/>
      <c r="O837" s="32"/>
      <c r="P837" s="32"/>
      <c r="Q837" s="32"/>
      <c r="R837" s="32"/>
      <c r="S837" s="32"/>
      <c r="T837" s="32"/>
      <c r="U837" s="32"/>
      <c r="V837" s="32"/>
      <c r="W837" s="32"/>
    </row>
    <row r="838" spans="1:23" ht="42.75" customHeight="1" x14ac:dyDescent="0.25">
      <c r="A838" s="32"/>
      <c r="B838" s="32"/>
      <c r="C838" s="33"/>
      <c r="D838" s="32"/>
      <c r="E838" s="32"/>
      <c r="G838" s="32"/>
      <c r="H838" s="32"/>
      <c r="I838" s="32"/>
      <c r="J838" s="32"/>
      <c r="K838" s="32"/>
      <c r="L838" s="32"/>
      <c r="M838" s="32"/>
      <c r="N838" s="427"/>
      <c r="O838" s="32"/>
      <c r="P838" s="32"/>
      <c r="Q838" s="32"/>
      <c r="R838" s="32"/>
      <c r="S838" s="32"/>
      <c r="T838" s="32"/>
      <c r="U838" s="32"/>
      <c r="V838" s="32"/>
      <c r="W838" s="32"/>
    </row>
    <row r="839" spans="1:23" ht="42.75" customHeight="1" x14ac:dyDescent="0.25">
      <c r="A839" s="32"/>
      <c r="B839" s="32"/>
      <c r="C839" s="33"/>
      <c r="D839" s="32"/>
      <c r="E839" s="32"/>
      <c r="G839" s="32"/>
      <c r="H839" s="32"/>
      <c r="I839" s="32"/>
      <c r="J839" s="32"/>
      <c r="K839" s="32"/>
      <c r="L839" s="32"/>
      <c r="M839" s="32"/>
      <c r="N839" s="427"/>
      <c r="O839" s="32"/>
      <c r="P839" s="32"/>
      <c r="Q839" s="32"/>
      <c r="R839" s="32"/>
      <c r="S839" s="32"/>
      <c r="T839" s="32"/>
      <c r="U839" s="32"/>
      <c r="V839" s="32"/>
      <c r="W839" s="32"/>
    </row>
    <row r="840" spans="1:23" ht="42.75" customHeight="1" x14ac:dyDescent="0.25">
      <c r="A840" s="32"/>
      <c r="B840" s="32"/>
      <c r="C840" s="33"/>
      <c r="D840" s="32"/>
      <c r="E840" s="32"/>
      <c r="G840" s="32"/>
      <c r="H840" s="32"/>
      <c r="I840" s="32"/>
      <c r="J840" s="32"/>
      <c r="K840" s="32"/>
      <c r="L840" s="32"/>
      <c r="M840" s="32"/>
      <c r="N840" s="427"/>
      <c r="O840" s="32"/>
      <c r="P840" s="32"/>
      <c r="Q840" s="32"/>
      <c r="R840" s="32"/>
      <c r="S840" s="32"/>
      <c r="T840" s="32"/>
      <c r="U840" s="32"/>
      <c r="V840" s="32"/>
      <c r="W840" s="32"/>
    </row>
    <row r="841" spans="1:23" ht="42.75" customHeight="1" x14ac:dyDescent="0.25">
      <c r="A841" s="32"/>
      <c r="B841" s="32"/>
      <c r="C841" s="33"/>
      <c r="D841" s="32"/>
      <c r="E841" s="32"/>
      <c r="G841" s="32"/>
      <c r="H841" s="32"/>
      <c r="I841" s="32"/>
      <c r="J841" s="32"/>
      <c r="K841" s="32"/>
      <c r="L841" s="32"/>
      <c r="M841" s="32"/>
      <c r="N841" s="427"/>
      <c r="O841" s="32"/>
      <c r="P841" s="32"/>
      <c r="Q841" s="32"/>
      <c r="R841" s="32"/>
      <c r="S841" s="32"/>
      <c r="T841" s="32"/>
      <c r="U841" s="32"/>
      <c r="V841" s="32"/>
      <c r="W841" s="32"/>
    </row>
    <row r="842" spans="1:23" ht="42.75" customHeight="1" x14ac:dyDescent="0.25">
      <c r="A842" s="32"/>
      <c r="B842" s="32"/>
      <c r="C842" s="33"/>
      <c r="D842" s="32"/>
      <c r="E842" s="32"/>
      <c r="G842" s="32"/>
      <c r="H842" s="32"/>
      <c r="I842" s="32"/>
      <c r="J842" s="32"/>
      <c r="K842" s="32"/>
      <c r="L842" s="32"/>
      <c r="M842" s="32"/>
      <c r="N842" s="427"/>
      <c r="O842" s="32"/>
      <c r="P842" s="32"/>
      <c r="Q842" s="32"/>
      <c r="R842" s="32"/>
      <c r="S842" s="32"/>
      <c r="T842" s="32"/>
      <c r="U842" s="32"/>
      <c r="V842" s="32"/>
      <c r="W842" s="32"/>
    </row>
    <row r="843" spans="1:23" ht="42.75" customHeight="1" x14ac:dyDescent="0.25">
      <c r="A843" s="32"/>
      <c r="B843" s="32"/>
      <c r="C843" s="33"/>
      <c r="D843" s="32"/>
      <c r="E843" s="32"/>
      <c r="G843" s="32"/>
      <c r="H843" s="32"/>
      <c r="I843" s="32"/>
      <c r="J843" s="32"/>
      <c r="K843" s="32"/>
      <c r="L843" s="32"/>
      <c r="M843" s="32"/>
      <c r="N843" s="427"/>
      <c r="O843" s="32"/>
      <c r="P843" s="32"/>
      <c r="Q843" s="32"/>
      <c r="R843" s="32"/>
      <c r="S843" s="32"/>
      <c r="T843" s="32"/>
      <c r="U843" s="32"/>
      <c r="V843" s="32"/>
      <c r="W843" s="32"/>
    </row>
    <row r="844" spans="1:23" ht="42.75" customHeight="1" x14ac:dyDescent="0.25">
      <c r="A844" s="32"/>
      <c r="B844" s="32"/>
      <c r="C844" s="33"/>
      <c r="D844" s="32"/>
      <c r="E844" s="32"/>
      <c r="G844" s="32"/>
      <c r="H844" s="32"/>
      <c r="I844" s="32"/>
      <c r="J844" s="32"/>
      <c r="K844" s="32"/>
      <c r="L844" s="32"/>
      <c r="M844" s="32"/>
      <c r="N844" s="427"/>
      <c r="O844" s="32"/>
      <c r="P844" s="32"/>
      <c r="Q844" s="32"/>
      <c r="R844" s="32"/>
      <c r="S844" s="32"/>
      <c r="T844" s="32"/>
      <c r="U844" s="32"/>
      <c r="V844" s="32"/>
      <c r="W844" s="32"/>
    </row>
    <row r="845" spans="1:23" ht="42.75" customHeight="1" x14ac:dyDescent="0.25">
      <c r="A845" s="32"/>
      <c r="B845" s="32"/>
      <c r="C845" s="33"/>
      <c r="D845" s="32"/>
      <c r="E845" s="32"/>
      <c r="G845" s="32"/>
      <c r="H845" s="32"/>
      <c r="I845" s="32"/>
      <c r="J845" s="32"/>
      <c r="K845" s="32"/>
      <c r="L845" s="32"/>
      <c r="M845" s="32"/>
      <c r="N845" s="427"/>
      <c r="O845" s="32"/>
      <c r="P845" s="32"/>
      <c r="Q845" s="32"/>
      <c r="R845" s="32"/>
      <c r="S845" s="32"/>
      <c r="T845" s="32"/>
      <c r="U845" s="32"/>
      <c r="V845" s="32"/>
      <c r="W845" s="32"/>
    </row>
    <row r="846" spans="1:23" ht="42.75" customHeight="1" x14ac:dyDescent="0.25">
      <c r="A846" s="32"/>
      <c r="B846" s="32"/>
      <c r="C846" s="33"/>
      <c r="D846" s="32"/>
      <c r="E846" s="32"/>
      <c r="G846" s="32"/>
      <c r="H846" s="32"/>
      <c r="I846" s="32"/>
      <c r="J846" s="32"/>
      <c r="K846" s="32"/>
      <c r="L846" s="32"/>
      <c r="M846" s="32"/>
      <c r="N846" s="427"/>
      <c r="O846" s="32"/>
      <c r="P846" s="32"/>
      <c r="Q846" s="32"/>
      <c r="R846" s="32"/>
      <c r="S846" s="32"/>
      <c r="T846" s="32"/>
      <c r="U846" s="32"/>
      <c r="V846" s="32"/>
      <c r="W846" s="32"/>
    </row>
    <row r="847" spans="1:23" ht="42.75" customHeight="1" x14ac:dyDescent="0.25">
      <c r="A847" s="32"/>
      <c r="B847" s="32"/>
      <c r="C847" s="33"/>
      <c r="D847" s="32"/>
      <c r="E847" s="32"/>
      <c r="G847" s="32"/>
      <c r="H847" s="32"/>
      <c r="I847" s="32"/>
      <c r="J847" s="32"/>
      <c r="K847" s="32"/>
      <c r="L847" s="32"/>
      <c r="M847" s="32"/>
      <c r="N847" s="427"/>
      <c r="O847" s="32"/>
      <c r="P847" s="32"/>
      <c r="Q847" s="32"/>
      <c r="R847" s="32"/>
      <c r="S847" s="32"/>
      <c r="T847" s="32"/>
      <c r="U847" s="32"/>
      <c r="V847" s="32"/>
      <c r="W847" s="32"/>
    </row>
    <row r="848" spans="1:23" ht="42.75" customHeight="1" x14ac:dyDescent="0.25">
      <c r="A848" s="32"/>
      <c r="B848" s="32"/>
      <c r="C848" s="33"/>
      <c r="D848" s="32"/>
      <c r="E848" s="32"/>
      <c r="G848" s="32"/>
      <c r="H848" s="32"/>
      <c r="I848" s="32"/>
      <c r="J848" s="32"/>
      <c r="K848" s="32"/>
      <c r="L848" s="32"/>
      <c r="M848" s="32"/>
      <c r="N848" s="427"/>
      <c r="O848" s="32"/>
      <c r="P848" s="32"/>
      <c r="Q848" s="32"/>
      <c r="R848" s="32"/>
      <c r="S848" s="32"/>
      <c r="T848" s="32"/>
      <c r="U848" s="32"/>
      <c r="V848" s="32"/>
      <c r="W848" s="32"/>
    </row>
    <row r="849" spans="1:23" ht="42.75" customHeight="1" x14ac:dyDescent="0.25">
      <c r="A849" s="32"/>
      <c r="B849" s="32"/>
      <c r="C849" s="33"/>
      <c r="D849" s="32"/>
      <c r="E849" s="32"/>
      <c r="G849" s="32"/>
      <c r="H849" s="32"/>
      <c r="I849" s="32"/>
      <c r="J849" s="32"/>
      <c r="K849" s="32"/>
      <c r="L849" s="32"/>
      <c r="M849" s="32"/>
      <c r="N849" s="427"/>
      <c r="O849" s="32"/>
      <c r="P849" s="32"/>
      <c r="Q849" s="32"/>
      <c r="R849" s="32"/>
      <c r="S849" s="32"/>
      <c r="T849" s="32"/>
      <c r="U849" s="32"/>
      <c r="V849" s="32"/>
      <c r="W849" s="32"/>
    </row>
    <row r="850" spans="1:23" ht="42.75" customHeight="1" x14ac:dyDescent="0.25">
      <c r="A850" s="32"/>
      <c r="B850" s="32"/>
      <c r="C850" s="33"/>
      <c r="D850" s="32"/>
      <c r="E850" s="32"/>
      <c r="G850" s="32"/>
      <c r="H850" s="32"/>
      <c r="I850" s="32"/>
      <c r="J850" s="32"/>
      <c r="K850" s="32"/>
      <c r="L850" s="32"/>
      <c r="M850" s="32"/>
      <c r="N850" s="427"/>
      <c r="O850" s="32"/>
      <c r="P850" s="32"/>
      <c r="Q850" s="32"/>
      <c r="R850" s="32"/>
      <c r="S850" s="32"/>
      <c r="T850" s="32"/>
      <c r="U850" s="32"/>
      <c r="V850" s="32"/>
      <c r="W850" s="32"/>
    </row>
    <row r="851" spans="1:23" ht="42.75" customHeight="1" x14ac:dyDescent="0.25">
      <c r="A851" s="32"/>
      <c r="B851" s="32"/>
      <c r="C851" s="33"/>
      <c r="D851" s="32"/>
      <c r="E851" s="32"/>
      <c r="G851" s="32"/>
      <c r="H851" s="32"/>
      <c r="I851" s="32"/>
      <c r="J851" s="32"/>
      <c r="K851" s="32"/>
      <c r="L851" s="32"/>
      <c r="M851" s="32"/>
      <c r="N851" s="427"/>
      <c r="O851" s="32"/>
      <c r="P851" s="32"/>
      <c r="Q851" s="32"/>
      <c r="R851" s="32"/>
      <c r="S851" s="32"/>
      <c r="T851" s="32"/>
      <c r="U851" s="32"/>
      <c r="V851" s="32"/>
      <c r="W851" s="32"/>
    </row>
    <row r="852" spans="1:23" ht="42.75" customHeight="1" x14ac:dyDescent="0.25">
      <c r="A852" s="32"/>
      <c r="B852" s="32"/>
      <c r="C852" s="33"/>
      <c r="D852" s="32"/>
      <c r="E852" s="32"/>
      <c r="G852" s="32"/>
      <c r="H852" s="32"/>
      <c r="I852" s="32"/>
      <c r="J852" s="32"/>
      <c r="K852" s="32"/>
      <c r="L852" s="32"/>
      <c r="M852" s="32"/>
      <c r="N852" s="427"/>
      <c r="O852" s="32"/>
      <c r="P852" s="32"/>
      <c r="Q852" s="32"/>
      <c r="R852" s="32"/>
      <c r="S852" s="32"/>
      <c r="T852" s="32"/>
      <c r="U852" s="32"/>
      <c r="V852" s="32"/>
      <c r="W852" s="32"/>
    </row>
    <row r="853" spans="1:23" ht="42.75" customHeight="1" x14ac:dyDescent="0.25">
      <c r="A853" s="32"/>
      <c r="B853" s="32"/>
      <c r="C853" s="33"/>
      <c r="D853" s="32"/>
      <c r="E853" s="32"/>
      <c r="G853" s="32"/>
      <c r="H853" s="32"/>
      <c r="I853" s="32"/>
      <c r="J853" s="32"/>
      <c r="K853" s="32"/>
      <c r="L853" s="32"/>
      <c r="M853" s="32"/>
      <c r="N853" s="427"/>
      <c r="O853" s="32"/>
      <c r="P853" s="32"/>
      <c r="Q853" s="32"/>
      <c r="R853" s="32"/>
      <c r="S853" s="32"/>
      <c r="T853" s="32"/>
      <c r="U853" s="32"/>
      <c r="V853" s="32"/>
      <c r="W853" s="32"/>
    </row>
    <row r="854" spans="1:23" ht="42.75" customHeight="1" x14ac:dyDescent="0.25">
      <c r="A854" s="32"/>
      <c r="B854" s="32"/>
      <c r="C854" s="33"/>
      <c r="D854" s="32"/>
      <c r="E854" s="32"/>
      <c r="G854" s="32"/>
      <c r="H854" s="32"/>
      <c r="I854" s="32"/>
      <c r="J854" s="32"/>
      <c r="K854" s="32"/>
      <c r="L854" s="32"/>
      <c r="M854" s="32"/>
      <c r="N854" s="427"/>
      <c r="O854" s="32"/>
      <c r="P854" s="32"/>
      <c r="Q854" s="32"/>
      <c r="R854" s="32"/>
      <c r="S854" s="32"/>
      <c r="T854" s="32"/>
      <c r="U854" s="32"/>
      <c r="V854" s="32"/>
      <c r="W854" s="32"/>
    </row>
    <row r="855" spans="1:23" ht="42.75" customHeight="1" x14ac:dyDescent="0.25">
      <c r="A855" s="32"/>
      <c r="B855" s="32"/>
      <c r="C855" s="33"/>
      <c r="D855" s="32"/>
      <c r="E855" s="32"/>
      <c r="G855" s="32"/>
      <c r="H855" s="32"/>
      <c r="I855" s="32"/>
      <c r="J855" s="32"/>
      <c r="K855" s="32"/>
      <c r="L855" s="32"/>
      <c r="M855" s="32"/>
      <c r="N855" s="427"/>
      <c r="O855" s="32"/>
      <c r="P855" s="32"/>
      <c r="Q855" s="32"/>
      <c r="R855" s="32"/>
      <c r="S855" s="32"/>
      <c r="T855" s="32"/>
      <c r="U855" s="32"/>
      <c r="V855" s="32"/>
      <c r="W855" s="32"/>
    </row>
    <row r="856" spans="1:23" ht="42.75" customHeight="1" x14ac:dyDescent="0.25">
      <c r="A856" s="32"/>
      <c r="B856" s="32"/>
      <c r="C856" s="33"/>
      <c r="D856" s="32"/>
      <c r="E856" s="32"/>
      <c r="G856" s="32"/>
      <c r="H856" s="32"/>
      <c r="I856" s="32"/>
      <c r="J856" s="32"/>
      <c r="K856" s="32"/>
      <c r="L856" s="32"/>
      <c r="M856" s="32"/>
      <c r="N856" s="427"/>
      <c r="O856" s="32"/>
      <c r="P856" s="32"/>
      <c r="Q856" s="32"/>
      <c r="R856" s="32"/>
      <c r="S856" s="32"/>
      <c r="T856" s="32"/>
      <c r="U856" s="32"/>
      <c r="V856" s="32"/>
      <c r="W856" s="32"/>
    </row>
    <row r="857" spans="1:23" ht="42.75" customHeight="1" x14ac:dyDescent="0.25">
      <c r="A857" s="32"/>
      <c r="B857" s="32"/>
      <c r="C857" s="33"/>
      <c r="D857" s="32"/>
      <c r="E857" s="32"/>
      <c r="G857" s="32"/>
      <c r="H857" s="32"/>
      <c r="I857" s="32"/>
      <c r="J857" s="32"/>
      <c r="K857" s="32"/>
      <c r="L857" s="32"/>
      <c r="M857" s="32"/>
      <c r="N857" s="427"/>
      <c r="O857" s="32"/>
      <c r="P857" s="32"/>
      <c r="Q857" s="32"/>
      <c r="R857" s="32"/>
      <c r="S857" s="32"/>
      <c r="T857" s="32"/>
      <c r="U857" s="32"/>
      <c r="V857" s="32"/>
      <c r="W857" s="32"/>
    </row>
    <row r="858" spans="1:23" ht="42.75" customHeight="1" x14ac:dyDescent="0.25">
      <c r="A858" s="32"/>
      <c r="B858" s="32"/>
      <c r="C858" s="33"/>
      <c r="D858" s="32"/>
      <c r="E858" s="32"/>
      <c r="G858" s="32"/>
      <c r="H858" s="32"/>
      <c r="I858" s="32"/>
      <c r="J858" s="32"/>
      <c r="K858" s="32"/>
      <c r="L858" s="32"/>
      <c r="M858" s="32"/>
      <c r="N858" s="427"/>
      <c r="O858" s="32"/>
      <c r="P858" s="32"/>
      <c r="Q858" s="32"/>
      <c r="R858" s="32"/>
      <c r="S858" s="32"/>
      <c r="T858" s="32"/>
      <c r="U858" s="32"/>
      <c r="V858" s="32"/>
      <c r="W858" s="32"/>
    </row>
    <row r="859" spans="1:23" ht="42.75" customHeight="1" x14ac:dyDescent="0.25">
      <c r="A859" s="32"/>
      <c r="B859" s="32"/>
      <c r="C859" s="33"/>
      <c r="D859" s="32"/>
      <c r="E859" s="32"/>
      <c r="G859" s="32"/>
      <c r="H859" s="32"/>
      <c r="I859" s="32"/>
      <c r="J859" s="32"/>
      <c r="K859" s="32"/>
      <c r="L859" s="32"/>
      <c r="M859" s="32"/>
      <c r="N859" s="427"/>
      <c r="O859" s="32"/>
      <c r="P859" s="32"/>
      <c r="Q859" s="32"/>
      <c r="R859" s="32"/>
      <c r="S859" s="32"/>
      <c r="T859" s="32"/>
      <c r="U859" s="32"/>
      <c r="V859" s="32"/>
      <c r="W859" s="32"/>
    </row>
    <row r="860" spans="1:23" ht="42.75" customHeight="1" x14ac:dyDescent="0.25">
      <c r="A860" s="32"/>
      <c r="B860" s="32"/>
      <c r="C860" s="33"/>
      <c r="D860" s="32"/>
      <c r="E860" s="32"/>
      <c r="G860" s="32"/>
      <c r="H860" s="32"/>
      <c r="I860" s="32"/>
      <c r="J860" s="32"/>
      <c r="K860" s="32"/>
      <c r="L860" s="32"/>
      <c r="M860" s="32"/>
      <c r="N860" s="427"/>
      <c r="O860" s="32"/>
      <c r="P860" s="32"/>
      <c r="Q860" s="32"/>
      <c r="R860" s="32"/>
      <c r="S860" s="32"/>
      <c r="T860" s="32"/>
      <c r="U860" s="32"/>
      <c r="V860" s="32"/>
      <c r="W860" s="32"/>
    </row>
    <row r="861" spans="1:23" ht="42.75" customHeight="1" x14ac:dyDescent="0.25">
      <c r="A861" s="32"/>
      <c r="B861" s="32"/>
      <c r="C861" s="33"/>
      <c r="D861" s="32"/>
      <c r="E861" s="32"/>
      <c r="G861" s="32"/>
      <c r="H861" s="32"/>
      <c r="I861" s="32"/>
      <c r="J861" s="32"/>
      <c r="K861" s="32"/>
      <c r="L861" s="32"/>
      <c r="M861" s="32"/>
      <c r="N861" s="427"/>
      <c r="O861" s="32"/>
      <c r="P861" s="32"/>
      <c r="Q861" s="32"/>
      <c r="R861" s="32"/>
      <c r="S861" s="32"/>
      <c r="T861" s="32"/>
      <c r="U861" s="32"/>
      <c r="V861" s="32"/>
      <c r="W861" s="32"/>
    </row>
    <row r="862" spans="1:23" ht="42.75" customHeight="1" x14ac:dyDescent="0.25">
      <c r="A862" s="32"/>
      <c r="B862" s="32"/>
      <c r="C862" s="33"/>
      <c r="D862" s="32"/>
      <c r="E862" s="32"/>
      <c r="G862" s="32"/>
      <c r="H862" s="32"/>
      <c r="I862" s="32"/>
      <c r="J862" s="32"/>
      <c r="K862" s="32"/>
      <c r="L862" s="32"/>
      <c r="M862" s="32"/>
      <c r="N862" s="427"/>
      <c r="O862" s="32"/>
      <c r="P862" s="32"/>
      <c r="Q862" s="32"/>
      <c r="R862" s="32"/>
      <c r="S862" s="32"/>
      <c r="T862" s="32"/>
      <c r="U862" s="32"/>
      <c r="V862" s="32"/>
      <c r="W862" s="32"/>
    </row>
    <row r="863" spans="1:23" ht="42.75" customHeight="1" x14ac:dyDescent="0.25">
      <c r="A863" s="32"/>
      <c r="B863" s="32"/>
      <c r="C863" s="33"/>
      <c r="D863" s="32"/>
      <c r="E863" s="32"/>
      <c r="G863" s="32"/>
      <c r="H863" s="32"/>
      <c r="I863" s="32"/>
      <c r="J863" s="32"/>
      <c r="K863" s="32"/>
      <c r="L863" s="32"/>
      <c r="M863" s="32"/>
      <c r="N863" s="427"/>
      <c r="O863" s="32"/>
      <c r="P863" s="32"/>
      <c r="Q863" s="32"/>
      <c r="R863" s="32"/>
      <c r="S863" s="32"/>
      <c r="T863" s="32"/>
      <c r="U863" s="32"/>
      <c r="V863" s="32"/>
      <c r="W863" s="32"/>
    </row>
    <row r="864" spans="1:23" ht="42.75" customHeight="1" x14ac:dyDescent="0.25">
      <c r="A864" s="32"/>
      <c r="B864" s="32"/>
      <c r="C864" s="33"/>
      <c r="D864" s="32"/>
      <c r="E864" s="32"/>
      <c r="G864" s="32"/>
      <c r="H864" s="32"/>
      <c r="I864" s="32"/>
      <c r="J864" s="32"/>
      <c r="K864" s="32"/>
      <c r="L864" s="32"/>
      <c r="M864" s="32"/>
      <c r="N864" s="427"/>
      <c r="O864" s="32"/>
      <c r="P864" s="32"/>
      <c r="Q864" s="32"/>
      <c r="R864" s="32"/>
      <c r="S864" s="32"/>
      <c r="T864" s="32"/>
      <c r="U864" s="32"/>
      <c r="V864" s="32"/>
      <c r="W864" s="32"/>
    </row>
    <row r="865" spans="1:23" ht="42.75" customHeight="1" x14ac:dyDescent="0.25">
      <c r="A865" s="32"/>
      <c r="B865" s="32"/>
      <c r="C865" s="33"/>
      <c r="D865" s="32"/>
      <c r="E865" s="32"/>
      <c r="G865" s="32"/>
      <c r="H865" s="32"/>
      <c r="I865" s="32"/>
      <c r="J865" s="32"/>
      <c r="K865" s="32"/>
      <c r="L865" s="32"/>
      <c r="M865" s="32"/>
      <c r="N865" s="427"/>
      <c r="O865" s="32"/>
      <c r="P865" s="32"/>
      <c r="Q865" s="32"/>
      <c r="R865" s="32"/>
      <c r="S865" s="32"/>
      <c r="T865" s="32"/>
      <c r="U865" s="32"/>
      <c r="V865" s="32"/>
      <c r="W865" s="32"/>
    </row>
    <row r="866" spans="1:23" ht="42.75" customHeight="1" x14ac:dyDescent="0.25">
      <c r="A866" s="32"/>
      <c r="B866" s="32"/>
      <c r="C866" s="33"/>
      <c r="D866" s="32"/>
      <c r="E866" s="32"/>
      <c r="G866" s="32"/>
      <c r="H866" s="32"/>
      <c r="I866" s="32"/>
      <c r="J866" s="32"/>
      <c r="K866" s="32"/>
      <c r="L866" s="32"/>
      <c r="M866" s="32"/>
      <c r="N866" s="427"/>
      <c r="O866" s="32"/>
      <c r="P866" s="32"/>
      <c r="Q866" s="32"/>
      <c r="R866" s="32"/>
      <c r="S866" s="32"/>
      <c r="T866" s="32"/>
      <c r="U866" s="32"/>
      <c r="V866" s="32"/>
      <c r="W866" s="32"/>
    </row>
    <row r="867" spans="1:23" ht="42.75" customHeight="1" x14ac:dyDescent="0.25">
      <c r="A867" s="32"/>
      <c r="B867" s="32"/>
      <c r="C867" s="33"/>
      <c r="D867" s="32"/>
      <c r="E867" s="32"/>
      <c r="G867" s="32"/>
      <c r="H867" s="32"/>
      <c r="I867" s="32"/>
      <c r="J867" s="32"/>
      <c r="K867" s="32"/>
      <c r="L867" s="32"/>
      <c r="M867" s="32"/>
      <c r="N867" s="427"/>
      <c r="O867" s="32"/>
      <c r="P867" s="32"/>
      <c r="Q867" s="32"/>
      <c r="R867" s="32"/>
      <c r="S867" s="32"/>
      <c r="T867" s="32"/>
      <c r="U867" s="32"/>
      <c r="V867" s="32"/>
      <c r="W867" s="32"/>
    </row>
    <row r="868" spans="1:23" ht="42.75" customHeight="1" x14ac:dyDescent="0.25">
      <c r="A868" s="32"/>
      <c r="B868" s="32"/>
      <c r="C868" s="33"/>
      <c r="D868" s="32"/>
      <c r="E868" s="32"/>
      <c r="G868" s="32"/>
      <c r="H868" s="32"/>
      <c r="I868" s="32"/>
      <c r="J868" s="32"/>
      <c r="K868" s="32"/>
      <c r="L868" s="32"/>
      <c r="M868" s="32"/>
      <c r="N868" s="427"/>
      <c r="O868" s="32"/>
      <c r="P868" s="32"/>
      <c r="Q868" s="32"/>
      <c r="R868" s="32"/>
      <c r="S868" s="32"/>
      <c r="T868" s="32"/>
      <c r="U868" s="32"/>
      <c r="V868" s="32"/>
      <c r="W868" s="32"/>
    </row>
    <row r="869" spans="1:23" ht="42.75" customHeight="1" x14ac:dyDescent="0.25">
      <c r="A869" s="32"/>
      <c r="B869" s="32"/>
      <c r="C869" s="33"/>
      <c r="D869" s="32"/>
      <c r="E869" s="32"/>
      <c r="G869" s="32"/>
      <c r="H869" s="32"/>
      <c r="I869" s="32"/>
      <c r="J869" s="32"/>
      <c r="K869" s="32"/>
      <c r="L869" s="32"/>
      <c r="M869" s="32"/>
      <c r="N869" s="427"/>
      <c r="O869" s="32"/>
      <c r="P869" s="32"/>
      <c r="Q869" s="32"/>
      <c r="R869" s="32"/>
      <c r="S869" s="32"/>
      <c r="T869" s="32"/>
      <c r="U869" s="32"/>
      <c r="V869" s="32"/>
      <c r="W869" s="32"/>
    </row>
    <row r="870" spans="1:23" ht="42.75" customHeight="1" x14ac:dyDescent="0.25">
      <c r="A870" s="32"/>
      <c r="B870" s="32"/>
      <c r="C870" s="33"/>
      <c r="D870" s="32"/>
      <c r="E870" s="32"/>
      <c r="G870" s="32"/>
      <c r="H870" s="32"/>
      <c r="I870" s="32"/>
      <c r="J870" s="32"/>
      <c r="K870" s="32"/>
      <c r="L870" s="32"/>
      <c r="M870" s="32"/>
      <c r="N870" s="427"/>
      <c r="O870" s="32"/>
      <c r="P870" s="32"/>
      <c r="Q870" s="32"/>
      <c r="R870" s="32"/>
      <c r="S870" s="32"/>
      <c r="T870" s="32"/>
      <c r="U870" s="32"/>
      <c r="V870" s="32"/>
      <c r="W870" s="32"/>
    </row>
    <row r="871" spans="1:23" ht="42.75" customHeight="1" x14ac:dyDescent="0.25">
      <c r="A871" s="32"/>
      <c r="B871" s="32"/>
      <c r="C871" s="33"/>
      <c r="D871" s="32"/>
      <c r="E871" s="32"/>
      <c r="G871" s="32"/>
      <c r="H871" s="32"/>
      <c r="I871" s="32"/>
      <c r="J871" s="32"/>
      <c r="K871" s="32"/>
      <c r="L871" s="32"/>
      <c r="M871" s="32"/>
      <c r="N871" s="427"/>
      <c r="O871" s="32"/>
      <c r="P871" s="32"/>
      <c r="Q871" s="32"/>
      <c r="R871" s="32"/>
      <c r="S871" s="32"/>
      <c r="T871" s="32"/>
      <c r="U871" s="32"/>
      <c r="V871" s="32"/>
      <c r="W871" s="32"/>
    </row>
    <row r="872" spans="1:23" ht="42.75" customHeight="1" x14ac:dyDescent="0.25">
      <c r="A872" s="32"/>
      <c r="B872" s="32"/>
      <c r="C872" s="33"/>
      <c r="D872" s="32"/>
      <c r="E872" s="32"/>
      <c r="G872" s="32"/>
      <c r="H872" s="32"/>
      <c r="I872" s="32"/>
      <c r="J872" s="32"/>
      <c r="K872" s="32"/>
      <c r="L872" s="32"/>
      <c r="M872" s="32"/>
      <c r="N872" s="427"/>
      <c r="O872" s="32"/>
      <c r="P872" s="32"/>
      <c r="Q872" s="32"/>
      <c r="R872" s="32"/>
      <c r="S872" s="32"/>
      <c r="T872" s="32"/>
      <c r="U872" s="32"/>
      <c r="V872" s="32"/>
      <c r="W872" s="32"/>
    </row>
    <row r="873" spans="1:23" ht="42.75" customHeight="1" x14ac:dyDescent="0.25">
      <c r="A873" s="32"/>
      <c r="B873" s="32"/>
      <c r="C873" s="33"/>
      <c r="D873" s="32"/>
      <c r="E873" s="32"/>
      <c r="G873" s="32"/>
      <c r="H873" s="32"/>
      <c r="I873" s="32"/>
      <c r="J873" s="32"/>
      <c r="K873" s="32"/>
      <c r="L873" s="32"/>
      <c r="M873" s="32"/>
      <c r="N873" s="427"/>
      <c r="O873" s="32"/>
      <c r="P873" s="32"/>
      <c r="Q873" s="32"/>
      <c r="R873" s="32"/>
      <c r="S873" s="32"/>
      <c r="T873" s="32"/>
      <c r="U873" s="32"/>
      <c r="V873" s="32"/>
      <c r="W873" s="32"/>
    </row>
    <row r="874" spans="1:23" ht="42.75" customHeight="1" x14ac:dyDescent="0.25">
      <c r="A874" s="32"/>
      <c r="B874" s="32"/>
      <c r="C874" s="33"/>
      <c r="D874" s="32"/>
      <c r="E874" s="32"/>
      <c r="G874" s="32"/>
      <c r="H874" s="32"/>
      <c r="I874" s="32"/>
      <c r="J874" s="32"/>
      <c r="K874" s="32"/>
      <c r="L874" s="32"/>
      <c r="M874" s="32"/>
      <c r="N874" s="427"/>
      <c r="O874" s="32"/>
      <c r="P874" s="32"/>
      <c r="Q874" s="32"/>
      <c r="R874" s="32"/>
      <c r="S874" s="32"/>
      <c r="T874" s="32"/>
      <c r="U874" s="32"/>
      <c r="V874" s="32"/>
      <c r="W874" s="32"/>
    </row>
    <row r="875" spans="1:23" ht="42.75" customHeight="1" x14ac:dyDescent="0.25">
      <c r="A875" s="32"/>
      <c r="B875" s="32"/>
      <c r="C875" s="33"/>
      <c r="D875" s="32"/>
      <c r="E875" s="32"/>
      <c r="G875" s="32"/>
      <c r="H875" s="32"/>
      <c r="I875" s="32"/>
      <c r="J875" s="32"/>
      <c r="K875" s="32"/>
      <c r="L875" s="32"/>
      <c r="M875" s="32"/>
      <c r="N875" s="427"/>
      <c r="O875" s="32"/>
      <c r="P875" s="32"/>
      <c r="Q875" s="32"/>
      <c r="R875" s="32"/>
      <c r="S875" s="32"/>
      <c r="T875" s="32"/>
      <c r="U875" s="32"/>
      <c r="V875" s="32"/>
      <c r="W875" s="32"/>
    </row>
    <row r="876" spans="1:23" ht="42.75" customHeight="1" x14ac:dyDescent="0.25">
      <c r="A876" s="32"/>
      <c r="B876" s="32"/>
      <c r="C876" s="33"/>
      <c r="D876" s="32"/>
      <c r="E876" s="32"/>
      <c r="G876" s="32"/>
      <c r="H876" s="32"/>
      <c r="I876" s="32"/>
      <c r="J876" s="32"/>
      <c r="K876" s="32"/>
      <c r="L876" s="32"/>
      <c r="M876" s="32"/>
      <c r="N876" s="427"/>
      <c r="O876" s="32"/>
      <c r="P876" s="32"/>
      <c r="Q876" s="32"/>
      <c r="R876" s="32"/>
      <c r="S876" s="32"/>
      <c r="T876" s="32"/>
      <c r="U876" s="32"/>
      <c r="V876" s="32"/>
      <c r="W876" s="32"/>
    </row>
    <row r="877" spans="1:23" ht="42.75" customHeight="1" x14ac:dyDescent="0.25">
      <c r="A877" s="32"/>
      <c r="B877" s="32"/>
      <c r="C877" s="33"/>
      <c r="D877" s="32"/>
      <c r="E877" s="32"/>
      <c r="G877" s="32"/>
      <c r="H877" s="32"/>
      <c r="I877" s="32"/>
      <c r="J877" s="32"/>
      <c r="K877" s="32"/>
      <c r="L877" s="32"/>
      <c r="M877" s="32"/>
      <c r="N877" s="427"/>
      <c r="O877" s="32"/>
      <c r="P877" s="32"/>
      <c r="Q877" s="32"/>
      <c r="R877" s="32"/>
      <c r="S877" s="32"/>
      <c r="T877" s="32"/>
      <c r="U877" s="32"/>
      <c r="V877" s="32"/>
      <c r="W877" s="32"/>
    </row>
    <row r="878" spans="1:23" ht="42.75" customHeight="1" x14ac:dyDescent="0.25">
      <c r="A878" s="32"/>
      <c r="B878" s="32"/>
      <c r="C878" s="33"/>
      <c r="D878" s="32"/>
      <c r="E878" s="32"/>
      <c r="G878" s="32"/>
      <c r="H878" s="32"/>
      <c r="I878" s="32"/>
      <c r="J878" s="32"/>
      <c r="K878" s="32"/>
      <c r="L878" s="32"/>
      <c r="M878" s="32"/>
      <c r="N878" s="427"/>
      <c r="O878" s="32"/>
      <c r="P878" s="32"/>
      <c r="Q878" s="32"/>
      <c r="R878" s="32"/>
      <c r="S878" s="32"/>
      <c r="T878" s="32"/>
      <c r="U878" s="32"/>
      <c r="V878" s="32"/>
      <c r="W878" s="32"/>
    </row>
    <row r="879" spans="1:23" ht="42.75" customHeight="1" x14ac:dyDescent="0.25">
      <c r="A879" s="32"/>
      <c r="B879" s="32"/>
      <c r="C879" s="33"/>
      <c r="D879" s="32"/>
      <c r="E879" s="32"/>
      <c r="G879" s="32"/>
      <c r="H879" s="32"/>
      <c r="I879" s="32"/>
      <c r="J879" s="32"/>
      <c r="K879" s="32"/>
      <c r="L879" s="32"/>
      <c r="M879" s="32"/>
      <c r="N879" s="427"/>
      <c r="O879" s="32"/>
      <c r="P879" s="32"/>
      <c r="Q879" s="32"/>
      <c r="R879" s="32"/>
      <c r="S879" s="32"/>
      <c r="T879" s="32"/>
      <c r="U879" s="32"/>
      <c r="V879" s="32"/>
      <c r="W879" s="32"/>
    </row>
    <row r="880" spans="1:23" ht="42.75" customHeight="1" x14ac:dyDescent="0.25">
      <c r="A880" s="32"/>
      <c r="B880" s="32"/>
      <c r="C880" s="33"/>
      <c r="D880" s="32"/>
      <c r="E880" s="32"/>
      <c r="G880" s="32"/>
      <c r="H880" s="32"/>
      <c r="I880" s="32"/>
      <c r="J880" s="32"/>
      <c r="K880" s="32"/>
      <c r="L880" s="32"/>
      <c r="M880" s="32"/>
      <c r="N880" s="427"/>
      <c r="O880" s="32"/>
      <c r="P880" s="32"/>
      <c r="Q880" s="32"/>
      <c r="R880" s="32"/>
      <c r="S880" s="32"/>
      <c r="T880" s="32"/>
      <c r="U880" s="32"/>
      <c r="V880" s="32"/>
      <c r="W880" s="32"/>
    </row>
    <row r="881" spans="1:23" ht="42.75" customHeight="1" x14ac:dyDescent="0.25">
      <c r="A881" s="32"/>
      <c r="B881" s="32"/>
      <c r="C881" s="33"/>
      <c r="D881" s="32"/>
      <c r="E881" s="32"/>
      <c r="G881" s="32"/>
      <c r="H881" s="32"/>
      <c r="I881" s="32"/>
      <c r="J881" s="32"/>
      <c r="K881" s="32"/>
      <c r="L881" s="32"/>
      <c r="M881" s="32"/>
      <c r="N881" s="427"/>
      <c r="O881" s="32"/>
      <c r="P881" s="32"/>
      <c r="Q881" s="32"/>
      <c r="R881" s="32"/>
      <c r="S881" s="32"/>
      <c r="T881" s="32"/>
      <c r="U881" s="32"/>
      <c r="V881" s="32"/>
      <c r="W881" s="32"/>
    </row>
    <row r="882" spans="1:23" ht="42.75" customHeight="1" x14ac:dyDescent="0.25">
      <c r="A882" s="32"/>
      <c r="B882" s="32"/>
      <c r="C882" s="33"/>
      <c r="D882" s="32"/>
      <c r="E882" s="32"/>
      <c r="G882" s="32"/>
      <c r="H882" s="32"/>
      <c r="I882" s="32"/>
      <c r="J882" s="32"/>
      <c r="K882" s="32"/>
      <c r="L882" s="32"/>
      <c r="M882" s="32"/>
      <c r="N882" s="427"/>
      <c r="O882" s="32"/>
      <c r="P882" s="32"/>
      <c r="Q882" s="32"/>
      <c r="R882" s="32"/>
      <c r="S882" s="32"/>
      <c r="T882" s="32"/>
      <c r="U882" s="32"/>
      <c r="V882" s="32"/>
      <c r="W882" s="32"/>
    </row>
    <row r="883" spans="1:23" ht="42.75" customHeight="1" x14ac:dyDescent="0.25">
      <c r="A883" s="32"/>
      <c r="B883" s="32"/>
      <c r="C883" s="33"/>
      <c r="D883" s="32"/>
      <c r="E883" s="32"/>
      <c r="G883" s="32"/>
      <c r="H883" s="32"/>
      <c r="I883" s="32"/>
      <c r="J883" s="32"/>
      <c r="K883" s="32"/>
      <c r="L883" s="32"/>
      <c r="M883" s="32"/>
      <c r="N883" s="427"/>
      <c r="O883" s="32"/>
      <c r="P883" s="32"/>
      <c r="Q883" s="32"/>
      <c r="R883" s="32"/>
      <c r="S883" s="32"/>
      <c r="T883" s="32"/>
      <c r="U883" s="32"/>
      <c r="V883" s="32"/>
      <c r="W883" s="32"/>
    </row>
    <row r="884" spans="1:23" ht="42.75" customHeight="1" x14ac:dyDescent="0.25">
      <c r="A884" s="32"/>
      <c r="B884" s="32"/>
      <c r="C884" s="33"/>
      <c r="D884" s="32"/>
      <c r="E884" s="32"/>
      <c r="G884" s="32"/>
      <c r="H884" s="32"/>
      <c r="I884" s="32"/>
      <c r="J884" s="32"/>
      <c r="K884" s="32"/>
      <c r="L884" s="32"/>
      <c r="M884" s="32"/>
      <c r="N884" s="427"/>
      <c r="O884" s="32"/>
      <c r="P884" s="32"/>
      <c r="Q884" s="32"/>
      <c r="R884" s="32"/>
      <c r="S884" s="32"/>
      <c r="T884" s="32"/>
      <c r="U884" s="32"/>
      <c r="V884" s="32"/>
      <c r="W884" s="32"/>
    </row>
    <row r="885" spans="1:23" ht="42.75" customHeight="1" x14ac:dyDescent="0.25">
      <c r="A885" s="32"/>
      <c r="B885" s="32"/>
      <c r="C885" s="33"/>
      <c r="D885" s="32"/>
      <c r="E885" s="32"/>
      <c r="G885" s="32"/>
      <c r="H885" s="32"/>
      <c r="I885" s="32"/>
      <c r="J885" s="32"/>
      <c r="K885" s="32"/>
      <c r="L885" s="32"/>
      <c r="M885" s="32"/>
      <c r="N885" s="427"/>
      <c r="O885" s="32"/>
      <c r="P885" s="32"/>
      <c r="Q885" s="32"/>
      <c r="R885" s="32"/>
      <c r="S885" s="32"/>
      <c r="T885" s="32"/>
      <c r="U885" s="32"/>
      <c r="V885" s="32"/>
      <c r="W885" s="32"/>
    </row>
    <row r="886" spans="1:23" ht="42.75" customHeight="1" x14ac:dyDescent="0.25">
      <c r="A886" s="32"/>
      <c r="B886" s="32"/>
      <c r="C886" s="33"/>
      <c r="D886" s="32"/>
      <c r="E886" s="32"/>
      <c r="G886" s="32"/>
      <c r="H886" s="32"/>
      <c r="I886" s="32"/>
      <c r="J886" s="32"/>
      <c r="K886" s="32"/>
      <c r="L886" s="32"/>
      <c r="M886" s="32"/>
      <c r="N886" s="427"/>
      <c r="O886" s="32"/>
      <c r="P886" s="32"/>
      <c r="Q886" s="32"/>
      <c r="R886" s="32"/>
      <c r="S886" s="32"/>
      <c r="T886" s="32"/>
      <c r="U886" s="32"/>
      <c r="V886" s="32"/>
      <c r="W886" s="32"/>
    </row>
    <row r="887" spans="1:23" ht="42.75" customHeight="1" x14ac:dyDescent="0.25">
      <c r="A887" s="32"/>
      <c r="B887" s="32"/>
      <c r="C887" s="33"/>
      <c r="D887" s="32"/>
      <c r="E887" s="32"/>
      <c r="G887" s="32"/>
      <c r="H887" s="32"/>
      <c r="I887" s="32"/>
      <c r="J887" s="32"/>
      <c r="K887" s="32"/>
      <c r="L887" s="32"/>
      <c r="M887" s="32"/>
      <c r="N887" s="427"/>
      <c r="O887" s="32"/>
      <c r="P887" s="32"/>
      <c r="Q887" s="32"/>
      <c r="R887" s="32"/>
      <c r="S887" s="32"/>
      <c r="T887" s="32"/>
      <c r="U887" s="32"/>
      <c r="V887" s="32"/>
      <c r="W887" s="32"/>
    </row>
    <row r="888" spans="1:23" ht="42.75" customHeight="1" x14ac:dyDescent="0.25">
      <c r="A888" s="32"/>
      <c r="B888" s="32"/>
      <c r="C888" s="33"/>
      <c r="D888" s="32"/>
      <c r="E888" s="32"/>
      <c r="G888" s="32"/>
      <c r="H888" s="32"/>
      <c r="I888" s="32"/>
      <c r="J888" s="32"/>
      <c r="K888" s="32"/>
      <c r="L888" s="32"/>
      <c r="M888" s="32"/>
      <c r="N888" s="427"/>
      <c r="O888" s="32"/>
      <c r="P888" s="32"/>
      <c r="Q888" s="32"/>
      <c r="R888" s="32"/>
      <c r="S888" s="32"/>
      <c r="T888" s="32"/>
      <c r="U888" s="32"/>
      <c r="V888" s="32"/>
      <c r="W888" s="32"/>
    </row>
    <row r="889" spans="1:23" ht="42.75" customHeight="1" x14ac:dyDescent="0.25">
      <c r="A889" s="32"/>
      <c r="B889" s="32"/>
      <c r="C889" s="33"/>
      <c r="D889" s="32"/>
      <c r="E889" s="32"/>
      <c r="G889" s="32"/>
      <c r="H889" s="32"/>
      <c r="I889" s="32"/>
      <c r="J889" s="32"/>
      <c r="K889" s="32"/>
      <c r="L889" s="32"/>
      <c r="M889" s="32"/>
      <c r="N889" s="427"/>
      <c r="O889" s="32"/>
      <c r="P889" s="32"/>
      <c r="Q889" s="32"/>
      <c r="R889" s="32"/>
      <c r="S889" s="32"/>
      <c r="T889" s="32"/>
      <c r="U889" s="32"/>
      <c r="V889" s="32"/>
      <c r="W889" s="32"/>
    </row>
    <row r="890" spans="1:23" ht="42.75" customHeight="1" x14ac:dyDescent="0.25">
      <c r="A890" s="32"/>
      <c r="B890" s="32"/>
      <c r="C890" s="33"/>
      <c r="D890" s="32"/>
      <c r="E890" s="32"/>
      <c r="G890" s="32"/>
      <c r="H890" s="32"/>
      <c r="I890" s="32"/>
      <c r="J890" s="32"/>
      <c r="K890" s="32"/>
      <c r="L890" s="32"/>
      <c r="M890" s="32"/>
      <c r="N890" s="427"/>
      <c r="O890" s="32"/>
      <c r="P890" s="32"/>
      <c r="Q890" s="32"/>
      <c r="R890" s="32"/>
      <c r="S890" s="32"/>
      <c r="T890" s="32"/>
      <c r="U890" s="32"/>
      <c r="V890" s="32"/>
      <c r="W890" s="32"/>
    </row>
    <row r="891" spans="1:23" ht="42.75" customHeight="1" x14ac:dyDescent="0.25">
      <c r="A891" s="32"/>
      <c r="B891" s="32"/>
      <c r="C891" s="33"/>
      <c r="D891" s="32"/>
      <c r="E891" s="32"/>
      <c r="G891" s="32"/>
      <c r="H891" s="32"/>
      <c r="I891" s="32"/>
      <c r="J891" s="32"/>
      <c r="K891" s="32"/>
      <c r="L891" s="32"/>
      <c r="M891" s="32"/>
      <c r="N891" s="427"/>
      <c r="O891" s="32"/>
      <c r="P891" s="32"/>
      <c r="Q891" s="32"/>
      <c r="R891" s="32"/>
      <c r="S891" s="32"/>
      <c r="T891" s="32"/>
      <c r="U891" s="32"/>
      <c r="V891" s="32"/>
      <c r="W891" s="32"/>
    </row>
    <row r="892" spans="1:23" ht="42.75" customHeight="1" x14ac:dyDescent="0.25">
      <c r="A892" s="32"/>
      <c r="B892" s="32"/>
      <c r="C892" s="33"/>
      <c r="D892" s="32"/>
      <c r="E892" s="32"/>
      <c r="G892" s="32"/>
      <c r="H892" s="32"/>
      <c r="I892" s="32"/>
      <c r="J892" s="32"/>
      <c r="K892" s="32"/>
      <c r="L892" s="32"/>
      <c r="M892" s="32"/>
      <c r="N892" s="427"/>
      <c r="O892" s="32"/>
      <c r="P892" s="32"/>
      <c r="Q892" s="32"/>
      <c r="R892" s="32"/>
      <c r="S892" s="32"/>
      <c r="T892" s="32"/>
      <c r="U892" s="32"/>
      <c r="V892" s="32"/>
      <c r="W892" s="32"/>
    </row>
    <row r="893" spans="1:23" ht="42.75" customHeight="1" x14ac:dyDescent="0.25">
      <c r="A893" s="32"/>
      <c r="B893" s="32"/>
      <c r="C893" s="33"/>
      <c r="D893" s="32"/>
      <c r="E893" s="32"/>
      <c r="G893" s="32"/>
      <c r="H893" s="32"/>
      <c r="I893" s="32"/>
      <c r="J893" s="32"/>
      <c r="K893" s="32"/>
      <c r="L893" s="32"/>
      <c r="M893" s="32"/>
      <c r="N893" s="427"/>
      <c r="O893" s="32"/>
      <c r="P893" s="32"/>
      <c r="Q893" s="32"/>
      <c r="R893" s="32"/>
      <c r="S893" s="32"/>
      <c r="T893" s="32"/>
      <c r="U893" s="32"/>
      <c r="V893" s="32"/>
      <c r="W893" s="32"/>
    </row>
    <row r="894" spans="1:23" ht="42.75" customHeight="1" x14ac:dyDescent="0.25">
      <c r="A894" s="32"/>
      <c r="B894" s="32"/>
      <c r="C894" s="33"/>
      <c r="D894" s="32"/>
      <c r="E894" s="32"/>
      <c r="G894" s="32"/>
      <c r="H894" s="32"/>
      <c r="I894" s="32"/>
      <c r="J894" s="32"/>
      <c r="K894" s="32"/>
      <c r="L894" s="32"/>
      <c r="M894" s="32"/>
      <c r="N894" s="427"/>
      <c r="O894" s="32"/>
      <c r="P894" s="32"/>
      <c r="Q894" s="32"/>
      <c r="R894" s="32"/>
      <c r="S894" s="32"/>
      <c r="T894" s="32"/>
      <c r="U894" s="32"/>
      <c r="V894" s="32"/>
      <c r="W894" s="32"/>
    </row>
    <row r="895" spans="1:23" ht="42.75" customHeight="1" x14ac:dyDescent="0.25">
      <c r="A895" s="32"/>
      <c r="B895" s="32"/>
      <c r="C895" s="33"/>
      <c r="D895" s="32"/>
      <c r="E895" s="32"/>
      <c r="G895" s="32"/>
      <c r="H895" s="32"/>
      <c r="I895" s="32"/>
      <c r="J895" s="32"/>
      <c r="K895" s="32"/>
      <c r="L895" s="32"/>
      <c r="M895" s="32"/>
      <c r="N895" s="427"/>
      <c r="O895" s="32"/>
      <c r="P895" s="32"/>
      <c r="Q895" s="32"/>
      <c r="R895" s="32"/>
      <c r="S895" s="32"/>
      <c r="T895" s="32"/>
      <c r="U895" s="32"/>
      <c r="V895" s="32"/>
      <c r="W895" s="32"/>
    </row>
    <row r="896" spans="1:23" ht="42.75" customHeight="1" x14ac:dyDescent="0.25">
      <c r="A896" s="32"/>
      <c r="B896" s="32"/>
      <c r="C896" s="33"/>
      <c r="D896" s="32"/>
      <c r="E896" s="32"/>
      <c r="G896" s="32"/>
      <c r="H896" s="32"/>
      <c r="I896" s="32"/>
      <c r="J896" s="32"/>
      <c r="K896" s="32"/>
      <c r="L896" s="32"/>
      <c r="M896" s="32"/>
      <c r="N896" s="427"/>
      <c r="O896" s="32"/>
      <c r="P896" s="32"/>
      <c r="Q896" s="32"/>
      <c r="R896" s="32"/>
      <c r="S896" s="32"/>
      <c r="T896" s="32"/>
      <c r="U896" s="32"/>
      <c r="V896" s="32"/>
      <c r="W896" s="32"/>
    </row>
    <row r="897" spans="1:23" ht="42.75" customHeight="1" x14ac:dyDescent="0.25">
      <c r="A897" s="32"/>
      <c r="B897" s="32"/>
      <c r="C897" s="33"/>
      <c r="D897" s="32"/>
      <c r="E897" s="32"/>
      <c r="G897" s="32"/>
      <c r="H897" s="32"/>
      <c r="I897" s="32"/>
      <c r="J897" s="32"/>
      <c r="K897" s="32"/>
      <c r="L897" s="32"/>
      <c r="M897" s="32"/>
      <c r="N897" s="427"/>
      <c r="O897" s="32"/>
      <c r="P897" s="32"/>
      <c r="Q897" s="32"/>
      <c r="R897" s="32"/>
      <c r="S897" s="32"/>
      <c r="T897" s="32"/>
      <c r="U897" s="32"/>
      <c r="V897" s="32"/>
      <c r="W897" s="32"/>
    </row>
    <row r="898" spans="1:23" ht="42.75" customHeight="1" x14ac:dyDescent="0.25">
      <c r="A898" s="32"/>
      <c r="B898" s="32"/>
      <c r="C898" s="33"/>
      <c r="D898" s="32"/>
      <c r="E898" s="32"/>
      <c r="G898" s="32"/>
      <c r="H898" s="32"/>
      <c r="I898" s="32"/>
      <c r="J898" s="32"/>
      <c r="K898" s="32"/>
      <c r="L898" s="32"/>
      <c r="M898" s="32"/>
      <c r="N898" s="427"/>
      <c r="O898" s="32"/>
      <c r="P898" s="32"/>
      <c r="Q898" s="32"/>
      <c r="R898" s="32"/>
      <c r="S898" s="32"/>
      <c r="T898" s="32"/>
      <c r="U898" s="32"/>
      <c r="V898" s="32"/>
      <c r="W898" s="32"/>
    </row>
    <row r="899" spans="1:23" ht="42.75" customHeight="1" x14ac:dyDescent="0.25">
      <c r="A899" s="32"/>
      <c r="B899" s="32"/>
      <c r="C899" s="33"/>
      <c r="D899" s="32"/>
      <c r="E899" s="32"/>
      <c r="G899" s="32"/>
      <c r="H899" s="32"/>
      <c r="I899" s="32"/>
      <c r="J899" s="32"/>
      <c r="K899" s="32"/>
      <c r="L899" s="32"/>
      <c r="M899" s="32"/>
      <c r="N899" s="427"/>
      <c r="O899" s="32"/>
      <c r="P899" s="32"/>
      <c r="Q899" s="32"/>
      <c r="R899" s="32"/>
      <c r="S899" s="32"/>
      <c r="T899" s="32"/>
      <c r="U899" s="32"/>
      <c r="V899" s="32"/>
      <c r="W899" s="32"/>
    </row>
    <row r="900" spans="1:23" ht="42.75" customHeight="1" x14ac:dyDescent="0.25">
      <c r="A900" s="32"/>
      <c r="B900" s="32"/>
      <c r="C900" s="33"/>
      <c r="D900" s="32"/>
      <c r="E900" s="32"/>
      <c r="G900" s="32"/>
      <c r="H900" s="32"/>
      <c r="I900" s="32"/>
      <c r="J900" s="32"/>
      <c r="K900" s="32"/>
      <c r="L900" s="32"/>
      <c r="M900" s="32"/>
      <c r="N900" s="427"/>
      <c r="O900" s="32"/>
      <c r="P900" s="32"/>
      <c r="Q900" s="32"/>
      <c r="R900" s="32"/>
      <c r="S900" s="32"/>
      <c r="T900" s="32"/>
      <c r="U900" s="32"/>
      <c r="V900" s="32"/>
      <c r="W900" s="32"/>
    </row>
    <row r="901" spans="1:23" ht="42.75" customHeight="1" x14ac:dyDescent="0.25">
      <c r="A901" s="32"/>
      <c r="B901" s="32"/>
      <c r="C901" s="33"/>
      <c r="D901" s="32"/>
      <c r="E901" s="32"/>
      <c r="G901" s="32"/>
      <c r="H901" s="32"/>
      <c r="I901" s="32"/>
      <c r="J901" s="32"/>
      <c r="K901" s="32"/>
      <c r="L901" s="32"/>
      <c r="M901" s="32"/>
      <c r="N901" s="427"/>
      <c r="O901" s="32"/>
      <c r="P901" s="32"/>
      <c r="Q901" s="32"/>
      <c r="R901" s="32"/>
      <c r="S901" s="32"/>
      <c r="T901" s="32"/>
      <c r="U901" s="32"/>
      <c r="V901" s="32"/>
      <c r="W901" s="32"/>
    </row>
    <row r="902" spans="1:23" ht="42.75" customHeight="1" x14ac:dyDescent="0.25">
      <c r="A902" s="32"/>
      <c r="B902" s="32"/>
      <c r="C902" s="33"/>
      <c r="D902" s="32"/>
      <c r="E902" s="32"/>
      <c r="G902" s="32"/>
      <c r="H902" s="32"/>
      <c r="I902" s="32"/>
      <c r="J902" s="32"/>
      <c r="K902" s="32"/>
      <c r="L902" s="32"/>
      <c r="M902" s="32"/>
      <c r="N902" s="427"/>
      <c r="O902" s="32"/>
      <c r="P902" s="32"/>
      <c r="Q902" s="32"/>
      <c r="R902" s="32"/>
      <c r="S902" s="32"/>
      <c r="T902" s="32"/>
      <c r="U902" s="32"/>
      <c r="V902" s="32"/>
      <c r="W902" s="32"/>
    </row>
    <row r="903" spans="1:23" ht="42.75" customHeight="1" x14ac:dyDescent="0.25">
      <c r="A903" s="32"/>
      <c r="B903" s="32"/>
      <c r="C903" s="33"/>
      <c r="D903" s="32"/>
      <c r="E903" s="32"/>
      <c r="G903" s="32"/>
      <c r="H903" s="32"/>
      <c r="I903" s="32"/>
      <c r="J903" s="32"/>
      <c r="K903" s="32"/>
      <c r="L903" s="32"/>
      <c r="M903" s="32"/>
      <c r="N903" s="427"/>
      <c r="O903" s="32"/>
      <c r="P903" s="32"/>
      <c r="Q903" s="32"/>
      <c r="R903" s="32"/>
      <c r="S903" s="32"/>
      <c r="T903" s="32"/>
      <c r="U903" s="32"/>
      <c r="V903" s="32"/>
      <c r="W903" s="32"/>
    </row>
    <row r="904" spans="1:23" ht="42.75" customHeight="1" x14ac:dyDescent="0.25">
      <c r="A904" s="32"/>
      <c r="B904" s="32"/>
      <c r="C904" s="33"/>
      <c r="D904" s="32"/>
      <c r="E904" s="32"/>
      <c r="G904" s="32"/>
      <c r="H904" s="32"/>
      <c r="I904" s="32"/>
      <c r="J904" s="32"/>
      <c r="K904" s="32"/>
      <c r="L904" s="32"/>
      <c r="M904" s="32"/>
      <c r="N904" s="427"/>
      <c r="O904" s="32"/>
      <c r="P904" s="32"/>
      <c r="Q904" s="32"/>
      <c r="R904" s="32"/>
      <c r="S904" s="32"/>
      <c r="T904" s="32"/>
      <c r="U904" s="32"/>
      <c r="V904" s="32"/>
      <c r="W904" s="32"/>
    </row>
    <row r="905" spans="1:23" ht="42.75" customHeight="1" x14ac:dyDescent="0.25">
      <c r="A905" s="32"/>
      <c r="B905" s="32"/>
      <c r="C905" s="33"/>
      <c r="D905" s="32"/>
      <c r="E905" s="32"/>
      <c r="G905" s="32"/>
      <c r="H905" s="32"/>
      <c r="I905" s="32"/>
      <c r="J905" s="32"/>
      <c r="K905" s="32"/>
      <c r="L905" s="32"/>
      <c r="M905" s="32"/>
      <c r="N905" s="427"/>
      <c r="O905" s="32"/>
      <c r="P905" s="32"/>
      <c r="Q905" s="32"/>
      <c r="R905" s="32"/>
      <c r="S905" s="32"/>
      <c r="T905" s="32"/>
      <c r="U905" s="32"/>
      <c r="V905" s="32"/>
      <c r="W905" s="32"/>
    </row>
    <row r="906" spans="1:23" ht="42.75" customHeight="1" x14ac:dyDescent="0.25">
      <c r="A906" s="32"/>
      <c r="B906" s="32"/>
      <c r="C906" s="33"/>
      <c r="D906" s="32"/>
      <c r="E906" s="32"/>
      <c r="G906" s="32"/>
      <c r="H906" s="32"/>
      <c r="I906" s="32"/>
      <c r="J906" s="32"/>
      <c r="K906" s="32"/>
      <c r="L906" s="32"/>
      <c r="M906" s="32"/>
      <c r="N906" s="427"/>
      <c r="O906" s="32"/>
      <c r="P906" s="32"/>
      <c r="Q906" s="32"/>
      <c r="R906" s="32"/>
      <c r="S906" s="32"/>
      <c r="T906" s="32"/>
      <c r="U906" s="32"/>
      <c r="V906" s="32"/>
      <c r="W906" s="32"/>
    </row>
    <row r="907" spans="1:23" ht="42.75" customHeight="1" x14ac:dyDescent="0.25">
      <c r="A907" s="32"/>
      <c r="B907" s="32"/>
      <c r="C907" s="33"/>
      <c r="D907" s="32"/>
      <c r="E907" s="32"/>
      <c r="G907" s="32"/>
      <c r="H907" s="32"/>
      <c r="I907" s="32"/>
      <c r="J907" s="32"/>
      <c r="K907" s="32"/>
      <c r="L907" s="32"/>
      <c r="M907" s="32"/>
      <c r="N907" s="427"/>
      <c r="O907" s="32"/>
      <c r="P907" s="32"/>
      <c r="Q907" s="32"/>
      <c r="R907" s="32"/>
      <c r="S907" s="32"/>
      <c r="T907" s="32"/>
      <c r="U907" s="32"/>
      <c r="V907" s="32"/>
      <c r="W907" s="32"/>
    </row>
    <row r="908" spans="1:23" ht="42.75" customHeight="1" x14ac:dyDescent="0.25">
      <c r="A908" s="32"/>
      <c r="B908" s="32"/>
      <c r="C908" s="33"/>
      <c r="D908" s="32"/>
      <c r="E908" s="32"/>
      <c r="G908" s="32"/>
      <c r="H908" s="32"/>
      <c r="I908" s="32"/>
      <c r="J908" s="32"/>
      <c r="K908" s="32"/>
      <c r="L908" s="32"/>
      <c r="M908" s="32"/>
      <c r="N908" s="427"/>
      <c r="O908" s="32"/>
      <c r="P908" s="32"/>
      <c r="Q908" s="32"/>
      <c r="R908" s="32"/>
      <c r="S908" s="32"/>
      <c r="T908" s="32"/>
      <c r="U908" s="32"/>
      <c r="V908" s="32"/>
      <c r="W908" s="32"/>
    </row>
    <row r="909" spans="1:23" ht="42.75" customHeight="1" x14ac:dyDescent="0.25">
      <c r="A909" s="32"/>
      <c r="B909" s="32"/>
      <c r="C909" s="33"/>
      <c r="D909" s="32"/>
      <c r="E909" s="32"/>
      <c r="G909" s="32"/>
      <c r="H909" s="32"/>
      <c r="I909" s="32"/>
      <c r="J909" s="32"/>
      <c r="K909" s="32"/>
      <c r="L909" s="32"/>
      <c r="M909" s="32"/>
      <c r="N909" s="427"/>
      <c r="O909" s="32"/>
      <c r="P909" s="32"/>
      <c r="Q909" s="32"/>
      <c r="R909" s="32"/>
      <c r="S909" s="32"/>
      <c r="T909" s="32"/>
      <c r="U909" s="32"/>
      <c r="V909" s="32"/>
      <c r="W909" s="32"/>
    </row>
    <row r="910" spans="1:23" ht="42.75" customHeight="1" x14ac:dyDescent="0.25">
      <c r="A910" s="32"/>
      <c r="B910" s="32"/>
      <c r="C910" s="33"/>
      <c r="D910" s="32"/>
      <c r="E910" s="32"/>
      <c r="G910" s="32"/>
      <c r="H910" s="32"/>
      <c r="I910" s="32"/>
      <c r="J910" s="32"/>
      <c r="K910" s="32"/>
      <c r="L910" s="32"/>
      <c r="M910" s="32"/>
      <c r="N910" s="427"/>
      <c r="O910" s="32"/>
      <c r="P910" s="32"/>
      <c r="Q910" s="32"/>
      <c r="R910" s="32"/>
      <c r="S910" s="32"/>
      <c r="T910" s="32"/>
      <c r="U910" s="32"/>
      <c r="V910" s="32"/>
      <c r="W910" s="32"/>
    </row>
    <row r="911" spans="1:23" ht="42.75" customHeight="1" x14ac:dyDescent="0.25">
      <c r="A911" s="32"/>
      <c r="B911" s="32"/>
      <c r="C911" s="33"/>
      <c r="D911" s="32"/>
      <c r="E911" s="32"/>
      <c r="G911" s="32"/>
      <c r="H911" s="32"/>
      <c r="I911" s="32"/>
      <c r="J911" s="32"/>
      <c r="K911" s="32"/>
      <c r="L911" s="32"/>
      <c r="M911" s="32"/>
      <c r="N911" s="427"/>
      <c r="O911" s="32"/>
      <c r="P911" s="32"/>
      <c r="Q911" s="32"/>
      <c r="R911" s="32"/>
      <c r="S911" s="32"/>
      <c r="T911" s="32"/>
      <c r="U911" s="32"/>
      <c r="V911" s="32"/>
      <c r="W911" s="32"/>
    </row>
    <row r="912" spans="1:23" ht="42.75" customHeight="1" x14ac:dyDescent="0.25">
      <c r="A912" s="32"/>
      <c r="B912" s="32"/>
      <c r="C912" s="33"/>
      <c r="D912" s="32"/>
      <c r="E912" s="32"/>
      <c r="G912" s="32"/>
      <c r="H912" s="32"/>
      <c r="I912" s="32"/>
      <c r="J912" s="32"/>
      <c r="K912" s="32"/>
      <c r="L912" s="32"/>
      <c r="M912" s="32"/>
      <c r="N912" s="427"/>
      <c r="O912" s="32"/>
      <c r="P912" s="32"/>
      <c r="Q912" s="32"/>
      <c r="R912" s="32"/>
      <c r="S912" s="32"/>
      <c r="T912" s="32"/>
      <c r="U912" s="32"/>
      <c r="V912" s="32"/>
      <c r="W912" s="32"/>
    </row>
    <row r="913" spans="1:23" ht="42.75" customHeight="1" x14ac:dyDescent="0.25">
      <c r="A913" s="32"/>
      <c r="B913" s="32"/>
      <c r="C913" s="33"/>
      <c r="D913" s="32"/>
      <c r="E913" s="32"/>
      <c r="G913" s="32"/>
      <c r="H913" s="32"/>
      <c r="I913" s="32"/>
      <c r="J913" s="32"/>
      <c r="K913" s="32"/>
      <c r="L913" s="32"/>
      <c r="M913" s="32"/>
      <c r="N913" s="427"/>
      <c r="O913" s="32"/>
      <c r="P913" s="32"/>
      <c r="Q913" s="32"/>
      <c r="R913" s="32"/>
      <c r="S913" s="32"/>
      <c r="T913" s="32"/>
      <c r="U913" s="32"/>
      <c r="V913" s="32"/>
      <c r="W913" s="32"/>
    </row>
    <row r="914" spans="1:23" ht="42.75" customHeight="1" x14ac:dyDescent="0.25">
      <c r="A914" s="32"/>
      <c r="B914" s="32"/>
      <c r="C914" s="33"/>
      <c r="D914" s="32"/>
      <c r="E914" s="32"/>
      <c r="G914" s="32"/>
      <c r="H914" s="32"/>
      <c r="I914" s="32"/>
      <c r="J914" s="32"/>
      <c r="K914" s="32"/>
      <c r="L914" s="32"/>
      <c r="M914" s="32"/>
      <c r="N914" s="427"/>
      <c r="O914" s="32"/>
      <c r="P914" s="32"/>
      <c r="Q914" s="32"/>
      <c r="R914" s="32"/>
      <c r="S914" s="32"/>
      <c r="T914" s="32"/>
      <c r="U914" s="32"/>
      <c r="V914" s="32"/>
      <c r="W914" s="32"/>
    </row>
    <row r="915" spans="1:23" ht="42.75" customHeight="1" x14ac:dyDescent="0.25">
      <c r="A915" s="32"/>
      <c r="B915" s="32"/>
      <c r="C915" s="33"/>
      <c r="D915" s="32"/>
      <c r="E915" s="32"/>
      <c r="G915" s="32"/>
      <c r="H915" s="32"/>
      <c r="I915" s="32"/>
      <c r="J915" s="32"/>
      <c r="K915" s="32"/>
      <c r="L915" s="32"/>
      <c r="M915" s="32"/>
      <c r="N915" s="427"/>
      <c r="O915" s="32"/>
      <c r="P915" s="32"/>
      <c r="Q915" s="32"/>
      <c r="R915" s="32"/>
      <c r="S915" s="32"/>
      <c r="T915" s="32"/>
      <c r="U915" s="32"/>
      <c r="V915" s="32"/>
      <c r="W915" s="32"/>
    </row>
    <row r="916" spans="1:23" ht="42.75" customHeight="1" x14ac:dyDescent="0.25">
      <c r="A916" s="32"/>
      <c r="B916" s="32"/>
      <c r="C916" s="33"/>
      <c r="D916" s="32"/>
      <c r="E916" s="32"/>
      <c r="G916" s="32"/>
      <c r="H916" s="32"/>
      <c r="I916" s="32"/>
      <c r="J916" s="32"/>
      <c r="K916" s="32"/>
      <c r="L916" s="32"/>
      <c r="M916" s="32"/>
      <c r="N916" s="427"/>
      <c r="O916" s="32"/>
      <c r="P916" s="32"/>
      <c r="Q916" s="32"/>
      <c r="R916" s="32"/>
      <c r="S916" s="32"/>
      <c r="T916" s="32"/>
      <c r="U916" s="32"/>
      <c r="V916" s="32"/>
      <c r="W916" s="32"/>
    </row>
    <row r="917" spans="1:23" ht="42.75" customHeight="1" x14ac:dyDescent="0.25">
      <c r="A917" s="32"/>
      <c r="B917" s="32"/>
      <c r="C917" s="33"/>
      <c r="D917" s="32"/>
      <c r="E917" s="32"/>
      <c r="G917" s="32"/>
      <c r="H917" s="32"/>
      <c r="I917" s="32"/>
      <c r="J917" s="32"/>
      <c r="K917" s="32"/>
      <c r="L917" s="32"/>
      <c r="M917" s="32"/>
      <c r="N917" s="427"/>
      <c r="O917" s="32"/>
      <c r="P917" s="32"/>
      <c r="Q917" s="32"/>
      <c r="R917" s="32"/>
      <c r="S917" s="32"/>
      <c r="T917" s="32"/>
      <c r="U917" s="32"/>
      <c r="V917" s="32"/>
      <c r="W917" s="32"/>
    </row>
    <row r="918" spans="1:23" ht="42.75" customHeight="1" x14ac:dyDescent="0.25">
      <c r="A918" s="32"/>
      <c r="B918" s="32"/>
      <c r="C918" s="33"/>
      <c r="D918" s="32"/>
      <c r="E918" s="32"/>
      <c r="G918" s="32"/>
      <c r="H918" s="32"/>
      <c r="I918" s="32"/>
      <c r="J918" s="32"/>
      <c r="K918" s="32"/>
      <c r="L918" s="32"/>
      <c r="M918" s="32"/>
      <c r="N918" s="427"/>
      <c r="O918" s="32"/>
      <c r="P918" s="32"/>
      <c r="Q918" s="32"/>
      <c r="R918" s="32"/>
      <c r="S918" s="32"/>
      <c r="T918" s="32"/>
      <c r="U918" s="32"/>
      <c r="V918" s="32"/>
      <c r="W918" s="32"/>
    </row>
    <row r="919" spans="1:23" ht="42.75" customHeight="1" x14ac:dyDescent="0.25">
      <c r="A919" s="32"/>
      <c r="B919" s="32"/>
      <c r="C919" s="33"/>
      <c r="D919" s="32"/>
      <c r="E919" s="32"/>
      <c r="G919" s="32"/>
      <c r="H919" s="32"/>
      <c r="I919" s="32"/>
      <c r="J919" s="32"/>
      <c r="K919" s="32"/>
      <c r="L919" s="32"/>
      <c r="M919" s="32"/>
      <c r="N919" s="427"/>
      <c r="O919" s="32"/>
      <c r="P919" s="32"/>
      <c r="Q919" s="32"/>
      <c r="R919" s="32"/>
      <c r="S919" s="32"/>
      <c r="T919" s="32"/>
      <c r="U919" s="32"/>
      <c r="V919" s="32"/>
      <c r="W919" s="32"/>
    </row>
    <row r="920" spans="1:23" ht="42.75" customHeight="1" x14ac:dyDescent="0.25">
      <c r="A920" s="32"/>
      <c r="B920" s="32"/>
      <c r="C920" s="33"/>
      <c r="D920" s="32"/>
      <c r="E920" s="32"/>
      <c r="G920" s="32"/>
      <c r="H920" s="32"/>
      <c r="I920" s="32"/>
      <c r="J920" s="32"/>
      <c r="K920" s="32"/>
      <c r="L920" s="32"/>
      <c r="M920" s="32"/>
      <c r="N920" s="427"/>
      <c r="O920" s="32"/>
      <c r="P920" s="32"/>
      <c r="Q920" s="32"/>
      <c r="R920" s="32"/>
      <c r="S920" s="32"/>
      <c r="T920" s="32"/>
      <c r="U920" s="32"/>
      <c r="V920" s="32"/>
      <c r="W920" s="32"/>
    </row>
    <row r="921" spans="1:23" ht="42.75" customHeight="1" x14ac:dyDescent="0.25">
      <c r="A921" s="32"/>
      <c r="B921" s="32"/>
      <c r="C921" s="33"/>
      <c r="D921" s="32"/>
      <c r="E921" s="32"/>
      <c r="G921" s="32"/>
      <c r="H921" s="32"/>
      <c r="I921" s="32"/>
      <c r="J921" s="32"/>
      <c r="K921" s="32"/>
      <c r="L921" s="32"/>
      <c r="M921" s="32"/>
      <c r="N921" s="427"/>
      <c r="O921" s="32"/>
      <c r="P921" s="32"/>
      <c r="Q921" s="32"/>
      <c r="R921" s="32"/>
      <c r="S921" s="32"/>
      <c r="T921" s="32"/>
      <c r="U921" s="32"/>
      <c r="V921" s="32"/>
      <c r="W921" s="32"/>
    </row>
    <row r="922" spans="1:23" ht="42.75" customHeight="1" x14ac:dyDescent="0.25">
      <c r="A922" s="32"/>
      <c r="B922" s="32"/>
      <c r="C922" s="33"/>
      <c r="D922" s="32"/>
      <c r="E922" s="32"/>
      <c r="G922" s="32"/>
      <c r="H922" s="32"/>
      <c r="I922" s="32"/>
      <c r="J922" s="32"/>
      <c r="K922" s="32"/>
      <c r="L922" s="32"/>
      <c r="M922" s="32"/>
      <c r="N922" s="427"/>
      <c r="O922" s="32"/>
      <c r="P922" s="32"/>
      <c r="Q922" s="32"/>
      <c r="R922" s="32"/>
      <c r="S922" s="32"/>
      <c r="T922" s="32"/>
      <c r="U922" s="32"/>
      <c r="V922" s="32"/>
      <c r="W922" s="32"/>
    </row>
    <row r="923" spans="1:23" ht="42.75" customHeight="1" x14ac:dyDescent="0.25">
      <c r="A923" s="32"/>
      <c r="B923" s="32"/>
      <c r="C923" s="33"/>
      <c r="D923" s="32"/>
      <c r="E923" s="32"/>
      <c r="G923" s="32"/>
      <c r="H923" s="32"/>
      <c r="I923" s="32"/>
      <c r="J923" s="32"/>
      <c r="K923" s="32"/>
      <c r="L923" s="32"/>
      <c r="M923" s="32"/>
      <c r="N923" s="427"/>
      <c r="O923" s="32"/>
      <c r="P923" s="32"/>
      <c r="Q923" s="32"/>
      <c r="R923" s="32"/>
      <c r="S923" s="32"/>
      <c r="T923" s="32"/>
      <c r="U923" s="32"/>
      <c r="V923" s="32"/>
      <c r="W923" s="32"/>
    </row>
    <row r="924" spans="1:23" ht="42.75" customHeight="1" x14ac:dyDescent="0.25">
      <c r="A924" s="32"/>
      <c r="B924" s="32"/>
      <c r="C924" s="33"/>
      <c r="D924" s="32"/>
      <c r="E924" s="32"/>
      <c r="G924" s="32"/>
      <c r="H924" s="32"/>
      <c r="I924" s="32"/>
      <c r="J924" s="32"/>
      <c r="K924" s="32"/>
      <c r="L924" s="32"/>
      <c r="M924" s="32"/>
      <c r="N924" s="427"/>
      <c r="O924" s="32"/>
      <c r="P924" s="32"/>
      <c r="Q924" s="32"/>
      <c r="R924" s="32"/>
      <c r="S924" s="32"/>
      <c r="T924" s="32"/>
      <c r="U924" s="32"/>
      <c r="V924" s="32"/>
      <c r="W924" s="32"/>
    </row>
    <row r="925" spans="1:23" ht="42.75" customHeight="1" x14ac:dyDescent="0.25">
      <c r="A925" s="32"/>
      <c r="B925" s="32"/>
      <c r="C925" s="33"/>
      <c r="D925" s="32"/>
      <c r="E925" s="32"/>
      <c r="G925" s="32"/>
      <c r="H925" s="32"/>
      <c r="I925" s="32"/>
      <c r="J925" s="32"/>
      <c r="K925" s="32"/>
      <c r="L925" s="32"/>
      <c r="M925" s="32"/>
      <c r="N925" s="427"/>
      <c r="O925" s="32"/>
      <c r="P925" s="32"/>
      <c r="Q925" s="32"/>
      <c r="R925" s="32"/>
      <c r="S925" s="32"/>
      <c r="T925" s="32"/>
      <c r="U925" s="32"/>
      <c r="V925" s="32"/>
      <c r="W925" s="32"/>
    </row>
    <row r="926" spans="1:23" ht="42.75" customHeight="1" x14ac:dyDescent="0.25">
      <c r="A926" s="32"/>
      <c r="B926" s="32"/>
      <c r="C926" s="33"/>
      <c r="D926" s="32"/>
      <c r="E926" s="32"/>
      <c r="G926" s="32"/>
      <c r="H926" s="32"/>
      <c r="I926" s="32"/>
      <c r="J926" s="32"/>
      <c r="K926" s="32"/>
      <c r="L926" s="32"/>
      <c r="M926" s="32"/>
      <c r="N926" s="427"/>
      <c r="O926" s="32"/>
      <c r="P926" s="32"/>
      <c r="Q926" s="32"/>
      <c r="R926" s="32"/>
      <c r="S926" s="32"/>
      <c r="T926" s="32"/>
      <c r="U926" s="32"/>
      <c r="V926" s="32"/>
      <c r="W926" s="32"/>
    </row>
    <row r="927" spans="1:23" ht="42.75" customHeight="1" x14ac:dyDescent="0.25">
      <c r="A927" s="32"/>
      <c r="B927" s="32"/>
      <c r="C927" s="33"/>
      <c r="D927" s="32"/>
      <c r="E927" s="32"/>
      <c r="G927" s="32"/>
      <c r="H927" s="32"/>
      <c r="I927" s="32"/>
      <c r="J927" s="32"/>
      <c r="K927" s="32"/>
      <c r="L927" s="32"/>
      <c r="M927" s="32"/>
      <c r="N927" s="427"/>
      <c r="O927" s="32"/>
      <c r="P927" s="32"/>
      <c r="Q927" s="32"/>
      <c r="R927" s="32"/>
      <c r="S927" s="32"/>
      <c r="T927" s="32"/>
      <c r="U927" s="32"/>
      <c r="V927" s="32"/>
      <c r="W927" s="32"/>
    </row>
    <row r="928" spans="1:23" ht="42.75" customHeight="1" x14ac:dyDescent="0.25">
      <c r="A928" s="32"/>
      <c r="B928" s="32"/>
      <c r="C928" s="33"/>
      <c r="D928" s="32"/>
      <c r="E928" s="32"/>
      <c r="G928" s="32"/>
      <c r="H928" s="32"/>
      <c r="I928" s="32"/>
      <c r="J928" s="32"/>
      <c r="K928" s="32"/>
      <c r="L928" s="32"/>
      <c r="M928" s="32"/>
      <c r="N928" s="427"/>
      <c r="O928" s="32"/>
      <c r="P928" s="32"/>
      <c r="Q928" s="32"/>
      <c r="R928" s="32"/>
      <c r="S928" s="32"/>
      <c r="T928" s="32"/>
      <c r="U928" s="32"/>
      <c r="V928" s="32"/>
      <c r="W928" s="32"/>
    </row>
    <row r="929" spans="1:23" ht="42.75" customHeight="1" x14ac:dyDescent="0.25">
      <c r="A929" s="32"/>
      <c r="B929" s="32"/>
      <c r="C929" s="33"/>
      <c r="D929" s="32"/>
      <c r="E929" s="32"/>
      <c r="G929" s="32"/>
      <c r="H929" s="32"/>
      <c r="I929" s="32"/>
      <c r="J929" s="32"/>
      <c r="K929" s="32"/>
      <c r="L929" s="32"/>
      <c r="M929" s="32"/>
      <c r="N929" s="427"/>
      <c r="O929" s="32"/>
      <c r="P929" s="32"/>
      <c r="Q929" s="32"/>
      <c r="R929" s="32"/>
      <c r="S929" s="32"/>
      <c r="T929" s="32"/>
      <c r="U929" s="32"/>
      <c r="V929" s="32"/>
      <c r="W929" s="32"/>
    </row>
    <row r="930" spans="1:23" ht="42.75" customHeight="1" x14ac:dyDescent="0.25">
      <c r="A930" s="32"/>
      <c r="B930" s="32"/>
      <c r="C930" s="33"/>
      <c r="D930" s="32"/>
      <c r="E930" s="32"/>
      <c r="G930" s="32"/>
      <c r="H930" s="32"/>
      <c r="I930" s="32"/>
      <c r="J930" s="32"/>
      <c r="K930" s="32"/>
      <c r="L930" s="32"/>
      <c r="M930" s="32"/>
      <c r="N930" s="427"/>
      <c r="O930" s="32"/>
      <c r="P930" s="32"/>
      <c r="Q930" s="32"/>
      <c r="R930" s="32"/>
      <c r="S930" s="32"/>
      <c r="T930" s="32"/>
      <c r="U930" s="32"/>
      <c r="V930" s="32"/>
      <c r="W930" s="32"/>
    </row>
    <row r="931" spans="1:23" ht="42.75" customHeight="1" x14ac:dyDescent="0.25">
      <c r="A931" s="32"/>
      <c r="B931" s="32"/>
      <c r="C931" s="33"/>
      <c r="D931" s="32"/>
      <c r="E931" s="32"/>
      <c r="G931" s="32"/>
      <c r="H931" s="32"/>
      <c r="I931" s="32"/>
      <c r="J931" s="32"/>
      <c r="K931" s="32"/>
      <c r="L931" s="32"/>
      <c r="M931" s="32"/>
      <c r="N931" s="427"/>
      <c r="O931" s="32"/>
      <c r="P931" s="32"/>
      <c r="Q931" s="32"/>
      <c r="R931" s="32"/>
      <c r="S931" s="32"/>
      <c r="T931" s="32"/>
      <c r="U931" s="32"/>
      <c r="V931" s="32"/>
      <c r="W931" s="32"/>
    </row>
    <row r="932" spans="1:23" ht="42.75" customHeight="1" x14ac:dyDescent="0.25">
      <c r="A932" s="32"/>
      <c r="B932" s="32"/>
      <c r="C932" s="33"/>
      <c r="D932" s="32"/>
      <c r="E932" s="32"/>
      <c r="G932" s="32"/>
      <c r="H932" s="32"/>
      <c r="I932" s="32"/>
      <c r="J932" s="32"/>
      <c r="K932" s="32"/>
      <c r="L932" s="32"/>
      <c r="M932" s="32"/>
      <c r="N932" s="427"/>
      <c r="O932" s="32"/>
      <c r="P932" s="32"/>
      <c r="Q932" s="32"/>
      <c r="R932" s="32"/>
      <c r="S932" s="32"/>
      <c r="T932" s="32"/>
      <c r="U932" s="32"/>
      <c r="V932" s="32"/>
      <c r="W932" s="32"/>
    </row>
    <row r="933" spans="1:23" ht="42.75" customHeight="1" x14ac:dyDescent="0.25">
      <c r="A933" s="32"/>
      <c r="B933" s="32"/>
      <c r="C933" s="33"/>
      <c r="D933" s="32"/>
      <c r="E933" s="32"/>
      <c r="G933" s="32"/>
      <c r="H933" s="32"/>
      <c r="I933" s="32"/>
      <c r="J933" s="32"/>
      <c r="K933" s="32"/>
      <c r="L933" s="32"/>
      <c r="M933" s="32"/>
      <c r="N933" s="427"/>
      <c r="O933" s="32"/>
      <c r="P933" s="32"/>
      <c r="Q933" s="32"/>
      <c r="R933" s="32"/>
      <c r="S933" s="32"/>
      <c r="T933" s="32"/>
      <c r="U933" s="32"/>
      <c r="V933" s="32"/>
      <c r="W933" s="32"/>
    </row>
    <row r="934" spans="1:23" ht="42.75" customHeight="1" x14ac:dyDescent="0.25">
      <c r="A934" s="32"/>
      <c r="B934" s="32"/>
      <c r="C934" s="33"/>
      <c r="D934" s="32"/>
      <c r="E934" s="32"/>
      <c r="G934" s="32"/>
      <c r="H934" s="32"/>
      <c r="I934" s="32"/>
      <c r="J934" s="32"/>
      <c r="K934" s="32"/>
      <c r="L934" s="32"/>
      <c r="M934" s="32"/>
      <c r="N934" s="427"/>
      <c r="O934" s="32"/>
      <c r="P934" s="32"/>
      <c r="Q934" s="32"/>
      <c r="R934" s="32"/>
      <c r="S934" s="32"/>
      <c r="T934" s="32"/>
      <c r="U934" s="32"/>
      <c r="V934" s="32"/>
      <c r="W934" s="32"/>
    </row>
    <row r="935" spans="1:23" ht="42.75" customHeight="1" x14ac:dyDescent="0.25">
      <c r="A935" s="32"/>
      <c r="B935" s="32"/>
      <c r="C935" s="33"/>
      <c r="D935" s="32"/>
      <c r="E935" s="32"/>
      <c r="G935" s="32"/>
      <c r="H935" s="32"/>
      <c r="I935" s="32"/>
      <c r="J935" s="32"/>
      <c r="K935" s="32"/>
      <c r="L935" s="32"/>
      <c r="M935" s="32"/>
      <c r="N935" s="427"/>
      <c r="O935" s="32"/>
      <c r="P935" s="32"/>
      <c r="Q935" s="32"/>
      <c r="R935" s="32"/>
      <c r="S935" s="32"/>
      <c r="T935" s="32"/>
      <c r="U935" s="32"/>
      <c r="V935" s="32"/>
      <c r="W935" s="32"/>
    </row>
    <row r="936" spans="1:23" ht="42.75" customHeight="1" x14ac:dyDescent="0.25">
      <c r="A936" s="32"/>
      <c r="B936" s="32"/>
      <c r="C936" s="33"/>
      <c r="D936" s="32"/>
      <c r="E936" s="32"/>
      <c r="G936" s="32"/>
      <c r="H936" s="32"/>
      <c r="I936" s="32"/>
      <c r="J936" s="32"/>
      <c r="K936" s="32"/>
      <c r="L936" s="32"/>
      <c r="M936" s="32"/>
      <c r="N936" s="427"/>
      <c r="O936" s="32"/>
      <c r="P936" s="32"/>
      <c r="Q936" s="32"/>
      <c r="R936" s="32"/>
      <c r="S936" s="32"/>
      <c r="T936" s="32"/>
      <c r="U936" s="32"/>
      <c r="V936" s="32"/>
      <c r="W936" s="32"/>
    </row>
    <row r="937" spans="1:23" ht="42.75" customHeight="1" x14ac:dyDescent="0.25">
      <c r="A937" s="32"/>
      <c r="B937" s="32"/>
      <c r="C937" s="33"/>
      <c r="D937" s="32"/>
      <c r="E937" s="32"/>
      <c r="G937" s="32"/>
      <c r="H937" s="32"/>
      <c r="I937" s="32"/>
      <c r="J937" s="32"/>
      <c r="K937" s="32"/>
      <c r="L937" s="32"/>
      <c r="M937" s="32"/>
      <c r="N937" s="427"/>
      <c r="O937" s="32"/>
      <c r="P937" s="32"/>
      <c r="Q937" s="32"/>
      <c r="R937" s="32"/>
      <c r="S937" s="32"/>
      <c r="T937" s="32"/>
      <c r="U937" s="32"/>
      <c r="V937" s="32"/>
      <c r="W937" s="32"/>
    </row>
    <row r="938" spans="1:23" ht="42.75" customHeight="1" x14ac:dyDescent="0.25">
      <c r="A938" s="32"/>
      <c r="B938" s="32"/>
      <c r="C938" s="33"/>
      <c r="D938" s="32"/>
      <c r="E938" s="32"/>
      <c r="G938" s="32"/>
      <c r="H938" s="32"/>
      <c r="I938" s="32"/>
      <c r="J938" s="32"/>
      <c r="K938" s="32"/>
      <c r="L938" s="32"/>
      <c r="M938" s="32"/>
      <c r="N938" s="427"/>
      <c r="O938" s="32"/>
      <c r="P938" s="32"/>
      <c r="Q938" s="32"/>
      <c r="R938" s="32"/>
      <c r="S938" s="32"/>
      <c r="T938" s="32"/>
      <c r="U938" s="32"/>
      <c r="V938" s="32"/>
      <c r="W938" s="32"/>
    </row>
    <row r="939" spans="1:23" ht="42.75" customHeight="1" x14ac:dyDescent="0.25">
      <c r="A939" s="32"/>
      <c r="B939" s="32"/>
      <c r="C939" s="33"/>
      <c r="D939" s="32"/>
      <c r="E939" s="32"/>
      <c r="G939" s="32"/>
      <c r="H939" s="32"/>
      <c r="I939" s="32"/>
      <c r="J939" s="32"/>
      <c r="K939" s="32"/>
      <c r="L939" s="32"/>
      <c r="M939" s="32"/>
      <c r="N939" s="427"/>
      <c r="O939" s="32"/>
      <c r="P939" s="32"/>
      <c r="Q939" s="32"/>
      <c r="R939" s="32"/>
      <c r="S939" s="32"/>
      <c r="T939" s="32"/>
      <c r="U939" s="32"/>
      <c r="V939" s="32"/>
      <c r="W939" s="32"/>
    </row>
    <row r="940" spans="1:23" ht="42.75" customHeight="1" x14ac:dyDescent="0.25">
      <c r="A940" s="32"/>
      <c r="B940" s="32"/>
      <c r="C940" s="33"/>
      <c r="D940" s="32"/>
      <c r="E940" s="32"/>
      <c r="G940" s="32"/>
      <c r="H940" s="32"/>
      <c r="I940" s="32"/>
      <c r="J940" s="32"/>
      <c r="K940" s="32"/>
      <c r="L940" s="32"/>
      <c r="M940" s="32"/>
      <c r="N940" s="427"/>
      <c r="O940" s="32"/>
      <c r="P940" s="32"/>
      <c r="Q940" s="32"/>
      <c r="R940" s="32"/>
      <c r="S940" s="32"/>
      <c r="T940" s="32"/>
      <c r="U940" s="32"/>
      <c r="V940" s="32"/>
      <c r="W940" s="32"/>
    </row>
    <row r="941" spans="1:23" ht="42.75" customHeight="1" x14ac:dyDescent="0.25">
      <c r="A941" s="32"/>
      <c r="B941" s="32"/>
      <c r="C941" s="33"/>
      <c r="D941" s="32"/>
      <c r="E941" s="32"/>
      <c r="G941" s="32"/>
      <c r="H941" s="32"/>
      <c r="I941" s="32"/>
      <c r="J941" s="32"/>
      <c r="K941" s="32"/>
      <c r="L941" s="32"/>
      <c r="M941" s="32"/>
      <c r="N941" s="427"/>
      <c r="O941" s="32"/>
      <c r="P941" s="32"/>
      <c r="Q941" s="32"/>
      <c r="R941" s="32"/>
      <c r="S941" s="32"/>
      <c r="T941" s="32"/>
      <c r="U941" s="32"/>
      <c r="V941" s="32"/>
      <c r="W941" s="32"/>
    </row>
    <row r="942" spans="1:23" ht="42.75" customHeight="1" x14ac:dyDescent="0.25">
      <c r="A942" s="32"/>
      <c r="B942" s="32"/>
      <c r="C942" s="33"/>
      <c r="D942" s="32"/>
      <c r="E942" s="32"/>
      <c r="G942" s="32"/>
      <c r="H942" s="32"/>
      <c r="I942" s="32"/>
      <c r="J942" s="32"/>
      <c r="K942" s="32"/>
      <c r="L942" s="32"/>
      <c r="M942" s="32"/>
      <c r="N942" s="427"/>
      <c r="O942" s="32"/>
      <c r="P942" s="32"/>
      <c r="Q942" s="32"/>
      <c r="R942" s="32"/>
      <c r="S942" s="32"/>
      <c r="T942" s="32"/>
      <c r="U942" s="32"/>
      <c r="V942" s="32"/>
      <c r="W942" s="32"/>
    </row>
    <row r="943" spans="1:23" ht="42.75" customHeight="1" x14ac:dyDescent="0.25">
      <c r="A943" s="32"/>
      <c r="B943" s="32"/>
      <c r="C943" s="33"/>
      <c r="D943" s="32"/>
      <c r="E943" s="32"/>
      <c r="G943" s="32"/>
      <c r="H943" s="32"/>
      <c r="I943" s="32"/>
      <c r="J943" s="32"/>
      <c r="K943" s="32"/>
      <c r="L943" s="32"/>
      <c r="M943" s="32"/>
      <c r="N943" s="427"/>
      <c r="O943" s="32"/>
      <c r="P943" s="32"/>
      <c r="Q943" s="32"/>
      <c r="R943" s="32"/>
      <c r="S943" s="32"/>
      <c r="T943" s="32"/>
      <c r="U943" s="32"/>
      <c r="V943" s="32"/>
      <c r="W943" s="32"/>
    </row>
    <row r="944" spans="1:23" ht="42.75" customHeight="1" x14ac:dyDescent="0.25">
      <c r="A944" s="32"/>
      <c r="B944" s="32"/>
      <c r="C944" s="33"/>
      <c r="D944" s="32"/>
      <c r="E944" s="32"/>
      <c r="G944" s="32"/>
      <c r="H944" s="32"/>
      <c r="I944" s="32"/>
      <c r="J944" s="32"/>
      <c r="K944" s="32"/>
      <c r="L944" s="32"/>
      <c r="M944" s="32"/>
      <c r="N944" s="427"/>
      <c r="O944" s="32"/>
      <c r="P944" s="32"/>
      <c r="Q944" s="32"/>
      <c r="R944" s="32"/>
      <c r="S944" s="32"/>
      <c r="T944" s="32"/>
      <c r="U944" s="32"/>
      <c r="V944" s="32"/>
      <c r="W944" s="32"/>
    </row>
    <row r="945" spans="1:23" ht="42.75" customHeight="1" x14ac:dyDescent="0.25">
      <c r="A945" s="32"/>
      <c r="B945" s="32"/>
      <c r="C945" s="33"/>
      <c r="D945" s="32"/>
      <c r="E945" s="32"/>
      <c r="G945" s="32"/>
      <c r="H945" s="32"/>
      <c r="I945" s="32"/>
      <c r="J945" s="32"/>
      <c r="K945" s="32"/>
      <c r="L945" s="32"/>
      <c r="M945" s="32"/>
      <c r="N945" s="427"/>
      <c r="O945" s="32"/>
      <c r="P945" s="32"/>
      <c r="Q945" s="32"/>
      <c r="R945" s="32"/>
      <c r="S945" s="32"/>
      <c r="T945" s="32"/>
      <c r="U945" s="32"/>
      <c r="V945" s="32"/>
      <c r="W945" s="32"/>
    </row>
    <row r="946" spans="1:23" ht="42.75" customHeight="1" x14ac:dyDescent="0.25">
      <c r="A946" s="32"/>
      <c r="B946" s="32"/>
      <c r="C946" s="33"/>
      <c r="D946" s="32"/>
      <c r="E946" s="32"/>
      <c r="G946" s="32"/>
      <c r="H946" s="32"/>
      <c r="I946" s="32"/>
      <c r="J946" s="32"/>
      <c r="K946" s="32"/>
      <c r="L946" s="32"/>
      <c r="M946" s="32"/>
      <c r="N946" s="427"/>
      <c r="O946" s="32"/>
      <c r="P946" s="32"/>
      <c r="Q946" s="32"/>
      <c r="R946" s="32"/>
      <c r="S946" s="32"/>
      <c r="T946" s="32"/>
      <c r="U946" s="32"/>
      <c r="V946" s="32"/>
      <c r="W946" s="32"/>
    </row>
    <row r="947" spans="1:23" ht="42.75" customHeight="1" x14ac:dyDescent="0.25">
      <c r="A947" s="32"/>
      <c r="B947" s="32"/>
      <c r="C947" s="33"/>
      <c r="D947" s="32"/>
      <c r="E947" s="32"/>
      <c r="G947" s="32"/>
      <c r="H947" s="32"/>
      <c r="I947" s="32"/>
      <c r="J947" s="32"/>
      <c r="K947" s="32"/>
      <c r="L947" s="32"/>
      <c r="M947" s="32"/>
      <c r="N947" s="427"/>
      <c r="O947" s="32"/>
      <c r="P947" s="32"/>
      <c r="Q947" s="32"/>
      <c r="R947" s="32"/>
      <c r="S947" s="32"/>
      <c r="T947" s="32"/>
      <c r="U947" s="32"/>
      <c r="V947" s="32"/>
      <c r="W947" s="32"/>
    </row>
    <row r="948" spans="1:23" ht="42.75" customHeight="1" x14ac:dyDescent="0.25">
      <c r="A948" s="32"/>
      <c r="B948" s="32"/>
      <c r="C948" s="33"/>
      <c r="D948" s="32"/>
      <c r="E948" s="32"/>
      <c r="G948" s="32"/>
      <c r="H948" s="32"/>
      <c r="I948" s="32"/>
      <c r="J948" s="32"/>
      <c r="K948" s="32"/>
      <c r="L948" s="32"/>
      <c r="M948" s="32"/>
      <c r="N948" s="427"/>
      <c r="O948" s="32"/>
      <c r="P948" s="32"/>
      <c r="Q948" s="32"/>
      <c r="R948" s="32"/>
      <c r="S948" s="32"/>
      <c r="T948" s="32"/>
      <c r="U948" s="32"/>
      <c r="V948" s="32"/>
      <c r="W948" s="32"/>
    </row>
    <row r="949" spans="1:23" ht="42.75" customHeight="1" x14ac:dyDescent="0.25">
      <c r="A949" s="32"/>
      <c r="B949" s="32"/>
      <c r="C949" s="33"/>
      <c r="D949" s="32"/>
      <c r="E949" s="32"/>
      <c r="G949" s="32"/>
      <c r="H949" s="32"/>
      <c r="I949" s="32"/>
      <c r="J949" s="32"/>
      <c r="K949" s="32"/>
      <c r="L949" s="32"/>
      <c r="M949" s="32"/>
      <c r="N949" s="427"/>
      <c r="O949" s="32"/>
      <c r="P949" s="32"/>
      <c r="Q949" s="32"/>
      <c r="R949" s="32"/>
      <c r="S949" s="32"/>
      <c r="T949" s="32"/>
      <c r="U949" s="32"/>
      <c r="V949" s="32"/>
      <c r="W949" s="32"/>
    </row>
    <row r="950" spans="1:23" ht="42.75" customHeight="1" x14ac:dyDescent="0.25">
      <c r="A950" s="32"/>
      <c r="B950" s="32"/>
      <c r="C950" s="33"/>
      <c r="D950" s="32"/>
      <c r="E950" s="32"/>
      <c r="G950" s="32"/>
      <c r="H950" s="32"/>
      <c r="I950" s="32"/>
      <c r="J950" s="32"/>
      <c r="K950" s="32"/>
      <c r="L950" s="32"/>
      <c r="M950" s="32"/>
      <c r="N950" s="427"/>
      <c r="O950" s="32"/>
      <c r="P950" s="32"/>
      <c r="Q950" s="32"/>
      <c r="R950" s="32"/>
      <c r="S950" s="32"/>
      <c r="T950" s="32"/>
      <c r="U950" s="32"/>
      <c r="V950" s="32"/>
      <c r="W950" s="32"/>
    </row>
    <row r="951" spans="1:23" ht="42.75" customHeight="1" x14ac:dyDescent="0.25">
      <c r="A951" s="32"/>
      <c r="B951" s="32"/>
      <c r="C951" s="33"/>
      <c r="D951" s="32"/>
      <c r="E951" s="32"/>
      <c r="G951" s="32"/>
      <c r="H951" s="32"/>
      <c r="I951" s="32"/>
      <c r="J951" s="32"/>
      <c r="K951" s="32"/>
      <c r="L951" s="32"/>
      <c r="M951" s="32"/>
      <c r="N951" s="427"/>
      <c r="O951" s="32"/>
      <c r="P951" s="32"/>
      <c r="Q951" s="32"/>
      <c r="R951" s="32"/>
      <c r="S951" s="32"/>
      <c r="T951" s="32"/>
      <c r="U951" s="32"/>
      <c r="V951" s="32"/>
      <c r="W951" s="32"/>
    </row>
    <row r="952" spans="1:23" ht="42.75" customHeight="1" x14ac:dyDescent="0.25">
      <c r="A952" s="32"/>
      <c r="B952" s="32"/>
      <c r="C952" s="33"/>
      <c r="D952" s="32"/>
      <c r="E952" s="32"/>
      <c r="G952" s="32"/>
      <c r="H952" s="32"/>
      <c r="I952" s="32"/>
      <c r="J952" s="32"/>
      <c r="K952" s="32"/>
      <c r="L952" s="32"/>
      <c r="M952" s="32"/>
      <c r="N952" s="427"/>
      <c r="O952" s="32"/>
      <c r="P952" s="32"/>
      <c r="Q952" s="32"/>
      <c r="R952" s="32"/>
      <c r="S952" s="32"/>
      <c r="T952" s="32"/>
      <c r="U952" s="32"/>
      <c r="V952" s="32"/>
      <c r="W952" s="32"/>
    </row>
    <row r="953" spans="1:23" ht="42.75" customHeight="1" x14ac:dyDescent="0.25">
      <c r="A953" s="32"/>
      <c r="B953" s="32"/>
      <c r="C953" s="33"/>
      <c r="D953" s="32"/>
      <c r="E953" s="32"/>
      <c r="G953" s="32"/>
      <c r="H953" s="32"/>
      <c r="I953" s="32"/>
      <c r="J953" s="32"/>
      <c r="K953" s="32"/>
      <c r="L953" s="32"/>
      <c r="M953" s="32"/>
      <c r="N953" s="427"/>
      <c r="O953" s="32"/>
      <c r="P953" s="32"/>
      <c r="Q953" s="32"/>
      <c r="R953" s="32"/>
      <c r="S953" s="32"/>
      <c r="T953" s="32"/>
      <c r="U953" s="32"/>
      <c r="V953" s="32"/>
      <c r="W953" s="32"/>
    </row>
    <row r="954" spans="1:23" ht="42.75" customHeight="1" x14ac:dyDescent="0.25">
      <c r="A954" s="32"/>
      <c r="B954" s="32"/>
      <c r="C954" s="33"/>
      <c r="D954" s="32"/>
      <c r="E954" s="32"/>
      <c r="G954" s="32"/>
      <c r="H954" s="32"/>
      <c r="I954" s="32"/>
      <c r="J954" s="32"/>
      <c r="K954" s="32"/>
      <c r="L954" s="32"/>
      <c r="M954" s="32"/>
      <c r="N954" s="427"/>
      <c r="O954" s="32"/>
      <c r="P954" s="32"/>
      <c r="Q954" s="32"/>
      <c r="R954" s="32"/>
      <c r="S954" s="32"/>
      <c r="T954" s="32"/>
      <c r="U954" s="32"/>
      <c r="V954" s="32"/>
      <c r="W954" s="32"/>
    </row>
    <row r="955" spans="1:23" ht="42.75" customHeight="1" x14ac:dyDescent="0.25">
      <c r="A955" s="32"/>
      <c r="B955" s="32"/>
      <c r="C955" s="33"/>
      <c r="D955" s="32"/>
      <c r="E955" s="32"/>
      <c r="G955" s="32"/>
      <c r="H955" s="32"/>
      <c r="I955" s="32"/>
      <c r="J955" s="32"/>
      <c r="K955" s="32"/>
      <c r="L955" s="32"/>
      <c r="M955" s="32"/>
      <c r="N955" s="427"/>
      <c r="O955" s="32"/>
      <c r="P955" s="32"/>
      <c r="Q955" s="32"/>
      <c r="R955" s="32"/>
      <c r="S955" s="32"/>
      <c r="T955" s="32"/>
      <c r="U955" s="32"/>
      <c r="V955" s="32"/>
      <c r="W955" s="32"/>
    </row>
    <row r="956" spans="1:23" ht="42.75" customHeight="1" x14ac:dyDescent="0.25">
      <c r="A956" s="32"/>
      <c r="B956" s="32"/>
      <c r="C956" s="33"/>
      <c r="D956" s="32"/>
      <c r="E956" s="32"/>
      <c r="G956" s="32"/>
      <c r="H956" s="32"/>
      <c r="I956" s="32"/>
      <c r="J956" s="32"/>
      <c r="K956" s="32"/>
      <c r="L956" s="32"/>
      <c r="M956" s="32"/>
      <c r="N956" s="427"/>
      <c r="O956" s="32"/>
      <c r="P956" s="32"/>
      <c r="Q956" s="32"/>
      <c r="R956" s="32"/>
      <c r="S956" s="32"/>
      <c r="T956" s="32"/>
      <c r="U956" s="32"/>
      <c r="V956" s="32"/>
      <c r="W956" s="32"/>
    </row>
    <row r="957" spans="1:23" ht="42.75" customHeight="1" x14ac:dyDescent="0.25">
      <c r="A957" s="32"/>
      <c r="B957" s="32"/>
      <c r="C957" s="33"/>
      <c r="D957" s="32"/>
      <c r="E957" s="32"/>
      <c r="G957" s="32"/>
      <c r="H957" s="32"/>
      <c r="I957" s="32"/>
      <c r="J957" s="32"/>
      <c r="K957" s="32"/>
      <c r="L957" s="32"/>
      <c r="M957" s="32"/>
      <c r="N957" s="427"/>
      <c r="O957" s="32"/>
      <c r="P957" s="32"/>
      <c r="Q957" s="32"/>
      <c r="R957" s="32"/>
      <c r="S957" s="32"/>
      <c r="T957" s="32"/>
      <c r="U957" s="32"/>
      <c r="V957" s="32"/>
      <c r="W957" s="32"/>
    </row>
    <row r="958" spans="1:23" ht="42.75" customHeight="1" x14ac:dyDescent="0.25">
      <c r="A958" s="32"/>
      <c r="B958" s="32"/>
      <c r="C958" s="33"/>
      <c r="D958" s="32"/>
      <c r="E958" s="32"/>
      <c r="G958" s="32"/>
      <c r="H958" s="32"/>
      <c r="I958" s="32"/>
      <c r="J958" s="32"/>
      <c r="K958" s="32"/>
      <c r="L958" s="32"/>
      <c r="M958" s="32"/>
      <c r="N958" s="427"/>
      <c r="O958" s="32"/>
      <c r="P958" s="32"/>
      <c r="Q958" s="32"/>
      <c r="R958" s="32"/>
      <c r="S958" s="32"/>
      <c r="T958" s="32"/>
      <c r="U958" s="32"/>
      <c r="V958" s="32"/>
      <c r="W958" s="32"/>
    </row>
    <row r="959" spans="1:23" ht="42.75" customHeight="1" x14ac:dyDescent="0.25">
      <c r="A959" s="32"/>
      <c r="B959" s="32"/>
      <c r="C959" s="33"/>
      <c r="D959" s="32"/>
      <c r="E959" s="32"/>
      <c r="G959" s="32"/>
      <c r="H959" s="32"/>
      <c r="I959" s="32"/>
      <c r="J959" s="32"/>
      <c r="K959" s="32"/>
      <c r="L959" s="32"/>
      <c r="M959" s="32"/>
      <c r="N959" s="427"/>
      <c r="O959" s="32"/>
      <c r="P959" s="32"/>
      <c r="Q959" s="32"/>
      <c r="R959" s="32"/>
      <c r="S959" s="32"/>
      <c r="T959" s="32"/>
      <c r="U959" s="32"/>
      <c r="V959" s="32"/>
      <c r="W959" s="32"/>
    </row>
    <row r="960" spans="1:23" ht="42.75" customHeight="1" x14ac:dyDescent="0.25">
      <c r="A960" s="32"/>
      <c r="B960" s="32"/>
      <c r="C960" s="33"/>
      <c r="D960" s="32"/>
      <c r="E960" s="32"/>
      <c r="G960" s="32"/>
      <c r="H960" s="32"/>
      <c r="I960" s="32"/>
      <c r="J960" s="32"/>
      <c r="K960" s="32"/>
      <c r="L960" s="32"/>
      <c r="M960" s="32"/>
      <c r="N960" s="427"/>
      <c r="O960" s="32"/>
      <c r="P960" s="32"/>
      <c r="Q960" s="32"/>
      <c r="R960" s="32"/>
      <c r="S960" s="32"/>
      <c r="T960" s="32"/>
      <c r="U960" s="32"/>
      <c r="V960" s="32"/>
      <c r="W960" s="32"/>
    </row>
    <row r="961" spans="1:23" ht="42.75" customHeight="1" x14ac:dyDescent="0.25">
      <c r="A961" s="32"/>
      <c r="B961" s="32"/>
      <c r="C961" s="33"/>
      <c r="D961" s="32"/>
      <c r="E961" s="32"/>
      <c r="G961" s="32"/>
      <c r="H961" s="32"/>
      <c r="I961" s="32"/>
      <c r="J961" s="32"/>
      <c r="K961" s="32"/>
      <c r="L961" s="32"/>
      <c r="M961" s="32"/>
      <c r="N961" s="427"/>
      <c r="O961" s="32"/>
      <c r="P961" s="32"/>
      <c r="Q961" s="32"/>
      <c r="R961" s="32"/>
      <c r="S961" s="32"/>
      <c r="T961" s="32"/>
      <c r="U961" s="32"/>
      <c r="V961" s="32"/>
      <c r="W961" s="32"/>
    </row>
    <row r="962" spans="1:23" ht="42.75" customHeight="1" x14ac:dyDescent="0.25">
      <c r="A962" s="32"/>
      <c r="B962" s="32"/>
      <c r="C962" s="33"/>
      <c r="D962" s="32"/>
      <c r="E962" s="32"/>
      <c r="G962" s="32"/>
      <c r="H962" s="32"/>
      <c r="I962" s="32"/>
      <c r="J962" s="32"/>
      <c r="K962" s="32"/>
      <c r="L962" s="32"/>
      <c r="M962" s="32"/>
      <c r="N962" s="427"/>
      <c r="O962" s="32"/>
      <c r="P962" s="32"/>
      <c r="Q962" s="32"/>
      <c r="R962" s="32"/>
      <c r="S962" s="32"/>
      <c r="T962" s="32"/>
      <c r="U962" s="32"/>
      <c r="V962" s="32"/>
      <c r="W962" s="32"/>
    </row>
    <row r="963" spans="1:23" ht="42.75" customHeight="1" x14ac:dyDescent="0.25">
      <c r="A963" s="32"/>
      <c r="B963" s="32"/>
      <c r="C963" s="33"/>
      <c r="D963" s="32"/>
      <c r="E963" s="32"/>
      <c r="G963" s="32"/>
      <c r="H963" s="32"/>
      <c r="I963" s="32"/>
      <c r="J963" s="32"/>
      <c r="K963" s="32"/>
      <c r="L963" s="32"/>
      <c r="M963" s="32"/>
      <c r="N963" s="427"/>
      <c r="O963" s="32"/>
      <c r="P963" s="32"/>
      <c r="Q963" s="32"/>
      <c r="R963" s="32"/>
      <c r="S963" s="32"/>
      <c r="T963" s="32"/>
      <c r="U963" s="32"/>
      <c r="V963" s="32"/>
      <c r="W963" s="32"/>
    </row>
    <row r="964" spans="1:23" ht="42.75" customHeight="1" x14ac:dyDescent="0.25">
      <c r="A964" s="32"/>
      <c r="B964" s="32"/>
      <c r="C964" s="33"/>
      <c r="D964" s="32"/>
      <c r="E964" s="32"/>
      <c r="G964" s="32"/>
      <c r="H964" s="32"/>
      <c r="I964" s="32"/>
      <c r="J964" s="32"/>
      <c r="K964" s="32"/>
      <c r="L964" s="32"/>
      <c r="M964" s="32"/>
      <c r="N964" s="427"/>
      <c r="O964" s="32"/>
      <c r="P964" s="32"/>
      <c r="Q964" s="32"/>
      <c r="R964" s="32"/>
      <c r="S964" s="32"/>
      <c r="T964" s="32"/>
      <c r="U964" s="32"/>
      <c r="V964" s="32"/>
      <c r="W964" s="32"/>
    </row>
    <row r="965" spans="1:23" ht="42.75" customHeight="1" x14ac:dyDescent="0.25">
      <c r="A965" s="32"/>
      <c r="B965" s="32"/>
      <c r="C965" s="33"/>
      <c r="D965" s="32"/>
      <c r="E965" s="32"/>
      <c r="G965" s="32"/>
      <c r="H965" s="32"/>
      <c r="I965" s="32"/>
      <c r="J965" s="32"/>
      <c r="K965" s="32"/>
      <c r="L965" s="32"/>
      <c r="M965" s="32"/>
      <c r="N965" s="427"/>
      <c r="O965" s="32"/>
      <c r="P965" s="32"/>
      <c r="Q965" s="32"/>
      <c r="R965" s="32"/>
      <c r="S965" s="32"/>
      <c r="T965" s="32"/>
      <c r="U965" s="32"/>
      <c r="V965" s="32"/>
      <c r="W965" s="32"/>
    </row>
    <row r="966" spans="1:23" ht="42.75" customHeight="1" x14ac:dyDescent="0.25">
      <c r="A966" s="32"/>
      <c r="B966" s="32"/>
      <c r="C966" s="33"/>
      <c r="D966" s="32"/>
      <c r="E966" s="32"/>
      <c r="G966" s="32"/>
      <c r="H966" s="32"/>
      <c r="I966" s="32"/>
      <c r="J966" s="32"/>
      <c r="K966" s="32"/>
      <c r="L966" s="32"/>
      <c r="M966" s="32"/>
      <c r="N966" s="427"/>
      <c r="O966" s="32"/>
      <c r="P966" s="32"/>
      <c r="Q966" s="32"/>
      <c r="R966" s="32"/>
      <c r="S966" s="32"/>
      <c r="T966" s="32"/>
      <c r="U966" s="32"/>
      <c r="V966" s="32"/>
      <c r="W966" s="32"/>
    </row>
    <row r="967" spans="1:23" ht="42.75" customHeight="1" x14ac:dyDescent="0.25">
      <c r="A967" s="32"/>
      <c r="B967" s="32"/>
      <c r="C967" s="33"/>
      <c r="D967" s="32"/>
      <c r="E967" s="32"/>
      <c r="G967" s="32"/>
      <c r="H967" s="32"/>
      <c r="I967" s="32"/>
      <c r="J967" s="32"/>
      <c r="K967" s="32"/>
      <c r="L967" s="32"/>
      <c r="M967" s="32"/>
      <c r="N967" s="427"/>
      <c r="O967" s="32"/>
      <c r="P967" s="32"/>
      <c r="Q967" s="32"/>
      <c r="R967" s="32"/>
      <c r="S967" s="32"/>
      <c r="T967" s="32"/>
      <c r="U967" s="32"/>
      <c r="V967" s="32"/>
      <c r="W967" s="32"/>
    </row>
    <row r="968" spans="1:23" ht="42.75" customHeight="1" x14ac:dyDescent="0.25">
      <c r="A968" s="32"/>
      <c r="B968" s="32"/>
      <c r="C968" s="33"/>
      <c r="D968" s="32"/>
      <c r="E968" s="32"/>
      <c r="G968" s="32"/>
      <c r="H968" s="32"/>
      <c r="I968" s="32"/>
      <c r="J968" s="32"/>
      <c r="K968" s="32"/>
      <c r="L968" s="32"/>
      <c r="M968" s="32"/>
      <c r="N968" s="427"/>
      <c r="O968" s="32"/>
      <c r="P968" s="32"/>
      <c r="Q968" s="32"/>
      <c r="R968" s="32"/>
      <c r="S968" s="32"/>
      <c r="T968" s="32"/>
      <c r="U968" s="32"/>
      <c r="V968" s="32"/>
      <c r="W968" s="32"/>
    </row>
    <row r="969" spans="1:23" ht="42.75" customHeight="1" x14ac:dyDescent="0.25">
      <c r="A969" s="32"/>
      <c r="B969" s="32"/>
      <c r="C969" s="33"/>
      <c r="D969" s="32"/>
      <c r="E969" s="32"/>
      <c r="G969" s="32"/>
      <c r="H969" s="32"/>
      <c r="I969" s="32"/>
      <c r="J969" s="32"/>
      <c r="K969" s="32"/>
      <c r="L969" s="32"/>
      <c r="M969" s="32"/>
      <c r="N969" s="427"/>
      <c r="O969" s="32"/>
      <c r="P969" s="32"/>
      <c r="Q969" s="32"/>
      <c r="R969" s="32"/>
      <c r="S969" s="32"/>
      <c r="T969" s="32"/>
      <c r="U969" s="32"/>
      <c r="V969" s="32"/>
      <c r="W969" s="32"/>
    </row>
    <row r="970" spans="1:23" ht="42.75" customHeight="1" x14ac:dyDescent="0.25">
      <c r="A970" s="32"/>
      <c r="B970" s="32"/>
      <c r="C970" s="33"/>
      <c r="D970" s="32"/>
      <c r="E970" s="32"/>
      <c r="G970" s="32"/>
      <c r="H970" s="32"/>
      <c r="I970" s="32"/>
      <c r="J970" s="32"/>
      <c r="K970" s="32"/>
      <c r="L970" s="32"/>
      <c r="M970" s="32"/>
      <c r="N970" s="427"/>
      <c r="O970" s="32"/>
      <c r="P970" s="32"/>
      <c r="Q970" s="32"/>
      <c r="R970" s="32"/>
      <c r="S970" s="32"/>
      <c r="T970" s="32"/>
      <c r="U970" s="32"/>
      <c r="V970" s="32"/>
      <c r="W970" s="32"/>
    </row>
    <row r="971" spans="1:23" ht="42.75" customHeight="1" x14ac:dyDescent="0.25">
      <c r="A971" s="32"/>
      <c r="B971" s="32"/>
      <c r="C971" s="33"/>
      <c r="D971" s="32"/>
      <c r="E971" s="32"/>
      <c r="G971" s="32"/>
      <c r="H971" s="32"/>
      <c r="I971" s="32"/>
      <c r="J971" s="32"/>
      <c r="K971" s="32"/>
      <c r="L971" s="32"/>
      <c r="M971" s="32"/>
      <c r="N971" s="427"/>
      <c r="O971" s="32"/>
      <c r="P971" s="32"/>
      <c r="Q971" s="32"/>
      <c r="R971" s="32"/>
      <c r="S971" s="32"/>
      <c r="T971" s="32"/>
      <c r="U971" s="32"/>
      <c r="V971" s="32"/>
      <c r="W971" s="32"/>
    </row>
    <row r="972" spans="1:23" ht="42.75" customHeight="1" x14ac:dyDescent="0.25">
      <c r="A972" s="32"/>
      <c r="B972" s="32"/>
      <c r="C972" s="33"/>
      <c r="D972" s="32"/>
      <c r="E972" s="32"/>
      <c r="G972" s="32"/>
      <c r="H972" s="32"/>
      <c r="I972" s="32"/>
      <c r="J972" s="32"/>
      <c r="K972" s="32"/>
      <c r="L972" s="32"/>
      <c r="M972" s="32"/>
      <c r="N972" s="427"/>
      <c r="O972" s="32"/>
      <c r="P972" s="32"/>
      <c r="Q972" s="32"/>
      <c r="R972" s="32"/>
      <c r="S972" s="32"/>
      <c r="T972" s="32"/>
      <c r="U972" s="32"/>
      <c r="V972" s="32"/>
      <c r="W972" s="32"/>
    </row>
    <row r="973" spans="1:23" ht="42.75" customHeight="1" x14ac:dyDescent="0.25">
      <c r="A973" s="32"/>
      <c r="B973" s="32"/>
      <c r="C973" s="33"/>
      <c r="D973" s="32"/>
      <c r="E973" s="32"/>
      <c r="G973" s="32"/>
      <c r="H973" s="32"/>
      <c r="I973" s="32"/>
      <c r="J973" s="32"/>
      <c r="K973" s="32"/>
      <c r="L973" s="32"/>
      <c r="M973" s="32"/>
      <c r="N973" s="427"/>
      <c r="O973" s="32"/>
      <c r="P973" s="32"/>
      <c r="Q973" s="32"/>
      <c r="R973" s="32"/>
      <c r="S973" s="32"/>
      <c r="T973" s="32"/>
      <c r="U973" s="32"/>
      <c r="V973" s="32"/>
      <c r="W973" s="32"/>
    </row>
    <row r="974" spans="1:23" ht="42.75" customHeight="1" x14ac:dyDescent="0.25">
      <c r="A974" s="32"/>
      <c r="B974" s="32"/>
      <c r="C974" s="33"/>
      <c r="D974" s="32"/>
      <c r="E974" s="32"/>
      <c r="G974" s="32"/>
      <c r="H974" s="32"/>
      <c r="I974" s="32"/>
      <c r="J974" s="32"/>
      <c r="K974" s="32"/>
      <c r="L974" s="32"/>
      <c r="M974" s="32"/>
      <c r="N974" s="427"/>
      <c r="O974" s="32"/>
      <c r="P974" s="32"/>
      <c r="Q974" s="32"/>
      <c r="R974" s="32"/>
      <c r="S974" s="32"/>
      <c r="T974" s="32"/>
      <c r="U974" s="32"/>
      <c r="V974" s="32"/>
      <c r="W974" s="32"/>
    </row>
    <row r="975" spans="1:23" ht="42.75" customHeight="1" x14ac:dyDescent="0.25">
      <c r="A975" s="32"/>
      <c r="B975" s="32"/>
      <c r="C975" s="33"/>
      <c r="D975" s="32"/>
      <c r="E975" s="32"/>
      <c r="G975" s="32"/>
      <c r="H975" s="32"/>
      <c r="I975" s="32"/>
      <c r="J975" s="32"/>
      <c r="K975" s="32"/>
      <c r="L975" s="32"/>
      <c r="M975" s="32"/>
      <c r="N975" s="427"/>
      <c r="O975" s="32"/>
      <c r="P975" s="32"/>
      <c r="Q975" s="32"/>
      <c r="R975" s="32"/>
      <c r="S975" s="32"/>
      <c r="T975" s="32"/>
      <c r="U975" s="32"/>
      <c r="V975" s="32"/>
      <c r="W975" s="32"/>
    </row>
    <row r="976" spans="1:23" ht="42.75" customHeight="1" x14ac:dyDescent="0.25">
      <c r="A976" s="32"/>
      <c r="B976" s="32"/>
      <c r="C976" s="33"/>
      <c r="D976" s="32"/>
      <c r="E976" s="32"/>
      <c r="G976" s="32"/>
      <c r="H976" s="32"/>
      <c r="I976" s="32"/>
      <c r="J976" s="32"/>
      <c r="K976" s="32"/>
      <c r="L976" s="32"/>
      <c r="M976" s="32"/>
      <c r="N976" s="427"/>
      <c r="O976" s="32"/>
      <c r="P976" s="32"/>
      <c r="Q976" s="32"/>
      <c r="R976" s="32"/>
      <c r="S976" s="32"/>
      <c r="T976" s="32"/>
      <c r="U976" s="32"/>
      <c r="V976" s="32"/>
      <c r="W976" s="32"/>
    </row>
    <row r="977" spans="1:23" ht="42.75" customHeight="1" x14ac:dyDescent="0.25">
      <c r="A977" s="32"/>
      <c r="B977" s="32"/>
      <c r="C977" s="33"/>
      <c r="D977" s="32"/>
      <c r="E977" s="32"/>
      <c r="G977" s="32"/>
      <c r="H977" s="32"/>
      <c r="I977" s="32"/>
      <c r="J977" s="32"/>
      <c r="K977" s="32"/>
      <c r="L977" s="32"/>
      <c r="M977" s="32"/>
      <c r="N977" s="427"/>
      <c r="O977" s="32"/>
      <c r="P977" s="32"/>
      <c r="Q977" s="32"/>
      <c r="R977" s="32"/>
      <c r="S977" s="32"/>
      <c r="T977" s="32"/>
      <c r="U977" s="32"/>
      <c r="V977" s="32"/>
      <c r="W977" s="32"/>
    </row>
    <row r="978" spans="1:23" ht="42.75" customHeight="1" x14ac:dyDescent="0.25">
      <c r="A978" s="32"/>
      <c r="B978" s="32"/>
      <c r="C978" s="33"/>
      <c r="D978" s="32"/>
      <c r="E978" s="32"/>
      <c r="G978" s="32"/>
      <c r="H978" s="32"/>
      <c r="I978" s="32"/>
      <c r="J978" s="32"/>
      <c r="K978" s="32"/>
      <c r="L978" s="32"/>
      <c r="M978" s="32"/>
      <c r="N978" s="427"/>
      <c r="O978" s="32"/>
      <c r="P978" s="32"/>
      <c r="Q978" s="32"/>
      <c r="R978" s="32"/>
      <c r="S978" s="32"/>
      <c r="T978" s="32"/>
      <c r="U978" s="32"/>
      <c r="V978" s="32"/>
      <c r="W978" s="32"/>
    </row>
    <row r="979" spans="1:23" ht="42.75" customHeight="1" x14ac:dyDescent="0.25">
      <c r="A979" s="32"/>
      <c r="B979" s="32"/>
      <c r="C979" s="33"/>
      <c r="D979" s="32"/>
      <c r="E979" s="32"/>
      <c r="G979" s="32"/>
      <c r="H979" s="32"/>
      <c r="I979" s="32"/>
      <c r="J979" s="32"/>
      <c r="K979" s="32"/>
      <c r="L979" s="32"/>
      <c r="M979" s="32"/>
      <c r="N979" s="427"/>
      <c r="O979" s="32"/>
      <c r="P979" s="32"/>
      <c r="Q979" s="32"/>
      <c r="R979" s="32"/>
      <c r="S979" s="32"/>
      <c r="T979" s="32"/>
      <c r="U979" s="32"/>
      <c r="V979" s="32"/>
      <c r="W979" s="32"/>
    </row>
    <row r="980" spans="1:23" ht="42.75" customHeight="1" x14ac:dyDescent="0.25">
      <c r="A980" s="32"/>
      <c r="B980" s="32"/>
      <c r="C980" s="33"/>
      <c r="D980" s="32"/>
      <c r="E980" s="32"/>
      <c r="G980" s="32"/>
      <c r="H980" s="32"/>
      <c r="I980" s="32"/>
      <c r="J980" s="32"/>
      <c r="K980" s="32"/>
      <c r="L980" s="32"/>
      <c r="M980" s="32"/>
      <c r="N980" s="427"/>
      <c r="O980" s="32"/>
      <c r="P980" s="32"/>
      <c r="Q980" s="32"/>
      <c r="R980" s="32"/>
      <c r="S980" s="32"/>
      <c r="T980" s="32"/>
      <c r="U980" s="32"/>
      <c r="V980" s="32"/>
      <c r="W980" s="32"/>
    </row>
    <row r="981" spans="1:23" ht="42.75" customHeight="1" x14ac:dyDescent="0.25">
      <c r="A981" s="32"/>
      <c r="B981" s="32"/>
      <c r="C981" s="33"/>
      <c r="D981" s="32"/>
      <c r="E981" s="32"/>
      <c r="G981" s="32"/>
      <c r="H981" s="32"/>
      <c r="I981" s="32"/>
      <c r="J981" s="32"/>
      <c r="K981" s="32"/>
      <c r="L981" s="32"/>
      <c r="M981" s="32"/>
      <c r="N981" s="427"/>
      <c r="O981" s="32"/>
      <c r="P981" s="32"/>
      <c r="Q981" s="32"/>
      <c r="R981" s="32"/>
      <c r="S981" s="32"/>
      <c r="T981" s="32"/>
      <c r="U981" s="32"/>
      <c r="V981" s="32"/>
      <c r="W981" s="32"/>
    </row>
    <row r="982" spans="1:23" ht="42.75" customHeight="1" x14ac:dyDescent="0.25">
      <c r="A982" s="32"/>
      <c r="B982" s="32"/>
      <c r="C982" s="33"/>
      <c r="D982" s="32"/>
      <c r="E982" s="32"/>
      <c r="G982" s="32"/>
      <c r="H982" s="32"/>
      <c r="I982" s="32"/>
      <c r="J982" s="32"/>
      <c r="K982" s="32"/>
      <c r="L982" s="32"/>
      <c r="M982" s="32"/>
      <c r="N982" s="427"/>
      <c r="O982" s="32"/>
      <c r="P982" s="32"/>
      <c r="Q982" s="32"/>
      <c r="R982" s="32"/>
      <c r="S982" s="32"/>
      <c r="T982" s="32"/>
      <c r="U982" s="32"/>
      <c r="V982" s="32"/>
      <c r="W982" s="32"/>
    </row>
    <row r="983" spans="1:23" ht="42.75" customHeight="1" x14ac:dyDescent="0.25">
      <c r="A983" s="32"/>
      <c r="B983" s="32"/>
      <c r="C983" s="33"/>
      <c r="D983" s="32"/>
      <c r="E983" s="32"/>
      <c r="G983" s="32"/>
      <c r="H983" s="32"/>
      <c r="I983" s="32"/>
      <c r="J983" s="32"/>
      <c r="K983" s="32"/>
      <c r="L983" s="32"/>
      <c r="M983" s="32"/>
      <c r="N983" s="427"/>
      <c r="O983" s="32"/>
      <c r="P983" s="32"/>
      <c r="Q983" s="32"/>
      <c r="R983" s="32"/>
      <c r="S983" s="32"/>
      <c r="T983" s="32"/>
      <c r="U983" s="32"/>
      <c r="V983" s="32"/>
      <c r="W983" s="32"/>
    </row>
    <row r="984" spans="1:23" ht="42.75" customHeight="1" x14ac:dyDescent="0.25">
      <c r="A984" s="32"/>
      <c r="B984" s="32"/>
      <c r="C984" s="33"/>
      <c r="D984" s="32"/>
      <c r="E984" s="32"/>
      <c r="G984" s="32"/>
      <c r="H984" s="32"/>
      <c r="I984" s="32"/>
      <c r="J984" s="32"/>
      <c r="K984" s="32"/>
      <c r="L984" s="32"/>
      <c r="M984" s="32"/>
      <c r="N984" s="427"/>
      <c r="O984" s="32"/>
      <c r="P984" s="32"/>
      <c r="Q984" s="32"/>
      <c r="R984" s="32"/>
      <c r="S984" s="32"/>
      <c r="T984" s="32"/>
      <c r="U984" s="32"/>
      <c r="V984" s="32"/>
      <c r="W984" s="32"/>
    </row>
    <row r="985" spans="1:23" ht="42.75" customHeight="1" x14ac:dyDescent="0.25">
      <c r="A985" s="32"/>
      <c r="B985" s="32"/>
      <c r="C985" s="33"/>
      <c r="D985" s="32"/>
      <c r="E985" s="32"/>
      <c r="G985" s="32"/>
      <c r="H985" s="32"/>
      <c r="I985" s="32"/>
      <c r="J985" s="32"/>
      <c r="K985" s="32"/>
      <c r="L985" s="32"/>
      <c r="M985" s="32"/>
      <c r="N985" s="427"/>
      <c r="O985" s="32"/>
      <c r="P985" s="32"/>
      <c r="Q985" s="32"/>
      <c r="R985" s="32"/>
      <c r="S985" s="32"/>
      <c r="T985" s="32"/>
      <c r="U985" s="32"/>
      <c r="V985" s="32"/>
      <c r="W985" s="32"/>
    </row>
    <row r="986" spans="1:23" ht="42.75" customHeight="1" x14ac:dyDescent="0.25">
      <c r="A986" s="32"/>
      <c r="B986" s="32"/>
      <c r="C986" s="33"/>
      <c r="D986" s="32"/>
      <c r="E986" s="32"/>
      <c r="G986" s="32"/>
      <c r="H986" s="32"/>
      <c r="I986" s="32"/>
      <c r="J986" s="32"/>
      <c r="K986" s="32"/>
      <c r="L986" s="32"/>
      <c r="M986" s="32"/>
      <c r="N986" s="427"/>
      <c r="O986" s="32"/>
      <c r="P986" s="32"/>
      <c r="Q986" s="32"/>
      <c r="R986" s="32"/>
      <c r="S986" s="32"/>
      <c r="T986" s="32"/>
      <c r="U986" s="32"/>
      <c r="V986" s="32"/>
      <c r="W986" s="32"/>
    </row>
    <row r="987" spans="1:23" ht="42.75" customHeight="1" x14ac:dyDescent="0.25">
      <c r="A987" s="32"/>
      <c r="B987" s="32"/>
      <c r="C987" s="33"/>
      <c r="D987" s="32"/>
      <c r="E987" s="32"/>
      <c r="G987" s="32"/>
      <c r="H987" s="32"/>
      <c r="I987" s="32"/>
      <c r="J987" s="32"/>
      <c r="K987" s="32"/>
      <c r="L987" s="32"/>
      <c r="M987" s="32"/>
      <c r="N987" s="427"/>
      <c r="O987" s="32"/>
      <c r="P987" s="32"/>
      <c r="Q987" s="32"/>
      <c r="R987" s="32"/>
      <c r="S987" s="32"/>
      <c r="T987" s="32"/>
      <c r="U987" s="32"/>
      <c r="V987" s="32"/>
      <c r="W987" s="32"/>
    </row>
    <row r="988" spans="1:23" ht="42.75" customHeight="1" x14ac:dyDescent="0.25">
      <c r="A988" s="32"/>
      <c r="B988" s="32"/>
      <c r="C988" s="33"/>
      <c r="D988" s="32"/>
      <c r="E988" s="32"/>
      <c r="G988" s="32"/>
      <c r="H988" s="32"/>
      <c r="I988" s="32"/>
      <c r="J988" s="32"/>
      <c r="K988" s="32"/>
      <c r="L988" s="32"/>
      <c r="M988" s="32"/>
      <c r="N988" s="427"/>
      <c r="O988" s="32"/>
      <c r="P988" s="32"/>
      <c r="Q988" s="32"/>
      <c r="R988" s="32"/>
      <c r="S988" s="32"/>
      <c r="T988" s="32"/>
      <c r="U988" s="32"/>
      <c r="V988" s="32"/>
      <c r="W988" s="32"/>
    </row>
    <row r="989" spans="1:23" ht="42.75" customHeight="1" x14ac:dyDescent="0.25">
      <c r="A989" s="32"/>
      <c r="B989" s="32"/>
      <c r="C989" s="33"/>
      <c r="D989" s="32"/>
      <c r="E989" s="32"/>
      <c r="G989" s="32"/>
      <c r="H989" s="32"/>
      <c r="I989" s="32"/>
      <c r="J989" s="32"/>
      <c r="K989" s="32"/>
      <c r="L989" s="32"/>
      <c r="M989" s="32"/>
      <c r="N989" s="427"/>
      <c r="O989" s="32"/>
      <c r="P989" s="32"/>
      <c r="Q989" s="32"/>
      <c r="R989" s="32"/>
      <c r="S989" s="32"/>
      <c r="T989" s="32"/>
      <c r="U989" s="32"/>
      <c r="V989" s="32"/>
      <c r="W989" s="32"/>
    </row>
    <row r="990" spans="1:23" ht="42.75" customHeight="1" x14ac:dyDescent="0.25">
      <c r="A990" s="32"/>
      <c r="B990" s="32"/>
      <c r="C990" s="33"/>
      <c r="D990" s="32"/>
      <c r="E990" s="32"/>
      <c r="G990" s="32"/>
      <c r="H990" s="32"/>
      <c r="I990" s="32"/>
      <c r="J990" s="32"/>
      <c r="K990" s="32"/>
      <c r="L990" s="32"/>
      <c r="M990" s="32"/>
      <c r="N990" s="427"/>
      <c r="O990" s="32"/>
      <c r="P990" s="32"/>
      <c r="Q990" s="32"/>
      <c r="R990" s="32"/>
      <c r="S990" s="32"/>
      <c r="T990" s="32"/>
      <c r="U990" s="32"/>
      <c r="V990" s="32"/>
      <c r="W990" s="32"/>
    </row>
    <row r="991" spans="1:23" ht="42.75" customHeight="1" x14ac:dyDescent="0.25">
      <c r="A991" s="32"/>
      <c r="B991" s="32"/>
      <c r="C991" s="33"/>
      <c r="D991" s="32"/>
      <c r="E991" s="32"/>
      <c r="G991" s="32"/>
      <c r="H991" s="32"/>
      <c r="I991" s="32"/>
      <c r="J991" s="32"/>
      <c r="K991" s="32"/>
      <c r="L991" s="32"/>
      <c r="M991" s="32"/>
      <c r="N991" s="427"/>
      <c r="O991" s="32"/>
      <c r="P991" s="32"/>
      <c r="Q991" s="32"/>
      <c r="R991" s="32"/>
      <c r="S991" s="32"/>
      <c r="T991" s="32"/>
      <c r="U991" s="32"/>
      <c r="V991" s="32"/>
      <c r="W991" s="32"/>
    </row>
    <row r="992" spans="1:23" ht="42.75" customHeight="1" x14ac:dyDescent="0.25">
      <c r="A992" s="32"/>
      <c r="B992" s="32"/>
      <c r="C992" s="33"/>
      <c r="D992" s="32"/>
      <c r="E992" s="32"/>
      <c r="G992" s="32"/>
      <c r="H992" s="32"/>
      <c r="I992" s="32"/>
      <c r="J992" s="32"/>
      <c r="K992" s="32"/>
      <c r="L992" s="32"/>
      <c r="M992" s="32"/>
      <c r="N992" s="427"/>
      <c r="O992" s="32"/>
      <c r="P992" s="32"/>
      <c r="Q992" s="32"/>
      <c r="R992" s="32"/>
      <c r="S992" s="32"/>
      <c r="T992" s="32"/>
      <c r="U992" s="32"/>
      <c r="V992" s="32"/>
      <c r="W992" s="32"/>
    </row>
    <row r="993" spans="1:23" ht="42.75" customHeight="1" x14ac:dyDescent="0.25">
      <c r="A993" s="32"/>
      <c r="B993" s="32"/>
      <c r="C993" s="33"/>
      <c r="D993" s="32"/>
      <c r="E993" s="32"/>
      <c r="G993" s="32"/>
      <c r="H993" s="32"/>
      <c r="I993" s="32"/>
      <c r="J993" s="32"/>
      <c r="K993" s="32"/>
      <c r="L993" s="32"/>
      <c r="M993" s="32"/>
      <c r="N993" s="427"/>
      <c r="O993" s="32"/>
      <c r="P993" s="32"/>
      <c r="Q993" s="32"/>
      <c r="R993" s="32"/>
      <c r="S993" s="32"/>
      <c r="T993" s="32"/>
      <c r="U993" s="32"/>
      <c r="V993" s="32"/>
      <c r="W993" s="32"/>
    </row>
    <row r="994" spans="1:23" ht="42.75" customHeight="1" x14ac:dyDescent="0.25">
      <c r="A994" s="32"/>
      <c r="B994" s="32"/>
      <c r="C994" s="33"/>
      <c r="D994" s="32"/>
      <c r="E994" s="32"/>
      <c r="G994" s="32"/>
      <c r="H994" s="32"/>
      <c r="I994" s="32"/>
      <c r="J994" s="32"/>
      <c r="K994" s="32"/>
      <c r="L994" s="32"/>
      <c r="M994" s="32"/>
      <c r="N994" s="427"/>
      <c r="O994" s="32"/>
      <c r="P994" s="32"/>
      <c r="Q994" s="32"/>
      <c r="R994" s="32"/>
      <c r="S994" s="32"/>
      <c r="T994" s="32"/>
      <c r="U994" s="32"/>
      <c r="V994" s="32"/>
      <c r="W994" s="32"/>
    </row>
    <row r="995" spans="1:23" ht="42.75" customHeight="1" x14ac:dyDescent="0.25">
      <c r="A995" s="32"/>
      <c r="B995" s="32"/>
      <c r="C995" s="33"/>
      <c r="D995" s="32"/>
      <c r="E995" s="32"/>
      <c r="G995" s="32"/>
      <c r="H995" s="32"/>
      <c r="I995" s="32"/>
      <c r="J995" s="32"/>
      <c r="K995" s="32"/>
      <c r="L995" s="32"/>
      <c r="M995" s="32"/>
      <c r="N995" s="427"/>
      <c r="O995" s="32"/>
      <c r="P995" s="32"/>
      <c r="Q995" s="32"/>
      <c r="R995" s="32"/>
      <c r="S995" s="32"/>
      <c r="T995" s="32"/>
      <c r="U995" s="32"/>
      <c r="V995" s="32"/>
      <c r="W995" s="32"/>
    </row>
    <row r="996" spans="1:23" ht="42.75" customHeight="1" x14ac:dyDescent="0.25">
      <c r="A996" s="32"/>
      <c r="B996" s="32"/>
      <c r="C996" s="33"/>
      <c r="D996" s="32"/>
      <c r="E996" s="32"/>
      <c r="G996" s="32"/>
      <c r="H996" s="32"/>
      <c r="I996" s="32"/>
      <c r="J996" s="32"/>
      <c r="K996" s="32"/>
      <c r="L996" s="32"/>
      <c r="M996" s="32"/>
      <c r="N996" s="427"/>
      <c r="O996" s="32"/>
      <c r="P996" s="32"/>
      <c r="Q996" s="32"/>
      <c r="R996" s="32"/>
      <c r="S996" s="32"/>
      <c r="T996" s="32"/>
      <c r="U996" s="32"/>
      <c r="V996" s="32"/>
      <c r="W996" s="32"/>
    </row>
    <row r="997" spans="1:23" ht="42.75" customHeight="1" x14ac:dyDescent="0.25">
      <c r="A997" s="32"/>
      <c r="B997" s="32"/>
      <c r="C997" s="33"/>
      <c r="D997" s="32"/>
      <c r="E997" s="32"/>
      <c r="G997" s="32"/>
      <c r="H997" s="32"/>
      <c r="I997" s="32"/>
      <c r="J997" s="32"/>
      <c r="K997" s="32"/>
      <c r="L997" s="32"/>
      <c r="M997" s="32"/>
      <c r="N997" s="427"/>
      <c r="O997" s="32"/>
      <c r="P997" s="32"/>
      <c r="Q997" s="32"/>
      <c r="R997" s="32"/>
      <c r="S997" s="32"/>
      <c r="T997" s="32"/>
      <c r="U997" s="32"/>
      <c r="V997" s="32"/>
      <c r="W997" s="32"/>
    </row>
    <row r="998" spans="1:23" ht="42.75" customHeight="1" x14ac:dyDescent="0.25">
      <c r="A998" s="32"/>
      <c r="B998" s="32"/>
      <c r="C998" s="33"/>
      <c r="D998" s="32"/>
      <c r="E998" s="32"/>
      <c r="G998" s="32"/>
      <c r="H998" s="32"/>
      <c r="I998" s="32"/>
      <c r="J998" s="32"/>
      <c r="K998" s="32"/>
      <c r="L998" s="32"/>
      <c r="M998" s="32"/>
      <c r="N998" s="427"/>
      <c r="O998" s="32"/>
      <c r="P998" s="32"/>
      <c r="Q998" s="32"/>
      <c r="R998" s="32"/>
      <c r="S998" s="32"/>
      <c r="T998" s="32"/>
      <c r="U998" s="32"/>
      <c r="V998" s="32"/>
      <c r="W998" s="32"/>
    </row>
    <row r="999" spans="1:23" ht="42.75" customHeight="1" x14ac:dyDescent="0.25">
      <c r="A999" s="32"/>
      <c r="B999" s="32"/>
      <c r="C999" s="33"/>
      <c r="D999" s="32"/>
      <c r="E999" s="32"/>
      <c r="G999" s="32"/>
      <c r="H999" s="32"/>
      <c r="I999" s="32"/>
      <c r="J999" s="32"/>
      <c r="K999" s="32"/>
      <c r="L999" s="32"/>
      <c r="M999" s="32"/>
      <c r="N999" s="427"/>
      <c r="O999" s="32"/>
      <c r="P999" s="32"/>
      <c r="Q999" s="32"/>
      <c r="R999" s="32"/>
      <c r="S999" s="32"/>
      <c r="T999" s="32"/>
      <c r="U999" s="32"/>
      <c r="V999" s="32"/>
      <c r="W999" s="32"/>
    </row>
    <row r="1000" spans="1:23" ht="42.75" customHeight="1" x14ac:dyDescent="0.25">
      <c r="A1000" s="32"/>
      <c r="B1000" s="32"/>
      <c r="C1000" s="33"/>
      <c r="D1000" s="32"/>
      <c r="E1000" s="32"/>
      <c r="G1000" s="32"/>
      <c r="H1000" s="32"/>
      <c r="I1000" s="32"/>
      <c r="J1000" s="32"/>
      <c r="K1000" s="32"/>
      <c r="L1000" s="32"/>
      <c r="M1000" s="32"/>
      <c r="N1000" s="427"/>
      <c r="O1000" s="32"/>
      <c r="P1000" s="32"/>
      <c r="Q1000" s="32"/>
      <c r="R1000" s="32"/>
      <c r="S1000" s="32"/>
      <c r="T1000" s="32"/>
      <c r="U1000" s="32"/>
      <c r="V1000" s="32"/>
      <c r="W1000" s="32"/>
    </row>
    <row r="1001" spans="1:23" ht="42.75" customHeight="1" x14ac:dyDescent="0.25">
      <c r="A1001" s="32"/>
      <c r="B1001" s="32"/>
      <c r="C1001" s="33"/>
      <c r="D1001" s="32"/>
      <c r="E1001" s="32"/>
      <c r="G1001" s="32"/>
      <c r="H1001" s="32"/>
      <c r="I1001" s="32"/>
      <c r="J1001" s="32"/>
      <c r="K1001" s="32"/>
      <c r="L1001" s="32"/>
      <c r="M1001" s="32"/>
      <c r="N1001" s="427"/>
      <c r="O1001" s="32"/>
      <c r="P1001" s="32"/>
      <c r="Q1001" s="32"/>
      <c r="R1001" s="32"/>
      <c r="S1001" s="32"/>
      <c r="T1001" s="32"/>
      <c r="U1001" s="32"/>
      <c r="V1001" s="32"/>
      <c r="W1001" s="32"/>
    </row>
    <row r="1002" spans="1:23" ht="42.75" customHeight="1" x14ac:dyDescent="0.25">
      <c r="A1002" s="32"/>
      <c r="B1002" s="32"/>
      <c r="C1002" s="33"/>
      <c r="D1002" s="32"/>
      <c r="E1002" s="32"/>
      <c r="G1002" s="32"/>
      <c r="H1002" s="32"/>
      <c r="I1002" s="32"/>
      <c r="J1002" s="32"/>
      <c r="K1002" s="32"/>
      <c r="L1002" s="32"/>
      <c r="M1002" s="32"/>
      <c r="N1002" s="427"/>
      <c r="O1002" s="32"/>
      <c r="P1002" s="32"/>
      <c r="Q1002" s="32"/>
      <c r="R1002" s="32"/>
      <c r="S1002" s="32"/>
      <c r="T1002" s="32"/>
      <c r="U1002" s="32"/>
      <c r="V1002" s="32"/>
      <c r="W1002" s="32"/>
    </row>
    <row r="1003" spans="1:23" ht="42.75" customHeight="1" x14ac:dyDescent="0.25">
      <c r="A1003" s="32"/>
      <c r="B1003" s="32"/>
      <c r="C1003" s="33"/>
      <c r="D1003" s="32"/>
      <c r="E1003" s="32"/>
      <c r="G1003" s="32"/>
      <c r="H1003" s="32"/>
      <c r="I1003" s="32"/>
      <c r="J1003" s="32"/>
      <c r="K1003" s="32"/>
      <c r="L1003" s="32"/>
      <c r="M1003" s="32"/>
      <c r="N1003" s="427"/>
      <c r="O1003" s="32"/>
      <c r="P1003" s="32"/>
      <c r="Q1003" s="32"/>
      <c r="R1003" s="32"/>
      <c r="S1003" s="32"/>
      <c r="T1003" s="32"/>
      <c r="U1003" s="32"/>
      <c r="V1003" s="32"/>
      <c r="W1003" s="32"/>
    </row>
    <row r="1004" spans="1:23" ht="42.75" customHeight="1" x14ac:dyDescent="0.25">
      <c r="A1004" s="32"/>
      <c r="B1004" s="32"/>
      <c r="C1004" s="33"/>
      <c r="D1004" s="32"/>
      <c r="E1004" s="32"/>
      <c r="G1004" s="32"/>
      <c r="H1004" s="32"/>
      <c r="I1004" s="32"/>
      <c r="J1004" s="32"/>
      <c r="K1004" s="32"/>
      <c r="L1004" s="32"/>
      <c r="M1004" s="32"/>
      <c r="N1004" s="427"/>
      <c r="O1004" s="32"/>
      <c r="P1004" s="32"/>
      <c r="Q1004" s="32"/>
      <c r="R1004" s="32"/>
      <c r="S1004" s="32"/>
      <c r="T1004" s="32"/>
      <c r="U1004" s="32"/>
      <c r="V1004" s="32"/>
      <c r="W1004" s="32"/>
    </row>
    <row r="1005" spans="1:23" ht="42.75" customHeight="1" x14ac:dyDescent="0.25">
      <c r="A1005" s="32"/>
      <c r="B1005" s="32"/>
      <c r="C1005" s="33"/>
      <c r="D1005" s="32"/>
      <c r="E1005" s="32"/>
      <c r="G1005" s="32"/>
      <c r="H1005" s="32"/>
      <c r="I1005" s="32"/>
      <c r="J1005" s="32"/>
      <c r="K1005" s="32"/>
      <c r="L1005" s="32"/>
      <c r="M1005" s="32"/>
      <c r="N1005" s="427"/>
      <c r="O1005" s="32"/>
      <c r="P1005" s="32"/>
      <c r="Q1005" s="32"/>
      <c r="R1005" s="32"/>
      <c r="S1005" s="32"/>
      <c r="T1005" s="32"/>
      <c r="U1005" s="32"/>
      <c r="V1005" s="32"/>
      <c r="W1005" s="32"/>
    </row>
    <row r="1006" spans="1:23" ht="42.75" customHeight="1" x14ac:dyDescent="0.25">
      <c r="A1006" s="32"/>
      <c r="B1006" s="32"/>
      <c r="C1006" s="33"/>
      <c r="D1006" s="32"/>
      <c r="E1006" s="32"/>
      <c r="G1006" s="32"/>
      <c r="H1006" s="32"/>
      <c r="I1006" s="32"/>
      <c r="J1006" s="32"/>
      <c r="K1006" s="32"/>
      <c r="L1006" s="32"/>
      <c r="M1006" s="32"/>
      <c r="N1006" s="427"/>
      <c r="O1006" s="32"/>
      <c r="P1006" s="32"/>
      <c r="Q1006" s="32"/>
      <c r="R1006" s="32"/>
      <c r="S1006" s="32"/>
      <c r="T1006" s="32"/>
      <c r="U1006" s="32"/>
      <c r="V1006" s="32"/>
      <c r="W1006" s="32"/>
    </row>
  </sheetData>
  <mergeCells count="9">
    <mergeCell ref="M4:M5"/>
    <mergeCell ref="N4:N5"/>
    <mergeCell ref="A2:D2"/>
    <mergeCell ref="A1:I1"/>
    <mergeCell ref="E2:I2"/>
    <mergeCell ref="A4:A5"/>
    <mergeCell ref="C4:C5"/>
    <mergeCell ref="D4:D5"/>
    <mergeCell ref="B4:B5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DC339EBE76FA441886A203FB667D44A" ma:contentTypeVersion="10" ma:contentTypeDescription="Crée un document." ma:contentTypeScope="" ma:versionID="eebc3e48a08e0620e8f2470f6aa2ba5a">
  <xsd:schema xmlns:xsd="http://www.w3.org/2001/XMLSchema" xmlns:xs="http://www.w3.org/2001/XMLSchema" xmlns:p="http://schemas.microsoft.com/office/2006/metadata/properties" xmlns:ns2="2af7994d-2c71-4d97-911a-466ce5db6af8" xmlns:ns3="8ee32926-4d33-41b0-b0e2-51691bbdff96" targetNamespace="http://schemas.microsoft.com/office/2006/metadata/properties" ma:root="true" ma:fieldsID="b1a5174178c79b0a38fbb57c67e449d8" ns2:_="" ns3:_="">
    <xsd:import namespace="2af7994d-2c71-4d97-911a-466ce5db6af8"/>
    <xsd:import namespace="8ee32926-4d33-41b0-b0e2-51691bbdff9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EventHashCode" minOccurs="0"/>
                <xsd:element ref="ns3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f7994d-2c71-4d97-911a-466ce5db6af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e32926-4d33-41b0-b0e2-51691bbdff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4" nillable="true" ma:displayName="MediaServiceLocation" ma:internalName="MediaServiceLocation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446BB19-6B5B-4975-AD83-FCC716E8471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9BBABC0-2C7D-4095-982D-9DF772D0C89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A53FC7A-4B02-4A37-A998-512A73C362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af7994d-2c71-4d97-911a-466ce5db6af8"/>
    <ds:schemaRef ds:uri="8ee32926-4d33-41b0-b0e2-51691bbdff9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28</vt:i4>
      </vt:variant>
      <vt:variant>
        <vt:lpstr>Plages nommées</vt:lpstr>
      </vt:variant>
      <vt:variant>
        <vt:i4>4</vt:i4>
      </vt:variant>
    </vt:vector>
  </HeadingPairs>
  <TitlesOfParts>
    <vt:vector size="32" baseType="lpstr">
      <vt:lpstr>Paramètres V</vt:lpstr>
      <vt:lpstr>DOSSIER RECAP</vt:lpstr>
      <vt:lpstr>CLASSIC 4</vt:lpstr>
      <vt:lpstr>FAMILY</vt:lpstr>
      <vt:lpstr>CLASSIC 5</vt:lpstr>
      <vt:lpstr>COSY </vt:lpstr>
      <vt:lpstr>SWEET </vt:lpstr>
      <vt:lpstr>ZENITH</vt:lpstr>
      <vt:lpstr>TOILE &amp; BOIS CAMPING </vt:lpstr>
      <vt:lpstr>TRAPPEUR (WT5) CAMPING</vt:lpstr>
      <vt:lpstr>CANADIENNE (WT4) CAMPING</vt:lpstr>
      <vt:lpstr>BONAVENTURE CAMPING </vt:lpstr>
      <vt:lpstr>CAHUTTE CAMPING </vt:lpstr>
      <vt:lpstr>ROULOTTE 4pers  IRM</vt:lpstr>
      <vt:lpstr>ROULOTTE 4pers GITOTEL</vt:lpstr>
      <vt:lpstr>CH.MONTANA (BATIBOIS) - CH PMR</vt:lpstr>
      <vt:lpstr>VANCOUVER-IRM 6p.(MHIndigo) </vt:lpstr>
      <vt:lpstr>MH VANCOUVER 5pers- GITOTEL</vt:lpstr>
      <vt:lpstr>CH. TORONTO 6pers</vt:lpstr>
      <vt:lpstr>CH. EVASION(NOUMEA,MOREA) 5pers</vt:lpstr>
      <vt:lpstr>CH EVASION VISTA 5pers </vt:lpstr>
      <vt:lpstr>CH. OTTAWA 6pers </vt:lpstr>
      <vt:lpstr>CH KINGSTON 4pers</vt:lpstr>
      <vt:lpstr>CH. MONTREAL(NEMO)3pers</vt:lpstr>
      <vt:lpstr>MH COTTAGE-LODGE-COTTAGE+</vt:lpstr>
      <vt:lpstr>MH 1CH-2CH-3CH-Gïte</vt:lpstr>
      <vt:lpstr>CH. ONTARIO (Eden) 6pers</vt:lpstr>
      <vt:lpstr>Feuil1</vt:lpstr>
      <vt:lpstr>'CH.MONTANA (BATIBOIS) - CH PMR'!Zone_d_impression</vt:lpstr>
      <vt:lpstr>'DOSSIER RECAP'!Zone_d_impression</vt:lpstr>
      <vt:lpstr>'MH COTTAGE-LODGE-COTTAGE+'!Zone_d_impression</vt:lpstr>
      <vt:lpstr>'MH VANCOUVER 5pers- GITOTEL'!Zone_d_impression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Nathaly Campan</dc:creator>
  <cp:keywords/>
  <dc:description/>
  <cp:lastModifiedBy>Stella Saussiné</cp:lastModifiedBy>
  <cp:revision/>
  <dcterms:created xsi:type="dcterms:W3CDTF">2017-09-20T12:05:45Z</dcterms:created>
  <dcterms:modified xsi:type="dcterms:W3CDTF">2020-09-30T14:54:49Z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0x0101008DC339EBE76FA441886A203FB667D44A</vt:lpwstr>
  </property>
</Properties>
</file>